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Sheet1!$A$12:$I$1918</definedName>
  </definedNames>
  <calcPr calcId="152511"/>
</workbook>
</file>

<file path=xl/calcChain.xml><?xml version="1.0" encoding="utf-8"?>
<calcChain xmlns="http://schemas.openxmlformats.org/spreadsheetml/2006/main">
  <c r="H768" i="1" l="1"/>
  <c r="H1668" i="1"/>
  <c r="H925" i="1" l="1"/>
  <c r="H205" i="1" l="1"/>
  <c r="H547" i="1" l="1"/>
  <c r="H1098" i="1"/>
  <c r="H1096" i="1" l="1"/>
  <c r="H373" i="1"/>
  <c r="H372" i="1"/>
  <c r="H1099" i="1"/>
  <c r="H1097" i="1"/>
  <c r="H1226" i="1"/>
  <c r="H1227" i="1"/>
  <c r="H393" i="1"/>
  <c r="H424" i="1"/>
  <c r="H1084" i="1" l="1"/>
  <c r="H1224" i="1" l="1"/>
  <c r="H1664" i="1"/>
  <c r="H777" i="1"/>
  <c r="H841" i="1"/>
  <c r="H6812" i="1" l="1"/>
  <c r="H1793" i="1" l="1"/>
  <c r="H1747" i="1" l="1"/>
  <c r="H1750" i="1" l="1"/>
  <c r="H442" i="1" l="1"/>
  <c r="H1085" i="1"/>
  <c r="H1109" i="1" l="1"/>
  <c r="H397" i="1" l="1"/>
  <c r="H398" i="1"/>
  <c r="H857" i="1"/>
  <c r="H529" i="1" l="1"/>
  <c r="H849" i="1" l="1"/>
  <c r="H534" i="1"/>
  <c r="H508" i="1" l="1"/>
  <c r="H772" i="1" l="1"/>
  <c r="H1678" i="1" l="1"/>
  <c r="H972" i="1" l="1"/>
  <c r="H1086" i="1"/>
  <c r="H1676" i="1" l="1"/>
  <c r="H1675" i="1"/>
  <c r="H1674" i="1"/>
  <c r="H6677" i="1" l="1"/>
  <c r="H6676" i="1"/>
  <c r="H6674" i="1"/>
  <c r="H6673" i="1"/>
  <c r="H6672" i="1"/>
  <c r="H6671" i="1"/>
  <c r="H6667" i="1"/>
  <c r="H6666" i="1"/>
  <c r="H6433" i="1"/>
  <c r="H6258" i="1"/>
  <c r="H5917" i="1"/>
  <c r="H5916" i="1" s="1"/>
  <c r="H5915" i="1" s="1"/>
  <c r="H5914" i="1"/>
  <c r="H5913" i="1"/>
  <c r="H5896" i="1"/>
  <c r="H5895" i="1" s="1"/>
  <c r="H5894" i="1" s="1"/>
  <c r="H5883" i="1"/>
  <c r="H5882" i="1"/>
  <c r="H5881" i="1"/>
  <c r="H5880" i="1"/>
  <c r="H5879" i="1"/>
  <c r="H5878" i="1"/>
  <c r="H5877" i="1"/>
  <c r="H5875" i="1"/>
  <c r="H5874" i="1" s="1"/>
  <c r="H5873" i="1"/>
  <c r="H5872" i="1"/>
  <c r="H5871" i="1"/>
  <c r="H5870" i="1"/>
  <c r="H5869" i="1"/>
  <c r="H5866" i="1"/>
  <c r="H5865" i="1"/>
  <c r="H5863" i="1"/>
  <c r="H5862" i="1" s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2" i="1"/>
  <c r="H5831" i="1" s="1"/>
  <c r="H5829" i="1"/>
  <c r="H5828" i="1"/>
  <c r="H5827" i="1"/>
  <c r="H5826" i="1"/>
  <c r="H5825" i="1"/>
  <c r="H5824" i="1"/>
  <c r="H5823" i="1"/>
  <c r="H5822" i="1"/>
  <c r="H5821" i="1"/>
  <c r="H5820" i="1"/>
  <c r="H5817" i="1"/>
  <c r="H5816" i="1" s="1"/>
  <c r="H5815" i="1"/>
  <c r="H5814" i="1" s="1"/>
  <c r="H5812" i="1"/>
  <c r="H5811" i="1"/>
  <c r="H5810" i="1"/>
  <c r="H5801" i="1"/>
  <c r="H5800" i="1"/>
  <c r="H5799" i="1"/>
  <c r="H5798" i="1"/>
  <c r="H5793" i="1"/>
  <c r="H5789" i="1"/>
  <c r="H5788" i="1"/>
  <c r="H5787" i="1"/>
  <c r="H5786" i="1"/>
  <c r="H5770" i="1"/>
  <c r="H5769" i="1"/>
  <c r="H5768" i="1"/>
  <c r="H5767" i="1"/>
  <c r="H5766" i="1"/>
  <c r="H5721" i="1"/>
  <c r="H5718" i="1"/>
  <c r="H5717" i="1" s="1"/>
  <c r="H5716" i="1"/>
  <c r="H5715" i="1" s="1"/>
  <c r="H5713" i="1"/>
  <c r="H5712" i="1"/>
  <c r="H5710" i="1"/>
  <c r="H5709" i="1" s="1"/>
  <c r="H5707" i="1"/>
  <c r="H5706" i="1"/>
  <c r="H5698" i="1"/>
  <c r="H5697" i="1"/>
  <c r="H5694" i="1"/>
  <c r="H5693" i="1"/>
  <c r="H5691" i="1"/>
  <c r="H5690" i="1" s="1"/>
  <c r="H5688" i="1"/>
  <c r="H5687" i="1"/>
  <c r="H5685" i="1"/>
  <c r="H5684" i="1" s="1"/>
  <c r="H5682" i="1"/>
  <c r="H5681" i="1" s="1"/>
  <c r="H5680" i="1"/>
  <c r="H5679" i="1" s="1"/>
  <c r="H5677" i="1"/>
  <c r="H5676" i="1" s="1"/>
  <c r="H5675" i="1"/>
  <c r="H5674" i="1" s="1"/>
  <c r="H5672" i="1"/>
  <c r="H5671" i="1" s="1"/>
  <c r="H5670" i="1" s="1"/>
  <c r="H5668" i="1"/>
  <c r="H5667" i="1"/>
  <c r="H5666" i="1"/>
  <c r="H5665" i="1"/>
  <c r="H5664" i="1"/>
  <c r="H5662" i="1"/>
  <c r="H5661" i="1"/>
  <c r="H5660" i="1"/>
  <c r="H5659" i="1"/>
  <c r="H5658" i="1"/>
  <c r="H5655" i="1"/>
  <c r="H5654" i="1" s="1"/>
  <c r="H5653" i="1"/>
  <c r="H5652" i="1" s="1"/>
  <c r="H5650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1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29" i="1"/>
  <c r="H5528" i="1" s="1"/>
  <c r="H5527" i="1" s="1"/>
  <c r="H5526" i="1"/>
  <c r="H5525" i="1"/>
  <c r="H5523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7" i="1"/>
  <c r="H5486" i="1" s="1"/>
  <c r="H5484" i="1"/>
  <c r="H5483" i="1"/>
  <c r="H5482" i="1"/>
  <c r="H5481" i="1"/>
  <c r="H5480" i="1"/>
  <c r="H5479" i="1"/>
  <c r="H5476" i="1"/>
  <c r="H5475" i="1"/>
  <c r="H5473" i="1"/>
  <c r="H5472" i="1" s="1"/>
  <c r="H5470" i="1"/>
  <c r="H5469" i="1" s="1"/>
  <c r="H5468" i="1"/>
  <c r="H5467" i="1" s="1"/>
  <c r="H5465" i="1"/>
  <c r="H5464" i="1"/>
  <c r="H5463" i="1"/>
  <c r="H5462" i="1"/>
  <c r="H5461" i="1"/>
  <c r="H5460" i="1"/>
  <c r="H5459" i="1"/>
  <c r="H5458" i="1"/>
  <c r="H5457" i="1"/>
  <c r="H5456" i="1"/>
  <c r="H5454" i="1"/>
  <c r="H5453" i="1"/>
  <c r="H5452" i="1"/>
  <c r="H5451" i="1"/>
  <c r="H5450" i="1"/>
  <c r="H5449" i="1"/>
  <c r="H5448" i="1"/>
  <c r="H5447" i="1"/>
  <c r="H5446" i="1"/>
  <c r="H5445" i="1"/>
  <c r="H5444" i="1"/>
  <c r="H5435" i="1"/>
  <c r="H5434" i="1"/>
  <c r="H5433" i="1"/>
  <c r="H5432" i="1"/>
  <c r="H5431" i="1"/>
  <c r="H5430" i="1"/>
  <c r="H5429" i="1"/>
  <c r="H5428" i="1"/>
  <c r="H5427" i="1"/>
  <c r="H5426" i="1"/>
  <c r="H5425" i="1"/>
  <c r="H5423" i="1"/>
  <c r="H5422" i="1"/>
  <c r="H5421" i="1"/>
  <c r="H5418" i="1"/>
  <c r="H5417" i="1" s="1"/>
  <c r="H5416" i="1" s="1"/>
  <c r="H5415" i="1"/>
  <c r="H5414" i="1" s="1"/>
  <c r="H5413" i="1"/>
  <c r="H5412" i="1" s="1"/>
  <c r="H5410" i="1"/>
  <c r="H5409" i="1" s="1"/>
  <c r="H5408" i="1" s="1"/>
  <c r="H5407" i="1"/>
  <c r="H5406" i="1"/>
  <c r="H5404" i="1"/>
  <c r="H5403" i="1" s="1"/>
  <c r="H5401" i="1"/>
  <c r="H5400" i="1" s="1"/>
  <c r="H5399" i="1"/>
  <c r="H5398" i="1"/>
  <c r="H5397" i="1"/>
  <c r="H5396" i="1"/>
  <c r="H5395" i="1"/>
  <c r="H5394" i="1"/>
  <c r="H5393" i="1"/>
  <c r="H5392" i="1"/>
  <c r="H5391" i="1"/>
  <c r="H5390" i="1"/>
  <c r="H5389" i="1"/>
  <c r="H5386" i="1"/>
  <c r="H5385" i="1"/>
  <c r="H5383" i="1"/>
  <c r="H5382" i="1" s="1"/>
  <c r="H5380" i="1"/>
  <c r="H5379" i="1" s="1"/>
  <c r="H5378" i="1"/>
  <c r="H5377" i="1" s="1"/>
  <c r="H5375" i="1"/>
  <c r="H5374" i="1"/>
  <c r="H5372" i="1"/>
  <c r="H5371" i="1" s="1"/>
  <c r="H5369" i="1"/>
  <c r="H5368" i="1" s="1"/>
  <c r="H5367" i="1"/>
  <c r="H5366" i="1" s="1"/>
  <c r="H5364" i="1"/>
  <c r="H5363" i="1" s="1"/>
  <c r="H5362" i="1"/>
  <c r="H5361" i="1" s="1"/>
  <c r="H5359" i="1"/>
  <c r="H5358" i="1"/>
  <c r="H5355" i="1"/>
  <c r="H5354" i="1" s="1"/>
  <c r="H5353" i="1"/>
  <c r="H5337" i="1" s="1"/>
  <c r="H5335" i="1"/>
  <c r="H5334" i="1"/>
  <c r="H5332" i="1"/>
  <c r="H5331" i="1" s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6" i="1"/>
  <c r="H5295" i="1"/>
  <c r="H5294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4804" i="1"/>
  <c r="H4803" i="1"/>
  <c r="H4382" i="1"/>
  <c r="H4059" i="1"/>
  <c r="H3798" i="1"/>
  <c r="H3784" i="1"/>
  <c r="H3629" i="1"/>
  <c r="H3444" i="1"/>
  <c r="H3443" i="1"/>
  <c r="H3442" i="1"/>
  <c r="H3441" i="1"/>
  <c r="H3172" i="1"/>
  <c r="H2910" i="1"/>
  <c r="H2895" i="1"/>
  <c r="H2894" i="1"/>
  <c r="H2893" i="1"/>
  <c r="H2892" i="1"/>
  <c r="H2891" i="1"/>
  <c r="H2890" i="1"/>
  <c r="H2384" i="1"/>
  <c r="H2329" i="1"/>
  <c r="H1917" i="1"/>
  <c r="H1916" i="1"/>
  <c r="H1913" i="1"/>
  <c r="H1912" i="1" s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43" i="1"/>
  <c r="H1842" i="1"/>
  <c r="H1841" i="1"/>
  <c r="H1840" i="1"/>
  <c r="H1836" i="1"/>
  <c r="H1835" i="1" s="1"/>
  <c r="H1834" i="1"/>
  <c r="H1833" i="1"/>
  <c r="H1832" i="1"/>
  <c r="H1829" i="1"/>
  <c r="H1828" i="1"/>
  <c r="H1827" i="1"/>
  <c r="H1826" i="1"/>
  <c r="H1825" i="1"/>
  <c r="H1824" i="1"/>
  <c r="H1823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4" i="1"/>
  <c r="H1798" i="1"/>
  <c r="H1797" i="1"/>
  <c r="H1796" i="1"/>
  <c r="H1795" i="1"/>
  <c r="H1790" i="1"/>
  <c r="H1789" i="1"/>
  <c r="H1788" i="1"/>
  <c r="G1786" i="1"/>
  <c r="G1785" i="1"/>
  <c r="H1784" i="1"/>
  <c r="H1782" i="1"/>
  <c r="H1781" i="1"/>
  <c r="H1775" i="1"/>
  <c r="H1774" i="1" s="1"/>
  <c r="H1773" i="1" s="1"/>
  <c r="H1771" i="1"/>
  <c r="H1770" i="1"/>
  <c r="H1734" i="1"/>
  <c r="H1733" i="1"/>
  <c r="H1726" i="1"/>
  <c r="H1725" i="1"/>
  <c r="H1724" i="1"/>
  <c r="H1723" i="1"/>
  <c r="H1722" i="1"/>
  <c r="H1721" i="1"/>
  <c r="H1720" i="1"/>
  <c r="H1719" i="1"/>
  <c r="H1717" i="1"/>
  <c r="H1716" i="1"/>
  <c r="H1715" i="1"/>
  <c r="H1706" i="1"/>
  <c r="H1703" i="1"/>
  <c r="H1690" i="1"/>
  <c r="H1689" i="1"/>
  <c r="H1688" i="1"/>
  <c r="H1687" i="1"/>
  <c r="H1685" i="1"/>
  <c r="H1684" i="1"/>
  <c r="H1683" i="1"/>
  <c r="H1682" i="1"/>
  <c r="H1681" i="1"/>
  <c r="H1680" i="1"/>
  <c r="H1679" i="1"/>
  <c r="H1677" i="1"/>
  <c r="H1673" i="1"/>
  <c r="H1669" i="1"/>
  <c r="H1662" i="1"/>
  <c r="H1659" i="1" s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5" i="1"/>
  <c r="H1594" i="1" s="1"/>
  <c r="H1593" i="1" s="1"/>
  <c r="H1327" i="1"/>
  <c r="H1325" i="1"/>
  <c r="H1323" i="1" s="1"/>
  <c r="H1322" i="1" s="1"/>
  <c r="H1321" i="1"/>
  <c r="H1320" i="1" s="1"/>
  <c r="H1319" i="1"/>
  <c r="H1318" i="1" s="1"/>
  <c r="H1316" i="1"/>
  <c r="H1315" i="1"/>
  <c r="H1314" i="1"/>
  <c r="H1313" i="1"/>
  <c r="H1312" i="1"/>
  <c r="H1311" i="1"/>
  <c r="H1309" i="1"/>
  <c r="H1308" i="1"/>
  <c r="H1307" i="1"/>
  <c r="H1306" i="1"/>
  <c r="H1305" i="1"/>
  <c r="H1304" i="1"/>
  <c r="H1303" i="1"/>
  <c r="H1302" i="1"/>
  <c r="H1290" i="1"/>
  <c r="H1289" i="1"/>
  <c r="H1288" i="1"/>
  <c r="H1287" i="1"/>
  <c r="H1286" i="1"/>
  <c r="H1285" i="1"/>
  <c r="H1284" i="1"/>
  <c r="H1283" i="1"/>
  <c r="H1282" i="1"/>
  <c r="H1281" i="1"/>
  <c r="H1273" i="1"/>
  <c r="H1271" i="1"/>
  <c r="H1268" i="1"/>
  <c r="H1267" i="1"/>
  <c r="H1262" i="1"/>
  <c r="H1261" i="1" s="1"/>
  <c r="H1259" i="1"/>
  <c r="H1258" i="1"/>
  <c r="H1257" i="1"/>
  <c r="H1255" i="1"/>
  <c r="H1253" i="1" s="1"/>
  <c r="H1244" i="1"/>
  <c r="H1241" i="1"/>
  <c r="H1240" i="1"/>
  <c r="H1238" i="1"/>
  <c r="H1237" i="1"/>
  <c r="H1236" i="1"/>
  <c r="H1235" i="1"/>
  <c r="H1234" i="1"/>
  <c r="H1230" i="1"/>
  <c r="H1225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48" i="1"/>
  <c r="H1147" i="1"/>
  <c r="H1146" i="1"/>
  <c r="H1145" i="1"/>
  <c r="H1142" i="1"/>
  <c r="H1133" i="1" s="1"/>
  <c r="H1127" i="1"/>
  <c r="H1115" i="1"/>
  <c r="H1114" i="1"/>
  <c r="H1111" i="1"/>
  <c r="H1110" i="1"/>
  <c r="H1107" i="1"/>
  <c r="H1106" i="1" s="1"/>
  <c r="H1091" i="1"/>
  <c r="H109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2" i="1"/>
  <c r="H1051" i="1"/>
  <c r="H1049" i="1"/>
  <c r="H1047" i="1" s="1"/>
  <c r="H1045" i="1"/>
  <c r="H1044" i="1"/>
  <c r="H1041" i="1"/>
  <c r="H1040" i="1" s="1"/>
  <c r="H1039" i="1" s="1"/>
  <c r="H1033" i="1"/>
  <c r="H1030" i="1"/>
  <c r="H1029" i="1"/>
  <c r="H1028" i="1"/>
  <c r="H1026" i="1"/>
  <c r="H1025" i="1"/>
  <c r="H1024" i="1"/>
  <c r="H1023" i="1"/>
  <c r="H1020" i="1"/>
  <c r="H1019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995" i="1"/>
  <c r="H981" i="1"/>
  <c r="H978" i="1" s="1"/>
  <c r="H974" i="1"/>
  <c r="H973" i="1"/>
  <c r="H971" i="1"/>
  <c r="H968" i="1"/>
  <c r="H967" i="1"/>
  <c r="H966" i="1"/>
  <c r="H965" i="1"/>
  <c r="H963" i="1"/>
  <c r="H962" i="1"/>
  <c r="H920" i="1"/>
  <c r="H919" i="1"/>
  <c r="H917" i="1"/>
  <c r="H916" i="1"/>
  <c r="H913" i="1"/>
  <c r="H912" i="1" s="1"/>
  <c r="H911" i="1"/>
  <c r="H910" i="1" s="1"/>
  <c r="H908" i="1"/>
  <c r="H906" i="1" s="1"/>
  <c r="H905" i="1"/>
  <c r="H904" i="1" s="1"/>
  <c r="H902" i="1"/>
  <c r="H901" i="1"/>
  <c r="H900" i="1"/>
  <c r="H899" i="1"/>
  <c r="H898" i="1"/>
  <c r="H897" i="1"/>
  <c r="H894" i="1"/>
  <c r="H893" i="1" s="1"/>
  <c r="H892" i="1"/>
  <c r="H890" i="1" s="1"/>
  <c r="H889" i="1"/>
  <c r="H886" i="1"/>
  <c r="H870" i="1"/>
  <c r="H869" i="1"/>
  <c r="H868" i="1"/>
  <c r="H867" i="1"/>
  <c r="H866" i="1"/>
  <c r="H861" i="1"/>
  <c r="H860" i="1"/>
  <c r="H859" i="1"/>
  <c r="H858" i="1"/>
  <c r="H856" i="1"/>
  <c r="H851" i="1"/>
  <c r="H850" i="1"/>
  <c r="H848" i="1"/>
  <c r="H847" i="1"/>
  <c r="H845" i="1"/>
  <c r="H844" i="1"/>
  <c r="H839" i="1"/>
  <c r="H838" i="1"/>
  <c r="H837" i="1"/>
  <c r="H836" i="1"/>
  <c r="H833" i="1"/>
  <c r="H794" i="1"/>
  <c r="H793" i="1" s="1"/>
  <c r="H792" i="1" s="1"/>
  <c r="H791" i="1"/>
  <c r="H790" i="1"/>
  <c r="H788" i="1"/>
  <c r="H787" i="1"/>
  <c r="H783" i="1"/>
  <c r="H782" i="1"/>
  <c r="H774" i="1"/>
  <c r="H773" i="1"/>
  <c r="H765" i="1"/>
  <c r="H764" i="1" s="1"/>
  <c r="H763" i="1"/>
  <c r="H762" i="1"/>
  <c r="H761" i="1"/>
  <c r="H758" i="1"/>
  <c r="H757" i="1"/>
  <c r="H756" i="1"/>
  <c r="H755" i="1"/>
  <c r="H754" i="1"/>
  <c r="H753" i="1"/>
  <c r="H752" i="1"/>
  <c r="H751" i="1"/>
  <c r="H750" i="1"/>
  <c r="H749" i="1"/>
  <c r="H747" i="1"/>
  <c r="H746" i="1"/>
  <c r="H745" i="1"/>
  <c r="H744" i="1"/>
  <c r="H743" i="1"/>
  <c r="H742" i="1"/>
  <c r="H741" i="1"/>
  <c r="H740" i="1"/>
  <c r="H739" i="1"/>
  <c r="H738" i="1"/>
  <c r="H735" i="1"/>
  <c r="H734" i="1" s="1"/>
  <c r="H732" i="1"/>
  <c r="H729" i="1"/>
  <c r="H728" i="1"/>
  <c r="H725" i="1"/>
  <c r="H724" i="1"/>
  <c r="H723" i="1"/>
  <c r="H717" i="1"/>
  <c r="H716" i="1"/>
  <c r="H709" i="1"/>
  <c r="H707" i="1"/>
  <c r="H692" i="1"/>
  <c r="H691" i="1"/>
  <c r="H688" i="1"/>
  <c r="H687" i="1" s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6" i="1"/>
  <c r="H665" i="1"/>
  <c r="H664" i="1"/>
  <c r="H663" i="1"/>
  <c r="H662" i="1"/>
  <c r="H661" i="1"/>
  <c r="H657" i="1"/>
  <c r="H584" i="1"/>
  <c r="H582" i="1"/>
  <c r="H581" i="1"/>
  <c r="H580" i="1"/>
  <c r="H576" i="1"/>
  <c r="H565" i="1"/>
  <c r="H564" i="1"/>
  <c r="H563" i="1"/>
  <c r="H560" i="1"/>
  <c r="H557" i="1"/>
  <c r="H555" i="1"/>
  <c r="H554" i="1"/>
  <c r="H550" i="1"/>
  <c r="H548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3" i="1"/>
  <c r="H532" i="1"/>
  <c r="H531" i="1"/>
  <c r="H530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7" i="1"/>
  <c r="H506" i="1"/>
  <c r="H505" i="1"/>
  <c r="H502" i="1"/>
  <c r="H500" i="1"/>
  <c r="H496" i="1"/>
  <c r="H495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1" i="1"/>
  <c r="H438" i="1"/>
  <c r="H427" i="1"/>
  <c r="H425" i="1"/>
  <c r="H423" i="1"/>
  <c r="H422" i="1"/>
  <c r="H421" i="1"/>
  <c r="H420" i="1"/>
  <c r="H419" i="1"/>
  <c r="H416" i="1"/>
  <c r="H410" i="1"/>
  <c r="H409" i="1"/>
  <c r="H407" i="1"/>
  <c r="H405" i="1"/>
  <c r="H401" i="1"/>
  <c r="H395" i="1"/>
  <c r="H394" i="1"/>
  <c r="H385" i="1"/>
  <c r="H384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16" i="1"/>
  <c r="H315" i="1"/>
  <c r="H314" i="1"/>
  <c r="H312" i="1"/>
  <c r="H307" i="1"/>
  <c r="H305" i="1"/>
  <c r="H302" i="1"/>
  <c r="H301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5" i="1"/>
  <c r="H244" i="1"/>
  <c r="H243" i="1"/>
  <c r="H242" i="1"/>
  <c r="H241" i="1"/>
  <c r="H240" i="1"/>
  <c r="H239" i="1"/>
  <c r="H238" i="1"/>
  <c r="H237" i="1"/>
  <c r="H236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0" i="1"/>
  <c r="H139" i="1"/>
  <c r="H137" i="1"/>
  <c r="H136" i="1"/>
  <c r="H135" i="1"/>
  <c r="H134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918" i="1" l="1"/>
  <c r="H1018" i="1"/>
  <c r="H1081" i="1"/>
  <c r="H1080" i="1" s="1"/>
  <c r="H1780" i="1"/>
  <c r="H1779" i="1" s="1"/>
  <c r="H5474" i="1"/>
  <c r="H5714" i="1"/>
  <c r="H786" i="1"/>
  <c r="H1043" i="1"/>
  <c r="H1042" i="1" s="1"/>
  <c r="H961" i="1"/>
  <c r="H5373" i="1"/>
  <c r="H5370" i="1" s="1"/>
  <c r="H5686" i="1"/>
  <c r="H5683" i="1" s="1"/>
  <c r="H5524" i="1"/>
  <c r="H5521" i="1" s="1"/>
  <c r="H552" i="1"/>
  <c r="H551" i="1" s="1"/>
  <c r="H720" i="1"/>
  <c r="H915" i="1"/>
  <c r="H5696" i="1"/>
  <c r="H5411" i="1"/>
  <c r="H5705" i="1"/>
  <c r="H5720" i="1"/>
  <c r="H690" i="1"/>
  <c r="H689" i="1" s="1"/>
  <c r="H712" i="1"/>
  <c r="H1914" i="1"/>
  <c r="H1911" i="1" s="1"/>
  <c r="H5336" i="1"/>
  <c r="H5360" i="1"/>
  <c r="H5478" i="1"/>
  <c r="H5477" i="1" s="1"/>
  <c r="H832" i="1"/>
  <c r="H853" i="1"/>
  <c r="H1263" i="1"/>
  <c r="H1260" i="1" s="1"/>
  <c r="H1697" i="1"/>
  <c r="H5333" i="1"/>
  <c r="H5330" i="1" s="1"/>
  <c r="H5384" i="1"/>
  <c r="H5381" i="1" s="1"/>
  <c r="H726" i="1"/>
  <c r="H736" i="1"/>
  <c r="H760" i="1"/>
  <c r="H759" i="1" s="1"/>
  <c r="H767" i="1"/>
  <c r="H789" i="1"/>
  <c r="H903" i="1"/>
  <c r="H1027" i="1"/>
  <c r="H1067" i="1"/>
  <c r="H1126" i="1"/>
  <c r="H1663" i="1"/>
  <c r="H1731" i="1"/>
  <c r="H1730" i="1" s="1"/>
  <c r="H1877" i="1"/>
  <c r="H5365" i="1"/>
  <c r="H5466" i="1"/>
  <c r="H5678" i="1"/>
  <c r="H5692" i="1"/>
  <c r="H5689" i="1" s="1"/>
  <c r="H5833" i="1"/>
  <c r="H5830" i="1" s="1"/>
  <c r="H5864" i="1"/>
  <c r="H5861" i="1" s="1"/>
  <c r="H1787" i="1"/>
  <c r="H1783" i="1" s="1"/>
  <c r="H5173" i="1"/>
  <c r="H5376" i="1"/>
  <c r="H5471" i="1"/>
  <c r="H5663" i="1"/>
  <c r="H862" i="1"/>
  <c r="H408" i="1"/>
  <c r="H1054" i="1"/>
  <c r="H1597" i="1"/>
  <c r="H1837" i="1"/>
  <c r="H5537" i="1"/>
  <c r="H5813" i="1"/>
  <c r="H387" i="1"/>
  <c r="H694" i="1"/>
  <c r="H885" i="1"/>
  <c r="H1021" i="1"/>
  <c r="H1223" i="1"/>
  <c r="H1232" i="1"/>
  <c r="H5405" i="1"/>
  <c r="H5402" i="1" s="1"/>
  <c r="H5424" i="1"/>
  <c r="H5488" i="1"/>
  <c r="H5485" i="1" s="1"/>
  <c r="H5635" i="1"/>
  <c r="H5673" i="1"/>
  <c r="H5790" i="1"/>
  <c r="H5876" i="1"/>
  <c r="H5912" i="1"/>
  <c r="H5911" i="1" s="1"/>
  <c r="H840" i="1"/>
  <c r="H1113" i="1"/>
  <c r="H1112" i="1" s="1"/>
  <c r="H1896" i="1"/>
  <c r="H5357" i="1"/>
  <c r="H5356" i="1" s="1"/>
  <c r="H5436" i="1"/>
  <c r="H16" i="1"/>
  <c r="H748" i="1"/>
  <c r="H775" i="1"/>
  <c r="H896" i="1"/>
  <c r="H895" i="1" s="1"/>
  <c r="H964" i="1"/>
  <c r="H970" i="1"/>
  <c r="H969" i="1" s="1"/>
  <c r="H1050" i="1"/>
  <c r="H1046" i="1" s="1"/>
  <c r="H1108" i="1"/>
  <c r="H1105" i="1" s="1"/>
  <c r="H1144" i="1"/>
  <c r="H1143" i="1" s="1"/>
  <c r="H1150" i="1"/>
  <c r="H1149" i="1" s="1"/>
  <c r="H1256" i="1"/>
  <c r="H1252" i="1" s="1"/>
  <c r="H1672" i="1"/>
  <c r="H1769" i="1"/>
  <c r="H1768" i="1" s="1"/>
  <c r="H1792" i="1"/>
  <c r="H5297" i="1"/>
  <c r="H5388" i="1"/>
  <c r="H5387" i="1" s="1"/>
  <c r="H5420" i="1"/>
  <c r="H5657" i="1"/>
  <c r="H5711" i="1"/>
  <c r="H5708" i="1" s="1"/>
  <c r="H5771" i="1"/>
  <c r="H5819" i="1"/>
  <c r="H5818" i="1" s="1"/>
  <c r="H5868" i="1"/>
  <c r="H909" i="1"/>
  <c r="H1317" i="1"/>
  <c r="H5651" i="1"/>
  <c r="H1791" i="1" l="1"/>
  <c r="H914" i="1"/>
  <c r="H5695" i="1"/>
  <c r="H960" i="1"/>
  <c r="H733" i="1"/>
  <c r="H693" i="1"/>
  <c r="H1671" i="1"/>
  <c r="H831" i="1"/>
  <c r="H785" i="1"/>
  <c r="H5419" i="1"/>
  <c r="H718" i="1"/>
  <c r="H5172" i="1"/>
  <c r="H1876" i="1"/>
  <c r="H5719" i="1"/>
  <c r="H852" i="1"/>
  <c r="H1017" i="1"/>
  <c r="H15" i="1"/>
  <c r="H766" i="1"/>
  <c r="H5536" i="1"/>
  <c r="H5867" i="1"/>
  <c r="H1596" i="1"/>
  <c r="H5656" i="1"/>
  <c r="H1053" i="1"/>
  <c r="H1222" i="1"/>
  <c r="H5530" i="1" l="1"/>
  <c r="H1918" i="1"/>
  <c r="H5918" i="1"/>
</calcChain>
</file>

<file path=xl/sharedStrings.xml><?xml version="1.0" encoding="utf-8"?>
<sst xmlns="http://schemas.openxmlformats.org/spreadsheetml/2006/main" count="40513" uniqueCount="8046">
  <si>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</si>
  <si>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</si>
  <si>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</si>
  <si>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</si>
  <si>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</si>
  <si>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</si>
  <si>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</si>
  <si>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</si>
  <si>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</si>
  <si>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</si>
  <si>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</si>
  <si>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</si>
  <si>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</si>
  <si>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</si>
  <si>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</si>
  <si>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</si>
  <si>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</si>
  <si>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</si>
  <si>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</si>
  <si>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</si>
  <si>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</si>
  <si>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</si>
  <si>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</si>
  <si>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</si>
  <si>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</si>
  <si>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</si>
  <si>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</si>
  <si>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</si>
  <si>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</si>
  <si>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</si>
  <si>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</si>
  <si>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</si>
  <si>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</si>
  <si>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</si>
  <si>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</si>
  <si>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</si>
  <si>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</si>
  <si>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</si>
  <si>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</si>
  <si>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</si>
  <si>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</si>
  <si>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</si>
  <si>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</si>
  <si>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</si>
  <si>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</si>
  <si>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</si>
  <si>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</si>
  <si>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</si>
  <si>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</si>
  <si>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</si>
  <si>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</si>
  <si>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</si>
  <si>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</si>
  <si>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</si>
  <si>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</si>
  <si>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</si>
  <si>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</si>
  <si>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</si>
  <si>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</si>
  <si>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</si>
  <si>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</si>
  <si>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</si>
  <si>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</si>
  <si>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</si>
  <si>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</si>
  <si>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</si>
  <si>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</si>
  <si>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</si>
  <si>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</si>
  <si>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</si>
  <si>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</si>
  <si>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</si>
  <si>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</si>
  <si>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</si>
  <si>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</si>
  <si>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</si>
  <si>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</si>
  <si>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</si>
  <si>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</si>
  <si>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</si>
  <si>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</si>
  <si>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</si>
  <si>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</si>
  <si>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</si>
  <si>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</si>
  <si>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</si>
  <si>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</si>
  <si>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</si>
  <si>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</si>
  <si>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</si>
  <si>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</si>
  <si>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</si>
  <si>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</si>
  <si>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</si>
  <si>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</si>
  <si>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</si>
  <si>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</si>
  <si>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</si>
  <si>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</si>
  <si>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</si>
  <si>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</si>
  <si>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</si>
  <si>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</si>
  <si>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</si>
  <si>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</si>
  <si>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</si>
  <si>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</si>
  <si>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</si>
  <si>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</si>
  <si>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</si>
  <si>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</si>
  <si>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</si>
  <si>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</si>
  <si>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</si>
  <si>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</si>
  <si>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</si>
  <si>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</si>
  <si>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</si>
  <si>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</si>
  <si>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</si>
  <si>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</si>
  <si>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</si>
  <si>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</si>
  <si>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</si>
  <si>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</si>
  <si>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</si>
  <si>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</si>
  <si>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</si>
  <si>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</si>
  <si>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</si>
  <si>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</si>
  <si>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</si>
  <si>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</si>
  <si>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</si>
  <si>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</si>
  <si>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</si>
  <si>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</si>
  <si>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</si>
  <si>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</si>
  <si>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</si>
  <si>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</si>
  <si>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</si>
  <si>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</si>
  <si>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</si>
  <si>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</si>
  <si>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</si>
  <si>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</si>
  <si>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</si>
  <si>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</si>
  <si>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</si>
  <si>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</si>
  <si>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</si>
  <si>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</si>
  <si>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</si>
  <si>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</si>
  <si>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</si>
  <si>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</si>
  <si>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</si>
  <si>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</si>
  <si>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</si>
  <si>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</si>
  <si>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</si>
  <si>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</si>
  <si>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</si>
  <si>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</si>
  <si>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</si>
  <si>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</si>
  <si>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</si>
  <si>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</si>
  <si>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</si>
  <si>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</si>
  <si>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</si>
  <si>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</si>
  <si>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</si>
  <si>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</si>
  <si>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</si>
  <si>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</si>
  <si>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</si>
  <si>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</si>
  <si>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</si>
  <si>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</si>
  <si>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</si>
  <si>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</si>
  <si>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</si>
  <si>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</si>
  <si>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</si>
  <si>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</si>
  <si>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</si>
  <si>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</si>
  <si>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</si>
  <si>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</si>
  <si>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</si>
  <si>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</si>
  <si>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</si>
  <si>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</si>
  <si>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</si>
  <si>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</si>
  <si>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</si>
  <si>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</si>
  <si>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</si>
  <si>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</si>
  <si>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</si>
  <si>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</si>
  <si>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</si>
  <si>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</si>
  <si>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</si>
  <si>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</si>
  <si>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</si>
  <si>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</si>
  <si>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</si>
  <si>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</si>
  <si>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</si>
  <si>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</si>
  <si>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</si>
  <si>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</si>
  <si>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</si>
  <si>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</si>
  <si>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</si>
  <si>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</si>
  <si>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</si>
  <si>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</si>
  <si>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</si>
  <si>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</si>
  <si>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</si>
  <si>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</si>
  <si>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</si>
  <si>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</si>
  <si>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</si>
  <si>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</si>
  <si>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</si>
  <si>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</si>
  <si>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</si>
  <si>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</si>
  <si>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</si>
  <si>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</si>
  <si>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</si>
  <si>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</si>
  <si>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</si>
  <si>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</si>
  <si>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</si>
  <si>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</si>
  <si>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</si>
  <si>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</si>
  <si>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</si>
  <si>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</si>
  <si>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</si>
  <si>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</si>
  <si>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</si>
  <si>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</si>
  <si>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</si>
  <si>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</si>
  <si>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</si>
  <si>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</si>
  <si>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</si>
  <si>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</si>
  <si>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</si>
  <si>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</si>
  <si>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</si>
  <si>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</si>
  <si>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</si>
  <si>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</si>
  <si>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</si>
  <si>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</si>
  <si>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</si>
  <si>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</si>
  <si>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</si>
  <si>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</si>
  <si>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</si>
  <si>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</si>
  <si>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</si>
  <si>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</si>
  <si>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</si>
  <si>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</si>
  <si>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</si>
  <si>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</si>
  <si>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</si>
  <si>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</si>
  <si>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</si>
  <si>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</si>
  <si>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</si>
  <si>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</si>
  <si>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</si>
  <si>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</si>
  <si>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</si>
  <si>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</si>
  <si>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</si>
  <si>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</si>
  <si>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</si>
  <si>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</si>
  <si>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</si>
  <si>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</si>
  <si>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</si>
  <si>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</si>
  <si>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</si>
  <si>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</si>
  <si>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</si>
  <si>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</si>
  <si>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</si>
  <si>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</si>
  <si>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</si>
  <si>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</si>
  <si>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</si>
  <si>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</si>
  <si>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</si>
  <si>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</si>
  <si>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</si>
  <si>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</si>
  <si>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</si>
  <si>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</si>
  <si>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</si>
  <si>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</si>
  <si>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</si>
  <si>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</si>
  <si>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</si>
  <si>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</si>
  <si>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</si>
  <si>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</si>
  <si>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</si>
  <si>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</si>
  <si>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</si>
  <si>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</si>
  <si>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</si>
  <si>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</si>
  <si>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</si>
  <si>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</si>
  <si>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</si>
  <si>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</si>
  <si>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</si>
  <si>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</si>
  <si>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</si>
  <si>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</si>
  <si>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</si>
  <si>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</si>
  <si>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</si>
  <si>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</si>
  <si>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</si>
  <si>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</si>
  <si>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</si>
  <si>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</si>
  <si>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</si>
  <si>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</si>
  <si>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</si>
  <si>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</si>
  <si>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</si>
  <si>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</si>
  <si>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</si>
  <si>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</si>
  <si>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</si>
  <si>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</si>
  <si>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</si>
  <si>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</si>
  <si>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</si>
  <si>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</si>
  <si>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</si>
  <si>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</si>
  <si>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</si>
  <si>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</si>
  <si>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</si>
  <si>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</si>
  <si>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</si>
  <si>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</si>
  <si>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</si>
  <si>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</si>
  <si>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</si>
  <si>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</si>
  <si>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</si>
  <si>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</si>
  <si>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</si>
  <si>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</si>
  <si>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</si>
  <si>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</si>
  <si>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</si>
  <si>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</si>
  <si>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</si>
  <si>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</si>
  <si>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</si>
  <si>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</si>
  <si>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</si>
  <si>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</si>
  <si>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</si>
  <si>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</si>
  <si>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</si>
  <si>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</si>
  <si>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</si>
  <si>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</si>
  <si>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</si>
  <si>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</si>
  <si>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</si>
  <si>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</si>
  <si>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</si>
  <si>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</si>
  <si>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</si>
  <si>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</si>
  <si>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</si>
  <si>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</si>
  <si>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</si>
  <si>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</si>
  <si>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</si>
  <si>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</si>
  <si>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</si>
  <si>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</si>
  <si>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</si>
  <si>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</si>
  <si>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</si>
  <si>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</si>
  <si>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</si>
  <si>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</si>
  <si>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</si>
  <si>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</si>
  <si>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</si>
  <si>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</si>
  <si>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</si>
  <si>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</si>
  <si>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</si>
  <si>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</si>
  <si>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</si>
  <si>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</si>
  <si>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</si>
  <si>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</si>
  <si>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</si>
  <si>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</si>
  <si>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</si>
  <si>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</si>
  <si>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</si>
  <si>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</si>
  <si>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</si>
  <si>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</si>
  <si>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</si>
  <si>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</si>
  <si>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</si>
  <si>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</si>
  <si>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</si>
  <si>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</si>
  <si>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</si>
  <si>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</si>
  <si>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</si>
  <si>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</si>
  <si>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</si>
  <si>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</si>
  <si>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</si>
  <si>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</si>
  <si>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</si>
  <si>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</si>
  <si>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</si>
  <si>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</si>
  <si>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</si>
  <si>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</si>
  <si>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</si>
  <si>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</si>
  <si>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</si>
  <si>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</si>
  <si>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</si>
  <si>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</si>
  <si>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</si>
  <si>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</si>
  <si>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</si>
  <si>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</si>
  <si>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</si>
  <si>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</si>
  <si>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</si>
  <si>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</si>
  <si>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</si>
  <si>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</si>
  <si>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</si>
  <si>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</si>
  <si>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</si>
  <si>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</si>
  <si>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</si>
  <si>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</si>
  <si>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</si>
  <si>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</si>
  <si>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</si>
  <si>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</si>
  <si>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</si>
  <si>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</si>
  <si>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</si>
  <si>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</si>
  <si>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</si>
  <si>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</si>
  <si>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</si>
  <si>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</si>
  <si>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</si>
  <si>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</si>
  <si>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</si>
  <si>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</si>
  <si>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</si>
  <si>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</si>
  <si>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</si>
  <si>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</si>
  <si>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</si>
  <si>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</si>
  <si>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</si>
  <si>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</si>
  <si>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</si>
  <si>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</si>
  <si>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</si>
  <si>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</si>
  <si>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</si>
  <si>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</si>
  <si>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</si>
  <si>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</si>
  <si>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</si>
  <si>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</si>
  <si>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</si>
  <si>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</si>
  <si>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</si>
  <si>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</si>
  <si>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</si>
  <si>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</si>
  <si>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</si>
  <si>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</si>
  <si>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</si>
  <si>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</si>
  <si>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</si>
  <si>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</si>
  <si>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</si>
  <si>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</si>
  <si>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</si>
  <si>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</si>
  <si>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</si>
  <si>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</si>
  <si>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</si>
  <si>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</si>
  <si>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</si>
  <si>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</si>
  <si>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</si>
  <si>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</si>
  <si>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</si>
  <si>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</si>
  <si>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</si>
  <si>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</si>
  <si>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</si>
  <si>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</si>
  <si>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</si>
  <si>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</si>
  <si>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</si>
  <si>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</si>
  <si>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</si>
  <si>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</si>
  <si>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</si>
  <si>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</si>
  <si>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</si>
  <si>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</si>
  <si>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</si>
  <si>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</si>
  <si>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</si>
  <si>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</si>
  <si>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</si>
  <si>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</si>
  <si>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</si>
  <si>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</si>
  <si>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</si>
  <si>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</si>
  <si>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</si>
  <si>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</si>
  <si>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</si>
  <si>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</si>
  <si>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</si>
  <si>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</si>
  <si>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</si>
  <si>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</si>
  <si>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</si>
  <si>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</si>
  <si>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</si>
  <si>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</si>
  <si>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</si>
  <si>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</si>
  <si>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</si>
  <si>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</si>
  <si>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</si>
  <si>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</si>
  <si>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</si>
  <si>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</si>
  <si>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</si>
  <si>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</si>
  <si>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</si>
  <si>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</si>
  <si>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</si>
  <si>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</si>
  <si>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</si>
  <si>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</si>
  <si>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</si>
  <si>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</si>
  <si>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</si>
  <si>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</si>
  <si>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</si>
  <si>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</si>
  <si>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</si>
  <si>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</si>
  <si>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</si>
  <si>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</si>
  <si>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</si>
  <si>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</si>
  <si>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</si>
  <si>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</si>
  <si>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</si>
  <si>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</si>
  <si>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</si>
  <si>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</si>
  <si>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</si>
  <si>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</si>
  <si>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</si>
  <si>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</si>
  <si>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</si>
  <si>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</si>
  <si>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</si>
  <si>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</si>
  <si>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</si>
  <si>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</si>
  <si>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</si>
  <si>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</si>
  <si>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</si>
  <si>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</si>
  <si>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</si>
  <si>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</si>
  <si>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</si>
  <si>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</si>
  <si>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</si>
  <si>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</si>
  <si>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</si>
  <si>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</si>
  <si>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</si>
  <si>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</si>
  <si>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</si>
  <si>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</si>
  <si>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</si>
  <si>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</si>
  <si>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</si>
  <si>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</si>
  <si>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</si>
  <si>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</si>
  <si>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</si>
  <si>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</si>
  <si>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</si>
  <si>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</si>
  <si>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</si>
  <si>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</si>
  <si>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</si>
  <si>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</si>
  <si>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</si>
  <si>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</si>
  <si>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</si>
  <si>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</si>
  <si>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</si>
  <si>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</si>
  <si>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</si>
  <si>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</si>
  <si>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</si>
  <si>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</si>
  <si>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</si>
  <si>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</si>
  <si>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</si>
  <si>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</si>
  <si>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</si>
  <si>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</si>
  <si>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</si>
  <si>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</si>
  <si>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</si>
  <si>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</si>
  <si>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</si>
  <si>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</si>
  <si>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</si>
  <si>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</si>
  <si>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</si>
  <si>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</si>
  <si>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</si>
  <si>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</si>
  <si>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</si>
  <si>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</si>
  <si>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</si>
  <si>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</si>
  <si>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</si>
  <si>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</si>
  <si>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</si>
  <si>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</si>
  <si>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</si>
  <si>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</si>
  <si>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</si>
  <si>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</si>
  <si>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</si>
  <si>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</si>
  <si>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</si>
  <si>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</si>
  <si>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</si>
  <si>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</si>
  <si>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</si>
  <si>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</si>
  <si>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</si>
  <si>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</si>
  <si>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</si>
  <si>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</si>
  <si>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</si>
  <si>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</si>
  <si>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</si>
  <si>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</si>
  <si>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</si>
  <si>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</si>
  <si>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</si>
  <si>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</si>
  <si>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</si>
  <si>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</si>
  <si>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</si>
  <si>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</si>
  <si>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</si>
  <si>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</si>
  <si>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</si>
  <si>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</si>
  <si>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</si>
  <si>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</si>
  <si>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</si>
  <si>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</si>
  <si>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</si>
  <si>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</si>
  <si>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</si>
  <si>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</si>
  <si>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</si>
  <si>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</si>
  <si>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</si>
  <si>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</si>
  <si>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</si>
  <si>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</si>
  <si>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</si>
  <si>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</si>
  <si>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</si>
  <si>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</si>
  <si>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</si>
  <si>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</si>
  <si>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</si>
  <si>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</si>
  <si>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</si>
  <si>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</si>
  <si>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</si>
  <si>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</si>
  <si>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</si>
  <si>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</si>
  <si>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</si>
  <si>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</si>
  <si>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</si>
  <si>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</si>
  <si>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</si>
  <si>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</si>
  <si>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</si>
  <si>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</si>
  <si>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</si>
  <si>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</si>
  <si>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</si>
  <si>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</si>
  <si>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</si>
  <si>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</si>
  <si>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</si>
  <si>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</si>
  <si>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</si>
  <si>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</si>
  <si>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</si>
  <si>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</si>
  <si>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</si>
  <si>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</si>
  <si>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</si>
  <si>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</si>
  <si>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</si>
  <si>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</si>
  <si>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</si>
  <si>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</si>
  <si>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</si>
  <si>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</si>
  <si>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</si>
  <si>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</si>
  <si>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</si>
  <si>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</si>
  <si>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</si>
  <si>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</si>
  <si>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</si>
  <si>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</si>
  <si>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</si>
  <si>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</si>
  <si>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</si>
  <si>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</si>
  <si>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</si>
  <si>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</si>
  <si>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</si>
  <si>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</si>
  <si>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</si>
  <si>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</si>
  <si>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</si>
  <si>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</si>
  <si>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</si>
  <si>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</si>
  <si>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</si>
  <si>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</si>
  <si>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</si>
  <si>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</si>
  <si>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</si>
  <si>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</si>
  <si>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</si>
  <si>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</si>
  <si>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</si>
  <si>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</si>
  <si>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</si>
  <si>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</si>
  <si>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</si>
  <si>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</si>
  <si>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</si>
  <si>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</si>
  <si>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</si>
  <si>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</si>
  <si>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</si>
  <si>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</si>
  <si>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</si>
  <si>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</si>
  <si>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</si>
  <si>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</si>
  <si>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</si>
  <si>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</si>
  <si>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</si>
  <si>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</si>
  <si>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</si>
  <si>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</si>
  <si>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</si>
  <si>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</si>
  <si>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</si>
  <si>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</si>
  <si>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</si>
  <si>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</si>
  <si>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</si>
  <si>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</si>
  <si>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</si>
  <si>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</si>
  <si>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</si>
  <si>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</si>
  <si>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</si>
  <si>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</si>
  <si>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</si>
  <si>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</si>
  <si>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</si>
  <si>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</si>
  <si>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</si>
  <si>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</si>
  <si>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</si>
  <si>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</si>
  <si>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</si>
  <si>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</si>
  <si>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</si>
  <si>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</si>
  <si>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</si>
  <si>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</si>
  <si>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</si>
  <si>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</si>
  <si>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</si>
  <si>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</si>
  <si>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</si>
  <si>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</si>
  <si>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</si>
  <si>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</si>
  <si>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</si>
  <si>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</si>
  <si>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</si>
  <si>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</si>
  <si>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</si>
  <si>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</si>
  <si>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</si>
  <si>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</si>
  <si>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</si>
  <si>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</si>
  <si>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</si>
  <si>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</si>
  <si>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</si>
  <si>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</si>
  <si>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</si>
  <si>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</si>
  <si>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</si>
  <si>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</si>
  <si>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</si>
  <si>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</si>
  <si>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</si>
  <si>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</si>
  <si>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</si>
  <si>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</si>
  <si>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</si>
  <si>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</si>
  <si>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</si>
  <si>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</si>
  <si>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</si>
  <si>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</si>
  <si>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</si>
  <si>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</si>
  <si>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</si>
  <si>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</si>
  <si>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</si>
  <si>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</si>
  <si>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</si>
  <si>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</si>
  <si>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</si>
  <si>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</si>
  <si>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</si>
  <si>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</si>
  <si>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</si>
  <si>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</si>
  <si>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</si>
  <si>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</si>
  <si>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</si>
  <si>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</si>
  <si>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</si>
  <si>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</si>
  <si>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</si>
  <si>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</si>
  <si>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</si>
  <si>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</si>
  <si>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</si>
  <si>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</si>
  <si>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</si>
  <si>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</si>
  <si>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</si>
  <si>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</si>
  <si>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</si>
  <si>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</si>
  <si>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</si>
  <si>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</si>
  <si>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</si>
  <si>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</si>
  <si>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</si>
  <si>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</si>
  <si>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</si>
  <si>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</si>
  <si>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</si>
  <si>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</si>
  <si>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</si>
  <si>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</si>
  <si>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</si>
  <si>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</si>
  <si>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</si>
  <si>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</si>
  <si>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</si>
  <si>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</si>
  <si>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</si>
  <si>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</si>
  <si>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</si>
  <si>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</si>
  <si>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</si>
  <si>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</si>
  <si>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</si>
  <si>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</si>
  <si>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</si>
  <si>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</si>
  <si>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</si>
  <si>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</si>
  <si>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</si>
  <si>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</si>
  <si>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</si>
  <si>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</si>
  <si>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</si>
  <si>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</si>
  <si>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</si>
  <si>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</si>
  <si>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</si>
  <si>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</si>
  <si>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</si>
  <si>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</si>
  <si>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</si>
  <si>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</si>
  <si>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</si>
  <si>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</si>
  <si>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</si>
  <si>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</si>
  <si>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</si>
  <si>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</si>
  <si>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</si>
  <si>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</si>
  <si>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</si>
  <si>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</si>
  <si>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</si>
  <si>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</si>
  <si>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</si>
  <si>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</si>
  <si>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</si>
  <si>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</si>
  <si>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</si>
  <si>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</si>
  <si>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</si>
  <si>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</si>
  <si>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</si>
  <si>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</si>
  <si>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</si>
  <si>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</si>
  <si>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</si>
  <si>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</si>
  <si>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</si>
  <si>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</si>
  <si>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</si>
  <si>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</si>
  <si>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</si>
  <si>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</si>
  <si>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</si>
  <si>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</si>
  <si>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</si>
  <si>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</si>
  <si>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</si>
  <si>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</si>
  <si>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</si>
  <si>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</si>
  <si>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</si>
  <si>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</si>
  <si>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</si>
  <si>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</si>
  <si>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</si>
  <si>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</si>
  <si>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</si>
  <si>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</si>
  <si>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</si>
  <si>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</si>
  <si>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</si>
  <si>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</si>
  <si>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</si>
  <si>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</si>
  <si>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</si>
  <si>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</si>
  <si>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</si>
  <si>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</si>
  <si>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</si>
  <si>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</si>
  <si>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</si>
  <si>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</si>
  <si>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</si>
  <si>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</si>
  <si>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</si>
  <si>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</si>
  <si>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</si>
  <si>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</si>
  <si>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</si>
  <si>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</si>
  <si>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</si>
  <si>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</si>
  <si>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</si>
  <si>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</si>
  <si>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</si>
  <si>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</si>
  <si>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</si>
  <si>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</si>
  <si>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</si>
  <si>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</si>
  <si>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</si>
  <si>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</si>
  <si>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</si>
  <si>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</si>
  <si>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</si>
  <si>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</si>
  <si>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</si>
  <si>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</si>
  <si>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</si>
  <si>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</si>
  <si>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</si>
  <si>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</si>
  <si>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</si>
  <si>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</si>
  <si>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</si>
  <si>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</si>
  <si>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</si>
  <si>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</si>
  <si>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</si>
  <si>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</si>
  <si>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</si>
  <si>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</si>
  <si>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</si>
  <si>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</si>
  <si>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</si>
  <si>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</si>
  <si>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</si>
  <si>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</si>
  <si>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</si>
  <si>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</si>
  <si>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</si>
  <si>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</si>
  <si>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</si>
  <si>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</si>
  <si>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</si>
  <si>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</si>
  <si>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</si>
  <si>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</si>
  <si>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</si>
  <si>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</si>
  <si>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</si>
  <si>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</si>
  <si>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</si>
  <si>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</si>
  <si>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</si>
  <si>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</si>
  <si>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</si>
  <si>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</si>
  <si>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</si>
  <si>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</si>
  <si>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</si>
  <si>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</si>
  <si>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</si>
  <si>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</si>
  <si>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</si>
  <si>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</si>
  <si>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</si>
  <si>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</si>
  <si>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</si>
  <si>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</si>
  <si>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</si>
  <si>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</si>
  <si>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</si>
  <si>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</si>
  <si>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</si>
  <si>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</si>
  <si>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</si>
  <si>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</si>
  <si>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</si>
  <si>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</si>
  <si>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</si>
  <si>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</si>
  <si>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</si>
  <si>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</si>
  <si>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</si>
  <si>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</si>
  <si>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</si>
  <si>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</si>
  <si>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</si>
  <si>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</si>
  <si>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</si>
  <si>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</si>
  <si>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</si>
  <si>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</si>
  <si>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</si>
  <si>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</si>
  <si>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</si>
  <si>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</si>
  <si>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</si>
  <si>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</si>
  <si>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</si>
  <si>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</si>
  <si>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</si>
  <si>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</si>
  <si>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</si>
  <si>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</si>
  <si>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</si>
  <si>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</si>
  <si>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</si>
  <si>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</si>
  <si>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</si>
  <si>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</si>
  <si>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</si>
  <si>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</si>
  <si>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</si>
  <si>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</si>
  <si>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</si>
  <si>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</si>
  <si>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</si>
  <si>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</si>
  <si>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</si>
  <si>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</si>
  <si>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</si>
  <si>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</si>
  <si>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</si>
  <si>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</si>
  <si>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</si>
  <si>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</si>
  <si>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</si>
  <si>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</si>
  <si>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</si>
  <si>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</si>
  <si>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</si>
  <si>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</si>
  <si>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</si>
  <si>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</si>
  <si>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</si>
  <si>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</si>
  <si>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</si>
  <si>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</si>
  <si>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</si>
  <si>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</si>
  <si>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</si>
  <si>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</si>
  <si>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</si>
  <si>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</si>
  <si>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</si>
  <si>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</si>
  <si>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</si>
  <si>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</si>
  <si>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</si>
  <si>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</si>
  <si>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</si>
  <si>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</si>
  <si>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</si>
  <si>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</si>
  <si>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</si>
  <si>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</si>
  <si>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</si>
  <si>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</si>
  <si>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</si>
  <si>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</si>
  <si>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</si>
  <si>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</si>
  <si>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</si>
  <si>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</si>
  <si>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</si>
  <si>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</si>
  <si>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</si>
  <si>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</si>
  <si>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</si>
  <si>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</si>
  <si>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</si>
  <si>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</si>
  <si>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</si>
  <si>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</si>
  <si>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</si>
  <si>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</si>
  <si>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</si>
  <si>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</si>
  <si>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</si>
  <si>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</si>
  <si>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</si>
  <si>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</si>
  <si>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</si>
  <si>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</si>
  <si>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</si>
  <si>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</si>
  <si>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</si>
  <si>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</si>
  <si>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</si>
  <si>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</si>
  <si>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</si>
  <si>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</si>
  <si>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</si>
  <si>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</si>
  <si>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</si>
  <si>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</si>
  <si>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</si>
  <si>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</si>
  <si>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</si>
  <si>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</si>
  <si>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</si>
  <si>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</si>
  <si>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</si>
  <si>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</si>
  <si>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</si>
  <si>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</si>
  <si>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</si>
  <si>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</si>
  <si>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</si>
  <si>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</si>
  <si>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</si>
  <si>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</si>
  <si>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</si>
  <si>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</si>
  <si>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</si>
  <si>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</si>
  <si>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</si>
  <si>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</si>
  <si>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</si>
  <si>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</si>
  <si>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</si>
  <si>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</si>
  <si>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</si>
  <si>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</si>
  <si>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</si>
  <si>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</si>
  <si>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</si>
  <si>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</si>
  <si>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</si>
  <si>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</si>
  <si>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</si>
  <si>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</si>
  <si>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</si>
  <si>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</si>
  <si>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</si>
  <si>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</si>
  <si>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</si>
  <si>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</si>
  <si>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</si>
  <si>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</si>
  <si>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</si>
  <si>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</si>
  <si>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</si>
  <si>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</si>
  <si>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</si>
  <si>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</si>
  <si>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</si>
  <si>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</si>
  <si>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</si>
  <si>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</si>
  <si>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</si>
  <si>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</si>
  <si>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</si>
  <si>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</si>
  <si>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</si>
  <si>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</si>
  <si>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</si>
  <si>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</si>
  <si>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</si>
  <si>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</si>
  <si>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</si>
  <si>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</si>
  <si>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</si>
  <si>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</si>
  <si>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</si>
  <si>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</si>
  <si>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</si>
  <si>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</si>
  <si>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</si>
  <si>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</si>
  <si>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</si>
  <si>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</si>
  <si>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</si>
  <si>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</si>
  <si>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</si>
  <si>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</si>
  <si>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</si>
  <si>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</si>
  <si>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</si>
  <si>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</si>
  <si>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</si>
  <si>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</si>
  <si>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</si>
  <si>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</si>
  <si>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</si>
  <si>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</si>
  <si>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</si>
  <si>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</si>
  <si>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</si>
  <si>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</si>
  <si>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</si>
  <si>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</si>
  <si>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</si>
  <si>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</si>
  <si>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</si>
  <si>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</si>
  <si>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</si>
  <si>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</si>
  <si>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</si>
  <si>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</si>
  <si>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</si>
  <si>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</si>
  <si>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</si>
  <si>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</si>
  <si>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</si>
  <si>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</si>
  <si>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</si>
  <si>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</si>
  <si>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</si>
  <si>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</si>
  <si>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</si>
  <si>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</si>
  <si>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</si>
  <si>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</si>
  <si>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</si>
  <si>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</si>
  <si>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</si>
  <si>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</si>
  <si>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</si>
  <si>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</si>
  <si>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</si>
  <si>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</si>
  <si>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</si>
  <si>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</si>
  <si>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</si>
  <si>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</si>
  <si>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</si>
  <si>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</si>
  <si>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</si>
  <si>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</si>
  <si>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</si>
  <si>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</si>
  <si>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</si>
  <si>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</si>
  <si>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</si>
  <si>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</si>
  <si>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</si>
  <si>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</si>
  <si>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</si>
  <si>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</si>
  <si>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</si>
  <si>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</si>
  <si>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</si>
  <si>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</si>
  <si>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</si>
  <si>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</si>
  <si>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</si>
  <si>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</si>
  <si>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</si>
  <si>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</si>
  <si>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</si>
  <si>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</si>
  <si>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</si>
  <si>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</si>
  <si>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</si>
  <si>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</si>
  <si>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</si>
  <si>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</si>
  <si>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</si>
  <si>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</si>
  <si>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</si>
  <si>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</si>
  <si>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</si>
  <si>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</si>
  <si>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</si>
  <si>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</si>
  <si>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</si>
  <si>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</si>
  <si>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</si>
  <si>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</si>
  <si>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</si>
  <si>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</si>
  <si>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</si>
  <si>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</si>
  <si>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</si>
  <si>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</si>
  <si>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</si>
  <si>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</si>
  <si>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</si>
  <si>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</si>
  <si>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</si>
  <si>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</si>
  <si>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</si>
  <si>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</si>
  <si>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</si>
  <si>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</si>
  <si>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</si>
  <si>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</si>
  <si>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</si>
  <si>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</si>
  <si>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</si>
  <si>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</si>
  <si>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</si>
  <si>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</si>
  <si>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</si>
  <si>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</si>
  <si>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</si>
  <si>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</si>
  <si>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</si>
  <si>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</si>
  <si>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</si>
  <si>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</si>
  <si>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</si>
  <si>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</si>
  <si>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</si>
  <si>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</si>
  <si>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</si>
  <si>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</si>
  <si>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</si>
  <si>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</si>
  <si>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</si>
  <si>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</si>
  <si>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</si>
  <si>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</si>
  <si>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</si>
  <si>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</si>
  <si>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</si>
  <si>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</si>
  <si>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</si>
  <si>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</si>
  <si>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</si>
  <si>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</si>
  <si>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</si>
  <si>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</si>
  <si>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</si>
  <si>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</si>
  <si>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</si>
  <si>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</si>
  <si>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</si>
  <si>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</si>
  <si>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</si>
  <si>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</si>
  <si>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</si>
  <si>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</si>
  <si>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</si>
  <si>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</si>
  <si>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</si>
  <si>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</si>
  <si>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</si>
  <si>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</si>
  <si>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</si>
  <si>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</si>
  <si>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</si>
  <si>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</si>
  <si>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</si>
  <si>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</si>
  <si>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</si>
  <si>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</si>
  <si>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</si>
  <si>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</si>
  <si>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</si>
  <si>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</si>
  <si>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</si>
  <si>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</si>
  <si>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</si>
  <si>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</si>
  <si>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</si>
  <si>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</si>
  <si>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</si>
  <si>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</si>
  <si>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</si>
  <si>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</si>
  <si>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</si>
  <si>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</si>
  <si>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</si>
  <si>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</si>
  <si>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</si>
  <si>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</si>
  <si>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</si>
  <si>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</si>
  <si>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</si>
  <si>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</si>
  <si>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</si>
  <si>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</si>
  <si>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</si>
  <si>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</si>
  <si>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</si>
  <si>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</si>
  <si>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</si>
  <si>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</si>
  <si>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</si>
  <si>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</si>
  <si>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</si>
  <si>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</si>
  <si>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</si>
  <si>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</si>
  <si>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</si>
  <si>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</si>
  <si>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</si>
  <si>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</si>
  <si>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</si>
  <si>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</si>
  <si>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</si>
  <si>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</si>
  <si>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</si>
  <si>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</si>
  <si>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</si>
  <si>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</si>
  <si>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</si>
  <si>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</si>
  <si>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</si>
  <si>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</si>
  <si>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</si>
  <si>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</si>
  <si>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</si>
  <si>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</si>
  <si>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</si>
  <si>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</si>
  <si>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</si>
  <si>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</si>
  <si>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</si>
  <si>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</si>
  <si>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</si>
  <si>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</si>
  <si>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</si>
  <si>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</si>
  <si>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</si>
  <si>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</si>
  <si>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</si>
  <si>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</si>
  <si>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</si>
  <si>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</si>
  <si>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</si>
  <si>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</si>
  <si>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</si>
  <si>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</si>
  <si>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</si>
  <si>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</si>
  <si>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</si>
  <si>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</si>
  <si>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</si>
  <si>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</si>
  <si>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</si>
  <si>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</si>
  <si>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</si>
  <si>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</si>
  <si>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</si>
  <si>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</si>
  <si>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</si>
  <si>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</si>
  <si>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</si>
  <si>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</si>
  <si>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</si>
  <si>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</si>
  <si>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</si>
  <si>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</si>
  <si>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</si>
  <si>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</si>
  <si>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</si>
  <si>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</si>
  <si>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</si>
  <si>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</si>
  <si>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</si>
  <si>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</si>
  <si>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</si>
  <si>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</si>
  <si>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</si>
  <si>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</si>
  <si>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</si>
  <si>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</si>
  <si>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</si>
  <si>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</si>
  <si>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</si>
  <si>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</si>
  <si>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</si>
  <si>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</si>
  <si>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</si>
  <si>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</si>
  <si>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</si>
  <si>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</si>
  <si>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</si>
  <si>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</si>
  <si>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</si>
  <si>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</si>
  <si>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</si>
  <si>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</si>
  <si>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</si>
  <si>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</si>
  <si>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</si>
  <si>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</si>
  <si>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</si>
  <si>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</si>
  <si>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</si>
  <si>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</si>
  <si>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</si>
  <si>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</si>
  <si>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</si>
  <si>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</si>
  <si>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</si>
  <si>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</si>
  <si>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</si>
  <si>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</si>
  <si>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</si>
  <si>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</si>
  <si>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</si>
  <si>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</si>
  <si>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</si>
  <si>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</si>
  <si>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</si>
  <si>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</si>
  <si>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</si>
  <si>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</si>
  <si>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</si>
  <si>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</si>
  <si>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</si>
  <si>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</si>
  <si>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</si>
  <si>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</si>
  <si>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</si>
  <si>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</si>
  <si>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</si>
  <si>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</si>
  <si>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</si>
  <si>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</si>
  <si>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</si>
  <si>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</si>
  <si>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</si>
  <si>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</si>
  <si>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</si>
  <si>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</si>
  <si>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</si>
  <si>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</si>
  <si>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</si>
  <si>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</si>
  <si>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</si>
  <si>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</si>
  <si>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</si>
  <si>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</si>
  <si>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</si>
  <si>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</si>
  <si>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</si>
  <si>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</si>
  <si>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</si>
  <si>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</si>
  <si>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</si>
  <si>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</si>
  <si>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</si>
  <si>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</si>
  <si>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</si>
  <si>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</si>
  <si>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</si>
  <si>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</si>
  <si>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</si>
  <si>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</si>
  <si>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</si>
  <si>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</si>
  <si>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</si>
  <si>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</si>
  <si>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</si>
  <si>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</si>
  <si>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</si>
  <si>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</si>
  <si>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</si>
  <si>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</si>
  <si>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</si>
  <si>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</si>
  <si>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</si>
  <si>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</si>
  <si>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</si>
  <si>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</si>
  <si>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</si>
  <si>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</si>
  <si>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</si>
  <si>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</si>
  <si>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</si>
  <si>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</si>
  <si>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</si>
  <si>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</si>
  <si>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</si>
  <si>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</si>
  <si>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</si>
  <si>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</si>
  <si>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</si>
  <si>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</si>
  <si>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</si>
  <si>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</si>
  <si>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</si>
  <si>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</si>
  <si>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</si>
  <si>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</si>
  <si>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</si>
  <si>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</si>
  <si>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</si>
  <si>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</si>
  <si>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</si>
  <si>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</si>
  <si>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</si>
  <si>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</si>
  <si>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</si>
  <si>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</si>
  <si>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</si>
  <si>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</si>
  <si>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</si>
  <si>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</si>
  <si>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</si>
  <si>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</si>
  <si>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</si>
  <si>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</si>
  <si>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</si>
  <si>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</si>
  <si>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</si>
  <si>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</si>
  <si>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</si>
  <si>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</si>
  <si>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</si>
  <si>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</si>
  <si>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</si>
  <si>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</si>
  <si>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</si>
  <si>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</si>
  <si>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</si>
  <si>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</si>
  <si>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</si>
  <si>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</si>
  <si>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</si>
  <si>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</si>
  <si>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</si>
  <si>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</si>
  <si>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</si>
  <si>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</si>
  <si>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</si>
  <si>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</si>
  <si>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</si>
  <si>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</si>
  <si>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</si>
  <si>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</si>
  <si>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</si>
  <si>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</si>
  <si>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</si>
  <si>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</si>
  <si>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</si>
  <si>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</si>
  <si>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</si>
  <si>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</si>
  <si>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</si>
  <si>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</si>
  <si>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</si>
  <si>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</si>
  <si>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</si>
  <si>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</si>
  <si>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</si>
  <si>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</si>
  <si>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</si>
  <si>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</si>
  <si>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</si>
  <si>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</si>
  <si>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</si>
  <si>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</si>
  <si>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</si>
  <si>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</si>
  <si>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</si>
  <si>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</si>
  <si>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</si>
  <si>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</si>
  <si>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</si>
  <si>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</si>
  <si>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</si>
  <si>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</si>
  <si>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</si>
  <si>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</si>
  <si>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</si>
  <si>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</si>
  <si>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</si>
  <si>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</si>
  <si>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</si>
  <si>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</si>
  <si>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</si>
  <si>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</si>
  <si>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</si>
  <si>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</si>
  <si>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</si>
  <si>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</si>
  <si>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</si>
  <si>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</si>
  <si>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</si>
  <si>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</si>
  <si>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</si>
  <si>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</si>
  <si>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</si>
  <si>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</si>
  <si>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</si>
  <si>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</si>
  <si>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</si>
  <si>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</si>
  <si>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</si>
  <si>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</si>
  <si>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</si>
  <si>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</si>
  <si>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</si>
  <si>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</si>
  <si>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</si>
  <si>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</si>
  <si>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</si>
  <si>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</si>
  <si>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</si>
  <si>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</si>
  <si>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</si>
  <si>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</si>
  <si>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</si>
  <si>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</si>
  <si>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</si>
  <si>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</si>
  <si>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</si>
  <si>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</si>
  <si>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</si>
  <si>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</si>
  <si>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</si>
  <si>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</si>
  <si>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</si>
  <si>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</si>
  <si>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</si>
  <si>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</si>
  <si>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</si>
  <si>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</si>
  <si>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</si>
  <si>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</si>
  <si>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</si>
  <si>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</si>
  <si>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</si>
  <si>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</si>
  <si>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</si>
  <si>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</si>
  <si>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</si>
  <si>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</si>
  <si>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</si>
  <si>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</si>
  <si>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</si>
  <si>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</si>
  <si>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</si>
  <si>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</si>
  <si>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</si>
  <si>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</si>
  <si>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</si>
  <si>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</si>
  <si>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</si>
  <si>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</si>
  <si>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</si>
  <si>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</si>
  <si>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</si>
  <si>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</si>
  <si>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</si>
  <si>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</si>
  <si>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</si>
  <si>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</si>
  <si>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</si>
  <si>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</si>
  <si>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</si>
  <si>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</si>
  <si>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</si>
  <si>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</si>
  <si>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</si>
  <si>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</si>
  <si>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</si>
  <si>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</si>
  <si>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</si>
  <si>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</si>
  <si>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</si>
  <si>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</si>
  <si>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</si>
  <si>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</si>
  <si>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</si>
  <si>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</si>
  <si>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</si>
  <si>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</si>
  <si>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</si>
  <si>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</si>
  <si>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</si>
  <si>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</si>
  <si>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</si>
  <si>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</si>
  <si>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</si>
  <si>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</si>
  <si>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</si>
  <si>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</si>
  <si>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</si>
  <si>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</si>
  <si>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</si>
  <si>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</si>
  <si>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</si>
  <si>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</si>
  <si>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</si>
  <si>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</si>
  <si>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</si>
  <si>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</si>
  <si>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</si>
  <si>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</si>
  <si>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</si>
  <si>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</si>
  <si>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</si>
  <si>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</si>
  <si>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</si>
  <si>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</si>
  <si>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</si>
  <si>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</si>
  <si>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</si>
  <si>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</si>
  <si>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</si>
  <si>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</si>
  <si>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</si>
  <si>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</si>
  <si>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</si>
  <si>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</si>
  <si>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</si>
  <si>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</si>
  <si>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</si>
  <si>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</si>
  <si>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</si>
  <si>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</si>
  <si>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</si>
  <si>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</si>
  <si>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</si>
  <si>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</si>
  <si>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</si>
  <si>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</si>
  <si>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</si>
  <si>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</si>
  <si>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</si>
  <si>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</si>
  <si>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</si>
  <si>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</si>
  <si>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</si>
  <si>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</si>
  <si>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</si>
  <si>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</si>
  <si>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</si>
  <si>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</si>
  <si>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</si>
  <si>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</si>
  <si>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</si>
  <si>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</si>
  <si>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</si>
  <si>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</si>
  <si>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</si>
  <si>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</si>
  <si>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</si>
  <si>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</si>
  <si>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</si>
  <si>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</si>
  <si>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</si>
  <si>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</si>
  <si>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</si>
  <si>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</si>
  <si>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</si>
  <si>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</si>
  <si>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</si>
  <si>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</si>
  <si>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</si>
  <si>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</si>
  <si>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</si>
  <si>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</si>
  <si>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</si>
  <si>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</si>
  <si>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</si>
  <si>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</si>
  <si>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</si>
  <si>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</si>
  <si>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</si>
  <si>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</si>
  <si>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</si>
  <si>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</si>
  <si>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</si>
  <si>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</si>
  <si>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</si>
  <si>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</si>
  <si>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</si>
  <si>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</si>
  <si>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</si>
  <si>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</si>
  <si>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</si>
  <si>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</si>
  <si>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</si>
  <si>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</si>
  <si>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</si>
  <si>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</si>
  <si>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</si>
  <si>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</si>
  <si>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</si>
  <si>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</si>
  <si>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</si>
  <si>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</si>
  <si>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</si>
  <si>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</si>
  <si>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</si>
  <si>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</si>
  <si>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</si>
  <si>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</si>
  <si>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</si>
  <si>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</si>
  <si>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</si>
  <si>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</si>
  <si>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</si>
  <si>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</si>
  <si>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</si>
  <si>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</si>
  <si>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</si>
  <si>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</si>
  <si>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</si>
  <si>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</si>
  <si>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</si>
  <si>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</si>
  <si>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</si>
  <si>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</si>
  <si>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</si>
  <si>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</si>
  <si>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</si>
  <si>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</si>
  <si>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</si>
  <si>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</si>
  <si>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</si>
  <si>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</si>
  <si>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</si>
  <si>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</si>
  <si>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</si>
  <si>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</si>
  <si>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</si>
  <si>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</si>
  <si>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</si>
  <si>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</si>
  <si>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</si>
  <si>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</si>
  <si>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</si>
  <si>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</si>
  <si>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</si>
  <si>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</si>
  <si>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</si>
  <si>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</si>
  <si>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</si>
  <si>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</si>
  <si>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</si>
  <si>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</si>
  <si>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</si>
  <si>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</si>
  <si>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</si>
  <si>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</si>
  <si>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</si>
  <si>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</si>
  <si>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</si>
  <si>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</si>
  <si>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</si>
  <si>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</si>
  <si>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</si>
  <si>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</si>
  <si>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</si>
  <si>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</si>
  <si>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</si>
  <si>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</si>
  <si>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</si>
  <si>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</si>
  <si>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</si>
  <si>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</si>
  <si>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</si>
  <si>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</si>
  <si>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</si>
  <si>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</si>
  <si>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</si>
  <si>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</si>
  <si>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</si>
  <si>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</si>
  <si>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</si>
  <si>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</si>
  <si>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</si>
  <si>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</si>
  <si>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</si>
  <si>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</si>
  <si>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</si>
  <si>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</si>
  <si>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</si>
  <si>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</si>
  <si>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</si>
  <si>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</si>
  <si>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</si>
  <si>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</si>
  <si>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</si>
  <si>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</si>
  <si>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</si>
  <si>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</si>
  <si>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</si>
  <si>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</si>
  <si>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</si>
  <si>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</si>
  <si>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</si>
  <si>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</si>
  <si>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</si>
  <si>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</si>
  <si>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</si>
  <si>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</si>
  <si>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</si>
  <si>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</si>
  <si>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</si>
  <si>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</si>
  <si>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</si>
  <si>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</si>
  <si>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</si>
  <si>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</si>
  <si>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</si>
  <si>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</si>
  <si>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</si>
  <si>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</si>
  <si>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</si>
  <si>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</si>
  <si>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</si>
  <si>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</si>
  <si>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</si>
  <si>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</si>
  <si>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</si>
  <si>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</si>
  <si>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</si>
  <si>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</si>
  <si>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</si>
  <si>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</si>
  <si>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</si>
  <si>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</si>
  <si>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</si>
  <si>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</si>
  <si>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</si>
  <si>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</si>
  <si>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</si>
  <si>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</si>
  <si>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</si>
  <si>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</si>
  <si>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</si>
  <si>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</si>
  <si>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</si>
  <si>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</si>
  <si>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</si>
  <si>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</si>
  <si>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</si>
  <si>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</si>
  <si>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</si>
  <si>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</si>
  <si>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</si>
  <si>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</si>
  <si>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</si>
  <si>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</si>
  <si>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</si>
  <si>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</si>
  <si>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</si>
  <si>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</si>
  <si>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</si>
  <si>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</si>
  <si>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</si>
  <si>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</si>
  <si>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</si>
  <si>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</si>
  <si>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</si>
  <si>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</si>
  <si>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</si>
  <si>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</si>
  <si>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</si>
  <si>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</si>
  <si>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</si>
  <si>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</si>
  <si>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</si>
  <si>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</si>
  <si>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</si>
  <si>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</si>
  <si>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</si>
  <si>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</si>
  <si>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</si>
  <si>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</si>
  <si>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</si>
  <si>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</si>
  <si>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</si>
  <si>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</si>
  <si>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</si>
  <si>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</si>
  <si>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</si>
  <si>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</si>
  <si>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</si>
  <si>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</si>
  <si>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</si>
  <si>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</si>
  <si>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</si>
  <si>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</si>
  <si>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</si>
  <si>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</si>
  <si>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</si>
  <si>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</si>
  <si>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</si>
  <si>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</si>
  <si>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</si>
  <si>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</si>
  <si>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</si>
  <si>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</si>
  <si>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</si>
  <si>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</si>
  <si>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</si>
  <si>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</si>
  <si>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</si>
  <si>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</si>
  <si>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</si>
  <si>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</si>
  <si>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</si>
  <si>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</si>
  <si>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</si>
  <si>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</si>
  <si>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</si>
  <si>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</si>
  <si>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</si>
  <si>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</si>
  <si>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</si>
  <si>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</si>
  <si>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</si>
  <si>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</si>
  <si>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</si>
  <si>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</si>
  <si>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</si>
  <si>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</si>
  <si>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</si>
  <si>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</si>
  <si>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</si>
  <si>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</si>
  <si>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</si>
  <si>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</si>
  <si>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</si>
  <si>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</si>
  <si>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</si>
  <si>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</si>
  <si>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</si>
  <si>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</si>
  <si>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</si>
  <si>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</si>
  <si>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</si>
  <si>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</si>
  <si>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</si>
  <si>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</si>
  <si>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</si>
  <si>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</si>
  <si>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</si>
  <si>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</si>
  <si>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</si>
  <si>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</si>
  <si>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</si>
  <si>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</si>
  <si>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</si>
  <si>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</si>
  <si>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</si>
  <si>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</si>
  <si>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</si>
  <si>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</si>
  <si>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</si>
  <si>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</si>
  <si>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</si>
  <si>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</si>
  <si>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</si>
  <si>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</si>
  <si>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</si>
  <si>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</si>
  <si>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</si>
  <si>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</si>
  <si>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</si>
  <si>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</si>
  <si>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</si>
  <si>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</si>
  <si>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</si>
  <si>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</si>
  <si>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</si>
  <si>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</si>
  <si>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</si>
  <si>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</si>
  <si>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</si>
  <si>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</si>
  <si>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</si>
  <si>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</si>
  <si>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</si>
  <si>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</si>
  <si>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</si>
  <si>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</si>
  <si>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</si>
  <si>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</si>
  <si>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</si>
  <si>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</si>
  <si>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</si>
  <si>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</si>
  <si>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</si>
  <si>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</si>
  <si>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</si>
  <si>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</si>
  <si>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</si>
  <si>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</si>
  <si>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</si>
  <si>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</si>
  <si>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</si>
  <si>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</si>
  <si>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</si>
  <si>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</si>
  <si>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</si>
  <si>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</si>
  <si>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</si>
  <si>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</si>
  <si>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</si>
  <si>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</si>
  <si>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</si>
  <si>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</si>
  <si>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</si>
  <si>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</si>
  <si>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</si>
  <si>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</si>
  <si>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</si>
  <si>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</si>
  <si>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</si>
  <si>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</si>
  <si>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</si>
  <si>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</si>
  <si>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</si>
  <si>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</si>
  <si>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</si>
  <si>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</si>
  <si>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</si>
  <si>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</si>
  <si>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</si>
  <si>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</si>
  <si>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</si>
  <si>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</si>
  <si>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</si>
  <si>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</si>
  <si>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</si>
  <si>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</si>
  <si>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</si>
  <si>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</si>
  <si>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</si>
  <si>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</si>
  <si>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</si>
  <si>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</si>
  <si>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</si>
  <si>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</si>
  <si>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</si>
  <si>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</si>
  <si>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</si>
  <si>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</si>
  <si>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</si>
  <si>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</si>
  <si>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</si>
  <si>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</si>
  <si>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</si>
  <si>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</si>
  <si>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</si>
  <si>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</si>
  <si>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</si>
  <si>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</si>
  <si>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</si>
  <si>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</si>
  <si>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</si>
  <si>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</si>
  <si>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</si>
  <si>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</si>
  <si>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</si>
  <si>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</si>
  <si>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</si>
  <si>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</si>
  <si>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</si>
  <si>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</si>
  <si>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</si>
  <si>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</si>
  <si>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</si>
  <si>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</si>
  <si>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</si>
  <si>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</si>
  <si>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</si>
  <si>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</si>
  <si>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</si>
  <si>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</si>
  <si>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</si>
  <si>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</si>
  <si>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</si>
  <si>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</si>
  <si>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</si>
  <si>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</si>
  <si>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</si>
  <si>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</si>
  <si>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</si>
  <si>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</si>
  <si>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</si>
  <si>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</si>
  <si>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</si>
  <si>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</si>
  <si>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</si>
  <si>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</si>
  <si>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</si>
  <si>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</si>
  <si>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</si>
  <si>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</si>
  <si>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</si>
  <si>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</si>
  <si>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</si>
  <si>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</si>
  <si>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</si>
  <si>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</si>
  <si>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</si>
  <si>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</si>
  <si>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</si>
  <si>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</si>
  <si>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</si>
  <si>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</si>
  <si>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</si>
  <si>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</si>
  <si>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</si>
  <si>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</si>
  <si>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</si>
  <si>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</si>
  <si>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</si>
  <si>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</si>
  <si>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</si>
  <si>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</si>
  <si>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</si>
  <si>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</si>
  <si>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</si>
  <si>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</si>
  <si>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</si>
  <si>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</si>
  <si>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</si>
  <si>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</si>
  <si>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</si>
  <si>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</si>
  <si>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</si>
  <si>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</si>
  <si>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</si>
  <si>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</si>
  <si>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</si>
  <si>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</si>
  <si>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</si>
  <si>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</si>
  <si>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</si>
  <si>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</si>
  <si>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</si>
  <si>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</si>
  <si>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</si>
  <si>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</si>
  <si>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</si>
  <si>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</si>
  <si>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</si>
  <si>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</si>
  <si>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</si>
  <si>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</si>
  <si>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</si>
  <si>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</si>
  <si>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</si>
  <si>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</si>
  <si>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</si>
  <si>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</si>
  <si>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</si>
  <si>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</si>
  <si>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</si>
  <si>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</si>
  <si>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</si>
  <si>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</si>
  <si>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</si>
  <si>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</si>
  <si>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</si>
  <si>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</si>
  <si>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</si>
  <si>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</si>
  <si>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</si>
  <si>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</si>
  <si>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</si>
  <si>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</si>
  <si>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</si>
  <si>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</si>
  <si>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</si>
  <si>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</si>
  <si>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</si>
  <si>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</si>
  <si>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</si>
  <si>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</si>
  <si>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</si>
  <si>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</si>
  <si>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</si>
  <si>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</si>
  <si>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</si>
  <si>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</si>
  <si>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</si>
  <si>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</si>
  <si>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</si>
  <si>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</si>
  <si>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</si>
  <si>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</si>
  <si>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</si>
  <si>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</si>
  <si>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</si>
  <si>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</si>
  <si>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</si>
  <si>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</si>
  <si>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</si>
  <si>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</si>
  <si>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</si>
  <si>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</si>
  <si>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</si>
  <si>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</si>
  <si>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</si>
  <si>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</si>
  <si>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</si>
  <si>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</si>
  <si>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</si>
  <si>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</si>
  <si>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</si>
  <si>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</si>
  <si>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</si>
  <si>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</si>
  <si>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</si>
  <si>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</si>
  <si>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</si>
  <si>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</si>
  <si>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</si>
  <si>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</si>
  <si>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</si>
  <si>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</si>
  <si>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</si>
  <si>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</si>
  <si>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</si>
  <si>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</si>
  <si>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</si>
  <si>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</si>
  <si>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</si>
  <si>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</si>
  <si>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</si>
  <si>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</si>
  <si>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</si>
  <si>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</si>
  <si>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</si>
  <si>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</si>
  <si>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</si>
  <si>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</si>
  <si>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</si>
  <si>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</si>
  <si>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</si>
  <si>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</si>
  <si>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</si>
  <si>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</si>
  <si>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</si>
  <si>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</si>
  <si>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</si>
  <si>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</si>
  <si>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</si>
  <si>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</si>
  <si>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</si>
  <si>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</si>
  <si>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</si>
  <si>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</si>
  <si>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</si>
  <si>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</si>
  <si>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</si>
  <si>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</si>
  <si>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</si>
  <si>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</si>
  <si>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</si>
  <si>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</si>
  <si>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</si>
  <si>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</si>
  <si>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</si>
  <si>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</si>
  <si>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</si>
  <si>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</si>
  <si>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</si>
  <si>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</si>
  <si>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</si>
  <si>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</si>
  <si>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</si>
  <si>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</si>
  <si>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</si>
  <si>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</si>
  <si>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</si>
  <si>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</si>
  <si>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</si>
  <si>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</si>
  <si>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</si>
  <si>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</si>
  <si>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</si>
  <si>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</si>
  <si>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</si>
  <si>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</si>
  <si>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</si>
  <si>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</si>
  <si>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</si>
  <si>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</si>
  <si>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</si>
  <si>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</si>
  <si>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</si>
  <si>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</si>
  <si>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</si>
  <si>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</si>
  <si>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</si>
  <si>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</si>
  <si>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</si>
  <si>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</si>
  <si>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</si>
  <si>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</si>
  <si>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</si>
  <si>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</si>
  <si>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</si>
  <si>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</si>
  <si>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</si>
  <si>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</si>
  <si>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</si>
  <si>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</si>
  <si>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</si>
  <si>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</si>
  <si>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</si>
  <si>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</si>
  <si>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</si>
  <si>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</si>
  <si>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</si>
  <si>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</si>
  <si>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</si>
  <si>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</si>
  <si>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</si>
  <si>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</si>
  <si>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</si>
  <si>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</si>
  <si>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</si>
  <si>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</si>
  <si>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</si>
  <si>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</si>
  <si>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</si>
  <si>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</si>
  <si>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</si>
  <si>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</si>
  <si>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</si>
  <si>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</si>
  <si>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</si>
  <si>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</si>
  <si>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</si>
  <si>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</si>
  <si>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</si>
  <si>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</si>
  <si>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</si>
  <si>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</si>
  <si>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</si>
  <si>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</si>
  <si>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</si>
  <si>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</si>
  <si>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</si>
  <si>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</si>
  <si>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</si>
  <si>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</si>
  <si>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</si>
  <si>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</si>
  <si>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</si>
  <si>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</si>
  <si>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</si>
  <si>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</si>
  <si>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</si>
  <si>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</si>
  <si>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</si>
  <si>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</si>
  <si>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</si>
  <si>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</si>
  <si>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</si>
  <si>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</si>
  <si>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</si>
  <si>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</si>
  <si>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</si>
  <si>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</si>
  <si>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</si>
  <si>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</si>
  <si>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</si>
  <si>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</si>
  <si>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</si>
  <si>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</si>
  <si>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</si>
  <si>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</si>
  <si>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</si>
  <si>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</si>
  <si>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</si>
  <si>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</si>
  <si>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</si>
  <si>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</si>
  <si>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</si>
  <si>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</si>
  <si>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</si>
  <si>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</si>
  <si>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</si>
  <si>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</si>
  <si>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</si>
  <si>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</si>
  <si>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</si>
  <si>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</si>
  <si>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</si>
  <si>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</si>
  <si>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</si>
  <si>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</si>
  <si>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</si>
  <si>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</si>
  <si>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</si>
  <si>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</si>
  <si>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</si>
  <si>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</si>
  <si>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</si>
  <si>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</si>
  <si>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</si>
  <si>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</si>
  <si>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</si>
  <si>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</si>
  <si>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</si>
  <si>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</si>
  <si>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</si>
  <si>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</si>
  <si>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</si>
  <si>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</si>
  <si>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</si>
  <si>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</si>
  <si>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</si>
  <si>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</si>
  <si>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</si>
  <si>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</si>
  <si>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</si>
  <si>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</si>
  <si>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</si>
  <si>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</si>
  <si>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</si>
  <si>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</si>
  <si>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</si>
  <si>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</si>
  <si>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</si>
  <si>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</si>
  <si>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</si>
  <si>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</si>
  <si>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</si>
  <si>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</si>
  <si>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</si>
  <si>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</si>
  <si>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</si>
  <si>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</si>
  <si>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</si>
  <si>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</si>
  <si>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</si>
  <si>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</si>
  <si>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</si>
  <si>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</si>
  <si>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</si>
  <si>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</si>
  <si>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</si>
  <si>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</si>
  <si>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</si>
  <si>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</si>
  <si>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</si>
  <si>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</si>
  <si>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</si>
  <si>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</si>
  <si>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</si>
  <si>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</si>
  <si>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</si>
  <si>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</si>
  <si>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</si>
  <si>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</si>
  <si>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</si>
  <si>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</si>
  <si>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</si>
  <si>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</si>
  <si>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</si>
  <si>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</si>
  <si>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</si>
  <si>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</si>
  <si>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</si>
  <si>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</si>
  <si>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</si>
  <si>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</si>
  <si>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</si>
  <si>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</si>
  <si>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</si>
  <si>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</si>
  <si>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</si>
  <si>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</si>
  <si>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</si>
  <si>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</si>
  <si>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</si>
  <si>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</si>
  <si>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</si>
  <si>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</si>
  <si>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</si>
  <si>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</si>
  <si>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</si>
  <si>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</si>
  <si>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</si>
  <si>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</si>
  <si>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</si>
  <si>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</si>
  <si>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</si>
  <si>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</si>
  <si>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</si>
  <si>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</si>
  <si>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</si>
  <si>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</si>
  <si>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</si>
  <si>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</si>
  <si>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</si>
  <si>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</si>
  <si>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</si>
  <si>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</si>
  <si>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</si>
  <si>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</si>
  <si>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</si>
  <si>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</si>
  <si>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</si>
  <si>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</si>
  <si>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</si>
  <si>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</si>
  <si>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</si>
  <si>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</si>
  <si>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</si>
  <si>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</si>
  <si>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</si>
  <si>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</si>
  <si>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</si>
  <si>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</si>
  <si>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</si>
  <si>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</si>
  <si>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</si>
  <si>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</si>
  <si>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</si>
  <si>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</si>
  <si>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</si>
  <si>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</si>
  <si>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</si>
  <si>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</si>
  <si>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</si>
  <si>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</si>
  <si>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</si>
  <si>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</si>
  <si>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</si>
  <si>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</si>
  <si>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</si>
  <si>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</si>
  <si>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</si>
  <si>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</si>
  <si>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</si>
  <si>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</si>
  <si>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</si>
  <si>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</si>
  <si>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</si>
  <si>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</si>
  <si>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</si>
  <si>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</si>
  <si>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</si>
  <si>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</si>
  <si>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</si>
  <si>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</si>
  <si>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</si>
  <si>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</si>
  <si>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</si>
  <si>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</si>
  <si>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</si>
  <si>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</si>
  <si>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</si>
  <si>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</si>
  <si>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</si>
  <si>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</si>
  <si>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</si>
  <si>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</si>
  <si>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</si>
  <si>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</si>
  <si>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</si>
  <si>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</si>
  <si>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</si>
  <si>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</si>
  <si>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</si>
  <si>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</si>
  <si>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</si>
  <si>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</si>
  <si>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</si>
  <si>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</si>
  <si>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</si>
  <si>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</si>
  <si>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</si>
  <si>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</si>
  <si>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</si>
  <si>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</si>
  <si>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</si>
  <si>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</si>
  <si>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</si>
  <si>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</si>
  <si>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</si>
  <si>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</si>
  <si>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</si>
  <si>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</si>
  <si>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</si>
  <si>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</si>
  <si>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</si>
  <si>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</si>
  <si>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</si>
  <si>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</si>
  <si>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</si>
  <si>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</si>
  <si>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</si>
  <si>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</si>
  <si>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</si>
  <si>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</si>
  <si>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</si>
  <si>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</si>
  <si>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</si>
  <si>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</si>
  <si>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</si>
  <si>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</si>
  <si>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</si>
  <si>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</si>
  <si>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</si>
  <si>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</si>
  <si>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</si>
  <si>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</si>
  <si>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</si>
  <si>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</si>
  <si>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</si>
  <si>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</si>
  <si>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</si>
  <si>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</si>
  <si>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</si>
  <si>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</si>
  <si>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</si>
  <si>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</si>
  <si>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</si>
  <si>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</si>
  <si>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</si>
  <si>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</si>
  <si>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</si>
  <si>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</si>
  <si>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</si>
  <si>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</si>
  <si>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</si>
  <si>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</si>
  <si>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</si>
  <si>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</si>
  <si>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</si>
  <si>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</si>
  <si>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</si>
  <si>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</si>
  <si>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</si>
  <si>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</si>
  <si>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</si>
  <si>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</si>
  <si>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</si>
  <si>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</si>
  <si>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</si>
  <si>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</si>
  <si>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</si>
  <si>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</si>
  <si>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</si>
  <si>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</si>
  <si>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</si>
  <si>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</si>
  <si>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</si>
  <si>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</si>
  <si>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</si>
  <si>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</si>
  <si>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</si>
  <si>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</si>
  <si>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</si>
  <si>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</si>
  <si>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</si>
  <si>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</si>
  <si>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</si>
  <si>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</si>
  <si>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</si>
  <si>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</si>
  <si>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</si>
  <si>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</si>
  <si>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</si>
  <si>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</si>
  <si>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</si>
  <si>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</si>
  <si>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</si>
  <si>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</si>
  <si>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</si>
  <si>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</si>
  <si>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</si>
  <si>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</si>
  <si>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</si>
  <si>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</si>
  <si>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</si>
  <si>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</si>
  <si>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</si>
  <si>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</si>
  <si>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</si>
  <si>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</si>
  <si>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</si>
  <si>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</si>
  <si>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</si>
  <si>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</si>
  <si>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</si>
  <si>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</si>
  <si>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</si>
  <si>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</si>
  <si>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</si>
  <si>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</si>
  <si>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</si>
  <si>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</si>
  <si>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</si>
  <si>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</si>
  <si>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</si>
  <si>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</si>
  <si>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</si>
  <si>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</si>
  <si>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</si>
  <si>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</si>
  <si>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</si>
  <si>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</si>
  <si>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</si>
  <si>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</si>
  <si>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</si>
  <si>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</si>
  <si>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</si>
  <si>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</si>
  <si>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</si>
  <si>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</si>
  <si>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</si>
  <si>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</si>
  <si>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</si>
  <si>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</si>
  <si>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</si>
  <si>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</si>
  <si>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</si>
  <si>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</si>
  <si>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</si>
  <si>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</si>
  <si>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</si>
  <si>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</si>
  <si>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</si>
  <si>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</si>
  <si>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</si>
  <si>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</si>
  <si>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</si>
  <si>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</si>
  <si>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</si>
  <si>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</si>
  <si>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</si>
  <si>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</si>
  <si>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</si>
  <si>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</si>
  <si>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</si>
  <si>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</si>
  <si>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</si>
  <si>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</si>
  <si>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</si>
  <si>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</si>
  <si>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</si>
  <si>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</si>
  <si>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</si>
  <si>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</si>
  <si>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</si>
  <si>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</si>
  <si>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</si>
  <si>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</si>
  <si>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</si>
  <si>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</si>
  <si>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</si>
  <si>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</si>
  <si>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</si>
  <si>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</si>
  <si>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</si>
  <si>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</si>
  <si>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</si>
  <si>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</si>
  <si>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</si>
  <si>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</si>
  <si>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</si>
  <si>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</si>
  <si>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</si>
  <si>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</si>
  <si>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</si>
  <si>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</si>
  <si>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</si>
  <si>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</si>
  <si>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</si>
  <si>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</si>
  <si>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</si>
  <si>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</si>
  <si>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</si>
  <si>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</si>
  <si>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</si>
  <si>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</si>
  <si>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</si>
  <si>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</si>
  <si>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</si>
  <si>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</si>
  <si>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</si>
  <si>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</si>
  <si>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</si>
  <si>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</si>
  <si>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</si>
  <si>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</si>
  <si>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</si>
  <si>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</si>
  <si>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</si>
  <si>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</si>
  <si>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</si>
  <si>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</si>
  <si>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</si>
  <si>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</si>
  <si>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</si>
  <si>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</si>
  <si>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</si>
  <si>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</si>
  <si>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</si>
  <si>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</si>
  <si>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</si>
  <si>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</si>
  <si>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</si>
  <si>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</si>
  <si>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</si>
  <si>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</si>
  <si>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</si>
  <si>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</si>
  <si>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</si>
  <si>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</si>
  <si>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</si>
  <si>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</si>
  <si>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</si>
  <si>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</si>
  <si>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</si>
  <si>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</si>
  <si>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</si>
  <si>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</si>
  <si>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</si>
  <si>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</si>
  <si>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</si>
  <si>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</si>
  <si>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</si>
  <si>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</si>
  <si>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</si>
  <si>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</si>
  <si>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</si>
  <si>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</si>
  <si>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</si>
  <si>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</si>
  <si>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</si>
  <si>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</si>
  <si>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</si>
  <si>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</si>
  <si>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</si>
  <si>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</si>
  <si>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</si>
  <si>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</si>
  <si>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</si>
  <si>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</si>
  <si>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</si>
  <si>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</si>
  <si>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</si>
  <si>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</si>
  <si>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</si>
  <si>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</si>
  <si>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</si>
  <si>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</si>
  <si>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</si>
  <si>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</si>
  <si>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</si>
  <si>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</si>
  <si>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</si>
  <si>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</si>
  <si>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</si>
  <si>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</si>
  <si>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</si>
  <si>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</si>
  <si>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</si>
  <si>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</si>
  <si>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</si>
  <si>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</si>
  <si>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</si>
  <si>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</si>
  <si>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</si>
  <si>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</si>
  <si>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</si>
  <si>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</si>
  <si>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</si>
  <si>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</si>
  <si>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</si>
  <si>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</si>
  <si>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</si>
  <si>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</si>
  <si>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</si>
  <si>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</si>
  <si>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</si>
  <si>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</si>
  <si>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</si>
  <si>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</si>
  <si>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</si>
  <si>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</si>
  <si>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</si>
  <si>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</si>
  <si>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</si>
  <si>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</si>
  <si>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</si>
  <si>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</si>
  <si>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</si>
  <si>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</si>
  <si>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</si>
  <si>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</si>
  <si>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</si>
  <si>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</si>
  <si>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</si>
  <si>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</si>
  <si>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</si>
  <si>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</si>
  <si>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</si>
  <si>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</si>
  <si>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</si>
  <si>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</si>
  <si>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</si>
  <si>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</si>
  <si>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</si>
  <si>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</si>
  <si>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</si>
  <si>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</si>
  <si>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</si>
  <si>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</si>
  <si>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</si>
  <si>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</si>
  <si>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</si>
  <si>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</si>
  <si>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</si>
  <si>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</si>
  <si>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</si>
  <si>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</si>
  <si>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</si>
  <si>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</si>
  <si>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</si>
  <si>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</si>
  <si>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</si>
  <si>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</si>
  <si>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</si>
  <si>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</si>
  <si>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</si>
  <si>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</si>
  <si>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</si>
  <si>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</si>
  <si>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</si>
  <si>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</si>
  <si>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</si>
  <si>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</si>
  <si>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</si>
  <si>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</si>
  <si>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</si>
  <si>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</si>
  <si>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</si>
  <si>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</si>
  <si>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</si>
  <si>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</si>
  <si>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</si>
  <si>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</si>
  <si>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</si>
  <si>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</si>
  <si>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</si>
  <si>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</si>
  <si>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</si>
  <si>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</si>
  <si>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</si>
  <si>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</si>
  <si>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</si>
  <si>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</si>
  <si>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</si>
  <si>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</si>
  <si>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</si>
  <si>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</si>
  <si>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</si>
  <si>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</si>
  <si>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</si>
  <si>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</si>
  <si>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</si>
  <si>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</si>
  <si>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</si>
  <si>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</si>
  <si>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</si>
  <si>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</si>
  <si>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</si>
  <si>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</si>
  <si>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</si>
  <si>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</si>
  <si>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</si>
  <si>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</si>
  <si>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</si>
  <si>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</si>
  <si>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</si>
  <si>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</si>
  <si>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</si>
  <si>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</si>
  <si>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</si>
  <si>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</si>
  <si>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</si>
  <si>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</si>
  <si>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</si>
  <si>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</si>
  <si>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</si>
  <si>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</si>
  <si>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</si>
  <si>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</si>
  <si>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</si>
  <si>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</si>
  <si>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</si>
  <si>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</si>
  <si>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</si>
  <si>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</si>
  <si>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</si>
  <si>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</si>
  <si>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</si>
  <si>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</si>
  <si>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</si>
  <si>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</si>
  <si>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</si>
  <si>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</si>
  <si>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</si>
  <si>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</si>
  <si>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</si>
  <si>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</si>
  <si>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</si>
  <si>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</si>
  <si>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</si>
  <si>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</si>
  <si>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</si>
  <si>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</si>
  <si>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</si>
  <si>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</si>
  <si>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</si>
  <si>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</si>
  <si>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</si>
  <si>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</si>
  <si>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</si>
  <si>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</si>
  <si>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</si>
  <si>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</si>
  <si>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</si>
  <si>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</si>
  <si>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</si>
  <si>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</si>
  <si>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</si>
  <si>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</si>
  <si>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</si>
  <si>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</si>
  <si>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</si>
  <si>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</si>
  <si>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</si>
  <si>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</si>
  <si>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</si>
  <si>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</si>
  <si>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</si>
  <si>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</si>
  <si>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</si>
  <si>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</si>
  <si>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</si>
  <si>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</si>
  <si>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</si>
  <si>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</si>
  <si>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</si>
  <si>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</si>
  <si>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</si>
  <si>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</si>
  <si>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</si>
  <si>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</si>
  <si>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</si>
  <si>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</si>
  <si>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</si>
  <si>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</si>
  <si>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</si>
  <si>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</si>
  <si>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</si>
  <si>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</si>
  <si>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</si>
  <si>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</si>
  <si>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</si>
  <si>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</si>
  <si>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</si>
  <si>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</si>
  <si>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</si>
  <si>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</si>
  <si>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</si>
  <si>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</si>
  <si>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</si>
  <si>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</si>
  <si>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</si>
  <si>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</si>
  <si>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</si>
  <si>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</si>
  <si>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</si>
  <si>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</si>
  <si>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</si>
  <si>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</si>
  <si>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</si>
  <si>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</si>
  <si>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</si>
  <si>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</si>
  <si>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</si>
  <si>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</si>
  <si>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</si>
  <si>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</si>
  <si>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</si>
  <si>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</si>
  <si>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</si>
  <si>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</si>
  <si>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</si>
  <si>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</si>
  <si>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</si>
  <si>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</si>
  <si>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</si>
  <si>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</si>
  <si>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</si>
  <si>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</si>
  <si>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</si>
  <si>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</si>
  <si>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</si>
  <si>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</si>
  <si>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</si>
  <si>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</si>
  <si>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</si>
  <si>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</si>
  <si>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</si>
  <si>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</si>
  <si>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</si>
  <si>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</si>
  <si>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</si>
  <si>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</si>
  <si>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</si>
  <si>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</si>
  <si>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</si>
  <si>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</si>
  <si>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</si>
  <si>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</si>
  <si>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</si>
  <si>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</si>
  <si>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</si>
  <si>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</si>
  <si>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</si>
  <si>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</si>
  <si>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</si>
  <si>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</si>
  <si>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</si>
  <si>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</si>
  <si>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</si>
  <si>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</si>
  <si>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</si>
  <si>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</si>
  <si>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</si>
  <si>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</si>
  <si>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</si>
  <si>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</si>
  <si>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</si>
  <si>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</si>
  <si>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</si>
  <si>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</si>
  <si>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</si>
  <si>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</si>
  <si>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</si>
  <si>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</si>
  <si>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</si>
  <si>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</si>
  <si>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</si>
  <si>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</si>
  <si>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</si>
  <si>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</si>
  <si>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</si>
  <si>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</si>
  <si>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</si>
  <si>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</si>
  <si>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</si>
  <si>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</si>
  <si>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</si>
  <si>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</si>
  <si>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</si>
  <si>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</si>
  <si>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</si>
  <si>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</si>
  <si>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</si>
  <si>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</si>
  <si>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</si>
  <si>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</si>
  <si>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</si>
  <si>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</si>
  <si>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</si>
  <si>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</si>
  <si>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</si>
  <si>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</si>
  <si>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</si>
  <si>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</si>
  <si>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</si>
  <si>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</si>
  <si>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</si>
  <si>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</si>
  <si>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</si>
  <si>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</si>
  <si>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</si>
  <si>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</si>
  <si>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</si>
  <si>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</si>
  <si>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</si>
  <si>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</si>
  <si>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</si>
  <si>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</si>
  <si>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</si>
  <si>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</si>
  <si>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</si>
  <si>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</si>
  <si>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</si>
  <si>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</si>
  <si>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</si>
  <si>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</si>
  <si>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</si>
  <si>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</si>
  <si>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</si>
  <si>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</si>
  <si>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</si>
  <si>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</si>
  <si>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</si>
  <si>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</si>
  <si>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</si>
  <si>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</si>
  <si>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</si>
  <si>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</si>
  <si>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</si>
  <si>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</si>
  <si>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</si>
  <si>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</si>
  <si>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</si>
  <si>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</si>
  <si>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</si>
  <si>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</si>
  <si>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</si>
  <si>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</si>
  <si>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</si>
  <si>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</si>
  <si>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</si>
  <si>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</si>
  <si>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</si>
  <si>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</si>
  <si>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</si>
  <si>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</si>
  <si>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</si>
  <si>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</si>
  <si>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</si>
  <si>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</si>
  <si>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</si>
  <si>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</si>
  <si>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</si>
  <si>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</si>
  <si>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</si>
  <si>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</si>
  <si>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</si>
  <si>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</si>
  <si>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</si>
  <si>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</si>
  <si>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</si>
  <si>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</si>
  <si>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</si>
  <si>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</si>
  <si>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</si>
  <si>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</si>
  <si>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</si>
  <si>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</si>
  <si>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</si>
  <si>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</si>
  <si>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</si>
  <si>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</si>
  <si>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</si>
  <si>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</si>
  <si>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</si>
  <si>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</si>
  <si>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</si>
  <si>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</si>
  <si>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</si>
  <si>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</si>
  <si>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</si>
  <si>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</si>
  <si>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</si>
  <si>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</si>
  <si>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</si>
  <si>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</si>
  <si>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</si>
  <si>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</si>
  <si>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</si>
  <si>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</si>
  <si>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</si>
  <si>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</si>
  <si>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</si>
  <si>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</si>
  <si>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</si>
  <si>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</si>
  <si>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</si>
  <si>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</si>
  <si>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</si>
  <si>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</si>
  <si>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</si>
  <si>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</si>
  <si>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</si>
  <si>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</si>
  <si>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</si>
  <si>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</si>
  <si>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</si>
  <si>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</si>
  <si>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</si>
  <si>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</si>
  <si>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</si>
  <si>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</si>
  <si>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</si>
  <si>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</si>
  <si>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</si>
  <si>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</si>
  <si>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</si>
  <si>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</si>
  <si>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</si>
  <si>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</si>
  <si>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</si>
  <si>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</si>
  <si>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</si>
  <si>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</si>
  <si>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</si>
  <si>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</si>
  <si>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</si>
  <si>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</si>
  <si>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</si>
  <si>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</si>
  <si>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</si>
  <si>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</si>
  <si>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</si>
  <si>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</si>
  <si>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</si>
  <si>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</si>
  <si>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</si>
  <si>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</si>
  <si>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</si>
  <si>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</si>
  <si>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</si>
  <si>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</si>
  <si>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</si>
  <si>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</si>
  <si>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</si>
  <si>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</si>
  <si>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</si>
  <si>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</si>
  <si>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</si>
  <si>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</si>
  <si>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</si>
  <si>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</si>
  <si>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</si>
  <si>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</si>
  <si>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</si>
  <si>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</si>
  <si>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</si>
  <si>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</si>
  <si>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</si>
  <si>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</si>
  <si>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</si>
  <si>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</si>
  <si>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</si>
  <si>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</si>
  <si>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</si>
  <si>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</si>
  <si>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</si>
  <si>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</si>
  <si>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</si>
  <si>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</si>
  <si>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</si>
  <si>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</si>
  <si>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</si>
  <si>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</si>
  <si>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</si>
  <si>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</si>
  <si>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</si>
  <si>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</si>
  <si>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</si>
  <si>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</si>
  <si>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</si>
  <si>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</si>
  <si>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</si>
  <si>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</si>
  <si>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</si>
  <si>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</si>
  <si>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</si>
  <si>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</si>
  <si>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</si>
  <si>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</si>
  <si>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</si>
  <si>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</si>
  <si>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</si>
  <si>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</si>
  <si>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</si>
  <si>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</si>
  <si>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</si>
  <si>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</si>
  <si>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</si>
  <si>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</si>
  <si>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</si>
  <si>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</si>
  <si>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</si>
  <si>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</si>
  <si>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</si>
  <si>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</si>
  <si>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</si>
  <si>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</si>
  <si>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</si>
  <si>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</si>
  <si>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</si>
  <si>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</si>
  <si>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</si>
  <si>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</si>
  <si>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</si>
  <si>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</si>
  <si>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</si>
  <si>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</si>
  <si>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</si>
  <si>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</si>
  <si>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</si>
  <si>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</si>
  <si>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</si>
  <si>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</si>
  <si>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</si>
  <si>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</si>
  <si>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</si>
  <si>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</si>
  <si>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</si>
  <si>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</si>
  <si>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</si>
  <si>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</si>
  <si>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</si>
  <si>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</si>
  <si>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</si>
  <si>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</si>
  <si>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</si>
  <si>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</si>
  <si>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</si>
  <si>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</si>
  <si>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</si>
  <si>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</si>
  <si>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</si>
  <si>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</si>
  <si>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</si>
  <si>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</si>
  <si>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</si>
  <si>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</si>
  <si>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</si>
  <si>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</si>
  <si>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</si>
  <si>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</si>
  <si>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</si>
  <si>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</si>
  <si>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</si>
  <si>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</si>
  <si>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</si>
  <si>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</si>
  <si>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</si>
  <si>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</si>
  <si>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</si>
  <si>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</si>
  <si>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</si>
  <si>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</si>
  <si>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</si>
  <si>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</si>
  <si>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</si>
  <si>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</si>
  <si>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</si>
  <si>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</si>
  <si>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</si>
  <si>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</si>
  <si>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</si>
  <si>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</si>
  <si>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</si>
  <si>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</si>
  <si>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</si>
  <si>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</si>
  <si>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</si>
  <si>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</si>
  <si>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</si>
  <si>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</si>
  <si>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</si>
  <si>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</si>
  <si>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</si>
  <si>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</si>
  <si>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</si>
  <si>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</si>
  <si>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</si>
  <si>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</si>
  <si>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</si>
  <si>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</si>
  <si>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</si>
  <si>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</si>
  <si>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</si>
  <si>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</si>
  <si>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</si>
  <si>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</si>
  <si>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</si>
  <si>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</si>
  <si>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</si>
  <si>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</si>
  <si>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</si>
  <si>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</si>
  <si>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</si>
  <si>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</si>
  <si>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</si>
  <si>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</si>
  <si>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</si>
  <si>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</si>
  <si>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</si>
  <si>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</si>
  <si>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</si>
  <si>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</si>
  <si>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</si>
  <si>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</si>
  <si>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</si>
  <si>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</si>
  <si>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</si>
  <si>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</si>
  <si>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</si>
  <si>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</si>
  <si>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</si>
  <si>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</si>
  <si>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</si>
  <si>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</si>
  <si>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</si>
  <si>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</si>
  <si>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</si>
  <si>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</si>
  <si>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</si>
  <si>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</si>
  <si>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</si>
  <si>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</si>
  <si>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</si>
  <si>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</si>
  <si>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</si>
  <si>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</si>
  <si>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</si>
  <si>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</si>
  <si>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</si>
  <si>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</si>
  <si>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</si>
  <si>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</si>
  <si>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</si>
  <si>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</si>
  <si>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</si>
  <si>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</si>
  <si>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</si>
  <si>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</si>
  <si>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</si>
  <si>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</si>
  <si>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</si>
  <si>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</si>
  <si>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</si>
  <si>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</si>
  <si>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</si>
  <si>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</si>
  <si>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</si>
  <si>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</si>
  <si>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</si>
  <si>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</si>
  <si>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</si>
  <si>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</si>
  <si>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</si>
  <si>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</si>
  <si>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</si>
  <si>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</si>
  <si>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</si>
  <si>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</si>
  <si>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</si>
  <si>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</si>
  <si>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</si>
  <si>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</si>
  <si>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</si>
  <si>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</si>
  <si>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</si>
  <si>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</si>
  <si>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</si>
  <si>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</si>
  <si>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</si>
  <si>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</si>
  <si>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</si>
  <si>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</si>
  <si>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</si>
  <si>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</si>
  <si>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</si>
  <si>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</si>
  <si>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</si>
  <si>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</si>
  <si>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</si>
  <si>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</si>
  <si>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</si>
  <si>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</si>
  <si>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</si>
  <si>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</si>
  <si>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</si>
  <si>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</si>
  <si>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</si>
  <si>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</si>
  <si>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</si>
  <si>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</si>
  <si>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</si>
  <si>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</si>
  <si>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</si>
  <si>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</si>
  <si>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</si>
  <si>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</si>
  <si>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</si>
  <si>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</si>
  <si>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</si>
  <si>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</si>
  <si>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</si>
  <si>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</si>
  <si>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</si>
  <si>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</si>
  <si>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</si>
  <si>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</si>
  <si>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</si>
  <si>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</si>
  <si>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</si>
  <si>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</si>
  <si>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</si>
  <si>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</si>
  <si>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</si>
  <si>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</si>
  <si>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</si>
  <si>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</si>
  <si>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</si>
  <si>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</si>
  <si>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</si>
  <si>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</si>
  <si>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</si>
  <si>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</si>
  <si>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</si>
  <si>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</si>
  <si>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</si>
  <si>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</si>
  <si>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</si>
  <si>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</si>
  <si>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</si>
  <si>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</si>
  <si>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</si>
  <si>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</si>
  <si>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</si>
  <si>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</si>
  <si>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</si>
  <si>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</si>
  <si>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</si>
  <si>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</si>
  <si>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</si>
  <si>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</si>
  <si>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</si>
  <si>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</si>
  <si>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</si>
  <si>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</si>
  <si>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</si>
  <si>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</si>
  <si>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</si>
  <si>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</si>
  <si>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</si>
  <si>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</si>
  <si>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</si>
  <si>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</si>
  <si>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</si>
  <si>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</si>
  <si>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</si>
  <si>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</si>
  <si>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</si>
  <si>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</si>
  <si>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</si>
  <si>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</si>
  <si>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</si>
  <si>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</si>
  <si>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</si>
  <si>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</si>
  <si>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</si>
  <si>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</si>
  <si>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</si>
  <si>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</si>
  <si>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</si>
  <si>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</si>
  <si>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</si>
  <si>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</si>
  <si>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</si>
  <si>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</si>
  <si>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</si>
  <si>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</si>
  <si>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</si>
  <si>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</si>
  <si>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</si>
  <si>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</si>
  <si>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</si>
  <si>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</si>
  <si>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</si>
  <si>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</si>
  <si>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</si>
  <si>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</si>
  <si>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</si>
  <si>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</si>
  <si>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</si>
  <si>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</si>
  <si>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</si>
  <si>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</si>
  <si>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</si>
  <si>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</si>
  <si>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</si>
  <si>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</si>
  <si>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</si>
  <si>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</si>
  <si>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</si>
  <si>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</si>
  <si>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</si>
  <si>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</si>
  <si>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</si>
  <si>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</si>
  <si>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</si>
  <si>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</si>
  <si>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</si>
  <si>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</si>
  <si>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</si>
  <si>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</si>
  <si>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</si>
  <si>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</si>
  <si>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</si>
  <si>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</si>
  <si>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</si>
  <si>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</si>
  <si>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</si>
  <si>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</si>
  <si>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</si>
  <si>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</si>
  <si>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</si>
  <si>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</si>
  <si>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</si>
  <si>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</si>
  <si>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</si>
  <si>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</si>
  <si>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</si>
  <si>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</si>
  <si>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</si>
  <si>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</si>
  <si>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</si>
  <si>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</si>
  <si>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</si>
  <si>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</si>
  <si>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</si>
  <si>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</si>
  <si>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</si>
  <si>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</si>
  <si>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</si>
  <si>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</si>
  <si>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</si>
  <si>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</si>
  <si>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</si>
  <si>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</si>
  <si>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</si>
  <si>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</si>
  <si>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</si>
  <si>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</si>
  <si>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</si>
  <si>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</si>
  <si>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</si>
  <si>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</si>
  <si>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</si>
  <si>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</si>
  <si>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</si>
  <si>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</si>
  <si>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</si>
  <si>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</si>
  <si>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</si>
  <si>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</si>
  <si>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</si>
  <si>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</si>
  <si>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</si>
  <si>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</si>
  <si>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</si>
  <si>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</si>
  <si>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</si>
  <si>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</si>
  <si>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</si>
  <si>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</si>
  <si>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</si>
  <si>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</si>
  <si>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</si>
  <si>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</si>
  <si>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</si>
  <si>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</si>
  <si>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</si>
  <si>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</si>
  <si>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</si>
  <si>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</si>
  <si>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</si>
  <si>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</si>
  <si>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</si>
  <si>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</si>
  <si>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</si>
  <si>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</si>
  <si>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</si>
  <si>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</si>
  <si>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</si>
  <si>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</si>
  <si>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</si>
  <si>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</si>
  <si>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</si>
  <si>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</si>
  <si>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</si>
  <si>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</si>
  <si>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</si>
  <si>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</si>
  <si>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</si>
  <si>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</si>
  <si>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</si>
  <si>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</si>
  <si>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</si>
  <si>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</si>
  <si>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</si>
  <si>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</si>
  <si>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</si>
  <si>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</si>
  <si>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</si>
  <si>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</si>
  <si>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</si>
  <si>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</si>
  <si>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</si>
  <si>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</si>
  <si>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</si>
  <si>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</si>
  <si>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</si>
  <si>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</si>
  <si>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</si>
  <si>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</si>
  <si>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</si>
  <si>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</si>
  <si>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</si>
  <si>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</si>
  <si>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</si>
  <si>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</si>
  <si>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</si>
  <si>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</si>
  <si>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</si>
  <si>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</si>
  <si>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</si>
  <si>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</si>
  <si>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</si>
  <si>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</si>
  <si>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</si>
  <si>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</si>
  <si>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</si>
  <si>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</si>
  <si>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</si>
  <si>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</si>
  <si>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</si>
  <si>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</si>
  <si>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</si>
  <si>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</si>
  <si>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</si>
  <si>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</si>
  <si>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</si>
  <si>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</si>
  <si>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</si>
  <si>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</si>
  <si>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</si>
  <si>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</si>
  <si>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</si>
  <si>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</si>
  <si>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</si>
  <si>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</si>
  <si>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</si>
  <si>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</si>
  <si>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</si>
  <si>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</si>
  <si>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</si>
  <si>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</si>
  <si>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</si>
  <si>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</si>
  <si>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</si>
  <si>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</si>
  <si>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</si>
  <si>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</si>
  <si>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</si>
  <si>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</si>
  <si>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</si>
  <si>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</si>
  <si>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</si>
  <si>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</si>
  <si>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</si>
  <si>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</si>
  <si>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</si>
  <si>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</si>
  <si>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</si>
  <si>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</si>
  <si>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</si>
  <si>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</si>
  <si>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</si>
  <si>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</si>
  <si>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</si>
  <si>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</si>
  <si>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</si>
  <si>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</si>
  <si>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</si>
  <si>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</si>
  <si>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</si>
  <si>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</si>
  <si>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</si>
  <si>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</si>
  <si>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</si>
  <si>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</si>
  <si>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</si>
  <si>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</si>
  <si>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</si>
  <si>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</si>
  <si>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</si>
  <si>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</si>
  <si>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</si>
  <si>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</si>
  <si>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</si>
  <si>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</si>
  <si>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</si>
  <si>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</si>
  <si>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</si>
  <si>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</si>
  <si>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</si>
  <si>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</si>
  <si>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</si>
  <si>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</si>
  <si>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</si>
  <si>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</si>
  <si>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</si>
  <si>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</si>
  <si>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</si>
  <si>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</si>
  <si>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</si>
  <si>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</si>
  <si>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</si>
  <si>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</si>
  <si>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</si>
  <si>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</si>
  <si>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</si>
  <si>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</si>
  <si>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</si>
  <si>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</si>
  <si>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</si>
  <si>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</si>
  <si>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</si>
  <si>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</si>
  <si>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</si>
  <si>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</si>
  <si>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</si>
  <si>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</si>
  <si>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</si>
  <si>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</si>
  <si>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</si>
  <si>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</si>
  <si>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</si>
  <si>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</si>
  <si>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</si>
  <si>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</si>
  <si>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</si>
  <si>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</si>
  <si>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</si>
  <si>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</si>
  <si>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</si>
  <si>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</si>
  <si>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</si>
  <si>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</si>
  <si>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</si>
  <si>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</si>
  <si>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</si>
  <si>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</si>
  <si>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</si>
  <si>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</si>
  <si>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</si>
  <si>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</si>
  <si>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</si>
  <si>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</si>
  <si>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</si>
  <si>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</si>
  <si>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</si>
  <si>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</si>
  <si>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</si>
  <si>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</si>
  <si>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</si>
  <si>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</si>
  <si>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</si>
  <si>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</si>
  <si>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</si>
  <si>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</si>
  <si>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</si>
  <si>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</si>
  <si>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</si>
  <si>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</si>
  <si>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</si>
  <si>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</si>
  <si>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</si>
  <si>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</si>
  <si>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</si>
  <si>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</si>
  <si>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</si>
  <si>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</si>
  <si>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</si>
  <si>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</si>
  <si>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</si>
  <si>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</si>
  <si>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</si>
  <si>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</si>
  <si>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</si>
  <si>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</si>
  <si>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</si>
  <si>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</si>
  <si>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</si>
  <si>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</si>
  <si>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</si>
  <si>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</si>
  <si>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</si>
  <si>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</si>
  <si>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</si>
  <si>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</si>
  <si>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</si>
  <si>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</si>
  <si>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</si>
  <si>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</si>
  <si>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</si>
  <si>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</si>
  <si>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</si>
  <si>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</si>
  <si>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</si>
  <si>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</si>
  <si>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</si>
  <si>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</si>
  <si>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</si>
  <si>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</si>
  <si>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</si>
  <si>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</si>
  <si>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</si>
  <si>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</si>
  <si>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</si>
  <si>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</si>
  <si>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</si>
  <si>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</si>
  <si>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</si>
  <si>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</si>
  <si>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</si>
  <si>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</si>
  <si>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</si>
  <si>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</si>
  <si>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</si>
  <si>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</si>
  <si>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</si>
  <si>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</si>
  <si>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</si>
  <si>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</si>
  <si>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</si>
  <si>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</si>
  <si>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</si>
  <si>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</si>
  <si>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</si>
  <si>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</si>
  <si>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</si>
  <si>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</si>
  <si>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</si>
  <si>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</si>
  <si>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</si>
  <si>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</si>
  <si>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</si>
  <si>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</si>
  <si>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</si>
  <si>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</si>
  <si>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</si>
  <si>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</si>
  <si>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</si>
  <si>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</si>
  <si>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</si>
  <si>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</si>
  <si>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</si>
  <si>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</si>
  <si>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</si>
  <si>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</si>
  <si>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</si>
  <si>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</si>
  <si>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</si>
  <si>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</si>
  <si>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</si>
  <si>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</si>
  <si>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</si>
  <si>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</si>
  <si>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</si>
  <si>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</si>
  <si>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</si>
  <si>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</si>
  <si>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</si>
  <si>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</si>
  <si>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</si>
  <si>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</si>
  <si>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</si>
  <si>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</si>
  <si>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</si>
  <si>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</si>
  <si>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</si>
  <si>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</si>
  <si>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</si>
  <si>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</si>
  <si>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</si>
  <si>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</si>
  <si>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</si>
  <si>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</si>
  <si>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</si>
  <si>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</si>
  <si>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</si>
  <si>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</si>
  <si>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</si>
  <si>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</si>
  <si>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</si>
  <si>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</si>
  <si>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</si>
  <si>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</si>
  <si>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</si>
  <si>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</si>
  <si>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</si>
  <si>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</si>
  <si>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</si>
  <si>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</si>
  <si>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</si>
  <si>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</si>
  <si>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</si>
  <si>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</si>
  <si>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</si>
  <si>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</si>
  <si>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</si>
  <si>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</si>
  <si>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</si>
  <si>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</si>
  <si>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</si>
  <si>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</si>
  <si>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</si>
  <si>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</si>
  <si>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</si>
  <si>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</si>
  <si>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</si>
  <si>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</si>
  <si>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</si>
  <si>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</si>
  <si>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</si>
  <si>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</si>
  <si>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</si>
  <si>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</si>
  <si>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</si>
  <si>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</si>
  <si>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</si>
  <si>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</si>
  <si>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</si>
  <si>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</si>
  <si>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</si>
  <si>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</si>
  <si>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</si>
  <si>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</si>
  <si>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</si>
  <si>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</si>
  <si>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</si>
  <si>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</si>
  <si>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</si>
  <si>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</si>
  <si>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</si>
  <si>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</si>
  <si>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</si>
  <si>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</si>
  <si>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</si>
  <si>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</si>
  <si>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</si>
  <si>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</si>
  <si>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</si>
  <si>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</si>
  <si>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</si>
  <si>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</si>
  <si>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</si>
  <si>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</si>
  <si>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</si>
  <si>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</si>
  <si>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</si>
  <si>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</si>
  <si>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</si>
  <si>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</si>
  <si>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</si>
  <si>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</si>
  <si>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</si>
  <si>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</si>
  <si>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</si>
  <si>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</si>
  <si>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</si>
  <si>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</si>
  <si>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</si>
  <si>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</si>
  <si>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</si>
  <si>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</si>
  <si>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</si>
  <si>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</si>
  <si>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</si>
  <si>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</si>
  <si>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</si>
  <si>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</si>
  <si>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</si>
  <si>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</si>
  <si>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</si>
  <si>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</si>
  <si>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</si>
  <si>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</si>
  <si>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</si>
  <si>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</si>
  <si>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</si>
  <si>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</si>
  <si>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</si>
  <si>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</si>
  <si>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</si>
  <si>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</si>
  <si>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</si>
  <si>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</si>
  <si>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</si>
  <si>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</si>
  <si>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</si>
  <si>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</si>
  <si>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</si>
  <si>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</si>
  <si>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</si>
  <si>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</si>
  <si>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</si>
  <si>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</si>
  <si>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</si>
  <si>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</si>
  <si>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</si>
  <si>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</si>
  <si>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</si>
  <si>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</si>
  <si>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</si>
  <si>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</si>
  <si>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</si>
  <si>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</si>
  <si>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</si>
  <si>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</si>
  <si>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</si>
  <si>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</si>
  <si>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</si>
  <si>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</si>
  <si>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</si>
  <si>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</si>
  <si>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</si>
  <si>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</si>
  <si>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</si>
  <si>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</si>
  <si>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</si>
  <si>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</si>
  <si>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</si>
  <si>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</si>
  <si>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</si>
  <si>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</si>
  <si>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</si>
  <si>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</si>
  <si>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</si>
  <si>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</si>
  <si>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</si>
  <si>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</si>
  <si>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</si>
  <si>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</si>
  <si>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</si>
  <si>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</si>
  <si>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</si>
  <si>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</si>
  <si>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</si>
  <si>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</si>
  <si>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</si>
  <si>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</si>
  <si>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</si>
  <si>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</si>
  <si>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</si>
  <si>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</si>
  <si>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</si>
  <si>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</si>
  <si>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</si>
  <si>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</si>
  <si>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</si>
  <si>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</si>
  <si>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</si>
  <si>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</si>
  <si>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</si>
  <si>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</si>
  <si>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</si>
  <si>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</si>
  <si>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</si>
  <si>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</si>
  <si>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</si>
  <si>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</si>
  <si>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</si>
  <si>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</si>
  <si>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</si>
  <si>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</si>
  <si>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</si>
  <si>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</si>
  <si>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</si>
  <si>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</si>
  <si>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</si>
  <si>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</si>
  <si>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</si>
  <si>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</si>
  <si>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</si>
  <si>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</si>
  <si>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</si>
  <si>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</si>
  <si>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</si>
  <si>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</si>
  <si>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</si>
  <si>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</si>
  <si>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</si>
  <si>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</si>
  <si>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</si>
  <si>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</si>
  <si>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</si>
  <si>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</si>
  <si>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</si>
  <si>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</si>
  <si>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</si>
  <si>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</si>
  <si>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</si>
  <si>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</si>
  <si>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</si>
  <si>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</si>
  <si>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</si>
  <si>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</si>
  <si>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</si>
  <si>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</si>
  <si>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</si>
  <si>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</si>
  <si>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</si>
  <si>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</si>
  <si>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</si>
  <si>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</si>
  <si>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</si>
  <si>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</si>
  <si>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</si>
  <si>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</si>
  <si>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</si>
  <si>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</si>
  <si>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</si>
  <si>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</si>
  <si>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</si>
  <si>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</si>
  <si>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</si>
  <si>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</si>
  <si>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</si>
  <si>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</si>
  <si>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</si>
  <si>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</si>
  <si>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</si>
  <si>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</si>
  <si>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</si>
  <si>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</si>
  <si>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</si>
  <si>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</si>
  <si>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</si>
  <si>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</si>
  <si>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</si>
  <si>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</si>
  <si>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</si>
  <si>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</si>
  <si>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</si>
  <si>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</si>
  <si>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</si>
  <si>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</si>
  <si>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</si>
  <si>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</si>
  <si>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</si>
  <si>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</si>
  <si>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</si>
  <si>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</si>
  <si>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</si>
  <si>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</si>
  <si>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</si>
  <si>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</si>
  <si>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</si>
  <si>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</si>
  <si>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</si>
  <si>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</si>
  <si>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</si>
  <si>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</si>
  <si>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</si>
  <si>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</si>
  <si>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</si>
  <si>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</si>
  <si>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</si>
  <si>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</si>
  <si>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</si>
  <si>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</si>
  <si>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</si>
  <si>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</si>
  <si>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</si>
  <si>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</si>
  <si>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</si>
  <si>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</si>
  <si>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</si>
  <si>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</si>
  <si>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</si>
  <si>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</si>
  <si>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</si>
  <si>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</si>
  <si>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</si>
  <si>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</si>
  <si>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</si>
  <si>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</si>
  <si>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</si>
  <si>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</si>
  <si>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</si>
  <si>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</si>
  <si>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</si>
  <si>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</si>
  <si>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</si>
  <si>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</si>
  <si>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</si>
  <si>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</si>
  <si>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</si>
  <si>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</si>
  <si>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</si>
  <si>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</si>
  <si>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</si>
  <si>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</si>
  <si>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</si>
  <si>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</si>
  <si>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</si>
  <si>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</si>
  <si>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</si>
  <si>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</si>
  <si>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</si>
  <si>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</si>
  <si>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</si>
  <si>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</si>
  <si>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</si>
  <si>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</si>
  <si>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</si>
  <si>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</si>
  <si>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</si>
  <si>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</si>
  <si>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</si>
  <si>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</si>
  <si>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</si>
  <si>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</si>
  <si>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</si>
  <si>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</si>
  <si>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</si>
  <si>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</si>
  <si>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</si>
  <si>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</si>
  <si>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</si>
  <si>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</si>
  <si>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</si>
  <si>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</si>
  <si>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</si>
  <si>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</si>
  <si>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</si>
  <si>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</si>
  <si>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</si>
  <si>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</si>
  <si>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</si>
  <si>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</si>
  <si>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</si>
  <si>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</si>
  <si>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</si>
  <si>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</si>
  <si>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</si>
  <si>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</si>
  <si>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</si>
  <si>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</si>
  <si>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</si>
  <si>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</si>
  <si>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</si>
  <si>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</si>
  <si>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</si>
  <si>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</si>
  <si>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</si>
  <si>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</si>
  <si>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</si>
  <si>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</si>
  <si>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</si>
  <si>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</si>
  <si>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</si>
  <si>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</si>
  <si>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</si>
  <si>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</si>
  <si>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</si>
  <si>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</si>
  <si>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</si>
  <si>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</si>
  <si>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</si>
  <si>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</si>
  <si>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</si>
  <si>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</si>
  <si>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</si>
  <si>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</si>
  <si>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</si>
  <si>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</si>
  <si>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</si>
  <si>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</si>
  <si>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</si>
  <si>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</si>
  <si>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</si>
  <si>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</si>
  <si>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</si>
  <si>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</si>
  <si>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</si>
  <si>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</si>
  <si>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</si>
  <si>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</si>
  <si>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</si>
  <si>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</si>
  <si>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</si>
  <si>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</si>
  <si>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</si>
  <si>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</si>
  <si>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</si>
  <si>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</si>
  <si>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</si>
  <si>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</si>
  <si>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</si>
  <si>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</si>
  <si>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</si>
  <si>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</si>
  <si>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</si>
  <si>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</si>
  <si>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</si>
  <si>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</si>
  <si>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</si>
  <si>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</si>
  <si>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</si>
  <si>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</si>
  <si>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</si>
  <si>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</si>
  <si>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</si>
  <si>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</si>
  <si>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</si>
  <si>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</si>
  <si>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</si>
  <si>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</si>
  <si>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</si>
  <si>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</si>
  <si>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</si>
  <si>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</si>
  <si>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</si>
  <si>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</si>
  <si>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</si>
  <si>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</si>
  <si>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</si>
  <si>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</si>
  <si>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</si>
  <si>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</si>
  <si>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</si>
  <si>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</si>
  <si>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</si>
  <si>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</si>
  <si>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</si>
  <si>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</si>
  <si>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</si>
  <si>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</si>
  <si>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</si>
  <si>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</si>
  <si>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</si>
  <si>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</si>
  <si>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</si>
  <si>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</si>
  <si>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</si>
  <si>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</si>
  <si>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</si>
  <si>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</si>
  <si>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</si>
  <si>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</si>
  <si>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</si>
  <si>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</si>
  <si>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</si>
  <si>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</si>
  <si>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</si>
  <si>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</si>
  <si>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</si>
  <si>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</si>
  <si>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</si>
  <si>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</si>
  <si>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</si>
  <si>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</si>
  <si>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</si>
  <si>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</si>
  <si>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</si>
  <si>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</si>
  <si>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</si>
  <si>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</si>
  <si>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</si>
  <si>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</si>
  <si>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</si>
  <si>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</si>
  <si>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</si>
  <si>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</si>
  <si>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</si>
  <si>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</si>
  <si>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</si>
  <si>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</si>
  <si>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</si>
  <si>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</si>
  <si>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</si>
  <si>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</si>
  <si>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</si>
  <si>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</si>
  <si>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</si>
  <si>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</si>
  <si>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</si>
  <si>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</si>
  <si>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</si>
  <si>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</si>
  <si>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</si>
  <si>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</si>
  <si>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</si>
  <si>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</si>
  <si>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</si>
  <si>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</si>
  <si>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</si>
  <si>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</si>
  <si>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</si>
  <si>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</si>
  <si>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</si>
  <si>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</si>
  <si>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</si>
  <si>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</si>
  <si>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</si>
  <si>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</si>
  <si>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</si>
  <si>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</si>
  <si>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</si>
  <si>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</si>
  <si>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</si>
  <si>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</si>
  <si>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</si>
  <si>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</si>
  <si>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</si>
  <si>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</si>
  <si>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</si>
  <si>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</si>
  <si>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</si>
  <si>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</si>
  <si>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</si>
  <si>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</si>
  <si>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</si>
  <si>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</si>
  <si>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</si>
  <si>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</si>
  <si>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</si>
  <si>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</si>
  <si>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</si>
  <si>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</si>
  <si>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</si>
  <si>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</si>
  <si>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</si>
  <si>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</si>
  <si>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</si>
  <si>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</si>
  <si>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</si>
  <si>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</si>
  <si>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</si>
  <si>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</si>
  <si>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</si>
  <si>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</si>
  <si>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</si>
  <si>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</si>
  <si>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</si>
  <si>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</si>
  <si>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</si>
  <si>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</si>
  <si>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</si>
  <si>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</si>
  <si>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</si>
  <si>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</si>
  <si>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</si>
  <si>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</si>
  <si>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</si>
  <si>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</si>
  <si>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</si>
  <si>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</si>
  <si>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</si>
  <si>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</si>
  <si>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</si>
  <si>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</si>
  <si>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</si>
  <si>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</si>
  <si>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</si>
  <si>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</si>
  <si>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</si>
  <si>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</si>
  <si>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</si>
  <si>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</si>
  <si>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</si>
  <si>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</si>
  <si>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</si>
  <si>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</si>
  <si>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</si>
  <si>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</si>
  <si>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</si>
  <si>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</si>
  <si>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</si>
  <si>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</si>
  <si>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</si>
  <si>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</si>
  <si>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</si>
  <si>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</si>
  <si>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</si>
  <si>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</si>
  <si>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</si>
  <si>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</si>
  <si>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</si>
  <si>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</si>
  <si>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</si>
  <si>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</si>
  <si>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</si>
  <si>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</si>
  <si>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</si>
  <si>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</si>
  <si>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</si>
  <si>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</si>
  <si>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</si>
  <si>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</si>
  <si>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</si>
  <si>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</si>
  <si>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</si>
  <si>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</si>
  <si>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</si>
  <si>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</si>
  <si>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</si>
  <si>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</si>
  <si>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</si>
  <si>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</si>
  <si>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</si>
  <si>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</si>
  <si>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</si>
  <si>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</si>
  <si>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</si>
  <si>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</si>
  <si>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</si>
  <si>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</si>
  <si>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</si>
  <si>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</si>
  <si>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</si>
  <si>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</si>
  <si>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</si>
  <si>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</si>
  <si>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</si>
  <si>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</si>
  <si>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</si>
  <si>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</si>
  <si>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</si>
  <si>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</si>
  <si>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</si>
  <si>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</si>
  <si>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</si>
  <si>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</si>
  <si>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</si>
  <si>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</si>
  <si>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</si>
  <si>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</si>
  <si>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</si>
  <si>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</si>
  <si>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</si>
  <si>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</si>
  <si>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</si>
  <si>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</si>
  <si>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</si>
  <si>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</si>
  <si>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</si>
  <si>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</si>
  <si>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</si>
  <si>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</si>
  <si>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</si>
  <si>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</si>
  <si>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</si>
  <si>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</si>
  <si>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</si>
  <si>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</si>
  <si>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</si>
  <si>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</si>
  <si>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</si>
  <si>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</si>
  <si>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</si>
  <si>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</si>
  <si>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</si>
  <si>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</si>
  <si>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</si>
  <si>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</si>
  <si>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</si>
  <si>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</si>
  <si>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</si>
  <si>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</si>
  <si>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</si>
  <si>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</si>
  <si>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</si>
  <si>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</si>
  <si>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</si>
  <si>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</si>
  <si>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</si>
  <si>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</si>
  <si>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</si>
  <si>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</si>
  <si>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</si>
  <si>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</si>
  <si>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</si>
  <si>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</si>
  <si>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</si>
  <si>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</si>
  <si>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</si>
  <si>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</si>
  <si>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</si>
  <si>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</si>
  <si>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</si>
  <si>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</si>
  <si>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</si>
  <si>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</si>
  <si>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</si>
  <si>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</si>
  <si>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</si>
  <si>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</si>
  <si>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</si>
  <si>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</si>
  <si>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</si>
  <si>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</si>
  <si>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</si>
  <si>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</si>
  <si>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</si>
  <si>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</si>
  <si>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</si>
  <si>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</si>
  <si>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</si>
  <si>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</si>
  <si>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</si>
  <si>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</si>
  <si>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</si>
  <si>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</si>
  <si>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</si>
  <si>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</si>
  <si>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</si>
  <si>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</si>
  <si>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</si>
  <si>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</si>
  <si>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</si>
  <si>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</si>
  <si>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</si>
  <si>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</si>
  <si>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</si>
  <si>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</si>
  <si>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</si>
  <si>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</si>
  <si>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</si>
  <si>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</si>
  <si>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</si>
  <si>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</si>
  <si>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</si>
  <si>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</si>
  <si>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</si>
  <si>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</si>
  <si>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</si>
  <si>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</si>
  <si>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</si>
  <si>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</si>
  <si>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</si>
  <si>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</si>
  <si>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</si>
  <si>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</si>
  <si>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</si>
  <si>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</si>
  <si>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</si>
  <si>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</si>
  <si>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</si>
  <si>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</si>
  <si>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</si>
  <si>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</si>
  <si>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</si>
  <si>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</si>
  <si>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</si>
  <si>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</si>
  <si>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</si>
  <si>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</si>
  <si>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</si>
  <si>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</si>
  <si>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</si>
  <si>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</si>
  <si>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</si>
  <si>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</si>
  <si>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</si>
  <si>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</si>
  <si>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</si>
  <si>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</si>
  <si>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</si>
  <si>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</si>
  <si>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</si>
  <si>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</si>
  <si>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</si>
  <si>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</si>
  <si>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</si>
  <si>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</si>
  <si>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</si>
  <si>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</si>
  <si>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</si>
  <si>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</si>
  <si>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</si>
  <si>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</si>
  <si>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</si>
  <si>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</si>
  <si>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</si>
  <si>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</si>
  <si>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</si>
  <si>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</si>
  <si>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</si>
  <si>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</si>
  <si>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</si>
  <si>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</si>
  <si>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</si>
  <si>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</si>
  <si>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</si>
  <si>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</si>
  <si>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</si>
  <si>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</si>
  <si>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</si>
  <si>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</si>
  <si>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</si>
  <si>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</si>
  <si>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</si>
  <si>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</si>
  <si>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</si>
  <si>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</si>
  <si>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</si>
  <si>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</si>
  <si>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</si>
  <si>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</si>
  <si>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</si>
  <si>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</si>
  <si>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</si>
  <si>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</si>
  <si>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</si>
  <si>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</si>
  <si>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</si>
  <si>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</si>
  <si>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</si>
  <si>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</si>
  <si>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</si>
  <si>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</si>
  <si>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</si>
  <si>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</si>
  <si>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</si>
  <si>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</si>
  <si>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</si>
  <si>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</si>
  <si>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</si>
  <si>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</si>
  <si>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</si>
  <si>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</si>
  <si>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</si>
  <si>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</si>
  <si>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</si>
  <si>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</si>
  <si>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</si>
  <si>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</si>
  <si>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</si>
  <si>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</si>
  <si>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</si>
  <si>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</si>
  <si>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</si>
  <si>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</si>
  <si>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</si>
  <si>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</si>
  <si>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</si>
  <si>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</si>
  <si>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</si>
  <si>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</si>
  <si>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</si>
  <si>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</si>
  <si>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</si>
  <si>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</si>
  <si>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</si>
  <si>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</si>
  <si>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</si>
  <si>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</si>
  <si>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</si>
  <si>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</si>
  <si>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</si>
  <si>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</si>
  <si>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</si>
  <si>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</si>
  <si>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</si>
  <si>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</si>
  <si>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</si>
  <si>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</si>
  <si>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</si>
  <si>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</si>
  <si>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</si>
  <si>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</si>
  <si>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</si>
  <si>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</si>
  <si>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</si>
  <si>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</si>
  <si>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</si>
  <si>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</si>
  <si>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</si>
  <si>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</si>
  <si>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</si>
  <si>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</si>
  <si>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</si>
  <si>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</si>
  <si>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</si>
  <si>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</si>
  <si>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</si>
  <si>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</si>
  <si>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</si>
  <si>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</si>
  <si>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</si>
  <si>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</si>
  <si>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</si>
  <si>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</si>
  <si>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</si>
  <si>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</si>
  <si>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</si>
  <si>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</si>
  <si>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</si>
  <si>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</si>
  <si>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</si>
  <si>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</si>
  <si>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</si>
  <si>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</si>
  <si>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</si>
  <si>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</si>
  <si>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</si>
  <si>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</si>
  <si>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</si>
  <si>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</si>
  <si>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</si>
  <si>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</si>
  <si>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</si>
  <si>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</si>
  <si>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</si>
  <si>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</si>
  <si>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</si>
  <si>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</si>
  <si>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</si>
  <si>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</si>
  <si>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</si>
  <si>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</si>
  <si>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</si>
  <si>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</si>
  <si>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</si>
  <si>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</si>
  <si>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</si>
  <si>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</si>
  <si>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</si>
  <si>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</si>
  <si>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</si>
  <si>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</si>
  <si>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</si>
  <si>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</si>
  <si>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</si>
  <si>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</si>
  <si>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</si>
  <si>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</si>
  <si>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</si>
  <si>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</si>
  <si>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</si>
  <si>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</si>
  <si>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</si>
  <si>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</si>
  <si>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</si>
  <si>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</si>
  <si>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</si>
  <si>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</si>
  <si>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</si>
  <si>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</si>
  <si>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</si>
  <si>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</si>
  <si>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</si>
  <si>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</si>
  <si>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</si>
  <si>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</si>
  <si>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</si>
  <si>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</si>
  <si>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</si>
  <si>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</si>
  <si>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</si>
  <si>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</si>
  <si>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</si>
  <si>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</si>
  <si>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</si>
  <si>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</si>
  <si>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</si>
  <si>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</si>
  <si>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</si>
  <si>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</si>
  <si>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</si>
  <si>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</si>
  <si>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</si>
  <si>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</si>
  <si>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</si>
  <si>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</si>
  <si>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</si>
  <si>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</si>
  <si>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</si>
  <si>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</si>
  <si>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</si>
  <si>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</si>
  <si>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</si>
  <si>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</si>
  <si>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</si>
  <si>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</si>
  <si>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</si>
  <si>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</si>
  <si>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</si>
  <si>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</si>
  <si>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</si>
  <si>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</si>
  <si>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</si>
  <si>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</si>
  <si>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</si>
  <si>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</si>
  <si>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</si>
  <si>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</si>
  <si>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</si>
  <si>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</si>
  <si>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</si>
  <si>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</si>
  <si>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</si>
  <si>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</si>
  <si>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</si>
  <si>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</si>
  <si>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</si>
  <si>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</si>
  <si>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</si>
  <si>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</si>
  <si>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</si>
  <si>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</si>
  <si>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</si>
  <si>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</si>
  <si>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</si>
  <si>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</si>
  <si>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</si>
  <si>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</si>
  <si>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</si>
  <si>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</si>
  <si>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</si>
  <si>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</si>
  <si>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</si>
  <si>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</si>
  <si>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</si>
  <si>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</si>
  <si>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</si>
  <si>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</si>
  <si>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</si>
  <si>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</si>
  <si>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</si>
  <si>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</si>
  <si>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</si>
  <si>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</si>
  <si>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</si>
  <si>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</si>
  <si>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</si>
  <si>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</si>
  <si>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</si>
  <si>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</si>
  <si>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</si>
  <si>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</si>
  <si>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</si>
  <si>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</si>
  <si>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</si>
  <si>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</si>
  <si>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</si>
  <si>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</si>
  <si>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</si>
  <si>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</si>
  <si>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</si>
  <si>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</si>
  <si>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</si>
  <si>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</si>
  <si>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</si>
  <si>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</si>
  <si>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</si>
  <si>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</si>
  <si>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</si>
  <si>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</si>
  <si>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</si>
  <si>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</si>
  <si>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</si>
  <si>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</si>
  <si>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</si>
  <si>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</si>
  <si>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</si>
  <si>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</si>
  <si>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</si>
  <si>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</si>
  <si>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</si>
  <si>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</si>
  <si>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</si>
  <si>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</si>
  <si>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</si>
  <si>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</si>
  <si>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</si>
  <si>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</si>
  <si>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</si>
  <si>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</si>
  <si>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</si>
  <si>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</si>
  <si>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</si>
  <si>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</si>
  <si>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</si>
  <si>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</si>
  <si>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</si>
  <si>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</si>
  <si>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</si>
  <si>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</si>
  <si>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</si>
  <si>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</si>
  <si>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</si>
  <si>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</si>
  <si>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</si>
  <si>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</si>
  <si>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</si>
  <si>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</si>
  <si>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</si>
  <si>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</si>
  <si>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</si>
  <si>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</si>
  <si>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</si>
  <si>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</si>
  <si>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</si>
  <si>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</si>
  <si>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</si>
  <si>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</si>
  <si>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</si>
  <si>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</si>
  <si>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</si>
  <si>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</si>
  <si>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</si>
  <si>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</si>
  <si>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</si>
  <si>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</si>
  <si>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</si>
  <si>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</si>
  <si>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</si>
  <si>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</si>
  <si>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</si>
  <si>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</si>
  <si>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</si>
  <si>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</si>
  <si>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</si>
  <si>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</si>
  <si>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</si>
  <si>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</si>
  <si>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</si>
  <si>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</si>
  <si>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</si>
  <si>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</si>
  <si>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</si>
  <si>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</si>
  <si>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</si>
  <si>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</si>
  <si>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</si>
  <si>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</si>
  <si>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</si>
  <si>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</si>
  <si>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</si>
  <si>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</si>
  <si>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</si>
  <si>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</si>
  <si>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</si>
  <si>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</si>
  <si>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</si>
  <si>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</si>
  <si>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</si>
  <si>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</si>
  <si>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</si>
  <si>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</si>
  <si>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</si>
  <si>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</si>
  <si>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</si>
  <si>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</si>
  <si>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</si>
  <si>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</si>
  <si>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</si>
  <si>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</si>
  <si>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</si>
  <si>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</si>
  <si>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</si>
  <si>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</si>
  <si>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</si>
  <si>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</si>
  <si>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</si>
  <si>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</si>
  <si>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</si>
  <si>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</si>
  <si>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</si>
  <si>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</si>
  <si>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</si>
  <si>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</si>
  <si>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</si>
  <si>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</si>
  <si>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</si>
  <si>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</si>
  <si>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</si>
  <si>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</si>
  <si>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</si>
  <si>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</si>
  <si>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</si>
  <si>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</si>
  <si>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</si>
  <si>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</si>
  <si>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</si>
  <si>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</si>
  <si>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</si>
  <si>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</si>
  <si>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</si>
  <si>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</si>
  <si>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</si>
  <si>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</si>
  <si>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</si>
  <si>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</si>
  <si>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</si>
  <si>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</si>
  <si>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</si>
  <si>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</si>
  <si>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</si>
  <si>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</si>
  <si>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</si>
  <si>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</si>
  <si>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</si>
  <si>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</si>
  <si>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</si>
  <si>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</si>
  <si>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</si>
  <si>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</si>
  <si>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</si>
  <si>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</si>
  <si>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</si>
  <si>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</si>
  <si>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</si>
  <si>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</si>
  <si>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</si>
  <si>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</si>
  <si>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</si>
  <si>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</si>
  <si>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</si>
  <si>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</si>
  <si>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</si>
  <si>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</si>
  <si>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</si>
  <si>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</si>
  <si>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</si>
  <si>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</si>
  <si>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</si>
  <si>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</si>
  <si>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</si>
  <si>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</si>
  <si>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</si>
  <si>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</si>
  <si>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</si>
  <si>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</si>
  <si>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</si>
  <si>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</si>
  <si>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</si>
  <si>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</si>
  <si>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</si>
  <si>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</si>
  <si>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</si>
  <si>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</si>
  <si>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</si>
  <si>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</si>
  <si>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</si>
  <si>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</si>
  <si>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</si>
  <si>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</si>
  <si>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</si>
  <si>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</si>
  <si>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</si>
  <si>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</si>
  <si>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</si>
  <si>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</si>
  <si>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</si>
  <si>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</si>
  <si>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</si>
  <si>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</si>
  <si>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</si>
  <si>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</si>
  <si>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</si>
  <si>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</si>
  <si>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</si>
  <si>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</si>
  <si>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</si>
  <si>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</si>
  <si>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</si>
  <si>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</si>
  <si>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</si>
  <si>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</si>
  <si>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</si>
  <si>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</si>
  <si>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</si>
  <si>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</si>
  <si>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</si>
  <si>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</si>
  <si>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</si>
  <si>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</si>
  <si>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</si>
  <si>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</si>
  <si>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</si>
  <si>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</si>
  <si>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</si>
  <si>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</si>
  <si>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</si>
  <si>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</si>
  <si>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</si>
  <si>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</si>
  <si>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</si>
  <si>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</si>
  <si>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</si>
  <si>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</si>
  <si>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</si>
  <si>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</si>
  <si>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</si>
  <si>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</si>
  <si>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</si>
  <si>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</si>
  <si>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</si>
  <si>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</si>
  <si>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</si>
  <si>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</si>
  <si>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</si>
  <si>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</si>
  <si>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</si>
  <si>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</si>
  <si>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</si>
  <si>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</si>
  <si>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</si>
  <si>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</si>
  <si>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</si>
  <si>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</si>
  <si>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</si>
  <si>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</si>
  <si>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</si>
  <si>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</si>
  <si>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</si>
  <si>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</si>
  <si>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</si>
  <si>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</si>
  <si>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</si>
  <si>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</si>
  <si>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</si>
  <si>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</si>
  <si>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</si>
  <si>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</si>
  <si>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</si>
  <si>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</si>
  <si>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</si>
  <si>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</si>
  <si>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</si>
  <si>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</si>
  <si>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</si>
  <si>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</si>
  <si>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</si>
  <si>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</si>
  <si>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</si>
  <si>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</si>
  <si>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</si>
  <si>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</si>
  <si>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</si>
  <si>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</si>
  <si>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</si>
  <si>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</si>
  <si>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</si>
  <si>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</si>
  <si>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</si>
  <si>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</si>
  <si>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</si>
  <si>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</si>
  <si>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</si>
  <si>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</si>
  <si>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</si>
  <si>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</si>
  <si>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</si>
  <si>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</si>
  <si>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</si>
  <si>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</si>
  <si>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</si>
  <si>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</si>
  <si>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</si>
  <si>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</si>
  <si>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</si>
  <si>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</si>
  <si>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</si>
  <si>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</si>
  <si>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</si>
  <si>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</si>
  <si>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</si>
  <si>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</si>
  <si>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</si>
  <si>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</si>
  <si>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</si>
  <si>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</si>
  <si>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</si>
  <si>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</si>
  <si>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</si>
  <si>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</si>
  <si>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</si>
  <si>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</si>
  <si>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</si>
  <si>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</si>
  <si>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</si>
  <si>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</si>
  <si>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</si>
  <si>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</si>
  <si>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</si>
  <si>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</si>
  <si>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</si>
  <si>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</si>
  <si>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</si>
  <si>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</si>
  <si>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</si>
  <si>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</si>
  <si>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</si>
  <si>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</si>
  <si>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</si>
  <si>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</si>
  <si>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</si>
  <si>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</si>
  <si>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</si>
  <si>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</si>
  <si>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</si>
  <si>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</si>
  <si>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</si>
  <si>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</si>
  <si>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</si>
  <si>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</si>
  <si>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</si>
  <si>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</si>
  <si>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</si>
  <si>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</si>
  <si>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</si>
  <si>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</si>
  <si>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</si>
  <si>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</si>
  <si>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</si>
  <si>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</si>
  <si>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</si>
  <si>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</si>
  <si>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</si>
  <si>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</si>
  <si>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</si>
  <si>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</si>
  <si>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</si>
  <si>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</si>
  <si>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</si>
  <si>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</si>
  <si>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</si>
  <si>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</si>
  <si>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</si>
  <si>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</si>
  <si>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</si>
  <si>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</si>
  <si>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</si>
  <si>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</si>
  <si>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</si>
  <si>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</si>
  <si>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</si>
  <si>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</si>
  <si>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</si>
  <si>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</si>
  <si>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</si>
  <si>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</si>
  <si>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</si>
  <si>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</si>
  <si>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</si>
  <si>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</si>
  <si>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</si>
  <si>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</si>
  <si>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</si>
  <si>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</si>
  <si>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</si>
  <si>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</si>
  <si>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</si>
  <si>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</si>
  <si>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</si>
  <si>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</si>
  <si>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</si>
  <si>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</si>
  <si>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</si>
  <si>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</si>
  <si>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</si>
  <si>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</si>
  <si>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</si>
  <si>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</si>
  <si>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</si>
  <si>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</si>
  <si>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</si>
  <si>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</si>
  <si>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</si>
  <si>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</si>
  <si>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</si>
  <si>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</si>
  <si>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</si>
  <si>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</si>
  <si>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</si>
  <si>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</si>
  <si>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</si>
  <si>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</si>
  <si>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</si>
  <si>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</si>
  <si>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</si>
  <si>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</si>
  <si>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</si>
  <si>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</si>
  <si>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</si>
  <si>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</si>
  <si>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</si>
  <si>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</si>
  <si>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</si>
  <si>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</si>
  <si>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</si>
  <si>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</si>
  <si>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</si>
  <si>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</si>
  <si>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</si>
  <si>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</si>
  <si>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</si>
  <si>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</si>
  <si>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</si>
  <si>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</si>
  <si>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</si>
  <si>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</si>
  <si>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</si>
  <si>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</si>
  <si>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</si>
  <si>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</si>
  <si>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</si>
  <si>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</si>
  <si>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</si>
  <si>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</si>
  <si>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</si>
  <si>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</si>
  <si>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</si>
  <si>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</si>
  <si>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</si>
  <si>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</si>
  <si>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</si>
  <si>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</si>
  <si>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</si>
  <si>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</si>
  <si>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</si>
  <si>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</si>
  <si>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</si>
  <si>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</si>
  <si>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</si>
  <si>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</si>
  <si>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</si>
  <si>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</si>
  <si>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</si>
  <si>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</si>
  <si>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</si>
  <si>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</si>
  <si>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</si>
  <si>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</si>
  <si>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</si>
  <si>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</si>
  <si>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</si>
  <si>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</si>
  <si>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</si>
  <si>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</si>
  <si>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</si>
  <si>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</si>
  <si>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</si>
  <si>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</si>
  <si>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</si>
  <si>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</si>
  <si>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</si>
  <si>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</si>
  <si>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</si>
  <si>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</si>
  <si>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</si>
  <si>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</si>
  <si>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</si>
  <si>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</si>
  <si>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</si>
  <si>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</si>
  <si>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</si>
  <si>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</si>
  <si>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</si>
  <si>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</si>
  <si>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</si>
  <si>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</si>
  <si>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</si>
  <si>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</si>
  <si>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</si>
  <si>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</si>
  <si>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</si>
  <si>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</si>
  <si>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</si>
  <si>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</si>
  <si>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</si>
  <si>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</si>
  <si>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</si>
  <si>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</si>
  <si>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</si>
  <si>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</si>
  <si>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</si>
  <si>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</si>
  <si>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</si>
  <si>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</si>
  <si>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</si>
  <si>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</si>
  <si>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</si>
  <si>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</si>
  <si>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</si>
  <si>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</si>
  <si>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</si>
  <si>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</si>
  <si>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</si>
  <si>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</si>
  <si>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</si>
  <si>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</si>
  <si>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</si>
  <si>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</si>
  <si>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</si>
  <si>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</si>
  <si>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</si>
  <si>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</si>
  <si>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</si>
  <si>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</si>
  <si>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</si>
  <si>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</si>
  <si>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</si>
  <si>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</si>
  <si>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</si>
  <si>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</si>
  <si>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</si>
  <si>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</si>
  <si>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</si>
  <si>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</si>
  <si>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</si>
  <si>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</si>
  <si>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</si>
  <si>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</si>
  <si>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</si>
  <si>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</si>
  <si>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</si>
  <si>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</si>
  <si>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</si>
  <si>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</si>
  <si>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</si>
  <si>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</si>
  <si>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</si>
  <si>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</si>
  <si>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</si>
  <si>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</si>
  <si>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</si>
  <si>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</si>
  <si>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</si>
  <si>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</si>
  <si>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</si>
  <si>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</si>
  <si>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</si>
  <si>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</si>
  <si>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</si>
  <si>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</si>
  <si>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</si>
  <si>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</si>
  <si>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</si>
  <si>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</si>
  <si>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</si>
  <si>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</si>
  <si>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</si>
  <si>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</si>
  <si>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</si>
  <si>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</si>
  <si>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</si>
  <si>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</si>
  <si>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</si>
  <si>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</si>
  <si>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</si>
  <si>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</si>
  <si>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</si>
  <si>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</si>
  <si>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</si>
  <si>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</si>
  <si>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</si>
  <si>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</si>
  <si>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</si>
  <si>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</si>
  <si>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</si>
  <si>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</si>
  <si>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</si>
  <si>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</si>
  <si>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</si>
  <si>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</si>
  <si>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</si>
  <si>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</si>
  <si>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</si>
  <si>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</si>
  <si>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</si>
  <si>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</si>
  <si>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</si>
  <si>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</si>
  <si>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</si>
  <si>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</si>
  <si>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</si>
  <si>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</si>
  <si>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</si>
  <si>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</si>
  <si>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</si>
  <si>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</si>
  <si>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</si>
  <si>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</si>
  <si>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</si>
  <si>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</si>
  <si>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</si>
  <si>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</si>
  <si>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</si>
  <si>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</si>
  <si>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</si>
  <si>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</si>
  <si>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</si>
  <si>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</si>
  <si>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</si>
  <si>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</si>
  <si>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</si>
  <si>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</si>
  <si>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</si>
  <si>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</si>
  <si>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</si>
  <si>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</si>
  <si>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</si>
  <si>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</si>
  <si>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</si>
  <si>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</si>
  <si>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</si>
  <si>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</si>
  <si>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</si>
  <si>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</si>
  <si>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</si>
  <si>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</si>
  <si>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</si>
  <si>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</si>
  <si>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</si>
  <si>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</si>
  <si>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</si>
  <si>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</si>
  <si>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</si>
  <si>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</si>
  <si>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</si>
  <si>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</si>
  <si>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</si>
  <si>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</si>
  <si>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</si>
  <si>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</si>
  <si>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</si>
  <si>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</si>
  <si>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</si>
  <si>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</si>
  <si>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</si>
  <si>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</si>
  <si>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</si>
  <si>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</si>
  <si>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</si>
  <si>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</si>
  <si>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</si>
  <si>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</si>
  <si>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</si>
  <si>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</si>
  <si>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</si>
  <si>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</si>
  <si>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</si>
  <si>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</si>
  <si>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</si>
  <si>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</si>
  <si>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</si>
  <si>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</si>
  <si>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</si>
  <si>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</si>
  <si>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</si>
  <si>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</si>
  <si>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</si>
  <si>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</si>
  <si>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</si>
  <si>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</si>
  <si>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</si>
  <si>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</si>
  <si>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</si>
  <si>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</si>
  <si>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</si>
  <si>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</si>
  <si>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</si>
  <si>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</si>
  <si>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</si>
  <si>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</si>
  <si>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</si>
  <si>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</si>
  <si>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</si>
  <si>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</si>
  <si>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</si>
  <si>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</si>
  <si>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</si>
  <si>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</si>
  <si>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</si>
  <si>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</si>
  <si>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</si>
  <si>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</si>
  <si>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</si>
  <si>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</si>
  <si>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</si>
  <si>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</si>
  <si>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</si>
  <si>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</si>
  <si>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</si>
  <si>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</si>
  <si>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</si>
  <si>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</si>
  <si>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</si>
  <si>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</si>
  <si>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</si>
  <si>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</si>
  <si>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</si>
  <si>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</si>
  <si>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</si>
  <si>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</si>
  <si>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</si>
  <si>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</si>
  <si>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</si>
  <si>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</si>
  <si>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</si>
  <si>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</si>
  <si>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</si>
  <si>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</si>
  <si>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</si>
  <si>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</si>
  <si>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</si>
  <si>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</si>
  <si>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</si>
  <si>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</si>
  <si>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</si>
  <si>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</si>
  <si>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</si>
  <si>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</si>
  <si>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</si>
  <si>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</si>
  <si>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</si>
  <si>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</si>
  <si>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</si>
  <si>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</si>
  <si>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</si>
  <si>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</si>
  <si>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</si>
  <si>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</si>
  <si>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</si>
  <si>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</si>
  <si>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</si>
  <si>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</si>
  <si>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</si>
  <si>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</si>
  <si>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</si>
  <si>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</si>
  <si>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</si>
  <si>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</si>
  <si>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</si>
  <si>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</si>
  <si>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</si>
  <si>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</si>
  <si>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</si>
  <si>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</si>
  <si>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</si>
  <si>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</si>
  <si>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</si>
  <si>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</si>
  <si>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</si>
  <si>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</si>
  <si>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</si>
  <si>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</si>
  <si>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</si>
  <si>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</si>
  <si>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</si>
  <si>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</si>
  <si>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</si>
  <si>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</si>
  <si>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</si>
  <si>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</si>
  <si>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</si>
  <si>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</si>
  <si>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</si>
  <si>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</si>
  <si>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</si>
  <si>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</si>
  <si>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</si>
  <si>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</si>
  <si>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</si>
  <si>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</si>
  <si>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</si>
  <si>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</si>
  <si>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</si>
  <si>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</si>
  <si>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</si>
  <si>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</si>
  <si>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</si>
  <si>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</si>
  <si>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</si>
  <si>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</si>
  <si>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</si>
  <si>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</si>
  <si>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</si>
  <si>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</si>
  <si>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</si>
  <si>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</si>
  <si>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</si>
  <si>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</si>
  <si>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</si>
  <si>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</si>
  <si>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</si>
  <si>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</si>
  <si>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</si>
  <si>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</si>
  <si>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</si>
  <si>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</si>
  <si>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</si>
  <si>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</si>
  <si>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</si>
  <si>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</si>
  <si>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</si>
  <si>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</si>
  <si>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</si>
  <si>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</si>
  <si>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</si>
  <si>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</si>
  <si>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</si>
  <si>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</si>
  <si>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</si>
  <si>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</si>
  <si>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</si>
  <si>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</si>
  <si>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</si>
  <si>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</si>
  <si>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</si>
  <si>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</si>
  <si>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</si>
  <si>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</si>
  <si>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</si>
  <si>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</si>
  <si>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</si>
  <si>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</si>
  <si>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</si>
  <si>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</si>
  <si>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</si>
  <si>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</si>
  <si>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</si>
  <si>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</si>
  <si>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</si>
  <si>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</si>
  <si>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</si>
  <si>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</si>
  <si>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</si>
  <si>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</si>
  <si>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</si>
  <si>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</si>
  <si>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</si>
  <si>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</si>
  <si>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</si>
  <si>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</si>
  <si>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</si>
  <si>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</si>
  <si>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</si>
  <si>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</si>
  <si>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</si>
  <si>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</si>
  <si>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</si>
  <si>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</si>
  <si>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</si>
  <si>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</si>
  <si>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</si>
  <si>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</si>
  <si>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</si>
  <si>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</si>
  <si>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</si>
  <si>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</si>
  <si>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</si>
  <si>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</si>
  <si>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</si>
  <si>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</si>
  <si>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</si>
  <si>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</si>
  <si>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</si>
  <si>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</si>
  <si>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</si>
  <si>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</si>
  <si>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</si>
  <si>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</si>
  <si>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</si>
  <si>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</si>
  <si>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</si>
  <si>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</si>
  <si>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</si>
  <si>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</si>
  <si>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</si>
  <si>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</si>
  <si>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</si>
  <si>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</si>
  <si>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</si>
  <si>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</si>
  <si>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</si>
  <si>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</si>
  <si>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</si>
  <si>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</si>
  <si>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</si>
  <si>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</si>
  <si>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</si>
  <si>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</si>
  <si>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</si>
  <si>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</si>
  <si>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</si>
  <si>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</si>
  <si>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</si>
  <si>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</si>
  <si>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</si>
  <si>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</si>
  <si>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</si>
  <si>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</si>
  <si>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</si>
  <si>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</si>
  <si>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</si>
  <si>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</si>
  <si>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</si>
  <si>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</si>
  <si>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</si>
  <si>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</si>
  <si>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</si>
  <si>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</si>
  <si>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</si>
  <si>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</si>
  <si>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</si>
  <si>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</si>
  <si>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</si>
  <si>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</si>
  <si>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</si>
  <si>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</si>
  <si>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</si>
  <si>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</si>
  <si>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</si>
  <si>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</si>
  <si>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</si>
  <si>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</si>
  <si>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</si>
  <si>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</si>
  <si>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</si>
  <si>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</si>
  <si>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</si>
  <si>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</si>
  <si>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</si>
  <si>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</si>
  <si>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</si>
  <si>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</si>
  <si>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</si>
  <si>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</si>
  <si>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</si>
  <si>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</si>
  <si>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</si>
  <si>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</si>
  <si>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</si>
  <si>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</si>
  <si>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</si>
  <si>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</si>
  <si>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</si>
  <si>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</si>
  <si>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</si>
  <si>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</si>
  <si>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</si>
  <si>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</si>
  <si>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</si>
  <si>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</si>
  <si>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</si>
  <si>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</si>
  <si>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</si>
  <si>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</si>
  <si>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</si>
  <si>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</si>
  <si>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</si>
  <si>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</si>
  <si>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</si>
  <si>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</si>
  <si>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</si>
  <si>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</si>
  <si>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</si>
  <si>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</si>
  <si>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</si>
  <si>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</si>
  <si>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</si>
  <si>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</si>
  <si>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</si>
  <si>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</si>
  <si>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</si>
  <si>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</si>
  <si>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</si>
  <si>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</si>
  <si>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</si>
  <si>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</si>
  <si>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</si>
  <si>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</si>
  <si>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</si>
  <si>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</si>
  <si>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</si>
  <si>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</si>
  <si>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</si>
  <si>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</si>
  <si>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</si>
  <si>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</si>
  <si>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</si>
  <si>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</si>
  <si>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</si>
  <si>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</si>
  <si>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</si>
  <si>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</si>
  <si>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</si>
  <si>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</si>
  <si>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</si>
  <si>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</si>
  <si>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</si>
  <si>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</si>
  <si>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</si>
  <si>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</si>
  <si>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</si>
  <si>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</si>
  <si>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</si>
  <si>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</si>
  <si>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</si>
  <si>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</si>
  <si>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</si>
  <si>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</si>
  <si>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</si>
  <si>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</si>
  <si>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</si>
  <si>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</si>
  <si>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</si>
  <si>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</si>
  <si>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</si>
  <si>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</si>
  <si>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</si>
  <si>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</si>
  <si>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</si>
  <si>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</si>
  <si>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</si>
  <si>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</si>
  <si>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</si>
  <si>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</si>
  <si>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</si>
  <si>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</si>
  <si>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</si>
  <si>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</si>
  <si>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</si>
  <si>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</si>
  <si>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</si>
  <si>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</si>
  <si>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</si>
  <si>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</si>
  <si>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</si>
  <si>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</si>
  <si>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</si>
  <si>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</si>
  <si>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</si>
  <si>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</si>
  <si>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</si>
  <si>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</si>
  <si>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</si>
  <si>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</si>
  <si>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</si>
  <si>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</si>
  <si>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</si>
  <si>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</si>
  <si>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</si>
  <si>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</si>
  <si>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</si>
  <si>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</si>
  <si>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</si>
  <si>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</si>
  <si>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</si>
  <si>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</si>
  <si>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</si>
  <si>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</si>
  <si>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</si>
  <si>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</si>
  <si>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</si>
  <si>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</si>
  <si>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</si>
  <si>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</si>
  <si>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</si>
  <si>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</si>
  <si>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</si>
  <si>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</si>
  <si>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</si>
  <si>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</si>
  <si>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</si>
  <si>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</si>
  <si>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</si>
  <si>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</si>
  <si>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</si>
  <si>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</si>
  <si>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</si>
  <si>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</si>
  <si>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</si>
  <si>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</si>
  <si>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</si>
  <si>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</si>
  <si>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</si>
  <si>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</si>
  <si>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</si>
  <si>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</si>
  <si>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</si>
  <si>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</si>
  <si>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</si>
  <si>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</si>
  <si>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</si>
  <si>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</si>
  <si>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</si>
  <si>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</si>
  <si>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</si>
  <si>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</si>
  <si>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</si>
  <si>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</si>
  <si>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</si>
  <si>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</si>
  <si>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</si>
  <si>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</si>
  <si>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</si>
  <si>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</si>
  <si>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</si>
  <si>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</si>
  <si>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</si>
  <si>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</si>
  <si>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</si>
  <si>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</si>
  <si>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</si>
  <si>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</si>
  <si>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</si>
  <si>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</si>
  <si>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</si>
  <si>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</si>
  <si>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</si>
  <si>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</si>
  <si>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</si>
  <si>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</si>
  <si>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</si>
  <si>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</si>
  <si>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</si>
  <si>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</si>
  <si>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</si>
  <si>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</si>
  <si>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</si>
  <si>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</si>
  <si>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</si>
  <si>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</si>
  <si>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</si>
  <si>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</si>
  <si>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</si>
  <si>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</si>
  <si>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</si>
  <si>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</si>
  <si>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</si>
  <si>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</si>
  <si>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</si>
  <si>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</si>
  <si>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</si>
  <si>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</si>
  <si>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</si>
  <si>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</si>
  <si>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</si>
  <si>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</si>
  <si>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</si>
  <si>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</si>
  <si>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</si>
  <si>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</si>
  <si>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</si>
  <si>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</si>
  <si>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</si>
  <si>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</si>
  <si>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</si>
  <si>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</si>
  <si>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</si>
  <si>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</si>
  <si>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</si>
  <si>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</si>
  <si>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</si>
  <si>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</si>
  <si>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</si>
  <si>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</si>
  <si>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</si>
  <si>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</si>
  <si>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</si>
  <si>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</si>
  <si>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</si>
  <si>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</si>
  <si>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</si>
  <si>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</si>
  <si>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</si>
  <si>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</si>
  <si>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</si>
  <si>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</si>
  <si>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</si>
  <si>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</si>
  <si>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</si>
  <si>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</si>
  <si>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</si>
  <si>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</si>
  <si>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</si>
  <si>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</si>
  <si>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</si>
  <si>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</si>
  <si>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</si>
  <si>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</si>
  <si>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</si>
  <si>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</si>
  <si>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</si>
  <si>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</si>
  <si>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</si>
  <si>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</si>
  <si>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</si>
  <si>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</si>
  <si>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</si>
  <si>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</si>
  <si>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</si>
  <si>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</si>
  <si>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</si>
  <si>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</si>
  <si>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</si>
  <si>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</si>
  <si>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</si>
  <si>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</si>
  <si>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</si>
  <si>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</si>
  <si>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</si>
  <si>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</si>
  <si>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</si>
  <si>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</si>
  <si>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</si>
  <si>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</si>
  <si>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</si>
  <si>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</si>
  <si>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</si>
  <si>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</si>
  <si>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</si>
  <si>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</si>
  <si>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</si>
  <si>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</si>
  <si>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</si>
  <si>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</si>
  <si>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</si>
  <si>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</si>
  <si>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</si>
  <si>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</si>
  <si>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</si>
  <si>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</si>
  <si>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</si>
  <si>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</si>
  <si>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</si>
  <si>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</si>
  <si>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</si>
  <si>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</si>
  <si>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</si>
  <si>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</si>
  <si>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</si>
  <si>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</si>
  <si>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</si>
  <si>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</si>
  <si>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</si>
  <si>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</si>
  <si>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</si>
  <si>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</si>
  <si>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</si>
  <si>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</si>
  <si>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</si>
  <si>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</si>
  <si>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</si>
  <si>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</si>
  <si>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</si>
  <si>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</si>
  <si>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</si>
  <si>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</si>
  <si>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</si>
  <si>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</si>
  <si>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</si>
  <si>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</si>
  <si>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</si>
  <si>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</si>
  <si>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</si>
  <si>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</si>
  <si>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</si>
  <si>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</si>
  <si>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</si>
  <si>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</si>
  <si>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</si>
  <si>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</si>
  <si>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</si>
  <si>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</si>
  <si>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</si>
  <si>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</si>
  <si>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</si>
  <si>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</si>
  <si>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</si>
  <si>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</si>
  <si>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</si>
  <si>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</si>
  <si>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</si>
  <si>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</si>
  <si>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</si>
  <si>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</si>
  <si>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</si>
  <si>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</si>
  <si>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</si>
  <si>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</si>
  <si>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</si>
  <si>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</si>
  <si>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</si>
  <si>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</si>
  <si>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</si>
  <si>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</si>
  <si>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</si>
  <si>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</si>
  <si>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</si>
  <si>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</si>
  <si>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</si>
  <si>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</si>
  <si>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</si>
  <si>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</si>
  <si>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</si>
  <si>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</si>
  <si>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</si>
  <si>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</si>
  <si>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</si>
  <si>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</si>
  <si>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</si>
  <si>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</si>
  <si>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</si>
  <si>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</si>
  <si>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</si>
  <si>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</si>
  <si>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</si>
  <si>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</si>
  <si>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</si>
  <si>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</si>
  <si>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</si>
  <si>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</si>
  <si>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</si>
  <si>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</si>
  <si>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</si>
  <si>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</si>
  <si>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</si>
  <si>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</si>
  <si>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</si>
  <si>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</si>
  <si>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</si>
  <si>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</si>
  <si>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</si>
  <si>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</si>
  <si>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</si>
  <si>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</si>
  <si>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</si>
  <si>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</si>
  <si>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</si>
  <si>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</si>
  <si>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</si>
  <si>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</si>
  <si>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</si>
  <si>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</si>
  <si>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</si>
  <si>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</si>
  <si>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</si>
  <si>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</si>
  <si>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</si>
  <si>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</si>
  <si>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</si>
  <si>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</si>
  <si>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</si>
  <si>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</si>
  <si>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</si>
  <si>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</si>
  <si>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</si>
  <si>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</si>
  <si>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</si>
  <si>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</si>
  <si>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</si>
  <si>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</si>
  <si>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</si>
  <si>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</si>
  <si>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</si>
  <si>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</si>
  <si>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</si>
  <si>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</si>
  <si>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</si>
  <si>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</si>
  <si>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</si>
  <si>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</si>
  <si>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</si>
  <si>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</si>
  <si>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</si>
  <si>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</si>
  <si>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</si>
  <si>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</si>
  <si>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</si>
  <si>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</si>
  <si>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</si>
  <si>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</si>
  <si>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</si>
  <si>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</si>
  <si>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</si>
  <si>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</si>
  <si>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</si>
  <si>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</si>
  <si>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</si>
  <si>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</si>
  <si>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</si>
  <si>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</si>
  <si>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</si>
  <si>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</si>
  <si>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</si>
  <si>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</si>
  <si>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</si>
  <si>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</si>
  <si>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</si>
  <si>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</si>
  <si>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</si>
  <si>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</si>
  <si>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</si>
  <si>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</si>
  <si>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</si>
  <si>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</si>
  <si>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</si>
  <si>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</si>
  <si>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</si>
  <si>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</si>
  <si>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</si>
  <si>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</si>
  <si>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</si>
  <si>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</si>
  <si>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</si>
  <si>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</si>
  <si>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</si>
  <si>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</si>
  <si>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</si>
  <si>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</si>
  <si>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</si>
  <si>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</si>
  <si>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</si>
  <si>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</si>
  <si>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</si>
  <si>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</si>
  <si>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</si>
  <si>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</si>
  <si>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</si>
  <si>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</si>
  <si>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</si>
  <si>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</si>
  <si>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</si>
  <si>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</si>
  <si>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</si>
  <si>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</si>
  <si>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</si>
  <si>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</si>
  <si>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</si>
  <si>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</si>
  <si>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</si>
  <si>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</si>
  <si>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</si>
  <si>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</si>
  <si>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</si>
  <si>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</si>
  <si>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</si>
  <si>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</si>
  <si>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</si>
  <si>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</si>
  <si>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</si>
  <si>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</si>
  <si>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</si>
  <si>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</si>
  <si>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</si>
  <si>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</si>
  <si>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</si>
  <si>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</si>
  <si>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</si>
  <si>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</si>
  <si>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</si>
  <si>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</si>
  <si>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</si>
  <si>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</si>
  <si>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</si>
  <si>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</si>
  <si>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</si>
  <si>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</si>
  <si>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</si>
  <si>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</si>
  <si>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</si>
  <si>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</si>
  <si>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</si>
  <si>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</si>
  <si>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</si>
  <si>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</si>
  <si>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</si>
  <si>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</si>
  <si>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</si>
  <si>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</si>
  <si>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</si>
  <si>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</si>
  <si>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</si>
  <si>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</si>
  <si>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</si>
  <si>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</si>
  <si>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</si>
  <si>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</si>
  <si>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</si>
  <si>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</si>
  <si>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</si>
  <si>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</si>
  <si>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</si>
  <si>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</si>
  <si>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</si>
  <si>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</si>
  <si>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</si>
  <si>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</si>
  <si>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</si>
  <si>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</si>
  <si>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</si>
  <si>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</si>
  <si>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</si>
  <si>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</si>
  <si>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</si>
  <si>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</si>
  <si>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</si>
  <si>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</si>
  <si>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</si>
  <si>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</si>
  <si>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</si>
  <si>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</si>
  <si>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</si>
  <si>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</si>
  <si>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</si>
  <si>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</si>
  <si>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</si>
  <si>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</si>
  <si>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</si>
  <si>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</si>
  <si>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</si>
  <si>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</si>
  <si>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</si>
  <si>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</si>
  <si>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</si>
  <si>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</si>
  <si>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</si>
  <si>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</si>
  <si>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</si>
  <si>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</si>
  <si>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</si>
  <si>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</si>
  <si>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</si>
  <si>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</si>
  <si>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</si>
  <si>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</si>
  <si>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</si>
  <si>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</si>
  <si>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</si>
  <si>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</si>
  <si>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</si>
  <si>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</si>
  <si>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</si>
  <si>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</si>
  <si>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</si>
  <si>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</si>
  <si>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</si>
  <si>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</si>
  <si>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</si>
  <si>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</si>
  <si>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</si>
  <si>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</si>
  <si>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</si>
  <si>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</si>
  <si>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</si>
  <si>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</si>
  <si>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</si>
  <si>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</si>
  <si>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</si>
  <si>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</si>
  <si>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</si>
  <si>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</si>
  <si>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</si>
  <si>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</si>
  <si>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</si>
  <si>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</si>
  <si>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</si>
  <si>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</si>
  <si>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</si>
  <si>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</si>
  <si>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</si>
  <si>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</si>
  <si>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</si>
  <si>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</si>
  <si>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</si>
  <si>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</si>
  <si>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</si>
  <si>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</si>
  <si>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</si>
  <si>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</si>
  <si>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</si>
  <si>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</si>
  <si>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</si>
  <si>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</si>
  <si>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</si>
  <si>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</si>
  <si>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</si>
  <si>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</si>
  <si>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</si>
  <si>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</si>
  <si>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</si>
  <si>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</si>
  <si>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</si>
  <si>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</si>
  <si>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</si>
  <si>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</si>
  <si>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</si>
  <si>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</si>
  <si>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</si>
  <si>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</si>
  <si>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</si>
  <si>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</si>
  <si>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</si>
  <si>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</si>
  <si>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</si>
  <si>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</si>
  <si>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</si>
  <si>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</si>
  <si>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</si>
  <si>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</si>
  <si>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</si>
  <si>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</si>
  <si>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</si>
  <si>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</si>
  <si>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</si>
  <si>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</si>
  <si>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</si>
  <si>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</si>
  <si>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</si>
  <si>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</si>
  <si>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</si>
  <si>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</si>
  <si>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</si>
  <si>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</si>
  <si>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</si>
  <si>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</si>
  <si>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</si>
  <si>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</si>
  <si>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</si>
  <si>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</si>
  <si>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</si>
  <si>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</si>
  <si>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</si>
  <si>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</si>
  <si>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</si>
  <si>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</si>
  <si>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</si>
  <si>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</si>
  <si>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</si>
  <si>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</si>
  <si>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</si>
  <si>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</si>
  <si>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</si>
  <si>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</si>
  <si>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</si>
  <si>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</si>
  <si>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</si>
  <si>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</si>
  <si>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</si>
  <si>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</si>
  <si>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</si>
  <si>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</si>
  <si>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</si>
  <si>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</si>
  <si>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</si>
  <si>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</si>
  <si>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</si>
  <si>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</si>
  <si>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</si>
  <si>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</si>
  <si>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</si>
  <si>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</si>
  <si>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</si>
  <si>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</si>
  <si>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</si>
  <si>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</si>
  <si>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</si>
  <si>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</si>
  <si>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</si>
  <si>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</si>
  <si>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</si>
  <si>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</si>
  <si>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</si>
  <si>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</si>
  <si>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</si>
  <si>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</si>
  <si>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</si>
  <si>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</si>
  <si>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</si>
  <si>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</si>
  <si>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</si>
  <si>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</si>
  <si>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</si>
  <si>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</si>
  <si>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</si>
  <si>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</si>
  <si>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</si>
  <si>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</si>
  <si>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</si>
  <si>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</si>
  <si>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</si>
  <si>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</si>
  <si>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</si>
  <si>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</si>
  <si>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</si>
  <si>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</si>
  <si>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</si>
  <si>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</si>
  <si>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</si>
  <si>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</si>
  <si>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</si>
  <si>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</si>
  <si>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</si>
  <si>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</si>
  <si>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</si>
  <si>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</si>
  <si>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</si>
  <si>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</si>
  <si>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</si>
  <si>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</si>
  <si>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</si>
  <si>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</si>
  <si>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</si>
  <si>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</si>
  <si>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</si>
  <si>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</si>
  <si>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</si>
  <si>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</si>
  <si>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</si>
  <si>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</si>
  <si>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</si>
  <si>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</si>
  <si>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</si>
  <si>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</si>
  <si>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</si>
  <si>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</si>
  <si>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</si>
  <si>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</si>
  <si>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</si>
  <si>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</si>
  <si>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</si>
  <si>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</si>
  <si>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</si>
  <si>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</si>
  <si>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</si>
  <si>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</si>
  <si>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</si>
  <si>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</si>
  <si>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</si>
  <si>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</si>
  <si>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</si>
  <si>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</si>
  <si>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</si>
  <si>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</si>
  <si>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</si>
  <si>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</si>
  <si>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</si>
  <si>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</si>
  <si>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</si>
  <si>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</si>
  <si>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</si>
  <si>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</si>
  <si>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</si>
  <si>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</si>
  <si>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</si>
  <si>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</si>
  <si>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</si>
  <si>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</si>
  <si>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</si>
  <si>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</si>
  <si>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</si>
  <si>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</si>
  <si>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</si>
  <si>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</si>
  <si>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</si>
  <si>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</si>
  <si>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</si>
  <si>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</si>
  <si>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</si>
  <si>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</si>
  <si>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</si>
  <si>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</si>
  <si>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</si>
  <si>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</si>
  <si>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</si>
  <si>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</si>
  <si>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</si>
  <si>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</si>
  <si>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</si>
  <si>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</si>
  <si>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</si>
  <si>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</si>
  <si>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</si>
  <si>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</si>
  <si>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</si>
  <si>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</si>
  <si>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</si>
  <si>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</si>
  <si>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</si>
  <si>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</si>
  <si>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</si>
  <si>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</si>
  <si>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</si>
  <si>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</si>
  <si>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</si>
  <si>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</si>
  <si>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</si>
  <si>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</si>
  <si>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</si>
  <si>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</si>
  <si>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</si>
  <si>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</si>
  <si>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</si>
  <si>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</si>
  <si>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</si>
  <si>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</si>
  <si>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</si>
  <si>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</si>
  <si>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</si>
  <si>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</si>
  <si>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</si>
  <si>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</si>
  <si>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</si>
  <si>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</si>
  <si>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</si>
  <si>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</si>
  <si>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</si>
  <si>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</si>
  <si>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</si>
  <si>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</si>
  <si>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</si>
  <si>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</si>
  <si>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</si>
  <si>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</si>
  <si>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</si>
  <si>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</si>
  <si>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</si>
  <si>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</si>
  <si>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</si>
  <si>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</si>
  <si>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</si>
  <si>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</si>
  <si>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</si>
  <si>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</si>
  <si>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</si>
  <si>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</si>
  <si>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</si>
  <si>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</si>
  <si>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</si>
  <si>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</si>
  <si>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</si>
  <si>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</si>
  <si>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</si>
  <si>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</si>
  <si>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</si>
  <si>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</si>
  <si>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</si>
  <si>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</si>
  <si>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</si>
  <si>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</si>
  <si>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</si>
  <si>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</si>
  <si>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</si>
  <si>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</si>
  <si>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</si>
  <si>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</si>
  <si>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</si>
  <si>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</si>
  <si>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</si>
  <si>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</si>
  <si>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</si>
  <si>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</si>
  <si>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</si>
  <si>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</si>
  <si>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</si>
  <si>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</si>
  <si>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</si>
  <si>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</si>
  <si>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</si>
  <si>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</si>
  <si>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</si>
  <si>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</si>
  <si>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</si>
  <si>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</si>
  <si>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</si>
  <si>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</si>
  <si>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</si>
  <si>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</si>
  <si>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</si>
  <si>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</si>
  <si>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</si>
  <si>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</si>
  <si>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</si>
  <si>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</si>
  <si>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</si>
  <si>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</si>
  <si>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</si>
  <si>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</si>
  <si>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</si>
  <si>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</si>
  <si>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</si>
  <si>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</si>
  <si>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</si>
  <si>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</si>
  <si>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</si>
  <si>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</si>
  <si>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</si>
  <si>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</si>
  <si>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</si>
  <si>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</si>
  <si>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</si>
  <si>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</si>
  <si>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</si>
  <si>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</si>
  <si>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</si>
  <si>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</si>
  <si>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</si>
  <si>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</si>
  <si>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</si>
  <si>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</si>
  <si>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</si>
  <si>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</si>
  <si>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</si>
  <si>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</si>
  <si>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</si>
  <si>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</si>
  <si>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</si>
  <si>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</si>
  <si>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</si>
  <si>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</si>
  <si>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</si>
  <si>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</si>
  <si>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</si>
  <si>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</si>
  <si>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</si>
  <si>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</si>
  <si>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</si>
  <si>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</si>
  <si>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</si>
  <si>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</si>
  <si>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</si>
  <si>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</si>
  <si>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</si>
  <si>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</si>
  <si>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</si>
  <si>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</si>
  <si>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</si>
  <si>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</si>
  <si>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</si>
  <si>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</si>
  <si>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</si>
  <si>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</si>
  <si>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</si>
  <si>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</si>
  <si>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</si>
  <si>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</si>
  <si>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</si>
  <si>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</si>
  <si>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</si>
  <si>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</si>
  <si>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</si>
  <si>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</si>
  <si>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</si>
  <si>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</si>
  <si>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</si>
  <si>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</si>
  <si>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</si>
  <si>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</si>
  <si>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</si>
  <si>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</si>
  <si>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</si>
  <si>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</si>
  <si>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</si>
  <si>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</si>
  <si>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</si>
  <si>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</si>
  <si>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</si>
  <si>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</si>
  <si>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</si>
  <si>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</si>
  <si>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</si>
  <si>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</si>
  <si>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</si>
  <si>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</si>
  <si>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</si>
  <si>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</si>
  <si>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</si>
  <si>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</si>
  <si>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</si>
  <si>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</si>
  <si>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</si>
  <si>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</si>
  <si>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</si>
  <si>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</si>
  <si>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</si>
  <si>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</si>
  <si>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</si>
  <si>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</si>
  <si>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</si>
  <si>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</si>
  <si>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</si>
  <si>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</si>
  <si>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</si>
  <si>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</si>
  <si>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</si>
  <si>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</si>
  <si>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</si>
  <si>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</si>
  <si>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</si>
  <si>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</si>
  <si>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</si>
  <si>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</si>
  <si>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</si>
  <si>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</si>
  <si>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</si>
  <si>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</si>
  <si>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</si>
  <si>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</si>
  <si>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</si>
  <si>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</si>
  <si>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</si>
  <si>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</si>
  <si>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</si>
  <si>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</si>
  <si>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</si>
  <si>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</si>
  <si>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</si>
  <si>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</si>
  <si>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</si>
  <si>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</si>
  <si>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</si>
  <si>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</si>
  <si>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</si>
  <si>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</si>
  <si>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</si>
  <si>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</si>
  <si>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</si>
  <si>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</si>
  <si>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</si>
  <si>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</si>
  <si>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</si>
  <si>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</si>
  <si>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</si>
  <si>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</si>
  <si>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</si>
  <si>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</si>
  <si>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</si>
  <si>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</si>
  <si>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</si>
  <si>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</si>
  <si>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</si>
  <si>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</si>
  <si>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</si>
  <si>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</si>
  <si>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</si>
  <si>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</si>
  <si>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</si>
  <si>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</si>
  <si>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</si>
  <si>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</si>
  <si>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</si>
  <si>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</si>
  <si>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</si>
  <si>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</si>
  <si>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</si>
  <si>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</si>
  <si>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</si>
  <si>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</si>
  <si>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</si>
  <si>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</si>
  <si>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</si>
  <si>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</si>
  <si>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</si>
  <si>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</si>
  <si>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</si>
  <si>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</si>
  <si>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</si>
  <si>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</si>
  <si>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</si>
  <si>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</si>
  <si>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</si>
  <si>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</si>
  <si>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</si>
  <si>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</si>
  <si>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</si>
  <si>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</si>
  <si>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</si>
  <si>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</si>
  <si>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</si>
  <si>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</si>
  <si>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</si>
  <si>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</si>
  <si>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</si>
  <si>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</si>
  <si>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</si>
  <si>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</si>
  <si>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</si>
  <si>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</si>
  <si>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</si>
  <si>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</si>
  <si>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</si>
  <si>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</si>
  <si>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</si>
  <si>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</si>
  <si>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</si>
  <si>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</si>
  <si>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</si>
  <si>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</si>
  <si>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</si>
  <si>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</si>
  <si>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</si>
  <si>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</si>
  <si>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</si>
  <si>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</si>
  <si>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</si>
  <si>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</si>
  <si>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</si>
  <si>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</si>
  <si>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</si>
  <si>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</si>
  <si>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</si>
  <si>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</si>
  <si>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</si>
  <si>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</si>
  <si>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</si>
  <si>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</si>
  <si>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</si>
  <si>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</si>
  <si>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</si>
  <si>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</si>
  <si>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</si>
  <si>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</si>
  <si>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</si>
  <si>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</si>
  <si>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</si>
  <si>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</si>
  <si>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</si>
  <si>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</si>
  <si>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</si>
  <si>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</si>
  <si>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</si>
  <si>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</si>
  <si>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</si>
  <si>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</si>
  <si>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</si>
  <si>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</si>
  <si>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</si>
  <si>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</si>
  <si>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</si>
  <si>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</si>
  <si>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</si>
  <si>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</si>
  <si>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</si>
  <si>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</si>
  <si>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</si>
  <si>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</si>
  <si>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</si>
  <si>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</si>
  <si>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</si>
  <si>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</si>
  <si>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</si>
  <si>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</si>
  <si>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</si>
  <si>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</si>
  <si>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</si>
  <si>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</si>
  <si>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</si>
  <si>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</si>
  <si>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</si>
  <si>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</si>
  <si>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</si>
  <si>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</si>
  <si>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</si>
  <si>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</si>
  <si>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</si>
  <si>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</si>
  <si>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</si>
  <si>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</si>
  <si>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</si>
  <si>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</si>
  <si>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</si>
  <si>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</si>
  <si>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</si>
  <si>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</si>
  <si>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</si>
  <si>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</si>
  <si>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</si>
  <si>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</si>
  <si>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</si>
  <si>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</si>
  <si>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</si>
  <si>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</si>
  <si>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</si>
  <si>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</si>
  <si>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</si>
  <si>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</si>
  <si>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</si>
  <si>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</si>
  <si>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</si>
  <si>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</si>
  <si>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</si>
  <si>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</si>
  <si>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</si>
  <si>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</si>
  <si>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</si>
  <si>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</si>
  <si>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</si>
  <si>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</si>
  <si>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</si>
  <si>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15897200/26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</si>
  <si>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</si>
  <si>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</si>
  <si>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</si>
  <si>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</si>
  <si>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</si>
  <si>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</si>
  <si>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</si>
  <si>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</si>
  <si>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</si>
  <si>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</si>
  <si>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</si>
  <si>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</si>
  <si>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</si>
  <si>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</si>
  <si>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</si>
  <si>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</si>
  <si>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</si>
  <si>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</si>
  <si>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</si>
  <si>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</si>
  <si>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</si>
  <si>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</si>
  <si>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</si>
  <si>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</si>
  <si>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</si>
  <si>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</si>
  <si>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</si>
  <si>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</si>
  <si>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</si>
  <si>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</si>
  <si>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</si>
  <si>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</si>
  <si>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</si>
  <si>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</si>
  <si>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</si>
  <si>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</si>
  <si>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</si>
  <si>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</si>
  <si>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</si>
  <si>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</si>
  <si>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</si>
  <si>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</si>
  <si>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</si>
  <si>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</si>
  <si>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</si>
  <si>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</si>
  <si>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15897200/27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</si>
  <si>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</si>
  <si>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</si>
  <si>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</si>
  <si>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</si>
  <si>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</si>
  <si>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</si>
  <si>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</si>
  <si>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</si>
  <si>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</si>
  <si>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</si>
  <si>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</si>
  <si>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</si>
  <si>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</si>
  <si>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</si>
  <si>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</si>
  <si>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</si>
  <si>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</si>
  <si>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</si>
  <si>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</si>
  <si>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</si>
  <si>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</si>
  <si>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</si>
  <si>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</si>
  <si>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</si>
  <si>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</si>
  <si>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</si>
  <si>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</si>
  <si>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</si>
  <si>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</si>
  <si>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</si>
  <si>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</si>
  <si>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</si>
  <si>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</si>
  <si>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</si>
  <si>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</si>
  <si>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</si>
  <si>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</si>
  <si>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</si>
  <si>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</si>
  <si>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</si>
  <si>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</si>
  <si>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</si>
  <si>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</si>
  <si>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</si>
  <si>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</si>
  <si>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</si>
  <si>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</si>
  <si>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</si>
  <si>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</si>
  <si>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</si>
  <si>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</si>
  <si>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</si>
  <si>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</si>
  <si>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</si>
  <si>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</si>
  <si>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</si>
  <si>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</si>
  <si>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</si>
  <si>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</si>
  <si>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</si>
  <si>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</si>
  <si>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</si>
  <si>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</si>
  <si>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</si>
  <si>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</si>
  <si>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</si>
  <si>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50531140/86</t>
  </si>
  <si>
    <t>50531140/87</t>
  </si>
  <si>
    <t>50531140/88</t>
  </si>
  <si>
    <t>50531140/89</t>
  </si>
  <si>
    <t>50531140/90</t>
  </si>
  <si>
    <t>50531140/91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</si>
  <si>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</si>
  <si>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</si>
  <si>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</si>
  <si>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</si>
  <si>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</si>
  <si>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</si>
  <si>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</si>
  <si>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45221142/147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</si>
  <si>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</si>
  <si>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</si>
  <si>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</si>
  <si>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</si>
  <si>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</si>
  <si>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</si>
  <si>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</si>
  <si>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</si>
  <si>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</si>
  <si>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</si>
  <si>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</si>
  <si>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</si>
  <si>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</si>
  <si>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</si>
  <si>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</si>
  <si>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</si>
  <si>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</si>
  <si>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</si>
  <si>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</si>
  <si>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</si>
  <si>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</si>
  <si>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</si>
  <si>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</si>
  <si>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</si>
  <si>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</si>
  <si>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</si>
  <si>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</si>
  <si>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</si>
  <si>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</si>
  <si>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</si>
  <si>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</si>
  <si>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</si>
  <si>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</si>
  <si>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</si>
  <si>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</si>
  <si>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</si>
  <si>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</si>
  <si>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</si>
  <si>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</si>
  <si>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</si>
  <si>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</si>
  <si>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</si>
  <si>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</si>
  <si>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</si>
  <si>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</si>
  <si>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</si>
  <si>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</si>
  <si>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</si>
  <si>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</si>
  <si>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</si>
  <si>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</si>
  <si>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</si>
  <si>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</si>
  <si>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</si>
  <si>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</si>
  <si>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</si>
  <si>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</si>
  <si>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</si>
  <si>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</si>
  <si>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</si>
  <si>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</si>
  <si>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</si>
  <si>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</si>
  <si>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44482310/1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</si>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</sst>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162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060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1098" t="s">
        <v>4083</v>
      </c>
      <c r="F2" s="1098"/>
      <c r="G2" s="1098"/>
      <c r="H2" s="1098"/>
      <c r="I2" s="82"/>
    </row>
    <row r="3" spans="1:9" s="77" customFormat="1" ht="15" customHeight="1" x14ac:dyDescent="0.25">
      <c r="A3" s="89"/>
      <c r="B3" s="1099" t="s">
        <v>4084</v>
      </c>
      <c r="C3" s="1099"/>
      <c r="D3" s="1099"/>
      <c r="G3" s="82"/>
      <c r="H3" s="82"/>
      <c r="I3" s="82"/>
    </row>
    <row r="4" spans="1:9" s="77" customFormat="1" x14ac:dyDescent="0.25">
      <c r="A4" s="89"/>
      <c r="B4" s="1099"/>
      <c r="C4" s="1099"/>
      <c r="D4" s="1099"/>
      <c r="G4" s="82"/>
      <c r="H4" s="82" t="s">
        <v>5272</v>
      </c>
      <c r="I4" s="82"/>
    </row>
    <row r="5" spans="1:9" s="77" customFormat="1" x14ac:dyDescent="0.25">
      <c r="A5" s="89"/>
      <c r="B5" s="1099"/>
      <c r="C5" s="1099"/>
      <c r="D5" s="1099"/>
      <c r="G5" s="82"/>
      <c r="H5" s="82"/>
      <c r="I5" s="82"/>
    </row>
    <row r="6" spans="1:9" s="77" customFormat="1" x14ac:dyDescent="0.25">
      <c r="A6" s="89"/>
      <c r="B6" s="1099"/>
      <c r="C6" s="1099"/>
      <c r="D6" s="1099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1098" t="s">
        <v>4085</v>
      </c>
      <c r="C9" s="1098"/>
      <c r="D9" s="1098"/>
      <c r="E9" s="1098"/>
      <c r="F9" s="1098"/>
      <c r="G9" s="1098"/>
      <c r="H9" s="1098"/>
      <c r="I9" s="1098"/>
    </row>
    <row r="10" spans="1:9" s="77" customFormat="1" x14ac:dyDescent="0.25">
      <c r="A10" s="89"/>
      <c r="B10" s="1098" t="s">
        <v>4086</v>
      </c>
      <c r="C10" s="1098"/>
      <c r="D10" s="1098"/>
      <c r="E10" s="1098"/>
      <c r="F10" s="1098"/>
      <c r="G10" s="1098"/>
      <c r="H10" s="1098"/>
      <c r="I10" s="1098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975" t="s">
        <v>6145</v>
      </c>
      <c r="B12" s="891" t="s">
        <v>1</v>
      </c>
      <c r="C12" s="996" t="s">
        <v>2</v>
      </c>
      <c r="D12" s="996"/>
      <c r="E12" s="891" t="s">
        <v>3</v>
      </c>
      <c r="F12" s="891" t="s">
        <v>4</v>
      </c>
      <c r="G12" s="912" t="s">
        <v>5</v>
      </c>
      <c r="H12" s="912" t="s">
        <v>6</v>
      </c>
      <c r="I12" s="912" t="s">
        <v>7</v>
      </c>
    </row>
    <row r="13" spans="1:9" s="77" customFormat="1" ht="64.5" customHeight="1" x14ac:dyDescent="0.25">
      <c r="A13" s="975"/>
      <c r="B13" s="891"/>
      <c r="C13" s="118" t="s">
        <v>8</v>
      </c>
      <c r="D13" s="118" t="s">
        <v>9</v>
      </c>
      <c r="E13" s="891"/>
      <c r="F13" s="891"/>
      <c r="G13" s="912"/>
      <c r="H13" s="912"/>
      <c r="I13" s="912"/>
    </row>
    <row r="14" spans="1:9" s="77" customFormat="1" x14ac:dyDescent="0.25">
      <c r="A14" s="975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975"/>
      <c r="B15" s="911" t="s">
        <v>10</v>
      </c>
      <c r="C15" s="911"/>
      <c r="D15" s="911"/>
      <c r="E15" s="911"/>
      <c r="F15" s="911"/>
      <c r="G15" s="911"/>
      <c r="H15" s="2">
        <f>SUM(H16+H387+H408)</f>
        <v>826979062.41003001</v>
      </c>
      <c r="I15" s="2"/>
    </row>
    <row r="16" spans="1:9" s="77" customFormat="1" x14ac:dyDescent="0.25">
      <c r="A16" s="975"/>
      <c r="B16" s="891" t="s">
        <v>11</v>
      </c>
      <c r="C16" s="891"/>
      <c r="D16" s="891"/>
      <c r="E16" s="891"/>
      <c r="F16" s="891"/>
      <c r="G16" s="891"/>
      <c r="H16" s="72">
        <f>SUM(H17:H384)</f>
        <v>171228632.00003001</v>
      </c>
      <c r="I16" s="72"/>
    </row>
    <row r="17" spans="1:9" s="77" customFormat="1" x14ac:dyDescent="0.25">
      <c r="A17" s="975"/>
      <c r="B17" s="904">
        <v>4237</v>
      </c>
      <c r="C17" s="119" t="s">
        <v>4087</v>
      </c>
      <c r="D17" s="120" t="s">
        <v>4088</v>
      </c>
      <c r="E17" s="271" t="s">
        <v>14</v>
      </c>
      <c r="F17" s="271" t="s">
        <v>49</v>
      </c>
      <c r="G17" s="3">
        <v>11000</v>
      </c>
      <c r="H17" s="3">
        <f t="shared" ref="H17:H126" si="0">G17*I17</f>
        <v>275000</v>
      </c>
      <c r="I17" s="3">
        <v>25</v>
      </c>
    </row>
    <row r="18" spans="1:9" s="77" customFormat="1" x14ac:dyDescent="0.25">
      <c r="A18" s="975"/>
      <c r="B18" s="905"/>
      <c r="C18" s="121" t="s">
        <v>4089</v>
      </c>
      <c r="D18" s="120" t="s">
        <v>4090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975"/>
      <c r="B19" s="905"/>
      <c r="C19" s="122" t="s">
        <v>4091</v>
      </c>
      <c r="D19" s="120" t="s">
        <v>4092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975"/>
      <c r="B20" s="905"/>
      <c r="C20" s="122" t="s">
        <v>4093</v>
      </c>
      <c r="D20" s="120" t="s">
        <v>4094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975"/>
      <c r="B21" s="905"/>
      <c r="C21" s="122" t="s">
        <v>4095</v>
      </c>
      <c r="D21" s="120" t="s">
        <v>4096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975"/>
      <c r="B22" s="905"/>
      <c r="C22" s="122" t="s">
        <v>4097</v>
      </c>
      <c r="D22" s="120" t="s">
        <v>4098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975"/>
      <c r="B23" s="905"/>
      <c r="C23" s="122" t="s">
        <v>4099</v>
      </c>
      <c r="D23" s="120" t="s">
        <v>4100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975"/>
      <c r="B24" s="905"/>
      <c r="C24" s="122" t="s">
        <v>4101</v>
      </c>
      <c r="D24" s="120" t="s">
        <v>4102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975"/>
      <c r="B25" s="905"/>
      <c r="C25" s="122" t="s">
        <v>4103</v>
      </c>
      <c r="D25" s="120" t="s">
        <v>4104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975"/>
      <c r="B26" s="905"/>
      <c r="C26" s="119" t="s">
        <v>4105</v>
      </c>
      <c r="D26" s="120" t="s">
        <v>4106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975"/>
      <c r="B27" s="905"/>
      <c r="C27" s="119" t="s">
        <v>4107</v>
      </c>
      <c r="D27" s="120" t="s">
        <v>4108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975"/>
      <c r="B28" s="905"/>
      <c r="C28" s="122" t="s">
        <v>4109</v>
      </c>
      <c r="D28" s="120" t="s">
        <v>4110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975"/>
      <c r="B29" s="905"/>
      <c r="C29" s="122" t="s">
        <v>4111</v>
      </c>
      <c r="D29" s="120" t="s">
        <v>4112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975"/>
      <c r="B30" s="905"/>
      <c r="C30" s="120" t="s">
        <v>6768</v>
      </c>
      <c r="D30" s="120" t="s">
        <v>6769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975"/>
      <c r="B31" s="905"/>
      <c r="C31" s="120" t="s">
        <v>6770</v>
      </c>
      <c r="D31" s="120" t="s">
        <v>6771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975"/>
      <c r="B32" s="905"/>
      <c r="C32" s="120" t="s">
        <v>6772</v>
      </c>
      <c r="D32" s="120" t="s">
        <v>6773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975"/>
      <c r="B33" s="905"/>
      <c r="C33" s="120" t="s">
        <v>6774</v>
      </c>
      <c r="D33" s="120" t="s">
        <v>6775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975"/>
      <c r="B34" s="905"/>
      <c r="C34" s="120" t="s">
        <v>6776</v>
      </c>
      <c r="D34" s="120" t="s">
        <v>6777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975"/>
      <c r="B35" s="905"/>
      <c r="C35" s="120" t="s">
        <v>6778</v>
      </c>
      <c r="D35" s="120" t="s">
        <v>6779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975"/>
      <c r="B36" s="905"/>
      <c r="C36" s="120" t="s">
        <v>6780</v>
      </c>
      <c r="D36" s="120" t="s">
        <v>4104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975"/>
      <c r="B37" s="905"/>
      <c r="C37" s="120" t="s">
        <v>4113</v>
      </c>
      <c r="D37" s="120" t="s">
        <v>4114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975"/>
      <c r="B38" s="905"/>
      <c r="C38" s="120">
        <v>39281100</v>
      </c>
      <c r="D38" s="120" t="s">
        <v>4115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975"/>
      <c r="B39" s="905"/>
      <c r="C39" s="120" t="s">
        <v>6716</v>
      </c>
      <c r="D39" s="120" t="s">
        <v>4118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975"/>
      <c r="B40" s="905"/>
      <c r="C40" s="120" t="s">
        <v>6717</v>
      </c>
      <c r="D40" s="120" t="s">
        <v>4118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2" customFormat="1" x14ac:dyDescent="0.25">
      <c r="A41" s="975"/>
      <c r="B41" s="905"/>
      <c r="C41" s="120" t="s">
        <v>7668</v>
      </c>
      <c r="D41" s="120" t="s">
        <v>4118</v>
      </c>
      <c r="E41" s="119" t="s">
        <v>120</v>
      </c>
      <c r="F41" s="119" t="s">
        <v>15</v>
      </c>
      <c r="G41" s="784">
        <v>73000</v>
      </c>
      <c r="H41" s="784">
        <v>73000</v>
      </c>
      <c r="I41" s="690">
        <v>1</v>
      </c>
    </row>
    <row r="42" spans="1:9" s="533" customFormat="1" x14ac:dyDescent="0.25">
      <c r="A42" s="975"/>
      <c r="B42" s="905"/>
      <c r="C42" s="120" t="s">
        <v>6718</v>
      </c>
      <c r="D42" s="120" t="s">
        <v>4118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975"/>
      <c r="B43" s="905"/>
      <c r="C43" s="119" t="s">
        <v>6693</v>
      </c>
      <c r="D43" s="120" t="s">
        <v>4118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975"/>
      <c r="B44" s="905"/>
      <c r="C44" s="119" t="s">
        <v>6694</v>
      </c>
      <c r="D44" s="120" t="s">
        <v>4118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975"/>
      <c r="B45" s="905"/>
      <c r="C45" s="119" t="s">
        <v>6695</v>
      </c>
      <c r="D45" s="120" t="s">
        <v>4118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975"/>
      <c r="B46" s="905"/>
      <c r="C46" s="119" t="s">
        <v>6696</v>
      </c>
      <c r="D46" s="120" t="s">
        <v>4118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975"/>
      <c r="B47" s="905"/>
      <c r="C47" s="119" t="s">
        <v>6697</v>
      </c>
      <c r="D47" s="120" t="s">
        <v>4118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975"/>
      <c r="B48" s="905"/>
      <c r="C48" s="122" t="s">
        <v>4116</v>
      </c>
      <c r="D48" s="123" t="s">
        <v>4115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5" customFormat="1" x14ac:dyDescent="0.25">
      <c r="A49" s="975"/>
      <c r="B49" s="905"/>
      <c r="C49" s="120" t="s">
        <v>7445</v>
      </c>
      <c r="D49" s="120" t="s">
        <v>4118</v>
      </c>
      <c r="E49" s="119" t="s">
        <v>120</v>
      </c>
      <c r="F49" s="119" t="s">
        <v>15</v>
      </c>
      <c r="G49" s="3">
        <v>40000</v>
      </c>
      <c r="H49" s="3">
        <v>40000</v>
      </c>
      <c r="I49" s="530">
        <v>1</v>
      </c>
    </row>
    <row r="50" spans="1:9" s="725" customFormat="1" x14ac:dyDescent="0.25">
      <c r="A50" s="975"/>
      <c r="B50" s="905"/>
      <c r="C50" s="120" t="s">
        <v>7446</v>
      </c>
      <c r="D50" s="120" t="s">
        <v>4118</v>
      </c>
      <c r="E50" s="119" t="s">
        <v>120</v>
      </c>
      <c r="F50" s="119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975"/>
      <c r="B51" s="905"/>
      <c r="C51" s="120" t="s">
        <v>4117</v>
      </c>
      <c r="D51" s="120" t="s">
        <v>4118</v>
      </c>
      <c r="E51" s="119" t="s">
        <v>120</v>
      </c>
      <c r="F51" s="119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975"/>
      <c r="B52" s="905"/>
      <c r="C52" s="122" t="s">
        <v>4119</v>
      </c>
      <c r="D52" s="120" t="s">
        <v>4118</v>
      </c>
      <c r="E52" s="820" t="s">
        <v>120</v>
      </c>
      <c r="F52" s="820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975"/>
      <c r="B53" s="905"/>
      <c r="C53" s="122" t="s">
        <v>4120</v>
      </c>
      <c r="D53" s="120" t="s">
        <v>4118</v>
      </c>
      <c r="E53" s="820" t="s">
        <v>120</v>
      </c>
      <c r="F53" s="820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975"/>
      <c r="B54" s="905"/>
      <c r="C54" s="122" t="s">
        <v>4121</v>
      </c>
      <c r="D54" s="120" t="s">
        <v>4118</v>
      </c>
      <c r="E54" s="820" t="s">
        <v>120</v>
      </c>
      <c r="F54" s="820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975"/>
      <c r="B55" s="905"/>
      <c r="C55" s="105" t="s">
        <v>5500</v>
      </c>
      <c r="D55" s="1" t="s">
        <v>4118</v>
      </c>
      <c r="E55" s="820" t="s">
        <v>120</v>
      </c>
      <c r="F55" s="820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975"/>
      <c r="B56" s="905"/>
      <c r="C56" s="105" t="s">
        <v>5501</v>
      </c>
      <c r="D56" s="1" t="s">
        <v>4118</v>
      </c>
      <c r="E56" s="820" t="s">
        <v>120</v>
      </c>
      <c r="F56" s="820" t="s">
        <v>15</v>
      </c>
      <c r="G56" s="229">
        <v>30000</v>
      </c>
      <c r="H56" s="229">
        <v>30000</v>
      </c>
      <c r="I56" s="3">
        <v>1</v>
      </c>
    </row>
    <row r="57" spans="1:9" s="725" customFormat="1" x14ac:dyDescent="0.25">
      <c r="A57" s="975"/>
      <c r="B57" s="905"/>
      <c r="C57" s="1" t="s">
        <v>7462</v>
      </c>
      <c r="D57" s="1" t="s">
        <v>4118</v>
      </c>
      <c r="E57" s="820" t="s">
        <v>120</v>
      </c>
      <c r="F57" s="820" t="s">
        <v>15</v>
      </c>
      <c r="G57" s="1">
        <v>12500</v>
      </c>
      <c r="H57" s="399">
        <v>25</v>
      </c>
      <c r="I57" s="1">
        <v>2</v>
      </c>
    </row>
    <row r="58" spans="1:9" s="725" customFormat="1" x14ac:dyDescent="0.25">
      <c r="A58" s="975"/>
      <c r="B58" s="905"/>
      <c r="C58" s="1" t="s">
        <v>7463</v>
      </c>
      <c r="D58" s="1" t="s">
        <v>4118</v>
      </c>
      <c r="E58" s="820" t="s">
        <v>120</v>
      </c>
      <c r="F58" s="820" t="s">
        <v>15</v>
      </c>
      <c r="G58" s="1">
        <v>25000</v>
      </c>
      <c r="H58" s="399">
        <v>50</v>
      </c>
      <c r="I58" s="1">
        <v>2</v>
      </c>
    </row>
    <row r="59" spans="1:9" s="725" customFormat="1" x14ac:dyDescent="0.25">
      <c r="A59" s="975"/>
      <c r="B59" s="905"/>
      <c r="C59" s="1" t="s">
        <v>7464</v>
      </c>
      <c r="D59" s="1" t="s">
        <v>4118</v>
      </c>
      <c r="E59" s="820" t="s">
        <v>120</v>
      </c>
      <c r="F59" s="820" t="s">
        <v>15</v>
      </c>
      <c r="G59" s="1">
        <v>3000</v>
      </c>
      <c r="H59" s="399">
        <v>6</v>
      </c>
      <c r="I59" s="1">
        <v>2</v>
      </c>
    </row>
    <row r="60" spans="1:9" s="220" customFormat="1" x14ac:dyDescent="0.2">
      <c r="A60" s="975"/>
      <c r="B60" s="905"/>
      <c r="C60" s="105" t="s">
        <v>5502</v>
      </c>
      <c r="D60" s="1" t="s">
        <v>4118</v>
      </c>
      <c r="E60" s="820" t="s">
        <v>120</v>
      </c>
      <c r="F60" s="820" t="s">
        <v>15</v>
      </c>
      <c r="G60" s="1">
        <v>12500</v>
      </c>
      <c r="H60" s="229">
        <v>25000</v>
      </c>
      <c r="I60" s="1">
        <v>2</v>
      </c>
    </row>
    <row r="61" spans="1:9" s="824" customFormat="1" x14ac:dyDescent="0.25">
      <c r="A61" s="975"/>
      <c r="B61" s="905"/>
      <c r="C61" s="1" t="s">
        <v>7753</v>
      </c>
      <c r="D61" s="1" t="s">
        <v>4118</v>
      </c>
      <c r="E61" s="820" t="s">
        <v>120</v>
      </c>
      <c r="F61" s="820" t="s">
        <v>15</v>
      </c>
      <c r="G61" s="1">
        <v>33500</v>
      </c>
      <c r="H61" s="399">
        <v>67</v>
      </c>
      <c r="I61" s="1">
        <v>2</v>
      </c>
    </row>
    <row r="62" spans="1:9" s="824" customFormat="1" x14ac:dyDescent="0.25">
      <c r="A62" s="975"/>
      <c r="B62" s="905"/>
      <c r="C62" s="1" t="s">
        <v>7754</v>
      </c>
      <c r="D62" s="1" t="s">
        <v>4118</v>
      </c>
      <c r="E62" s="820" t="s">
        <v>120</v>
      </c>
      <c r="F62" s="820" t="s">
        <v>15</v>
      </c>
      <c r="G62" s="1">
        <v>10000</v>
      </c>
      <c r="H62" s="399">
        <v>20</v>
      </c>
      <c r="I62" s="1">
        <v>2</v>
      </c>
    </row>
    <row r="63" spans="1:9" s="824" customFormat="1" x14ac:dyDescent="0.25">
      <c r="A63" s="975"/>
      <c r="B63" s="905"/>
      <c r="C63" s="1" t="s">
        <v>7755</v>
      </c>
      <c r="D63" s="1" t="s">
        <v>4118</v>
      </c>
      <c r="E63" s="820" t="s">
        <v>120</v>
      </c>
      <c r="F63" s="820" t="s">
        <v>15</v>
      </c>
      <c r="G63" s="1">
        <v>40000</v>
      </c>
      <c r="H63" s="399">
        <v>80</v>
      </c>
      <c r="I63" s="1">
        <v>2</v>
      </c>
    </row>
    <row r="64" spans="1:9" s="824" customFormat="1" x14ac:dyDescent="0.25">
      <c r="A64" s="975"/>
      <c r="B64" s="905"/>
      <c r="C64" s="1" t="s">
        <v>7756</v>
      </c>
      <c r="D64" s="1" t="s">
        <v>4118</v>
      </c>
      <c r="E64" s="1" t="s">
        <v>120</v>
      </c>
      <c r="F64" s="1" t="s">
        <v>15</v>
      </c>
      <c r="G64" s="1">
        <v>25000</v>
      </c>
      <c r="H64" s="399">
        <v>75</v>
      </c>
      <c r="I64" s="1">
        <v>3</v>
      </c>
    </row>
    <row r="65" spans="1:9" s="824" customFormat="1" x14ac:dyDescent="0.25">
      <c r="A65" s="975"/>
      <c r="B65" s="905"/>
      <c r="C65" s="1" t="s">
        <v>7757</v>
      </c>
      <c r="D65" s="1" t="s">
        <v>4118</v>
      </c>
      <c r="E65" s="1" t="s">
        <v>120</v>
      </c>
      <c r="F65" s="1" t="s">
        <v>15</v>
      </c>
      <c r="G65" s="1">
        <v>25000</v>
      </c>
      <c r="H65" s="399">
        <v>75</v>
      </c>
      <c r="I65" s="1">
        <v>3</v>
      </c>
    </row>
    <row r="66" spans="1:9" s="824" customFormat="1" x14ac:dyDescent="0.25">
      <c r="A66" s="975"/>
      <c r="B66" s="905"/>
      <c r="C66" s="1" t="s">
        <v>7760</v>
      </c>
      <c r="D66" s="1" t="s">
        <v>4118</v>
      </c>
      <c r="E66" s="1" t="s">
        <v>120</v>
      </c>
      <c r="F66" s="1" t="s">
        <v>15</v>
      </c>
      <c r="G66" s="1">
        <v>25000</v>
      </c>
      <c r="H66" s="399">
        <v>25</v>
      </c>
      <c r="I66" s="1">
        <v>1</v>
      </c>
    </row>
    <row r="67" spans="1:9" s="824" customFormat="1" x14ac:dyDescent="0.25">
      <c r="A67" s="975"/>
      <c r="B67" s="905"/>
      <c r="C67" s="1" t="s">
        <v>7761</v>
      </c>
      <c r="D67" s="1" t="s">
        <v>4118</v>
      </c>
      <c r="E67" s="1" t="s">
        <v>120</v>
      </c>
      <c r="F67" s="1" t="s">
        <v>15</v>
      </c>
      <c r="G67" s="1">
        <v>4000</v>
      </c>
      <c r="H67" s="399">
        <v>16</v>
      </c>
      <c r="I67" s="1">
        <v>4</v>
      </c>
    </row>
    <row r="68" spans="1:9" s="824" customFormat="1" x14ac:dyDescent="0.25">
      <c r="A68" s="975"/>
      <c r="B68" s="905"/>
      <c r="C68" s="1" t="s">
        <v>7762</v>
      </c>
      <c r="D68" s="1" t="s">
        <v>4118</v>
      </c>
      <c r="E68" s="1" t="s">
        <v>120</v>
      </c>
      <c r="F68" s="1" t="s">
        <v>15</v>
      </c>
      <c r="G68" s="1">
        <v>12500</v>
      </c>
      <c r="H68" s="399">
        <v>125</v>
      </c>
      <c r="I68" s="1">
        <v>10</v>
      </c>
    </row>
    <row r="69" spans="1:9" s="824" customFormat="1" x14ac:dyDescent="0.25">
      <c r="A69" s="975"/>
      <c r="B69" s="905"/>
      <c r="C69" s="1" t="s">
        <v>7758</v>
      </c>
      <c r="D69" s="1" t="s">
        <v>4118</v>
      </c>
      <c r="E69" s="1" t="s">
        <v>120</v>
      </c>
      <c r="F69" s="1" t="s">
        <v>15</v>
      </c>
      <c r="G69" s="1">
        <v>25000</v>
      </c>
      <c r="H69" s="399">
        <v>150</v>
      </c>
      <c r="I69" s="1">
        <v>6</v>
      </c>
    </row>
    <row r="70" spans="1:9" s="824" customFormat="1" x14ac:dyDescent="0.25">
      <c r="A70" s="975"/>
      <c r="B70" s="905"/>
      <c r="C70" s="1" t="s">
        <v>7759</v>
      </c>
      <c r="D70" s="1" t="s">
        <v>4118</v>
      </c>
      <c r="E70" s="1" t="s">
        <v>120</v>
      </c>
      <c r="F70" s="1" t="s">
        <v>15</v>
      </c>
      <c r="G70" s="1">
        <v>25000</v>
      </c>
      <c r="H70" s="399">
        <v>150</v>
      </c>
      <c r="I70" s="1">
        <v>6</v>
      </c>
    </row>
    <row r="71" spans="1:9" s="220" customFormat="1" x14ac:dyDescent="0.2">
      <c r="A71" s="975"/>
      <c r="B71" s="905"/>
      <c r="C71" s="1" t="s">
        <v>5503</v>
      </c>
      <c r="D71" s="1" t="s">
        <v>4118</v>
      </c>
      <c r="E71" s="1" t="s">
        <v>120</v>
      </c>
      <c r="F71" s="1" t="s">
        <v>15</v>
      </c>
      <c r="G71" s="1">
        <v>25000</v>
      </c>
      <c r="H71" s="229">
        <v>25000</v>
      </c>
      <c r="I71" s="1">
        <v>1</v>
      </c>
    </row>
    <row r="72" spans="1:9" s="220" customFormat="1" x14ac:dyDescent="0.2">
      <c r="A72" s="975"/>
      <c r="B72" s="905"/>
      <c r="C72" s="105" t="s">
        <v>5504</v>
      </c>
      <c r="D72" s="1" t="s">
        <v>4118</v>
      </c>
      <c r="E72" s="271" t="s">
        <v>120</v>
      </c>
      <c r="F72" s="271" t="s">
        <v>15</v>
      </c>
      <c r="G72" s="1">
        <v>10000</v>
      </c>
      <c r="H72" s="229">
        <v>20000</v>
      </c>
      <c r="I72" s="1">
        <v>2</v>
      </c>
    </row>
    <row r="73" spans="1:9" s="220" customFormat="1" x14ac:dyDescent="0.2">
      <c r="A73" s="975"/>
      <c r="B73" s="905"/>
      <c r="C73" s="1" t="s">
        <v>5505</v>
      </c>
      <c r="D73" s="1" t="s">
        <v>4118</v>
      </c>
      <c r="E73" s="271" t="s">
        <v>120</v>
      </c>
      <c r="F73" s="271" t="s">
        <v>15</v>
      </c>
      <c r="G73" s="1">
        <v>4000</v>
      </c>
      <c r="H73" s="229">
        <v>12000</v>
      </c>
      <c r="I73" s="1">
        <v>3</v>
      </c>
    </row>
    <row r="74" spans="1:9" s="220" customFormat="1" x14ac:dyDescent="0.2">
      <c r="A74" s="975"/>
      <c r="B74" s="905"/>
      <c r="C74" s="1" t="s">
        <v>5506</v>
      </c>
      <c r="D74" s="1" t="s">
        <v>4118</v>
      </c>
      <c r="E74" s="271" t="s">
        <v>120</v>
      </c>
      <c r="F74" s="271" t="s">
        <v>15</v>
      </c>
      <c r="G74" s="1">
        <v>10000</v>
      </c>
      <c r="H74" s="229">
        <v>10000</v>
      </c>
      <c r="I74" s="1">
        <v>1</v>
      </c>
    </row>
    <row r="75" spans="1:9" s="824" customFormat="1" x14ac:dyDescent="0.25">
      <c r="A75" s="975"/>
      <c r="B75" s="905"/>
      <c r="C75" s="1" t="s">
        <v>7752</v>
      </c>
      <c r="D75" s="1" t="s">
        <v>4118</v>
      </c>
      <c r="E75" s="820" t="s">
        <v>120</v>
      </c>
      <c r="F75" s="820" t="s">
        <v>15</v>
      </c>
      <c r="G75" s="1">
        <v>73000</v>
      </c>
      <c r="H75" s="399">
        <v>219</v>
      </c>
      <c r="I75" s="1">
        <v>3</v>
      </c>
    </row>
    <row r="76" spans="1:9" s="77" customFormat="1" x14ac:dyDescent="0.25">
      <c r="A76" s="975"/>
      <c r="B76" s="906"/>
      <c r="C76" s="1" t="s">
        <v>6698</v>
      </c>
      <c r="D76" s="1" t="s">
        <v>4122</v>
      </c>
      <c r="E76" s="271" t="s">
        <v>14</v>
      </c>
      <c r="F76" s="271" t="s">
        <v>66</v>
      </c>
      <c r="G76" s="100">
        <v>400</v>
      </c>
      <c r="H76" s="3">
        <f t="shared" si="0"/>
        <v>50000</v>
      </c>
      <c r="I76" s="100">
        <v>125</v>
      </c>
    </row>
    <row r="77" spans="1:9" s="77" customFormat="1" x14ac:dyDescent="0.25">
      <c r="A77" s="975"/>
      <c r="B77" s="904">
        <v>4261</v>
      </c>
      <c r="C77" s="122" t="s">
        <v>4123</v>
      </c>
      <c r="D77" s="120" t="s">
        <v>4124</v>
      </c>
      <c r="E77" s="271" t="s">
        <v>14</v>
      </c>
      <c r="F77" s="271" t="s">
        <v>15</v>
      </c>
      <c r="G77" s="3">
        <v>500</v>
      </c>
      <c r="H77" s="3">
        <f t="shared" si="0"/>
        <v>50000</v>
      </c>
      <c r="I77" s="3">
        <v>100</v>
      </c>
    </row>
    <row r="78" spans="1:9" s="77" customFormat="1" x14ac:dyDescent="0.25">
      <c r="A78" s="975"/>
      <c r="B78" s="905"/>
      <c r="C78" s="122" t="s">
        <v>4125</v>
      </c>
      <c r="D78" s="120" t="s">
        <v>308</v>
      </c>
      <c r="E78" s="271" t="s">
        <v>14</v>
      </c>
      <c r="F78" s="271" t="s">
        <v>15</v>
      </c>
      <c r="G78" s="3">
        <v>250</v>
      </c>
      <c r="H78" s="3">
        <f t="shared" si="0"/>
        <v>100000</v>
      </c>
      <c r="I78" s="3">
        <v>400</v>
      </c>
    </row>
    <row r="79" spans="1:9" s="77" customFormat="1" x14ac:dyDescent="0.25">
      <c r="A79" s="975"/>
      <c r="B79" s="905"/>
      <c r="C79" s="122" t="s">
        <v>4126</v>
      </c>
      <c r="D79" s="120" t="s">
        <v>4127</v>
      </c>
      <c r="E79" s="271" t="s">
        <v>14</v>
      </c>
      <c r="F79" s="271" t="s">
        <v>15</v>
      </c>
      <c r="G79" s="3">
        <v>1000</v>
      </c>
      <c r="H79" s="3">
        <f t="shared" si="0"/>
        <v>100000</v>
      </c>
      <c r="I79" s="3">
        <v>100</v>
      </c>
    </row>
    <row r="80" spans="1:9" s="77" customFormat="1" ht="30" x14ac:dyDescent="0.25">
      <c r="A80" s="975"/>
      <c r="B80" s="905"/>
      <c r="C80" s="122" t="s">
        <v>4128</v>
      </c>
      <c r="D80" s="120" t="s">
        <v>4129</v>
      </c>
      <c r="E80" s="271" t="s">
        <v>14</v>
      </c>
      <c r="F80" s="271" t="s">
        <v>15</v>
      </c>
      <c r="G80" s="3">
        <v>28000</v>
      </c>
      <c r="H80" s="3">
        <f t="shared" si="0"/>
        <v>4200000</v>
      </c>
      <c r="I80" s="3">
        <v>150</v>
      </c>
    </row>
    <row r="81" spans="1:9" s="77" customFormat="1" ht="30" x14ac:dyDescent="0.25">
      <c r="A81" s="975"/>
      <c r="B81" s="905"/>
      <c r="C81" s="122" t="s">
        <v>4130</v>
      </c>
      <c r="D81" s="120" t="s">
        <v>1003</v>
      </c>
      <c r="E81" s="271" t="s">
        <v>14</v>
      </c>
      <c r="F81" s="271" t="s">
        <v>15</v>
      </c>
      <c r="G81" s="3">
        <v>1500</v>
      </c>
      <c r="H81" s="3">
        <f t="shared" si="0"/>
        <v>300000</v>
      </c>
      <c r="I81" s="3">
        <v>200</v>
      </c>
    </row>
    <row r="82" spans="1:9" s="77" customFormat="1" x14ac:dyDescent="0.25">
      <c r="A82" s="975"/>
      <c r="B82" s="905"/>
      <c r="C82" s="122" t="s">
        <v>4131</v>
      </c>
      <c r="D82" s="120" t="s">
        <v>1670</v>
      </c>
      <c r="E82" s="271" t="s">
        <v>14</v>
      </c>
      <c r="F82" s="271" t="s">
        <v>15</v>
      </c>
      <c r="G82" s="3">
        <v>3000</v>
      </c>
      <c r="H82" s="3">
        <f t="shared" si="0"/>
        <v>360000</v>
      </c>
      <c r="I82" s="3">
        <v>120</v>
      </c>
    </row>
    <row r="83" spans="1:9" s="77" customFormat="1" x14ac:dyDescent="0.25">
      <c r="A83" s="975"/>
      <c r="B83" s="905"/>
      <c r="C83" s="122" t="s">
        <v>4132</v>
      </c>
      <c r="D83" s="120" t="s">
        <v>310</v>
      </c>
      <c r="E83" s="271" t="s">
        <v>14</v>
      </c>
      <c r="F83" s="271" t="s">
        <v>15</v>
      </c>
      <c r="G83" s="3">
        <v>150</v>
      </c>
      <c r="H83" s="3">
        <f t="shared" si="0"/>
        <v>30000</v>
      </c>
      <c r="I83" s="3">
        <v>200</v>
      </c>
    </row>
    <row r="84" spans="1:9" s="77" customFormat="1" ht="60" x14ac:dyDescent="0.25">
      <c r="A84" s="975"/>
      <c r="B84" s="905"/>
      <c r="C84" s="122" t="s">
        <v>4133</v>
      </c>
      <c r="D84" s="120" t="s">
        <v>4134</v>
      </c>
      <c r="E84" s="271" t="s">
        <v>14</v>
      </c>
      <c r="F84" s="271" t="s">
        <v>15</v>
      </c>
      <c r="G84" s="3">
        <v>3000</v>
      </c>
      <c r="H84" s="3">
        <f t="shared" si="0"/>
        <v>72000</v>
      </c>
      <c r="I84" s="3">
        <v>24</v>
      </c>
    </row>
    <row r="85" spans="1:9" s="77" customFormat="1" ht="60" x14ac:dyDescent="0.25">
      <c r="A85" s="975"/>
      <c r="B85" s="905"/>
      <c r="C85" s="122" t="s">
        <v>4135</v>
      </c>
      <c r="D85" s="120" t="s">
        <v>4136</v>
      </c>
      <c r="E85" s="271" t="s">
        <v>14</v>
      </c>
      <c r="F85" s="271" t="s">
        <v>15</v>
      </c>
      <c r="G85" s="3">
        <v>3000</v>
      </c>
      <c r="H85" s="3">
        <f t="shared" si="0"/>
        <v>36000</v>
      </c>
      <c r="I85" s="3">
        <v>12</v>
      </c>
    </row>
    <row r="86" spans="1:9" s="77" customFormat="1" ht="45" x14ac:dyDescent="0.25">
      <c r="A86" s="975"/>
      <c r="B86" s="905"/>
      <c r="C86" s="122" t="s">
        <v>4137</v>
      </c>
      <c r="D86" s="120" t="s">
        <v>4138</v>
      </c>
      <c r="E86" s="271" t="s">
        <v>14</v>
      </c>
      <c r="F86" s="271" t="s">
        <v>15</v>
      </c>
      <c r="G86" s="3">
        <v>81000</v>
      </c>
      <c r="H86" s="3">
        <f t="shared" si="0"/>
        <v>81000</v>
      </c>
      <c r="I86" s="3">
        <v>1</v>
      </c>
    </row>
    <row r="87" spans="1:9" s="77" customFormat="1" ht="45" x14ac:dyDescent="0.25">
      <c r="A87" s="975"/>
      <c r="B87" s="905"/>
      <c r="C87" s="122" t="s">
        <v>4139</v>
      </c>
      <c r="D87" s="120" t="s">
        <v>4140</v>
      </c>
      <c r="E87" s="271" t="s">
        <v>14</v>
      </c>
      <c r="F87" s="271" t="s">
        <v>15</v>
      </c>
      <c r="G87" s="3">
        <v>81000</v>
      </c>
      <c r="H87" s="3">
        <f t="shared" si="0"/>
        <v>81000</v>
      </c>
      <c r="I87" s="3">
        <v>1</v>
      </c>
    </row>
    <row r="88" spans="1:9" s="77" customFormat="1" ht="45" x14ac:dyDescent="0.25">
      <c r="A88" s="975"/>
      <c r="B88" s="905"/>
      <c r="C88" s="122" t="s">
        <v>4141</v>
      </c>
      <c r="D88" s="120" t="s">
        <v>4142</v>
      </c>
      <c r="E88" s="271" t="s">
        <v>14</v>
      </c>
      <c r="F88" s="271" t="s">
        <v>15</v>
      </c>
      <c r="G88" s="3">
        <v>30000</v>
      </c>
      <c r="H88" s="3">
        <f t="shared" si="0"/>
        <v>60000</v>
      </c>
      <c r="I88" s="3">
        <v>2</v>
      </c>
    </row>
    <row r="89" spans="1:9" s="77" customFormat="1" ht="45" x14ac:dyDescent="0.25">
      <c r="A89" s="975"/>
      <c r="B89" s="905"/>
      <c r="C89" s="122" t="s">
        <v>4143</v>
      </c>
      <c r="D89" s="120" t="s">
        <v>4144</v>
      </c>
      <c r="E89" s="271" t="s">
        <v>14</v>
      </c>
      <c r="F89" s="271" t="s">
        <v>15</v>
      </c>
      <c r="G89" s="3">
        <v>74000</v>
      </c>
      <c r="H89" s="3">
        <f t="shared" si="0"/>
        <v>148000</v>
      </c>
      <c r="I89" s="3">
        <v>2</v>
      </c>
    </row>
    <row r="90" spans="1:9" s="77" customFormat="1" ht="45" x14ac:dyDescent="0.25">
      <c r="A90" s="975"/>
      <c r="B90" s="905"/>
      <c r="C90" s="122" t="s">
        <v>4145</v>
      </c>
      <c r="D90" s="120" t="s">
        <v>4146</v>
      </c>
      <c r="E90" s="271" t="s">
        <v>14</v>
      </c>
      <c r="F90" s="271" t="s">
        <v>15</v>
      </c>
      <c r="G90" s="3">
        <v>30000</v>
      </c>
      <c r="H90" s="3">
        <f t="shared" si="0"/>
        <v>30000</v>
      </c>
      <c r="I90" s="3">
        <v>1</v>
      </c>
    </row>
    <row r="91" spans="1:9" s="77" customFormat="1" ht="45" x14ac:dyDescent="0.25">
      <c r="A91" s="975"/>
      <c r="B91" s="905"/>
      <c r="C91" s="122" t="s">
        <v>4147</v>
      </c>
      <c r="D91" s="120" t="s">
        <v>4148</v>
      </c>
      <c r="E91" s="271" t="s">
        <v>14</v>
      </c>
      <c r="F91" s="271" t="s">
        <v>15</v>
      </c>
      <c r="G91" s="3">
        <v>120000</v>
      </c>
      <c r="H91" s="3">
        <f t="shared" si="0"/>
        <v>120000</v>
      </c>
      <c r="I91" s="3">
        <v>1</v>
      </c>
    </row>
    <row r="92" spans="1:9" s="77" customFormat="1" ht="60" x14ac:dyDescent="0.25">
      <c r="A92" s="975"/>
      <c r="B92" s="905"/>
      <c r="C92" s="122" t="s">
        <v>4149</v>
      </c>
      <c r="D92" s="120" t="s">
        <v>4150</v>
      </c>
      <c r="E92" s="271" t="s">
        <v>14</v>
      </c>
      <c r="F92" s="271" t="s">
        <v>15</v>
      </c>
      <c r="G92" s="3">
        <v>80000</v>
      </c>
      <c r="H92" s="3">
        <f t="shared" si="0"/>
        <v>80000</v>
      </c>
      <c r="I92" s="3">
        <v>1</v>
      </c>
    </row>
    <row r="93" spans="1:9" s="77" customFormat="1" ht="45" x14ac:dyDescent="0.25">
      <c r="A93" s="975"/>
      <c r="B93" s="905"/>
      <c r="C93" s="122" t="s">
        <v>4151</v>
      </c>
      <c r="D93" s="120" t="s">
        <v>4152</v>
      </c>
      <c r="E93" s="271" t="s">
        <v>14</v>
      </c>
      <c r="F93" s="271" t="s">
        <v>15</v>
      </c>
      <c r="G93" s="3">
        <v>65000</v>
      </c>
      <c r="H93" s="3">
        <f t="shared" si="0"/>
        <v>65000</v>
      </c>
      <c r="I93" s="3">
        <v>1</v>
      </c>
    </row>
    <row r="94" spans="1:9" s="77" customFormat="1" ht="30" x14ac:dyDescent="0.25">
      <c r="A94" s="975"/>
      <c r="B94" s="905"/>
      <c r="C94" s="122" t="s">
        <v>4153</v>
      </c>
      <c r="D94" s="123" t="s">
        <v>4154</v>
      </c>
      <c r="E94" s="271" t="s">
        <v>14</v>
      </c>
      <c r="F94" s="271" t="s">
        <v>15</v>
      </c>
      <c r="G94" s="3">
        <v>42000</v>
      </c>
      <c r="H94" s="3">
        <f t="shared" si="0"/>
        <v>420000</v>
      </c>
      <c r="I94" s="3">
        <v>10</v>
      </c>
    </row>
    <row r="95" spans="1:9" s="84" customFormat="1" ht="30" x14ac:dyDescent="0.25">
      <c r="A95" s="975"/>
      <c r="B95" s="905"/>
      <c r="C95" s="124">
        <v>30121460</v>
      </c>
      <c r="D95" s="125" t="s">
        <v>4155</v>
      </c>
      <c r="E95" s="276" t="s">
        <v>14</v>
      </c>
      <c r="F95" s="276" t="s">
        <v>15</v>
      </c>
      <c r="G95" s="7">
        <v>50000</v>
      </c>
      <c r="H95" s="7">
        <f t="shared" si="0"/>
        <v>150000</v>
      </c>
      <c r="I95" s="7">
        <v>3</v>
      </c>
    </row>
    <row r="96" spans="1:9" s="77" customFormat="1" x14ac:dyDescent="0.25">
      <c r="A96" s="975"/>
      <c r="B96" s="905"/>
      <c r="C96" s="122" t="s">
        <v>4156</v>
      </c>
      <c r="D96" s="120" t="s">
        <v>4157</v>
      </c>
      <c r="E96" s="271" t="s">
        <v>14</v>
      </c>
      <c r="F96" s="271" t="s">
        <v>15</v>
      </c>
      <c r="G96" s="3">
        <v>50000</v>
      </c>
      <c r="H96" s="3">
        <f t="shared" si="0"/>
        <v>850000</v>
      </c>
      <c r="I96" s="3">
        <v>17</v>
      </c>
    </row>
    <row r="97" spans="1:9" s="77" customFormat="1" ht="60" x14ac:dyDescent="0.25">
      <c r="A97" s="975"/>
      <c r="B97" s="905"/>
      <c r="C97" s="122" t="s">
        <v>4158</v>
      </c>
      <c r="D97" s="120" t="s">
        <v>4159</v>
      </c>
      <c r="E97" s="271" t="s">
        <v>14</v>
      </c>
      <c r="F97" s="271" t="s">
        <v>15</v>
      </c>
      <c r="G97" s="3">
        <v>30000</v>
      </c>
      <c r="H97" s="3">
        <f t="shared" si="0"/>
        <v>300000</v>
      </c>
      <c r="I97" s="3">
        <v>10</v>
      </c>
    </row>
    <row r="98" spans="1:9" s="77" customFormat="1" ht="60" x14ac:dyDescent="0.25">
      <c r="A98" s="975"/>
      <c r="B98" s="905"/>
      <c r="C98" s="122" t="s">
        <v>4160</v>
      </c>
      <c r="D98" s="120" t="s">
        <v>4161</v>
      </c>
      <c r="E98" s="271" t="s">
        <v>14</v>
      </c>
      <c r="F98" s="271" t="s">
        <v>15</v>
      </c>
      <c r="G98" s="3">
        <v>40000</v>
      </c>
      <c r="H98" s="3">
        <f t="shared" si="0"/>
        <v>480000</v>
      </c>
      <c r="I98" s="3">
        <v>12</v>
      </c>
    </row>
    <row r="99" spans="1:9" s="77" customFormat="1" x14ac:dyDescent="0.25">
      <c r="A99" s="975"/>
      <c r="B99" s="905"/>
      <c r="C99" s="122" t="s">
        <v>4162</v>
      </c>
      <c r="D99" s="120" t="s">
        <v>13</v>
      </c>
      <c r="E99" s="271" t="s">
        <v>14</v>
      </c>
      <c r="F99" s="271" t="s">
        <v>15</v>
      </c>
      <c r="G99" s="3">
        <v>10000</v>
      </c>
      <c r="H99" s="3">
        <f t="shared" si="0"/>
        <v>200000</v>
      </c>
      <c r="I99" s="3">
        <v>20</v>
      </c>
    </row>
    <row r="100" spans="1:9" s="77" customFormat="1" x14ac:dyDescent="0.25">
      <c r="A100" s="975"/>
      <c r="B100" s="905"/>
      <c r="C100" s="122" t="s">
        <v>4163</v>
      </c>
      <c r="D100" s="120" t="s">
        <v>4164</v>
      </c>
      <c r="E100" s="271" t="s">
        <v>14</v>
      </c>
      <c r="F100" s="271" t="s">
        <v>15</v>
      </c>
      <c r="G100" s="3">
        <v>1000</v>
      </c>
      <c r="H100" s="3">
        <f t="shared" si="0"/>
        <v>50000</v>
      </c>
      <c r="I100" s="3">
        <v>50</v>
      </c>
    </row>
    <row r="101" spans="1:9" s="77" customFormat="1" x14ac:dyDescent="0.25">
      <c r="A101" s="975"/>
      <c r="B101" s="905"/>
      <c r="C101" s="122" t="s">
        <v>4165</v>
      </c>
      <c r="D101" s="120" t="s">
        <v>313</v>
      </c>
      <c r="E101" s="271" t="s">
        <v>14</v>
      </c>
      <c r="F101" s="271" t="s">
        <v>15</v>
      </c>
      <c r="G101" s="3">
        <v>70</v>
      </c>
      <c r="H101" s="3">
        <f t="shared" si="0"/>
        <v>14000</v>
      </c>
      <c r="I101" s="3">
        <v>200</v>
      </c>
    </row>
    <row r="102" spans="1:9" s="77" customFormat="1" ht="30" x14ac:dyDescent="0.25">
      <c r="A102" s="975"/>
      <c r="B102" s="905"/>
      <c r="C102" s="122" t="s">
        <v>4166</v>
      </c>
      <c r="D102" s="120" t="s">
        <v>4167</v>
      </c>
      <c r="E102" s="271" t="s">
        <v>14</v>
      </c>
      <c r="F102" s="271" t="s">
        <v>15</v>
      </c>
      <c r="G102" s="3">
        <v>8000</v>
      </c>
      <c r="H102" s="3">
        <f t="shared" si="0"/>
        <v>288000</v>
      </c>
      <c r="I102" s="3">
        <v>36</v>
      </c>
    </row>
    <row r="103" spans="1:9" s="77" customFormat="1" ht="30" x14ac:dyDescent="0.25">
      <c r="A103" s="975"/>
      <c r="B103" s="905"/>
      <c r="C103" s="122" t="s">
        <v>4168</v>
      </c>
      <c r="D103" s="120" t="s">
        <v>4169</v>
      </c>
      <c r="E103" s="271" t="s">
        <v>14</v>
      </c>
      <c r="F103" s="271" t="s">
        <v>15</v>
      </c>
      <c r="G103" s="3">
        <v>7000</v>
      </c>
      <c r="H103" s="3">
        <f t="shared" si="0"/>
        <v>168000</v>
      </c>
      <c r="I103" s="3">
        <v>24</v>
      </c>
    </row>
    <row r="104" spans="1:9" s="77" customFormat="1" x14ac:dyDescent="0.25">
      <c r="A104" s="975"/>
      <c r="B104" s="905"/>
      <c r="C104" s="122" t="s">
        <v>4170</v>
      </c>
      <c r="D104" s="120" t="s">
        <v>317</v>
      </c>
      <c r="E104" s="271" t="s">
        <v>14</v>
      </c>
      <c r="F104" s="271" t="s">
        <v>15</v>
      </c>
      <c r="G104" s="3">
        <v>200</v>
      </c>
      <c r="H104" s="3">
        <f t="shared" si="0"/>
        <v>16000</v>
      </c>
      <c r="I104" s="3">
        <v>80</v>
      </c>
    </row>
    <row r="105" spans="1:9" s="77" customFormat="1" x14ac:dyDescent="0.25">
      <c r="A105" s="975"/>
      <c r="B105" s="905"/>
      <c r="C105" s="122" t="s">
        <v>4171</v>
      </c>
      <c r="D105" s="120" t="s">
        <v>17</v>
      </c>
      <c r="E105" s="271" t="s">
        <v>14</v>
      </c>
      <c r="F105" s="271" t="s">
        <v>15</v>
      </c>
      <c r="G105" s="3">
        <v>100</v>
      </c>
      <c r="H105" s="3">
        <f t="shared" si="0"/>
        <v>500000</v>
      </c>
      <c r="I105" s="3">
        <v>5000</v>
      </c>
    </row>
    <row r="106" spans="1:9" s="77" customFormat="1" x14ac:dyDescent="0.25">
      <c r="A106" s="975"/>
      <c r="B106" s="905"/>
      <c r="C106" s="122" t="s">
        <v>4172</v>
      </c>
      <c r="D106" s="120" t="s">
        <v>19</v>
      </c>
      <c r="E106" s="271" t="s">
        <v>14</v>
      </c>
      <c r="F106" s="271" t="s">
        <v>15</v>
      </c>
      <c r="G106" s="3">
        <v>100</v>
      </c>
      <c r="H106" s="3">
        <f t="shared" si="0"/>
        <v>100000</v>
      </c>
      <c r="I106" s="3">
        <v>1000</v>
      </c>
    </row>
    <row r="107" spans="1:9" s="77" customFormat="1" x14ac:dyDescent="0.25">
      <c r="A107" s="975"/>
      <c r="B107" s="905"/>
      <c r="C107" s="122" t="s">
        <v>4173</v>
      </c>
      <c r="D107" s="120" t="s">
        <v>21</v>
      </c>
      <c r="E107" s="271" t="s">
        <v>14</v>
      </c>
      <c r="F107" s="271" t="s">
        <v>15</v>
      </c>
      <c r="G107" s="3">
        <v>30</v>
      </c>
      <c r="H107" s="3">
        <f t="shared" si="0"/>
        <v>30000</v>
      </c>
      <c r="I107" s="3">
        <v>1000</v>
      </c>
    </row>
    <row r="108" spans="1:9" s="77" customFormat="1" x14ac:dyDescent="0.25">
      <c r="A108" s="975"/>
      <c r="B108" s="905"/>
      <c r="C108" s="122" t="s">
        <v>4174</v>
      </c>
      <c r="D108" s="120" t="s">
        <v>320</v>
      </c>
      <c r="E108" s="271" t="s">
        <v>14</v>
      </c>
      <c r="F108" s="271" t="s">
        <v>15</v>
      </c>
      <c r="G108" s="3">
        <v>50</v>
      </c>
      <c r="H108" s="3">
        <f t="shared" si="0"/>
        <v>5000</v>
      </c>
      <c r="I108" s="3">
        <v>100</v>
      </c>
    </row>
    <row r="109" spans="1:9" s="77" customFormat="1" x14ac:dyDescent="0.25">
      <c r="A109" s="975"/>
      <c r="B109" s="905"/>
      <c r="C109" s="122" t="s">
        <v>4175</v>
      </c>
      <c r="D109" s="120" t="s">
        <v>4176</v>
      </c>
      <c r="E109" s="271" t="s">
        <v>14</v>
      </c>
      <c r="F109" s="271" t="s">
        <v>15</v>
      </c>
      <c r="G109" s="3">
        <v>10000</v>
      </c>
      <c r="H109" s="3">
        <f t="shared" si="0"/>
        <v>100000</v>
      </c>
      <c r="I109" s="3">
        <v>10</v>
      </c>
    </row>
    <row r="110" spans="1:9" s="77" customFormat="1" x14ac:dyDescent="0.25">
      <c r="A110" s="975"/>
      <c r="B110" s="905"/>
      <c r="C110" s="122" t="s">
        <v>4177</v>
      </c>
      <c r="D110" s="120" t="s">
        <v>4178</v>
      </c>
      <c r="E110" s="271" t="s">
        <v>14</v>
      </c>
      <c r="F110" s="271" t="s">
        <v>15</v>
      </c>
      <c r="G110" s="3">
        <v>10000</v>
      </c>
      <c r="H110" s="3">
        <f t="shared" si="0"/>
        <v>100000</v>
      </c>
      <c r="I110" s="3">
        <v>10</v>
      </c>
    </row>
    <row r="111" spans="1:9" s="77" customFormat="1" x14ac:dyDescent="0.25">
      <c r="A111" s="975"/>
      <c r="B111" s="905"/>
      <c r="C111" s="122" t="s">
        <v>4179</v>
      </c>
      <c r="D111" s="120" t="s">
        <v>27</v>
      </c>
      <c r="E111" s="271" t="s">
        <v>14</v>
      </c>
      <c r="F111" s="271" t="s">
        <v>15</v>
      </c>
      <c r="G111" s="3">
        <v>150</v>
      </c>
      <c r="H111" s="3">
        <f t="shared" si="0"/>
        <v>150000</v>
      </c>
      <c r="I111" s="3">
        <v>1000</v>
      </c>
    </row>
    <row r="112" spans="1:9" s="77" customFormat="1" x14ac:dyDescent="0.25">
      <c r="A112" s="975"/>
      <c r="B112" s="905"/>
      <c r="C112" s="122" t="s">
        <v>4180</v>
      </c>
      <c r="D112" s="120" t="s">
        <v>4181</v>
      </c>
      <c r="E112" s="271" t="s">
        <v>14</v>
      </c>
      <c r="F112" s="271" t="s">
        <v>15</v>
      </c>
      <c r="G112" s="3">
        <v>200</v>
      </c>
      <c r="H112" s="3">
        <f t="shared" si="0"/>
        <v>140000</v>
      </c>
      <c r="I112" s="3">
        <v>700</v>
      </c>
    </row>
    <row r="113" spans="1:9" s="77" customFormat="1" x14ac:dyDescent="0.25">
      <c r="A113" s="975"/>
      <c r="B113" s="905"/>
      <c r="C113" s="122" t="s">
        <v>4182</v>
      </c>
      <c r="D113" s="120" t="s">
        <v>4183</v>
      </c>
      <c r="E113" s="271" t="s">
        <v>14</v>
      </c>
      <c r="F113" s="271" t="s">
        <v>15</v>
      </c>
      <c r="G113" s="3">
        <v>200</v>
      </c>
      <c r="H113" s="3">
        <f t="shared" si="0"/>
        <v>60000</v>
      </c>
      <c r="I113" s="3">
        <v>300</v>
      </c>
    </row>
    <row r="114" spans="1:9" s="77" customFormat="1" x14ac:dyDescent="0.25">
      <c r="A114" s="975"/>
      <c r="B114" s="905"/>
      <c r="C114" s="122" t="s">
        <v>4184</v>
      </c>
      <c r="D114" s="120" t="s">
        <v>4185</v>
      </c>
      <c r="E114" s="271" t="s">
        <v>14</v>
      </c>
      <c r="F114" s="271" t="s">
        <v>15</v>
      </c>
      <c r="G114" s="3">
        <v>200</v>
      </c>
      <c r="H114" s="3">
        <f t="shared" si="0"/>
        <v>10000</v>
      </c>
      <c r="I114" s="3">
        <v>50</v>
      </c>
    </row>
    <row r="115" spans="1:9" s="792" customFormat="1" x14ac:dyDescent="0.25">
      <c r="A115" s="975"/>
      <c r="B115" s="905"/>
      <c r="C115" s="122"/>
      <c r="D115" s="120"/>
      <c r="E115" s="787"/>
      <c r="F115" s="787"/>
      <c r="G115" s="3"/>
      <c r="H115" s="3"/>
      <c r="I115" s="3"/>
    </row>
    <row r="116" spans="1:9" s="77" customFormat="1" x14ac:dyDescent="0.25">
      <c r="A116" s="975"/>
      <c r="B116" s="905"/>
      <c r="C116" s="122" t="s">
        <v>4186</v>
      </c>
      <c r="D116" s="120" t="s">
        <v>1696</v>
      </c>
      <c r="E116" s="271" t="s">
        <v>14</v>
      </c>
      <c r="F116" s="271" t="s">
        <v>15</v>
      </c>
      <c r="G116" s="3">
        <v>3000</v>
      </c>
      <c r="H116" s="3">
        <f t="shared" si="0"/>
        <v>150000</v>
      </c>
      <c r="I116" s="3">
        <v>50</v>
      </c>
    </row>
    <row r="117" spans="1:9" s="77" customFormat="1" x14ac:dyDescent="0.25">
      <c r="A117" s="975"/>
      <c r="B117" s="905"/>
      <c r="C117" s="122" t="s">
        <v>4187</v>
      </c>
      <c r="D117" s="120" t="s">
        <v>329</v>
      </c>
      <c r="E117" s="271" t="s">
        <v>14</v>
      </c>
      <c r="F117" s="271" t="s">
        <v>30</v>
      </c>
      <c r="G117" s="3">
        <v>200</v>
      </c>
      <c r="H117" s="3">
        <f t="shared" si="0"/>
        <v>100000</v>
      </c>
      <c r="I117" s="3">
        <v>500</v>
      </c>
    </row>
    <row r="118" spans="1:9" s="77" customFormat="1" x14ac:dyDescent="0.25">
      <c r="A118" s="975"/>
      <c r="B118" s="905"/>
      <c r="C118" s="122" t="s">
        <v>4188</v>
      </c>
      <c r="D118" s="120" t="s">
        <v>34</v>
      </c>
      <c r="E118" s="271" t="s">
        <v>14</v>
      </c>
      <c r="F118" s="271" t="s">
        <v>30</v>
      </c>
      <c r="G118" s="3">
        <v>200</v>
      </c>
      <c r="H118" s="3">
        <f t="shared" si="0"/>
        <v>100000</v>
      </c>
      <c r="I118" s="3">
        <v>500</v>
      </c>
    </row>
    <row r="119" spans="1:9" s="77" customFormat="1" x14ac:dyDescent="0.25">
      <c r="A119" s="975"/>
      <c r="B119" s="905"/>
      <c r="C119" s="122" t="s">
        <v>4189</v>
      </c>
      <c r="D119" s="120" t="s">
        <v>4190</v>
      </c>
      <c r="E119" s="271" t="s">
        <v>14</v>
      </c>
      <c r="F119" s="271" t="s">
        <v>15</v>
      </c>
      <c r="G119" s="3">
        <v>400</v>
      </c>
      <c r="H119" s="3">
        <f t="shared" si="0"/>
        <v>80000</v>
      </c>
      <c r="I119" s="3">
        <v>200</v>
      </c>
    </row>
    <row r="120" spans="1:9" s="77" customFormat="1" x14ac:dyDescent="0.25">
      <c r="A120" s="975"/>
      <c r="B120" s="905"/>
      <c r="C120" s="122" t="s">
        <v>4191</v>
      </c>
      <c r="D120" s="120" t="s">
        <v>4190</v>
      </c>
      <c r="E120" s="271" t="s">
        <v>14</v>
      </c>
      <c r="F120" s="271" t="s">
        <v>15</v>
      </c>
      <c r="G120" s="3">
        <v>600</v>
      </c>
      <c r="H120" s="3">
        <f t="shared" si="0"/>
        <v>1200000</v>
      </c>
      <c r="I120" s="3">
        <v>2000</v>
      </c>
    </row>
    <row r="121" spans="1:9" s="77" customFormat="1" x14ac:dyDescent="0.25">
      <c r="A121" s="975"/>
      <c r="B121" s="905"/>
      <c r="C121" s="122" t="s">
        <v>4192</v>
      </c>
      <c r="D121" s="123" t="s">
        <v>4193</v>
      </c>
      <c r="E121" s="271" t="s">
        <v>14</v>
      </c>
      <c r="F121" s="271" t="s">
        <v>15</v>
      </c>
      <c r="G121" s="3">
        <v>80</v>
      </c>
      <c r="H121" s="3">
        <f t="shared" si="0"/>
        <v>160000</v>
      </c>
      <c r="I121" s="3">
        <v>2000</v>
      </c>
    </row>
    <row r="122" spans="1:9" s="77" customFormat="1" ht="30" x14ac:dyDescent="0.25">
      <c r="A122" s="975"/>
      <c r="B122" s="905"/>
      <c r="C122" s="122" t="s">
        <v>4194</v>
      </c>
      <c r="D122" s="120" t="s">
        <v>36</v>
      </c>
      <c r="E122" s="271" t="s">
        <v>14</v>
      </c>
      <c r="F122" s="271" t="s">
        <v>15</v>
      </c>
      <c r="G122" s="3">
        <v>8</v>
      </c>
      <c r="H122" s="3">
        <f t="shared" si="0"/>
        <v>400000</v>
      </c>
      <c r="I122" s="3">
        <v>50000</v>
      </c>
    </row>
    <row r="123" spans="1:9" s="77" customFormat="1" ht="30" x14ac:dyDescent="0.25">
      <c r="A123" s="975"/>
      <c r="B123" s="905"/>
      <c r="C123" s="122" t="s">
        <v>4195</v>
      </c>
      <c r="D123" s="120" t="s">
        <v>36</v>
      </c>
      <c r="E123" s="271" t="s">
        <v>14</v>
      </c>
      <c r="F123" s="271" t="s">
        <v>15</v>
      </c>
      <c r="G123" s="3">
        <v>20</v>
      </c>
      <c r="H123" s="3">
        <f t="shared" si="0"/>
        <v>20000</v>
      </c>
      <c r="I123" s="3">
        <v>1000</v>
      </c>
    </row>
    <row r="124" spans="1:9" s="77" customFormat="1" x14ac:dyDescent="0.25">
      <c r="A124" s="975"/>
      <c r="B124" s="905"/>
      <c r="C124" s="122" t="s">
        <v>4196</v>
      </c>
      <c r="D124" s="120" t="s">
        <v>38</v>
      </c>
      <c r="E124" s="271" t="s">
        <v>14</v>
      </c>
      <c r="F124" s="271" t="s">
        <v>15</v>
      </c>
      <c r="G124" s="3">
        <v>70</v>
      </c>
      <c r="H124" s="3">
        <f t="shared" si="0"/>
        <v>350000</v>
      </c>
      <c r="I124" s="3">
        <v>5000</v>
      </c>
    </row>
    <row r="125" spans="1:9" s="77" customFormat="1" ht="30" x14ac:dyDescent="0.25">
      <c r="A125" s="975"/>
      <c r="B125" s="905"/>
      <c r="C125" s="122" t="s">
        <v>4197</v>
      </c>
      <c r="D125" s="120" t="s">
        <v>4198</v>
      </c>
      <c r="E125" s="271" t="s">
        <v>14</v>
      </c>
      <c r="F125" s="271" t="s">
        <v>15</v>
      </c>
      <c r="G125" s="3">
        <v>700</v>
      </c>
      <c r="H125" s="3">
        <f t="shared" si="0"/>
        <v>1400000</v>
      </c>
      <c r="I125" s="3">
        <v>2000</v>
      </c>
    </row>
    <row r="126" spans="1:9" s="77" customFormat="1" x14ac:dyDescent="0.25">
      <c r="A126" s="975"/>
      <c r="B126" s="905"/>
      <c r="C126" s="122" t="s">
        <v>4199</v>
      </c>
      <c r="D126" s="120" t="s">
        <v>42</v>
      </c>
      <c r="E126" s="271" t="s">
        <v>14</v>
      </c>
      <c r="F126" s="271" t="s">
        <v>15</v>
      </c>
      <c r="G126" s="3">
        <v>600</v>
      </c>
      <c r="H126" s="3">
        <f t="shared" si="0"/>
        <v>1200000</v>
      </c>
      <c r="I126" s="3">
        <v>2000</v>
      </c>
    </row>
    <row r="127" spans="1:9" s="77" customFormat="1" x14ac:dyDescent="0.25">
      <c r="A127" s="975"/>
      <c r="B127" s="905"/>
      <c r="C127" s="122" t="s">
        <v>4200</v>
      </c>
      <c r="D127" s="120" t="s">
        <v>1708</v>
      </c>
      <c r="E127" s="271" t="s">
        <v>14</v>
      </c>
      <c r="F127" s="271" t="s">
        <v>15</v>
      </c>
      <c r="G127" s="3">
        <v>800</v>
      </c>
      <c r="H127" s="3">
        <f t="shared" ref="H127:H194" si="1">G127*I127</f>
        <v>80000</v>
      </c>
      <c r="I127" s="3">
        <v>100</v>
      </c>
    </row>
    <row r="128" spans="1:9" s="77" customFormat="1" x14ac:dyDescent="0.25">
      <c r="A128" s="975"/>
      <c r="B128" s="905"/>
      <c r="C128" s="122" t="s">
        <v>4201</v>
      </c>
      <c r="D128" s="120" t="s">
        <v>4202</v>
      </c>
      <c r="E128" s="271" t="s">
        <v>14</v>
      </c>
      <c r="F128" s="271" t="s">
        <v>15</v>
      </c>
      <c r="G128" s="3">
        <v>1500</v>
      </c>
      <c r="H128" s="3">
        <f t="shared" si="1"/>
        <v>300000</v>
      </c>
      <c r="I128" s="3">
        <v>200</v>
      </c>
    </row>
    <row r="129" spans="1:9" s="77" customFormat="1" ht="30" x14ac:dyDescent="0.25">
      <c r="A129" s="975"/>
      <c r="B129" s="905"/>
      <c r="C129" s="122" t="s">
        <v>4203</v>
      </c>
      <c r="D129" s="120" t="s">
        <v>4204</v>
      </c>
      <c r="E129" s="271" t="s">
        <v>14</v>
      </c>
      <c r="F129" s="271" t="s">
        <v>15</v>
      </c>
      <c r="G129" s="3">
        <v>200</v>
      </c>
      <c r="H129" s="3">
        <f t="shared" si="1"/>
        <v>20000</v>
      </c>
      <c r="I129" s="3">
        <v>100</v>
      </c>
    </row>
    <row r="130" spans="1:9" s="77" customFormat="1" x14ac:dyDescent="0.25">
      <c r="A130" s="975"/>
      <c r="B130" s="905"/>
      <c r="C130" s="122" t="s">
        <v>4205</v>
      </c>
      <c r="D130" s="120" t="s">
        <v>337</v>
      </c>
      <c r="E130" s="271" t="s">
        <v>14</v>
      </c>
      <c r="F130" s="271" t="s">
        <v>15</v>
      </c>
      <c r="G130" s="3">
        <v>1500</v>
      </c>
      <c r="H130" s="3">
        <f t="shared" si="1"/>
        <v>75000</v>
      </c>
      <c r="I130" s="3">
        <v>50</v>
      </c>
    </row>
    <row r="131" spans="1:9" s="77" customFormat="1" x14ac:dyDescent="0.25">
      <c r="A131" s="975"/>
      <c r="B131" s="905"/>
      <c r="C131" s="122" t="s">
        <v>4206</v>
      </c>
      <c r="D131" s="120" t="s">
        <v>48</v>
      </c>
      <c r="E131" s="271" t="s">
        <v>14</v>
      </c>
      <c r="F131" s="271" t="s">
        <v>49</v>
      </c>
      <c r="G131" s="3">
        <v>700</v>
      </c>
      <c r="H131" s="3">
        <f t="shared" si="1"/>
        <v>11200000</v>
      </c>
      <c r="I131" s="3">
        <v>16000</v>
      </c>
    </row>
    <row r="132" spans="1:9" s="77" customFormat="1" x14ac:dyDescent="0.25">
      <c r="A132" s="975"/>
      <c r="B132" s="905"/>
      <c r="C132" s="122" t="s">
        <v>4207</v>
      </c>
      <c r="D132" s="120" t="s">
        <v>3796</v>
      </c>
      <c r="E132" s="271" t="s">
        <v>14</v>
      </c>
      <c r="F132" s="271" t="s">
        <v>49</v>
      </c>
      <c r="G132" s="3">
        <v>7000</v>
      </c>
      <c r="H132" s="3">
        <f t="shared" si="1"/>
        <v>35000</v>
      </c>
      <c r="I132" s="3">
        <v>5</v>
      </c>
    </row>
    <row r="133" spans="1:9" s="887" customFormat="1" x14ac:dyDescent="0.25">
      <c r="A133" s="975"/>
      <c r="B133" s="905"/>
      <c r="C133" s="122"/>
      <c r="D133" s="120"/>
      <c r="E133" s="882"/>
      <c r="F133" s="882"/>
      <c r="G133" s="3"/>
      <c r="H133" s="3"/>
      <c r="I133" s="3"/>
    </row>
    <row r="134" spans="1:9" s="77" customFormat="1" x14ac:dyDescent="0.25">
      <c r="A134" s="975"/>
      <c r="B134" s="905"/>
      <c r="C134" s="122" t="s">
        <v>4208</v>
      </c>
      <c r="D134" s="120" t="s">
        <v>51</v>
      </c>
      <c r="E134" s="271" t="s">
        <v>14</v>
      </c>
      <c r="F134" s="271" t="s">
        <v>49</v>
      </c>
      <c r="G134" s="3">
        <v>900</v>
      </c>
      <c r="H134" s="3">
        <f t="shared" si="1"/>
        <v>360000</v>
      </c>
      <c r="I134" s="3">
        <v>400</v>
      </c>
    </row>
    <row r="135" spans="1:9" s="77" customFormat="1" x14ac:dyDescent="0.25">
      <c r="A135" s="975"/>
      <c r="B135" s="905"/>
      <c r="C135" s="122" t="s">
        <v>4209</v>
      </c>
      <c r="D135" s="120" t="s">
        <v>4210</v>
      </c>
      <c r="E135" s="271" t="s">
        <v>14</v>
      </c>
      <c r="F135" s="271" t="s">
        <v>15</v>
      </c>
      <c r="G135" s="3">
        <v>20</v>
      </c>
      <c r="H135" s="3">
        <f t="shared" si="1"/>
        <v>20000</v>
      </c>
      <c r="I135" s="3">
        <v>1000</v>
      </c>
    </row>
    <row r="136" spans="1:9" s="77" customFormat="1" x14ac:dyDescent="0.25">
      <c r="A136" s="975"/>
      <c r="B136" s="905"/>
      <c r="C136" s="122" t="s">
        <v>4211</v>
      </c>
      <c r="D136" s="120" t="s">
        <v>4212</v>
      </c>
      <c r="E136" s="271" t="s">
        <v>14</v>
      </c>
      <c r="F136" s="271" t="s">
        <v>15</v>
      </c>
      <c r="G136" s="3">
        <v>40</v>
      </c>
      <c r="H136" s="3">
        <f t="shared" si="1"/>
        <v>80000</v>
      </c>
      <c r="I136" s="3">
        <v>2000</v>
      </c>
    </row>
    <row r="137" spans="1:9" s="77" customFormat="1" ht="30" x14ac:dyDescent="0.25">
      <c r="A137" s="975"/>
      <c r="B137" s="905"/>
      <c r="C137" s="122" t="s">
        <v>4213</v>
      </c>
      <c r="D137" s="120" t="s">
        <v>4214</v>
      </c>
      <c r="E137" s="271" t="s">
        <v>14</v>
      </c>
      <c r="F137" s="271" t="s">
        <v>15</v>
      </c>
      <c r="G137" s="3">
        <v>60</v>
      </c>
      <c r="H137" s="3">
        <f t="shared" si="1"/>
        <v>60000</v>
      </c>
      <c r="I137" s="3">
        <v>1000</v>
      </c>
    </row>
    <row r="138" spans="1:9" s="351" customFormat="1" x14ac:dyDescent="0.25">
      <c r="A138" s="975"/>
      <c r="B138" s="905"/>
      <c r="C138" s="122" t="s">
        <v>5819</v>
      </c>
      <c r="D138" s="123" t="s">
        <v>4190</v>
      </c>
      <c r="E138" s="342" t="s">
        <v>14</v>
      </c>
      <c r="F138" s="342" t="s">
        <v>15</v>
      </c>
      <c r="G138" s="317">
        <v>2000</v>
      </c>
      <c r="H138" s="365">
        <v>1000000</v>
      </c>
      <c r="I138" s="317">
        <v>500</v>
      </c>
    </row>
    <row r="139" spans="1:9" s="77" customFormat="1" x14ac:dyDescent="0.25">
      <c r="A139" s="975"/>
      <c r="B139" s="905"/>
      <c r="C139" s="122" t="s">
        <v>4215</v>
      </c>
      <c r="D139" s="120" t="s">
        <v>4216</v>
      </c>
      <c r="E139" s="271" t="s">
        <v>14</v>
      </c>
      <c r="F139" s="271" t="s">
        <v>15</v>
      </c>
      <c r="G139" s="3">
        <v>15</v>
      </c>
      <c r="H139" s="3">
        <f t="shared" si="1"/>
        <v>1500000</v>
      </c>
      <c r="I139" s="3">
        <v>100000</v>
      </c>
    </row>
    <row r="140" spans="1:9" s="77" customFormat="1" x14ac:dyDescent="0.25">
      <c r="A140" s="975"/>
      <c r="B140" s="905"/>
      <c r="C140" s="122" t="s">
        <v>4217</v>
      </c>
      <c r="D140" s="120" t="s">
        <v>4218</v>
      </c>
      <c r="E140" s="271" t="s">
        <v>14</v>
      </c>
      <c r="F140" s="271" t="s">
        <v>15</v>
      </c>
      <c r="G140" s="3">
        <v>60</v>
      </c>
      <c r="H140" s="3">
        <f t="shared" si="1"/>
        <v>6000</v>
      </c>
      <c r="I140" s="3">
        <v>100</v>
      </c>
    </row>
    <row r="141" spans="1:9" s="473" customFormat="1" ht="30" x14ac:dyDescent="0.25">
      <c r="A141" s="975"/>
      <c r="B141" s="905"/>
      <c r="C141" s="122" t="s">
        <v>6530</v>
      </c>
      <c r="D141" s="122" t="s">
        <v>6531</v>
      </c>
      <c r="E141" s="122" t="s">
        <v>14</v>
      </c>
      <c r="F141" s="472" t="s">
        <v>15</v>
      </c>
      <c r="G141" s="100">
        <v>9000</v>
      </c>
      <c r="H141" s="475">
        <v>324</v>
      </c>
      <c r="I141" s="100">
        <v>36</v>
      </c>
    </row>
    <row r="142" spans="1:9" s="473" customFormat="1" ht="30" x14ac:dyDescent="0.25">
      <c r="A142" s="975"/>
      <c r="B142" s="905"/>
      <c r="C142" s="122" t="s">
        <v>6532</v>
      </c>
      <c r="D142" s="122" t="s">
        <v>6533</v>
      </c>
      <c r="E142" s="122" t="s">
        <v>14</v>
      </c>
      <c r="F142" s="472" t="s">
        <v>15</v>
      </c>
      <c r="G142" s="100">
        <v>350</v>
      </c>
      <c r="H142" s="475">
        <v>70</v>
      </c>
      <c r="I142" s="100">
        <v>200</v>
      </c>
    </row>
    <row r="143" spans="1:9" s="77" customFormat="1" x14ac:dyDescent="0.25">
      <c r="A143" s="975"/>
      <c r="B143" s="905"/>
      <c r="C143" s="122" t="s">
        <v>4219</v>
      </c>
      <c r="D143" s="120" t="s">
        <v>4220</v>
      </c>
      <c r="E143" s="271" t="s">
        <v>14</v>
      </c>
      <c r="F143" s="271" t="s">
        <v>15</v>
      </c>
      <c r="G143" s="3">
        <v>20</v>
      </c>
      <c r="H143" s="3">
        <f t="shared" si="1"/>
        <v>10000</v>
      </c>
      <c r="I143" s="3">
        <v>500</v>
      </c>
    </row>
    <row r="144" spans="1:9" s="77" customFormat="1" ht="30" x14ac:dyDescent="0.25">
      <c r="A144" s="975"/>
      <c r="B144" s="905"/>
      <c r="C144" s="122" t="s">
        <v>4221</v>
      </c>
      <c r="D144" s="120" t="s">
        <v>4222</v>
      </c>
      <c r="E144" s="271" t="s">
        <v>14</v>
      </c>
      <c r="F144" s="271" t="s">
        <v>15</v>
      </c>
      <c r="G144" s="3">
        <v>120</v>
      </c>
      <c r="H144" s="3">
        <f t="shared" si="1"/>
        <v>180000</v>
      </c>
      <c r="I144" s="3">
        <v>1500</v>
      </c>
    </row>
    <row r="145" spans="1:9" s="77" customFormat="1" x14ac:dyDescent="0.25">
      <c r="A145" s="975"/>
      <c r="B145" s="905"/>
      <c r="C145" s="122" t="s">
        <v>4223</v>
      </c>
      <c r="D145" s="120" t="s">
        <v>342</v>
      </c>
      <c r="E145" s="271" t="s">
        <v>14</v>
      </c>
      <c r="F145" s="271" t="s">
        <v>15</v>
      </c>
      <c r="G145" s="3">
        <v>1000</v>
      </c>
      <c r="H145" s="3">
        <f t="shared" si="1"/>
        <v>100000</v>
      </c>
      <c r="I145" s="3">
        <v>100</v>
      </c>
    </row>
    <row r="146" spans="1:9" s="77" customFormat="1" ht="30" x14ac:dyDescent="0.25">
      <c r="A146" s="975"/>
      <c r="B146" s="905"/>
      <c r="C146" s="122" t="s">
        <v>4224</v>
      </c>
      <c r="D146" s="120" t="s">
        <v>4225</v>
      </c>
      <c r="E146" s="271" t="s">
        <v>14</v>
      </c>
      <c r="F146" s="271" t="s">
        <v>15</v>
      </c>
      <c r="G146" s="3">
        <v>100</v>
      </c>
      <c r="H146" s="3">
        <f t="shared" si="1"/>
        <v>300000</v>
      </c>
      <c r="I146" s="3">
        <v>3000</v>
      </c>
    </row>
    <row r="147" spans="1:9" s="77" customFormat="1" ht="30" x14ac:dyDescent="0.25">
      <c r="A147" s="975"/>
      <c r="B147" s="905"/>
      <c r="C147" s="122" t="s">
        <v>4226</v>
      </c>
      <c r="D147" s="120" t="s">
        <v>4227</v>
      </c>
      <c r="E147" s="271" t="s">
        <v>14</v>
      </c>
      <c r="F147" s="271" t="s">
        <v>15</v>
      </c>
      <c r="G147" s="3">
        <v>150</v>
      </c>
      <c r="H147" s="3">
        <f t="shared" si="1"/>
        <v>30000</v>
      </c>
      <c r="I147" s="3">
        <v>200</v>
      </c>
    </row>
    <row r="148" spans="1:9" s="77" customFormat="1" ht="30" x14ac:dyDescent="0.25">
      <c r="A148" s="975"/>
      <c r="B148" s="905"/>
      <c r="C148" s="122" t="s">
        <v>4228</v>
      </c>
      <c r="D148" s="120" t="s">
        <v>4229</v>
      </c>
      <c r="E148" s="271" t="s">
        <v>14</v>
      </c>
      <c r="F148" s="271" t="s">
        <v>15</v>
      </c>
      <c r="G148" s="3">
        <v>2500</v>
      </c>
      <c r="H148" s="3">
        <f t="shared" si="1"/>
        <v>50000</v>
      </c>
      <c r="I148" s="3">
        <v>20</v>
      </c>
    </row>
    <row r="149" spans="1:9" s="77" customFormat="1" ht="30" x14ac:dyDescent="0.25">
      <c r="A149" s="975"/>
      <c r="B149" s="905"/>
      <c r="C149" s="122" t="s">
        <v>4230</v>
      </c>
      <c r="D149" s="120" t="s">
        <v>4231</v>
      </c>
      <c r="E149" s="271" t="s">
        <v>14</v>
      </c>
      <c r="F149" s="271" t="s">
        <v>15</v>
      </c>
      <c r="G149" s="3">
        <v>3000</v>
      </c>
      <c r="H149" s="3">
        <f t="shared" si="1"/>
        <v>60000</v>
      </c>
      <c r="I149" s="3">
        <v>20</v>
      </c>
    </row>
    <row r="150" spans="1:9" s="77" customFormat="1" ht="30" x14ac:dyDescent="0.25">
      <c r="A150" s="975"/>
      <c r="B150" s="905"/>
      <c r="C150" s="122" t="s">
        <v>4232</v>
      </c>
      <c r="D150" s="120" t="s">
        <v>4233</v>
      </c>
      <c r="E150" s="271" t="s">
        <v>14</v>
      </c>
      <c r="F150" s="271" t="s">
        <v>15</v>
      </c>
      <c r="G150" s="3">
        <v>3000</v>
      </c>
      <c r="H150" s="3">
        <f t="shared" si="1"/>
        <v>60000</v>
      </c>
      <c r="I150" s="3">
        <v>20</v>
      </c>
    </row>
    <row r="151" spans="1:9" s="77" customFormat="1" ht="30" x14ac:dyDescent="0.25">
      <c r="A151" s="975"/>
      <c r="B151" s="905"/>
      <c r="C151" s="122" t="s">
        <v>4234</v>
      </c>
      <c r="D151" s="120" t="s">
        <v>4235</v>
      </c>
      <c r="E151" s="271" t="s">
        <v>14</v>
      </c>
      <c r="F151" s="271" t="s">
        <v>15</v>
      </c>
      <c r="G151" s="3">
        <v>5000</v>
      </c>
      <c r="H151" s="3">
        <f t="shared" si="1"/>
        <v>100000</v>
      </c>
      <c r="I151" s="3">
        <v>20</v>
      </c>
    </row>
    <row r="152" spans="1:9" s="77" customFormat="1" ht="30" x14ac:dyDescent="0.25">
      <c r="A152" s="975"/>
      <c r="B152" s="905"/>
      <c r="C152" s="122" t="s">
        <v>4236</v>
      </c>
      <c r="D152" s="120" t="s">
        <v>4237</v>
      </c>
      <c r="E152" s="271" t="s">
        <v>14</v>
      </c>
      <c r="F152" s="271" t="s">
        <v>15</v>
      </c>
      <c r="G152" s="3">
        <v>3000</v>
      </c>
      <c r="H152" s="3">
        <f t="shared" si="1"/>
        <v>120000</v>
      </c>
      <c r="I152" s="3">
        <v>40</v>
      </c>
    </row>
    <row r="153" spans="1:9" s="77" customFormat="1" ht="30" x14ac:dyDescent="0.25">
      <c r="A153" s="975"/>
      <c r="B153" s="905"/>
      <c r="C153" s="122" t="s">
        <v>4238</v>
      </c>
      <c r="D153" s="120" t="s">
        <v>4239</v>
      </c>
      <c r="E153" s="271" t="s">
        <v>14</v>
      </c>
      <c r="F153" s="271" t="s">
        <v>15</v>
      </c>
      <c r="G153" s="3">
        <v>2500</v>
      </c>
      <c r="H153" s="3">
        <f t="shared" si="1"/>
        <v>37500</v>
      </c>
      <c r="I153" s="3">
        <v>15</v>
      </c>
    </row>
    <row r="154" spans="1:9" s="77" customFormat="1" ht="30" x14ac:dyDescent="0.25">
      <c r="A154" s="975"/>
      <c r="B154" s="905"/>
      <c r="C154" s="122" t="s">
        <v>4240</v>
      </c>
      <c r="D154" s="120" t="s">
        <v>4241</v>
      </c>
      <c r="E154" s="271" t="s">
        <v>14</v>
      </c>
      <c r="F154" s="271" t="s">
        <v>15</v>
      </c>
      <c r="G154" s="3">
        <v>2000</v>
      </c>
      <c r="H154" s="3">
        <f t="shared" si="1"/>
        <v>20000</v>
      </c>
      <c r="I154" s="3">
        <v>10</v>
      </c>
    </row>
    <row r="155" spans="1:9" s="77" customFormat="1" ht="30" x14ac:dyDescent="0.25">
      <c r="A155" s="975"/>
      <c r="B155" s="905"/>
      <c r="C155" s="122" t="s">
        <v>4242</v>
      </c>
      <c r="D155" s="120" t="s">
        <v>4243</v>
      </c>
      <c r="E155" s="271" t="s">
        <v>14</v>
      </c>
      <c r="F155" s="271" t="s">
        <v>15</v>
      </c>
      <c r="G155" s="3">
        <v>3500</v>
      </c>
      <c r="H155" s="3">
        <f t="shared" si="1"/>
        <v>35000</v>
      </c>
      <c r="I155" s="3">
        <v>10</v>
      </c>
    </row>
    <row r="156" spans="1:9" s="77" customFormat="1" ht="30" x14ac:dyDescent="0.25">
      <c r="A156" s="975"/>
      <c r="B156" s="905"/>
      <c r="C156" s="122" t="s">
        <v>4244</v>
      </c>
      <c r="D156" s="120" t="s">
        <v>4245</v>
      </c>
      <c r="E156" s="271" t="s">
        <v>14</v>
      </c>
      <c r="F156" s="271" t="s">
        <v>15</v>
      </c>
      <c r="G156" s="3">
        <v>7000</v>
      </c>
      <c r="H156" s="3">
        <f t="shared" si="1"/>
        <v>35000</v>
      </c>
      <c r="I156" s="3">
        <v>5</v>
      </c>
    </row>
    <row r="157" spans="1:9" s="77" customFormat="1" x14ac:dyDescent="0.25">
      <c r="A157" s="975"/>
      <c r="B157" s="905"/>
      <c r="C157" s="122" t="s">
        <v>4246</v>
      </c>
      <c r="D157" s="120" t="s">
        <v>4247</v>
      </c>
      <c r="E157" s="271" t="s">
        <v>14</v>
      </c>
      <c r="F157" s="271" t="s">
        <v>15</v>
      </c>
      <c r="G157" s="3">
        <v>500</v>
      </c>
      <c r="H157" s="3">
        <f t="shared" si="1"/>
        <v>25000</v>
      </c>
      <c r="I157" s="3">
        <v>50</v>
      </c>
    </row>
    <row r="158" spans="1:9" s="77" customFormat="1" x14ac:dyDescent="0.25">
      <c r="A158" s="975"/>
      <c r="B158" s="905"/>
      <c r="C158" s="122" t="s">
        <v>4248</v>
      </c>
      <c r="D158" s="120" t="s">
        <v>1783</v>
      </c>
      <c r="E158" s="271" t="s">
        <v>14</v>
      </c>
      <c r="F158" s="271" t="s">
        <v>15</v>
      </c>
      <c r="G158" s="3">
        <v>500</v>
      </c>
      <c r="H158" s="3">
        <f t="shared" si="1"/>
        <v>20000</v>
      </c>
      <c r="I158" s="3">
        <v>40</v>
      </c>
    </row>
    <row r="159" spans="1:9" s="77" customFormat="1" x14ac:dyDescent="0.25">
      <c r="A159" s="975"/>
      <c r="B159" s="905"/>
      <c r="C159" s="122" t="s">
        <v>4249</v>
      </c>
      <c r="D159" s="120" t="s">
        <v>1783</v>
      </c>
      <c r="E159" s="271" t="s">
        <v>14</v>
      </c>
      <c r="F159" s="271" t="s">
        <v>15</v>
      </c>
      <c r="G159" s="3">
        <v>500</v>
      </c>
      <c r="H159" s="3">
        <f t="shared" si="1"/>
        <v>30000</v>
      </c>
      <c r="I159" s="3">
        <v>60</v>
      </c>
    </row>
    <row r="160" spans="1:9" s="77" customFormat="1" ht="45" x14ac:dyDescent="0.25">
      <c r="A160" s="975"/>
      <c r="B160" s="905"/>
      <c r="C160" s="122" t="s">
        <v>4250</v>
      </c>
      <c r="D160" s="120" t="s">
        <v>4251</v>
      </c>
      <c r="E160" s="271" t="s">
        <v>14</v>
      </c>
      <c r="F160" s="271" t="s">
        <v>15</v>
      </c>
      <c r="G160" s="3">
        <v>250</v>
      </c>
      <c r="H160" s="3">
        <f t="shared" si="1"/>
        <v>17500</v>
      </c>
      <c r="I160" s="3">
        <v>70</v>
      </c>
    </row>
    <row r="161" spans="1:9" s="77" customFormat="1" ht="30" x14ac:dyDescent="0.25">
      <c r="A161" s="975"/>
      <c r="B161" s="905"/>
      <c r="C161" s="122" t="s">
        <v>4252</v>
      </c>
      <c r="D161" s="120" t="s">
        <v>4253</v>
      </c>
      <c r="E161" s="271" t="s">
        <v>14</v>
      </c>
      <c r="F161" s="271" t="s">
        <v>15</v>
      </c>
      <c r="G161" s="3">
        <v>9000</v>
      </c>
      <c r="H161" s="3">
        <f t="shared" si="1"/>
        <v>90000</v>
      </c>
      <c r="I161" s="3">
        <v>10</v>
      </c>
    </row>
    <row r="162" spans="1:9" s="77" customFormat="1" ht="30" x14ac:dyDescent="0.25">
      <c r="A162" s="975"/>
      <c r="B162" s="905"/>
      <c r="C162" s="122" t="s">
        <v>4254</v>
      </c>
      <c r="D162" s="120" t="s">
        <v>4255</v>
      </c>
      <c r="E162" s="271" t="s">
        <v>14</v>
      </c>
      <c r="F162" s="271" t="s">
        <v>15</v>
      </c>
      <c r="G162" s="3">
        <v>50</v>
      </c>
      <c r="H162" s="3">
        <f t="shared" si="1"/>
        <v>10000</v>
      </c>
      <c r="I162" s="3">
        <v>200</v>
      </c>
    </row>
    <row r="163" spans="1:9" s="77" customFormat="1" ht="30" x14ac:dyDescent="0.25">
      <c r="A163" s="975"/>
      <c r="B163" s="905"/>
      <c r="C163" s="122" t="s">
        <v>4256</v>
      </c>
      <c r="D163" s="120" t="s">
        <v>4257</v>
      </c>
      <c r="E163" s="271" t="s">
        <v>14</v>
      </c>
      <c r="F163" s="271" t="s">
        <v>15</v>
      </c>
      <c r="G163" s="3">
        <v>50</v>
      </c>
      <c r="H163" s="3">
        <f t="shared" si="1"/>
        <v>10000</v>
      </c>
      <c r="I163" s="3">
        <v>200</v>
      </c>
    </row>
    <row r="164" spans="1:9" s="77" customFormat="1" ht="30" x14ac:dyDescent="0.25">
      <c r="A164" s="975"/>
      <c r="B164" s="905"/>
      <c r="C164" s="122" t="s">
        <v>4258</v>
      </c>
      <c r="D164" s="120" t="s">
        <v>4259</v>
      </c>
      <c r="E164" s="271" t="s">
        <v>14</v>
      </c>
      <c r="F164" s="271" t="s">
        <v>15</v>
      </c>
      <c r="G164" s="3">
        <v>250</v>
      </c>
      <c r="H164" s="3">
        <f t="shared" si="1"/>
        <v>12500</v>
      </c>
      <c r="I164" s="3">
        <v>50</v>
      </c>
    </row>
    <row r="165" spans="1:9" s="77" customFormat="1" ht="30" x14ac:dyDescent="0.25">
      <c r="A165" s="975"/>
      <c r="B165" s="905"/>
      <c r="C165" s="122" t="s">
        <v>4260</v>
      </c>
      <c r="D165" s="120" t="s">
        <v>4261</v>
      </c>
      <c r="E165" s="271" t="s">
        <v>14</v>
      </c>
      <c r="F165" s="271" t="s">
        <v>15</v>
      </c>
      <c r="G165" s="3">
        <v>500</v>
      </c>
      <c r="H165" s="3">
        <f t="shared" si="1"/>
        <v>5000</v>
      </c>
      <c r="I165" s="3">
        <v>10</v>
      </c>
    </row>
    <row r="166" spans="1:9" s="77" customFormat="1" ht="45" x14ac:dyDescent="0.25">
      <c r="A166" s="975"/>
      <c r="B166" s="905"/>
      <c r="C166" s="122" t="s">
        <v>4262</v>
      </c>
      <c r="D166" s="120" t="s">
        <v>4263</v>
      </c>
      <c r="E166" s="271" t="s">
        <v>14</v>
      </c>
      <c r="F166" s="271" t="s">
        <v>15</v>
      </c>
      <c r="G166" s="3">
        <v>43000</v>
      </c>
      <c r="H166" s="3">
        <f t="shared" si="1"/>
        <v>43000</v>
      </c>
      <c r="I166" s="3">
        <v>1</v>
      </c>
    </row>
    <row r="167" spans="1:9" s="77" customFormat="1" ht="45" x14ac:dyDescent="0.25">
      <c r="A167" s="975"/>
      <c r="B167" s="905"/>
      <c r="C167" s="122" t="s">
        <v>4264</v>
      </c>
      <c r="D167" s="120" t="s">
        <v>4265</v>
      </c>
      <c r="E167" s="271" t="s">
        <v>14</v>
      </c>
      <c r="F167" s="271" t="s">
        <v>15</v>
      </c>
      <c r="G167" s="3">
        <v>700</v>
      </c>
      <c r="H167" s="3">
        <f t="shared" si="1"/>
        <v>280000</v>
      </c>
      <c r="I167" s="3">
        <v>400</v>
      </c>
    </row>
    <row r="168" spans="1:9" s="77" customFormat="1" ht="45" x14ac:dyDescent="0.25">
      <c r="A168" s="975"/>
      <c r="B168" s="905"/>
      <c r="C168" s="122" t="s">
        <v>4266</v>
      </c>
      <c r="D168" s="120" t="s">
        <v>4267</v>
      </c>
      <c r="E168" s="271" t="s">
        <v>14</v>
      </c>
      <c r="F168" s="271" t="s">
        <v>15</v>
      </c>
      <c r="G168" s="3">
        <v>1100</v>
      </c>
      <c r="H168" s="3">
        <f t="shared" si="1"/>
        <v>110000</v>
      </c>
      <c r="I168" s="3">
        <v>100</v>
      </c>
    </row>
    <row r="169" spans="1:9" s="77" customFormat="1" ht="30" x14ac:dyDescent="0.25">
      <c r="A169" s="975"/>
      <c r="B169" s="905"/>
      <c r="C169" s="122" t="s">
        <v>4268</v>
      </c>
      <c r="D169" s="120" t="s">
        <v>346</v>
      </c>
      <c r="E169" s="271" t="s">
        <v>14</v>
      </c>
      <c r="F169" s="271" t="s">
        <v>15</v>
      </c>
      <c r="G169" s="3">
        <v>200</v>
      </c>
      <c r="H169" s="3">
        <f t="shared" si="1"/>
        <v>20000</v>
      </c>
      <c r="I169" s="3">
        <v>100</v>
      </c>
    </row>
    <row r="170" spans="1:9" s="77" customFormat="1" x14ac:dyDescent="0.25">
      <c r="A170" s="975"/>
      <c r="B170" s="905"/>
      <c r="C170" s="122" t="s">
        <v>4269</v>
      </c>
      <c r="D170" s="120" t="s">
        <v>348</v>
      </c>
      <c r="E170" s="271" t="s">
        <v>14</v>
      </c>
      <c r="F170" s="271" t="s">
        <v>15</v>
      </c>
      <c r="G170" s="3">
        <v>500</v>
      </c>
      <c r="H170" s="3">
        <f t="shared" si="1"/>
        <v>25000</v>
      </c>
      <c r="I170" s="3">
        <v>50</v>
      </c>
    </row>
    <row r="171" spans="1:9" s="77" customFormat="1" x14ac:dyDescent="0.25">
      <c r="A171" s="975"/>
      <c r="B171" s="905"/>
      <c r="C171" s="122" t="s">
        <v>4270</v>
      </c>
      <c r="D171" s="120" t="s">
        <v>1730</v>
      </c>
      <c r="E171" s="271" t="s">
        <v>14</v>
      </c>
      <c r="F171" s="271" t="s">
        <v>15</v>
      </c>
      <c r="G171" s="3">
        <v>2000</v>
      </c>
      <c r="H171" s="3">
        <f t="shared" si="1"/>
        <v>200000</v>
      </c>
      <c r="I171" s="3">
        <v>100</v>
      </c>
    </row>
    <row r="172" spans="1:9" s="77" customFormat="1" ht="30" x14ac:dyDescent="0.25">
      <c r="A172" s="975"/>
      <c r="B172" s="905"/>
      <c r="C172" s="122" t="s">
        <v>4271</v>
      </c>
      <c r="D172" s="120" t="s">
        <v>57</v>
      </c>
      <c r="E172" s="271" t="s">
        <v>14</v>
      </c>
      <c r="F172" s="271" t="s">
        <v>15</v>
      </c>
      <c r="G172" s="3">
        <v>2000</v>
      </c>
      <c r="H172" s="3">
        <f t="shared" si="1"/>
        <v>100000</v>
      </c>
      <c r="I172" s="3">
        <v>50</v>
      </c>
    </row>
    <row r="173" spans="1:9" s="77" customFormat="1" ht="30" x14ac:dyDescent="0.25">
      <c r="A173" s="975"/>
      <c r="B173" s="905"/>
      <c r="C173" s="122" t="s">
        <v>4272</v>
      </c>
      <c r="D173" s="120" t="s">
        <v>4273</v>
      </c>
      <c r="E173" s="271" t="s">
        <v>14</v>
      </c>
      <c r="F173" s="271" t="s">
        <v>15</v>
      </c>
      <c r="G173" s="3">
        <v>100</v>
      </c>
      <c r="H173" s="3">
        <f t="shared" si="1"/>
        <v>80000</v>
      </c>
      <c r="I173" s="3">
        <v>800</v>
      </c>
    </row>
    <row r="174" spans="1:9" s="77" customFormat="1" x14ac:dyDescent="0.25">
      <c r="A174" s="975"/>
      <c r="B174" s="905"/>
      <c r="C174" s="122" t="s">
        <v>4274</v>
      </c>
      <c r="D174" s="120" t="s">
        <v>352</v>
      </c>
      <c r="E174" s="271" t="s">
        <v>14</v>
      </c>
      <c r="F174" s="271" t="s">
        <v>15</v>
      </c>
      <c r="G174" s="3">
        <v>200</v>
      </c>
      <c r="H174" s="3">
        <f t="shared" si="1"/>
        <v>60000</v>
      </c>
      <c r="I174" s="3">
        <v>300</v>
      </c>
    </row>
    <row r="175" spans="1:9" s="77" customFormat="1" x14ac:dyDescent="0.25">
      <c r="A175" s="975"/>
      <c r="B175" s="905"/>
      <c r="C175" s="122" t="s">
        <v>4275</v>
      </c>
      <c r="D175" s="120" t="s">
        <v>4276</v>
      </c>
      <c r="E175" s="271" t="s">
        <v>14</v>
      </c>
      <c r="F175" s="271" t="s">
        <v>15</v>
      </c>
      <c r="G175" s="3">
        <v>9</v>
      </c>
      <c r="H175" s="3">
        <f t="shared" si="1"/>
        <v>18000</v>
      </c>
      <c r="I175" s="3">
        <v>2000</v>
      </c>
    </row>
    <row r="176" spans="1:9" s="77" customFormat="1" x14ac:dyDescent="0.25">
      <c r="A176" s="975"/>
      <c r="B176" s="905"/>
      <c r="C176" s="122" t="s">
        <v>4277</v>
      </c>
      <c r="D176" s="120" t="s">
        <v>4278</v>
      </c>
      <c r="E176" s="271" t="s">
        <v>14</v>
      </c>
      <c r="F176" s="271" t="s">
        <v>15</v>
      </c>
      <c r="G176" s="3">
        <v>10</v>
      </c>
      <c r="H176" s="3">
        <f t="shared" si="1"/>
        <v>25000</v>
      </c>
      <c r="I176" s="3">
        <v>2500</v>
      </c>
    </row>
    <row r="177" spans="1:9" s="77" customFormat="1" x14ac:dyDescent="0.25">
      <c r="A177" s="975"/>
      <c r="B177" s="905"/>
      <c r="C177" s="122" t="s">
        <v>4279</v>
      </c>
      <c r="D177" s="120" t="s">
        <v>4280</v>
      </c>
      <c r="E177" s="271" t="s">
        <v>14</v>
      </c>
      <c r="F177" s="271" t="s">
        <v>15</v>
      </c>
      <c r="G177" s="3">
        <v>15</v>
      </c>
      <c r="H177" s="3">
        <f t="shared" si="1"/>
        <v>52500</v>
      </c>
      <c r="I177" s="3">
        <v>3500</v>
      </c>
    </row>
    <row r="178" spans="1:9" s="77" customFormat="1" x14ac:dyDescent="0.25">
      <c r="A178" s="975"/>
      <c r="B178" s="905"/>
      <c r="C178" s="122" t="s">
        <v>4281</v>
      </c>
      <c r="D178" s="120" t="s">
        <v>4282</v>
      </c>
      <c r="E178" s="271" t="s">
        <v>14</v>
      </c>
      <c r="F178" s="271" t="s">
        <v>15</v>
      </c>
      <c r="G178" s="3">
        <v>22</v>
      </c>
      <c r="H178" s="3">
        <f t="shared" si="1"/>
        <v>66000</v>
      </c>
      <c r="I178" s="3">
        <v>3000</v>
      </c>
    </row>
    <row r="179" spans="1:9" s="77" customFormat="1" x14ac:dyDescent="0.25">
      <c r="A179" s="975"/>
      <c r="B179" s="905"/>
      <c r="C179" s="122" t="s">
        <v>4283</v>
      </c>
      <c r="D179" s="120" t="s">
        <v>4284</v>
      </c>
      <c r="E179" s="271" t="s">
        <v>14</v>
      </c>
      <c r="F179" s="271" t="s">
        <v>15</v>
      </c>
      <c r="G179" s="3">
        <v>60</v>
      </c>
      <c r="H179" s="3">
        <f t="shared" si="1"/>
        <v>120000</v>
      </c>
      <c r="I179" s="3">
        <v>2000</v>
      </c>
    </row>
    <row r="180" spans="1:9" s="77" customFormat="1" x14ac:dyDescent="0.25">
      <c r="A180" s="975"/>
      <c r="B180" s="905"/>
      <c r="C180" s="122" t="s">
        <v>4285</v>
      </c>
      <c r="D180" s="120" t="s">
        <v>358</v>
      </c>
      <c r="E180" s="271" t="s">
        <v>14</v>
      </c>
      <c r="F180" s="271" t="s">
        <v>15</v>
      </c>
      <c r="G180" s="3">
        <v>120</v>
      </c>
      <c r="H180" s="3">
        <f t="shared" si="1"/>
        <v>24000</v>
      </c>
      <c r="I180" s="3">
        <v>200</v>
      </c>
    </row>
    <row r="181" spans="1:9" s="77" customFormat="1" ht="30" x14ac:dyDescent="0.25">
      <c r="A181" s="975"/>
      <c r="B181" s="905"/>
      <c r="C181" s="122" t="s">
        <v>4286</v>
      </c>
      <c r="D181" s="120" t="s">
        <v>4287</v>
      </c>
      <c r="E181" s="271" t="s">
        <v>14</v>
      </c>
      <c r="F181" s="271" t="s">
        <v>15</v>
      </c>
      <c r="G181" s="3">
        <v>2500</v>
      </c>
      <c r="H181" s="3">
        <f t="shared" si="1"/>
        <v>125000</v>
      </c>
      <c r="I181" s="3">
        <v>50</v>
      </c>
    </row>
    <row r="182" spans="1:9" s="77" customFormat="1" x14ac:dyDescent="0.25">
      <c r="A182" s="975"/>
      <c r="B182" s="905"/>
      <c r="C182" s="122" t="s">
        <v>4288</v>
      </c>
      <c r="D182" s="120" t="s">
        <v>4289</v>
      </c>
      <c r="E182" s="271" t="s">
        <v>14</v>
      </c>
      <c r="F182" s="271" t="s">
        <v>15</v>
      </c>
      <c r="G182" s="3">
        <v>42000</v>
      </c>
      <c r="H182" s="3">
        <f t="shared" si="1"/>
        <v>84000</v>
      </c>
      <c r="I182" s="3">
        <v>2</v>
      </c>
    </row>
    <row r="183" spans="1:9" s="77" customFormat="1" ht="30" x14ac:dyDescent="0.25">
      <c r="A183" s="975"/>
      <c r="B183" s="905"/>
      <c r="C183" s="122" t="s">
        <v>4290</v>
      </c>
      <c r="D183" s="120" t="s">
        <v>4291</v>
      </c>
      <c r="E183" s="271" t="s">
        <v>14</v>
      </c>
      <c r="F183" s="271" t="s">
        <v>15</v>
      </c>
      <c r="G183" s="3">
        <v>47000</v>
      </c>
      <c r="H183" s="3">
        <f t="shared" si="1"/>
        <v>94000</v>
      </c>
      <c r="I183" s="3">
        <v>2</v>
      </c>
    </row>
    <row r="184" spans="1:9" s="77" customFormat="1" ht="30" x14ac:dyDescent="0.25">
      <c r="A184" s="975"/>
      <c r="B184" s="905"/>
      <c r="C184" s="122" t="s">
        <v>4292</v>
      </c>
      <c r="D184" s="120" t="s">
        <v>4293</v>
      </c>
      <c r="E184" s="271" t="s">
        <v>14</v>
      </c>
      <c r="F184" s="271" t="s">
        <v>15</v>
      </c>
      <c r="G184" s="3">
        <v>47000</v>
      </c>
      <c r="H184" s="3">
        <f t="shared" si="1"/>
        <v>94000</v>
      </c>
      <c r="I184" s="3">
        <v>2</v>
      </c>
    </row>
    <row r="185" spans="1:9" s="77" customFormat="1" ht="30" x14ac:dyDescent="0.25">
      <c r="A185" s="975"/>
      <c r="B185" s="905"/>
      <c r="C185" s="122" t="s">
        <v>4294</v>
      </c>
      <c r="D185" s="120" t="s">
        <v>4295</v>
      </c>
      <c r="E185" s="271" t="s">
        <v>14</v>
      </c>
      <c r="F185" s="271" t="s">
        <v>15</v>
      </c>
      <c r="G185" s="3">
        <v>47000</v>
      </c>
      <c r="H185" s="3">
        <f t="shared" si="1"/>
        <v>94000</v>
      </c>
      <c r="I185" s="3">
        <v>2</v>
      </c>
    </row>
    <row r="186" spans="1:9" s="77" customFormat="1" x14ac:dyDescent="0.25">
      <c r="A186" s="975"/>
      <c r="B186" s="905"/>
      <c r="C186" s="122" t="s">
        <v>4296</v>
      </c>
      <c r="D186" s="123" t="s">
        <v>4297</v>
      </c>
      <c r="E186" s="271" t="s">
        <v>14</v>
      </c>
      <c r="F186" s="271" t="s">
        <v>15</v>
      </c>
      <c r="G186" s="3">
        <v>35000</v>
      </c>
      <c r="H186" s="3">
        <f t="shared" si="1"/>
        <v>105000</v>
      </c>
      <c r="I186" s="3">
        <v>3</v>
      </c>
    </row>
    <row r="187" spans="1:9" s="77" customFormat="1" x14ac:dyDescent="0.25">
      <c r="A187" s="975"/>
      <c r="B187" s="905"/>
      <c r="C187" s="122" t="s">
        <v>4298</v>
      </c>
      <c r="D187" s="120" t="s">
        <v>4299</v>
      </c>
      <c r="E187" s="271" t="s">
        <v>14</v>
      </c>
      <c r="F187" s="271" t="s">
        <v>15</v>
      </c>
      <c r="G187" s="3">
        <v>13000</v>
      </c>
      <c r="H187" s="3">
        <f t="shared" si="1"/>
        <v>13000</v>
      </c>
      <c r="I187" s="3">
        <v>1</v>
      </c>
    </row>
    <row r="188" spans="1:9" s="77" customFormat="1" x14ac:dyDescent="0.25">
      <c r="A188" s="975"/>
      <c r="B188" s="905"/>
      <c r="C188" s="122" t="s">
        <v>4300</v>
      </c>
      <c r="D188" s="120" t="s">
        <v>4301</v>
      </c>
      <c r="E188" s="271" t="s">
        <v>14</v>
      </c>
      <c r="F188" s="271" t="s">
        <v>15</v>
      </c>
      <c r="G188" s="3">
        <v>13000</v>
      </c>
      <c r="H188" s="3">
        <f t="shared" si="1"/>
        <v>13000</v>
      </c>
      <c r="I188" s="3">
        <v>1</v>
      </c>
    </row>
    <row r="189" spans="1:9" s="77" customFormat="1" x14ac:dyDescent="0.25">
      <c r="A189" s="975"/>
      <c r="B189" s="905"/>
      <c r="C189" s="122" t="s">
        <v>4302</v>
      </c>
      <c r="D189" s="120" t="s">
        <v>4303</v>
      </c>
      <c r="E189" s="271" t="s">
        <v>14</v>
      </c>
      <c r="F189" s="271" t="s">
        <v>15</v>
      </c>
      <c r="G189" s="3">
        <v>13000</v>
      </c>
      <c r="H189" s="3">
        <f t="shared" si="1"/>
        <v>13000</v>
      </c>
      <c r="I189" s="3">
        <v>1</v>
      </c>
    </row>
    <row r="190" spans="1:9" s="77" customFormat="1" x14ac:dyDescent="0.25">
      <c r="A190" s="975"/>
      <c r="B190" s="905"/>
      <c r="C190" s="122" t="s">
        <v>4304</v>
      </c>
      <c r="D190" s="120" t="s">
        <v>4305</v>
      </c>
      <c r="E190" s="271" t="s">
        <v>14</v>
      </c>
      <c r="F190" s="271" t="s">
        <v>15</v>
      </c>
      <c r="G190" s="3">
        <v>20000</v>
      </c>
      <c r="H190" s="3">
        <f t="shared" si="1"/>
        <v>20000</v>
      </c>
      <c r="I190" s="3">
        <v>1</v>
      </c>
    </row>
    <row r="191" spans="1:9" s="77" customFormat="1" x14ac:dyDescent="0.25">
      <c r="A191" s="975"/>
      <c r="B191" s="905"/>
      <c r="C191" s="122" t="s">
        <v>4306</v>
      </c>
      <c r="D191" s="120" t="s">
        <v>4307</v>
      </c>
      <c r="E191" s="271" t="s">
        <v>14</v>
      </c>
      <c r="F191" s="271" t="s">
        <v>15</v>
      </c>
      <c r="G191" s="3">
        <v>20000</v>
      </c>
      <c r="H191" s="3">
        <f t="shared" si="1"/>
        <v>60000</v>
      </c>
      <c r="I191" s="3">
        <v>3</v>
      </c>
    </row>
    <row r="192" spans="1:9" s="77" customFormat="1" x14ac:dyDescent="0.25">
      <c r="A192" s="975"/>
      <c r="B192" s="905"/>
      <c r="C192" s="122" t="s">
        <v>4308</v>
      </c>
      <c r="D192" s="120" t="s">
        <v>4309</v>
      </c>
      <c r="E192" s="271" t="s">
        <v>14</v>
      </c>
      <c r="F192" s="271" t="s">
        <v>15</v>
      </c>
      <c r="G192" s="3">
        <v>22000</v>
      </c>
      <c r="H192" s="3">
        <f t="shared" si="1"/>
        <v>66000</v>
      </c>
      <c r="I192" s="3">
        <v>3</v>
      </c>
    </row>
    <row r="193" spans="1:9" s="77" customFormat="1" x14ac:dyDescent="0.25">
      <c r="A193" s="975"/>
      <c r="B193" s="905"/>
      <c r="C193" s="122" t="s">
        <v>4310</v>
      </c>
      <c r="D193" s="120" t="s">
        <v>4311</v>
      </c>
      <c r="E193" s="271" t="s">
        <v>14</v>
      </c>
      <c r="F193" s="271" t="s">
        <v>15</v>
      </c>
      <c r="G193" s="3">
        <v>20000</v>
      </c>
      <c r="H193" s="3">
        <f t="shared" si="1"/>
        <v>40000</v>
      </c>
      <c r="I193" s="3">
        <v>2</v>
      </c>
    </row>
    <row r="194" spans="1:9" s="77" customFormat="1" x14ac:dyDescent="0.25">
      <c r="A194" s="975"/>
      <c r="B194" s="905"/>
      <c r="C194" s="122" t="s">
        <v>4312</v>
      </c>
      <c r="D194" s="120" t="s">
        <v>4313</v>
      </c>
      <c r="E194" s="271" t="s">
        <v>14</v>
      </c>
      <c r="F194" s="271" t="s">
        <v>15</v>
      </c>
      <c r="G194" s="3">
        <v>21000</v>
      </c>
      <c r="H194" s="3">
        <f t="shared" si="1"/>
        <v>42000</v>
      </c>
      <c r="I194" s="3">
        <v>2</v>
      </c>
    </row>
    <row r="195" spans="1:9" s="77" customFormat="1" x14ac:dyDescent="0.25">
      <c r="A195" s="975"/>
      <c r="B195" s="905"/>
      <c r="C195" s="122" t="s">
        <v>4314</v>
      </c>
      <c r="D195" s="120" t="s">
        <v>4315</v>
      </c>
      <c r="E195" s="271" t="s">
        <v>14</v>
      </c>
      <c r="F195" s="271" t="s">
        <v>15</v>
      </c>
      <c r="G195" s="3">
        <v>27000</v>
      </c>
      <c r="H195" s="3">
        <f t="shared" ref="H195:H275" si="2">G195*I195</f>
        <v>81000</v>
      </c>
      <c r="I195" s="3">
        <v>3</v>
      </c>
    </row>
    <row r="196" spans="1:9" s="77" customFormat="1" x14ac:dyDescent="0.25">
      <c r="A196" s="975"/>
      <c r="B196" s="905"/>
      <c r="C196" s="122" t="s">
        <v>4316</v>
      </c>
      <c r="D196" s="120" t="s">
        <v>4317</v>
      </c>
      <c r="E196" s="271" t="s">
        <v>14</v>
      </c>
      <c r="F196" s="271" t="s">
        <v>15</v>
      </c>
      <c r="G196" s="3">
        <v>38000</v>
      </c>
      <c r="H196" s="3">
        <f t="shared" si="2"/>
        <v>76000</v>
      </c>
      <c r="I196" s="3">
        <v>2</v>
      </c>
    </row>
    <row r="197" spans="1:9" s="77" customFormat="1" x14ac:dyDescent="0.25">
      <c r="A197" s="975"/>
      <c r="B197" s="905"/>
      <c r="C197" s="122" t="s">
        <v>4318</v>
      </c>
      <c r="D197" s="120" t="s">
        <v>4319</v>
      </c>
      <c r="E197" s="271" t="s">
        <v>14</v>
      </c>
      <c r="F197" s="271" t="s">
        <v>15</v>
      </c>
      <c r="G197" s="3">
        <v>40000</v>
      </c>
      <c r="H197" s="3">
        <f t="shared" si="2"/>
        <v>80000</v>
      </c>
      <c r="I197" s="3">
        <v>2</v>
      </c>
    </row>
    <row r="198" spans="1:9" s="77" customFormat="1" x14ac:dyDescent="0.25">
      <c r="A198" s="975"/>
      <c r="B198" s="905"/>
      <c r="C198" s="122" t="s">
        <v>4320</v>
      </c>
      <c r="D198" s="120" t="s">
        <v>4321</v>
      </c>
      <c r="E198" s="271" t="s">
        <v>14</v>
      </c>
      <c r="F198" s="271" t="s">
        <v>15</v>
      </c>
      <c r="G198" s="3">
        <v>40000</v>
      </c>
      <c r="H198" s="3">
        <f t="shared" si="2"/>
        <v>80000</v>
      </c>
      <c r="I198" s="3">
        <v>2</v>
      </c>
    </row>
    <row r="199" spans="1:9" s="77" customFormat="1" x14ac:dyDescent="0.25">
      <c r="A199" s="975"/>
      <c r="B199" s="905"/>
      <c r="C199" s="122" t="s">
        <v>4322</v>
      </c>
      <c r="D199" s="120" t="s">
        <v>4323</v>
      </c>
      <c r="E199" s="271" t="s">
        <v>14</v>
      </c>
      <c r="F199" s="271" t="s">
        <v>15</v>
      </c>
      <c r="G199" s="3">
        <v>40000</v>
      </c>
      <c r="H199" s="3">
        <f t="shared" si="2"/>
        <v>80000</v>
      </c>
      <c r="I199" s="3">
        <v>2</v>
      </c>
    </row>
    <row r="200" spans="1:9" s="77" customFormat="1" x14ac:dyDescent="0.25">
      <c r="A200" s="975"/>
      <c r="B200" s="905"/>
      <c r="C200" s="122" t="s">
        <v>4324</v>
      </c>
      <c r="D200" s="120" t="s">
        <v>4325</v>
      </c>
      <c r="E200" s="271" t="s">
        <v>14</v>
      </c>
      <c r="F200" s="271" t="s">
        <v>15</v>
      </c>
      <c r="G200" s="3">
        <v>55000</v>
      </c>
      <c r="H200" s="3">
        <f t="shared" si="2"/>
        <v>110000</v>
      </c>
      <c r="I200" s="3">
        <v>2</v>
      </c>
    </row>
    <row r="201" spans="1:9" s="77" customFormat="1" x14ac:dyDescent="0.25">
      <c r="A201" s="975"/>
      <c r="B201" s="905"/>
      <c r="C201" s="122" t="s">
        <v>4326</v>
      </c>
      <c r="D201" s="120" t="s">
        <v>4327</v>
      </c>
      <c r="E201" s="271" t="s">
        <v>14</v>
      </c>
      <c r="F201" s="271" t="s">
        <v>15</v>
      </c>
      <c r="G201" s="3">
        <v>65000</v>
      </c>
      <c r="H201" s="3">
        <f t="shared" si="2"/>
        <v>130000</v>
      </c>
      <c r="I201" s="3">
        <v>2</v>
      </c>
    </row>
    <row r="202" spans="1:9" s="77" customFormat="1" x14ac:dyDescent="0.25">
      <c r="A202" s="975"/>
      <c r="B202" s="905"/>
      <c r="C202" s="122" t="s">
        <v>4328</v>
      </c>
      <c r="D202" s="120" t="s">
        <v>4329</v>
      </c>
      <c r="E202" s="271" t="s">
        <v>14</v>
      </c>
      <c r="F202" s="271" t="s">
        <v>15</v>
      </c>
      <c r="G202" s="3">
        <v>65000</v>
      </c>
      <c r="H202" s="3">
        <f t="shared" si="2"/>
        <v>130000</v>
      </c>
      <c r="I202" s="3">
        <v>2</v>
      </c>
    </row>
    <row r="203" spans="1:9" s="77" customFormat="1" x14ac:dyDescent="0.25">
      <c r="A203" s="975"/>
      <c r="B203" s="905"/>
      <c r="C203" s="122" t="s">
        <v>4330</v>
      </c>
      <c r="D203" s="120" t="s">
        <v>4331</v>
      </c>
      <c r="E203" s="271" t="s">
        <v>14</v>
      </c>
      <c r="F203" s="271" t="s">
        <v>15</v>
      </c>
      <c r="G203" s="3">
        <v>65000</v>
      </c>
      <c r="H203" s="3">
        <f t="shared" si="2"/>
        <v>130000</v>
      </c>
      <c r="I203" s="3">
        <v>2</v>
      </c>
    </row>
    <row r="204" spans="1:9" s="77" customFormat="1" x14ac:dyDescent="0.25">
      <c r="A204" s="975"/>
      <c r="B204" s="906"/>
      <c r="C204" s="122" t="s">
        <v>4332</v>
      </c>
      <c r="D204" s="120" t="s">
        <v>4333</v>
      </c>
      <c r="E204" s="271" t="s">
        <v>14</v>
      </c>
      <c r="F204" s="271" t="s">
        <v>15</v>
      </c>
      <c r="G204" s="3">
        <v>30000</v>
      </c>
      <c r="H204" s="3">
        <f t="shared" si="2"/>
        <v>210000</v>
      </c>
      <c r="I204" s="3">
        <v>7</v>
      </c>
    </row>
    <row r="205" spans="1:9" s="877" customFormat="1" x14ac:dyDescent="0.25">
      <c r="A205" s="975"/>
      <c r="B205" s="837" t="s">
        <v>7456</v>
      </c>
      <c r="C205" s="837" t="s">
        <v>7935</v>
      </c>
      <c r="D205" s="837" t="s">
        <v>7936</v>
      </c>
      <c r="E205" s="876" t="s">
        <v>14</v>
      </c>
      <c r="F205" s="876" t="s">
        <v>15</v>
      </c>
      <c r="G205" s="856">
        <v>200</v>
      </c>
      <c r="H205" s="3">
        <f>G205*I205</f>
        <v>50000</v>
      </c>
      <c r="I205" s="856">
        <v>250</v>
      </c>
    </row>
    <row r="206" spans="1:9" s="561" customFormat="1" ht="30" x14ac:dyDescent="0.25">
      <c r="A206" s="975"/>
      <c r="B206" s="783" t="s">
        <v>5738</v>
      </c>
      <c r="C206" s="120" t="s">
        <v>7696</v>
      </c>
      <c r="D206" s="120" t="s">
        <v>6438</v>
      </c>
      <c r="E206" s="120" t="s">
        <v>14</v>
      </c>
      <c r="F206" s="120" t="s">
        <v>15</v>
      </c>
      <c r="G206" s="120">
        <v>320000</v>
      </c>
      <c r="H206" s="120">
        <v>320000</v>
      </c>
      <c r="I206" s="3">
        <v>1</v>
      </c>
    </row>
    <row r="207" spans="1:9" s="561" customFormat="1" ht="30" x14ac:dyDescent="0.25">
      <c r="A207" s="975"/>
      <c r="B207" s="109"/>
      <c r="C207" s="120" t="s">
        <v>7328</v>
      </c>
      <c r="D207" s="120" t="s">
        <v>7329</v>
      </c>
      <c r="E207" s="120" t="s">
        <v>14</v>
      </c>
      <c r="F207" s="120" t="s">
        <v>6219</v>
      </c>
      <c r="G207" s="120">
        <v>10000</v>
      </c>
      <c r="H207" s="703">
        <v>300</v>
      </c>
      <c r="I207" s="120">
        <v>30</v>
      </c>
    </row>
    <row r="208" spans="1:9" s="711" customFormat="1" x14ac:dyDescent="0.25">
      <c r="A208" s="975"/>
      <c r="B208" s="904">
        <v>4267</v>
      </c>
      <c r="C208" s="120" t="s">
        <v>7330</v>
      </c>
      <c r="D208" s="120" t="s">
        <v>1032</v>
      </c>
      <c r="E208" s="120" t="s">
        <v>14</v>
      </c>
      <c r="F208" s="120" t="s">
        <v>15</v>
      </c>
      <c r="G208" s="120">
        <v>2500</v>
      </c>
      <c r="H208" s="703">
        <v>50</v>
      </c>
      <c r="I208" s="120">
        <v>20</v>
      </c>
    </row>
    <row r="209" spans="1:9" s="711" customFormat="1" x14ac:dyDescent="0.25">
      <c r="A209" s="975"/>
      <c r="B209" s="905"/>
      <c r="C209" s="120" t="s">
        <v>7332</v>
      </c>
      <c r="D209" s="120" t="s">
        <v>7333</v>
      </c>
      <c r="E209" s="120" t="s">
        <v>14</v>
      </c>
      <c r="F209" s="120" t="s">
        <v>15</v>
      </c>
      <c r="G209" s="120">
        <v>500</v>
      </c>
      <c r="H209" s="703">
        <v>10</v>
      </c>
      <c r="I209" s="120">
        <v>20</v>
      </c>
    </row>
    <row r="210" spans="1:9" s="711" customFormat="1" x14ac:dyDescent="0.25">
      <c r="A210" s="975"/>
      <c r="B210" s="905"/>
      <c r="C210" s="120" t="s">
        <v>7334</v>
      </c>
      <c r="D210" s="120" t="s">
        <v>7335</v>
      </c>
      <c r="E210" s="120" t="s">
        <v>14</v>
      </c>
      <c r="F210" s="120" t="s">
        <v>15</v>
      </c>
      <c r="G210" s="120">
        <v>20000</v>
      </c>
      <c r="H210" s="703">
        <v>40</v>
      </c>
      <c r="I210" s="120">
        <v>2</v>
      </c>
    </row>
    <row r="211" spans="1:9" s="711" customFormat="1" ht="30" x14ac:dyDescent="0.25">
      <c r="A211" s="975"/>
      <c r="B211" s="905"/>
      <c r="C211" s="120" t="s">
        <v>7336</v>
      </c>
      <c r="D211" s="120" t="s">
        <v>5866</v>
      </c>
      <c r="E211" s="120" t="s">
        <v>14</v>
      </c>
      <c r="F211" s="120" t="s">
        <v>6219</v>
      </c>
      <c r="G211" s="120">
        <v>5000</v>
      </c>
      <c r="H211" s="703">
        <v>100</v>
      </c>
      <c r="I211" s="120">
        <v>20</v>
      </c>
    </row>
    <row r="212" spans="1:9" s="887" customFormat="1" x14ac:dyDescent="0.25">
      <c r="A212" s="975"/>
      <c r="B212" s="905"/>
      <c r="C212" s="837" t="s">
        <v>7994</v>
      </c>
      <c r="D212" s="837" t="s">
        <v>7077</v>
      </c>
      <c r="E212" s="120" t="s">
        <v>14</v>
      </c>
      <c r="F212" s="856" t="s">
        <v>15</v>
      </c>
      <c r="G212" s="856">
        <v>2200</v>
      </c>
      <c r="H212" s="839">
        <v>220</v>
      </c>
      <c r="I212" s="856">
        <v>100</v>
      </c>
    </row>
    <row r="213" spans="1:9" s="887" customFormat="1" x14ac:dyDescent="0.25">
      <c r="A213" s="975"/>
      <c r="B213" s="905"/>
      <c r="C213" s="837" t="s">
        <v>7995</v>
      </c>
      <c r="D213" s="837" t="s">
        <v>4335</v>
      </c>
      <c r="E213" s="120" t="s">
        <v>14</v>
      </c>
      <c r="F213" s="856" t="s">
        <v>6219</v>
      </c>
      <c r="G213" s="856">
        <v>2000</v>
      </c>
      <c r="H213" s="839">
        <v>20</v>
      </c>
      <c r="I213" s="856">
        <v>10</v>
      </c>
    </row>
    <row r="214" spans="1:9" s="711" customFormat="1" x14ac:dyDescent="0.25">
      <c r="A214" s="975"/>
      <c r="B214" s="905"/>
      <c r="C214" s="120" t="s">
        <v>7337</v>
      </c>
      <c r="D214" s="120" t="s">
        <v>6260</v>
      </c>
      <c r="E214" s="120" t="s">
        <v>14</v>
      </c>
      <c r="F214" s="120" t="s">
        <v>15</v>
      </c>
      <c r="G214" s="120">
        <v>5000</v>
      </c>
      <c r="H214" s="703">
        <v>50</v>
      </c>
      <c r="I214" s="120">
        <v>10</v>
      </c>
    </row>
    <row r="215" spans="1:9" s="711" customFormat="1" x14ac:dyDescent="0.25">
      <c r="A215" s="975"/>
      <c r="B215" s="905"/>
      <c r="C215" s="120" t="s">
        <v>7338</v>
      </c>
      <c r="D215" s="120" t="s">
        <v>7339</v>
      </c>
      <c r="E215" s="120" t="s">
        <v>14</v>
      </c>
      <c r="F215" s="120" t="s">
        <v>15</v>
      </c>
      <c r="G215" s="120">
        <v>500</v>
      </c>
      <c r="H215" s="703">
        <v>10</v>
      </c>
      <c r="I215" s="120">
        <v>20</v>
      </c>
    </row>
    <row r="216" spans="1:9" s="711" customFormat="1" x14ac:dyDescent="0.25">
      <c r="A216" s="975"/>
      <c r="B216" s="905"/>
      <c r="C216" s="120" t="s">
        <v>7340</v>
      </c>
      <c r="D216" s="120" t="s">
        <v>7341</v>
      </c>
      <c r="E216" s="120" t="s">
        <v>14</v>
      </c>
      <c r="F216" s="120" t="s">
        <v>366</v>
      </c>
      <c r="G216" s="120">
        <v>10000</v>
      </c>
      <c r="H216" s="703">
        <v>20</v>
      </c>
      <c r="I216" s="120">
        <v>2</v>
      </c>
    </row>
    <row r="217" spans="1:9" s="775" customFormat="1" x14ac:dyDescent="0.25">
      <c r="A217" s="975"/>
      <c r="B217" s="905"/>
      <c r="C217" s="120" t="s">
        <v>7607</v>
      </c>
      <c r="D217" s="120" t="s">
        <v>7331</v>
      </c>
      <c r="E217" s="120" t="s">
        <v>14</v>
      </c>
      <c r="F217" s="120" t="s">
        <v>402</v>
      </c>
      <c r="G217" s="120">
        <v>500</v>
      </c>
      <c r="H217" s="779">
        <v>5</v>
      </c>
      <c r="I217" s="120">
        <v>10</v>
      </c>
    </row>
    <row r="218" spans="1:9" s="711" customFormat="1" x14ac:dyDescent="0.25">
      <c r="A218" s="975"/>
      <c r="B218" s="905"/>
      <c r="C218" s="120" t="s">
        <v>7608</v>
      </c>
      <c r="D218" s="120" t="s">
        <v>685</v>
      </c>
      <c r="E218" s="120" t="s">
        <v>14</v>
      </c>
      <c r="F218" s="120" t="s">
        <v>15</v>
      </c>
      <c r="G218" s="120">
        <v>500</v>
      </c>
      <c r="H218" s="779">
        <v>5</v>
      </c>
      <c r="I218" s="120">
        <v>10</v>
      </c>
    </row>
    <row r="219" spans="1:9" s="77" customFormat="1" x14ac:dyDescent="0.25">
      <c r="A219" s="975"/>
      <c r="B219" s="905"/>
      <c r="C219" s="122" t="s">
        <v>4334</v>
      </c>
      <c r="D219" s="120" t="s">
        <v>4335</v>
      </c>
      <c r="E219" s="271" t="s">
        <v>14</v>
      </c>
      <c r="F219" s="271" t="s">
        <v>49</v>
      </c>
      <c r="G219" s="3">
        <v>2000</v>
      </c>
      <c r="H219" s="3">
        <f t="shared" si="2"/>
        <v>10000</v>
      </c>
      <c r="I219" s="120">
        <v>5</v>
      </c>
    </row>
    <row r="220" spans="1:9" s="77" customFormat="1" ht="30" x14ac:dyDescent="0.25">
      <c r="A220" s="975"/>
      <c r="B220" s="905"/>
      <c r="C220" s="122" t="s">
        <v>4336</v>
      </c>
      <c r="D220" s="120" t="s">
        <v>682</v>
      </c>
      <c r="E220" s="271" t="s">
        <v>14</v>
      </c>
      <c r="F220" s="271" t="s">
        <v>15</v>
      </c>
      <c r="G220" s="3">
        <v>600</v>
      </c>
      <c r="H220" s="3">
        <f t="shared" si="2"/>
        <v>60000</v>
      </c>
      <c r="I220" s="3">
        <v>100</v>
      </c>
    </row>
    <row r="221" spans="1:9" s="77" customFormat="1" x14ac:dyDescent="0.25">
      <c r="A221" s="975"/>
      <c r="B221" s="905"/>
      <c r="C221" s="122" t="s">
        <v>4337</v>
      </c>
      <c r="D221" s="120" t="s">
        <v>78</v>
      </c>
      <c r="E221" s="271" t="s">
        <v>14</v>
      </c>
      <c r="F221" s="271" t="s">
        <v>15</v>
      </c>
      <c r="G221" s="3">
        <v>1500</v>
      </c>
      <c r="H221" s="3">
        <f t="shared" si="2"/>
        <v>195000</v>
      </c>
      <c r="I221" s="3">
        <v>130</v>
      </c>
    </row>
    <row r="222" spans="1:9" s="77" customFormat="1" ht="30" x14ac:dyDescent="0.25">
      <c r="A222" s="975"/>
      <c r="B222" s="905"/>
      <c r="C222" s="122" t="s">
        <v>4338</v>
      </c>
      <c r="D222" s="120" t="s">
        <v>686</v>
      </c>
      <c r="E222" s="271" t="s">
        <v>14</v>
      </c>
      <c r="F222" s="271" t="s">
        <v>15</v>
      </c>
      <c r="G222" s="3">
        <v>10</v>
      </c>
      <c r="H222" s="3">
        <f t="shared" si="2"/>
        <v>1800000</v>
      </c>
      <c r="I222" s="3">
        <v>180000</v>
      </c>
    </row>
    <row r="223" spans="1:9" s="77" customFormat="1" x14ac:dyDescent="0.25">
      <c r="A223" s="975"/>
      <c r="B223" s="905"/>
      <c r="C223" s="122" t="s">
        <v>4339</v>
      </c>
      <c r="D223" s="120" t="s">
        <v>416</v>
      </c>
      <c r="E223" s="271" t="s">
        <v>14</v>
      </c>
      <c r="F223" s="271" t="s">
        <v>15</v>
      </c>
      <c r="G223" s="3">
        <v>450</v>
      </c>
      <c r="H223" s="3">
        <f t="shared" si="2"/>
        <v>135000</v>
      </c>
      <c r="I223" s="3">
        <v>300</v>
      </c>
    </row>
    <row r="224" spans="1:9" s="77" customFormat="1" x14ac:dyDescent="0.25">
      <c r="A224" s="975"/>
      <c r="B224" s="905"/>
      <c r="C224" s="122" t="s">
        <v>4340</v>
      </c>
      <c r="D224" s="120" t="s">
        <v>437</v>
      </c>
      <c r="E224" s="271" t="s">
        <v>14</v>
      </c>
      <c r="F224" s="271" t="s">
        <v>66</v>
      </c>
      <c r="G224" s="100">
        <v>54.5</v>
      </c>
      <c r="H224" s="3">
        <f t="shared" si="2"/>
        <v>4196500</v>
      </c>
      <c r="I224" s="100">
        <v>77000</v>
      </c>
    </row>
    <row r="225" spans="1:9" s="77" customFormat="1" x14ac:dyDescent="0.25">
      <c r="A225" s="975"/>
      <c r="B225" s="906"/>
      <c r="C225" s="122" t="s">
        <v>4341</v>
      </c>
      <c r="D225" s="120" t="s">
        <v>4342</v>
      </c>
      <c r="E225" s="271" t="s">
        <v>14</v>
      </c>
      <c r="F225" s="271" t="s">
        <v>15</v>
      </c>
      <c r="G225" s="3">
        <v>200</v>
      </c>
      <c r="H225" s="3">
        <f t="shared" si="2"/>
        <v>20000</v>
      </c>
      <c r="I225" s="3">
        <v>100</v>
      </c>
    </row>
    <row r="226" spans="1:9" s="77" customFormat="1" x14ac:dyDescent="0.25">
      <c r="A226" s="975"/>
      <c r="B226" s="904">
        <v>4269</v>
      </c>
      <c r="C226" s="122" t="s">
        <v>4343</v>
      </c>
      <c r="D226" s="120" t="s">
        <v>4344</v>
      </c>
      <c r="E226" s="271" t="s">
        <v>14</v>
      </c>
      <c r="F226" s="271" t="s">
        <v>15</v>
      </c>
      <c r="G226" s="3">
        <v>100</v>
      </c>
      <c r="H226" s="3">
        <f t="shared" si="2"/>
        <v>100000</v>
      </c>
      <c r="I226" s="3">
        <v>1000</v>
      </c>
    </row>
    <row r="227" spans="1:9" s="77" customFormat="1" x14ac:dyDescent="0.25">
      <c r="A227" s="975"/>
      <c r="B227" s="905"/>
      <c r="C227" s="122" t="s">
        <v>4345</v>
      </c>
      <c r="D227" s="120" t="s">
        <v>4346</v>
      </c>
      <c r="E227" s="271" t="s">
        <v>14</v>
      </c>
      <c r="F227" s="271" t="s">
        <v>15</v>
      </c>
      <c r="G227" s="3">
        <v>50000</v>
      </c>
      <c r="H227" s="3">
        <f t="shared" si="2"/>
        <v>4500000</v>
      </c>
      <c r="I227" s="3">
        <v>90</v>
      </c>
    </row>
    <row r="228" spans="1:9" s="77" customFormat="1" x14ac:dyDescent="0.25">
      <c r="A228" s="975"/>
      <c r="B228" s="905"/>
      <c r="C228" s="122" t="s">
        <v>4347</v>
      </c>
      <c r="D228" s="120" t="s">
        <v>4348</v>
      </c>
      <c r="E228" s="271" t="s">
        <v>14</v>
      </c>
      <c r="F228" s="271" t="s">
        <v>15</v>
      </c>
      <c r="G228" s="3">
        <v>30000</v>
      </c>
      <c r="H228" s="3">
        <f t="shared" si="2"/>
        <v>1800000</v>
      </c>
      <c r="I228" s="3">
        <v>60</v>
      </c>
    </row>
    <row r="229" spans="1:9" s="77" customFormat="1" x14ac:dyDescent="0.25">
      <c r="A229" s="975"/>
      <c r="B229" s="905"/>
      <c r="C229" s="122" t="s">
        <v>4349</v>
      </c>
      <c r="D229" s="120" t="s">
        <v>4350</v>
      </c>
      <c r="E229" s="271" t="s">
        <v>14</v>
      </c>
      <c r="F229" s="271" t="s">
        <v>15</v>
      </c>
      <c r="G229" s="3">
        <v>10000</v>
      </c>
      <c r="H229" s="3">
        <f t="shared" si="2"/>
        <v>1600000</v>
      </c>
      <c r="I229" s="3">
        <v>160</v>
      </c>
    </row>
    <row r="230" spans="1:9" s="77" customFormat="1" ht="45" x14ac:dyDescent="0.25">
      <c r="A230" s="975"/>
      <c r="B230" s="905"/>
      <c r="C230" s="122" t="s">
        <v>4351</v>
      </c>
      <c r="D230" s="120" t="s">
        <v>4352</v>
      </c>
      <c r="E230" s="271" t="s">
        <v>126</v>
      </c>
      <c r="F230" s="271" t="s">
        <v>15</v>
      </c>
      <c r="G230" s="3">
        <v>0</v>
      </c>
      <c r="H230" s="3">
        <f t="shared" si="2"/>
        <v>0</v>
      </c>
      <c r="I230" s="3">
        <v>10</v>
      </c>
    </row>
    <row r="231" spans="1:9" s="77" customFormat="1" ht="45" x14ac:dyDescent="0.25">
      <c r="A231" s="975"/>
      <c r="B231" s="905"/>
      <c r="C231" s="126">
        <v>18511180</v>
      </c>
      <c r="D231" s="125" t="s">
        <v>4353</v>
      </c>
      <c r="E231" s="79" t="s">
        <v>126</v>
      </c>
      <c r="F231" s="79" t="s">
        <v>15</v>
      </c>
      <c r="G231" s="16">
        <v>0</v>
      </c>
      <c r="H231" s="16">
        <f t="shared" si="2"/>
        <v>0</v>
      </c>
      <c r="I231" s="16">
        <v>2</v>
      </c>
    </row>
    <row r="232" spans="1:9" s="77" customFormat="1" ht="45" x14ac:dyDescent="0.25">
      <c r="A232" s="975"/>
      <c r="B232" s="905"/>
      <c r="C232" s="126">
        <v>18511180</v>
      </c>
      <c r="D232" s="125" t="s">
        <v>4354</v>
      </c>
      <c r="E232" s="79" t="s">
        <v>126</v>
      </c>
      <c r="F232" s="79" t="s">
        <v>15</v>
      </c>
      <c r="G232" s="16">
        <v>0</v>
      </c>
      <c r="H232" s="16">
        <f t="shared" si="2"/>
        <v>0</v>
      </c>
      <c r="I232" s="16">
        <v>6</v>
      </c>
    </row>
    <row r="233" spans="1:9" s="77" customFormat="1" ht="45" x14ac:dyDescent="0.25">
      <c r="A233" s="975"/>
      <c r="B233" s="905"/>
      <c r="C233" s="126">
        <v>18511180</v>
      </c>
      <c r="D233" s="125" t="s">
        <v>4355</v>
      </c>
      <c r="E233" s="79" t="s">
        <v>126</v>
      </c>
      <c r="F233" s="79" t="s">
        <v>15</v>
      </c>
      <c r="G233" s="16">
        <v>0</v>
      </c>
      <c r="H233" s="16">
        <f t="shared" si="2"/>
        <v>0</v>
      </c>
      <c r="I233" s="16">
        <v>7</v>
      </c>
    </row>
    <row r="234" spans="1:9" s="77" customFormat="1" ht="45" x14ac:dyDescent="0.25">
      <c r="A234" s="975"/>
      <c r="B234" s="905"/>
      <c r="C234" s="126">
        <v>18511180</v>
      </c>
      <c r="D234" s="125" t="s">
        <v>4355</v>
      </c>
      <c r="E234" s="79" t="s">
        <v>126</v>
      </c>
      <c r="F234" s="79" t="s">
        <v>15</v>
      </c>
      <c r="G234" s="16">
        <v>0</v>
      </c>
      <c r="H234" s="16">
        <f t="shared" si="2"/>
        <v>0</v>
      </c>
      <c r="I234" s="16">
        <v>7</v>
      </c>
    </row>
    <row r="235" spans="1:9" s="887" customFormat="1" x14ac:dyDescent="0.25">
      <c r="A235" s="975"/>
      <c r="B235" s="905"/>
      <c r="C235" s="122" t="s">
        <v>8032</v>
      </c>
      <c r="D235" s="122" t="s">
        <v>8033</v>
      </c>
      <c r="E235" s="122" t="s">
        <v>8034</v>
      </c>
      <c r="F235" s="122" t="s">
        <v>15</v>
      </c>
      <c r="G235" s="122">
        <v>50000</v>
      </c>
      <c r="H235" s="399">
        <v>4000</v>
      </c>
      <c r="I235" s="100">
        <v>80</v>
      </c>
    </row>
    <row r="236" spans="1:9" s="77" customFormat="1" ht="45" x14ac:dyDescent="0.25">
      <c r="A236" s="975"/>
      <c r="B236" s="905"/>
      <c r="C236" s="126">
        <v>18511180</v>
      </c>
      <c r="D236" s="125" t="s">
        <v>4356</v>
      </c>
      <c r="E236" s="79" t="s">
        <v>126</v>
      </c>
      <c r="F236" s="79" t="s">
        <v>15</v>
      </c>
      <c r="G236" s="16">
        <v>0</v>
      </c>
      <c r="H236" s="16">
        <f t="shared" si="2"/>
        <v>0</v>
      </c>
      <c r="I236" s="16">
        <v>8</v>
      </c>
    </row>
    <row r="237" spans="1:9" s="77" customFormat="1" ht="45" x14ac:dyDescent="0.25">
      <c r="A237" s="975"/>
      <c r="B237" s="905"/>
      <c r="C237" s="126">
        <v>18511180</v>
      </c>
      <c r="D237" s="125" t="s">
        <v>4357</v>
      </c>
      <c r="E237" s="79" t="s">
        <v>126</v>
      </c>
      <c r="F237" s="79" t="s">
        <v>15</v>
      </c>
      <c r="G237" s="16">
        <v>0</v>
      </c>
      <c r="H237" s="16">
        <f t="shared" si="2"/>
        <v>0</v>
      </c>
      <c r="I237" s="16">
        <v>5</v>
      </c>
    </row>
    <row r="238" spans="1:9" s="77" customFormat="1" ht="30" x14ac:dyDescent="0.25">
      <c r="A238" s="975"/>
      <c r="B238" s="905"/>
      <c r="C238" s="122" t="s">
        <v>4351</v>
      </c>
      <c r="D238" s="120" t="s">
        <v>4358</v>
      </c>
      <c r="E238" s="271" t="s">
        <v>14</v>
      </c>
      <c r="F238" s="271" t="s">
        <v>15</v>
      </c>
      <c r="G238" s="3">
        <v>145000</v>
      </c>
      <c r="H238" s="3">
        <f t="shared" si="2"/>
        <v>1450000</v>
      </c>
      <c r="I238" s="3">
        <v>10</v>
      </c>
    </row>
    <row r="239" spans="1:9" s="77" customFormat="1" ht="30" x14ac:dyDescent="0.25">
      <c r="A239" s="975"/>
      <c r="B239" s="905"/>
      <c r="C239" s="122" t="s">
        <v>4359</v>
      </c>
      <c r="D239" s="120" t="s">
        <v>4360</v>
      </c>
      <c r="E239" s="271" t="s">
        <v>14</v>
      </c>
      <c r="F239" s="271" t="s">
        <v>15</v>
      </c>
      <c r="G239" s="3">
        <v>42000</v>
      </c>
      <c r="H239" s="3">
        <f t="shared" si="2"/>
        <v>420000</v>
      </c>
      <c r="I239" s="3">
        <v>10</v>
      </c>
    </row>
    <row r="240" spans="1:9" s="77" customFormat="1" ht="30" x14ac:dyDescent="0.25">
      <c r="A240" s="975"/>
      <c r="B240" s="905"/>
      <c r="C240" s="122" t="s">
        <v>4361</v>
      </c>
      <c r="D240" s="120" t="s">
        <v>4362</v>
      </c>
      <c r="E240" s="271" t="s">
        <v>14</v>
      </c>
      <c r="F240" s="271" t="s">
        <v>15</v>
      </c>
      <c r="G240" s="3">
        <v>55000</v>
      </c>
      <c r="H240" s="3">
        <f t="shared" si="2"/>
        <v>110000</v>
      </c>
      <c r="I240" s="3">
        <v>2</v>
      </c>
    </row>
    <row r="241" spans="1:9" s="77" customFormat="1" ht="30" x14ac:dyDescent="0.25">
      <c r="A241" s="975"/>
      <c r="B241" s="905"/>
      <c r="C241" s="122" t="s">
        <v>4363</v>
      </c>
      <c r="D241" s="120" t="s">
        <v>4364</v>
      </c>
      <c r="E241" s="271" t="s">
        <v>14</v>
      </c>
      <c r="F241" s="271" t="s">
        <v>15</v>
      </c>
      <c r="G241" s="3">
        <v>55000</v>
      </c>
      <c r="H241" s="3">
        <f t="shared" si="2"/>
        <v>220000</v>
      </c>
      <c r="I241" s="3">
        <v>4</v>
      </c>
    </row>
    <row r="242" spans="1:9" s="77" customFormat="1" ht="30" x14ac:dyDescent="0.25">
      <c r="A242" s="975"/>
      <c r="B242" s="905"/>
      <c r="C242" s="122" t="s">
        <v>4365</v>
      </c>
      <c r="D242" s="120" t="s">
        <v>4366</v>
      </c>
      <c r="E242" s="271" t="s">
        <v>14</v>
      </c>
      <c r="F242" s="271" t="s">
        <v>15</v>
      </c>
      <c r="G242" s="3">
        <v>55000</v>
      </c>
      <c r="H242" s="3">
        <f t="shared" si="2"/>
        <v>220000</v>
      </c>
      <c r="I242" s="3">
        <v>4</v>
      </c>
    </row>
    <row r="243" spans="1:9" s="77" customFormat="1" ht="45" x14ac:dyDescent="0.25">
      <c r="A243" s="975"/>
      <c r="B243" s="905"/>
      <c r="C243" s="122" t="s">
        <v>4367</v>
      </c>
      <c r="D243" s="120" t="s">
        <v>4368</v>
      </c>
      <c r="E243" s="271" t="s">
        <v>14</v>
      </c>
      <c r="F243" s="271" t="s">
        <v>15</v>
      </c>
      <c r="G243" s="3">
        <v>55000</v>
      </c>
      <c r="H243" s="3">
        <f t="shared" si="2"/>
        <v>220000</v>
      </c>
      <c r="I243" s="3">
        <v>4</v>
      </c>
    </row>
    <row r="244" spans="1:9" s="77" customFormat="1" ht="30" x14ac:dyDescent="0.25">
      <c r="A244" s="975"/>
      <c r="B244" s="905"/>
      <c r="C244" s="122" t="s">
        <v>4369</v>
      </c>
      <c r="D244" s="120" t="s">
        <v>4370</v>
      </c>
      <c r="E244" s="271" t="s">
        <v>14</v>
      </c>
      <c r="F244" s="271" t="s">
        <v>15</v>
      </c>
      <c r="G244" s="3">
        <v>55000</v>
      </c>
      <c r="H244" s="3">
        <f t="shared" si="2"/>
        <v>220000</v>
      </c>
      <c r="I244" s="3">
        <v>4</v>
      </c>
    </row>
    <row r="245" spans="1:9" s="77" customFormat="1" ht="30" x14ac:dyDescent="0.25">
      <c r="A245" s="975"/>
      <c r="B245" s="906"/>
      <c r="C245" s="122" t="s">
        <v>4371</v>
      </c>
      <c r="D245" s="120" t="s">
        <v>4372</v>
      </c>
      <c r="E245" s="271" t="s">
        <v>14</v>
      </c>
      <c r="F245" s="271" t="s">
        <v>15</v>
      </c>
      <c r="G245" s="3">
        <v>55000</v>
      </c>
      <c r="H245" s="3">
        <f t="shared" si="2"/>
        <v>220000</v>
      </c>
      <c r="I245" s="3">
        <v>4</v>
      </c>
    </row>
    <row r="246" spans="1:9" s="576" customFormat="1" x14ac:dyDescent="0.25">
      <c r="A246" s="975"/>
      <c r="B246" s="570"/>
      <c r="C246" s="120" t="s">
        <v>6865</v>
      </c>
      <c r="D246" s="120" t="s">
        <v>4057</v>
      </c>
      <c r="E246" s="571" t="s">
        <v>14</v>
      </c>
      <c r="F246" s="571" t="s">
        <v>15</v>
      </c>
      <c r="G246" s="3">
        <v>500000</v>
      </c>
      <c r="H246" s="3">
        <v>500000</v>
      </c>
      <c r="I246" s="3">
        <v>1</v>
      </c>
    </row>
    <row r="247" spans="1:9" s="77" customFormat="1" ht="45" x14ac:dyDescent="0.25">
      <c r="A247" s="975"/>
      <c r="B247" s="904">
        <v>5122</v>
      </c>
      <c r="C247" s="119" t="s">
        <v>5331</v>
      </c>
      <c r="D247" s="120" t="s">
        <v>4373</v>
      </c>
      <c r="E247" s="271" t="s">
        <v>14</v>
      </c>
      <c r="F247" s="271" t="s">
        <v>15</v>
      </c>
      <c r="G247" s="3">
        <v>235000</v>
      </c>
      <c r="H247" s="3">
        <f t="shared" si="2"/>
        <v>235000</v>
      </c>
      <c r="I247" s="3">
        <v>1</v>
      </c>
    </row>
    <row r="248" spans="1:9" s="77" customFormat="1" ht="45" x14ac:dyDescent="0.25">
      <c r="A248" s="975"/>
      <c r="B248" s="905"/>
      <c r="C248" s="119" t="s">
        <v>5332</v>
      </c>
      <c r="D248" s="120" t="s">
        <v>4374</v>
      </c>
      <c r="E248" s="271" t="s">
        <v>14</v>
      </c>
      <c r="F248" s="271" t="s">
        <v>15</v>
      </c>
      <c r="G248" s="3">
        <v>235000</v>
      </c>
      <c r="H248" s="3">
        <f t="shared" si="2"/>
        <v>235000</v>
      </c>
      <c r="I248" s="3">
        <v>1</v>
      </c>
    </row>
    <row r="249" spans="1:9" s="77" customFormat="1" x14ac:dyDescent="0.25">
      <c r="A249" s="975"/>
      <c r="B249" s="905"/>
      <c r="C249" s="119">
        <v>30191400</v>
      </c>
      <c r="D249" s="120" t="s">
        <v>4375</v>
      </c>
      <c r="E249" s="271" t="s">
        <v>14</v>
      </c>
      <c r="F249" s="271" t="s">
        <v>15</v>
      </c>
      <c r="G249" s="3">
        <v>45000</v>
      </c>
      <c r="H249" s="3">
        <f t="shared" si="2"/>
        <v>135000</v>
      </c>
      <c r="I249" s="3">
        <v>3</v>
      </c>
    </row>
    <row r="250" spans="1:9" s="77" customFormat="1" ht="30" x14ac:dyDescent="0.25">
      <c r="A250" s="975"/>
      <c r="B250" s="905"/>
      <c r="C250" s="122" t="s">
        <v>4376</v>
      </c>
      <c r="D250" s="120" t="s">
        <v>4377</v>
      </c>
      <c r="E250" s="271" t="s">
        <v>14</v>
      </c>
      <c r="F250" s="271" t="s">
        <v>15</v>
      </c>
      <c r="G250" s="3">
        <v>350000</v>
      </c>
      <c r="H250" s="3">
        <f t="shared" si="2"/>
        <v>3500000</v>
      </c>
      <c r="I250" s="3">
        <v>10</v>
      </c>
    </row>
    <row r="251" spans="1:9" s="77" customFormat="1" ht="30" x14ac:dyDescent="0.25">
      <c r="A251" s="975"/>
      <c r="B251" s="905"/>
      <c r="C251" s="122" t="s">
        <v>4378</v>
      </c>
      <c r="D251" s="120" t="s">
        <v>4379</v>
      </c>
      <c r="E251" s="271" t="s">
        <v>14</v>
      </c>
      <c r="F251" s="271" t="s">
        <v>15</v>
      </c>
      <c r="G251" s="3">
        <v>240000</v>
      </c>
      <c r="H251" s="3">
        <f t="shared" si="2"/>
        <v>8400000</v>
      </c>
      <c r="I251" s="3">
        <v>35</v>
      </c>
    </row>
    <row r="252" spans="1:9" s="77" customFormat="1" ht="30" x14ac:dyDescent="0.25">
      <c r="A252" s="975"/>
      <c r="B252" s="905"/>
      <c r="C252" s="122" t="s">
        <v>4380</v>
      </c>
      <c r="D252" s="120" t="s">
        <v>4381</v>
      </c>
      <c r="E252" s="271" t="s">
        <v>14</v>
      </c>
      <c r="F252" s="271" t="s">
        <v>15</v>
      </c>
      <c r="G252" s="3">
        <v>430000</v>
      </c>
      <c r="H252" s="3">
        <f t="shared" si="2"/>
        <v>4300000</v>
      </c>
      <c r="I252" s="3">
        <v>10</v>
      </c>
    </row>
    <row r="253" spans="1:9" s="77" customFormat="1" x14ac:dyDescent="0.25">
      <c r="A253" s="975"/>
      <c r="B253" s="905"/>
      <c r="C253" s="122" t="s">
        <v>4382</v>
      </c>
      <c r="D253" s="120" t="s">
        <v>115</v>
      </c>
      <c r="E253" s="271" t="s">
        <v>14</v>
      </c>
      <c r="F253" s="271" t="s">
        <v>15</v>
      </c>
      <c r="G253" s="3">
        <v>280000</v>
      </c>
      <c r="H253" s="3">
        <f t="shared" si="2"/>
        <v>3360000</v>
      </c>
      <c r="I253" s="3">
        <v>12</v>
      </c>
    </row>
    <row r="254" spans="1:9" s="77" customFormat="1" ht="30" x14ac:dyDescent="0.25">
      <c r="A254" s="975"/>
      <c r="B254" s="905"/>
      <c r="C254" s="122" t="s">
        <v>4383</v>
      </c>
      <c r="D254" s="120" t="s">
        <v>4384</v>
      </c>
      <c r="E254" s="271" t="s">
        <v>14</v>
      </c>
      <c r="F254" s="271" t="s">
        <v>15</v>
      </c>
      <c r="G254" s="3">
        <v>520000</v>
      </c>
      <c r="H254" s="3">
        <f t="shared" si="2"/>
        <v>5200000</v>
      </c>
      <c r="I254" s="3">
        <v>10</v>
      </c>
    </row>
    <row r="255" spans="1:9" s="77" customFormat="1" x14ac:dyDescent="0.25">
      <c r="A255" s="975"/>
      <c r="B255" s="905"/>
      <c r="C255" s="122" t="s">
        <v>4385</v>
      </c>
      <c r="D255" s="120" t="s">
        <v>706</v>
      </c>
      <c r="E255" s="271" t="s">
        <v>14</v>
      </c>
      <c r="F255" s="271" t="s">
        <v>15</v>
      </c>
      <c r="G255" s="3">
        <v>200000</v>
      </c>
      <c r="H255" s="3">
        <f t="shared" si="2"/>
        <v>3000000</v>
      </c>
      <c r="I255" s="3">
        <v>15</v>
      </c>
    </row>
    <row r="256" spans="1:9" s="77" customFormat="1" x14ac:dyDescent="0.25">
      <c r="A256" s="975"/>
      <c r="B256" s="905"/>
      <c r="C256" s="122" t="s">
        <v>4386</v>
      </c>
      <c r="D256" s="120" t="s">
        <v>4387</v>
      </c>
      <c r="E256" s="271" t="s">
        <v>14</v>
      </c>
      <c r="F256" s="271" t="s">
        <v>15</v>
      </c>
      <c r="G256" s="3">
        <v>220000</v>
      </c>
      <c r="H256" s="3">
        <f t="shared" si="2"/>
        <v>2200000</v>
      </c>
      <c r="I256" s="3">
        <v>10</v>
      </c>
    </row>
    <row r="257" spans="1:9" s="77" customFormat="1" ht="30" x14ac:dyDescent="0.25">
      <c r="A257" s="975"/>
      <c r="B257" s="905"/>
      <c r="C257" s="122" t="s">
        <v>4388</v>
      </c>
      <c r="D257" s="120" t="s">
        <v>4389</v>
      </c>
      <c r="E257" s="271" t="s">
        <v>14</v>
      </c>
      <c r="F257" s="271" t="s">
        <v>15</v>
      </c>
      <c r="G257" s="3">
        <v>220000</v>
      </c>
      <c r="H257" s="3">
        <f t="shared" si="2"/>
        <v>1100000</v>
      </c>
      <c r="I257" s="3">
        <v>5</v>
      </c>
    </row>
    <row r="258" spans="1:9" s="77" customFormat="1" x14ac:dyDescent="0.25">
      <c r="A258" s="975"/>
      <c r="B258" s="905"/>
      <c r="C258" s="122" t="s">
        <v>4390</v>
      </c>
      <c r="D258" s="120" t="s">
        <v>4391</v>
      </c>
      <c r="E258" s="271" t="s">
        <v>14</v>
      </c>
      <c r="F258" s="271" t="s">
        <v>15</v>
      </c>
      <c r="G258" s="3">
        <v>14700000</v>
      </c>
      <c r="H258" s="3">
        <f t="shared" si="2"/>
        <v>14700000</v>
      </c>
      <c r="I258" s="3">
        <v>1</v>
      </c>
    </row>
    <row r="259" spans="1:9" s="98" customFormat="1" x14ac:dyDescent="0.25">
      <c r="A259" s="975"/>
      <c r="B259" s="905"/>
      <c r="C259" s="120" t="s">
        <v>5319</v>
      </c>
      <c r="D259" s="120" t="s">
        <v>5320</v>
      </c>
      <c r="E259" s="271" t="s">
        <v>14</v>
      </c>
      <c r="F259" s="100" t="s">
        <v>15</v>
      </c>
      <c r="G259" s="3">
        <v>5000</v>
      </c>
      <c r="H259" s="3">
        <f t="shared" si="2"/>
        <v>500000</v>
      </c>
      <c r="I259" s="3">
        <v>100</v>
      </c>
    </row>
    <row r="260" spans="1:9" s="77" customFormat="1" ht="30" x14ac:dyDescent="0.25">
      <c r="A260" s="975"/>
      <c r="B260" s="905"/>
      <c r="C260" s="127" t="s">
        <v>5325</v>
      </c>
      <c r="D260" s="128" t="s">
        <v>4392</v>
      </c>
      <c r="E260" s="80" t="s">
        <v>14</v>
      </c>
      <c r="F260" s="80" t="s">
        <v>15</v>
      </c>
      <c r="G260" s="53">
        <v>27000</v>
      </c>
      <c r="H260" s="53">
        <f t="shared" si="2"/>
        <v>135000</v>
      </c>
      <c r="I260" s="53">
        <v>5</v>
      </c>
    </row>
    <row r="261" spans="1:9" s="77" customFormat="1" ht="30" x14ac:dyDescent="0.25">
      <c r="A261" s="975"/>
      <c r="B261" s="905"/>
      <c r="C261" s="126" t="s">
        <v>5326</v>
      </c>
      <c r="D261" s="125" t="s">
        <v>4393</v>
      </c>
      <c r="E261" s="79" t="s">
        <v>14</v>
      </c>
      <c r="F261" s="79" t="s">
        <v>15</v>
      </c>
      <c r="G261" s="16">
        <v>25000</v>
      </c>
      <c r="H261" s="16">
        <f t="shared" si="2"/>
        <v>500000</v>
      </c>
      <c r="I261" s="16">
        <v>20</v>
      </c>
    </row>
    <row r="262" spans="1:9" s="77" customFormat="1" ht="30" x14ac:dyDescent="0.25">
      <c r="A262" s="975"/>
      <c r="B262" s="905"/>
      <c r="C262" s="127" t="s">
        <v>5328</v>
      </c>
      <c r="D262" s="128" t="s">
        <v>4394</v>
      </c>
      <c r="E262" s="80" t="s">
        <v>14</v>
      </c>
      <c r="F262" s="80" t="s">
        <v>15</v>
      </c>
      <c r="G262" s="53">
        <v>30000</v>
      </c>
      <c r="H262" s="53">
        <f t="shared" si="2"/>
        <v>90000</v>
      </c>
      <c r="I262" s="53">
        <v>3</v>
      </c>
    </row>
    <row r="263" spans="1:9" s="77" customFormat="1" ht="30" x14ac:dyDescent="0.25">
      <c r="A263" s="975"/>
      <c r="B263" s="905"/>
      <c r="C263" s="126">
        <v>30232480</v>
      </c>
      <c r="D263" s="125" t="s">
        <v>4395</v>
      </c>
      <c r="E263" s="79" t="s">
        <v>14</v>
      </c>
      <c r="F263" s="79" t="s">
        <v>15</v>
      </c>
      <c r="G263" s="16">
        <v>20000</v>
      </c>
      <c r="H263" s="16">
        <f t="shared" si="2"/>
        <v>100000</v>
      </c>
      <c r="I263" s="16">
        <v>5</v>
      </c>
    </row>
    <row r="264" spans="1:9" s="77" customFormat="1" ht="30" x14ac:dyDescent="0.25">
      <c r="A264" s="975"/>
      <c r="B264" s="905"/>
      <c r="C264" s="126">
        <v>30232480</v>
      </c>
      <c r="D264" s="125" t="s">
        <v>4395</v>
      </c>
      <c r="E264" s="79" t="s">
        <v>14</v>
      </c>
      <c r="F264" s="79" t="s">
        <v>15</v>
      </c>
      <c r="G264" s="16">
        <v>12000</v>
      </c>
      <c r="H264" s="16">
        <f t="shared" si="2"/>
        <v>72000</v>
      </c>
      <c r="I264" s="16">
        <v>6</v>
      </c>
    </row>
    <row r="265" spans="1:9" s="77" customFormat="1" x14ac:dyDescent="0.25">
      <c r="A265" s="975"/>
      <c r="B265" s="905"/>
      <c r="C265" s="127" t="s">
        <v>5327</v>
      </c>
      <c r="D265" s="128" t="s">
        <v>4396</v>
      </c>
      <c r="E265" s="80" t="s">
        <v>14</v>
      </c>
      <c r="F265" s="80" t="s">
        <v>15</v>
      </c>
      <c r="G265" s="53">
        <v>35000</v>
      </c>
      <c r="H265" s="53">
        <f t="shared" si="2"/>
        <v>105000</v>
      </c>
      <c r="I265" s="53">
        <v>3</v>
      </c>
    </row>
    <row r="266" spans="1:9" s="77" customFormat="1" x14ac:dyDescent="0.25">
      <c r="A266" s="975"/>
      <c r="B266" s="905"/>
      <c r="C266" s="127" t="s">
        <v>5329</v>
      </c>
      <c r="D266" s="128" t="s">
        <v>5330</v>
      </c>
      <c r="E266" s="80" t="s">
        <v>14</v>
      </c>
      <c r="F266" s="80" t="s">
        <v>15</v>
      </c>
      <c r="G266" s="53">
        <v>50000</v>
      </c>
      <c r="H266" s="53">
        <f t="shared" si="2"/>
        <v>150000</v>
      </c>
      <c r="I266" s="53">
        <v>3</v>
      </c>
    </row>
    <row r="267" spans="1:9" s="77" customFormat="1" x14ac:dyDescent="0.25">
      <c r="A267" s="975"/>
      <c r="B267" s="905"/>
      <c r="C267" s="126">
        <v>30237240</v>
      </c>
      <c r="D267" s="125" t="s">
        <v>4397</v>
      </c>
      <c r="E267" s="79" t="s">
        <v>14</v>
      </c>
      <c r="F267" s="79" t="s">
        <v>15</v>
      </c>
      <c r="G267" s="16">
        <v>100000</v>
      </c>
      <c r="H267" s="16">
        <f t="shared" si="2"/>
        <v>2000000</v>
      </c>
      <c r="I267" s="16">
        <v>20</v>
      </c>
    </row>
    <row r="268" spans="1:9" s="77" customFormat="1" x14ac:dyDescent="0.25">
      <c r="A268" s="975"/>
      <c r="B268" s="905"/>
      <c r="C268" s="127" t="s">
        <v>5334</v>
      </c>
      <c r="D268" s="128" t="s">
        <v>55</v>
      </c>
      <c r="E268" s="80" t="s">
        <v>14</v>
      </c>
      <c r="F268" s="80" t="s">
        <v>15</v>
      </c>
      <c r="G268" s="53">
        <v>3500</v>
      </c>
      <c r="H268" s="53">
        <f t="shared" si="2"/>
        <v>525000</v>
      </c>
      <c r="I268" s="53">
        <v>150</v>
      </c>
    </row>
    <row r="269" spans="1:9" s="77" customFormat="1" x14ac:dyDescent="0.25">
      <c r="A269" s="975"/>
      <c r="B269" s="905"/>
      <c r="C269" s="127" t="s">
        <v>5335</v>
      </c>
      <c r="D269" s="128" t="s">
        <v>4398</v>
      </c>
      <c r="E269" s="80" t="s">
        <v>14</v>
      </c>
      <c r="F269" s="80" t="s">
        <v>15</v>
      </c>
      <c r="G269" s="53">
        <v>8000</v>
      </c>
      <c r="H269" s="53">
        <f t="shared" si="2"/>
        <v>80000</v>
      </c>
      <c r="I269" s="53">
        <v>10</v>
      </c>
    </row>
    <row r="270" spans="1:9" s="77" customFormat="1" x14ac:dyDescent="0.25">
      <c r="A270" s="975"/>
      <c r="B270" s="905"/>
      <c r="C270" s="127" t="s">
        <v>5333</v>
      </c>
      <c r="D270" s="128" t="s">
        <v>1864</v>
      </c>
      <c r="E270" s="80" t="s">
        <v>14</v>
      </c>
      <c r="F270" s="80" t="s">
        <v>15</v>
      </c>
      <c r="G270" s="53">
        <v>4000</v>
      </c>
      <c r="H270" s="53">
        <f t="shared" si="2"/>
        <v>400000</v>
      </c>
      <c r="I270" s="53">
        <v>100</v>
      </c>
    </row>
    <row r="271" spans="1:9" s="77" customFormat="1" ht="30" x14ac:dyDescent="0.25">
      <c r="A271" s="975"/>
      <c r="B271" s="905"/>
      <c r="C271" s="122" t="s">
        <v>4399</v>
      </c>
      <c r="D271" s="120" t="s">
        <v>1196</v>
      </c>
      <c r="E271" s="271" t="s">
        <v>14</v>
      </c>
      <c r="F271" s="271" t="s">
        <v>15</v>
      </c>
      <c r="G271" s="3">
        <v>75000</v>
      </c>
      <c r="H271" s="3">
        <f t="shared" si="2"/>
        <v>675000</v>
      </c>
      <c r="I271" s="3">
        <v>9</v>
      </c>
    </row>
    <row r="272" spans="1:9" s="77" customFormat="1" ht="30" x14ac:dyDescent="0.25">
      <c r="A272" s="975"/>
      <c r="B272" s="905"/>
      <c r="C272" s="122" t="s">
        <v>4400</v>
      </c>
      <c r="D272" s="120" t="s">
        <v>3583</v>
      </c>
      <c r="E272" s="271" t="s">
        <v>14</v>
      </c>
      <c r="F272" s="271" t="s">
        <v>15</v>
      </c>
      <c r="G272" s="3">
        <v>112200</v>
      </c>
      <c r="H272" s="3">
        <f t="shared" si="2"/>
        <v>1122000</v>
      </c>
      <c r="I272" s="3">
        <v>10</v>
      </c>
    </row>
    <row r="273" spans="1:9" s="77" customFormat="1" ht="30" x14ac:dyDescent="0.25">
      <c r="A273" s="975"/>
      <c r="B273" s="905"/>
      <c r="C273" s="126">
        <v>31151120</v>
      </c>
      <c r="D273" s="125" t="s">
        <v>4401</v>
      </c>
      <c r="E273" s="79" t="s">
        <v>14</v>
      </c>
      <c r="F273" s="79" t="s">
        <v>15</v>
      </c>
      <c r="G273" s="16">
        <v>25000</v>
      </c>
      <c r="H273" s="16">
        <f t="shared" si="2"/>
        <v>500000</v>
      </c>
      <c r="I273" s="16">
        <v>20</v>
      </c>
    </row>
    <row r="274" spans="1:9" s="77" customFormat="1" x14ac:dyDescent="0.25">
      <c r="A274" s="975"/>
      <c r="B274" s="905"/>
      <c r="C274" s="122" t="s">
        <v>4402</v>
      </c>
      <c r="D274" s="120" t="s">
        <v>378</v>
      </c>
      <c r="E274" s="271" t="s">
        <v>14</v>
      </c>
      <c r="F274" s="271" t="s">
        <v>15</v>
      </c>
      <c r="G274" s="3">
        <v>9400</v>
      </c>
      <c r="H274" s="3">
        <f t="shared" si="2"/>
        <v>940000</v>
      </c>
      <c r="I274" s="3">
        <v>100</v>
      </c>
    </row>
    <row r="275" spans="1:9" s="77" customFormat="1" x14ac:dyDescent="0.25">
      <c r="A275" s="975"/>
      <c r="B275" s="905"/>
      <c r="C275" s="122" t="s">
        <v>4403</v>
      </c>
      <c r="D275" s="120" t="s">
        <v>378</v>
      </c>
      <c r="E275" s="271" t="s">
        <v>14</v>
      </c>
      <c r="F275" s="271" t="s">
        <v>15</v>
      </c>
      <c r="G275" s="3">
        <v>6600</v>
      </c>
      <c r="H275" s="3">
        <f t="shared" si="2"/>
        <v>594000</v>
      </c>
      <c r="I275" s="3">
        <v>90</v>
      </c>
    </row>
    <row r="276" spans="1:9" s="77" customFormat="1" x14ac:dyDescent="0.25">
      <c r="A276" s="975"/>
      <c r="B276" s="905"/>
      <c r="C276" s="126">
        <v>32324900</v>
      </c>
      <c r="D276" s="125" t="s">
        <v>4404</v>
      </c>
      <c r="E276" s="79" t="s">
        <v>14</v>
      </c>
      <c r="F276" s="79" t="s">
        <v>15</v>
      </c>
      <c r="G276" s="16">
        <v>400000</v>
      </c>
      <c r="H276" s="16">
        <f t="shared" ref="H276:H384" si="3">G276*I276</f>
        <v>400000</v>
      </c>
      <c r="I276" s="16">
        <v>1</v>
      </c>
    </row>
    <row r="277" spans="1:9" s="77" customFormat="1" x14ac:dyDescent="0.25">
      <c r="A277" s="975"/>
      <c r="B277" s="905"/>
      <c r="C277" s="126">
        <v>32324900</v>
      </c>
      <c r="D277" s="125" t="s">
        <v>4405</v>
      </c>
      <c r="E277" s="79" t="s">
        <v>14</v>
      </c>
      <c r="F277" s="79" t="s">
        <v>15</v>
      </c>
      <c r="G277" s="16">
        <v>400000</v>
      </c>
      <c r="H277" s="16">
        <f t="shared" si="3"/>
        <v>2000000</v>
      </c>
      <c r="I277" s="16">
        <v>5</v>
      </c>
    </row>
    <row r="278" spans="1:9" s="561" customFormat="1" x14ac:dyDescent="0.25">
      <c r="A278" s="975"/>
      <c r="B278" s="905"/>
      <c r="C278" s="559" t="s">
        <v>6790</v>
      </c>
      <c r="D278" s="1" t="s">
        <v>6791</v>
      </c>
      <c r="E278" s="559" t="s">
        <v>126</v>
      </c>
      <c r="F278" s="559" t="s">
        <v>15</v>
      </c>
      <c r="G278" s="559">
        <v>0</v>
      </c>
      <c r="H278" s="559">
        <v>0</v>
      </c>
      <c r="I278" s="559">
        <v>1</v>
      </c>
    </row>
    <row r="279" spans="1:9" s="561" customFormat="1" x14ac:dyDescent="0.25">
      <c r="A279" s="975"/>
      <c r="B279" s="905"/>
      <c r="C279" s="559" t="s">
        <v>6792</v>
      </c>
      <c r="D279" s="1" t="s">
        <v>115</v>
      </c>
      <c r="E279" s="559" t="s">
        <v>14</v>
      </c>
      <c r="F279" s="559" t="s">
        <v>15</v>
      </c>
      <c r="G279" s="559">
        <v>0</v>
      </c>
      <c r="H279" s="559">
        <v>0</v>
      </c>
      <c r="I279" s="559">
        <v>2</v>
      </c>
    </row>
    <row r="280" spans="1:9" s="561" customFormat="1" x14ac:dyDescent="0.25">
      <c r="A280" s="975"/>
      <c r="B280" s="905"/>
      <c r="C280" s="559" t="s">
        <v>6793</v>
      </c>
      <c r="D280" s="1" t="s">
        <v>6794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x14ac:dyDescent="0.25">
      <c r="A281" s="975"/>
      <c r="B281" s="905"/>
      <c r="C281" s="559" t="s">
        <v>6795</v>
      </c>
      <c r="D281" s="1" t="s">
        <v>6796</v>
      </c>
      <c r="E281" s="559" t="s">
        <v>14</v>
      </c>
      <c r="F281" s="559" t="s">
        <v>15</v>
      </c>
      <c r="G281" s="559">
        <v>75000</v>
      </c>
      <c r="H281" s="559">
        <v>150000</v>
      </c>
      <c r="I281" s="559">
        <v>2</v>
      </c>
    </row>
    <row r="282" spans="1:9" s="561" customFormat="1" x14ac:dyDescent="0.25">
      <c r="A282" s="975"/>
      <c r="B282" s="905"/>
      <c r="C282" s="559" t="s">
        <v>6797</v>
      </c>
      <c r="D282" s="1" t="s">
        <v>4456</v>
      </c>
      <c r="E282" s="559" t="s">
        <v>14</v>
      </c>
      <c r="F282" s="559" t="s">
        <v>15</v>
      </c>
      <c r="G282" s="559">
        <v>0</v>
      </c>
      <c r="H282" s="559">
        <v>0</v>
      </c>
      <c r="I282" s="559">
        <v>1</v>
      </c>
    </row>
    <row r="283" spans="1:9" s="561" customFormat="1" x14ac:dyDescent="0.25">
      <c r="A283" s="975"/>
      <c r="B283" s="905"/>
      <c r="C283" s="559" t="s">
        <v>6798</v>
      </c>
      <c r="D283" s="1" t="s">
        <v>6799</v>
      </c>
      <c r="E283" s="559" t="s">
        <v>126</v>
      </c>
      <c r="F283" s="559" t="s">
        <v>15</v>
      </c>
      <c r="G283" s="559">
        <v>0</v>
      </c>
      <c r="H283" s="559">
        <v>0</v>
      </c>
      <c r="I283" s="559">
        <v>1</v>
      </c>
    </row>
    <row r="284" spans="1:9" s="561" customFormat="1" x14ac:dyDescent="0.25">
      <c r="A284" s="975"/>
      <c r="B284" s="905"/>
      <c r="C284" s="559" t="s">
        <v>6800</v>
      </c>
      <c r="D284" s="1" t="s">
        <v>4456</v>
      </c>
      <c r="E284" s="559" t="s">
        <v>14</v>
      </c>
      <c r="F284" s="559" t="s">
        <v>15</v>
      </c>
      <c r="G284" s="559">
        <v>0</v>
      </c>
      <c r="H284" s="559">
        <v>0</v>
      </c>
      <c r="I284" s="559">
        <v>1</v>
      </c>
    </row>
    <row r="285" spans="1:9" s="561" customFormat="1" ht="30" x14ac:dyDescent="0.25">
      <c r="A285" s="975"/>
      <c r="B285" s="905"/>
      <c r="C285" s="559" t="s">
        <v>6801</v>
      </c>
      <c r="D285" s="1" t="s">
        <v>4458</v>
      </c>
      <c r="E285" s="559" t="s">
        <v>126</v>
      </c>
      <c r="F285" s="559" t="s">
        <v>15</v>
      </c>
      <c r="G285" s="559">
        <v>0</v>
      </c>
      <c r="H285" s="559">
        <v>0</v>
      </c>
      <c r="I285" s="559">
        <v>1</v>
      </c>
    </row>
    <row r="286" spans="1:9" s="561" customFormat="1" ht="45" x14ac:dyDescent="0.25">
      <c r="A286" s="975"/>
      <c r="B286" s="905"/>
      <c r="C286" s="559" t="s">
        <v>6802</v>
      </c>
      <c r="D286" s="1" t="s">
        <v>6803</v>
      </c>
      <c r="E286" s="559" t="s">
        <v>126</v>
      </c>
      <c r="F286" s="559" t="s">
        <v>15</v>
      </c>
      <c r="G286" s="559">
        <v>0</v>
      </c>
      <c r="H286" s="559">
        <v>0</v>
      </c>
      <c r="I286" s="559">
        <v>1</v>
      </c>
    </row>
    <row r="287" spans="1:9" s="561" customFormat="1" x14ac:dyDescent="0.25">
      <c r="A287" s="975"/>
      <c r="B287" s="905"/>
      <c r="C287" s="559" t="s">
        <v>6804</v>
      </c>
      <c r="D287" s="1" t="s">
        <v>4056</v>
      </c>
      <c r="E287" s="559" t="s">
        <v>14</v>
      </c>
      <c r="F287" s="559" t="s">
        <v>15</v>
      </c>
      <c r="G287" s="559">
        <v>0</v>
      </c>
      <c r="H287" s="559">
        <v>0</v>
      </c>
      <c r="I287" s="559">
        <v>1</v>
      </c>
    </row>
    <row r="288" spans="1:9" s="561" customFormat="1" x14ac:dyDescent="0.25">
      <c r="A288" s="975"/>
      <c r="B288" s="905"/>
      <c r="C288" s="559" t="s">
        <v>6805</v>
      </c>
      <c r="D288" s="1" t="s">
        <v>6806</v>
      </c>
      <c r="E288" s="559" t="s">
        <v>14</v>
      </c>
      <c r="F288" s="559" t="s">
        <v>15</v>
      </c>
      <c r="G288" s="559">
        <v>0</v>
      </c>
      <c r="H288" s="559">
        <v>0</v>
      </c>
      <c r="I288" s="559">
        <v>2</v>
      </c>
    </row>
    <row r="289" spans="1:9" s="561" customFormat="1" x14ac:dyDescent="0.25">
      <c r="A289" s="975"/>
      <c r="B289" s="905"/>
      <c r="C289" s="559" t="s">
        <v>6807</v>
      </c>
      <c r="D289" s="1" t="s">
        <v>6808</v>
      </c>
      <c r="E289" s="559" t="s">
        <v>14</v>
      </c>
      <c r="F289" s="559" t="s">
        <v>15</v>
      </c>
      <c r="G289" s="559">
        <v>0</v>
      </c>
      <c r="H289" s="559">
        <v>0</v>
      </c>
      <c r="I289" s="559">
        <v>1</v>
      </c>
    </row>
    <row r="290" spans="1:9" s="561" customFormat="1" x14ac:dyDescent="0.25">
      <c r="A290" s="975"/>
      <c r="B290" s="905"/>
      <c r="C290" s="559" t="s">
        <v>6809</v>
      </c>
      <c r="D290" s="1" t="s">
        <v>6810</v>
      </c>
      <c r="E290" s="559" t="s">
        <v>14</v>
      </c>
      <c r="F290" s="559" t="s">
        <v>15</v>
      </c>
      <c r="G290" s="559">
        <v>0</v>
      </c>
      <c r="H290" s="559">
        <v>0</v>
      </c>
      <c r="I290" s="559">
        <v>50</v>
      </c>
    </row>
    <row r="291" spans="1:9" s="567" customFormat="1" x14ac:dyDescent="0.25">
      <c r="A291" s="975"/>
      <c r="B291" s="905"/>
      <c r="C291" s="565" t="s">
        <v>6841</v>
      </c>
      <c r="D291" s="1" t="s">
        <v>6331</v>
      </c>
      <c r="E291" s="565" t="s">
        <v>14</v>
      </c>
      <c r="F291" s="565" t="s">
        <v>15</v>
      </c>
      <c r="G291" s="565">
        <v>12500</v>
      </c>
      <c r="H291" s="569">
        <v>500</v>
      </c>
      <c r="I291" s="565">
        <v>40</v>
      </c>
    </row>
    <row r="292" spans="1:9" s="658" customFormat="1" ht="30" x14ac:dyDescent="0.25">
      <c r="A292" s="975"/>
      <c r="B292" s="905"/>
      <c r="C292" s="657" t="s">
        <v>7236</v>
      </c>
      <c r="D292" s="1" t="s">
        <v>4458</v>
      </c>
      <c r="E292" s="657" t="s">
        <v>14</v>
      </c>
      <c r="F292" s="657" t="s">
        <v>15</v>
      </c>
      <c r="G292" s="657">
        <v>0</v>
      </c>
      <c r="H292" s="657">
        <v>0</v>
      </c>
      <c r="I292" s="402">
        <v>1</v>
      </c>
    </row>
    <row r="293" spans="1:9" s="658" customFormat="1" ht="30" x14ac:dyDescent="0.25">
      <c r="A293" s="975"/>
      <c r="B293" s="905"/>
      <c r="C293" s="657" t="s">
        <v>7237</v>
      </c>
      <c r="D293" s="1" t="s">
        <v>4458</v>
      </c>
      <c r="E293" s="657" t="s">
        <v>14</v>
      </c>
      <c r="F293" s="657" t="s">
        <v>15</v>
      </c>
      <c r="G293" s="657">
        <v>0</v>
      </c>
      <c r="H293" s="657">
        <v>0</v>
      </c>
      <c r="I293" s="402">
        <v>1</v>
      </c>
    </row>
    <row r="294" spans="1:9" s="658" customFormat="1" ht="30" x14ac:dyDescent="0.25">
      <c r="A294" s="975"/>
      <c r="B294" s="905"/>
      <c r="C294" s="657" t="s">
        <v>7235</v>
      </c>
      <c r="D294" s="1" t="s">
        <v>4458</v>
      </c>
      <c r="E294" s="657" t="s">
        <v>14</v>
      </c>
      <c r="F294" s="657" t="s">
        <v>15</v>
      </c>
      <c r="G294" s="657">
        <v>1500000</v>
      </c>
      <c r="H294" s="657">
        <v>1500000</v>
      </c>
      <c r="I294" s="402">
        <v>1</v>
      </c>
    </row>
    <row r="295" spans="1:9" s="561" customFormat="1" ht="30" x14ac:dyDescent="0.25">
      <c r="A295" s="975"/>
      <c r="B295" s="905"/>
      <c r="C295" s="559" t="s">
        <v>6811</v>
      </c>
      <c r="D295" s="1" t="s">
        <v>4458</v>
      </c>
      <c r="E295" s="559" t="s">
        <v>126</v>
      </c>
      <c r="F295" s="559" t="s">
        <v>15</v>
      </c>
      <c r="G295" s="559">
        <v>0</v>
      </c>
      <c r="H295" s="559">
        <v>0</v>
      </c>
      <c r="I295" s="565">
        <v>1</v>
      </c>
    </row>
    <row r="296" spans="1:9" s="561" customFormat="1" x14ac:dyDescent="0.25">
      <c r="A296" s="975"/>
      <c r="B296" s="905"/>
      <c r="C296" s="559" t="s">
        <v>6812</v>
      </c>
      <c r="D296" s="1" t="s">
        <v>6813</v>
      </c>
      <c r="E296" s="559" t="s">
        <v>14</v>
      </c>
      <c r="F296" s="559" t="s">
        <v>15</v>
      </c>
      <c r="G296" s="559">
        <v>0</v>
      </c>
      <c r="H296" s="559">
        <v>0</v>
      </c>
      <c r="I296" s="559">
        <v>2</v>
      </c>
    </row>
    <row r="297" spans="1:9" s="561" customFormat="1" x14ac:dyDescent="0.25">
      <c r="A297" s="975"/>
      <c r="B297" s="905"/>
      <c r="C297" s="559" t="s">
        <v>6814</v>
      </c>
      <c r="D297" s="1" t="s">
        <v>6815</v>
      </c>
      <c r="E297" s="559" t="s">
        <v>14</v>
      </c>
      <c r="F297" s="559" t="s">
        <v>15</v>
      </c>
      <c r="G297" s="559">
        <v>0</v>
      </c>
      <c r="H297" s="559">
        <v>0</v>
      </c>
      <c r="I297" s="559">
        <v>1</v>
      </c>
    </row>
    <row r="298" spans="1:9" s="561" customFormat="1" x14ac:dyDescent="0.25">
      <c r="A298" s="975"/>
      <c r="B298" s="905"/>
      <c r="C298" s="559" t="s">
        <v>6816</v>
      </c>
      <c r="D298" s="1" t="s">
        <v>6806</v>
      </c>
      <c r="E298" s="559" t="s">
        <v>14</v>
      </c>
      <c r="F298" s="559" t="s">
        <v>15</v>
      </c>
      <c r="G298" s="559">
        <v>0</v>
      </c>
      <c r="H298" s="559">
        <v>0</v>
      </c>
      <c r="I298" s="559">
        <v>2</v>
      </c>
    </row>
    <row r="299" spans="1:9" s="561" customFormat="1" x14ac:dyDescent="0.25">
      <c r="A299" s="975"/>
      <c r="B299" s="905"/>
      <c r="C299" s="559" t="s">
        <v>6817</v>
      </c>
      <c r="D299" s="1" t="s">
        <v>6818</v>
      </c>
      <c r="E299" s="559" t="s">
        <v>14</v>
      </c>
      <c r="F299" s="559" t="s">
        <v>15</v>
      </c>
      <c r="G299" s="559">
        <v>0</v>
      </c>
      <c r="H299" s="715">
        <v>0</v>
      </c>
      <c r="I299" s="559">
        <v>2</v>
      </c>
    </row>
    <row r="300" spans="1:9" s="718" customFormat="1" x14ac:dyDescent="0.25">
      <c r="A300" s="975"/>
      <c r="B300" s="905"/>
      <c r="C300" s="1" t="s">
        <v>7425</v>
      </c>
      <c r="D300" s="1" t="s">
        <v>5292</v>
      </c>
      <c r="E300" s="715" t="s">
        <v>14</v>
      </c>
      <c r="F300" s="715" t="s">
        <v>15</v>
      </c>
      <c r="G300" s="715">
        <v>200000</v>
      </c>
      <c r="H300" s="715">
        <v>200000</v>
      </c>
      <c r="I300" s="715">
        <v>1</v>
      </c>
    </row>
    <row r="301" spans="1:9" s="77" customFormat="1" x14ac:dyDescent="0.25">
      <c r="A301" s="975"/>
      <c r="B301" s="905"/>
      <c r="C301" s="122" t="s">
        <v>4406</v>
      </c>
      <c r="D301" s="120" t="s">
        <v>3212</v>
      </c>
      <c r="E301" s="271" t="s">
        <v>14</v>
      </c>
      <c r="F301" s="271" t="s">
        <v>15</v>
      </c>
      <c r="G301" s="3">
        <v>368000</v>
      </c>
      <c r="H301" s="3">
        <f t="shared" si="3"/>
        <v>368000</v>
      </c>
      <c r="I301" s="3">
        <v>1</v>
      </c>
    </row>
    <row r="302" spans="1:9" s="77" customFormat="1" x14ac:dyDescent="0.25">
      <c r="A302" s="975"/>
      <c r="B302" s="905"/>
      <c r="C302" s="127" t="s">
        <v>5336</v>
      </c>
      <c r="D302" s="128" t="s">
        <v>3083</v>
      </c>
      <c r="E302" s="80" t="s">
        <v>14</v>
      </c>
      <c r="F302" s="80" t="s">
        <v>15</v>
      </c>
      <c r="G302" s="53">
        <v>8000</v>
      </c>
      <c r="H302" s="53">
        <f t="shared" si="3"/>
        <v>160000</v>
      </c>
      <c r="I302" s="53">
        <v>20</v>
      </c>
    </row>
    <row r="303" spans="1:9" s="865" customFormat="1" x14ac:dyDescent="0.25">
      <c r="A303" s="975"/>
      <c r="B303" s="905"/>
      <c r="C303" s="837" t="s">
        <v>7930</v>
      </c>
      <c r="D303" s="837" t="s">
        <v>6188</v>
      </c>
      <c r="E303" s="80" t="s">
        <v>14</v>
      </c>
      <c r="F303" s="80" t="s">
        <v>15</v>
      </c>
      <c r="G303" s="856">
        <v>30000</v>
      </c>
      <c r="H303" s="839">
        <v>30</v>
      </c>
      <c r="I303" s="856">
        <v>1</v>
      </c>
    </row>
    <row r="304" spans="1:9" s="865" customFormat="1" x14ac:dyDescent="0.25">
      <c r="A304" s="975"/>
      <c r="B304" s="905"/>
      <c r="C304" s="837" t="s">
        <v>7931</v>
      </c>
      <c r="D304" s="837" t="s">
        <v>5288</v>
      </c>
      <c r="E304" s="80" t="s">
        <v>14</v>
      </c>
      <c r="F304" s="80" t="s">
        <v>402</v>
      </c>
      <c r="G304" s="856">
        <v>150</v>
      </c>
      <c r="H304" s="839">
        <v>150</v>
      </c>
      <c r="I304" s="856">
        <v>1000</v>
      </c>
    </row>
    <row r="305" spans="1:9" s="77" customFormat="1" ht="30" x14ac:dyDescent="0.25">
      <c r="A305" s="975"/>
      <c r="B305" s="905"/>
      <c r="C305" s="128" t="s">
        <v>5340</v>
      </c>
      <c r="D305" s="128" t="s">
        <v>4407</v>
      </c>
      <c r="E305" s="128" t="s">
        <v>14</v>
      </c>
      <c r="F305" s="80" t="s">
        <v>15</v>
      </c>
      <c r="G305" s="53">
        <v>150</v>
      </c>
      <c r="H305" s="53">
        <f t="shared" si="3"/>
        <v>180000</v>
      </c>
      <c r="I305" s="53">
        <v>1200</v>
      </c>
    </row>
    <row r="306" spans="1:9" s="406" customFormat="1" x14ac:dyDescent="0.25">
      <c r="A306" s="975"/>
      <c r="B306" s="905"/>
      <c r="C306" s="128" t="s">
        <v>6283</v>
      </c>
      <c r="D306" s="128" t="s">
        <v>6284</v>
      </c>
      <c r="E306" s="128" t="s">
        <v>14</v>
      </c>
      <c r="F306" s="80" t="s">
        <v>15</v>
      </c>
      <c r="G306" s="357">
        <v>55000</v>
      </c>
      <c r="H306" s="336">
        <v>4400</v>
      </c>
      <c r="I306" s="357">
        <v>80</v>
      </c>
    </row>
    <row r="307" spans="1:9" s="77" customFormat="1" x14ac:dyDescent="0.25">
      <c r="A307" s="975"/>
      <c r="B307" s="905"/>
      <c r="C307" s="127" t="s">
        <v>5323</v>
      </c>
      <c r="D307" s="128" t="s">
        <v>4408</v>
      </c>
      <c r="E307" s="80" t="s">
        <v>14</v>
      </c>
      <c r="F307" s="80" t="s">
        <v>15</v>
      </c>
      <c r="G307" s="53">
        <v>8000</v>
      </c>
      <c r="H307" s="53">
        <f t="shared" si="3"/>
        <v>160000</v>
      </c>
      <c r="I307" s="53">
        <v>20</v>
      </c>
    </row>
    <row r="308" spans="1:9" s="98" customFormat="1" x14ac:dyDescent="0.25">
      <c r="A308" s="975"/>
      <c r="B308" s="905"/>
      <c r="C308" s="127" t="s">
        <v>5337</v>
      </c>
      <c r="D308" s="128" t="s">
        <v>5338</v>
      </c>
      <c r="E308" s="80" t="s">
        <v>14</v>
      </c>
      <c r="F308" s="80" t="s">
        <v>15</v>
      </c>
      <c r="G308" s="53">
        <v>20000</v>
      </c>
      <c r="H308" s="53">
        <v>100000</v>
      </c>
      <c r="I308" s="53">
        <v>5</v>
      </c>
    </row>
    <row r="309" spans="1:9" s="98" customFormat="1" x14ac:dyDescent="0.25">
      <c r="A309" s="975"/>
      <c r="B309" s="905"/>
      <c r="C309" s="127" t="s">
        <v>5339</v>
      </c>
      <c r="D309" s="128" t="s">
        <v>5338</v>
      </c>
      <c r="E309" s="80" t="s">
        <v>14</v>
      </c>
      <c r="F309" s="80" t="s">
        <v>15</v>
      </c>
      <c r="G309" s="53">
        <v>12000</v>
      </c>
      <c r="H309" s="53">
        <v>72000</v>
      </c>
      <c r="I309" s="53">
        <v>6</v>
      </c>
    </row>
    <row r="310" spans="1:9" s="533" customFormat="1" x14ac:dyDescent="0.2">
      <c r="A310" s="975"/>
      <c r="B310" s="905"/>
      <c r="C310" s="539" t="s">
        <v>6738</v>
      </c>
      <c r="D310" s="538" t="s">
        <v>6713</v>
      </c>
      <c r="E310" s="80" t="s">
        <v>126</v>
      </c>
      <c r="F310" s="80" t="s">
        <v>121</v>
      </c>
      <c r="G310" s="391">
        <v>0</v>
      </c>
      <c r="H310" s="391">
        <v>0</v>
      </c>
      <c r="I310" s="391">
        <v>1</v>
      </c>
    </row>
    <row r="311" spans="1:9" s="98" customFormat="1" x14ac:dyDescent="0.25">
      <c r="A311" s="975"/>
      <c r="B311" s="905"/>
      <c r="C311" s="127" t="s">
        <v>6710</v>
      </c>
      <c r="D311" s="127" t="s">
        <v>5816</v>
      </c>
      <c r="E311" s="80" t="s">
        <v>14</v>
      </c>
      <c r="F311" s="80" t="s">
        <v>15</v>
      </c>
      <c r="G311" s="100">
        <v>20000</v>
      </c>
      <c r="H311" s="399">
        <v>160</v>
      </c>
      <c r="I311" s="100">
        <v>8</v>
      </c>
    </row>
    <row r="312" spans="1:9" s="77" customFormat="1" x14ac:dyDescent="0.25">
      <c r="A312" s="975"/>
      <c r="B312" s="905"/>
      <c r="C312" s="127" t="s">
        <v>5324</v>
      </c>
      <c r="D312" s="128" t="s">
        <v>4409</v>
      </c>
      <c r="E312" s="80" t="s">
        <v>14</v>
      </c>
      <c r="F312" s="80" t="s">
        <v>15</v>
      </c>
      <c r="G312" s="53">
        <v>20000</v>
      </c>
      <c r="H312" s="53">
        <f t="shared" si="3"/>
        <v>80000</v>
      </c>
      <c r="I312" s="53">
        <v>4</v>
      </c>
    </row>
    <row r="313" spans="1:9" s="638" customFormat="1" x14ac:dyDescent="0.25">
      <c r="A313" s="975"/>
      <c r="B313" s="905"/>
      <c r="C313" s="128" t="s">
        <v>7187</v>
      </c>
      <c r="D313" s="128" t="s">
        <v>5839</v>
      </c>
      <c r="E313" s="80" t="s">
        <v>14</v>
      </c>
      <c r="F313" s="80" t="s">
        <v>15</v>
      </c>
      <c r="G313" s="128">
        <v>30000</v>
      </c>
      <c r="H313" s="648">
        <v>750</v>
      </c>
      <c r="I313" s="391">
        <v>25</v>
      </c>
    </row>
    <row r="314" spans="1:9" s="77" customFormat="1" x14ac:dyDescent="0.25">
      <c r="A314" s="975"/>
      <c r="B314" s="905"/>
      <c r="C314" s="122" t="s">
        <v>4410</v>
      </c>
      <c r="D314" s="120" t="s">
        <v>1199</v>
      </c>
      <c r="E314" s="271" t="s">
        <v>14</v>
      </c>
      <c r="F314" s="271" t="s">
        <v>15</v>
      </c>
      <c r="G314" s="3">
        <v>40000</v>
      </c>
      <c r="H314" s="3">
        <f t="shared" si="3"/>
        <v>1000000</v>
      </c>
      <c r="I314" s="3">
        <v>25</v>
      </c>
    </row>
    <row r="315" spans="1:9" s="77" customFormat="1" x14ac:dyDescent="0.25">
      <c r="A315" s="975"/>
      <c r="B315" s="905"/>
      <c r="C315" s="122" t="s">
        <v>4411</v>
      </c>
      <c r="D315" s="120" t="s">
        <v>1199</v>
      </c>
      <c r="E315" s="271" t="s">
        <v>14</v>
      </c>
      <c r="F315" s="271" t="s">
        <v>15</v>
      </c>
      <c r="G315" s="3">
        <v>70000</v>
      </c>
      <c r="H315" s="3">
        <f t="shared" si="3"/>
        <v>350000</v>
      </c>
      <c r="I315" s="3">
        <v>5</v>
      </c>
    </row>
    <row r="316" spans="1:9" s="77" customFormat="1" ht="30" x14ac:dyDescent="0.25">
      <c r="A316" s="975"/>
      <c r="B316" s="905"/>
      <c r="C316" s="122" t="s">
        <v>4412</v>
      </c>
      <c r="D316" s="120" t="s">
        <v>465</v>
      </c>
      <c r="E316" s="271" t="s">
        <v>14</v>
      </c>
      <c r="F316" s="271" t="s">
        <v>15</v>
      </c>
      <c r="G316" s="3">
        <v>8000</v>
      </c>
      <c r="H316" s="3">
        <f>G316*I316</f>
        <v>160000</v>
      </c>
      <c r="I316" s="3">
        <v>20</v>
      </c>
    </row>
    <row r="317" spans="1:9" s="470" customFormat="1" x14ac:dyDescent="0.25">
      <c r="A317" s="975"/>
      <c r="B317" s="905"/>
      <c r="C317" s="122" t="s">
        <v>6787</v>
      </c>
      <c r="D317" s="123" t="s">
        <v>5663</v>
      </c>
      <c r="E317" s="122" t="s">
        <v>14</v>
      </c>
      <c r="F317" s="122" t="s">
        <v>15</v>
      </c>
      <c r="G317" s="3">
        <v>70000</v>
      </c>
      <c r="H317" s="336">
        <v>140</v>
      </c>
      <c r="I317" s="3">
        <v>2</v>
      </c>
    </row>
    <row r="318" spans="1:9" s="470" customFormat="1" x14ac:dyDescent="0.25">
      <c r="A318" s="975"/>
      <c r="B318" s="905"/>
      <c r="C318" s="122" t="s">
        <v>6450</v>
      </c>
      <c r="D318" s="123" t="s">
        <v>6451</v>
      </c>
      <c r="E318" s="122" t="s">
        <v>14</v>
      </c>
      <c r="F318" s="122" t="s">
        <v>15</v>
      </c>
      <c r="G318" s="3">
        <v>25000</v>
      </c>
      <c r="H318" s="336">
        <v>150</v>
      </c>
      <c r="I318" s="3">
        <v>6</v>
      </c>
    </row>
    <row r="319" spans="1:9" s="470" customFormat="1" x14ac:dyDescent="0.25">
      <c r="A319" s="975"/>
      <c r="B319" s="905"/>
      <c r="C319" s="122" t="s">
        <v>6452</v>
      </c>
      <c r="D319" s="123" t="s">
        <v>55</v>
      </c>
      <c r="E319" s="122" t="s">
        <v>14</v>
      </c>
      <c r="F319" s="122" t="s">
        <v>15</v>
      </c>
      <c r="G319" s="3">
        <v>3500</v>
      </c>
      <c r="H319" s="336">
        <v>525</v>
      </c>
      <c r="I319" s="3">
        <v>150</v>
      </c>
    </row>
    <row r="320" spans="1:9" s="470" customFormat="1" x14ac:dyDescent="0.25">
      <c r="A320" s="975"/>
      <c r="B320" s="905"/>
      <c r="C320" s="122" t="s">
        <v>6453</v>
      </c>
      <c r="D320" s="123" t="s">
        <v>4398</v>
      </c>
      <c r="E320" s="122" t="s">
        <v>14</v>
      </c>
      <c r="F320" s="122" t="s">
        <v>15</v>
      </c>
      <c r="G320" s="3">
        <v>10000</v>
      </c>
      <c r="H320" s="336">
        <v>100</v>
      </c>
      <c r="I320" s="3">
        <v>10</v>
      </c>
    </row>
    <row r="321" spans="1:13" s="470" customFormat="1" x14ac:dyDescent="0.25">
      <c r="A321" s="975"/>
      <c r="B321" s="905"/>
      <c r="C321" s="122" t="s">
        <v>6454</v>
      </c>
      <c r="D321" s="123" t="s">
        <v>1864</v>
      </c>
      <c r="E321" s="122" t="s">
        <v>14</v>
      </c>
      <c r="F321" s="122" t="s">
        <v>15</v>
      </c>
      <c r="G321" s="3">
        <v>6500</v>
      </c>
      <c r="H321" s="336">
        <v>650</v>
      </c>
      <c r="I321" s="3">
        <v>100</v>
      </c>
    </row>
    <row r="322" spans="1:13" s="77" customFormat="1" ht="30" x14ac:dyDescent="0.25">
      <c r="A322" s="975"/>
      <c r="B322" s="905"/>
      <c r="C322" s="122" t="s">
        <v>6710</v>
      </c>
      <c r="D322" s="120" t="s">
        <v>465</v>
      </c>
      <c r="E322" s="271" t="s">
        <v>14</v>
      </c>
      <c r="F322" s="271" t="s">
        <v>15</v>
      </c>
      <c r="G322" s="3">
        <v>8000</v>
      </c>
      <c r="H322" s="3">
        <f t="shared" si="3"/>
        <v>160000</v>
      </c>
      <c r="I322" s="3">
        <v>20</v>
      </c>
      <c r="M322" s="98"/>
    </row>
    <row r="323" spans="1:13" s="281" customFormat="1" x14ac:dyDescent="0.25">
      <c r="A323" s="975"/>
      <c r="B323" s="905"/>
      <c r="C323" s="122" t="s">
        <v>5602</v>
      </c>
      <c r="D323" s="120" t="s">
        <v>5603</v>
      </c>
      <c r="E323" s="282" t="s">
        <v>14</v>
      </c>
      <c r="F323" s="282" t="s">
        <v>15</v>
      </c>
      <c r="G323" s="3">
        <v>45000</v>
      </c>
      <c r="H323" s="3">
        <f t="shared" ref="H323:H328" si="4">G323*I323</f>
        <v>135000</v>
      </c>
      <c r="I323" s="3">
        <v>3</v>
      </c>
    </row>
    <row r="324" spans="1:13" s="281" customFormat="1" x14ac:dyDescent="0.25">
      <c r="A324" s="975"/>
      <c r="B324" s="905"/>
      <c r="C324" s="122" t="s">
        <v>5604</v>
      </c>
      <c r="D324" s="120" t="s">
        <v>4057</v>
      </c>
      <c r="E324" s="282" t="s">
        <v>14</v>
      </c>
      <c r="F324" s="282" t="s">
        <v>15</v>
      </c>
      <c r="G324" s="3">
        <v>400000</v>
      </c>
      <c r="H324" s="3">
        <f t="shared" si="4"/>
        <v>400000</v>
      </c>
      <c r="I324" s="3">
        <v>1</v>
      </c>
    </row>
    <row r="325" spans="1:13" s="281" customFormat="1" x14ac:dyDescent="0.25">
      <c r="A325" s="975"/>
      <c r="B325" s="905"/>
      <c r="C325" s="122" t="s">
        <v>5605</v>
      </c>
      <c r="D325" s="120" t="s">
        <v>4057</v>
      </c>
      <c r="E325" s="282" t="s">
        <v>14</v>
      </c>
      <c r="F325" s="282" t="s">
        <v>15</v>
      </c>
      <c r="G325" s="3">
        <v>400000</v>
      </c>
      <c r="H325" s="3">
        <f t="shared" si="4"/>
        <v>2000000</v>
      </c>
      <c r="I325" s="3">
        <v>5</v>
      </c>
    </row>
    <row r="326" spans="1:13" s="281" customFormat="1" x14ac:dyDescent="0.25">
      <c r="A326" s="975"/>
      <c r="B326" s="905"/>
      <c r="C326" s="122" t="s">
        <v>5606</v>
      </c>
      <c r="D326" s="120" t="s">
        <v>5607</v>
      </c>
      <c r="E326" s="282" t="s">
        <v>14</v>
      </c>
      <c r="F326" s="282" t="s">
        <v>15</v>
      </c>
      <c r="G326" s="3">
        <v>18000</v>
      </c>
      <c r="H326" s="3">
        <f t="shared" si="4"/>
        <v>360000</v>
      </c>
      <c r="I326" s="3">
        <v>20</v>
      </c>
    </row>
    <row r="327" spans="1:13" s="281" customFormat="1" x14ac:dyDescent="0.25">
      <c r="A327" s="975"/>
      <c r="B327" s="905"/>
      <c r="C327" s="122" t="s">
        <v>5608</v>
      </c>
      <c r="D327" s="120" t="s">
        <v>5609</v>
      </c>
      <c r="E327" s="282" t="s">
        <v>14</v>
      </c>
      <c r="F327" s="282" t="s">
        <v>15</v>
      </c>
      <c r="G327" s="3">
        <v>70000</v>
      </c>
      <c r="H327" s="3">
        <f t="shared" si="4"/>
        <v>2100000</v>
      </c>
      <c r="I327" s="3">
        <v>30</v>
      </c>
    </row>
    <row r="328" spans="1:13" s="281" customFormat="1" x14ac:dyDescent="0.25">
      <c r="A328" s="975"/>
      <c r="B328" s="905"/>
      <c r="C328" s="122" t="s">
        <v>5610</v>
      </c>
      <c r="D328" s="120" t="s">
        <v>4061</v>
      </c>
      <c r="E328" s="282" t="s">
        <v>14</v>
      </c>
      <c r="F328" s="282" t="s">
        <v>15</v>
      </c>
      <c r="G328" s="3">
        <v>80000</v>
      </c>
      <c r="H328" s="3">
        <f t="shared" si="4"/>
        <v>800000</v>
      </c>
      <c r="I328" s="3">
        <v>10</v>
      </c>
    </row>
    <row r="329" spans="1:13" s="77" customFormat="1" x14ac:dyDescent="0.25">
      <c r="A329" s="975"/>
      <c r="B329" s="905"/>
      <c r="C329" s="122" t="s">
        <v>4413</v>
      </c>
      <c r="D329" s="120" t="s">
        <v>4414</v>
      </c>
      <c r="E329" s="271" t="s">
        <v>14</v>
      </c>
      <c r="F329" s="271" t="s">
        <v>15</v>
      </c>
      <c r="G329" s="3">
        <v>90000</v>
      </c>
      <c r="H329" s="3">
        <f t="shared" si="3"/>
        <v>900000</v>
      </c>
      <c r="I329" s="3">
        <v>10</v>
      </c>
    </row>
    <row r="330" spans="1:13" s="77" customFormat="1" x14ac:dyDescent="0.25">
      <c r="A330" s="975"/>
      <c r="B330" s="905"/>
      <c r="C330" s="122" t="s">
        <v>4415</v>
      </c>
      <c r="D330" s="120" t="s">
        <v>466</v>
      </c>
      <c r="E330" s="271" t="s">
        <v>14</v>
      </c>
      <c r="F330" s="271" t="s">
        <v>15</v>
      </c>
      <c r="G330" s="3">
        <v>100000</v>
      </c>
      <c r="H330" s="3">
        <f t="shared" si="3"/>
        <v>1000000</v>
      </c>
      <c r="I330" s="3">
        <v>10</v>
      </c>
    </row>
    <row r="331" spans="1:13" s="77" customFormat="1" x14ac:dyDescent="0.25">
      <c r="A331" s="975"/>
      <c r="B331" s="905"/>
      <c r="C331" s="122" t="s">
        <v>4416</v>
      </c>
      <c r="D331" s="120" t="s">
        <v>466</v>
      </c>
      <c r="E331" s="271" t="s">
        <v>14</v>
      </c>
      <c r="F331" s="271" t="s">
        <v>15</v>
      </c>
      <c r="G331" s="3">
        <v>100000</v>
      </c>
      <c r="H331" s="3">
        <f t="shared" si="3"/>
        <v>500000</v>
      </c>
      <c r="I331" s="3">
        <v>5</v>
      </c>
    </row>
    <row r="332" spans="1:13" s="77" customFormat="1" x14ac:dyDescent="0.25">
      <c r="A332" s="975"/>
      <c r="B332" s="905"/>
      <c r="C332" s="122" t="s">
        <v>4417</v>
      </c>
      <c r="D332" s="120" t="s">
        <v>1870</v>
      </c>
      <c r="E332" s="271" t="s">
        <v>14</v>
      </c>
      <c r="F332" s="271" t="s">
        <v>15</v>
      </c>
      <c r="G332" s="3">
        <v>130000</v>
      </c>
      <c r="H332" s="3">
        <f t="shared" si="3"/>
        <v>390000</v>
      </c>
      <c r="I332" s="3">
        <v>3</v>
      </c>
    </row>
    <row r="333" spans="1:13" s="77" customFormat="1" x14ac:dyDescent="0.25">
      <c r="A333" s="975"/>
      <c r="B333" s="905"/>
      <c r="C333" s="122" t="s">
        <v>4418</v>
      </c>
      <c r="D333" s="120" t="s">
        <v>1870</v>
      </c>
      <c r="E333" s="271" t="s">
        <v>14</v>
      </c>
      <c r="F333" s="271" t="s">
        <v>15</v>
      </c>
      <c r="G333" s="3">
        <v>180000</v>
      </c>
      <c r="H333" s="3">
        <f t="shared" si="3"/>
        <v>360000</v>
      </c>
      <c r="I333" s="3">
        <v>2</v>
      </c>
    </row>
    <row r="334" spans="1:13" s="77" customFormat="1" x14ac:dyDescent="0.25">
      <c r="A334" s="975"/>
      <c r="B334" s="905"/>
      <c r="C334" s="122" t="s">
        <v>4419</v>
      </c>
      <c r="D334" s="120" t="s">
        <v>715</v>
      </c>
      <c r="E334" s="271" t="s">
        <v>14</v>
      </c>
      <c r="F334" s="271" t="s">
        <v>15</v>
      </c>
      <c r="G334" s="3">
        <v>41000</v>
      </c>
      <c r="H334" s="3">
        <f t="shared" si="3"/>
        <v>369000</v>
      </c>
      <c r="I334" s="3">
        <v>9</v>
      </c>
    </row>
    <row r="335" spans="1:13" s="77" customFormat="1" x14ac:dyDescent="0.25">
      <c r="A335" s="975"/>
      <c r="B335" s="905"/>
      <c r="C335" s="122" t="s">
        <v>4420</v>
      </c>
      <c r="D335" s="120" t="s">
        <v>715</v>
      </c>
      <c r="E335" s="271" t="s">
        <v>14</v>
      </c>
      <c r="F335" s="271" t="s">
        <v>15</v>
      </c>
      <c r="G335" s="3">
        <v>53000</v>
      </c>
      <c r="H335" s="3">
        <f t="shared" si="3"/>
        <v>477000</v>
      </c>
      <c r="I335" s="3">
        <v>9</v>
      </c>
    </row>
    <row r="336" spans="1:13" s="77" customFormat="1" x14ac:dyDescent="0.25">
      <c r="A336" s="975"/>
      <c r="B336" s="905"/>
      <c r="C336" s="122" t="s">
        <v>4421</v>
      </c>
      <c r="D336" s="123" t="s">
        <v>4422</v>
      </c>
      <c r="E336" s="271" t="s">
        <v>14</v>
      </c>
      <c r="F336" s="271" t="s">
        <v>15</v>
      </c>
      <c r="G336" s="3">
        <v>40000</v>
      </c>
      <c r="H336" s="3">
        <f t="shared" si="3"/>
        <v>1600000</v>
      </c>
      <c r="I336" s="3">
        <v>40</v>
      </c>
    </row>
    <row r="337" spans="1:9" s="77" customFormat="1" x14ac:dyDescent="0.25">
      <c r="A337" s="975"/>
      <c r="B337" s="905"/>
      <c r="C337" s="122" t="s">
        <v>4423</v>
      </c>
      <c r="D337" s="120" t="s">
        <v>4424</v>
      </c>
      <c r="E337" s="271" t="s">
        <v>14</v>
      </c>
      <c r="F337" s="271" t="s">
        <v>15</v>
      </c>
      <c r="G337" s="3">
        <v>20000</v>
      </c>
      <c r="H337" s="3">
        <f t="shared" si="3"/>
        <v>200000</v>
      </c>
      <c r="I337" s="3">
        <v>10</v>
      </c>
    </row>
    <row r="338" spans="1:9" s="77" customFormat="1" x14ac:dyDescent="0.25">
      <c r="A338" s="975"/>
      <c r="B338" s="905"/>
      <c r="C338" s="122" t="s">
        <v>4425</v>
      </c>
      <c r="D338" s="120" t="s">
        <v>1872</v>
      </c>
      <c r="E338" s="271" t="s">
        <v>14</v>
      </c>
      <c r="F338" s="271" t="s">
        <v>15</v>
      </c>
      <c r="G338" s="3">
        <v>30000</v>
      </c>
      <c r="H338" s="3">
        <f t="shared" si="3"/>
        <v>300000</v>
      </c>
      <c r="I338" s="3">
        <v>10</v>
      </c>
    </row>
    <row r="339" spans="1:9" s="77" customFormat="1" x14ac:dyDescent="0.25">
      <c r="A339" s="975"/>
      <c r="B339" s="905"/>
      <c r="C339" s="122" t="s">
        <v>4426</v>
      </c>
      <c r="D339" s="120" t="s">
        <v>1873</v>
      </c>
      <c r="E339" s="271" t="s">
        <v>14</v>
      </c>
      <c r="F339" s="271" t="s">
        <v>15</v>
      </c>
      <c r="G339" s="3">
        <v>60000</v>
      </c>
      <c r="H339" s="3">
        <f t="shared" si="3"/>
        <v>1800000</v>
      </c>
      <c r="I339" s="3">
        <v>30</v>
      </c>
    </row>
    <row r="340" spans="1:9" s="77" customFormat="1" x14ac:dyDescent="0.25">
      <c r="A340" s="975"/>
      <c r="B340" s="905"/>
      <c r="C340" s="122" t="s">
        <v>4427</v>
      </c>
      <c r="D340" s="120" t="s">
        <v>1873</v>
      </c>
      <c r="E340" s="271" t="s">
        <v>14</v>
      </c>
      <c r="F340" s="271" t="s">
        <v>15</v>
      </c>
      <c r="G340" s="3">
        <v>50000</v>
      </c>
      <c r="H340" s="3">
        <f t="shared" si="3"/>
        <v>450000</v>
      </c>
      <c r="I340" s="3">
        <v>9</v>
      </c>
    </row>
    <row r="341" spans="1:9" s="77" customFormat="1" ht="30" x14ac:dyDescent="0.25">
      <c r="A341" s="975"/>
      <c r="B341" s="905"/>
      <c r="C341" s="122" t="s">
        <v>4428</v>
      </c>
      <c r="D341" s="120" t="s">
        <v>716</v>
      </c>
      <c r="E341" s="271" t="s">
        <v>14</v>
      </c>
      <c r="F341" s="271" t="s">
        <v>15</v>
      </c>
      <c r="G341" s="3">
        <v>50000</v>
      </c>
      <c r="H341" s="3">
        <f t="shared" si="3"/>
        <v>2500000</v>
      </c>
      <c r="I341" s="3">
        <v>50</v>
      </c>
    </row>
    <row r="342" spans="1:9" s="94" customFormat="1" x14ac:dyDescent="0.25">
      <c r="A342" s="975"/>
      <c r="B342" s="905"/>
      <c r="C342" s="122" t="s">
        <v>5312</v>
      </c>
      <c r="D342" s="123" t="s">
        <v>457</v>
      </c>
      <c r="E342" s="271" t="s">
        <v>14</v>
      </c>
      <c r="F342" s="271" t="s">
        <v>15</v>
      </c>
      <c r="G342" s="3">
        <v>950000</v>
      </c>
      <c r="H342" s="3">
        <f t="shared" si="3"/>
        <v>950000</v>
      </c>
      <c r="I342" s="3">
        <v>1</v>
      </c>
    </row>
    <row r="343" spans="1:9" s="77" customFormat="1" ht="30" x14ac:dyDescent="0.25">
      <c r="A343" s="975"/>
      <c r="B343" s="905"/>
      <c r="C343" s="126">
        <v>39132230</v>
      </c>
      <c r="D343" s="125" t="s">
        <v>4429</v>
      </c>
      <c r="E343" s="79" t="s">
        <v>14</v>
      </c>
      <c r="F343" s="79" t="s">
        <v>15</v>
      </c>
      <c r="G343" s="16">
        <v>70000</v>
      </c>
      <c r="H343" s="16">
        <f t="shared" si="3"/>
        <v>2100000</v>
      </c>
      <c r="I343" s="16">
        <v>30</v>
      </c>
    </row>
    <row r="344" spans="1:9" s="77" customFormat="1" x14ac:dyDescent="0.25">
      <c r="A344" s="975"/>
      <c r="B344" s="905"/>
      <c r="C344" s="122" t="s">
        <v>4430</v>
      </c>
      <c r="D344" s="120" t="s">
        <v>2400</v>
      </c>
      <c r="E344" s="271" t="s">
        <v>14</v>
      </c>
      <c r="F344" s="271" t="s">
        <v>15</v>
      </c>
      <c r="G344" s="3">
        <v>60000</v>
      </c>
      <c r="H344" s="3">
        <f t="shared" si="3"/>
        <v>1200000</v>
      </c>
      <c r="I344" s="3">
        <v>20</v>
      </c>
    </row>
    <row r="345" spans="1:9" s="77" customFormat="1" x14ac:dyDescent="0.25">
      <c r="A345" s="975"/>
      <c r="B345" s="905"/>
      <c r="C345" s="122" t="s">
        <v>4413</v>
      </c>
      <c r="D345" s="120" t="s">
        <v>2400</v>
      </c>
      <c r="E345" s="271" t="s">
        <v>14</v>
      </c>
      <c r="F345" s="271" t="s">
        <v>15</v>
      </c>
      <c r="G345" s="3">
        <v>25000</v>
      </c>
      <c r="H345" s="3">
        <f t="shared" si="3"/>
        <v>1000000</v>
      </c>
      <c r="I345" s="3">
        <v>40</v>
      </c>
    </row>
    <row r="346" spans="1:9" s="77" customFormat="1" x14ac:dyDescent="0.25">
      <c r="A346" s="975"/>
      <c r="B346" s="905"/>
      <c r="C346" s="122" t="s">
        <v>4431</v>
      </c>
      <c r="D346" s="120" t="s">
        <v>4432</v>
      </c>
      <c r="E346" s="271" t="s">
        <v>14</v>
      </c>
      <c r="F346" s="271" t="s">
        <v>15</v>
      </c>
      <c r="G346" s="3">
        <v>30000</v>
      </c>
      <c r="H346" s="3">
        <f t="shared" si="3"/>
        <v>300000</v>
      </c>
      <c r="I346" s="3">
        <v>10</v>
      </c>
    </row>
    <row r="347" spans="1:9" s="77" customFormat="1" x14ac:dyDescent="0.25">
      <c r="A347" s="975"/>
      <c r="B347" s="905"/>
      <c r="C347" s="122" t="s">
        <v>4433</v>
      </c>
      <c r="D347" s="120" t="s">
        <v>4432</v>
      </c>
      <c r="E347" s="271" t="s">
        <v>14</v>
      </c>
      <c r="F347" s="271" t="s">
        <v>15</v>
      </c>
      <c r="G347" s="3">
        <v>30000</v>
      </c>
      <c r="H347" s="3">
        <f t="shared" si="3"/>
        <v>600000</v>
      </c>
      <c r="I347" s="3">
        <v>20</v>
      </c>
    </row>
    <row r="348" spans="1:9" s="77" customFormat="1" x14ac:dyDescent="0.25">
      <c r="A348" s="975"/>
      <c r="B348" s="905"/>
      <c r="C348" s="122" t="s">
        <v>4434</v>
      </c>
      <c r="D348" s="120" t="s">
        <v>4435</v>
      </c>
      <c r="E348" s="271" t="s">
        <v>14</v>
      </c>
      <c r="F348" s="271" t="s">
        <v>15</v>
      </c>
      <c r="G348" s="3">
        <v>15500</v>
      </c>
      <c r="H348" s="3">
        <f t="shared" si="3"/>
        <v>1550000</v>
      </c>
      <c r="I348" s="3">
        <v>100</v>
      </c>
    </row>
    <row r="349" spans="1:9" s="77" customFormat="1" x14ac:dyDescent="0.25">
      <c r="A349" s="975"/>
      <c r="B349" s="905"/>
      <c r="C349" s="122" t="s">
        <v>4436</v>
      </c>
      <c r="D349" s="120" t="s">
        <v>1876</v>
      </c>
      <c r="E349" s="271" t="s">
        <v>14</v>
      </c>
      <c r="F349" s="271" t="s">
        <v>15</v>
      </c>
      <c r="G349" s="3">
        <v>60000</v>
      </c>
      <c r="H349" s="3">
        <f t="shared" si="3"/>
        <v>600000</v>
      </c>
      <c r="I349" s="3">
        <v>10</v>
      </c>
    </row>
    <row r="350" spans="1:9" s="77" customFormat="1" x14ac:dyDescent="0.25">
      <c r="A350" s="975"/>
      <c r="B350" s="905"/>
      <c r="C350" s="122" t="s">
        <v>4437</v>
      </c>
      <c r="D350" s="120" t="s">
        <v>1876</v>
      </c>
      <c r="E350" s="271" t="s">
        <v>14</v>
      </c>
      <c r="F350" s="271" t="s">
        <v>15</v>
      </c>
      <c r="G350" s="3">
        <v>45000</v>
      </c>
      <c r="H350" s="3">
        <f t="shared" si="3"/>
        <v>405000</v>
      </c>
      <c r="I350" s="3">
        <v>9</v>
      </c>
    </row>
    <row r="351" spans="1:9" s="77" customFormat="1" x14ac:dyDescent="0.25">
      <c r="A351" s="975"/>
      <c r="B351" s="905"/>
      <c r="C351" s="122" t="s">
        <v>4438</v>
      </c>
      <c r="D351" s="120" t="s">
        <v>3088</v>
      </c>
      <c r="E351" s="271" t="s">
        <v>14</v>
      </c>
      <c r="F351" s="271" t="s">
        <v>15</v>
      </c>
      <c r="G351" s="3">
        <v>295000</v>
      </c>
      <c r="H351" s="3">
        <f t="shared" si="3"/>
        <v>885000</v>
      </c>
      <c r="I351" s="3">
        <v>3</v>
      </c>
    </row>
    <row r="352" spans="1:9" s="77" customFormat="1" x14ac:dyDescent="0.25">
      <c r="A352" s="975"/>
      <c r="B352" s="905"/>
      <c r="C352" s="119">
        <v>39711140</v>
      </c>
      <c r="D352" s="120" t="s">
        <v>1879</v>
      </c>
      <c r="E352" s="271" t="s">
        <v>14</v>
      </c>
      <c r="F352" s="271" t="s">
        <v>15</v>
      </c>
      <c r="G352" s="3">
        <v>80000</v>
      </c>
      <c r="H352" s="3">
        <f t="shared" si="3"/>
        <v>800000</v>
      </c>
      <c r="I352" s="3">
        <v>10</v>
      </c>
    </row>
    <row r="353" spans="1:9" s="77" customFormat="1" x14ac:dyDescent="0.25">
      <c r="A353" s="975"/>
      <c r="B353" s="905"/>
      <c r="C353" s="120" t="s">
        <v>6842</v>
      </c>
      <c r="D353" s="120" t="s">
        <v>722</v>
      </c>
      <c r="E353" s="120" t="s">
        <v>14</v>
      </c>
      <c r="F353" s="120" t="s">
        <v>15</v>
      </c>
      <c r="G353" s="120">
        <v>800000</v>
      </c>
      <c r="H353" s="120">
        <f t="shared" si="3"/>
        <v>800000</v>
      </c>
      <c r="I353" s="120">
        <v>1</v>
      </c>
    </row>
    <row r="354" spans="1:9" s="77" customFormat="1" x14ac:dyDescent="0.25">
      <c r="A354" s="975"/>
      <c r="B354" s="905"/>
      <c r="C354" s="122" t="s">
        <v>4439</v>
      </c>
      <c r="D354" s="120" t="s">
        <v>722</v>
      </c>
      <c r="E354" s="271" t="s">
        <v>14</v>
      </c>
      <c r="F354" s="271" t="s">
        <v>15</v>
      </c>
      <c r="G354" s="3">
        <v>255000</v>
      </c>
      <c r="H354" s="3">
        <f t="shared" si="3"/>
        <v>2295000</v>
      </c>
      <c r="I354" s="3">
        <v>9</v>
      </c>
    </row>
    <row r="355" spans="1:9" s="77" customFormat="1" x14ac:dyDescent="0.25">
      <c r="A355" s="975"/>
      <c r="B355" s="905"/>
      <c r="C355" s="122" t="s">
        <v>4440</v>
      </c>
      <c r="D355" s="120" t="s">
        <v>4441</v>
      </c>
      <c r="E355" s="271" t="s">
        <v>14</v>
      </c>
      <c r="F355" s="271" t="s">
        <v>15</v>
      </c>
      <c r="G355" s="3">
        <v>5000</v>
      </c>
      <c r="H355" s="3">
        <f t="shared" si="3"/>
        <v>150000</v>
      </c>
      <c r="I355" s="3">
        <v>30</v>
      </c>
    </row>
    <row r="356" spans="1:9" s="77" customFormat="1" x14ac:dyDescent="0.25">
      <c r="A356" s="975"/>
      <c r="B356" s="905"/>
      <c r="C356" s="126">
        <v>64211280</v>
      </c>
      <c r="D356" s="125" t="s">
        <v>4442</v>
      </c>
      <c r="E356" s="79" t="s">
        <v>14</v>
      </c>
      <c r="F356" s="79" t="s">
        <v>15</v>
      </c>
      <c r="G356" s="16">
        <v>20000</v>
      </c>
      <c r="H356" s="16">
        <f t="shared" si="3"/>
        <v>360000</v>
      </c>
      <c r="I356" s="16">
        <v>18</v>
      </c>
    </row>
    <row r="357" spans="1:9" s="77" customFormat="1" x14ac:dyDescent="0.25">
      <c r="A357" s="975"/>
      <c r="B357" s="905"/>
      <c r="C357" s="122" t="s">
        <v>4443</v>
      </c>
      <c r="D357" s="120" t="s">
        <v>4444</v>
      </c>
      <c r="E357" s="271" t="s">
        <v>14</v>
      </c>
      <c r="F357" s="271" t="s">
        <v>15</v>
      </c>
      <c r="G357" s="3">
        <v>150000</v>
      </c>
      <c r="H357" s="3">
        <f t="shared" si="3"/>
        <v>900000</v>
      </c>
      <c r="I357" s="3">
        <v>6</v>
      </c>
    </row>
    <row r="358" spans="1:9" s="77" customFormat="1" x14ac:dyDescent="0.25">
      <c r="A358" s="975"/>
      <c r="B358" s="905"/>
      <c r="C358" s="122" t="s">
        <v>4445</v>
      </c>
      <c r="D358" s="120" t="s">
        <v>4446</v>
      </c>
      <c r="E358" s="271" t="s">
        <v>14</v>
      </c>
      <c r="F358" s="271" t="s">
        <v>15</v>
      </c>
      <c r="G358" s="3">
        <v>350000</v>
      </c>
      <c r="H358" s="3">
        <f t="shared" si="3"/>
        <v>700000</v>
      </c>
      <c r="I358" s="3">
        <v>2</v>
      </c>
    </row>
    <row r="359" spans="1:9" s="77" customFormat="1" x14ac:dyDescent="0.25">
      <c r="A359" s="975"/>
      <c r="B359" s="905"/>
      <c r="C359" s="122" t="s">
        <v>4447</v>
      </c>
      <c r="D359" s="120" t="s">
        <v>4448</v>
      </c>
      <c r="E359" s="271" t="s">
        <v>14</v>
      </c>
      <c r="F359" s="271" t="s">
        <v>15</v>
      </c>
      <c r="G359" s="3">
        <v>95000</v>
      </c>
      <c r="H359" s="3">
        <f t="shared" si="3"/>
        <v>3800000</v>
      </c>
      <c r="I359" s="3">
        <v>40</v>
      </c>
    </row>
    <row r="360" spans="1:9" s="77" customFormat="1" x14ac:dyDescent="0.25">
      <c r="A360" s="975"/>
      <c r="B360" s="905"/>
      <c r="C360" s="122" t="s">
        <v>4449</v>
      </c>
      <c r="D360" s="123" t="s">
        <v>4450</v>
      </c>
      <c r="E360" s="271" t="s">
        <v>14</v>
      </c>
      <c r="F360" s="271" t="s">
        <v>15</v>
      </c>
      <c r="G360" s="3">
        <v>375000</v>
      </c>
      <c r="H360" s="3">
        <f t="shared" si="3"/>
        <v>750000</v>
      </c>
      <c r="I360" s="3">
        <v>2</v>
      </c>
    </row>
    <row r="361" spans="1:9" s="77" customFormat="1" ht="30" x14ac:dyDescent="0.25">
      <c r="A361" s="975"/>
      <c r="B361" s="905"/>
      <c r="C361" s="122" t="s">
        <v>4451</v>
      </c>
      <c r="D361" s="123" t="s">
        <v>4452</v>
      </c>
      <c r="E361" s="271" t="s">
        <v>14</v>
      </c>
      <c r="F361" s="271" t="s">
        <v>15</v>
      </c>
      <c r="G361" s="3">
        <v>100000</v>
      </c>
      <c r="H361" s="3">
        <f t="shared" si="3"/>
        <v>100000</v>
      </c>
      <c r="I361" s="3">
        <v>1</v>
      </c>
    </row>
    <row r="362" spans="1:9" s="77" customFormat="1" x14ac:dyDescent="0.25">
      <c r="A362" s="975"/>
      <c r="B362" s="905"/>
      <c r="C362" s="122" t="s">
        <v>4453</v>
      </c>
      <c r="D362" s="123" t="s">
        <v>4454</v>
      </c>
      <c r="E362" s="271" t="s">
        <v>14</v>
      </c>
      <c r="F362" s="271" t="s">
        <v>15</v>
      </c>
      <c r="G362" s="3">
        <v>350000</v>
      </c>
      <c r="H362" s="3">
        <f t="shared" si="3"/>
        <v>350000</v>
      </c>
      <c r="I362" s="3">
        <v>1</v>
      </c>
    </row>
    <row r="363" spans="1:9" s="77" customFormat="1" x14ac:dyDescent="0.25">
      <c r="A363" s="975"/>
      <c r="B363" s="905"/>
      <c r="C363" s="122" t="s">
        <v>4455</v>
      </c>
      <c r="D363" s="123" t="s">
        <v>4456</v>
      </c>
      <c r="E363" s="271" t="s">
        <v>14</v>
      </c>
      <c r="F363" s="271" t="s">
        <v>15</v>
      </c>
      <c r="G363" s="3">
        <v>3000000</v>
      </c>
      <c r="H363" s="3">
        <f t="shared" si="3"/>
        <v>3000000</v>
      </c>
      <c r="I363" s="3">
        <v>1</v>
      </c>
    </row>
    <row r="364" spans="1:9" s="77" customFormat="1" ht="30" x14ac:dyDescent="0.25">
      <c r="A364" s="975"/>
      <c r="B364" s="905"/>
      <c r="C364" s="122" t="s">
        <v>4457</v>
      </c>
      <c r="D364" s="123" t="s">
        <v>4458</v>
      </c>
      <c r="E364" s="271" t="s">
        <v>126</v>
      </c>
      <c r="F364" s="271" t="s">
        <v>15</v>
      </c>
      <c r="G364" s="3">
        <v>1500000</v>
      </c>
      <c r="H364" s="3">
        <f t="shared" si="3"/>
        <v>1500000</v>
      </c>
      <c r="I364" s="3">
        <v>1</v>
      </c>
    </row>
    <row r="365" spans="1:9" s="77" customFormat="1" ht="30" x14ac:dyDescent="0.25">
      <c r="A365" s="975"/>
      <c r="B365" s="906"/>
      <c r="C365" s="126">
        <v>39138400</v>
      </c>
      <c r="D365" s="125" t="s">
        <v>4459</v>
      </c>
      <c r="E365" s="79" t="s">
        <v>14</v>
      </c>
      <c r="F365" s="79" t="s">
        <v>1851</v>
      </c>
      <c r="G365" s="16">
        <v>300000</v>
      </c>
      <c r="H365" s="16">
        <f t="shared" si="3"/>
        <v>1500000</v>
      </c>
      <c r="I365" s="16">
        <v>5</v>
      </c>
    </row>
    <row r="366" spans="1:9" s="77" customFormat="1" ht="30" x14ac:dyDescent="0.25">
      <c r="A366" s="975"/>
      <c r="B366" s="904">
        <v>5129</v>
      </c>
      <c r="C366" s="122" t="s">
        <v>4460</v>
      </c>
      <c r="D366" s="120" t="s">
        <v>4461</v>
      </c>
      <c r="E366" s="271" t="s">
        <v>14</v>
      </c>
      <c r="F366" s="271" t="s">
        <v>15</v>
      </c>
      <c r="G366" s="3">
        <v>639000</v>
      </c>
      <c r="H366" s="3">
        <f t="shared" si="3"/>
        <v>7668000</v>
      </c>
      <c r="I366" s="3">
        <v>12</v>
      </c>
    </row>
    <row r="367" spans="1:9" s="93" customFormat="1" x14ac:dyDescent="0.25">
      <c r="A367" s="975"/>
      <c r="B367" s="905"/>
      <c r="C367" s="120" t="s">
        <v>5282</v>
      </c>
      <c r="D367" s="120" t="s">
        <v>5283</v>
      </c>
      <c r="E367" s="271" t="s">
        <v>14</v>
      </c>
      <c r="F367" s="271" t="s">
        <v>15</v>
      </c>
      <c r="G367" s="3">
        <v>0</v>
      </c>
      <c r="H367" s="3">
        <v>0</v>
      </c>
      <c r="I367" s="3">
        <v>2</v>
      </c>
    </row>
    <row r="368" spans="1:9" s="93" customFormat="1" x14ac:dyDescent="0.25">
      <c r="A368" s="975"/>
      <c r="B368" s="905"/>
      <c r="C368" s="120" t="s">
        <v>5284</v>
      </c>
      <c r="D368" s="120" t="s">
        <v>5283</v>
      </c>
      <c r="E368" s="271" t="s">
        <v>14</v>
      </c>
      <c r="F368" s="271" t="s">
        <v>15</v>
      </c>
      <c r="G368" s="3">
        <v>0</v>
      </c>
      <c r="H368" s="3">
        <v>0</v>
      </c>
      <c r="I368" s="3">
        <v>1</v>
      </c>
    </row>
    <row r="369" spans="1:9" s="93" customFormat="1" x14ac:dyDescent="0.25">
      <c r="A369" s="975"/>
      <c r="B369" s="905"/>
      <c r="C369" s="120" t="s">
        <v>5285</v>
      </c>
      <c r="D369" s="120" t="s">
        <v>5286</v>
      </c>
      <c r="E369" s="271" t="s">
        <v>14</v>
      </c>
      <c r="F369" s="271" t="s">
        <v>15</v>
      </c>
      <c r="G369" s="3">
        <v>0</v>
      </c>
      <c r="H369" s="3">
        <v>0</v>
      </c>
      <c r="I369" s="3">
        <v>60</v>
      </c>
    </row>
    <row r="370" spans="1:9" s="93" customFormat="1" x14ac:dyDescent="0.25">
      <c r="A370" s="975"/>
      <c r="B370" s="905"/>
      <c r="C370" s="120" t="s">
        <v>5287</v>
      </c>
      <c r="D370" s="120" t="s">
        <v>5288</v>
      </c>
      <c r="E370" s="271" t="s">
        <v>14</v>
      </c>
      <c r="F370" s="271" t="s">
        <v>402</v>
      </c>
      <c r="G370" s="3">
        <v>0</v>
      </c>
      <c r="H370" s="3">
        <v>0</v>
      </c>
      <c r="I370" s="3">
        <v>120</v>
      </c>
    </row>
    <row r="371" spans="1:9" s="93" customFormat="1" ht="45" x14ac:dyDescent="0.25">
      <c r="A371" s="975"/>
      <c r="B371" s="905"/>
      <c r="C371" s="120" t="s">
        <v>5289</v>
      </c>
      <c r="D371" s="120" t="s">
        <v>5290</v>
      </c>
      <c r="E371" s="271" t="s">
        <v>14</v>
      </c>
      <c r="F371" s="271" t="s">
        <v>15</v>
      </c>
      <c r="G371" s="3">
        <v>0</v>
      </c>
      <c r="H371" s="3">
        <v>0</v>
      </c>
      <c r="I371" s="3">
        <v>1</v>
      </c>
    </row>
    <row r="372" spans="1:9" s="806" customFormat="1" x14ac:dyDescent="0.25">
      <c r="A372" s="975"/>
      <c r="B372" s="905"/>
      <c r="C372" s="783" t="s">
        <v>7716</v>
      </c>
      <c r="D372" s="783" t="s">
        <v>6342</v>
      </c>
      <c r="E372" s="801" t="s">
        <v>14</v>
      </c>
      <c r="F372" s="801" t="s">
        <v>15</v>
      </c>
      <c r="G372" s="784">
        <v>275000</v>
      </c>
      <c r="H372" s="3">
        <f>G372*I372</f>
        <v>550000</v>
      </c>
      <c r="I372" s="784">
        <v>2</v>
      </c>
    </row>
    <row r="373" spans="1:9" s="806" customFormat="1" x14ac:dyDescent="0.25">
      <c r="A373" s="975"/>
      <c r="B373" s="905"/>
      <c r="C373" s="783" t="s">
        <v>7717</v>
      </c>
      <c r="D373" s="783" t="s">
        <v>6342</v>
      </c>
      <c r="E373" s="801" t="s">
        <v>14</v>
      </c>
      <c r="F373" s="801" t="s">
        <v>15</v>
      </c>
      <c r="G373" s="784">
        <v>245000</v>
      </c>
      <c r="H373" s="3">
        <f>G373*I373</f>
        <v>1470000</v>
      </c>
      <c r="I373" s="784">
        <v>6</v>
      </c>
    </row>
    <row r="374" spans="1:9" s="93" customFormat="1" x14ac:dyDescent="0.25">
      <c r="A374" s="975"/>
      <c r="B374" s="905"/>
      <c r="C374" s="120" t="s">
        <v>5291</v>
      </c>
      <c r="D374" s="120" t="s">
        <v>5292</v>
      </c>
      <c r="E374" s="271" t="s">
        <v>14</v>
      </c>
      <c r="F374" s="271" t="s">
        <v>15</v>
      </c>
      <c r="G374" s="3">
        <v>0</v>
      </c>
      <c r="H374" s="3">
        <v>0</v>
      </c>
      <c r="I374" s="3">
        <v>2</v>
      </c>
    </row>
    <row r="375" spans="1:9" s="93" customFormat="1" x14ac:dyDescent="0.25">
      <c r="A375" s="975"/>
      <c r="B375" s="905"/>
      <c r="C375" s="120" t="s">
        <v>5293</v>
      </c>
      <c r="D375" s="120" t="s">
        <v>5294</v>
      </c>
      <c r="E375" s="271" t="s">
        <v>14</v>
      </c>
      <c r="F375" s="271" t="s">
        <v>15</v>
      </c>
      <c r="G375" s="3">
        <v>0</v>
      </c>
      <c r="H375" s="3">
        <v>0</v>
      </c>
      <c r="I375" s="3">
        <v>1</v>
      </c>
    </row>
    <row r="376" spans="1:9" s="93" customFormat="1" x14ac:dyDescent="0.25">
      <c r="A376" s="975"/>
      <c r="B376" s="905"/>
      <c r="C376" s="120" t="s">
        <v>5295</v>
      </c>
      <c r="D376" s="120" t="s">
        <v>5296</v>
      </c>
      <c r="E376" s="271" t="s">
        <v>14</v>
      </c>
      <c r="F376" s="271" t="s">
        <v>470</v>
      </c>
      <c r="G376" s="3">
        <v>0</v>
      </c>
      <c r="H376" s="3">
        <v>0</v>
      </c>
      <c r="I376" s="3">
        <v>2.8</v>
      </c>
    </row>
    <row r="377" spans="1:9" s="828" customFormat="1" x14ac:dyDescent="0.25">
      <c r="A377" s="975"/>
      <c r="B377" s="905"/>
      <c r="C377" s="837" t="s">
        <v>7808</v>
      </c>
      <c r="D377" s="837" t="s">
        <v>6342</v>
      </c>
      <c r="E377" s="826" t="s">
        <v>14</v>
      </c>
      <c r="F377" s="826" t="s">
        <v>15</v>
      </c>
      <c r="G377" s="3">
        <v>0</v>
      </c>
      <c r="H377" s="3">
        <v>0</v>
      </c>
      <c r="I377" s="3">
        <v>1</v>
      </c>
    </row>
    <row r="378" spans="1:9" s="836" customFormat="1" x14ac:dyDescent="0.25">
      <c r="A378" s="975"/>
      <c r="B378" s="905"/>
      <c r="C378" s="837" t="s">
        <v>7809</v>
      </c>
      <c r="D378" s="837" t="s">
        <v>7810</v>
      </c>
      <c r="E378" s="832" t="s">
        <v>126</v>
      </c>
      <c r="F378" s="832" t="s">
        <v>15</v>
      </c>
      <c r="G378" s="3">
        <v>0</v>
      </c>
      <c r="H378" s="3">
        <v>0</v>
      </c>
      <c r="I378" s="3">
        <v>185</v>
      </c>
    </row>
    <row r="379" spans="1:9" s="93" customFormat="1" ht="30" x14ac:dyDescent="0.25">
      <c r="A379" s="975"/>
      <c r="B379" s="905"/>
      <c r="C379" s="120" t="s">
        <v>5297</v>
      </c>
      <c r="D379" s="120" t="s">
        <v>5298</v>
      </c>
      <c r="E379" s="271" t="s">
        <v>14</v>
      </c>
      <c r="F379" s="271" t="s">
        <v>1851</v>
      </c>
      <c r="G379" s="3">
        <v>0</v>
      </c>
      <c r="H379" s="3">
        <v>0</v>
      </c>
      <c r="I379" s="3">
        <v>1</v>
      </c>
    </row>
    <row r="380" spans="1:9" s="413" customFormat="1" x14ac:dyDescent="0.25">
      <c r="A380" s="975"/>
      <c r="B380" s="905"/>
      <c r="C380" s="120" t="s">
        <v>5297</v>
      </c>
      <c r="D380" s="120" t="s">
        <v>6298</v>
      </c>
      <c r="E380" s="411" t="s">
        <v>14</v>
      </c>
      <c r="F380" s="411" t="s">
        <v>15</v>
      </c>
      <c r="G380" s="856">
        <v>71279.06</v>
      </c>
      <c r="H380" s="857">
        <v>9195.0000300000011</v>
      </c>
      <c r="I380" s="370">
        <v>129</v>
      </c>
    </row>
    <row r="381" spans="1:9" s="312" customFormat="1" ht="30" x14ac:dyDescent="0.25">
      <c r="A381" s="975"/>
      <c r="B381" s="905"/>
      <c r="C381" s="120" t="s">
        <v>5653</v>
      </c>
      <c r="D381" s="120" t="s">
        <v>5318</v>
      </c>
      <c r="E381" s="303" t="s">
        <v>14</v>
      </c>
      <c r="F381" s="303" t="s">
        <v>1851</v>
      </c>
      <c r="G381" s="3">
        <v>0</v>
      </c>
      <c r="H381" s="3">
        <v>0</v>
      </c>
      <c r="I381" s="3">
        <v>1</v>
      </c>
    </row>
    <row r="382" spans="1:9" s="93" customFormat="1" ht="45" x14ac:dyDescent="0.25">
      <c r="A382" s="975"/>
      <c r="B382" s="905"/>
      <c r="C382" s="120" t="s">
        <v>5299</v>
      </c>
      <c r="D382" s="120" t="s">
        <v>5300</v>
      </c>
      <c r="E382" s="271" t="s">
        <v>14</v>
      </c>
      <c r="F382" s="271" t="s">
        <v>121</v>
      </c>
      <c r="G382" s="3">
        <v>0</v>
      </c>
      <c r="H382" s="3">
        <v>0</v>
      </c>
      <c r="I382" s="3" t="s">
        <v>5301</v>
      </c>
    </row>
    <row r="383" spans="1:9" s="98" customFormat="1" ht="30" x14ac:dyDescent="0.25">
      <c r="A383" s="975"/>
      <c r="B383" s="905"/>
      <c r="C383" s="120" t="s">
        <v>5317</v>
      </c>
      <c r="D383" s="120" t="s">
        <v>5318</v>
      </c>
      <c r="E383" s="271" t="s">
        <v>14</v>
      </c>
      <c r="F383" s="271" t="s">
        <v>1851</v>
      </c>
      <c r="G383" s="3">
        <v>0</v>
      </c>
      <c r="H383" s="3">
        <v>0</v>
      </c>
      <c r="I383" s="3">
        <v>1</v>
      </c>
    </row>
    <row r="384" spans="1:9" s="77" customFormat="1" x14ac:dyDescent="0.25">
      <c r="A384" s="975"/>
      <c r="B384" s="905"/>
      <c r="C384" s="123" t="s">
        <v>4462</v>
      </c>
      <c r="D384" s="120" t="s">
        <v>4463</v>
      </c>
      <c r="E384" s="271" t="s">
        <v>126</v>
      </c>
      <c r="F384" s="271" t="s">
        <v>15</v>
      </c>
      <c r="G384" s="100">
        <v>60000</v>
      </c>
      <c r="H384" s="3">
        <f t="shared" si="3"/>
        <v>1500000</v>
      </c>
      <c r="I384" s="3">
        <v>25</v>
      </c>
    </row>
    <row r="385" spans="1:9" s="101" customFormat="1" x14ac:dyDescent="0.25">
      <c r="A385" s="975"/>
      <c r="B385" s="906"/>
      <c r="C385" s="200" t="s">
        <v>5736</v>
      </c>
      <c r="D385" s="201" t="s">
        <v>5437</v>
      </c>
      <c r="E385" s="202" t="s">
        <v>14</v>
      </c>
      <c r="F385" s="202" t="s">
        <v>470</v>
      </c>
      <c r="G385" s="626">
        <v>326667</v>
      </c>
      <c r="H385" s="3">
        <f>G385*I385</f>
        <v>3920004</v>
      </c>
      <c r="I385" s="3">
        <v>12</v>
      </c>
    </row>
    <row r="386" spans="1:9" s="114" customFormat="1" x14ac:dyDescent="0.25">
      <c r="A386" s="975"/>
      <c r="B386" s="109"/>
      <c r="C386" s="116"/>
      <c r="D386" s="116"/>
      <c r="E386" s="271"/>
      <c r="F386" s="271"/>
      <c r="G386" s="3"/>
      <c r="H386" s="3"/>
      <c r="I386" s="3"/>
    </row>
    <row r="387" spans="1:9" s="77" customFormat="1" ht="15" customHeight="1" x14ac:dyDescent="0.25">
      <c r="A387" s="975"/>
      <c r="B387" s="892" t="s">
        <v>154</v>
      </c>
      <c r="C387" s="893"/>
      <c r="D387" s="893"/>
      <c r="E387" s="893"/>
      <c r="F387" s="893"/>
      <c r="G387" s="894"/>
      <c r="H387" s="274">
        <f>SUM(H394:H405)</f>
        <v>98500010.409999996</v>
      </c>
      <c r="I387" s="274"/>
    </row>
    <row r="388" spans="1:9" s="828" customFormat="1" ht="15" customHeight="1" x14ac:dyDescent="0.25">
      <c r="A388" s="975"/>
      <c r="B388" s="837" t="s">
        <v>5304</v>
      </c>
      <c r="C388" s="837" t="s">
        <v>7807</v>
      </c>
      <c r="D388" s="837" t="s">
        <v>4070</v>
      </c>
      <c r="E388" s="826" t="s">
        <v>149</v>
      </c>
      <c r="F388" s="826" t="s">
        <v>121</v>
      </c>
      <c r="G388" s="839">
        <v>0</v>
      </c>
      <c r="H388" s="839">
        <v>0</v>
      </c>
      <c r="I388" s="827">
        <v>1</v>
      </c>
    </row>
    <row r="389" spans="1:9" s="824" customFormat="1" ht="15" customHeight="1" x14ac:dyDescent="0.25">
      <c r="A389" s="975"/>
      <c r="B389" s="455" t="s">
        <v>5671</v>
      </c>
      <c r="C389" s="455" t="s">
        <v>7763</v>
      </c>
      <c r="D389" s="455" t="s">
        <v>7764</v>
      </c>
      <c r="E389" s="120" t="s">
        <v>7676</v>
      </c>
      <c r="F389" s="120" t="s">
        <v>121</v>
      </c>
      <c r="G389" s="399">
        <v>0</v>
      </c>
      <c r="H389" s="399">
        <v>0</v>
      </c>
      <c r="I389" s="823">
        <v>1</v>
      </c>
    </row>
    <row r="390" spans="1:9" s="806" customFormat="1" ht="15" customHeight="1" x14ac:dyDescent="0.25">
      <c r="A390" s="975"/>
      <c r="B390" s="455">
        <v>5113</v>
      </c>
      <c r="C390" s="120" t="s">
        <v>7727</v>
      </c>
      <c r="D390" s="120" t="s">
        <v>4070</v>
      </c>
      <c r="E390" s="120" t="s">
        <v>7676</v>
      </c>
      <c r="F390" s="120" t="s">
        <v>121</v>
      </c>
      <c r="G390" s="399">
        <v>0</v>
      </c>
      <c r="H390" s="399">
        <v>0</v>
      </c>
      <c r="I390" s="805">
        <v>1</v>
      </c>
    </row>
    <row r="391" spans="1:9" s="806" customFormat="1" ht="15" customHeight="1" x14ac:dyDescent="0.25">
      <c r="A391" s="975"/>
      <c r="B391" s="455" t="s">
        <v>5274</v>
      </c>
      <c r="C391" s="120" t="s">
        <v>7728</v>
      </c>
      <c r="D391" s="120" t="s">
        <v>4070</v>
      </c>
      <c r="E391" s="120" t="s">
        <v>7676</v>
      </c>
      <c r="F391" s="120" t="s">
        <v>121</v>
      </c>
      <c r="G391" s="399">
        <v>0</v>
      </c>
      <c r="H391" s="399">
        <v>0</v>
      </c>
      <c r="I391" s="805">
        <v>1</v>
      </c>
    </row>
    <row r="392" spans="1:9" s="638" customFormat="1" ht="15" customHeight="1" x14ac:dyDescent="0.25">
      <c r="A392" s="975"/>
      <c r="B392" s="645" t="s">
        <v>5274</v>
      </c>
      <c r="C392" s="120" t="s">
        <v>7176</v>
      </c>
      <c r="D392" s="120" t="s">
        <v>4070</v>
      </c>
      <c r="E392" s="120" t="s">
        <v>126</v>
      </c>
      <c r="F392" s="120" t="s">
        <v>121</v>
      </c>
      <c r="G392" s="120">
        <v>2856800</v>
      </c>
      <c r="H392" s="120">
        <v>2856800</v>
      </c>
      <c r="I392" s="637">
        <v>1</v>
      </c>
    </row>
    <row r="393" spans="1:9" s="806" customFormat="1" ht="15" customHeight="1" x14ac:dyDescent="0.25">
      <c r="A393" s="975"/>
      <c r="B393" s="653"/>
      <c r="C393" s="783" t="s">
        <v>7706</v>
      </c>
      <c r="D393" s="783" t="s">
        <v>4070</v>
      </c>
      <c r="E393" s="801" t="s">
        <v>149</v>
      </c>
      <c r="F393" s="801" t="s">
        <v>121</v>
      </c>
      <c r="G393" s="3">
        <v>0</v>
      </c>
      <c r="H393" s="3">
        <f t="shared" ref="H393" si="5">G393*I393</f>
        <v>0</v>
      </c>
      <c r="I393" s="3">
        <v>1</v>
      </c>
    </row>
    <row r="394" spans="1:9" s="77" customFormat="1" ht="75" x14ac:dyDescent="0.25">
      <c r="A394" s="975"/>
      <c r="B394" s="904">
        <v>4234</v>
      </c>
      <c r="C394" s="122" t="s">
        <v>4464</v>
      </c>
      <c r="D394" s="120" t="s">
        <v>4465</v>
      </c>
      <c r="E394" s="271" t="s">
        <v>149</v>
      </c>
      <c r="F394" s="271" t="s">
        <v>121</v>
      </c>
      <c r="G394" s="3">
        <v>53000000</v>
      </c>
      <c r="H394" s="3">
        <f t="shared" ref="H394:H407" si="6">G394*I394</f>
        <v>53000000</v>
      </c>
      <c r="I394" s="3">
        <v>1</v>
      </c>
    </row>
    <row r="395" spans="1:9" s="77" customFormat="1" ht="75" x14ac:dyDescent="0.25">
      <c r="A395" s="975"/>
      <c r="B395" s="906"/>
      <c r="C395" s="122" t="s">
        <v>4466</v>
      </c>
      <c r="D395" s="120" t="s">
        <v>4467</v>
      </c>
      <c r="E395" s="271" t="s">
        <v>149</v>
      </c>
      <c r="F395" s="271" t="s">
        <v>121</v>
      </c>
      <c r="G395" s="3">
        <v>0</v>
      </c>
      <c r="H395" s="3">
        <f t="shared" si="6"/>
        <v>0</v>
      </c>
      <c r="I395" s="3">
        <v>1</v>
      </c>
    </row>
    <row r="396" spans="1:9" s="792" customFormat="1" x14ac:dyDescent="0.25">
      <c r="A396" s="975"/>
      <c r="B396" s="455" t="s">
        <v>5274</v>
      </c>
      <c r="C396" s="455" t="s">
        <v>7682</v>
      </c>
      <c r="D396" s="455" t="s">
        <v>4070</v>
      </c>
      <c r="E396" s="787" t="s">
        <v>7676</v>
      </c>
      <c r="F396" s="787" t="s">
        <v>121</v>
      </c>
      <c r="G396" s="399">
        <v>0</v>
      </c>
      <c r="H396" s="399">
        <v>0</v>
      </c>
      <c r="I396" s="3">
        <v>1</v>
      </c>
    </row>
    <row r="397" spans="1:9" s="607" customFormat="1" ht="30" x14ac:dyDescent="0.25">
      <c r="A397" s="975"/>
      <c r="B397" s="402">
        <v>5129</v>
      </c>
      <c r="C397" s="122" t="s">
        <v>6986</v>
      </c>
      <c r="D397" s="122" t="s">
        <v>4070</v>
      </c>
      <c r="E397" s="122" t="s">
        <v>126</v>
      </c>
      <c r="F397" s="603" t="s">
        <v>121</v>
      </c>
      <c r="G397" s="3">
        <v>0</v>
      </c>
      <c r="H397" s="3">
        <f t="shared" si="6"/>
        <v>0</v>
      </c>
      <c r="I397" s="3">
        <v>1</v>
      </c>
    </row>
    <row r="398" spans="1:9" s="607" customFormat="1" ht="30" x14ac:dyDescent="0.25">
      <c r="A398" s="975"/>
      <c r="B398" s="402">
        <v>5129</v>
      </c>
      <c r="C398" s="122" t="s">
        <v>6985</v>
      </c>
      <c r="D398" s="122" t="s">
        <v>4070</v>
      </c>
      <c r="E398" s="122" t="s">
        <v>126</v>
      </c>
      <c r="F398" s="603" t="s">
        <v>121</v>
      </c>
      <c r="G398" s="3">
        <v>0</v>
      </c>
      <c r="H398" s="3">
        <f t="shared" ref="H398" si="7">G398*I398</f>
        <v>0</v>
      </c>
      <c r="I398" s="3">
        <v>1</v>
      </c>
    </row>
    <row r="399" spans="1:9" s="394" customFormat="1" ht="30" x14ac:dyDescent="0.25">
      <c r="A399" s="975"/>
      <c r="B399" s="402">
        <v>5129</v>
      </c>
      <c r="C399" s="122" t="s">
        <v>6279</v>
      </c>
      <c r="D399" s="122" t="s">
        <v>4070</v>
      </c>
      <c r="E399" s="393" t="s">
        <v>126</v>
      </c>
      <c r="F399" s="393" t="s">
        <v>121</v>
      </c>
      <c r="G399" s="356">
        <v>65374.41</v>
      </c>
      <c r="H399" s="356">
        <v>65374.41</v>
      </c>
      <c r="I399" s="370">
        <v>1</v>
      </c>
    </row>
    <row r="400" spans="1:9" s="595" customFormat="1" ht="30" x14ac:dyDescent="0.25">
      <c r="A400" s="975"/>
      <c r="B400" s="402">
        <v>5113</v>
      </c>
      <c r="C400" s="122" t="s">
        <v>6907</v>
      </c>
      <c r="D400" s="122" t="s">
        <v>4070</v>
      </c>
      <c r="E400" s="122" t="s">
        <v>126</v>
      </c>
      <c r="F400" s="592" t="s">
        <v>121</v>
      </c>
      <c r="G400" s="562">
        <v>880400</v>
      </c>
      <c r="H400" s="562">
        <v>880400</v>
      </c>
      <c r="I400" s="370">
        <v>1</v>
      </c>
    </row>
    <row r="401" spans="1:9" s="77" customFormat="1" ht="90" x14ac:dyDescent="0.25">
      <c r="A401" s="975"/>
      <c r="B401" s="904">
        <v>5113</v>
      </c>
      <c r="C401" s="122" t="s">
        <v>4468</v>
      </c>
      <c r="D401" s="120" t="s">
        <v>4469</v>
      </c>
      <c r="E401" s="271" t="s">
        <v>126</v>
      </c>
      <c r="F401" s="271" t="s">
        <v>121</v>
      </c>
      <c r="G401" s="3">
        <v>0</v>
      </c>
      <c r="H401" s="3">
        <f t="shared" si="6"/>
        <v>0</v>
      </c>
      <c r="I401" s="3">
        <v>1</v>
      </c>
    </row>
    <row r="402" spans="1:9" s="452" customFormat="1" ht="30" x14ac:dyDescent="0.25">
      <c r="A402" s="975"/>
      <c r="B402" s="905"/>
      <c r="C402" s="122" t="s">
        <v>6398</v>
      </c>
      <c r="D402" s="120" t="s">
        <v>171</v>
      </c>
      <c r="E402" s="448" t="s">
        <v>126</v>
      </c>
      <c r="F402" s="448" t="s">
        <v>121</v>
      </c>
      <c r="G402" s="3">
        <v>28989000</v>
      </c>
      <c r="H402" s="3">
        <v>28989000</v>
      </c>
      <c r="I402" s="3">
        <v>1</v>
      </c>
    </row>
    <row r="403" spans="1:9" s="452" customFormat="1" ht="30" x14ac:dyDescent="0.25">
      <c r="A403" s="975"/>
      <c r="B403" s="905"/>
      <c r="C403" s="122" t="s">
        <v>6399</v>
      </c>
      <c r="D403" s="120" t="s">
        <v>171</v>
      </c>
      <c r="E403" s="448" t="s">
        <v>126</v>
      </c>
      <c r="F403" s="448" t="s">
        <v>121</v>
      </c>
      <c r="G403" s="3" t="s">
        <v>5741</v>
      </c>
      <c r="H403" s="3" t="s">
        <v>5741</v>
      </c>
      <c r="I403" s="3">
        <v>1</v>
      </c>
    </row>
    <row r="404" spans="1:9" s="77" customFormat="1" ht="105" x14ac:dyDescent="0.25">
      <c r="A404" s="975"/>
      <c r="B404" s="905"/>
      <c r="C404" s="122" t="s">
        <v>4470</v>
      </c>
      <c r="D404" s="120" t="s">
        <v>4471</v>
      </c>
      <c r="E404" s="271" t="s">
        <v>126</v>
      </c>
      <c r="F404" s="446" t="s">
        <v>121</v>
      </c>
      <c r="G404" s="453">
        <v>27000</v>
      </c>
      <c r="H404" s="453">
        <v>27000</v>
      </c>
      <c r="I404" s="454">
        <v>1</v>
      </c>
    </row>
    <row r="405" spans="1:9" s="77" customFormat="1" ht="75" x14ac:dyDescent="0.25">
      <c r="A405" s="975"/>
      <c r="B405" s="905"/>
      <c r="C405" s="122" t="s">
        <v>4472</v>
      </c>
      <c r="D405" s="120" t="s">
        <v>4473</v>
      </c>
      <c r="E405" s="271" t="s">
        <v>149</v>
      </c>
      <c r="F405" s="271" t="s">
        <v>121</v>
      </c>
      <c r="G405" s="3">
        <v>15538236</v>
      </c>
      <c r="H405" s="3">
        <f t="shared" si="6"/>
        <v>15538236</v>
      </c>
      <c r="I405" s="3">
        <v>1</v>
      </c>
    </row>
    <row r="406" spans="1:9" s="561" customFormat="1" ht="30.75" customHeight="1" x14ac:dyDescent="0.25">
      <c r="A406" s="975"/>
      <c r="B406" s="905"/>
      <c r="C406" s="122" t="s">
        <v>6827</v>
      </c>
      <c r="D406" s="120" t="s">
        <v>4070</v>
      </c>
      <c r="E406" s="559" t="s">
        <v>126</v>
      </c>
      <c r="F406" s="557" t="s">
        <v>121</v>
      </c>
      <c r="G406" s="3">
        <v>64295290</v>
      </c>
      <c r="H406" s="3">
        <v>64295290</v>
      </c>
      <c r="I406" s="3">
        <v>1</v>
      </c>
    </row>
    <row r="407" spans="1:9" s="216" customFormat="1" ht="60" x14ac:dyDescent="0.25">
      <c r="A407" s="975"/>
      <c r="B407" s="906"/>
      <c r="C407" s="105" t="s">
        <v>5488</v>
      </c>
      <c r="D407" s="1" t="s">
        <v>5489</v>
      </c>
      <c r="E407" s="271" t="s">
        <v>172</v>
      </c>
      <c r="F407" s="271" t="s">
        <v>121</v>
      </c>
      <c r="G407" s="3">
        <v>0</v>
      </c>
      <c r="H407" s="3">
        <f t="shared" si="6"/>
        <v>0</v>
      </c>
      <c r="I407" s="3">
        <v>1</v>
      </c>
    </row>
    <row r="408" spans="1:9" s="77" customFormat="1" ht="15" customHeight="1" x14ac:dyDescent="0.25">
      <c r="A408" s="975"/>
      <c r="B408" s="892" t="s">
        <v>118</v>
      </c>
      <c r="C408" s="893"/>
      <c r="D408" s="893"/>
      <c r="E408" s="893"/>
      <c r="F408" s="893"/>
      <c r="G408" s="894"/>
      <c r="H408" s="274">
        <f>SUM(H409:H550)</f>
        <v>557250420</v>
      </c>
      <c r="I408" s="274"/>
    </row>
    <row r="409" spans="1:9" s="77" customFormat="1" x14ac:dyDescent="0.25">
      <c r="A409" s="975"/>
      <c r="B409" s="904">
        <v>4212</v>
      </c>
      <c r="C409" s="122" t="s">
        <v>4474</v>
      </c>
      <c r="D409" s="120" t="s">
        <v>119</v>
      </c>
      <c r="E409" s="271" t="s">
        <v>120</v>
      </c>
      <c r="F409" s="271" t="s">
        <v>121</v>
      </c>
      <c r="G409" s="3">
        <v>24000000</v>
      </c>
      <c r="H409" s="3">
        <f t="shared" ref="H409:H502" si="8">G409*I409</f>
        <v>24000000</v>
      </c>
      <c r="I409" s="3">
        <v>1</v>
      </c>
    </row>
    <row r="410" spans="1:9" s="77" customFormat="1" x14ac:dyDescent="0.25">
      <c r="A410" s="975"/>
      <c r="B410" s="906"/>
      <c r="C410" s="122" t="s">
        <v>4475</v>
      </c>
      <c r="D410" s="120" t="s">
        <v>122</v>
      </c>
      <c r="E410" s="271" t="s">
        <v>120</v>
      </c>
      <c r="F410" s="271" t="s">
        <v>121</v>
      </c>
      <c r="G410" s="3">
        <v>60785400</v>
      </c>
      <c r="H410" s="3">
        <f t="shared" si="8"/>
        <v>60785400</v>
      </c>
      <c r="I410" s="3">
        <v>1</v>
      </c>
    </row>
    <row r="411" spans="1:9" s="742" customFormat="1" x14ac:dyDescent="0.25">
      <c r="A411" s="975"/>
      <c r="B411" s="731"/>
      <c r="C411" s="455" t="s">
        <v>7518</v>
      </c>
      <c r="D411" s="455" t="s">
        <v>532</v>
      </c>
      <c r="E411" s="735" t="s">
        <v>120</v>
      </c>
      <c r="F411" s="735" t="s">
        <v>121</v>
      </c>
      <c r="G411" s="3">
        <v>200000</v>
      </c>
      <c r="H411" s="3">
        <v>200000</v>
      </c>
      <c r="I411" s="3">
        <v>1</v>
      </c>
    </row>
    <row r="412" spans="1:9" s="828" customFormat="1" x14ac:dyDescent="0.25">
      <c r="A412" s="975"/>
      <c r="B412" s="402"/>
      <c r="C412" s="837" t="s">
        <v>7806</v>
      </c>
      <c r="D412" s="837" t="s">
        <v>138</v>
      </c>
      <c r="E412" s="826" t="s">
        <v>120</v>
      </c>
      <c r="F412" s="826" t="s">
        <v>121</v>
      </c>
      <c r="G412" s="838">
        <v>1600000</v>
      </c>
      <c r="H412" s="838">
        <v>1600000</v>
      </c>
      <c r="I412" s="370">
        <v>1</v>
      </c>
    </row>
    <row r="413" spans="1:9" s="852" customFormat="1" x14ac:dyDescent="0.25">
      <c r="A413" s="975"/>
      <c r="B413" s="402"/>
      <c r="C413" s="837" t="s">
        <v>7857</v>
      </c>
      <c r="D413" s="837" t="s">
        <v>138</v>
      </c>
      <c r="E413" s="842" t="s">
        <v>120</v>
      </c>
      <c r="F413" s="842" t="s">
        <v>121</v>
      </c>
      <c r="G413" s="838">
        <v>1163000</v>
      </c>
      <c r="H413" s="838">
        <v>1163000</v>
      </c>
      <c r="I413" s="370">
        <v>1</v>
      </c>
    </row>
    <row r="414" spans="1:9" s="852" customFormat="1" x14ac:dyDescent="0.25">
      <c r="A414" s="975"/>
      <c r="B414" s="402"/>
      <c r="C414" s="837" t="s">
        <v>7854</v>
      </c>
      <c r="D414" s="837" t="s">
        <v>138</v>
      </c>
      <c r="E414" s="842" t="s">
        <v>120</v>
      </c>
      <c r="F414" s="842" t="s">
        <v>121</v>
      </c>
      <c r="G414" s="838">
        <v>1000000</v>
      </c>
      <c r="H414" s="838">
        <v>1000000</v>
      </c>
      <c r="I414" s="370">
        <v>1</v>
      </c>
    </row>
    <row r="415" spans="1:9" s="824" customFormat="1" x14ac:dyDescent="0.25">
      <c r="A415" s="975"/>
      <c r="B415" s="821"/>
      <c r="C415" s="455" t="s">
        <v>7804</v>
      </c>
      <c r="D415" s="455" t="s">
        <v>138</v>
      </c>
      <c r="E415" s="820" t="s">
        <v>120</v>
      </c>
      <c r="F415" s="820" t="s">
        <v>121</v>
      </c>
      <c r="G415" s="456">
        <v>2000000</v>
      </c>
      <c r="H415" s="456">
        <v>2000000</v>
      </c>
      <c r="I415" s="3">
        <v>1</v>
      </c>
    </row>
    <row r="416" spans="1:9" s="77" customFormat="1" ht="30" x14ac:dyDescent="0.25">
      <c r="A416" s="975"/>
      <c r="B416" s="904">
        <v>4214</v>
      </c>
      <c r="C416" s="122" t="s">
        <v>4476</v>
      </c>
      <c r="D416" s="120" t="s">
        <v>128</v>
      </c>
      <c r="E416" s="271" t="s">
        <v>120</v>
      </c>
      <c r="F416" s="271" t="s">
        <v>121</v>
      </c>
      <c r="G416" s="3">
        <v>60000000</v>
      </c>
      <c r="H416" s="3">
        <f t="shared" si="8"/>
        <v>60000000</v>
      </c>
      <c r="I416" s="3">
        <v>1</v>
      </c>
    </row>
    <row r="417" spans="1:9" s="742" customFormat="1" x14ac:dyDescent="0.25">
      <c r="A417" s="975"/>
      <c r="B417" s="905"/>
      <c r="C417" s="744" t="s">
        <v>7503</v>
      </c>
      <c r="D417" s="744" t="s">
        <v>5270</v>
      </c>
      <c r="E417" s="735" t="s">
        <v>172</v>
      </c>
      <c r="F417" s="735" t="s">
        <v>121</v>
      </c>
      <c r="G417" s="746">
        <v>0</v>
      </c>
      <c r="H417" s="746">
        <v>0</v>
      </c>
      <c r="I417" s="3">
        <v>1</v>
      </c>
    </row>
    <row r="418" spans="1:9" s="742" customFormat="1" x14ac:dyDescent="0.25">
      <c r="A418" s="975"/>
      <c r="B418" s="905"/>
      <c r="C418" s="744" t="s">
        <v>7504</v>
      </c>
      <c r="D418" s="744" t="s">
        <v>5270</v>
      </c>
      <c r="E418" s="735" t="s">
        <v>172</v>
      </c>
      <c r="F418" s="735" t="s">
        <v>121</v>
      </c>
      <c r="G418" s="746">
        <v>0</v>
      </c>
      <c r="H418" s="746">
        <v>0</v>
      </c>
      <c r="I418" s="3">
        <v>1</v>
      </c>
    </row>
    <row r="419" spans="1:9" s="77" customFormat="1" ht="30" x14ac:dyDescent="0.25">
      <c r="A419" s="975"/>
      <c r="B419" s="905"/>
      <c r="C419" s="122" t="s">
        <v>4477</v>
      </c>
      <c r="D419" s="120" t="s">
        <v>3092</v>
      </c>
      <c r="E419" s="271" t="s">
        <v>14</v>
      </c>
      <c r="F419" s="271" t="s">
        <v>121</v>
      </c>
      <c r="G419" s="3">
        <v>15000000</v>
      </c>
      <c r="H419" s="3">
        <f t="shared" si="8"/>
        <v>15000000</v>
      </c>
      <c r="I419" s="3">
        <v>1</v>
      </c>
    </row>
    <row r="420" spans="1:9" s="77" customFormat="1" ht="30" x14ac:dyDescent="0.25">
      <c r="A420" s="975"/>
      <c r="B420" s="905"/>
      <c r="C420" s="119" t="s">
        <v>4478</v>
      </c>
      <c r="D420" s="120" t="s">
        <v>4479</v>
      </c>
      <c r="E420" s="271" t="s">
        <v>126</v>
      </c>
      <c r="F420" s="271" t="s">
        <v>121</v>
      </c>
      <c r="G420" s="3">
        <v>3994600</v>
      </c>
      <c r="H420" s="3">
        <f t="shared" si="8"/>
        <v>3994600</v>
      </c>
      <c r="I420" s="3">
        <v>1</v>
      </c>
    </row>
    <row r="421" spans="1:9" s="77" customFormat="1" ht="30" x14ac:dyDescent="0.25">
      <c r="A421" s="975"/>
      <c r="B421" s="905"/>
      <c r="C421" s="119" t="s">
        <v>4480</v>
      </c>
      <c r="D421" s="120" t="s">
        <v>4481</v>
      </c>
      <c r="E421" s="271" t="s">
        <v>126</v>
      </c>
      <c r="F421" s="271" t="s">
        <v>121</v>
      </c>
      <c r="G421" s="3">
        <v>2500000</v>
      </c>
      <c r="H421" s="3">
        <f t="shared" si="8"/>
        <v>2500000</v>
      </c>
      <c r="I421" s="3">
        <v>1</v>
      </c>
    </row>
    <row r="422" spans="1:9" s="77" customFormat="1" ht="30" x14ac:dyDescent="0.25">
      <c r="A422" s="975"/>
      <c r="B422" s="905"/>
      <c r="C422" s="119" t="s">
        <v>4482</v>
      </c>
      <c r="D422" s="120" t="s">
        <v>4483</v>
      </c>
      <c r="E422" s="271" t="s">
        <v>126</v>
      </c>
      <c r="F422" s="271" t="s">
        <v>121</v>
      </c>
      <c r="G422" s="3">
        <v>720000</v>
      </c>
      <c r="H422" s="3">
        <f t="shared" si="8"/>
        <v>720000</v>
      </c>
      <c r="I422" s="3">
        <v>1</v>
      </c>
    </row>
    <row r="423" spans="1:9" s="77" customFormat="1" ht="30" x14ac:dyDescent="0.25">
      <c r="A423" s="975"/>
      <c r="B423" s="906"/>
      <c r="C423" s="119" t="s">
        <v>4484</v>
      </c>
      <c r="D423" s="120" t="s">
        <v>4485</v>
      </c>
      <c r="E423" s="271" t="s">
        <v>126</v>
      </c>
      <c r="F423" s="271" t="s">
        <v>121</v>
      </c>
      <c r="G423" s="3">
        <v>720000</v>
      </c>
      <c r="H423" s="3">
        <f t="shared" si="8"/>
        <v>720000</v>
      </c>
      <c r="I423" s="3">
        <v>1</v>
      </c>
    </row>
    <row r="424" spans="1:9" s="792" customFormat="1" ht="18" x14ac:dyDescent="0.25">
      <c r="A424" s="975"/>
      <c r="B424" s="783" t="s">
        <v>6691</v>
      </c>
      <c r="C424" s="783" t="s">
        <v>7669</v>
      </c>
      <c r="D424" s="783" t="s">
        <v>7670</v>
      </c>
      <c r="E424" s="120" t="s">
        <v>120</v>
      </c>
      <c r="F424" s="120" t="s">
        <v>121</v>
      </c>
      <c r="G424" s="786">
        <v>1100000</v>
      </c>
      <c r="H424" s="3">
        <f t="shared" si="8"/>
        <v>1100000</v>
      </c>
      <c r="I424" s="3">
        <v>1</v>
      </c>
    </row>
    <row r="425" spans="1:9" s="77" customFormat="1" ht="45" x14ac:dyDescent="0.25">
      <c r="A425" s="975"/>
      <c r="B425" s="904">
        <v>4216</v>
      </c>
      <c r="C425" s="122" t="s">
        <v>4486</v>
      </c>
      <c r="D425" s="120" t="s">
        <v>525</v>
      </c>
      <c r="E425" s="271" t="s">
        <v>126</v>
      </c>
      <c r="F425" s="271" t="s">
        <v>121</v>
      </c>
      <c r="G425" s="3">
        <v>12408000</v>
      </c>
      <c r="H425" s="3">
        <f t="shared" si="8"/>
        <v>12408000</v>
      </c>
      <c r="I425" s="3">
        <v>1</v>
      </c>
    </row>
    <row r="426" spans="1:9" s="782" customFormat="1" x14ac:dyDescent="0.25">
      <c r="A426" s="975"/>
      <c r="B426" s="905"/>
      <c r="C426" s="783" t="s">
        <v>7645</v>
      </c>
      <c r="D426" s="783" t="s">
        <v>532</v>
      </c>
      <c r="E426" s="120" t="s">
        <v>120</v>
      </c>
      <c r="F426" s="120" t="s">
        <v>121</v>
      </c>
      <c r="G426" s="786">
        <v>135000</v>
      </c>
      <c r="H426" s="786">
        <v>135000</v>
      </c>
      <c r="I426" s="3">
        <v>1</v>
      </c>
    </row>
    <row r="427" spans="1:9" s="77" customFormat="1" ht="30" x14ac:dyDescent="0.25">
      <c r="A427" s="975"/>
      <c r="B427" s="906"/>
      <c r="C427" s="122" t="s">
        <v>4487</v>
      </c>
      <c r="D427" s="120" t="s">
        <v>4488</v>
      </c>
      <c r="E427" s="271" t="s">
        <v>126</v>
      </c>
      <c r="F427" s="271" t="s">
        <v>121</v>
      </c>
      <c r="G427" s="3">
        <v>25152000</v>
      </c>
      <c r="H427" s="3">
        <f t="shared" si="8"/>
        <v>25152000</v>
      </c>
      <c r="I427" s="3">
        <v>1</v>
      </c>
    </row>
    <row r="428" spans="1:9" s="686" customFormat="1" ht="30" x14ac:dyDescent="0.25">
      <c r="A428" s="975"/>
      <c r="B428" s="679"/>
      <c r="C428" s="687" t="s">
        <v>7284</v>
      </c>
      <c r="D428" s="122" t="s">
        <v>138</v>
      </c>
      <c r="E428" s="120" t="s">
        <v>120</v>
      </c>
      <c r="F428" s="120" t="s">
        <v>121</v>
      </c>
      <c r="G428" s="688">
        <v>1800000</v>
      </c>
      <c r="H428" s="688">
        <v>1800000</v>
      </c>
      <c r="I428" s="3">
        <v>1</v>
      </c>
    </row>
    <row r="429" spans="1:9" s="533" customFormat="1" ht="30" x14ac:dyDescent="0.25">
      <c r="A429" s="975"/>
      <c r="B429" s="898" t="s">
        <v>6706</v>
      </c>
      <c r="C429" s="122" t="s">
        <v>6719</v>
      </c>
      <c r="D429" s="122" t="s">
        <v>138</v>
      </c>
      <c r="E429" s="120" t="s">
        <v>120</v>
      </c>
      <c r="F429" s="120" t="s">
        <v>121</v>
      </c>
      <c r="G429" s="536">
        <v>1234</v>
      </c>
      <c r="H429" s="536">
        <v>1234</v>
      </c>
      <c r="I429" s="3">
        <v>1</v>
      </c>
    </row>
    <row r="430" spans="1:9" s="533" customFormat="1" ht="30" x14ac:dyDescent="0.25">
      <c r="A430" s="975"/>
      <c r="B430" s="1103"/>
      <c r="C430" s="122" t="s">
        <v>6724</v>
      </c>
      <c r="D430" s="122" t="s">
        <v>138</v>
      </c>
      <c r="E430" s="120" t="s">
        <v>120</v>
      </c>
      <c r="F430" s="120" t="s">
        <v>121</v>
      </c>
      <c r="G430" s="456">
        <v>2407000</v>
      </c>
      <c r="H430" s="456">
        <v>2407000</v>
      </c>
      <c r="I430" s="370">
        <v>1</v>
      </c>
    </row>
    <row r="431" spans="1:9" s="523" customFormat="1" ht="30" x14ac:dyDescent="0.25">
      <c r="A431" s="975"/>
      <c r="B431" s="899"/>
      <c r="C431" s="119" t="s">
        <v>6705</v>
      </c>
      <c r="D431" s="120" t="s">
        <v>138</v>
      </c>
      <c r="E431" s="120" t="s">
        <v>120</v>
      </c>
      <c r="F431" s="120" t="s">
        <v>121</v>
      </c>
      <c r="G431" s="120">
        <v>2500000</v>
      </c>
      <c r="H431" s="120">
        <v>2500000</v>
      </c>
      <c r="I431" s="3">
        <v>1</v>
      </c>
    </row>
    <row r="432" spans="1:9" s="470" customFormat="1" ht="30" x14ac:dyDescent="0.25">
      <c r="A432" s="975"/>
      <c r="B432" s="951">
        <v>4222</v>
      </c>
      <c r="C432" s="120" t="s">
        <v>6475</v>
      </c>
      <c r="D432" s="120" t="s">
        <v>138</v>
      </c>
      <c r="E432" s="120" t="s">
        <v>120</v>
      </c>
      <c r="F432" s="120" t="s">
        <v>121</v>
      </c>
      <c r="G432" s="421">
        <v>1000000</v>
      </c>
      <c r="H432" s="421">
        <v>1000000</v>
      </c>
      <c r="I432" s="3">
        <v>1</v>
      </c>
    </row>
    <row r="433" spans="1:9" s="518" customFormat="1" ht="30" x14ac:dyDescent="0.25">
      <c r="A433" s="975"/>
      <c r="B433" s="1014"/>
      <c r="C433" s="120" t="s">
        <v>6634</v>
      </c>
      <c r="D433" s="120" t="s">
        <v>138</v>
      </c>
      <c r="E433" s="120" t="s">
        <v>120</v>
      </c>
      <c r="F433" s="120" t="s">
        <v>121</v>
      </c>
      <c r="G433" s="120">
        <v>3462486</v>
      </c>
      <c r="H433" s="120">
        <v>3462486</v>
      </c>
      <c r="I433" s="3">
        <v>1</v>
      </c>
    </row>
    <row r="434" spans="1:9" s="518" customFormat="1" ht="30" x14ac:dyDescent="0.25">
      <c r="A434" s="975"/>
      <c r="B434" s="1014"/>
      <c r="C434" s="120" t="s">
        <v>6635</v>
      </c>
      <c r="D434" s="120" t="s">
        <v>138</v>
      </c>
      <c r="E434" s="120" t="s">
        <v>120</v>
      </c>
      <c r="F434" s="120" t="s">
        <v>121</v>
      </c>
      <c r="G434" s="120">
        <v>1300000</v>
      </c>
      <c r="H434" s="120">
        <v>1300000</v>
      </c>
      <c r="I434" s="3">
        <v>1</v>
      </c>
    </row>
    <row r="435" spans="1:9" s="518" customFormat="1" ht="30" x14ac:dyDescent="0.25">
      <c r="A435" s="975"/>
      <c r="B435" s="1014"/>
      <c r="C435" s="120" t="s">
        <v>6636</v>
      </c>
      <c r="D435" s="120" t="s">
        <v>138</v>
      </c>
      <c r="E435" s="120" t="s">
        <v>120</v>
      </c>
      <c r="F435" s="120" t="s">
        <v>121</v>
      </c>
      <c r="G435" s="120">
        <v>1000000</v>
      </c>
      <c r="H435" s="120">
        <v>1000000</v>
      </c>
      <c r="I435" s="3">
        <v>1</v>
      </c>
    </row>
    <row r="436" spans="1:9" s="518" customFormat="1" ht="30" x14ac:dyDescent="0.25">
      <c r="A436" s="975"/>
      <c r="B436" s="1014"/>
      <c r="C436" s="120" t="s">
        <v>6637</v>
      </c>
      <c r="D436" s="120" t="s">
        <v>138</v>
      </c>
      <c r="E436" s="120" t="s">
        <v>120</v>
      </c>
      <c r="F436" s="120" t="s">
        <v>121</v>
      </c>
      <c r="G436" s="120">
        <v>700000</v>
      </c>
      <c r="H436" s="120">
        <v>700000</v>
      </c>
      <c r="I436" s="3">
        <v>1</v>
      </c>
    </row>
    <row r="437" spans="1:9" s="518" customFormat="1" ht="30" x14ac:dyDescent="0.25">
      <c r="A437" s="975"/>
      <c r="B437" s="1014"/>
      <c r="C437" s="120" t="s">
        <v>6638</v>
      </c>
      <c r="D437" s="120" t="s">
        <v>138</v>
      </c>
      <c r="E437" s="120" t="s">
        <v>120</v>
      </c>
      <c r="F437" s="120" t="s">
        <v>121</v>
      </c>
      <c r="G437" s="120">
        <v>1400000</v>
      </c>
      <c r="H437" s="120">
        <v>1400000</v>
      </c>
      <c r="I437" s="3">
        <v>1</v>
      </c>
    </row>
    <row r="438" spans="1:9" s="84" customFormat="1" ht="75" x14ac:dyDescent="0.25">
      <c r="A438" s="975"/>
      <c r="B438" s="952"/>
      <c r="C438" s="124">
        <v>98391200</v>
      </c>
      <c r="D438" s="129" t="s">
        <v>4489</v>
      </c>
      <c r="E438" s="276" t="s">
        <v>120</v>
      </c>
      <c r="F438" s="276" t="s">
        <v>121</v>
      </c>
      <c r="G438" s="7">
        <v>500000</v>
      </c>
      <c r="H438" s="7">
        <f t="shared" si="8"/>
        <v>500000</v>
      </c>
      <c r="I438" s="7">
        <v>1</v>
      </c>
    </row>
    <row r="439" spans="1:9" s="84" customFormat="1" ht="18" x14ac:dyDescent="0.25">
      <c r="A439" s="975"/>
      <c r="B439" s="783" t="s">
        <v>5705</v>
      </c>
      <c r="C439" s="455" t="s">
        <v>7986</v>
      </c>
      <c r="D439" s="783" t="s">
        <v>7672</v>
      </c>
      <c r="E439" s="787" t="s">
        <v>126</v>
      </c>
      <c r="F439" s="787" t="s">
        <v>121</v>
      </c>
      <c r="G439" s="786">
        <v>10000000</v>
      </c>
      <c r="H439" s="786">
        <v>10000000</v>
      </c>
      <c r="I439" s="795">
        <v>1</v>
      </c>
    </row>
    <row r="440" spans="1:9" s="84" customFormat="1" x14ac:dyDescent="0.25">
      <c r="A440" s="975"/>
      <c r="B440" s="825"/>
      <c r="C440" s="837" t="s">
        <v>7829</v>
      </c>
      <c r="D440" s="837" t="s">
        <v>5881</v>
      </c>
      <c r="E440" s="120" t="s">
        <v>120</v>
      </c>
      <c r="F440" s="120" t="s">
        <v>121</v>
      </c>
      <c r="G440" s="838">
        <v>3500000</v>
      </c>
      <c r="H440" s="838">
        <v>3500000</v>
      </c>
      <c r="I440" s="795">
        <v>1</v>
      </c>
    </row>
    <row r="441" spans="1:9" s="77" customFormat="1" ht="30" x14ac:dyDescent="0.25">
      <c r="A441" s="975"/>
      <c r="B441" s="904">
        <v>4231</v>
      </c>
      <c r="C441" s="119" t="s">
        <v>4490</v>
      </c>
      <c r="D441" s="120" t="s">
        <v>4491</v>
      </c>
      <c r="E441" s="271" t="s">
        <v>14</v>
      </c>
      <c r="F441" s="271" t="s">
        <v>121</v>
      </c>
      <c r="G441" s="3">
        <v>3090000</v>
      </c>
      <c r="H441" s="3">
        <f t="shared" si="8"/>
        <v>3090000</v>
      </c>
      <c r="I441" s="3">
        <v>1</v>
      </c>
    </row>
    <row r="442" spans="1:9" s="77" customFormat="1" ht="105" x14ac:dyDescent="0.25">
      <c r="A442" s="975"/>
      <c r="B442" s="905"/>
      <c r="C442" s="119" t="s">
        <v>4492</v>
      </c>
      <c r="D442" s="120" t="s">
        <v>4493</v>
      </c>
      <c r="E442" s="271" t="s">
        <v>14</v>
      </c>
      <c r="F442" s="271" t="s">
        <v>121</v>
      </c>
      <c r="G442" s="3">
        <v>1296900</v>
      </c>
      <c r="H442" s="3">
        <f t="shared" si="8"/>
        <v>1296900</v>
      </c>
      <c r="I442" s="3">
        <v>1</v>
      </c>
    </row>
    <row r="443" spans="1:9" s="633" customFormat="1" ht="30" x14ac:dyDescent="0.25">
      <c r="A443" s="975"/>
      <c r="B443" s="905"/>
      <c r="C443" s="120" t="s">
        <v>7148</v>
      </c>
      <c r="D443" s="120" t="s">
        <v>7149</v>
      </c>
      <c r="E443" s="631" t="s">
        <v>14</v>
      </c>
      <c r="F443" s="631" t="s">
        <v>121</v>
      </c>
      <c r="G443" s="456">
        <v>2500000</v>
      </c>
      <c r="H443" s="456">
        <v>2500000</v>
      </c>
      <c r="I443" s="3">
        <v>1</v>
      </c>
    </row>
    <row r="444" spans="1:9" s="77" customFormat="1" ht="60" x14ac:dyDescent="0.25">
      <c r="A444" s="975"/>
      <c r="B444" s="905"/>
      <c r="C444" s="126">
        <v>79531100</v>
      </c>
      <c r="D444" s="125" t="s">
        <v>4494</v>
      </c>
      <c r="E444" s="79" t="s">
        <v>14</v>
      </c>
      <c r="F444" s="79" t="s">
        <v>121</v>
      </c>
      <c r="G444" s="16">
        <v>0</v>
      </c>
      <c r="H444" s="16">
        <f t="shared" si="8"/>
        <v>0</v>
      </c>
      <c r="I444" s="16">
        <v>1</v>
      </c>
    </row>
    <row r="445" spans="1:9" s="77" customFormat="1" ht="45" x14ac:dyDescent="0.25">
      <c r="A445" s="975"/>
      <c r="B445" s="905"/>
      <c r="C445" s="119" t="s">
        <v>4495</v>
      </c>
      <c r="D445" s="120" t="s">
        <v>4496</v>
      </c>
      <c r="E445" s="271" t="s">
        <v>14</v>
      </c>
      <c r="F445" s="271" t="s">
        <v>121</v>
      </c>
      <c r="G445" s="3">
        <v>2000000</v>
      </c>
      <c r="H445" s="3">
        <f t="shared" si="8"/>
        <v>2000000</v>
      </c>
      <c r="I445" s="3">
        <v>1</v>
      </c>
    </row>
    <row r="446" spans="1:9" s="77" customFormat="1" x14ac:dyDescent="0.25">
      <c r="A446" s="975"/>
      <c r="B446" s="905"/>
      <c r="C446" s="126">
        <v>79971120</v>
      </c>
      <c r="D446" s="125" t="s">
        <v>485</v>
      </c>
      <c r="E446" s="79" t="s">
        <v>14</v>
      </c>
      <c r="F446" s="79" t="s">
        <v>121</v>
      </c>
      <c r="G446" s="16">
        <v>2000000</v>
      </c>
      <c r="H446" s="16">
        <f t="shared" si="8"/>
        <v>2000000</v>
      </c>
      <c r="I446" s="16">
        <v>1</v>
      </c>
    </row>
    <row r="447" spans="1:9" s="77" customFormat="1" ht="30" x14ac:dyDescent="0.25">
      <c r="A447" s="975"/>
      <c r="B447" s="906"/>
      <c r="C447" s="122" t="s">
        <v>4497</v>
      </c>
      <c r="D447" s="120" t="s">
        <v>2406</v>
      </c>
      <c r="E447" s="271" t="s">
        <v>126</v>
      </c>
      <c r="F447" s="271" t="s">
        <v>121</v>
      </c>
      <c r="G447" s="3">
        <v>800000</v>
      </c>
      <c r="H447" s="3">
        <f t="shared" si="8"/>
        <v>800000</v>
      </c>
      <c r="I447" s="3">
        <v>1</v>
      </c>
    </row>
    <row r="448" spans="1:9" s="77" customFormat="1" ht="45" x14ac:dyDescent="0.25">
      <c r="A448" s="975"/>
      <c r="B448" s="904">
        <v>4232</v>
      </c>
      <c r="C448" s="122" t="s">
        <v>4498</v>
      </c>
      <c r="D448" s="120" t="s">
        <v>4499</v>
      </c>
      <c r="E448" s="271" t="s">
        <v>120</v>
      </c>
      <c r="F448" s="271" t="s">
        <v>121</v>
      </c>
      <c r="G448" s="3">
        <v>3310000</v>
      </c>
      <c r="H448" s="3">
        <f t="shared" si="8"/>
        <v>3310000</v>
      </c>
      <c r="I448" s="3">
        <v>1</v>
      </c>
    </row>
    <row r="449" spans="1:9" s="77" customFormat="1" ht="45" x14ac:dyDescent="0.25">
      <c r="A449" s="975"/>
      <c r="B449" s="905"/>
      <c r="C449" s="122" t="s">
        <v>4500</v>
      </c>
      <c r="D449" s="120" t="s">
        <v>4501</v>
      </c>
      <c r="E449" s="271" t="s">
        <v>120</v>
      </c>
      <c r="F449" s="271" t="s">
        <v>121</v>
      </c>
      <c r="G449" s="3">
        <v>14160000</v>
      </c>
      <c r="H449" s="3">
        <f t="shared" si="8"/>
        <v>14160000</v>
      </c>
      <c r="I449" s="3">
        <v>1</v>
      </c>
    </row>
    <row r="450" spans="1:9" s="77" customFormat="1" ht="45" x14ac:dyDescent="0.25">
      <c r="A450" s="975"/>
      <c r="B450" s="905"/>
      <c r="C450" s="122" t="s">
        <v>4502</v>
      </c>
      <c r="D450" s="120" t="s">
        <v>4503</v>
      </c>
      <c r="E450" s="271" t="s">
        <v>120</v>
      </c>
      <c r="F450" s="271" t="s">
        <v>121</v>
      </c>
      <c r="G450" s="3">
        <v>680000</v>
      </c>
      <c r="H450" s="3">
        <f t="shared" si="8"/>
        <v>680000</v>
      </c>
      <c r="I450" s="3">
        <v>1</v>
      </c>
    </row>
    <row r="451" spans="1:9" s="77" customFormat="1" ht="75" x14ac:dyDescent="0.25">
      <c r="A451" s="975"/>
      <c r="B451" s="905"/>
      <c r="C451" s="122" t="s">
        <v>4504</v>
      </c>
      <c r="D451" s="120" t="s">
        <v>4505</v>
      </c>
      <c r="E451" s="271" t="s">
        <v>120</v>
      </c>
      <c r="F451" s="271" t="s">
        <v>121</v>
      </c>
      <c r="G451" s="3">
        <v>1250000</v>
      </c>
      <c r="H451" s="3">
        <f t="shared" si="8"/>
        <v>1250000</v>
      </c>
      <c r="I451" s="3">
        <v>1</v>
      </c>
    </row>
    <row r="452" spans="1:9" s="77" customFormat="1" ht="45" x14ac:dyDescent="0.25">
      <c r="A452" s="975"/>
      <c r="B452" s="905"/>
      <c r="C452" s="122" t="s">
        <v>4506</v>
      </c>
      <c r="D452" s="120" t="s">
        <v>4507</v>
      </c>
      <c r="E452" s="271" t="s">
        <v>120</v>
      </c>
      <c r="F452" s="271" t="s">
        <v>121</v>
      </c>
      <c r="G452" s="3">
        <v>600000</v>
      </c>
      <c r="H452" s="3">
        <f t="shared" si="8"/>
        <v>600000</v>
      </c>
      <c r="I452" s="3">
        <v>1</v>
      </c>
    </row>
    <row r="453" spans="1:9" s="77" customFormat="1" ht="45" x14ac:dyDescent="0.25">
      <c r="A453" s="975"/>
      <c r="B453" s="905"/>
      <c r="C453" s="122" t="s">
        <v>4508</v>
      </c>
      <c r="D453" s="120" t="s">
        <v>4509</v>
      </c>
      <c r="E453" s="271" t="s">
        <v>120</v>
      </c>
      <c r="F453" s="271" t="s">
        <v>121</v>
      </c>
      <c r="G453" s="3">
        <v>3200000</v>
      </c>
      <c r="H453" s="3">
        <f t="shared" si="8"/>
        <v>3200000</v>
      </c>
      <c r="I453" s="3">
        <v>1</v>
      </c>
    </row>
    <row r="454" spans="1:9" s="77" customFormat="1" ht="60" x14ac:dyDescent="0.25">
      <c r="A454" s="975"/>
      <c r="B454" s="905"/>
      <c r="C454" s="122" t="s">
        <v>4510</v>
      </c>
      <c r="D454" s="120" t="s">
        <v>4511</v>
      </c>
      <c r="E454" s="271" t="s">
        <v>120</v>
      </c>
      <c r="F454" s="271" t="s">
        <v>121</v>
      </c>
      <c r="G454" s="3">
        <v>1600000</v>
      </c>
      <c r="H454" s="3">
        <f t="shared" si="8"/>
        <v>1600000</v>
      </c>
      <c r="I454" s="3">
        <v>1</v>
      </c>
    </row>
    <row r="455" spans="1:9" s="77" customFormat="1" ht="45" x14ac:dyDescent="0.25">
      <c r="A455" s="975"/>
      <c r="B455" s="905"/>
      <c r="C455" s="122" t="s">
        <v>4512</v>
      </c>
      <c r="D455" s="120" t="s">
        <v>4513</v>
      </c>
      <c r="E455" s="271" t="s">
        <v>120</v>
      </c>
      <c r="F455" s="271" t="s">
        <v>121</v>
      </c>
      <c r="G455" s="3">
        <v>1500000</v>
      </c>
      <c r="H455" s="3">
        <f t="shared" si="8"/>
        <v>1500000</v>
      </c>
      <c r="I455" s="3">
        <v>1</v>
      </c>
    </row>
    <row r="456" spans="1:9" s="77" customFormat="1" ht="60" x14ac:dyDescent="0.25">
      <c r="A456" s="975"/>
      <c r="B456" s="905"/>
      <c r="C456" s="122" t="s">
        <v>4514</v>
      </c>
      <c r="D456" s="120" t="s">
        <v>4515</v>
      </c>
      <c r="E456" s="271" t="s">
        <v>120</v>
      </c>
      <c r="F456" s="271" t="s">
        <v>121</v>
      </c>
      <c r="G456" s="3">
        <v>3493800</v>
      </c>
      <c r="H456" s="3">
        <f t="shared" si="8"/>
        <v>3493800</v>
      </c>
      <c r="I456" s="3">
        <v>1</v>
      </c>
    </row>
    <row r="457" spans="1:9" s="77" customFormat="1" ht="60" x14ac:dyDescent="0.25">
      <c r="A457" s="975"/>
      <c r="B457" s="905"/>
      <c r="C457" s="122" t="s">
        <v>4516</v>
      </c>
      <c r="D457" s="120" t="s">
        <v>4517</v>
      </c>
      <c r="E457" s="271" t="s">
        <v>120</v>
      </c>
      <c r="F457" s="271" t="s">
        <v>121</v>
      </c>
      <c r="G457" s="3">
        <v>702000</v>
      </c>
      <c r="H457" s="3">
        <f t="shared" si="8"/>
        <v>702000</v>
      </c>
      <c r="I457" s="3">
        <v>1</v>
      </c>
    </row>
    <row r="458" spans="1:9" s="77" customFormat="1" ht="45" x14ac:dyDescent="0.25">
      <c r="A458" s="975"/>
      <c r="B458" s="905"/>
      <c r="C458" s="122" t="s">
        <v>4518</v>
      </c>
      <c r="D458" s="120" t="s">
        <v>4519</v>
      </c>
      <c r="E458" s="271" t="s">
        <v>120</v>
      </c>
      <c r="F458" s="271" t="s">
        <v>121</v>
      </c>
      <c r="G458" s="3">
        <v>702000</v>
      </c>
      <c r="H458" s="3">
        <f t="shared" si="8"/>
        <v>702000</v>
      </c>
      <c r="I458" s="3">
        <v>1</v>
      </c>
    </row>
    <row r="459" spans="1:9" s="77" customFormat="1" ht="60" x14ac:dyDescent="0.25">
      <c r="A459" s="975"/>
      <c r="B459" s="905"/>
      <c r="C459" s="122" t="s">
        <v>4520</v>
      </c>
      <c r="D459" s="120" t="s">
        <v>4521</v>
      </c>
      <c r="E459" s="271" t="s">
        <v>120</v>
      </c>
      <c r="F459" s="271" t="s">
        <v>121</v>
      </c>
      <c r="G459" s="3">
        <v>702000</v>
      </c>
      <c r="H459" s="3">
        <f t="shared" si="8"/>
        <v>702000</v>
      </c>
      <c r="I459" s="3">
        <v>1</v>
      </c>
    </row>
    <row r="460" spans="1:9" s="77" customFormat="1" ht="60" x14ac:dyDescent="0.25">
      <c r="A460" s="975"/>
      <c r="B460" s="905"/>
      <c r="C460" s="122" t="s">
        <v>4522</v>
      </c>
      <c r="D460" s="120" t="s">
        <v>4523</v>
      </c>
      <c r="E460" s="271" t="s">
        <v>120</v>
      </c>
      <c r="F460" s="271" t="s">
        <v>121</v>
      </c>
      <c r="G460" s="3">
        <v>702000</v>
      </c>
      <c r="H460" s="3">
        <f t="shared" si="8"/>
        <v>702000</v>
      </c>
      <c r="I460" s="3">
        <v>1</v>
      </c>
    </row>
    <row r="461" spans="1:9" s="444" customFormat="1" ht="45" x14ac:dyDescent="0.25">
      <c r="A461" s="975"/>
      <c r="B461" s="905"/>
      <c r="C461" s="122" t="s">
        <v>6392</v>
      </c>
      <c r="D461" s="122" t="s">
        <v>6393</v>
      </c>
      <c r="E461" s="443" t="s">
        <v>120</v>
      </c>
      <c r="F461" s="443" t="s">
        <v>121</v>
      </c>
      <c r="G461" s="356">
        <v>3000</v>
      </c>
      <c r="H461" s="356">
        <v>3000</v>
      </c>
      <c r="I461" s="3">
        <v>1</v>
      </c>
    </row>
    <row r="462" spans="1:9" s="77" customFormat="1" ht="60" x14ac:dyDescent="0.25">
      <c r="A462" s="975"/>
      <c r="B462" s="905"/>
      <c r="C462" s="122" t="s">
        <v>4524</v>
      </c>
      <c r="D462" s="120" t="s">
        <v>4525</v>
      </c>
      <c r="E462" s="271" t="s">
        <v>120</v>
      </c>
      <c r="F462" s="271" t="s">
        <v>121</v>
      </c>
      <c r="G462" s="3">
        <v>702000</v>
      </c>
      <c r="H462" s="3">
        <f t="shared" si="8"/>
        <v>702000</v>
      </c>
      <c r="I462" s="3">
        <v>1</v>
      </c>
    </row>
    <row r="463" spans="1:9" s="77" customFormat="1" ht="60" x14ac:dyDescent="0.25">
      <c r="A463" s="975"/>
      <c r="B463" s="905"/>
      <c r="C463" s="122" t="s">
        <v>4526</v>
      </c>
      <c r="D463" s="120" t="s">
        <v>4527</v>
      </c>
      <c r="E463" s="271" t="s">
        <v>120</v>
      </c>
      <c r="F463" s="271" t="s">
        <v>121</v>
      </c>
      <c r="G463" s="3">
        <v>702000</v>
      </c>
      <c r="H463" s="3">
        <f t="shared" si="8"/>
        <v>702000</v>
      </c>
      <c r="I463" s="3">
        <v>1</v>
      </c>
    </row>
    <row r="464" spans="1:9" s="77" customFormat="1" ht="60" x14ac:dyDescent="0.25">
      <c r="A464" s="975"/>
      <c r="B464" s="905"/>
      <c r="C464" s="122" t="s">
        <v>4528</v>
      </c>
      <c r="D464" s="120" t="s">
        <v>4529</v>
      </c>
      <c r="E464" s="271" t="s">
        <v>120</v>
      </c>
      <c r="F464" s="271" t="s">
        <v>121</v>
      </c>
      <c r="G464" s="3">
        <v>702000</v>
      </c>
      <c r="H464" s="3">
        <f t="shared" si="8"/>
        <v>702000</v>
      </c>
      <c r="I464" s="3">
        <v>1</v>
      </c>
    </row>
    <row r="465" spans="1:9" s="77" customFormat="1" ht="60" x14ac:dyDescent="0.25">
      <c r="A465" s="975"/>
      <c r="B465" s="905"/>
      <c r="C465" s="122" t="s">
        <v>4530</v>
      </c>
      <c r="D465" s="120" t="s">
        <v>4531</v>
      </c>
      <c r="E465" s="271" t="s">
        <v>120</v>
      </c>
      <c r="F465" s="271" t="s">
        <v>121</v>
      </c>
      <c r="G465" s="3">
        <v>702000</v>
      </c>
      <c r="H465" s="3">
        <f t="shared" si="8"/>
        <v>702000</v>
      </c>
      <c r="I465" s="3">
        <v>1</v>
      </c>
    </row>
    <row r="466" spans="1:9" s="77" customFormat="1" ht="60" x14ac:dyDescent="0.25">
      <c r="A466" s="975"/>
      <c r="B466" s="905"/>
      <c r="C466" s="122" t="s">
        <v>4532</v>
      </c>
      <c r="D466" s="120" t="s">
        <v>4533</v>
      </c>
      <c r="E466" s="271" t="s">
        <v>120</v>
      </c>
      <c r="F466" s="271" t="s">
        <v>121</v>
      </c>
      <c r="G466" s="3">
        <v>702000</v>
      </c>
      <c r="H466" s="3">
        <f t="shared" si="8"/>
        <v>702000</v>
      </c>
      <c r="I466" s="3">
        <v>1</v>
      </c>
    </row>
    <row r="467" spans="1:9" s="77" customFormat="1" ht="60" x14ac:dyDescent="0.25">
      <c r="A467" s="975"/>
      <c r="B467" s="905"/>
      <c r="C467" s="122" t="s">
        <v>4534</v>
      </c>
      <c r="D467" s="120" t="s">
        <v>4535</v>
      </c>
      <c r="E467" s="271" t="s">
        <v>120</v>
      </c>
      <c r="F467" s="271" t="s">
        <v>121</v>
      </c>
      <c r="G467" s="3">
        <v>702000</v>
      </c>
      <c r="H467" s="3">
        <f t="shared" si="8"/>
        <v>702000</v>
      </c>
      <c r="I467" s="3">
        <v>1</v>
      </c>
    </row>
    <row r="468" spans="1:9" s="77" customFormat="1" ht="60" x14ac:dyDescent="0.25">
      <c r="A468" s="975"/>
      <c r="B468" s="905"/>
      <c r="C468" s="122" t="s">
        <v>4536</v>
      </c>
      <c r="D468" s="120" t="s">
        <v>4537</v>
      </c>
      <c r="E468" s="271" t="s">
        <v>120</v>
      </c>
      <c r="F468" s="271" t="s">
        <v>121</v>
      </c>
      <c r="G468" s="3">
        <v>702000</v>
      </c>
      <c r="H468" s="3">
        <f t="shared" si="8"/>
        <v>702000</v>
      </c>
      <c r="I468" s="3">
        <v>1</v>
      </c>
    </row>
    <row r="469" spans="1:9" s="77" customFormat="1" ht="60" x14ac:dyDescent="0.25">
      <c r="A469" s="975"/>
      <c r="B469" s="905"/>
      <c r="C469" s="122" t="s">
        <v>4538</v>
      </c>
      <c r="D469" s="120" t="s">
        <v>4539</v>
      </c>
      <c r="E469" s="271" t="s">
        <v>120</v>
      </c>
      <c r="F469" s="271" t="s">
        <v>121</v>
      </c>
      <c r="G469" s="3">
        <v>702000</v>
      </c>
      <c r="H469" s="3">
        <f t="shared" si="8"/>
        <v>702000</v>
      </c>
      <c r="I469" s="3">
        <v>1</v>
      </c>
    </row>
    <row r="470" spans="1:9" s="77" customFormat="1" ht="60" x14ac:dyDescent="0.25">
      <c r="A470" s="975"/>
      <c r="B470" s="905"/>
      <c r="C470" s="122" t="s">
        <v>4540</v>
      </c>
      <c r="D470" s="120" t="s">
        <v>4541</v>
      </c>
      <c r="E470" s="271" t="s">
        <v>120</v>
      </c>
      <c r="F470" s="271" t="s">
        <v>121</v>
      </c>
      <c r="G470" s="3">
        <v>6000000</v>
      </c>
      <c r="H470" s="3">
        <f t="shared" si="8"/>
        <v>6000000</v>
      </c>
      <c r="I470" s="3">
        <v>1</v>
      </c>
    </row>
    <row r="471" spans="1:9" s="77" customFormat="1" ht="30" x14ac:dyDescent="0.25">
      <c r="A471" s="975"/>
      <c r="B471" s="906"/>
      <c r="C471" s="130" t="s">
        <v>4542</v>
      </c>
      <c r="D471" s="120" t="s">
        <v>4543</v>
      </c>
      <c r="E471" s="271" t="s">
        <v>149</v>
      </c>
      <c r="F471" s="271" t="s">
        <v>121</v>
      </c>
      <c r="G471" s="83">
        <v>6070000</v>
      </c>
      <c r="H471" s="3">
        <f t="shared" si="8"/>
        <v>6070000</v>
      </c>
      <c r="I471" s="3">
        <v>1</v>
      </c>
    </row>
    <row r="472" spans="1:9" s="77" customFormat="1" x14ac:dyDescent="0.25">
      <c r="A472" s="975"/>
      <c r="B472" s="904">
        <v>4234</v>
      </c>
      <c r="C472" s="126">
        <v>22211200</v>
      </c>
      <c r="D472" s="125" t="s">
        <v>4544</v>
      </c>
      <c r="E472" s="79" t="s">
        <v>120</v>
      </c>
      <c r="F472" s="79" t="s">
        <v>121</v>
      </c>
      <c r="G472" s="16">
        <v>1260000</v>
      </c>
      <c r="H472" s="16">
        <f t="shared" si="8"/>
        <v>1260000</v>
      </c>
      <c r="I472" s="16">
        <v>1</v>
      </c>
    </row>
    <row r="473" spans="1:9" s="77" customFormat="1" ht="30" x14ac:dyDescent="0.25">
      <c r="A473" s="975"/>
      <c r="B473" s="905"/>
      <c r="C473" s="122" t="s">
        <v>4545</v>
      </c>
      <c r="D473" s="120" t="s">
        <v>4546</v>
      </c>
      <c r="E473" s="271" t="s">
        <v>14</v>
      </c>
      <c r="F473" s="271" t="s">
        <v>121</v>
      </c>
      <c r="G473" s="3">
        <v>1600000</v>
      </c>
      <c r="H473" s="3">
        <f t="shared" si="8"/>
        <v>1600000</v>
      </c>
      <c r="I473" s="3">
        <v>1</v>
      </c>
    </row>
    <row r="474" spans="1:9" s="77" customFormat="1" ht="45" x14ac:dyDescent="0.25">
      <c r="A474" s="975"/>
      <c r="B474" s="905"/>
      <c r="C474" s="122" t="s">
        <v>4547</v>
      </c>
      <c r="D474" s="120" t="s">
        <v>4548</v>
      </c>
      <c r="E474" s="271" t="s">
        <v>14</v>
      </c>
      <c r="F474" s="271" t="s">
        <v>121</v>
      </c>
      <c r="G474" s="3">
        <v>150000</v>
      </c>
      <c r="H474" s="3">
        <f t="shared" si="8"/>
        <v>150000</v>
      </c>
      <c r="I474" s="3">
        <v>1</v>
      </c>
    </row>
    <row r="475" spans="1:9" s="77" customFormat="1" ht="45" x14ac:dyDescent="0.25">
      <c r="A475" s="975"/>
      <c r="B475" s="905"/>
      <c r="C475" s="122" t="s">
        <v>4549</v>
      </c>
      <c r="D475" s="120" t="s">
        <v>4550</v>
      </c>
      <c r="E475" s="271" t="s">
        <v>14</v>
      </c>
      <c r="F475" s="271" t="s">
        <v>121</v>
      </c>
      <c r="G475" s="3">
        <v>590000</v>
      </c>
      <c r="H475" s="3">
        <f t="shared" si="8"/>
        <v>590000</v>
      </c>
      <c r="I475" s="3">
        <v>1</v>
      </c>
    </row>
    <row r="476" spans="1:9" s="77" customFormat="1" ht="30" x14ac:dyDescent="0.25">
      <c r="A476" s="975"/>
      <c r="B476" s="905"/>
      <c r="C476" s="122" t="s">
        <v>4551</v>
      </c>
      <c r="D476" s="120" t="s">
        <v>4552</v>
      </c>
      <c r="E476" s="271" t="s">
        <v>14</v>
      </c>
      <c r="F476" s="271" t="s">
        <v>121</v>
      </c>
      <c r="G476" s="3">
        <v>1000000</v>
      </c>
      <c r="H476" s="3">
        <f t="shared" si="8"/>
        <v>1000000</v>
      </c>
      <c r="I476" s="3">
        <v>1</v>
      </c>
    </row>
    <row r="477" spans="1:9" s="77" customFormat="1" ht="30" x14ac:dyDescent="0.25">
      <c r="A477" s="975"/>
      <c r="B477" s="905"/>
      <c r="C477" s="122" t="s">
        <v>4553</v>
      </c>
      <c r="D477" s="120" t="s">
        <v>4554</v>
      </c>
      <c r="E477" s="271" t="s">
        <v>14</v>
      </c>
      <c r="F477" s="271" t="s">
        <v>121</v>
      </c>
      <c r="G477" s="3">
        <v>200000</v>
      </c>
      <c r="H477" s="3">
        <f t="shared" si="8"/>
        <v>200000</v>
      </c>
      <c r="I477" s="3">
        <v>1</v>
      </c>
    </row>
    <row r="478" spans="1:9" s="77" customFormat="1" ht="45" x14ac:dyDescent="0.25">
      <c r="A478" s="975"/>
      <c r="B478" s="905"/>
      <c r="C478" s="122" t="s">
        <v>4555</v>
      </c>
      <c r="D478" s="120" t="s">
        <v>4556</v>
      </c>
      <c r="E478" s="271" t="s">
        <v>14</v>
      </c>
      <c r="F478" s="271" t="s">
        <v>121</v>
      </c>
      <c r="G478" s="3">
        <v>240000</v>
      </c>
      <c r="H478" s="3">
        <f t="shared" si="8"/>
        <v>240000</v>
      </c>
      <c r="I478" s="3">
        <v>1</v>
      </c>
    </row>
    <row r="479" spans="1:9" s="77" customFormat="1" ht="45" x14ac:dyDescent="0.25">
      <c r="A479" s="975"/>
      <c r="B479" s="905"/>
      <c r="C479" s="122" t="s">
        <v>5632</v>
      </c>
      <c r="D479" s="120" t="s">
        <v>4557</v>
      </c>
      <c r="E479" s="271" t="s">
        <v>14</v>
      </c>
      <c r="F479" s="271" t="s">
        <v>121</v>
      </c>
      <c r="G479" s="3">
        <v>50000</v>
      </c>
      <c r="H479" s="3">
        <f t="shared" si="8"/>
        <v>50000</v>
      </c>
      <c r="I479" s="3">
        <v>1</v>
      </c>
    </row>
    <row r="480" spans="1:9" s="77" customFormat="1" ht="30" x14ac:dyDescent="0.25">
      <c r="A480" s="975"/>
      <c r="B480" s="905"/>
      <c r="C480" s="122" t="s">
        <v>5631</v>
      </c>
      <c r="D480" s="120" t="s">
        <v>4558</v>
      </c>
      <c r="E480" s="271" t="s">
        <v>14</v>
      </c>
      <c r="F480" s="271" t="s">
        <v>121</v>
      </c>
      <c r="G480" s="3">
        <v>80000</v>
      </c>
      <c r="H480" s="3">
        <f t="shared" si="8"/>
        <v>80000</v>
      </c>
      <c r="I480" s="3">
        <v>1</v>
      </c>
    </row>
    <row r="481" spans="1:9" s="77" customFormat="1" ht="45" x14ac:dyDescent="0.25">
      <c r="A481" s="975"/>
      <c r="B481" s="905"/>
      <c r="C481" s="122" t="s">
        <v>4559</v>
      </c>
      <c r="D481" s="120" t="s">
        <v>744</v>
      </c>
      <c r="E481" s="271" t="s">
        <v>14</v>
      </c>
      <c r="F481" s="271" t="s">
        <v>121</v>
      </c>
      <c r="G481" s="3">
        <v>300000</v>
      </c>
      <c r="H481" s="3">
        <f t="shared" si="8"/>
        <v>300000</v>
      </c>
      <c r="I481" s="3">
        <v>1</v>
      </c>
    </row>
    <row r="482" spans="1:9" s="77" customFormat="1" ht="45" x14ac:dyDescent="0.25">
      <c r="A482" s="975"/>
      <c r="B482" s="905"/>
      <c r="C482" s="122" t="s">
        <v>4560</v>
      </c>
      <c r="D482" s="120" t="s">
        <v>4561</v>
      </c>
      <c r="E482" s="271" t="s">
        <v>14</v>
      </c>
      <c r="F482" s="271" t="s">
        <v>121</v>
      </c>
      <c r="G482" s="3">
        <v>300000</v>
      </c>
      <c r="H482" s="3">
        <f t="shared" si="8"/>
        <v>300000</v>
      </c>
      <c r="I482" s="3">
        <v>1</v>
      </c>
    </row>
    <row r="483" spans="1:9" s="77" customFormat="1" ht="30" x14ac:dyDescent="0.25">
      <c r="A483" s="975"/>
      <c r="B483" s="905"/>
      <c r="C483" s="122" t="s">
        <v>4562</v>
      </c>
      <c r="D483" s="120" t="s">
        <v>4563</v>
      </c>
      <c r="E483" s="271" t="s">
        <v>14</v>
      </c>
      <c r="F483" s="271" t="s">
        <v>121</v>
      </c>
      <c r="G483" s="3">
        <v>40000</v>
      </c>
      <c r="H483" s="3">
        <f t="shared" si="8"/>
        <v>40000</v>
      </c>
      <c r="I483" s="3">
        <v>1</v>
      </c>
    </row>
    <row r="484" spans="1:9" s="77" customFormat="1" ht="30" x14ac:dyDescent="0.25">
      <c r="A484" s="975"/>
      <c r="B484" s="905"/>
      <c r="C484" s="122" t="s">
        <v>4564</v>
      </c>
      <c r="D484" s="120" t="s">
        <v>4565</v>
      </c>
      <c r="E484" s="271" t="s">
        <v>14</v>
      </c>
      <c r="F484" s="271" t="s">
        <v>121</v>
      </c>
      <c r="G484" s="3">
        <v>270000</v>
      </c>
      <c r="H484" s="3">
        <f t="shared" si="8"/>
        <v>270000</v>
      </c>
      <c r="I484" s="3">
        <v>1</v>
      </c>
    </row>
    <row r="485" spans="1:9" s="77" customFormat="1" ht="45" x14ac:dyDescent="0.25">
      <c r="A485" s="975"/>
      <c r="B485" s="905"/>
      <c r="C485" s="122" t="s">
        <v>4566</v>
      </c>
      <c r="D485" s="120" t="s">
        <v>4567</v>
      </c>
      <c r="E485" s="271" t="s">
        <v>14</v>
      </c>
      <c r="F485" s="271" t="s">
        <v>121</v>
      </c>
      <c r="G485" s="3">
        <v>2500000</v>
      </c>
      <c r="H485" s="3">
        <f t="shared" si="8"/>
        <v>2500000</v>
      </c>
      <c r="I485" s="3">
        <v>1</v>
      </c>
    </row>
    <row r="486" spans="1:9" s="77" customFormat="1" ht="30" x14ac:dyDescent="0.25">
      <c r="A486" s="975"/>
      <c r="B486" s="905"/>
      <c r="C486" s="122" t="s">
        <v>4568</v>
      </c>
      <c r="D486" s="120" t="s">
        <v>4569</v>
      </c>
      <c r="E486" s="271" t="s">
        <v>14</v>
      </c>
      <c r="F486" s="271" t="s">
        <v>121</v>
      </c>
      <c r="G486" s="3">
        <v>175000</v>
      </c>
      <c r="H486" s="3">
        <f t="shared" si="8"/>
        <v>175000</v>
      </c>
      <c r="I486" s="3">
        <v>1</v>
      </c>
    </row>
    <row r="487" spans="1:9" s="77" customFormat="1" ht="30" x14ac:dyDescent="0.25">
      <c r="A487" s="975"/>
      <c r="B487" s="905"/>
      <c r="C487" s="122" t="s">
        <v>4570</v>
      </c>
      <c r="D487" s="120" t="s">
        <v>4571</v>
      </c>
      <c r="E487" s="271" t="s">
        <v>14</v>
      </c>
      <c r="F487" s="271" t="s">
        <v>121</v>
      </c>
      <c r="G487" s="3">
        <v>150000</v>
      </c>
      <c r="H487" s="3">
        <f t="shared" si="8"/>
        <v>150000</v>
      </c>
      <c r="I487" s="3">
        <v>1</v>
      </c>
    </row>
    <row r="488" spans="1:9" s="77" customFormat="1" ht="45" x14ac:dyDescent="0.25">
      <c r="A488" s="975"/>
      <c r="B488" s="905"/>
      <c r="C488" s="122" t="s">
        <v>4572</v>
      </c>
      <c r="D488" s="120" t="s">
        <v>4573</v>
      </c>
      <c r="E488" s="271" t="s">
        <v>14</v>
      </c>
      <c r="F488" s="271" t="s">
        <v>121</v>
      </c>
      <c r="G488" s="3">
        <v>200000</v>
      </c>
      <c r="H488" s="3">
        <f t="shared" si="8"/>
        <v>200000</v>
      </c>
      <c r="I488" s="3">
        <v>1</v>
      </c>
    </row>
    <row r="489" spans="1:9" s="77" customFormat="1" ht="45" x14ac:dyDescent="0.25">
      <c r="A489" s="975"/>
      <c r="B489" s="905"/>
      <c r="C489" s="122" t="s">
        <v>4574</v>
      </c>
      <c r="D489" s="120" t="s">
        <v>4575</v>
      </c>
      <c r="E489" s="271" t="s">
        <v>14</v>
      </c>
      <c r="F489" s="271" t="s">
        <v>121</v>
      </c>
      <c r="G489" s="3">
        <v>240000</v>
      </c>
      <c r="H489" s="3">
        <f t="shared" si="8"/>
        <v>240000</v>
      </c>
      <c r="I489" s="3">
        <v>1</v>
      </c>
    </row>
    <row r="490" spans="1:9" s="77" customFormat="1" ht="30" x14ac:dyDescent="0.25">
      <c r="A490" s="975"/>
      <c r="B490" s="905"/>
      <c r="C490" s="122" t="s">
        <v>4576</v>
      </c>
      <c r="D490" s="123" t="s">
        <v>4577</v>
      </c>
      <c r="E490" s="271" t="s">
        <v>14</v>
      </c>
      <c r="F490" s="271" t="s">
        <v>121</v>
      </c>
      <c r="G490" s="3">
        <v>2000000</v>
      </c>
      <c r="H490" s="3">
        <f t="shared" si="8"/>
        <v>2000000</v>
      </c>
      <c r="I490" s="3">
        <v>1</v>
      </c>
    </row>
    <row r="491" spans="1:9" s="77" customFormat="1" ht="30" x14ac:dyDescent="0.25">
      <c r="A491" s="975"/>
      <c r="B491" s="906"/>
      <c r="C491" s="122" t="s">
        <v>4578</v>
      </c>
      <c r="D491" s="120" t="s">
        <v>4579</v>
      </c>
      <c r="E491" s="271" t="s">
        <v>14</v>
      </c>
      <c r="F491" s="271" t="s">
        <v>121</v>
      </c>
      <c r="G491" s="3">
        <v>3000000</v>
      </c>
      <c r="H491" s="3">
        <f t="shared" si="8"/>
        <v>3000000</v>
      </c>
      <c r="I491" s="3">
        <v>1</v>
      </c>
    </row>
    <row r="492" spans="1:9" s="607" customFormat="1" ht="30" x14ac:dyDescent="0.25">
      <c r="A492" s="975"/>
      <c r="B492" s="455" t="s">
        <v>5705</v>
      </c>
      <c r="C492" s="120" t="s">
        <v>6980</v>
      </c>
      <c r="D492" s="120" t="s">
        <v>532</v>
      </c>
      <c r="E492" s="120" t="s">
        <v>120</v>
      </c>
      <c r="F492" s="120" t="s">
        <v>121</v>
      </c>
      <c r="G492" s="120">
        <v>213000</v>
      </c>
      <c r="H492" s="120">
        <v>213000</v>
      </c>
      <c r="I492" s="120">
        <v>1</v>
      </c>
    </row>
    <row r="493" spans="1:9" s="607" customFormat="1" ht="30" x14ac:dyDescent="0.25">
      <c r="A493" s="975"/>
      <c r="B493" s="602">
        <v>5113</v>
      </c>
      <c r="C493" s="120" t="s">
        <v>6981</v>
      </c>
      <c r="D493" s="120" t="s">
        <v>532</v>
      </c>
      <c r="E493" s="120" t="s">
        <v>120</v>
      </c>
      <c r="F493" s="120" t="s">
        <v>121</v>
      </c>
      <c r="G493" s="120">
        <v>10000</v>
      </c>
      <c r="H493" s="120">
        <v>10000</v>
      </c>
      <c r="I493" s="3">
        <v>1</v>
      </c>
    </row>
    <row r="494" spans="1:9" s="625" customFormat="1" x14ac:dyDescent="0.25">
      <c r="A494" s="975"/>
      <c r="B494" s="624"/>
      <c r="C494" s="120" t="s">
        <v>7124</v>
      </c>
      <c r="D494" s="120" t="s">
        <v>7125</v>
      </c>
      <c r="E494" s="122" t="s">
        <v>120</v>
      </c>
      <c r="F494" s="122" t="s">
        <v>121</v>
      </c>
      <c r="G494" s="120">
        <v>80000</v>
      </c>
      <c r="H494" s="120">
        <v>80000</v>
      </c>
      <c r="I494" s="3">
        <v>1</v>
      </c>
    </row>
    <row r="495" spans="1:9" s="77" customFormat="1" ht="30" x14ac:dyDescent="0.25">
      <c r="A495" s="975"/>
      <c r="B495" s="904">
        <v>4235</v>
      </c>
      <c r="C495" s="122" t="s">
        <v>4580</v>
      </c>
      <c r="D495" s="120" t="s">
        <v>4581</v>
      </c>
      <c r="E495" s="271" t="s">
        <v>126</v>
      </c>
      <c r="F495" s="271" t="s">
        <v>121</v>
      </c>
      <c r="G495" s="3">
        <v>10000000</v>
      </c>
      <c r="H495" s="3">
        <f t="shared" si="8"/>
        <v>10000000</v>
      </c>
      <c r="I495" s="3">
        <v>1</v>
      </c>
    </row>
    <row r="496" spans="1:9" s="77" customFormat="1" x14ac:dyDescent="0.25">
      <c r="A496" s="975"/>
      <c r="B496" s="906"/>
      <c r="C496" s="122" t="s">
        <v>4582</v>
      </c>
      <c r="D496" s="120" t="s">
        <v>4583</v>
      </c>
      <c r="E496" s="271" t="s">
        <v>149</v>
      </c>
      <c r="F496" s="271" t="s">
        <v>121</v>
      </c>
      <c r="G496" s="3">
        <v>10000000</v>
      </c>
      <c r="H496" s="3">
        <f t="shared" si="8"/>
        <v>10000000</v>
      </c>
      <c r="I496" s="3">
        <v>1</v>
      </c>
    </row>
    <row r="497" spans="1:16384" s="792" customFormat="1" ht="30" x14ac:dyDescent="0.25">
      <c r="A497" s="975"/>
      <c r="B497" s="455" t="s">
        <v>6691</v>
      </c>
      <c r="C497" s="120" t="s">
        <v>7657</v>
      </c>
      <c r="D497" s="120" t="s">
        <v>6844</v>
      </c>
      <c r="E497" s="120" t="s">
        <v>120</v>
      </c>
      <c r="F497" s="120" t="s">
        <v>121</v>
      </c>
      <c r="G497" s="120">
        <v>3000000</v>
      </c>
      <c r="H497" s="120">
        <v>3000000</v>
      </c>
      <c r="I497" s="3">
        <v>1</v>
      </c>
    </row>
    <row r="498" spans="1:16384" s="518" customFormat="1" x14ac:dyDescent="0.25">
      <c r="A498" s="975"/>
      <c r="B498" s="455" t="s">
        <v>6691</v>
      </c>
      <c r="C498" s="122" t="s">
        <v>6745</v>
      </c>
      <c r="D498" s="122" t="s">
        <v>518</v>
      </c>
      <c r="E498" s="122" t="s">
        <v>120</v>
      </c>
      <c r="F498" s="122" t="s">
        <v>121</v>
      </c>
      <c r="G498" s="122">
        <v>1000000</v>
      </c>
      <c r="H498" s="122">
        <v>1000000</v>
      </c>
      <c r="I498" s="122">
        <v>1</v>
      </c>
    </row>
    <row r="499" spans="1:16384" s="568" customFormat="1" ht="30" x14ac:dyDescent="0.25">
      <c r="A499" s="975"/>
      <c r="B499" s="1104">
        <v>4237</v>
      </c>
      <c r="C499" s="120" t="s">
        <v>6843</v>
      </c>
      <c r="D499" s="120" t="s">
        <v>6844</v>
      </c>
      <c r="E499" s="119" t="s">
        <v>120</v>
      </c>
      <c r="F499" s="119" t="s">
        <v>121</v>
      </c>
      <c r="G499" s="120">
        <v>128000</v>
      </c>
      <c r="H499" s="120">
        <v>128000</v>
      </c>
      <c r="I499" s="120">
        <v>1</v>
      </c>
    </row>
    <row r="500" spans="1:16384" s="77" customFormat="1" ht="45" x14ac:dyDescent="0.25">
      <c r="A500" s="975"/>
      <c r="B500" s="905"/>
      <c r="C500" s="122" t="s">
        <v>4584</v>
      </c>
      <c r="D500" s="120" t="s">
        <v>4585</v>
      </c>
      <c r="E500" s="271" t="s">
        <v>120</v>
      </c>
      <c r="F500" s="271" t="s">
        <v>121</v>
      </c>
      <c r="G500" s="3">
        <v>150000</v>
      </c>
      <c r="H500" s="3">
        <f t="shared" si="8"/>
        <v>150000</v>
      </c>
      <c r="I500" s="3">
        <v>1</v>
      </c>
    </row>
    <row r="501" spans="1:16384" s="280" customFormat="1" ht="45" x14ac:dyDescent="0.25">
      <c r="A501" s="975"/>
      <c r="B501" s="905"/>
      <c r="C501" s="122" t="s">
        <v>5599</v>
      </c>
      <c r="D501" s="120" t="s">
        <v>4585</v>
      </c>
      <c r="E501" s="277" t="s">
        <v>120</v>
      </c>
      <c r="F501" s="277" t="s">
        <v>121</v>
      </c>
      <c r="G501" s="3">
        <v>300000</v>
      </c>
      <c r="H501" s="3">
        <v>300000</v>
      </c>
      <c r="I501" s="3">
        <v>1</v>
      </c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 t="s">
        <v>5599</v>
      </c>
      <c r="CD501" s="292" t="s">
        <v>5599</v>
      </c>
      <c r="CE501" s="292" t="s">
        <v>5599</v>
      </c>
      <c r="CF501" s="292" t="s">
        <v>5599</v>
      </c>
      <c r="CG501" s="292" t="s">
        <v>5599</v>
      </c>
      <c r="CH501" s="292" t="s">
        <v>5599</v>
      </c>
      <c r="CI501" s="292" t="s">
        <v>5599</v>
      </c>
      <c r="CJ501" s="292" t="s">
        <v>5599</v>
      </c>
      <c r="CK501" s="292" t="s">
        <v>5599</v>
      </c>
      <c r="CL501" s="292" t="s">
        <v>5599</v>
      </c>
      <c r="CM501" s="292" t="s">
        <v>5599</v>
      </c>
      <c r="CN501" s="292" t="s">
        <v>5599</v>
      </c>
      <c r="CO501" s="292" t="s">
        <v>5599</v>
      </c>
      <c r="CP501" s="292" t="s">
        <v>5599</v>
      </c>
      <c r="CQ501" s="292" t="s">
        <v>5599</v>
      </c>
      <c r="CR501" s="292" t="s">
        <v>5599</v>
      </c>
      <c r="CS501" s="292" t="s">
        <v>5599</v>
      </c>
      <c r="CT501" s="292" t="s">
        <v>5599</v>
      </c>
      <c r="CU501" s="292" t="s">
        <v>5599</v>
      </c>
      <c r="CV501" s="292" t="s">
        <v>5599</v>
      </c>
      <c r="CW501" s="292" t="s">
        <v>5599</v>
      </c>
      <c r="CX501" s="292" t="s">
        <v>5599</v>
      </c>
      <c r="CY501" s="292" t="s">
        <v>5599</v>
      </c>
      <c r="CZ501" s="292" t="s">
        <v>5599</v>
      </c>
      <c r="DA501" s="292" t="s">
        <v>5599</v>
      </c>
      <c r="DB501" s="292" t="s">
        <v>5599</v>
      </c>
      <c r="DC501" s="292" t="s">
        <v>5599</v>
      </c>
      <c r="DD501" s="292" t="s">
        <v>5599</v>
      </c>
      <c r="DE501" s="292" t="s">
        <v>5599</v>
      </c>
      <c r="DF501" s="292" t="s">
        <v>5599</v>
      </c>
      <c r="DG501" s="292" t="s">
        <v>5599</v>
      </c>
      <c r="DH501" s="292" t="s">
        <v>5599</v>
      </c>
      <c r="DI501" s="292" t="s">
        <v>5599</v>
      </c>
      <c r="DJ501" s="292" t="s">
        <v>5599</v>
      </c>
      <c r="DK501" s="292" t="s">
        <v>5599</v>
      </c>
      <c r="DL501" s="292" t="s">
        <v>5599</v>
      </c>
      <c r="DM501" s="292" t="s">
        <v>5599</v>
      </c>
      <c r="DN501" s="292" t="s">
        <v>5599</v>
      </c>
      <c r="DO501" s="292" t="s">
        <v>5599</v>
      </c>
      <c r="DP501" s="292" t="s">
        <v>5599</v>
      </c>
      <c r="DQ501" s="292" t="s">
        <v>5599</v>
      </c>
      <c r="DR501" s="292" t="s">
        <v>5599</v>
      </c>
      <c r="DS501" s="292" t="s">
        <v>5599</v>
      </c>
      <c r="DT501" s="292" t="s">
        <v>5599</v>
      </c>
      <c r="DU501" s="292" t="s">
        <v>5599</v>
      </c>
      <c r="DV501" s="292" t="s">
        <v>5599</v>
      </c>
      <c r="DW501" s="292" t="s">
        <v>5599</v>
      </c>
      <c r="DX501" s="292" t="s">
        <v>5599</v>
      </c>
      <c r="DY501" s="292" t="s">
        <v>5599</v>
      </c>
      <c r="DZ501" s="292" t="s">
        <v>5599</v>
      </c>
      <c r="EA501" s="292" t="s">
        <v>5599</v>
      </c>
      <c r="EB501" s="292" t="s">
        <v>5599</v>
      </c>
      <c r="EC501" s="292" t="s">
        <v>5599</v>
      </c>
      <c r="ED501" s="292" t="s">
        <v>5599</v>
      </c>
      <c r="EE501" s="292" t="s">
        <v>5599</v>
      </c>
      <c r="EF501" s="292" t="s">
        <v>5599</v>
      </c>
      <c r="EG501" s="292" t="s">
        <v>5599</v>
      </c>
      <c r="EH501" s="292" t="s">
        <v>5599</v>
      </c>
      <c r="EI501" s="292" t="s">
        <v>5599</v>
      </c>
      <c r="EJ501" s="292" t="s">
        <v>5599</v>
      </c>
      <c r="EK501" s="292" t="s">
        <v>5599</v>
      </c>
      <c r="EL501" s="292" t="s">
        <v>5599</v>
      </c>
      <c r="EM501" s="292" t="s">
        <v>5599</v>
      </c>
      <c r="EN501" s="292" t="s">
        <v>5599</v>
      </c>
      <c r="EO501" s="292" t="s">
        <v>5599</v>
      </c>
      <c r="EP501" s="292" t="s">
        <v>5599</v>
      </c>
      <c r="EQ501" s="292" t="s">
        <v>5599</v>
      </c>
      <c r="ER501" s="292" t="s">
        <v>5599</v>
      </c>
      <c r="ES501" s="292" t="s">
        <v>5599</v>
      </c>
      <c r="ET501" s="292" t="s">
        <v>5599</v>
      </c>
      <c r="EU501" s="292" t="s">
        <v>5599</v>
      </c>
      <c r="EV501" s="292" t="s">
        <v>5599</v>
      </c>
      <c r="EW501" s="292" t="s">
        <v>5599</v>
      </c>
      <c r="EX501" s="292" t="s">
        <v>5599</v>
      </c>
      <c r="EY501" s="292" t="s">
        <v>5599</v>
      </c>
      <c r="EZ501" s="292" t="s">
        <v>5599</v>
      </c>
      <c r="FA501" s="292" t="s">
        <v>5599</v>
      </c>
      <c r="FB501" s="292" t="s">
        <v>5599</v>
      </c>
      <c r="FC501" s="292" t="s">
        <v>5599</v>
      </c>
      <c r="FD501" s="292" t="s">
        <v>5599</v>
      </c>
      <c r="FE501" s="292" t="s">
        <v>5599</v>
      </c>
      <c r="FF501" s="292" t="s">
        <v>5599</v>
      </c>
      <c r="FG501" s="292" t="s">
        <v>5599</v>
      </c>
      <c r="FH501" s="292" t="s">
        <v>5599</v>
      </c>
      <c r="FI501" s="292" t="s">
        <v>5599</v>
      </c>
      <c r="FJ501" s="292" t="s">
        <v>5599</v>
      </c>
      <c r="FK501" s="292" t="s">
        <v>5599</v>
      </c>
      <c r="FL501" s="292" t="s">
        <v>5599</v>
      </c>
      <c r="FM501" s="292" t="s">
        <v>5599</v>
      </c>
      <c r="FN501" s="292" t="s">
        <v>5599</v>
      </c>
      <c r="FO501" s="292" t="s">
        <v>5599</v>
      </c>
      <c r="FP501" s="292" t="s">
        <v>5599</v>
      </c>
      <c r="FQ501" s="292" t="s">
        <v>5599</v>
      </c>
      <c r="FR501" s="292" t="s">
        <v>5599</v>
      </c>
      <c r="FS501" s="292" t="s">
        <v>5599</v>
      </c>
      <c r="FT501" s="292" t="s">
        <v>5599</v>
      </c>
      <c r="FU501" s="292" t="s">
        <v>5599</v>
      </c>
      <c r="FV501" s="292" t="s">
        <v>5599</v>
      </c>
      <c r="FW501" s="292" t="s">
        <v>5599</v>
      </c>
      <c r="FX501" s="292" t="s">
        <v>5599</v>
      </c>
      <c r="FY501" s="292" t="s">
        <v>5599</v>
      </c>
      <c r="FZ501" s="292" t="s">
        <v>5599</v>
      </c>
      <c r="GA501" s="292" t="s">
        <v>5599</v>
      </c>
      <c r="GB501" s="292" t="s">
        <v>5599</v>
      </c>
      <c r="GC501" s="292" t="s">
        <v>5599</v>
      </c>
      <c r="GD501" s="292" t="s">
        <v>5599</v>
      </c>
      <c r="GE501" s="292" t="s">
        <v>5599</v>
      </c>
      <c r="GF501" s="292" t="s">
        <v>5599</v>
      </c>
      <c r="GG501" s="292" t="s">
        <v>5599</v>
      </c>
      <c r="GH501" s="292" t="s">
        <v>5599</v>
      </c>
      <c r="GI501" s="292" t="s">
        <v>5599</v>
      </c>
      <c r="GJ501" s="292" t="s">
        <v>5599</v>
      </c>
      <c r="GK501" s="292" t="s">
        <v>5599</v>
      </c>
      <c r="GL501" s="292" t="s">
        <v>5599</v>
      </c>
      <c r="GM501" s="292" t="s">
        <v>5599</v>
      </c>
      <c r="GN501" s="292" t="s">
        <v>5599</v>
      </c>
      <c r="GO501" s="292" t="s">
        <v>5599</v>
      </c>
      <c r="GP501" s="292" t="s">
        <v>5599</v>
      </c>
      <c r="GQ501" s="292" t="s">
        <v>5599</v>
      </c>
      <c r="GR501" s="292" t="s">
        <v>5599</v>
      </c>
      <c r="GS501" s="292" t="s">
        <v>5599</v>
      </c>
      <c r="GT501" s="292" t="s">
        <v>5599</v>
      </c>
      <c r="GU501" s="292" t="s">
        <v>5599</v>
      </c>
      <c r="GV501" s="292" t="s">
        <v>5599</v>
      </c>
      <c r="GW501" s="292" t="s">
        <v>5599</v>
      </c>
      <c r="GX501" s="292" t="s">
        <v>5599</v>
      </c>
      <c r="GY501" s="292" t="s">
        <v>5599</v>
      </c>
      <c r="GZ501" s="292" t="s">
        <v>5599</v>
      </c>
      <c r="HA501" s="292" t="s">
        <v>5599</v>
      </c>
      <c r="HB501" s="292" t="s">
        <v>5599</v>
      </c>
      <c r="HC501" s="292" t="s">
        <v>5599</v>
      </c>
      <c r="HD501" s="292" t="s">
        <v>5599</v>
      </c>
      <c r="HE501" s="292" t="s">
        <v>5599</v>
      </c>
      <c r="HF501" s="292" t="s">
        <v>5599</v>
      </c>
      <c r="HG501" s="292" t="s">
        <v>5599</v>
      </c>
      <c r="HH501" s="292" t="s">
        <v>5599</v>
      </c>
      <c r="HI501" s="292" t="s">
        <v>5599</v>
      </c>
      <c r="HJ501" s="292" t="s">
        <v>5599</v>
      </c>
      <c r="HK501" s="292" t="s">
        <v>5599</v>
      </c>
      <c r="HL501" s="292" t="s">
        <v>5599</v>
      </c>
      <c r="HM501" s="292" t="s">
        <v>5599</v>
      </c>
      <c r="HN501" s="292" t="s">
        <v>5599</v>
      </c>
      <c r="HO501" s="292" t="s">
        <v>5599</v>
      </c>
      <c r="HP501" s="292" t="s">
        <v>5599</v>
      </c>
      <c r="HQ501" s="292" t="s">
        <v>5599</v>
      </c>
      <c r="HR501" s="292" t="s">
        <v>5599</v>
      </c>
      <c r="HS501" s="292" t="s">
        <v>5599</v>
      </c>
      <c r="HT501" s="292" t="s">
        <v>5599</v>
      </c>
      <c r="HU501" s="292" t="s">
        <v>5599</v>
      </c>
      <c r="HV501" s="292" t="s">
        <v>5599</v>
      </c>
      <c r="HW501" s="292" t="s">
        <v>5599</v>
      </c>
      <c r="HX501" s="292" t="s">
        <v>5599</v>
      </c>
      <c r="HY501" s="292" t="s">
        <v>5599</v>
      </c>
      <c r="HZ501" s="292" t="s">
        <v>5599</v>
      </c>
      <c r="IA501" s="292" t="s">
        <v>5599</v>
      </c>
      <c r="IB501" s="292" t="s">
        <v>5599</v>
      </c>
      <c r="IC501" s="292" t="s">
        <v>5599</v>
      </c>
      <c r="ID501" s="292" t="s">
        <v>5599</v>
      </c>
      <c r="IE501" s="292" t="s">
        <v>5599</v>
      </c>
      <c r="IF501" s="292" t="s">
        <v>5599</v>
      </c>
      <c r="IG501" s="292" t="s">
        <v>5599</v>
      </c>
      <c r="IH501" s="292" t="s">
        <v>5599</v>
      </c>
      <c r="II501" s="292" t="s">
        <v>5599</v>
      </c>
      <c r="IJ501" s="292" t="s">
        <v>5599</v>
      </c>
      <c r="IK501" s="292" t="s">
        <v>5599</v>
      </c>
      <c r="IL501" s="292" t="s">
        <v>5599</v>
      </c>
      <c r="IM501" s="292" t="s">
        <v>5599</v>
      </c>
      <c r="IN501" s="292" t="s">
        <v>5599</v>
      </c>
      <c r="IO501" s="292" t="s">
        <v>5599</v>
      </c>
      <c r="IP501" s="292" t="s">
        <v>5599</v>
      </c>
      <c r="IQ501" s="292" t="s">
        <v>5599</v>
      </c>
      <c r="IR501" s="292" t="s">
        <v>5599</v>
      </c>
      <c r="IS501" s="292" t="s">
        <v>5599</v>
      </c>
      <c r="IT501" s="292" t="s">
        <v>5599</v>
      </c>
      <c r="IU501" s="292" t="s">
        <v>5599</v>
      </c>
      <c r="IV501" s="292" t="s">
        <v>5599</v>
      </c>
      <c r="IW501" s="292" t="s">
        <v>5599</v>
      </c>
      <c r="IX501" s="292" t="s">
        <v>5599</v>
      </c>
      <c r="IY501" s="292" t="s">
        <v>5599</v>
      </c>
      <c r="IZ501" s="292" t="s">
        <v>5599</v>
      </c>
      <c r="JA501" s="292" t="s">
        <v>5599</v>
      </c>
      <c r="JB501" s="292" t="s">
        <v>5599</v>
      </c>
      <c r="JC501" s="292" t="s">
        <v>5599</v>
      </c>
      <c r="JD501" s="292" t="s">
        <v>5599</v>
      </c>
      <c r="JE501" s="292" t="s">
        <v>5599</v>
      </c>
      <c r="JF501" s="292" t="s">
        <v>5599</v>
      </c>
      <c r="JG501" s="292" t="s">
        <v>5599</v>
      </c>
      <c r="JH501" s="292" t="s">
        <v>5599</v>
      </c>
      <c r="JI501" s="292" t="s">
        <v>5599</v>
      </c>
      <c r="JJ501" s="292" t="s">
        <v>5599</v>
      </c>
      <c r="JK501" s="292" t="s">
        <v>5599</v>
      </c>
      <c r="JL501" s="292" t="s">
        <v>5599</v>
      </c>
      <c r="JM501" s="292" t="s">
        <v>5599</v>
      </c>
      <c r="JN501" s="292" t="s">
        <v>5599</v>
      </c>
      <c r="JO501" s="292" t="s">
        <v>5599</v>
      </c>
      <c r="JP501" s="292" t="s">
        <v>5599</v>
      </c>
      <c r="JQ501" s="292" t="s">
        <v>5599</v>
      </c>
      <c r="JR501" s="292" t="s">
        <v>5599</v>
      </c>
      <c r="JS501" s="292" t="s">
        <v>5599</v>
      </c>
      <c r="JT501" s="292" t="s">
        <v>5599</v>
      </c>
      <c r="JU501" s="292" t="s">
        <v>5599</v>
      </c>
      <c r="JV501" s="292" t="s">
        <v>5599</v>
      </c>
      <c r="JW501" s="292" t="s">
        <v>5599</v>
      </c>
      <c r="JX501" s="292" t="s">
        <v>5599</v>
      </c>
      <c r="JY501" s="292" t="s">
        <v>5599</v>
      </c>
      <c r="JZ501" s="292" t="s">
        <v>5599</v>
      </c>
      <c r="KA501" s="292" t="s">
        <v>5599</v>
      </c>
      <c r="KB501" s="292" t="s">
        <v>5599</v>
      </c>
      <c r="KC501" s="292" t="s">
        <v>5599</v>
      </c>
      <c r="KD501" s="292" t="s">
        <v>5599</v>
      </c>
      <c r="KE501" s="292" t="s">
        <v>5599</v>
      </c>
      <c r="KF501" s="292" t="s">
        <v>5599</v>
      </c>
      <c r="KG501" s="292" t="s">
        <v>5599</v>
      </c>
      <c r="KH501" s="292" t="s">
        <v>5599</v>
      </c>
      <c r="KI501" s="292" t="s">
        <v>5599</v>
      </c>
      <c r="KJ501" s="292" t="s">
        <v>5599</v>
      </c>
      <c r="KK501" s="292" t="s">
        <v>5599</v>
      </c>
      <c r="KL501" s="292" t="s">
        <v>5599</v>
      </c>
      <c r="KM501" s="292" t="s">
        <v>5599</v>
      </c>
      <c r="KN501" s="292" t="s">
        <v>5599</v>
      </c>
      <c r="KO501" s="292" t="s">
        <v>5599</v>
      </c>
      <c r="KP501" s="292" t="s">
        <v>5599</v>
      </c>
      <c r="KQ501" s="292" t="s">
        <v>5599</v>
      </c>
      <c r="KR501" s="292" t="s">
        <v>5599</v>
      </c>
      <c r="KS501" s="292" t="s">
        <v>5599</v>
      </c>
      <c r="KT501" s="292" t="s">
        <v>5599</v>
      </c>
      <c r="KU501" s="292" t="s">
        <v>5599</v>
      </c>
      <c r="KV501" s="292" t="s">
        <v>5599</v>
      </c>
      <c r="KW501" s="292" t="s">
        <v>5599</v>
      </c>
      <c r="KX501" s="292" t="s">
        <v>5599</v>
      </c>
      <c r="KY501" s="292" t="s">
        <v>5599</v>
      </c>
      <c r="KZ501" s="292" t="s">
        <v>5599</v>
      </c>
      <c r="LA501" s="292" t="s">
        <v>5599</v>
      </c>
      <c r="LB501" s="292" t="s">
        <v>5599</v>
      </c>
      <c r="LC501" s="292" t="s">
        <v>5599</v>
      </c>
      <c r="LD501" s="292" t="s">
        <v>5599</v>
      </c>
      <c r="LE501" s="292" t="s">
        <v>5599</v>
      </c>
      <c r="LF501" s="292" t="s">
        <v>5599</v>
      </c>
      <c r="LG501" s="292" t="s">
        <v>5599</v>
      </c>
      <c r="LH501" s="292" t="s">
        <v>5599</v>
      </c>
      <c r="LI501" s="292" t="s">
        <v>5599</v>
      </c>
      <c r="LJ501" s="292" t="s">
        <v>5599</v>
      </c>
      <c r="LK501" s="292" t="s">
        <v>5599</v>
      </c>
      <c r="LL501" s="292" t="s">
        <v>5599</v>
      </c>
      <c r="LM501" s="292" t="s">
        <v>5599</v>
      </c>
      <c r="LN501" s="292" t="s">
        <v>5599</v>
      </c>
      <c r="LO501" s="292" t="s">
        <v>5599</v>
      </c>
      <c r="LP501" s="292" t="s">
        <v>5599</v>
      </c>
      <c r="LQ501" s="292" t="s">
        <v>5599</v>
      </c>
      <c r="LR501" s="292" t="s">
        <v>5599</v>
      </c>
      <c r="LS501" s="292" t="s">
        <v>5599</v>
      </c>
      <c r="LT501" s="292" t="s">
        <v>5599</v>
      </c>
      <c r="LU501" s="292" t="s">
        <v>5599</v>
      </c>
      <c r="LV501" s="292" t="s">
        <v>5599</v>
      </c>
      <c r="LW501" s="292" t="s">
        <v>5599</v>
      </c>
      <c r="LX501" s="292" t="s">
        <v>5599</v>
      </c>
      <c r="LY501" s="292" t="s">
        <v>5599</v>
      </c>
      <c r="LZ501" s="292" t="s">
        <v>5599</v>
      </c>
      <c r="MA501" s="292" t="s">
        <v>5599</v>
      </c>
      <c r="MB501" s="292" t="s">
        <v>5599</v>
      </c>
      <c r="MC501" s="292" t="s">
        <v>5599</v>
      </c>
      <c r="MD501" s="292" t="s">
        <v>5599</v>
      </c>
      <c r="ME501" s="292" t="s">
        <v>5599</v>
      </c>
      <c r="MF501" s="292" t="s">
        <v>5599</v>
      </c>
      <c r="MG501" s="292" t="s">
        <v>5599</v>
      </c>
      <c r="MH501" s="292" t="s">
        <v>5599</v>
      </c>
      <c r="MI501" s="292" t="s">
        <v>5599</v>
      </c>
      <c r="MJ501" s="292" t="s">
        <v>5599</v>
      </c>
      <c r="MK501" s="292" t="s">
        <v>5599</v>
      </c>
      <c r="ML501" s="292" t="s">
        <v>5599</v>
      </c>
      <c r="MM501" s="292" t="s">
        <v>5599</v>
      </c>
      <c r="MN501" s="292" t="s">
        <v>5599</v>
      </c>
      <c r="MO501" s="292" t="s">
        <v>5599</v>
      </c>
      <c r="MP501" s="292" t="s">
        <v>5599</v>
      </c>
      <c r="MQ501" s="292" t="s">
        <v>5599</v>
      </c>
      <c r="MR501" s="292" t="s">
        <v>5599</v>
      </c>
      <c r="MS501" s="292" t="s">
        <v>5599</v>
      </c>
      <c r="MT501" s="292" t="s">
        <v>5599</v>
      </c>
      <c r="MU501" s="292" t="s">
        <v>5599</v>
      </c>
      <c r="MV501" s="292" t="s">
        <v>5599</v>
      </c>
      <c r="MW501" s="292" t="s">
        <v>5599</v>
      </c>
      <c r="MX501" s="292" t="s">
        <v>5599</v>
      </c>
      <c r="MY501" s="292" t="s">
        <v>5599</v>
      </c>
      <c r="MZ501" s="292" t="s">
        <v>5599</v>
      </c>
      <c r="NA501" s="292" t="s">
        <v>5599</v>
      </c>
      <c r="NB501" s="292" t="s">
        <v>5599</v>
      </c>
      <c r="NC501" s="292" t="s">
        <v>5599</v>
      </c>
      <c r="ND501" s="292" t="s">
        <v>5599</v>
      </c>
      <c r="NE501" s="292" t="s">
        <v>5599</v>
      </c>
      <c r="NF501" s="292" t="s">
        <v>5599</v>
      </c>
      <c r="NG501" s="292" t="s">
        <v>5599</v>
      </c>
      <c r="NH501" s="292" t="s">
        <v>5599</v>
      </c>
      <c r="NI501" s="292" t="s">
        <v>5599</v>
      </c>
      <c r="NJ501" s="292" t="s">
        <v>5599</v>
      </c>
      <c r="NK501" s="292" t="s">
        <v>5599</v>
      </c>
      <c r="NL501" s="292" t="s">
        <v>5599</v>
      </c>
      <c r="NM501" s="292" t="s">
        <v>5599</v>
      </c>
      <c r="NN501" s="292" t="s">
        <v>5599</v>
      </c>
      <c r="NO501" s="292" t="s">
        <v>5599</v>
      </c>
      <c r="NP501" s="292" t="s">
        <v>5599</v>
      </c>
      <c r="NQ501" s="292" t="s">
        <v>5599</v>
      </c>
      <c r="NR501" s="292" t="s">
        <v>5599</v>
      </c>
      <c r="NS501" s="292" t="s">
        <v>5599</v>
      </c>
      <c r="NT501" s="292" t="s">
        <v>5599</v>
      </c>
      <c r="NU501" s="292" t="s">
        <v>5599</v>
      </c>
      <c r="NV501" s="292" t="s">
        <v>5599</v>
      </c>
      <c r="NW501" s="292" t="s">
        <v>5599</v>
      </c>
      <c r="NX501" s="292" t="s">
        <v>5599</v>
      </c>
      <c r="NY501" s="292" t="s">
        <v>5599</v>
      </c>
      <c r="NZ501" s="292" t="s">
        <v>5599</v>
      </c>
      <c r="OA501" s="292" t="s">
        <v>5599</v>
      </c>
      <c r="OB501" s="292" t="s">
        <v>5599</v>
      </c>
      <c r="OC501" s="292" t="s">
        <v>5599</v>
      </c>
      <c r="OD501" s="292" t="s">
        <v>5599</v>
      </c>
      <c r="OE501" s="292" t="s">
        <v>5599</v>
      </c>
      <c r="OF501" s="292" t="s">
        <v>5599</v>
      </c>
      <c r="OG501" s="292" t="s">
        <v>5599</v>
      </c>
      <c r="OH501" s="292" t="s">
        <v>5599</v>
      </c>
      <c r="OI501" s="292" t="s">
        <v>5599</v>
      </c>
      <c r="OJ501" s="292" t="s">
        <v>5599</v>
      </c>
      <c r="OK501" s="292" t="s">
        <v>5599</v>
      </c>
      <c r="OL501" s="292" t="s">
        <v>5599</v>
      </c>
      <c r="OM501" s="292" t="s">
        <v>5599</v>
      </c>
      <c r="ON501" s="292" t="s">
        <v>5599</v>
      </c>
      <c r="OO501" s="292" t="s">
        <v>5599</v>
      </c>
      <c r="OP501" s="292" t="s">
        <v>5599</v>
      </c>
      <c r="OQ501" s="292" t="s">
        <v>5599</v>
      </c>
      <c r="OR501" s="292" t="s">
        <v>5599</v>
      </c>
      <c r="OS501" s="292" t="s">
        <v>5599</v>
      </c>
      <c r="OT501" s="292" t="s">
        <v>5599</v>
      </c>
      <c r="OU501" s="292" t="s">
        <v>5599</v>
      </c>
      <c r="OV501" s="292" t="s">
        <v>5599</v>
      </c>
      <c r="OW501" s="292" t="s">
        <v>5599</v>
      </c>
      <c r="OX501" s="292" t="s">
        <v>5599</v>
      </c>
      <c r="OY501" s="292" t="s">
        <v>5599</v>
      </c>
      <c r="OZ501" s="292" t="s">
        <v>5599</v>
      </c>
      <c r="PA501" s="292" t="s">
        <v>5599</v>
      </c>
      <c r="PB501" s="292" t="s">
        <v>5599</v>
      </c>
      <c r="PC501" s="292" t="s">
        <v>5599</v>
      </c>
      <c r="PD501" s="292" t="s">
        <v>5599</v>
      </c>
      <c r="PE501" s="292" t="s">
        <v>5599</v>
      </c>
      <c r="PF501" s="292" t="s">
        <v>5599</v>
      </c>
      <c r="PG501" s="292" t="s">
        <v>5599</v>
      </c>
      <c r="PH501" s="292" t="s">
        <v>5599</v>
      </c>
      <c r="PI501" s="292" t="s">
        <v>5599</v>
      </c>
      <c r="PJ501" s="292" t="s">
        <v>5599</v>
      </c>
      <c r="PK501" s="292" t="s">
        <v>5599</v>
      </c>
      <c r="PL501" s="292" t="s">
        <v>5599</v>
      </c>
      <c r="PM501" s="292" t="s">
        <v>5599</v>
      </c>
      <c r="PN501" s="292" t="s">
        <v>5599</v>
      </c>
      <c r="PO501" s="292" t="s">
        <v>5599</v>
      </c>
      <c r="PP501" s="292" t="s">
        <v>5599</v>
      </c>
      <c r="PQ501" s="292" t="s">
        <v>5599</v>
      </c>
      <c r="PR501" s="292" t="s">
        <v>5599</v>
      </c>
      <c r="PS501" s="292" t="s">
        <v>5599</v>
      </c>
      <c r="PT501" s="292" t="s">
        <v>5599</v>
      </c>
      <c r="PU501" s="292" t="s">
        <v>5599</v>
      </c>
      <c r="PV501" s="292" t="s">
        <v>5599</v>
      </c>
      <c r="PW501" s="292" t="s">
        <v>5599</v>
      </c>
      <c r="PX501" s="292" t="s">
        <v>5599</v>
      </c>
      <c r="PY501" s="292" t="s">
        <v>5599</v>
      </c>
      <c r="PZ501" s="292" t="s">
        <v>5599</v>
      </c>
      <c r="QA501" s="292" t="s">
        <v>5599</v>
      </c>
      <c r="QB501" s="292" t="s">
        <v>5599</v>
      </c>
      <c r="QC501" s="292" t="s">
        <v>5599</v>
      </c>
      <c r="QD501" s="292" t="s">
        <v>5599</v>
      </c>
      <c r="QE501" s="292" t="s">
        <v>5599</v>
      </c>
      <c r="QF501" s="292" t="s">
        <v>5599</v>
      </c>
      <c r="QG501" s="292" t="s">
        <v>5599</v>
      </c>
      <c r="QH501" s="292" t="s">
        <v>5599</v>
      </c>
      <c r="QI501" s="292" t="s">
        <v>5599</v>
      </c>
      <c r="QJ501" s="292" t="s">
        <v>5599</v>
      </c>
      <c r="QK501" s="292" t="s">
        <v>5599</v>
      </c>
      <c r="QL501" s="292" t="s">
        <v>5599</v>
      </c>
      <c r="QM501" s="292" t="s">
        <v>5599</v>
      </c>
      <c r="QN501" s="292" t="s">
        <v>5599</v>
      </c>
      <c r="QO501" s="292" t="s">
        <v>5599</v>
      </c>
      <c r="QP501" s="292" t="s">
        <v>5599</v>
      </c>
      <c r="QQ501" s="292" t="s">
        <v>5599</v>
      </c>
      <c r="QR501" s="292" t="s">
        <v>5599</v>
      </c>
      <c r="QS501" s="292" t="s">
        <v>5599</v>
      </c>
      <c r="QT501" s="292" t="s">
        <v>5599</v>
      </c>
      <c r="QU501" s="292" t="s">
        <v>5599</v>
      </c>
      <c r="QV501" s="292" t="s">
        <v>5599</v>
      </c>
      <c r="QW501" s="292" t="s">
        <v>5599</v>
      </c>
      <c r="QX501" s="292" t="s">
        <v>5599</v>
      </c>
      <c r="QY501" s="292" t="s">
        <v>5599</v>
      </c>
      <c r="QZ501" s="292" t="s">
        <v>5599</v>
      </c>
      <c r="RA501" s="292" t="s">
        <v>5599</v>
      </c>
      <c r="RB501" s="292" t="s">
        <v>5599</v>
      </c>
      <c r="RC501" s="292" t="s">
        <v>5599</v>
      </c>
      <c r="RD501" s="292" t="s">
        <v>5599</v>
      </c>
      <c r="RE501" s="292" t="s">
        <v>5599</v>
      </c>
      <c r="RF501" s="292" t="s">
        <v>5599</v>
      </c>
      <c r="RG501" s="292" t="s">
        <v>5599</v>
      </c>
      <c r="RH501" s="292" t="s">
        <v>5599</v>
      </c>
      <c r="RI501" s="292" t="s">
        <v>5599</v>
      </c>
      <c r="RJ501" s="292" t="s">
        <v>5599</v>
      </c>
      <c r="RK501" s="292" t="s">
        <v>5599</v>
      </c>
      <c r="RL501" s="292" t="s">
        <v>5599</v>
      </c>
      <c r="RM501" s="292" t="s">
        <v>5599</v>
      </c>
      <c r="RN501" s="292" t="s">
        <v>5599</v>
      </c>
      <c r="RO501" s="292" t="s">
        <v>5599</v>
      </c>
      <c r="RP501" s="292" t="s">
        <v>5599</v>
      </c>
      <c r="RQ501" s="292" t="s">
        <v>5599</v>
      </c>
      <c r="RR501" s="292" t="s">
        <v>5599</v>
      </c>
      <c r="RS501" s="292" t="s">
        <v>5599</v>
      </c>
      <c r="RT501" s="292" t="s">
        <v>5599</v>
      </c>
      <c r="RU501" s="292" t="s">
        <v>5599</v>
      </c>
      <c r="RV501" s="292" t="s">
        <v>5599</v>
      </c>
      <c r="RW501" s="292" t="s">
        <v>5599</v>
      </c>
      <c r="RX501" s="292" t="s">
        <v>5599</v>
      </c>
      <c r="RY501" s="292" t="s">
        <v>5599</v>
      </c>
      <c r="RZ501" s="292" t="s">
        <v>5599</v>
      </c>
      <c r="SA501" s="292" t="s">
        <v>5599</v>
      </c>
      <c r="SB501" s="292" t="s">
        <v>5599</v>
      </c>
      <c r="SC501" s="292" t="s">
        <v>5599</v>
      </c>
      <c r="SD501" s="292" t="s">
        <v>5599</v>
      </c>
      <c r="SE501" s="292" t="s">
        <v>5599</v>
      </c>
      <c r="SF501" s="292" t="s">
        <v>5599</v>
      </c>
      <c r="SG501" s="292" t="s">
        <v>5599</v>
      </c>
      <c r="SH501" s="292" t="s">
        <v>5599</v>
      </c>
      <c r="SI501" s="292" t="s">
        <v>5599</v>
      </c>
      <c r="SJ501" s="292" t="s">
        <v>5599</v>
      </c>
      <c r="SK501" s="292" t="s">
        <v>5599</v>
      </c>
      <c r="SL501" s="292" t="s">
        <v>5599</v>
      </c>
      <c r="SM501" s="292" t="s">
        <v>5599</v>
      </c>
      <c r="SN501" s="292" t="s">
        <v>5599</v>
      </c>
      <c r="SO501" s="292" t="s">
        <v>5599</v>
      </c>
      <c r="SP501" s="292" t="s">
        <v>5599</v>
      </c>
      <c r="SQ501" s="292" t="s">
        <v>5599</v>
      </c>
      <c r="SR501" s="292" t="s">
        <v>5599</v>
      </c>
      <c r="SS501" s="292" t="s">
        <v>5599</v>
      </c>
      <c r="ST501" s="292" t="s">
        <v>5599</v>
      </c>
      <c r="SU501" s="292" t="s">
        <v>5599</v>
      </c>
      <c r="SV501" s="292" t="s">
        <v>5599</v>
      </c>
      <c r="SW501" s="292" t="s">
        <v>5599</v>
      </c>
      <c r="SX501" s="292" t="s">
        <v>5599</v>
      </c>
      <c r="SY501" s="292" t="s">
        <v>5599</v>
      </c>
      <c r="SZ501" s="292" t="s">
        <v>5599</v>
      </c>
      <c r="TA501" s="292" t="s">
        <v>5599</v>
      </c>
      <c r="TB501" s="292" t="s">
        <v>5599</v>
      </c>
      <c r="TC501" s="292" t="s">
        <v>5599</v>
      </c>
      <c r="TD501" s="292" t="s">
        <v>5599</v>
      </c>
      <c r="TE501" s="292" t="s">
        <v>5599</v>
      </c>
      <c r="TF501" s="292" t="s">
        <v>5599</v>
      </c>
      <c r="TG501" s="292" t="s">
        <v>5599</v>
      </c>
      <c r="TH501" s="292" t="s">
        <v>5599</v>
      </c>
      <c r="TI501" s="292" t="s">
        <v>5599</v>
      </c>
      <c r="TJ501" s="292" t="s">
        <v>5599</v>
      </c>
      <c r="TK501" s="292" t="s">
        <v>5599</v>
      </c>
      <c r="TL501" s="292" t="s">
        <v>5599</v>
      </c>
      <c r="TM501" s="292" t="s">
        <v>5599</v>
      </c>
      <c r="TN501" s="292" t="s">
        <v>5599</v>
      </c>
      <c r="TO501" s="292" t="s">
        <v>5599</v>
      </c>
      <c r="TP501" s="292" t="s">
        <v>5599</v>
      </c>
      <c r="TQ501" s="292" t="s">
        <v>5599</v>
      </c>
      <c r="TR501" s="292" t="s">
        <v>5599</v>
      </c>
      <c r="TS501" s="292" t="s">
        <v>5599</v>
      </c>
      <c r="TT501" s="292" t="s">
        <v>5599</v>
      </c>
      <c r="TU501" s="292" t="s">
        <v>5599</v>
      </c>
      <c r="TV501" s="292" t="s">
        <v>5599</v>
      </c>
      <c r="TW501" s="292" t="s">
        <v>5599</v>
      </c>
      <c r="TX501" s="292" t="s">
        <v>5599</v>
      </c>
      <c r="TY501" s="292" t="s">
        <v>5599</v>
      </c>
      <c r="TZ501" s="292" t="s">
        <v>5599</v>
      </c>
      <c r="UA501" s="292" t="s">
        <v>5599</v>
      </c>
      <c r="UB501" s="292" t="s">
        <v>5599</v>
      </c>
      <c r="UC501" s="292" t="s">
        <v>5599</v>
      </c>
      <c r="UD501" s="292" t="s">
        <v>5599</v>
      </c>
      <c r="UE501" s="292" t="s">
        <v>5599</v>
      </c>
      <c r="UF501" s="292" t="s">
        <v>5599</v>
      </c>
      <c r="UG501" s="292" t="s">
        <v>5599</v>
      </c>
      <c r="UH501" s="292" t="s">
        <v>5599</v>
      </c>
      <c r="UI501" s="292" t="s">
        <v>5599</v>
      </c>
      <c r="UJ501" s="292" t="s">
        <v>5599</v>
      </c>
      <c r="UK501" s="292" t="s">
        <v>5599</v>
      </c>
      <c r="UL501" s="292" t="s">
        <v>5599</v>
      </c>
      <c r="UM501" s="292" t="s">
        <v>5599</v>
      </c>
      <c r="UN501" s="292" t="s">
        <v>5599</v>
      </c>
      <c r="UO501" s="292" t="s">
        <v>5599</v>
      </c>
      <c r="UP501" s="292" t="s">
        <v>5599</v>
      </c>
      <c r="UQ501" s="292" t="s">
        <v>5599</v>
      </c>
      <c r="UR501" s="292" t="s">
        <v>5599</v>
      </c>
      <c r="US501" s="292" t="s">
        <v>5599</v>
      </c>
      <c r="UT501" s="292" t="s">
        <v>5599</v>
      </c>
      <c r="UU501" s="292" t="s">
        <v>5599</v>
      </c>
      <c r="UV501" s="292" t="s">
        <v>5599</v>
      </c>
      <c r="UW501" s="292" t="s">
        <v>5599</v>
      </c>
      <c r="UX501" s="292" t="s">
        <v>5599</v>
      </c>
      <c r="UY501" s="292" t="s">
        <v>5599</v>
      </c>
      <c r="UZ501" s="292" t="s">
        <v>5599</v>
      </c>
      <c r="VA501" s="292" t="s">
        <v>5599</v>
      </c>
      <c r="VB501" s="292" t="s">
        <v>5599</v>
      </c>
      <c r="VC501" s="292" t="s">
        <v>5599</v>
      </c>
      <c r="VD501" s="292" t="s">
        <v>5599</v>
      </c>
      <c r="VE501" s="292" t="s">
        <v>5599</v>
      </c>
      <c r="VF501" s="292" t="s">
        <v>5599</v>
      </c>
      <c r="VG501" s="292" t="s">
        <v>5599</v>
      </c>
      <c r="VH501" s="292" t="s">
        <v>5599</v>
      </c>
      <c r="VI501" s="292" t="s">
        <v>5599</v>
      </c>
      <c r="VJ501" s="292" t="s">
        <v>5599</v>
      </c>
      <c r="VK501" s="292" t="s">
        <v>5599</v>
      </c>
      <c r="VL501" s="292" t="s">
        <v>5599</v>
      </c>
      <c r="VM501" s="292" t="s">
        <v>5599</v>
      </c>
      <c r="VN501" s="292" t="s">
        <v>5599</v>
      </c>
      <c r="VO501" s="292" t="s">
        <v>5599</v>
      </c>
      <c r="VP501" s="292" t="s">
        <v>5599</v>
      </c>
      <c r="VQ501" s="292" t="s">
        <v>5599</v>
      </c>
      <c r="VR501" s="292" t="s">
        <v>5599</v>
      </c>
      <c r="VS501" s="292" t="s">
        <v>5599</v>
      </c>
      <c r="VT501" s="292" t="s">
        <v>5599</v>
      </c>
      <c r="VU501" s="292" t="s">
        <v>5599</v>
      </c>
      <c r="VV501" s="292" t="s">
        <v>5599</v>
      </c>
      <c r="VW501" s="292" t="s">
        <v>5599</v>
      </c>
      <c r="VX501" s="292" t="s">
        <v>5599</v>
      </c>
      <c r="VY501" s="292" t="s">
        <v>5599</v>
      </c>
      <c r="VZ501" s="292" t="s">
        <v>5599</v>
      </c>
      <c r="WA501" s="292" t="s">
        <v>5599</v>
      </c>
      <c r="WB501" s="292" t="s">
        <v>5599</v>
      </c>
      <c r="WC501" s="292" t="s">
        <v>5599</v>
      </c>
      <c r="WD501" s="292" t="s">
        <v>5599</v>
      </c>
      <c r="WE501" s="292" t="s">
        <v>5599</v>
      </c>
      <c r="WF501" s="292" t="s">
        <v>5599</v>
      </c>
      <c r="WG501" s="292" t="s">
        <v>5599</v>
      </c>
      <c r="WH501" s="292" t="s">
        <v>5599</v>
      </c>
      <c r="WI501" s="292" t="s">
        <v>5599</v>
      </c>
      <c r="WJ501" s="292" t="s">
        <v>5599</v>
      </c>
      <c r="WK501" s="292" t="s">
        <v>5599</v>
      </c>
      <c r="WL501" s="292" t="s">
        <v>5599</v>
      </c>
      <c r="WM501" s="292" t="s">
        <v>5599</v>
      </c>
      <c r="WN501" s="292" t="s">
        <v>5599</v>
      </c>
      <c r="WO501" s="292" t="s">
        <v>5599</v>
      </c>
      <c r="WP501" s="292" t="s">
        <v>5599</v>
      </c>
      <c r="WQ501" s="292" t="s">
        <v>5599</v>
      </c>
      <c r="WR501" s="292" t="s">
        <v>5599</v>
      </c>
      <c r="WS501" s="292" t="s">
        <v>5599</v>
      </c>
      <c r="WT501" s="292" t="s">
        <v>5599</v>
      </c>
      <c r="WU501" s="292" t="s">
        <v>5599</v>
      </c>
      <c r="WV501" s="292" t="s">
        <v>5599</v>
      </c>
      <c r="WW501" s="292" t="s">
        <v>5599</v>
      </c>
      <c r="WX501" s="292" t="s">
        <v>5599</v>
      </c>
      <c r="WY501" s="292" t="s">
        <v>5599</v>
      </c>
      <c r="WZ501" s="292" t="s">
        <v>5599</v>
      </c>
      <c r="XA501" s="292" t="s">
        <v>5599</v>
      </c>
      <c r="XB501" s="292" t="s">
        <v>5599</v>
      </c>
      <c r="XC501" s="292" t="s">
        <v>5599</v>
      </c>
      <c r="XD501" s="292" t="s">
        <v>5599</v>
      </c>
      <c r="XE501" s="292" t="s">
        <v>5599</v>
      </c>
      <c r="XF501" s="292" t="s">
        <v>5599</v>
      </c>
      <c r="XG501" s="292" t="s">
        <v>5599</v>
      </c>
      <c r="XH501" s="292" t="s">
        <v>5599</v>
      </c>
      <c r="XI501" s="292" t="s">
        <v>5599</v>
      </c>
      <c r="XJ501" s="292" t="s">
        <v>5599</v>
      </c>
      <c r="XK501" s="292" t="s">
        <v>5599</v>
      </c>
      <c r="XL501" s="292" t="s">
        <v>5599</v>
      </c>
      <c r="XM501" s="292" t="s">
        <v>5599</v>
      </c>
      <c r="XN501" s="292" t="s">
        <v>5599</v>
      </c>
      <c r="XO501" s="292" t="s">
        <v>5599</v>
      </c>
      <c r="XP501" s="292" t="s">
        <v>5599</v>
      </c>
      <c r="XQ501" s="292" t="s">
        <v>5599</v>
      </c>
      <c r="XR501" s="292" t="s">
        <v>5599</v>
      </c>
      <c r="XS501" s="292" t="s">
        <v>5599</v>
      </c>
      <c r="XT501" s="292" t="s">
        <v>5599</v>
      </c>
      <c r="XU501" s="292" t="s">
        <v>5599</v>
      </c>
      <c r="XV501" s="292" t="s">
        <v>5599</v>
      </c>
      <c r="XW501" s="292" t="s">
        <v>5599</v>
      </c>
      <c r="XX501" s="292" t="s">
        <v>5599</v>
      </c>
      <c r="XY501" s="292" t="s">
        <v>5599</v>
      </c>
      <c r="XZ501" s="292" t="s">
        <v>5599</v>
      </c>
      <c r="YA501" s="292" t="s">
        <v>5599</v>
      </c>
      <c r="YB501" s="292" t="s">
        <v>5599</v>
      </c>
      <c r="YC501" s="292" t="s">
        <v>5599</v>
      </c>
      <c r="YD501" s="292" t="s">
        <v>5599</v>
      </c>
      <c r="YE501" s="292" t="s">
        <v>5599</v>
      </c>
      <c r="YF501" s="292" t="s">
        <v>5599</v>
      </c>
      <c r="YG501" s="292" t="s">
        <v>5599</v>
      </c>
      <c r="YH501" s="292" t="s">
        <v>5599</v>
      </c>
      <c r="YI501" s="292" t="s">
        <v>5599</v>
      </c>
      <c r="YJ501" s="292" t="s">
        <v>5599</v>
      </c>
      <c r="YK501" s="292" t="s">
        <v>5599</v>
      </c>
      <c r="YL501" s="292" t="s">
        <v>5599</v>
      </c>
      <c r="YM501" s="292" t="s">
        <v>5599</v>
      </c>
      <c r="YN501" s="292" t="s">
        <v>5599</v>
      </c>
      <c r="YO501" s="292" t="s">
        <v>5599</v>
      </c>
      <c r="YP501" s="292" t="s">
        <v>5599</v>
      </c>
      <c r="YQ501" s="292" t="s">
        <v>5599</v>
      </c>
      <c r="YR501" s="292" t="s">
        <v>5599</v>
      </c>
      <c r="YS501" s="292" t="s">
        <v>5599</v>
      </c>
      <c r="YT501" s="292" t="s">
        <v>5599</v>
      </c>
      <c r="YU501" s="292" t="s">
        <v>5599</v>
      </c>
      <c r="YV501" s="292" t="s">
        <v>5599</v>
      </c>
      <c r="YW501" s="292" t="s">
        <v>5599</v>
      </c>
      <c r="YX501" s="292" t="s">
        <v>5599</v>
      </c>
      <c r="YY501" s="292" t="s">
        <v>5599</v>
      </c>
      <c r="YZ501" s="292" t="s">
        <v>5599</v>
      </c>
      <c r="ZA501" s="292" t="s">
        <v>5599</v>
      </c>
      <c r="ZB501" s="292" t="s">
        <v>5599</v>
      </c>
      <c r="ZC501" s="292" t="s">
        <v>5599</v>
      </c>
      <c r="ZD501" s="292" t="s">
        <v>5599</v>
      </c>
      <c r="ZE501" s="292" t="s">
        <v>5599</v>
      </c>
      <c r="ZF501" s="292" t="s">
        <v>5599</v>
      </c>
      <c r="ZG501" s="292" t="s">
        <v>5599</v>
      </c>
      <c r="ZH501" s="292" t="s">
        <v>5599</v>
      </c>
      <c r="ZI501" s="292" t="s">
        <v>5599</v>
      </c>
      <c r="ZJ501" s="292" t="s">
        <v>5599</v>
      </c>
      <c r="ZK501" s="292" t="s">
        <v>5599</v>
      </c>
      <c r="ZL501" s="292" t="s">
        <v>5599</v>
      </c>
      <c r="ZM501" s="292" t="s">
        <v>5599</v>
      </c>
      <c r="ZN501" s="292" t="s">
        <v>5599</v>
      </c>
      <c r="ZO501" s="292" t="s">
        <v>5599</v>
      </c>
      <c r="ZP501" s="292" t="s">
        <v>5599</v>
      </c>
      <c r="ZQ501" s="292" t="s">
        <v>5599</v>
      </c>
      <c r="ZR501" s="292" t="s">
        <v>5599</v>
      </c>
      <c r="ZS501" s="292" t="s">
        <v>5599</v>
      </c>
      <c r="ZT501" s="292" t="s">
        <v>5599</v>
      </c>
      <c r="ZU501" s="292" t="s">
        <v>5599</v>
      </c>
      <c r="ZV501" s="292" t="s">
        <v>5599</v>
      </c>
      <c r="ZW501" s="292" t="s">
        <v>5599</v>
      </c>
      <c r="ZX501" s="292" t="s">
        <v>5599</v>
      </c>
      <c r="ZY501" s="292" t="s">
        <v>5599</v>
      </c>
      <c r="ZZ501" s="292" t="s">
        <v>5599</v>
      </c>
      <c r="AAA501" s="292" t="s">
        <v>5599</v>
      </c>
      <c r="AAB501" s="292" t="s">
        <v>5599</v>
      </c>
      <c r="AAC501" s="292" t="s">
        <v>5599</v>
      </c>
      <c r="AAD501" s="292" t="s">
        <v>5599</v>
      </c>
      <c r="AAE501" s="292" t="s">
        <v>5599</v>
      </c>
      <c r="AAF501" s="292" t="s">
        <v>5599</v>
      </c>
      <c r="AAG501" s="292" t="s">
        <v>5599</v>
      </c>
      <c r="AAH501" s="292" t="s">
        <v>5599</v>
      </c>
      <c r="AAI501" s="292" t="s">
        <v>5599</v>
      </c>
      <c r="AAJ501" s="292" t="s">
        <v>5599</v>
      </c>
      <c r="AAK501" s="292" t="s">
        <v>5599</v>
      </c>
      <c r="AAL501" s="292" t="s">
        <v>5599</v>
      </c>
      <c r="AAM501" s="292" t="s">
        <v>5599</v>
      </c>
      <c r="AAN501" s="292" t="s">
        <v>5599</v>
      </c>
      <c r="AAO501" s="292" t="s">
        <v>5599</v>
      </c>
      <c r="AAP501" s="292" t="s">
        <v>5599</v>
      </c>
      <c r="AAQ501" s="292" t="s">
        <v>5599</v>
      </c>
      <c r="AAR501" s="292" t="s">
        <v>5599</v>
      </c>
      <c r="AAS501" s="292" t="s">
        <v>5599</v>
      </c>
      <c r="AAT501" s="292" t="s">
        <v>5599</v>
      </c>
      <c r="AAU501" s="292" t="s">
        <v>5599</v>
      </c>
      <c r="AAV501" s="292" t="s">
        <v>5599</v>
      </c>
      <c r="AAW501" s="292" t="s">
        <v>5599</v>
      </c>
      <c r="AAX501" s="292" t="s">
        <v>5599</v>
      </c>
      <c r="AAY501" s="292" t="s">
        <v>5599</v>
      </c>
      <c r="AAZ501" s="292" t="s">
        <v>5599</v>
      </c>
      <c r="ABA501" s="292" t="s">
        <v>5599</v>
      </c>
      <c r="ABB501" s="292" t="s">
        <v>5599</v>
      </c>
      <c r="ABC501" s="292" t="s">
        <v>5599</v>
      </c>
      <c r="ABD501" s="292" t="s">
        <v>5599</v>
      </c>
      <c r="ABE501" s="292" t="s">
        <v>5599</v>
      </c>
      <c r="ABF501" s="292" t="s">
        <v>5599</v>
      </c>
      <c r="ABG501" s="292" t="s">
        <v>5599</v>
      </c>
      <c r="ABH501" s="292" t="s">
        <v>5599</v>
      </c>
      <c r="ABI501" s="292" t="s">
        <v>5599</v>
      </c>
      <c r="ABJ501" s="292" t="s">
        <v>5599</v>
      </c>
      <c r="ABK501" s="292" t="s">
        <v>5599</v>
      </c>
      <c r="ABL501" s="292" t="s">
        <v>5599</v>
      </c>
      <c r="ABM501" s="292" t="s">
        <v>5599</v>
      </c>
      <c r="ABN501" s="292" t="s">
        <v>5599</v>
      </c>
      <c r="ABO501" s="292" t="s">
        <v>5599</v>
      </c>
      <c r="ABP501" s="292" t="s">
        <v>5599</v>
      </c>
      <c r="ABQ501" s="292" t="s">
        <v>5599</v>
      </c>
      <c r="ABR501" s="292" t="s">
        <v>5599</v>
      </c>
      <c r="ABS501" s="292" t="s">
        <v>5599</v>
      </c>
      <c r="ABT501" s="292" t="s">
        <v>5599</v>
      </c>
      <c r="ABU501" s="292" t="s">
        <v>5599</v>
      </c>
      <c r="ABV501" s="292" t="s">
        <v>5599</v>
      </c>
      <c r="ABW501" s="292" t="s">
        <v>5599</v>
      </c>
      <c r="ABX501" s="292" t="s">
        <v>5599</v>
      </c>
      <c r="ABY501" s="292" t="s">
        <v>5599</v>
      </c>
      <c r="ABZ501" s="292" t="s">
        <v>5599</v>
      </c>
      <c r="ACA501" s="292" t="s">
        <v>5599</v>
      </c>
      <c r="ACB501" s="292" t="s">
        <v>5599</v>
      </c>
      <c r="ACC501" s="292" t="s">
        <v>5599</v>
      </c>
      <c r="ACD501" s="292" t="s">
        <v>5599</v>
      </c>
      <c r="ACE501" s="292" t="s">
        <v>5599</v>
      </c>
      <c r="ACF501" s="292" t="s">
        <v>5599</v>
      </c>
      <c r="ACG501" s="292" t="s">
        <v>5599</v>
      </c>
      <c r="ACH501" s="292" t="s">
        <v>5599</v>
      </c>
      <c r="ACI501" s="292" t="s">
        <v>5599</v>
      </c>
      <c r="ACJ501" s="292" t="s">
        <v>5599</v>
      </c>
      <c r="ACK501" s="292" t="s">
        <v>5599</v>
      </c>
      <c r="ACL501" s="292" t="s">
        <v>5599</v>
      </c>
      <c r="ACM501" s="292" t="s">
        <v>5599</v>
      </c>
      <c r="ACN501" s="292" t="s">
        <v>5599</v>
      </c>
      <c r="ACO501" s="292" t="s">
        <v>5599</v>
      </c>
      <c r="ACP501" s="292" t="s">
        <v>5599</v>
      </c>
      <c r="ACQ501" s="292" t="s">
        <v>5599</v>
      </c>
      <c r="ACR501" s="292" t="s">
        <v>5599</v>
      </c>
      <c r="ACS501" s="292" t="s">
        <v>5599</v>
      </c>
      <c r="ACT501" s="292" t="s">
        <v>5599</v>
      </c>
      <c r="ACU501" s="292" t="s">
        <v>5599</v>
      </c>
      <c r="ACV501" s="292" t="s">
        <v>5599</v>
      </c>
      <c r="ACW501" s="292" t="s">
        <v>5599</v>
      </c>
      <c r="ACX501" s="292" t="s">
        <v>5599</v>
      </c>
      <c r="ACY501" s="292" t="s">
        <v>5599</v>
      </c>
      <c r="ACZ501" s="292" t="s">
        <v>5599</v>
      </c>
      <c r="ADA501" s="292" t="s">
        <v>5599</v>
      </c>
      <c r="ADB501" s="292" t="s">
        <v>5599</v>
      </c>
      <c r="ADC501" s="292" t="s">
        <v>5599</v>
      </c>
      <c r="ADD501" s="292" t="s">
        <v>5599</v>
      </c>
      <c r="ADE501" s="292" t="s">
        <v>5599</v>
      </c>
      <c r="ADF501" s="292" t="s">
        <v>5599</v>
      </c>
      <c r="ADG501" s="292" t="s">
        <v>5599</v>
      </c>
      <c r="ADH501" s="292" t="s">
        <v>5599</v>
      </c>
      <c r="ADI501" s="292" t="s">
        <v>5599</v>
      </c>
      <c r="ADJ501" s="292" t="s">
        <v>5599</v>
      </c>
      <c r="ADK501" s="292" t="s">
        <v>5599</v>
      </c>
      <c r="ADL501" s="292" t="s">
        <v>5599</v>
      </c>
      <c r="ADM501" s="292" t="s">
        <v>5599</v>
      </c>
      <c r="ADN501" s="292" t="s">
        <v>5599</v>
      </c>
      <c r="ADO501" s="292" t="s">
        <v>5599</v>
      </c>
      <c r="ADP501" s="292" t="s">
        <v>5599</v>
      </c>
      <c r="ADQ501" s="292" t="s">
        <v>5599</v>
      </c>
      <c r="ADR501" s="292" t="s">
        <v>5599</v>
      </c>
      <c r="ADS501" s="292" t="s">
        <v>5599</v>
      </c>
      <c r="ADT501" s="292" t="s">
        <v>5599</v>
      </c>
      <c r="ADU501" s="292" t="s">
        <v>5599</v>
      </c>
      <c r="ADV501" s="292" t="s">
        <v>5599</v>
      </c>
      <c r="ADW501" s="292" t="s">
        <v>5599</v>
      </c>
      <c r="ADX501" s="292" t="s">
        <v>5599</v>
      </c>
      <c r="ADY501" s="292" t="s">
        <v>5599</v>
      </c>
      <c r="ADZ501" s="292" t="s">
        <v>5599</v>
      </c>
      <c r="AEA501" s="292" t="s">
        <v>5599</v>
      </c>
      <c r="AEB501" s="292" t="s">
        <v>5599</v>
      </c>
      <c r="AEC501" s="292" t="s">
        <v>5599</v>
      </c>
      <c r="AED501" s="292" t="s">
        <v>5599</v>
      </c>
      <c r="AEE501" s="292" t="s">
        <v>5599</v>
      </c>
      <c r="AEF501" s="292" t="s">
        <v>5599</v>
      </c>
      <c r="AEG501" s="292" t="s">
        <v>5599</v>
      </c>
      <c r="AEH501" s="292" t="s">
        <v>5599</v>
      </c>
      <c r="AEI501" s="292" t="s">
        <v>5599</v>
      </c>
      <c r="AEJ501" s="292" t="s">
        <v>5599</v>
      </c>
      <c r="AEK501" s="292" t="s">
        <v>5599</v>
      </c>
      <c r="AEL501" s="292" t="s">
        <v>5599</v>
      </c>
      <c r="AEM501" s="292" t="s">
        <v>5599</v>
      </c>
      <c r="AEN501" s="292" t="s">
        <v>5599</v>
      </c>
      <c r="AEO501" s="292" t="s">
        <v>5599</v>
      </c>
      <c r="AEP501" s="292" t="s">
        <v>5599</v>
      </c>
      <c r="AEQ501" s="292" t="s">
        <v>5599</v>
      </c>
      <c r="AER501" s="292" t="s">
        <v>5599</v>
      </c>
      <c r="AES501" s="292" t="s">
        <v>5599</v>
      </c>
      <c r="AET501" s="292" t="s">
        <v>5599</v>
      </c>
      <c r="AEU501" s="292" t="s">
        <v>5599</v>
      </c>
      <c r="AEV501" s="292" t="s">
        <v>5599</v>
      </c>
      <c r="AEW501" s="292" t="s">
        <v>5599</v>
      </c>
      <c r="AEX501" s="292" t="s">
        <v>5599</v>
      </c>
      <c r="AEY501" s="292" t="s">
        <v>5599</v>
      </c>
      <c r="AEZ501" s="292" t="s">
        <v>5599</v>
      </c>
      <c r="AFA501" s="292" t="s">
        <v>5599</v>
      </c>
      <c r="AFB501" s="292" t="s">
        <v>5599</v>
      </c>
      <c r="AFC501" s="292" t="s">
        <v>5599</v>
      </c>
      <c r="AFD501" s="292" t="s">
        <v>5599</v>
      </c>
      <c r="AFE501" s="292" t="s">
        <v>5599</v>
      </c>
      <c r="AFF501" s="292" t="s">
        <v>5599</v>
      </c>
      <c r="AFG501" s="292" t="s">
        <v>5599</v>
      </c>
      <c r="AFH501" s="292" t="s">
        <v>5599</v>
      </c>
      <c r="AFI501" s="292" t="s">
        <v>5599</v>
      </c>
      <c r="AFJ501" s="292" t="s">
        <v>5599</v>
      </c>
      <c r="AFK501" s="292" t="s">
        <v>5599</v>
      </c>
      <c r="AFL501" s="292" t="s">
        <v>5599</v>
      </c>
      <c r="AFM501" s="292" t="s">
        <v>5599</v>
      </c>
      <c r="AFN501" s="292" t="s">
        <v>5599</v>
      </c>
      <c r="AFO501" s="292" t="s">
        <v>5599</v>
      </c>
      <c r="AFP501" s="292" t="s">
        <v>5599</v>
      </c>
      <c r="AFQ501" s="292" t="s">
        <v>5599</v>
      </c>
      <c r="AFR501" s="292" t="s">
        <v>5599</v>
      </c>
      <c r="AFS501" s="292" t="s">
        <v>5599</v>
      </c>
      <c r="AFT501" s="292" t="s">
        <v>5599</v>
      </c>
      <c r="AFU501" s="292" t="s">
        <v>5599</v>
      </c>
      <c r="AFV501" s="292" t="s">
        <v>5599</v>
      </c>
      <c r="AFW501" s="292" t="s">
        <v>5599</v>
      </c>
      <c r="AFX501" s="292" t="s">
        <v>5599</v>
      </c>
      <c r="AFY501" s="292" t="s">
        <v>5599</v>
      </c>
      <c r="AFZ501" s="292" t="s">
        <v>5599</v>
      </c>
      <c r="AGA501" s="292" t="s">
        <v>5599</v>
      </c>
      <c r="AGB501" s="292" t="s">
        <v>5599</v>
      </c>
      <c r="AGC501" s="292" t="s">
        <v>5599</v>
      </c>
      <c r="AGD501" s="292" t="s">
        <v>5599</v>
      </c>
      <c r="AGE501" s="292" t="s">
        <v>5599</v>
      </c>
      <c r="AGF501" s="292" t="s">
        <v>5599</v>
      </c>
      <c r="AGG501" s="292" t="s">
        <v>5599</v>
      </c>
      <c r="AGH501" s="292" t="s">
        <v>5599</v>
      </c>
      <c r="AGI501" s="292" t="s">
        <v>5599</v>
      </c>
      <c r="AGJ501" s="292" t="s">
        <v>5599</v>
      </c>
      <c r="AGK501" s="292" t="s">
        <v>5599</v>
      </c>
      <c r="AGL501" s="292" t="s">
        <v>5599</v>
      </c>
      <c r="AGM501" s="292" t="s">
        <v>5599</v>
      </c>
      <c r="AGN501" s="292" t="s">
        <v>5599</v>
      </c>
      <c r="AGO501" s="292" t="s">
        <v>5599</v>
      </c>
      <c r="AGP501" s="292" t="s">
        <v>5599</v>
      </c>
      <c r="AGQ501" s="292" t="s">
        <v>5599</v>
      </c>
      <c r="AGR501" s="292" t="s">
        <v>5599</v>
      </c>
      <c r="AGS501" s="292" t="s">
        <v>5599</v>
      </c>
      <c r="AGT501" s="292" t="s">
        <v>5599</v>
      </c>
      <c r="AGU501" s="292" t="s">
        <v>5599</v>
      </c>
      <c r="AGV501" s="292" t="s">
        <v>5599</v>
      </c>
      <c r="AGW501" s="292" t="s">
        <v>5599</v>
      </c>
      <c r="AGX501" s="292" t="s">
        <v>5599</v>
      </c>
      <c r="AGY501" s="292" t="s">
        <v>5599</v>
      </c>
      <c r="AGZ501" s="292" t="s">
        <v>5599</v>
      </c>
      <c r="AHA501" s="292" t="s">
        <v>5599</v>
      </c>
      <c r="AHB501" s="292" t="s">
        <v>5599</v>
      </c>
      <c r="AHC501" s="292" t="s">
        <v>5599</v>
      </c>
      <c r="AHD501" s="292" t="s">
        <v>5599</v>
      </c>
      <c r="AHE501" s="292" t="s">
        <v>5599</v>
      </c>
      <c r="AHF501" s="292" t="s">
        <v>5599</v>
      </c>
      <c r="AHG501" s="292" t="s">
        <v>5599</v>
      </c>
      <c r="AHH501" s="292" t="s">
        <v>5599</v>
      </c>
      <c r="AHI501" s="292" t="s">
        <v>5599</v>
      </c>
      <c r="AHJ501" s="292" t="s">
        <v>5599</v>
      </c>
      <c r="AHK501" s="292" t="s">
        <v>5599</v>
      </c>
      <c r="AHL501" s="292" t="s">
        <v>5599</v>
      </c>
      <c r="AHM501" s="292" t="s">
        <v>5599</v>
      </c>
      <c r="AHN501" s="292" t="s">
        <v>5599</v>
      </c>
      <c r="AHO501" s="292" t="s">
        <v>5599</v>
      </c>
      <c r="AHP501" s="292" t="s">
        <v>5599</v>
      </c>
      <c r="AHQ501" s="292" t="s">
        <v>5599</v>
      </c>
      <c r="AHR501" s="292" t="s">
        <v>5599</v>
      </c>
      <c r="AHS501" s="292" t="s">
        <v>5599</v>
      </c>
      <c r="AHT501" s="292" t="s">
        <v>5599</v>
      </c>
      <c r="AHU501" s="292" t="s">
        <v>5599</v>
      </c>
      <c r="AHV501" s="292" t="s">
        <v>5599</v>
      </c>
      <c r="AHW501" s="292" t="s">
        <v>5599</v>
      </c>
      <c r="AHX501" s="292" t="s">
        <v>5599</v>
      </c>
      <c r="AHY501" s="292" t="s">
        <v>5599</v>
      </c>
      <c r="AHZ501" s="292" t="s">
        <v>5599</v>
      </c>
      <c r="AIA501" s="292" t="s">
        <v>5599</v>
      </c>
      <c r="AIB501" s="292" t="s">
        <v>5599</v>
      </c>
      <c r="AIC501" s="292" t="s">
        <v>5599</v>
      </c>
      <c r="AID501" s="292" t="s">
        <v>5599</v>
      </c>
      <c r="AIE501" s="292" t="s">
        <v>5599</v>
      </c>
      <c r="AIF501" s="292" t="s">
        <v>5599</v>
      </c>
      <c r="AIG501" s="292" t="s">
        <v>5599</v>
      </c>
      <c r="AIH501" s="292" t="s">
        <v>5599</v>
      </c>
      <c r="AII501" s="292" t="s">
        <v>5599</v>
      </c>
      <c r="AIJ501" s="292" t="s">
        <v>5599</v>
      </c>
      <c r="AIK501" s="292" t="s">
        <v>5599</v>
      </c>
      <c r="AIL501" s="292" t="s">
        <v>5599</v>
      </c>
      <c r="AIM501" s="292" t="s">
        <v>5599</v>
      </c>
      <c r="AIN501" s="292" t="s">
        <v>5599</v>
      </c>
      <c r="AIO501" s="292" t="s">
        <v>5599</v>
      </c>
      <c r="AIP501" s="292" t="s">
        <v>5599</v>
      </c>
      <c r="AIQ501" s="292" t="s">
        <v>5599</v>
      </c>
      <c r="AIR501" s="292" t="s">
        <v>5599</v>
      </c>
      <c r="AIS501" s="292" t="s">
        <v>5599</v>
      </c>
      <c r="AIT501" s="292" t="s">
        <v>5599</v>
      </c>
      <c r="AIU501" s="292" t="s">
        <v>5599</v>
      </c>
      <c r="AIV501" s="292" t="s">
        <v>5599</v>
      </c>
      <c r="AIW501" s="292" t="s">
        <v>5599</v>
      </c>
      <c r="AIX501" s="292" t="s">
        <v>5599</v>
      </c>
      <c r="AIY501" s="292" t="s">
        <v>5599</v>
      </c>
      <c r="AIZ501" s="292" t="s">
        <v>5599</v>
      </c>
      <c r="AJA501" s="292" t="s">
        <v>5599</v>
      </c>
      <c r="AJB501" s="292" t="s">
        <v>5599</v>
      </c>
      <c r="AJC501" s="292" t="s">
        <v>5599</v>
      </c>
      <c r="AJD501" s="292" t="s">
        <v>5599</v>
      </c>
      <c r="AJE501" s="292" t="s">
        <v>5599</v>
      </c>
      <c r="AJF501" s="292" t="s">
        <v>5599</v>
      </c>
      <c r="AJG501" s="292" t="s">
        <v>5599</v>
      </c>
      <c r="AJH501" s="292" t="s">
        <v>5599</v>
      </c>
      <c r="AJI501" s="292" t="s">
        <v>5599</v>
      </c>
      <c r="AJJ501" s="292" t="s">
        <v>5599</v>
      </c>
      <c r="AJK501" s="292" t="s">
        <v>5599</v>
      </c>
      <c r="AJL501" s="292" t="s">
        <v>5599</v>
      </c>
      <c r="AJM501" s="292" t="s">
        <v>5599</v>
      </c>
      <c r="AJN501" s="292" t="s">
        <v>5599</v>
      </c>
      <c r="AJO501" s="292" t="s">
        <v>5599</v>
      </c>
      <c r="AJP501" s="292" t="s">
        <v>5599</v>
      </c>
      <c r="AJQ501" s="292" t="s">
        <v>5599</v>
      </c>
      <c r="AJR501" s="292" t="s">
        <v>5599</v>
      </c>
      <c r="AJS501" s="292" t="s">
        <v>5599</v>
      </c>
      <c r="AJT501" s="292" t="s">
        <v>5599</v>
      </c>
      <c r="AJU501" s="292" t="s">
        <v>5599</v>
      </c>
      <c r="AJV501" s="292" t="s">
        <v>5599</v>
      </c>
      <c r="AJW501" s="292" t="s">
        <v>5599</v>
      </c>
      <c r="AJX501" s="292" t="s">
        <v>5599</v>
      </c>
      <c r="AJY501" s="292" t="s">
        <v>5599</v>
      </c>
      <c r="AJZ501" s="292" t="s">
        <v>5599</v>
      </c>
      <c r="AKA501" s="292" t="s">
        <v>5599</v>
      </c>
      <c r="AKB501" s="292" t="s">
        <v>5599</v>
      </c>
      <c r="AKC501" s="292" t="s">
        <v>5599</v>
      </c>
      <c r="AKD501" s="292" t="s">
        <v>5599</v>
      </c>
      <c r="AKE501" s="292" t="s">
        <v>5599</v>
      </c>
      <c r="AKF501" s="292" t="s">
        <v>5599</v>
      </c>
      <c r="AKG501" s="292" t="s">
        <v>5599</v>
      </c>
      <c r="AKH501" s="292" t="s">
        <v>5599</v>
      </c>
      <c r="AKI501" s="292" t="s">
        <v>5599</v>
      </c>
      <c r="AKJ501" s="292" t="s">
        <v>5599</v>
      </c>
      <c r="AKK501" s="292" t="s">
        <v>5599</v>
      </c>
      <c r="AKL501" s="292" t="s">
        <v>5599</v>
      </c>
      <c r="AKM501" s="292" t="s">
        <v>5599</v>
      </c>
      <c r="AKN501" s="292" t="s">
        <v>5599</v>
      </c>
      <c r="AKO501" s="292" t="s">
        <v>5599</v>
      </c>
      <c r="AKP501" s="292" t="s">
        <v>5599</v>
      </c>
      <c r="AKQ501" s="292" t="s">
        <v>5599</v>
      </c>
      <c r="AKR501" s="292" t="s">
        <v>5599</v>
      </c>
      <c r="AKS501" s="292" t="s">
        <v>5599</v>
      </c>
      <c r="AKT501" s="292" t="s">
        <v>5599</v>
      </c>
      <c r="AKU501" s="292" t="s">
        <v>5599</v>
      </c>
      <c r="AKV501" s="292" t="s">
        <v>5599</v>
      </c>
      <c r="AKW501" s="292" t="s">
        <v>5599</v>
      </c>
      <c r="AKX501" s="292" t="s">
        <v>5599</v>
      </c>
      <c r="AKY501" s="292" t="s">
        <v>5599</v>
      </c>
      <c r="AKZ501" s="292" t="s">
        <v>5599</v>
      </c>
      <c r="ALA501" s="292" t="s">
        <v>5599</v>
      </c>
      <c r="ALB501" s="292" t="s">
        <v>5599</v>
      </c>
      <c r="ALC501" s="292" t="s">
        <v>5599</v>
      </c>
      <c r="ALD501" s="292" t="s">
        <v>5599</v>
      </c>
      <c r="ALE501" s="292" t="s">
        <v>5599</v>
      </c>
      <c r="ALF501" s="292" t="s">
        <v>5599</v>
      </c>
      <c r="ALG501" s="292" t="s">
        <v>5599</v>
      </c>
      <c r="ALH501" s="292" t="s">
        <v>5599</v>
      </c>
      <c r="ALI501" s="292" t="s">
        <v>5599</v>
      </c>
      <c r="ALJ501" s="292" t="s">
        <v>5599</v>
      </c>
      <c r="ALK501" s="292" t="s">
        <v>5599</v>
      </c>
      <c r="ALL501" s="292" t="s">
        <v>5599</v>
      </c>
      <c r="ALM501" s="292" t="s">
        <v>5599</v>
      </c>
      <c r="ALN501" s="292" t="s">
        <v>5599</v>
      </c>
      <c r="ALO501" s="292" t="s">
        <v>5599</v>
      </c>
      <c r="ALP501" s="292" t="s">
        <v>5599</v>
      </c>
      <c r="ALQ501" s="292" t="s">
        <v>5599</v>
      </c>
      <c r="ALR501" s="292" t="s">
        <v>5599</v>
      </c>
      <c r="ALS501" s="292" t="s">
        <v>5599</v>
      </c>
      <c r="ALT501" s="292" t="s">
        <v>5599</v>
      </c>
      <c r="ALU501" s="292" t="s">
        <v>5599</v>
      </c>
      <c r="ALV501" s="292" t="s">
        <v>5599</v>
      </c>
      <c r="ALW501" s="292" t="s">
        <v>5599</v>
      </c>
      <c r="ALX501" s="292" t="s">
        <v>5599</v>
      </c>
      <c r="ALY501" s="292" t="s">
        <v>5599</v>
      </c>
      <c r="ALZ501" s="292" t="s">
        <v>5599</v>
      </c>
      <c r="AMA501" s="292" t="s">
        <v>5599</v>
      </c>
      <c r="AMB501" s="292" t="s">
        <v>5599</v>
      </c>
      <c r="AMC501" s="292" t="s">
        <v>5599</v>
      </c>
      <c r="AMD501" s="292" t="s">
        <v>5599</v>
      </c>
      <c r="AME501" s="292" t="s">
        <v>5599</v>
      </c>
      <c r="AMF501" s="292" t="s">
        <v>5599</v>
      </c>
      <c r="AMG501" s="292" t="s">
        <v>5599</v>
      </c>
      <c r="AMH501" s="292" t="s">
        <v>5599</v>
      </c>
      <c r="AMI501" s="292" t="s">
        <v>5599</v>
      </c>
      <c r="AMJ501" s="292" t="s">
        <v>5599</v>
      </c>
      <c r="AMK501" s="292" t="s">
        <v>5599</v>
      </c>
      <c r="AML501" s="292" t="s">
        <v>5599</v>
      </c>
      <c r="AMM501" s="292" t="s">
        <v>5599</v>
      </c>
      <c r="AMN501" s="292" t="s">
        <v>5599</v>
      </c>
      <c r="AMO501" s="292" t="s">
        <v>5599</v>
      </c>
      <c r="AMP501" s="292" t="s">
        <v>5599</v>
      </c>
      <c r="AMQ501" s="292" t="s">
        <v>5599</v>
      </c>
      <c r="AMR501" s="292" t="s">
        <v>5599</v>
      </c>
      <c r="AMS501" s="292" t="s">
        <v>5599</v>
      </c>
      <c r="AMT501" s="292" t="s">
        <v>5599</v>
      </c>
      <c r="AMU501" s="292" t="s">
        <v>5599</v>
      </c>
      <c r="AMV501" s="292" t="s">
        <v>5599</v>
      </c>
      <c r="AMW501" s="292" t="s">
        <v>5599</v>
      </c>
      <c r="AMX501" s="292" t="s">
        <v>5599</v>
      </c>
      <c r="AMY501" s="292" t="s">
        <v>5599</v>
      </c>
      <c r="AMZ501" s="292" t="s">
        <v>5599</v>
      </c>
      <c r="ANA501" s="292" t="s">
        <v>5599</v>
      </c>
      <c r="ANB501" s="292" t="s">
        <v>5599</v>
      </c>
      <c r="ANC501" s="292" t="s">
        <v>5599</v>
      </c>
      <c r="AND501" s="292" t="s">
        <v>5599</v>
      </c>
      <c r="ANE501" s="292" t="s">
        <v>5599</v>
      </c>
      <c r="ANF501" s="292" t="s">
        <v>5599</v>
      </c>
      <c r="ANG501" s="292" t="s">
        <v>5599</v>
      </c>
      <c r="ANH501" s="292" t="s">
        <v>5599</v>
      </c>
      <c r="ANI501" s="292" t="s">
        <v>5599</v>
      </c>
      <c r="ANJ501" s="292" t="s">
        <v>5599</v>
      </c>
      <c r="ANK501" s="292" t="s">
        <v>5599</v>
      </c>
      <c r="ANL501" s="292" t="s">
        <v>5599</v>
      </c>
      <c r="ANM501" s="292" t="s">
        <v>5599</v>
      </c>
      <c r="ANN501" s="292" t="s">
        <v>5599</v>
      </c>
      <c r="ANO501" s="292" t="s">
        <v>5599</v>
      </c>
      <c r="ANP501" s="292" t="s">
        <v>5599</v>
      </c>
      <c r="ANQ501" s="292" t="s">
        <v>5599</v>
      </c>
      <c r="ANR501" s="292" t="s">
        <v>5599</v>
      </c>
      <c r="ANS501" s="292" t="s">
        <v>5599</v>
      </c>
      <c r="ANT501" s="292" t="s">
        <v>5599</v>
      </c>
      <c r="ANU501" s="292" t="s">
        <v>5599</v>
      </c>
      <c r="ANV501" s="292" t="s">
        <v>5599</v>
      </c>
      <c r="ANW501" s="292" t="s">
        <v>5599</v>
      </c>
      <c r="ANX501" s="292" t="s">
        <v>5599</v>
      </c>
      <c r="ANY501" s="292" t="s">
        <v>5599</v>
      </c>
      <c r="ANZ501" s="292" t="s">
        <v>5599</v>
      </c>
      <c r="AOA501" s="292" t="s">
        <v>5599</v>
      </c>
      <c r="AOB501" s="292" t="s">
        <v>5599</v>
      </c>
      <c r="AOC501" s="292" t="s">
        <v>5599</v>
      </c>
      <c r="AOD501" s="292" t="s">
        <v>5599</v>
      </c>
      <c r="AOE501" s="292" t="s">
        <v>5599</v>
      </c>
      <c r="AOF501" s="292" t="s">
        <v>5599</v>
      </c>
      <c r="AOG501" s="292" t="s">
        <v>5599</v>
      </c>
      <c r="AOH501" s="292" t="s">
        <v>5599</v>
      </c>
      <c r="AOI501" s="292" t="s">
        <v>5599</v>
      </c>
      <c r="AOJ501" s="292" t="s">
        <v>5599</v>
      </c>
      <c r="AOK501" s="292" t="s">
        <v>5599</v>
      </c>
      <c r="AOL501" s="292" t="s">
        <v>5599</v>
      </c>
      <c r="AOM501" s="292" t="s">
        <v>5599</v>
      </c>
      <c r="AON501" s="292" t="s">
        <v>5599</v>
      </c>
      <c r="AOO501" s="292" t="s">
        <v>5599</v>
      </c>
      <c r="AOP501" s="292" t="s">
        <v>5599</v>
      </c>
      <c r="AOQ501" s="292" t="s">
        <v>5599</v>
      </c>
      <c r="AOR501" s="292" t="s">
        <v>5599</v>
      </c>
      <c r="AOS501" s="292" t="s">
        <v>5599</v>
      </c>
      <c r="AOT501" s="292" t="s">
        <v>5599</v>
      </c>
      <c r="AOU501" s="292" t="s">
        <v>5599</v>
      </c>
      <c r="AOV501" s="292" t="s">
        <v>5599</v>
      </c>
      <c r="AOW501" s="292" t="s">
        <v>5599</v>
      </c>
      <c r="AOX501" s="292" t="s">
        <v>5599</v>
      </c>
      <c r="AOY501" s="292" t="s">
        <v>5599</v>
      </c>
      <c r="AOZ501" s="292" t="s">
        <v>5599</v>
      </c>
      <c r="APA501" s="292" t="s">
        <v>5599</v>
      </c>
      <c r="APB501" s="292" t="s">
        <v>5599</v>
      </c>
      <c r="APC501" s="292" t="s">
        <v>5599</v>
      </c>
      <c r="APD501" s="292" t="s">
        <v>5599</v>
      </c>
      <c r="APE501" s="292" t="s">
        <v>5599</v>
      </c>
      <c r="APF501" s="292" t="s">
        <v>5599</v>
      </c>
      <c r="APG501" s="292" t="s">
        <v>5599</v>
      </c>
      <c r="APH501" s="292" t="s">
        <v>5599</v>
      </c>
      <c r="API501" s="292" t="s">
        <v>5599</v>
      </c>
      <c r="APJ501" s="292" t="s">
        <v>5599</v>
      </c>
      <c r="APK501" s="292" t="s">
        <v>5599</v>
      </c>
      <c r="APL501" s="292" t="s">
        <v>5599</v>
      </c>
      <c r="APM501" s="292" t="s">
        <v>5599</v>
      </c>
      <c r="APN501" s="292" t="s">
        <v>5599</v>
      </c>
      <c r="APO501" s="292" t="s">
        <v>5599</v>
      </c>
      <c r="APP501" s="292" t="s">
        <v>5599</v>
      </c>
      <c r="APQ501" s="292" t="s">
        <v>5599</v>
      </c>
      <c r="APR501" s="292" t="s">
        <v>5599</v>
      </c>
      <c r="APS501" s="292" t="s">
        <v>5599</v>
      </c>
      <c r="APT501" s="292" t="s">
        <v>5599</v>
      </c>
      <c r="APU501" s="292" t="s">
        <v>5599</v>
      </c>
      <c r="APV501" s="292" t="s">
        <v>5599</v>
      </c>
      <c r="APW501" s="292" t="s">
        <v>5599</v>
      </c>
      <c r="APX501" s="292" t="s">
        <v>5599</v>
      </c>
      <c r="APY501" s="292" t="s">
        <v>5599</v>
      </c>
      <c r="APZ501" s="292" t="s">
        <v>5599</v>
      </c>
      <c r="AQA501" s="292" t="s">
        <v>5599</v>
      </c>
      <c r="AQB501" s="292" t="s">
        <v>5599</v>
      </c>
      <c r="AQC501" s="292" t="s">
        <v>5599</v>
      </c>
      <c r="AQD501" s="292" t="s">
        <v>5599</v>
      </c>
      <c r="AQE501" s="292" t="s">
        <v>5599</v>
      </c>
      <c r="AQF501" s="292" t="s">
        <v>5599</v>
      </c>
      <c r="AQG501" s="292" t="s">
        <v>5599</v>
      </c>
      <c r="AQH501" s="292" t="s">
        <v>5599</v>
      </c>
      <c r="AQI501" s="292" t="s">
        <v>5599</v>
      </c>
      <c r="AQJ501" s="292" t="s">
        <v>5599</v>
      </c>
      <c r="AQK501" s="292" t="s">
        <v>5599</v>
      </c>
      <c r="AQL501" s="292" t="s">
        <v>5599</v>
      </c>
      <c r="AQM501" s="292" t="s">
        <v>5599</v>
      </c>
      <c r="AQN501" s="292" t="s">
        <v>5599</v>
      </c>
      <c r="AQO501" s="292" t="s">
        <v>5599</v>
      </c>
      <c r="AQP501" s="292" t="s">
        <v>5599</v>
      </c>
      <c r="AQQ501" s="292" t="s">
        <v>5599</v>
      </c>
      <c r="AQR501" s="292" t="s">
        <v>5599</v>
      </c>
      <c r="AQS501" s="292" t="s">
        <v>5599</v>
      </c>
      <c r="AQT501" s="292" t="s">
        <v>5599</v>
      </c>
      <c r="AQU501" s="292" t="s">
        <v>5599</v>
      </c>
      <c r="AQV501" s="292" t="s">
        <v>5599</v>
      </c>
      <c r="AQW501" s="292" t="s">
        <v>5599</v>
      </c>
      <c r="AQX501" s="292" t="s">
        <v>5599</v>
      </c>
      <c r="AQY501" s="292" t="s">
        <v>5599</v>
      </c>
      <c r="AQZ501" s="292" t="s">
        <v>5599</v>
      </c>
      <c r="ARA501" s="292" t="s">
        <v>5599</v>
      </c>
      <c r="ARB501" s="292" t="s">
        <v>5599</v>
      </c>
      <c r="ARC501" s="292" t="s">
        <v>5599</v>
      </c>
      <c r="ARD501" s="292" t="s">
        <v>5599</v>
      </c>
      <c r="ARE501" s="292" t="s">
        <v>5599</v>
      </c>
      <c r="ARF501" s="292" t="s">
        <v>5599</v>
      </c>
      <c r="ARG501" s="292" t="s">
        <v>5599</v>
      </c>
      <c r="ARH501" s="292" t="s">
        <v>5599</v>
      </c>
      <c r="ARI501" s="292" t="s">
        <v>5599</v>
      </c>
      <c r="ARJ501" s="292" t="s">
        <v>5599</v>
      </c>
      <c r="ARK501" s="292" t="s">
        <v>5599</v>
      </c>
      <c r="ARL501" s="292" t="s">
        <v>5599</v>
      </c>
      <c r="ARM501" s="292" t="s">
        <v>5599</v>
      </c>
      <c r="ARN501" s="292" t="s">
        <v>5599</v>
      </c>
      <c r="ARO501" s="292" t="s">
        <v>5599</v>
      </c>
      <c r="ARP501" s="292" t="s">
        <v>5599</v>
      </c>
      <c r="ARQ501" s="292" t="s">
        <v>5599</v>
      </c>
      <c r="ARR501" s="292" t="s">
        <v>5599</v>
      </c>
      <c r="ARS501" s="292" t="s">
        <v>5599</v>
      </c>
      <c r="ART501" s="292" t="s">
        <v>5599</v>
      </c>
      <c r="ARU501" s="292" t="s">
        <v>5599</v>
      </c>
      <c r="ARV501" s="292" t="s">
        <v>5599</v>
      </c>
      <c r="ARW501" s="292" t="s">
        <v>5599</v>
      </c>
      <c r="ARX501" s="292" t="s">
        <v>5599</v>
      </c>
      <c r="ARY501" s="292" t="s">
        <v>5599</v>
      </c>
      <c r="ARZ501" s="292" t="s">
        <v>5599</v>
      </c>
      <c r="ASA501" s="292" t="s">
        <v>5599</v>
      </c>
      <c r="ASB501" s="292" t="s">
        <v>5599</v>
      </c>
      <c r="ASC501" s="292" t="s">
        <v>5599</v>
      </c>
      <c r="ASD501" s="292" t="s">
        <v>5599</v>
      </c>
      <c r="ASE501" s="292" t="s">
        <v>5599</v>
      </c>
      <c r="ASF501" s="292" t="s">
        <v>5599</v>
      </c>
      <c r="ASG501" s="292" t="s">
        <v>5599</v>
      </c>
      <c r="ASH501" s="292" t="s">
        <v>5599</v>
      </c>
      <c r="ASI501" s="292" t="s">
        <v>5599</v>
      </c>
      <c r="ASJ501" s="292" t="s">
        <v>5599</v>
      </c>
      <c r="ASK501" s="292" t="s">
        <v>5599</v>
      </c>
      <c r="ASL501" s="292" t="s">
        <v>5599</v>
      </c>
      <c r="ASM501" s="292" t="s">
        <v>5599</v>
      </c>
      <c r="ASN501" s="292" t="s">
        <v>5599</v>
      </c>
      <c r="ASO501" s="292" t="s">
        <v>5599</v>
      </c>
      <c r="ASP501" s="292" t="s">
        <v>5599</v>
      </c>
      <c r="ASQ501" s="292" t="s">
        <v>5599</v>
      </c>
      <c r="ASR501" s="292" t="s">
        <v>5599</v>
      </c>
      <c r="ASS501" s="292" t="s">
        <v>5599</v>
      </c>
      <c r="AST501" s="292" t="s">
        <v>5599</v>
      </c>
      <c r="ASU501" s="292" t="s">
        <v>5599</v>
      </c>
      <c r="ASV501" s="292" t="s">
        <v>5599</v>
      </c>
      <c r="ASW501" s="292" t="s">
        <v>5599</v>
      </c>
      <c r="ASX501" s="292" t="s">
        <v>5599</v>
      </c>
      <c r="ASY501" s="292" t="s">
        <v>5599</v>
      </c>
      <c r="ASZ501" s="292" t="s">
        <v>5599</v>
      </c>
      <c r="ATA501" s="292" t="s">
        <v>5599</v>
      </c>
      <c r="ATB501" s="292" t="s">
        <v>5599</v>
      </c>
      <c r="ATC501" s="292" t="s">
        <v>5599</v>
      </c>
      <c r="ATD501" s="292" t="s">
        <v>5599</v>
      </c>
      <c r="ATE501" s="292" t="s">
        <v>5599</v>
      </c>
      <c r="ATF501" s="292" t="s">
        <v>5599</v>
      </c>
      <c r="ATG501" s="292" t="s">
        <v>5599</v>
      </c>
      <c r="ATH501" s="292" t="s">
        <v>5599</v>
      </c>
      <c r="ATI501" s="292" t="s">
        <v>5599</v>
      </c>
      <c r="ATJ501" s="292" t="s">
        <v>5599</v>
      </c>
      <c r="ATK501" s="292" t="s">
        <v>5599</v>
      </c>
      <c r="ATL501" s="292" t="s">
        <v>5599</v>
      </c>
      <c r="ATM501" s="292" t="s">
        <v>5599</v>
      </c>
      <c r="ATN501" s="292" t="s">
        <v>5599</v>
      </c>
      <c r="ATO501" s="292" t="s">
        <v>5599</v>
      </c>
      <c r="ATP501" s="292" t="s">
        <v>5599</v>
      </c>
      <c r="ATQ501" s="292" t="s">
        <v>5599</v>
      </c>
      <c r="ATR501" s="292" t="s">
        <v>5599</v>
      </c>
      <c r="ATS501" s="292" t="s">
        <v>5599</v>
      </c>
      <c r="ATT501" s="292" t="s">
        <v>5599</v>
      </c>
      <c r="ATU501" s="292" t="s">
        <v>5599</v>
      </c>
      <c r="ATV501" s="292" t="s">
        <v>5599</v>
      </c>
      <c r="ATW501" s="292" t="s">
        <v>5599</v>
      </c>
      <c r="ATX501" s="292" t="s">
        <v>5599</v>
      </c>
      <c r="ATY501" s="292" t="s">
        <v>5599</v>
      </c>
      <c r="ATZ501" s="292" t="s">
        <v>5599</v>
      </c>
      <c r="AUA501" s="292" t="s">
        <v>5599</v>
      </c>
      <c r="AUB501" s="292" t="s">
        <v>5599</v>
      </c>
      <c r="AUC501" s="292" t="s">
        <v>5599</v>
      </c>
      <c r="AUD501" s="292" t="s">
        <v>5599</v>
      </c>
      <c r="AUE501" s="292" t="s">
        <v>5599</v>
      </c>
      <c r="AUF501" s="292" t="s">
        <v>5599</v>
      </c>
      <c r="AUG501" s="292" t="s">
        <v>5599</v>
      </c>
      <c r="AUH501" s="292" t="s">
        <v>5599</v>
      </c>
      <c r="AUI501" s="292" t="s">
        <v>5599</v>
      </c>
      <c r="AUJ501" s="292" t="s">
        <v>5599</v>
      </c>
      <c r="AUK501" s="292" t="s">
        <v>5599</v>
      </c>
      <c r="AUL501" s="292" t="s">
        <v>5599</v>
      </c>
      <c r="AUM501" s="292" t="s">
        <v>5599</v>
      </c>
      <c r="AUN501" s="292" t="s">
        <v>5599</v>
      </c>
      <c r="AUO501" s="292" t="s">
        <v>5599</v>
      </c>
      <c r="AUP501" s="292" t="s">
        <v>5599</v>
      </c>
      <c r="AUQ501" s="292" t="s">
        <v>5599</v>
      </c>
      <c r="AUR501" s="292" t="s">
        <v>5599</v>
      </c>
      <c r="AUS501" s="292" t="s">
        <v>5599</v>
      </c>
      <c r="AUT501" s="292" t="s">
        <v>5599</v>
      </c>
      <c r="AUU501" s="292" t="s">
        <v>5599</v>
      </c>
      <c r="AUV501" s="292" t="s">
        <v>5599</v>
      </c>
      <c r="AUW501" s="292" t="s">
        <v>5599</v>
      </c>
      <c r="AUX501" s="292" t="s">
        <v>5599</v>
      </c>
      <c r="AUY501" s="292" t="s">
        <v>5599</v>
      </c>
      <c r="AUZ501" s="292" t="s">
        <v>5599</v>
      </c>
      <c r="AVA501" s="292" t="s">
        <v>5599</v>
      </c>
      <c r="AVB501" s="292" t="s">
        <v>5599</v>
      </c>
      <c r="AVC501" s="292" t="s">
        <v>5599</v>
      </c>
      <c r="AVD501" s="292" t="s">
        <v>5599</v>
      </c>
      <c r="AVE501" s="292" t="s">
        <v>5599</v>
      </c>
      <c r="AVF501" s="292" t="s">
        <v>5599</v>
      </c>
      <c r="AVG501" s="292" t="s">
        <v>5599</v>
      </c>
      <c r="AVH501" s="292" t="s">
        <v>5599</v>
      </c>
      <c r="AVI501" s="292" t="s">
        <v>5599</v>
      </c>
      <c r="AVJ501" s="292" t="s">
        <v>5599</v>
      </c>
      <c r="AVK501" s="292" t="s">
        <v>5599</v>
      </c>
      <c r="AVL501" s="292" t="s">
        <v>5599</v>
      </c>
      <c r="AVM501" s="292" t="s">
        <v>5599</v>
      </c>
      <c r="AVN501" s="292" t="s">
        <v>5599</v>
      </c>
      <c r="AVO501" s="292" t="s">
        <v>5599</v>
      </c>
      <c r="AVP501" s="292" t="s">
        <v>5599</v>
      </c>
      <c r="AVQ501" s="292" t="s">
        <v>5599</v>
      </c>
      <c r="AVR501" s="292" t="s">
        <v>5599</v>
      </c>
      <c r="AVS501" s="292" t="s">
        <v>5599</v>
      </c>
      <c r="AVT501" s="292" t="s">
        <v>5599</v>
      </c>
      <c r="AVU501" s="292" t="s">
        <v>5599</v>
      </c>
      <c r="AVV501" s="292" t="s">
        <v>5599</v>
      </c>
      <c r="AVW501" s="292" t="s">
        <v>5599</v>
      </c>
      <c r="AVX501" s="292" t="s">
        <v>5599</v>
      </c>
      <c r="AVY501" s="292" t="s">
        <v>5599</v>
      </c>
      <c r="AVZ501" s="292" t="s">
        <v>5599</v>
      </c>
      <c r="AWA501" s="292" t="s">
        <v>5599</v>
      </c>
      <c r="AWB501" s="292" t="s">
        <v>5599</v>
      </c>
      <c r="AWC501" s="292" t="s">
        <v>5599</v>
      </c>
      <c r="AWD501" s="292" t="s">
        <v>5599</v>
      </c>
      <c r="AWE501" s="292" t="s">
        <v>5599</v>
      </c>
      <c r="AWF501" s="292" t="s">
        <v>5599</v>
      </c>
      <c r="AWG501" s="292" t="s">
        <v>5599</v>
      </c>
      <c r="AWH501" s="292" t="s">
        <v>5599</v>
      </c>
      <c r="AWI501" s="292" t="s">
        <v>5599</v>
      </c>
      <c r="AWJ501" s="292" t="s">
        <v>5599</v>
      </c>
      <c r="AWK501" s="292" t="s">
        <v>5599</v>
      </c>
      <c r="AWL501" s="292" t="s">
        <v>5599</v>
      </c>
      <c r="AWM501" s="292" t="s">
        <v>5599</v>
      </c>
      <c r="AWN501" s="292" t="s">
        <v>5599</v>
      </c>
      <c r="AWO501" s="292" t="s">
        <v>5599</v>
      </c>
      <c r="AWP501" s="292" t="s">
        <v>5599</v>
      </c>
      <c r="AWQ501" s="292" t="s">
        <v>5599</v>
      </c>
      <c r="AWR501" s="292" t="s">
        <v>5599</v>
      </c>
      <c r="AWS501" s="292" t="s">
        <v>5599</v>
      </c>
      <c r="AWT501" s="292" t="s">
        <v>5599</v>
      </c>
      <c r="AWU501" s="292" t="s">
        <v>5599</v>
      </c>
      <c r="AWV501" s="292" t="s">
        <v>5599</v>
      </c>
      <c r="AWW501" s="292" t="s">
        <v>5599</v>
      </c>
      <c r="AWX501" s="292" t="s">
        <v>5599</v>
      </c>
      <c r="AWY501" s="292" t="s">
        <v>5599</v>
      </c>
      <c r="AWZ501" s="292" t="s">
        <v>5599</v>
      </c>
      <c r="AXA501" s="292" t="s">
        <v>5599</v>
      </c>
      <c r="AXB501" s="292" t="s">
        <v>5599</v>
      </c>
      <c r="AXC501" s="292" t="s">
        <v>5599</v>
      </c>
      <c r="AXD501" s="292" t="s">
        <v>5599</v>
      </c>
      <c r="AXE501" s="292" t="s">
        <v>5599</v>
      </c>
      <c r="AXF501" s="292" t="s">
        <v>5599</v>
      </c>
      <c r="AXG501" s="292" t="s">
        <v>5599</v>
      </c>
      <c r="AXH501" s="292" t="s">
        <v>5599</v>
      </c>
      <c r="AXI501" s="292" t="s">
        <v>5599</v>
      </c>
      <c r="AXJ501" s="292" t="s">
        <v>5599</v>
      </c>
      <c r="AXK501" s="292" t="s">
        <v>5599</v>
      </c>
      <c r="AXL501" s="292" t="s">
        <v>5599</v>
      </c>
      <c r="AXM501" s="292" t="s">
        <v>5599</v>
      </c>
      <c r="AXN501" s="292" t="s">
        <v>5599</v>
      </c>
      <c r="AXO501" s="292" t="s">
        <v>5599</v>
      </c>
      <c r="AXP501" s="292" t="s">
        <v>5599</v>
      </c>
      <c r="AXQ501" s="292" t="s">
        <v>5599</v>
      </c>
      <c r="AXR501" s="292" t="s">
        <v>5599</v>
      </c>
      <c r="AXS501" s="292" t="s">
        <v>5599</v>
      </c>
      <c r="AXT501" s="292" t="s">
        <v>5599</v>
      </c>
      <c r="AXU501" s="292" t="s">
        <v>5599</v>
      </c>
      <c r="AXV501" s="292" t="s">
        <v>5599</v>
      </c>
      <c r="AXW501" s="292" t="s">
        <v>5599</v>
      </c>
      <c r="AXX501" s="292" t="s">
        <v>5599</v>
      </c>
      <c r="AXY501" s="292" t="s">
        <v>5599</v>
      </c>
      <c r="AXZ501" s="292" t="s">
        <v>5599</v>
      </c>
      <c r="AYA501" s="292" t="s">
        <v>5599</v>
      </c>
      <c r="AYB501" s="292" t="s">
        <v>5599</v>
      </c>
      <c r="AYC501" s="292" t="s">
        <v>5599</v>
      </c>
      <c r="AYD501" s="292" t="s">
        <v>5599</v>
      </c>
      <c r="AYE501" s="292" t="s">
        <v>5599</v>
      </c>
      <c r="AYF501" s="292" t="s">
        <v>5599</v>
      </c>
      <c r="AYG501" s="292" t="s">
        <v>5599</v>
      </c>
      <c r="AYH501" s="292" t="s">
        <v>5599</v>
      </c>
      <c r="AYI501" s="292" t="s">
        <v>5599</v>
      </c>
      <c r="AYJ501" s="292" t="s">
        <v>5599</v>
      </c>
      <c r="AYK501" s="292" t="s">
        <v>5599</v>
      </c>
      <c r="AYL501" s="292" t="s">
        <v>5599</v>
      </c>
      <c r="AYM501" s="292" t="s">
        <v>5599</v>
      </c>
      <c r="AYN501" s="292" t="s">
        <v>5599</v>
      </c>
      <c r="AYO501" s="292" t="s">
        <v>5599</v>
      </c>
      <c r="AYP501" s="292" t="s">
        <v>5599</v>
      </c>
      <c r="AYQ501" s="292" t="s">
        <v>5599</v>
      </c>
      <c r="AYR501" s="292" t="s">
        <v>5599</v>
      </c>
      <c r="AYS501" s="292" t="s">
        <v>5599</v>
      </c>
      <c r="AYT501" s="292" t="s">
        <v>5599</v>
      </c>
      <c r="AYU501" s="292" t="s">
        <v>5599</v>
      </c>
      <c r="AYV501" s="292" t="s">
        <v>5599</v>
      </c>
      <c r="AYW501" s="292" t="s">
        <v>5599</v>
      </c>
      <c r="AYX501" s="292" t="s">
        <v>5599</v>
      </c>
      <c r="AYY501" s="292" t="s">
        <v>5599</v>
      </c>
      <c r="AYZ501" s="292" t="s">
        <v>5599</v>
      </c>
      <c r="AZA501" s="292" t="s">
        <v>5599</v>
      </c>
      <c r="AZB501" s="292" t="s">
        <v>5599</v>
      </c>
      <c r="AZC501" s="292" t="s">
        <v>5599</v>
      </c>
      <c r="AZD501" s="292" t="s">
        <v>5599</v>
      </c>
      <c r="AZE501" s="292" t="s">
        <v>5599</v>
      </c>
      <c r="AZF501" s="292" t="s">
        <v>5599</v>
      </c>
      <c r="AZG501" s="292" t="s">
        <v>5599</v>
      </c>
      <c r="AZH501" s="292" t="s">
        <v>5599</v>
      </c>
      <c r="AZI501" s="292" t="s">
        <v>5599</v>
      </c>
      <c r="AZJ501" s="292" t="s">
        <v>5599</v>
      </c>
      <c r="AZK501" s="292" t="s">
        <v>5599</v>
      </c>
      <c r="AZL501" s="292" t="s">
        <v>5599</v>
      </c>
      <c r="AZM501" s="292" t="s">
        <v>5599</v>
      </c>
      <c r="AZN501" s="292" t="s">
        <v>5599</v>
      </c>
      <c r="AZO501" s="292" t="s">
        <v>5599</v>
      </c>
      <c r="AZP501" s="292" t="s">
        <v>5599</v>
      </c>
      <c r="AZQ501" s="292" t="s">
        <v>5599</v>
      </c>
      <c r="AZR501" s="292" t="s">
        <v>5599</v>
      </c>
      <c r="AZS501" s="292" t="s">
        <v>5599</v>
      </c>
      <c r="AZT501" s="292" t="s">
        <v>5599</v>
      </c>
      <c r="AZU501" s="292" t="s">
        <v>5599</v>
      </c>
      <c r="AZV501" s="292" t="s">
        <v>5599</v>
      </c>
      <c r="AZW501" s="292" t="s">
        <v>5599</v>
      </c>
      <c r="AZX501" s="292" t="s">
        <v>5599</v>
      </c>
      <c r="AZY501" s="292" t="s">
        <v>5599</v>
      </c>
      <c r="AZZ501" s="292" t="s">
        <v>5599</v>
      </c>
      <c r="BAA501" s="292" t="s">
        <v>5599</v>
      </c>
      <c r="BAB501" s="292" t="s">
        <v>5599</v>
      </c>
      <c r="BAC501" s="292" t="s">
        <v>5599</v>
      </c>
      <c r="BAD501" s="292" t="s">
        <v>5599</v>
      </c>
      <c r="BAE501" s="292" t="s">
        <v>5599</v>
      </c>
      <c r="BAF501" s="292" t="s">
        <v>5599</v>
      </c>
      <c r="BAG501" s="292" t="s">
        <v>5599</v>
      </c>
      <c r="BAH501" s="292" t="s">
        <v>5599</v>
      </c>
      <c r="BAI501" s="292" t="s">
        <v>5599</v>
      </c>
      <c r="BAJ501" s="292" t="s">
        <v>5599</v>
      </c>
      <c r="BAK501" s="292" t="s">
        <v>5599</v>
      </c>
      <c r="BAL501" s="292" t="s">
        <v>5599</v>
      </c>
      <c r="BAM501" s="292" t="s">
        <v>5599</v>
      </c>
      <c r="BAN501" s="292" t="s">
        <v>5599</v>
      </c>
      <c r="BAO501" s="292" t="s">
        <v>5599</v>
      </c>
      <c r="BAP501" s="292" t="s">
        <v>5599</v>
      </c>
      <c r="BAQ501" s="292" t="s">
        <v>5599</v>
      </c>
      <c r="BAR501" s="292" t="s">
        <v>5599</v>
      </c>
      <c r="BAS501" s="292" t="s">
        <v>5599</v>
      </c>
      <c r="BAT501" s="292" t="s">
        <v>5599</v>
      </c>
      <c r="BAU501" s="292" t="s">
        <v>5599</v>
      </c>
      <c r="BAV501" s="292" t="s">
        <v>5599</v>
      </c>
      <c r="BAW501" s="292" t="s">
        <v>5599</v>
      </c>
      <c r="BAX501" s="292" t="s">
        <v>5599</v>
      </c>
      <c r="BAY501" s="292" t="s">
        <v>5599</v>
      </c>
      <c r="BAZ501" s="292" t="s">
        <v>5599</v>
      </c>
      <c r="BBA501" s="292" t="s">
        <v>5599</v>
      </c>
      <c r="BBB501" s="292" t="s">
        <v>5599</v>
      </c>
      <c r="BBC501" s="292" t="s">
        <v>5599</v>
      </c>
      <c r="BBD501" s="292" t="s">
        <v>5599</v>
      </c>
      <c r="BBE501" s="292" t="s">
        <v>5599</v>
      </c>
      <c r="BBF501" s="292" t="s">
        <v>5599</v>
      </c>
      <c r="BBG501" s="292" t="s">
        <v>5599</v>
      </c>
      <c r="BBH501" s="292" t="s">
        <v>5599</v>
      </c>
      <c r="BBI501" s="292" t="s">
        <v>5599</v>
      </c>
      <c r="BBJ501" s="292" t="s">
        <v>5599</v>
      </c>
      <c r="BBK501" s="292" t="s">
        <v>5599</v>
      </c>
      <c r="BBL501" s="292" t="s">
        <v>5599</v>
      </c>
      <c r="BBM501" s="292" t="s">
        <v>5599</v>
      </c>
      <c r="BBN501" s="292" t="s">
        <v>5599</v>
      </c>
      <c r="BBO501" s="292" t="s">
        <v>5599</v>
      </c>
      <c r="BBP501" s="292" t="s">
        <v>5599</v>
      </c>
      <c r="BBQ501" s="292" t="s">
        <v>5599</v>
      </c>
      <c r="BBR501" s="292" t="s">
        <v>5599</v>
      </c>
      <c r="BBS501" s="292" t="s">
        <v>5599</v>
      </c>
      <c r="BBT501" s="292" t="s">
        <v>5599</v>
      </c>
      <c r="BBU501" s="292" t="s">
        <v>5599</v>
      </c>
      <c r="BBV501" s="292" t="s">
        <v>5599</v>
      </c>
      <c r="BBW501" s="292" t="s">
        <v>5599</v>
      </c>
      <c r="BBX501" s="292" t="s">
        <v>5599</v>
      </c>
      <c r="BBY501" s="292" t="s">
        <v>5599</v>
      </c>
      <c r="BBZ501" s="292" t="s">
        <v>5599</v>
      </c>
      <c r="BCA501" s="292" t="s">
        <v>5599</v>
      </c>
      <c r="BCB501" s="292" t="s">
        <v>5599</v>
      </c>
      <c r="BCC501" s="292" t="s">
        <v>5599</v>
      </c>
      <c r="BCD501" s="292" t="s">
        <v>5599</v>
      </c>
      <c r="BCE501" s="292" t="s">
        <v>5599</v>
      </c>
      <c r="BCF501" s="292" t="s">
        <v>5599</v>
      </c>
      <c r="BCG501" s="292" t="s">
        <v>5599</v>
      </c>
      <c r="BCH501" s="292" t="s">
        <v>5599</v>
      </c>
      <c r="BCI501" s="292" t="s">
        <v>5599</v>
      </c>
      <c r="BCJ501" s="292" t="s">
        <v>5599</v>
      </c>
      <c r="BCK501" s="292" t="s">
        <v>5599</v>
      </c>
      <c r="BCL501" s="292" t="s">
        <v>5599</v>
      </c>
      <c r="BCM501" s="292" t="s">
        <v>5599</v>
      </c>
      <c r="BCN501" s="292" t="s">
        <v>5599</v>
      </c>
      <c r="BCO501" s="292" t="s">
        <v>5599</v>
      </c>
      <c r="BCP501" s="292" t="s">
        <v>5599</v>
      </c>
      <c r="BCQ501" s="292" t="s">
        <v>5599</v>
      </c>
      <c r="BCR501" s="292" t="s">
        <v>5599</v>
      </c>
      <c r="BCS501" s="292" t="s">
        <v>5599</v>
      </c>
      <c r="BCT501" s="292" t="s">
        <v>5599</v>
      </c>
      <c r="BCU501" s="292" t="s">
        <v>5599</v>
      </c>
      <c r="BCV501" s="292" t="s">
        <v>5599</v>
      </c>
      <c r="BCW501" s="292" t="s">
        <v>5599</v>
      </c>
      <c r="BCX501" s="292" t="s">
        <v>5599</v>
      </c>
      <c r="BCY501" s="292" t="s">
        <v>5599</v>
      </c>
      <c r="BCZ501" s="292" t="s">
        <v>5599</v>
      </c>
      <c r="BDA501" s="292" t="s">
        <v>5599</v>
      </c>
      <c r="BDB501" s="292" t="s">
        <v>5599</v>
      </c>
      <c r="BDC501" s="292" t="s">
        <v>5599</v>
      </c>
      <c r="BDD501" s="292" t="s">
        <v>5599</v>
      </c>
      <c r="BDE501" s="292" t="s">
        <v>5599</v>
      </c>
      <c r="BDF501" s="292" t="s">
        <v>5599</v>
      </c>
      <c r="BDG501" s="292" t="s">
        <v>5599</v>
      </c>
      <c r="BDH501" s="292" t="s">
        <v>5599</v>
      </c>
      <c r="BDI501" s="292" t="s">
        <v>5599</v>
      </c>
      <c r="BDJ501" s="292" t="s">
        <v>5599</v>
      </c>
      <c r="BDK501" s="292" t="s">
        <v>5599</v>
      </c>
      <c r="BDL501" s="292" t="s">
        <v>5599</v>
      </c>
      <c r="BDM501" s="292" t="s">
        <v>5599</v>
      </c>
      <c r="BDN501" s="292" t="s">
        <v>5599</v>
      </c>
      <c r="BDO501" s="292" t="s">
        <v>5599</v>
      </c>
      <c r="BDP501" s="292" t="s">
        <v>5599</v>
      </c>
      <c r="BDQ501" s="292" t="s">
        <v>5599</v>
      </c>
      <c r="BDR501" s="292" t="s">
        <v>5599</v>
      </c>
      <c r="BDS501" s="292" t="s">
        <v>5599</v>
      </c>
      <c r="BDT501" s="292" t="s">
        <v>5599</v>
      </c>
      <c r="BDU501" s="292" t="s">
        <v>5599</v>
      </c>
      <c r="BDV501" s="292" t="s">
        <v>5599</v>
      </c>
      <c r="BDW501" s="292" t="s">
        <v>5599</v>
      </c>
      <c r="BDX501" s="292" t="s">
        <v>5599</v>
      </c>
      <c r="BDY501" s="292" t="s">
        <v>5599</v>
      </c>
      <c r="BDZ501" s="292" t="s">
        <v>5599</v>
      </c>
      <c r="BEA501" s="292" t="s">
        <v>5599</v>
      </c>
      <c r="BEB501" s="292" t="s">
        <v>5599</v>
      </c>
      <c r="BEC501" s="292" t="s">
        <v>5599</v>
      </c>
      <c r="BED501" s="292" t="s">
        <v>5599</v>
      </c>
      <c r="BEE501" s="292" t="s">
        <v>5599</v>
      </c>
      <c r="BEF501" s="292" t="s">
        <v>5599</v>
      </c>
      <c r="BEG501" s="292" t="s">
        <v>5599</v>
      </c>
      <c r="BEH501" s="292" t="s">
        <v>5599</v>
      </c>
      <c r="BEI501" s="292" t="s">
        <v>5599</v>
      </c>
      <c r="BEJ501" s="292" t="s">
        <v>5599</v>
      </c>
      <c r="BEK501" s="292" t="s">
        <v>5599</v>
      </c>
      <c r="BEL501" s="292" t="s">
        <v>5599</v>
      </c>
      <c r="BEM501" s="292" t="s">
        <v>5599</v>
      </c>
      <c r="BEN501" s="292" t="s">
        <v>5599</v>
      </c>
      <c r="BEO501" s="292" t="s">
        <v>5599</v>
      </c>
      <c r="BEP501" s="292" t="s">
        <v>5599</v>
      </c>
      <c r="BEQ501" s="292" t="s">
        <v>5599</v>
      </c>
      <c r="BER501" s="292" t="s">
        <v>5599</v>
      </c>
      <c r="BES501" s="292" t="s">
        <v>5599</v>
      </c>
      <c r="BET501" s="292" t="s">
        <v>5599</v>
      </c>
      <c r="BEU501" s="292" t="s">
        <v>5599</v>
      </c>
      <c r="BEV501" s="292" t="s">
        <v>5599</v>
      </c>
      <c r="BEW501" s="292" t="s">
        <v>5599</v>
      </c>
      <c r="BEX501" s="292" t="s">
        <v>5599</v>
      </c>
      <c r="BEY501" s="292" t="s">
        <v>5599</v>
      </c>
      <c r="BEZ501" s="292" t="s">
        <v>5599</v>
      </c>
      <c r="BFA501" s="292" t="s">
        <v>5599</v>
      </c>
      <c r="BFB501" s="292" t="s">
        <v>5599</v>
      </c>
      <c r="BFC501" s="292" t="s">
        <v>5599</v>
      </c>
      <c r="BFD501" s="292" t="s">
        <v>5599</v>
      </c>
      <c r="BFE501" s="292" t="s">
        <v>5599</v>
      </c>
      <c r="BFF501" s="292" t="s">
        <v>5599</v>
      </c>
      <c r="BFG501" s="292" t="s">
        <v>5599</v>
      </c>
      <c r="BFH501" s="292" t="s">
        <v>5599</v>
      </c>
      <c r="BFI501" s="292" t="s">
        <v>5599</v>
      </c>
      <c r="BFJ501" s="292" t="s">
        <v>5599</v>
      </c>
      <c r="BFK501" s="292" t="s">
        <v>5599</v>
      </c>
      <c r="BFL501" s="292" t="s">
        <v>5599</v>
      </c>
      <c r="BFM501" s="292" t="s">
        <v>5599</v>
      </c>
      <c r="BFN501" s="292" t="s">
        <v>5599</v>
      </c>
      <c r="BFO501" s="292" t="s">
        <v>5599</v>
      </c>
      <c r="BFP501" s="292" t="s">
        <v>5599</v>
      </c>
      <c r="BFQ501" s="292" t="s">
        <v>5599</v>
      </c>
      <c r="BFR501" s="292" t="s">
        <v>5599</v>
      </c>
      <c r="BFS501" s="292" t="s">
        <v>5599</v>
      </c>
      <c r="BFT501" s="292" t="s">
        <v>5599</v>
      </c>
      <c r="BFU501" s="292" t="s">
        <v>5599</v>
      </c>
      <c r="BFV501" s="292" t="s">
        <v>5599</v>
      </c>
      <c r="BFW501" s="292" t="s">
        <v>5599</v>
      </c>
      <c r="BFX501" s="292" t="s">
        <v>5599</v>
      </c>
      <c r="BFY501" s="292" t="s">
        <v>5599</v>
      </c>
      <c r="BFZ501" s="292" t="s">
        <v>5599</v>
      </c>
      <c r="BGA501" s="292" t="s">
        <v>5599</v>
      </c>
      <c r="BGB501" s="292" t="s">
        <v>5599</v>
      </c>
      <c r="BGC501" s="292" t="s">
        <v>5599</v>
      </c>
      <c r="BGD501" s="292" t="s">
        <v>5599</v>
      </c>
      <c r="BGE501" s="292" t="s">
        <v>5599</v>
      </c>
      <c r="BGF501" s="292" t="s">
        <v>5599</v>
      </c>
      <c r="BGG501" s="292" t="s">
        <v>5599</v>
      </c>
      <c r="BGH501" s="292" t="s">
        <v>5599</v>
      </c>
      <c r="BGI501" s="292" t="s">
        <v>5599</v>
      </c>
      <c r="BGJ501" s="292" t="s">
        <v>5599</v>
      </c>
      <c r="BGK501" s="292" t="s">
        <v>5599</v>
      </c>
      <c r="BGL501" s="292" t="s">
        <v>5599</v>
      </c>
      <c r="BGM501" s="292" t="s">
        <v>5599</v>
      </c>
      <c r="BGN501" s="292" t="s">
        <v>5599</v>
      </c>
      <c r="BGO501" s="292" t="s">
        <v>5599</v>
      </c>
      <c r="BGP501" s="292" t="s">
        <v>5599</v>
      </c>
      <c r="BGQ501" s="292" t="s">
        <v>5599</v>
      </c>
      <c r="BGR501" s="292" t="s">
        <v>5599</v>
      </c>
      <c r="BGS501" s="292" t="s">
        <v>5599</v>
      </c>
      <c r="BGT501" s="292" t="s">
        <v>5599</v>
      </c>
      <c r="BGU501" s="292" t="s">
        <v>5599</v>
      </c>
      <c r="BGV501" s="292" t="s">
        <v>5599</v>
      </c>
      <c r="BGW501" s="292" t="s">
        <v>5599</v>
      </c>
      <c r="BGX501" s="292" t="s">
        <v>5599</v>
      </c>
      <c r="BGY501" s="292" t="s">
        <v>5599</v>
      </c>
      <c r="BGZ501" s="292" t="s">
        <v>5599</v>
      </c>
      <c r="BHA501" s="292" t="s">
        <v>5599</v>
      </c>
      <c r="BHB501" s="292" t="s">
        <v>5599</v>
      </c>
      <c r="BHC501" s="292" t="s">
        <v>5599</v>
      </c>
      <c r="BHD501" s="292" t="s">
        <v>5599</v>
      </c>
      <c r="BHE501" s="292" t="s">
        <v>5599</v>
      </c>
      <c r="BHF501" s="292" t="s">
        <v>5599</v>
      </c>
      <c r="BHG501" s="292" t="s">
        <v>5599</v>
      </c>
      <c r="BHH501" s="292" t="s">
        <v>5599</v>
      </c>
      <c r="BHI501" s="292" t="s">
        <v>5599</v>
      </c>
      <c r="BHJ501" s="292" t="s">
        <v>5599</v>
      </c>
      <c r="BHK501" s="292" t="s">
        <v>5599</v>
      </c>
      <c r="BHL501" s="292" t="s">
        <v>5599</v>
      </c>
      <c r="BHM501" s="292" t="s">
        <v>5599</v>
      </c>
      <c r="BHN501" s="292" t="s">
        <v>5599</v>
      </c>
      <c r="BHO501" s="292" t="s">
        <v>5599</v>
      </c>
      <c r="BHP501" s="292" t="s">
        <v>5599</v>
      </c>
      <c r="BHQ501" s="292" t="s">
        <v>5599</v>
      </c>
      <c r="BHR501" s="292" t="s">
        <v>5599</v>
      </c>
      <c r="BHS501" s="292" t="s">
        <v>5599</v>
      </c>
      <c r="BHT501" s="292" t="s">
        <v>5599</v>
      </c>
      <c r="BHU501" s="292" t="s">
        <v>5599</v>
      </c>
      <c r="BHV501" s="292" t="s">
        <v>5599</v>
      </c>
      <c r="BHW501" s="292" t="s">
        <v>5599</v>
      </c>
      <c r="BHX501" s="292" t="s">
        <v>5599</v>
      </c>
      <c r="BHY501" s="292" t="s">
        <v>5599</v>
      </c>
      <c r="BHZ501" s="292" t="s">
        <v>5599</v>
      </c>
      <c r="BIA501" s="292" t="s">
        <v>5599</v>
      </c>
      <c r="BIB501" s="292" t="s">
        <v>5599</v>
      </c>
      <c r="BIC501" s="292" t="s">
        <v>5599</v>
      </c>
      <c r="BID501" s="292" t="s">
        <v>5599</v>
      </c>
      <c r="BIE501" s="292" t="s">
        <v>5599</v>
      </c>
      <c r="BIF501" s="292" t="s">
        <v>5599</v>
      </c>
      <c r="BIG501" s="292" t="s">
        <v>5599</v>
      </c>
      <c r="BIH501" s="292" t="s">
        <v>5599</v>
      </c>
      <c r="BII501" s="292" t="s">
        <v>5599</v>
      </c>
      <c r="BIJ501" s="292" t="s">
        <v>5599</v>
      </c>
      <c r="BIK501" s="292" t="s">
        <v>5599</v>
      </c>
      <c r="BIL501" s="292" t="s">
        <v>5599</v>
      </c>
      <c r="BIM501" s="292" t="s">
        <v>5599</v>
      </c>
      <c r="BIN501" s="292" t="s">
        <v>5599</v>
      </c>
      <c r="BIO501" s="292" t="s">
        <v>5599</v>
      </c>
      <c r="BIP501" s="292" t="s">
        <v>5599</v>
      </c>
      <c r="BIQ501" s="292" t="s">
        <v>5599</v>
      </c>
      <c r="BIR501" s="292" t="s">
        <v>5599</v>
      </c>
      <c r="BIS501" s="292" t="s">
        <v>5599</v>
      </c>
      <c r="BIT501" s="292" t="s">
        <v>5599</v>
      </c>
      <c r="BIU501" s="292" t="s">
        <v>5599</v>
      </c>
      <c r="BIV501" s="292" t="s">
        <v>5599</v>
      </c>
      <c r="BIW501" s="292" t="s">
        <v>5599</v>
      </c>
      <c r="BIX501" s="292" t="s">
        <v>5599</v>
      </c>
      <c r="BIY501" s="292" t="s">
        <v>5599</v>
      </c>
      <c r="BIZ501" s="292" t="s">
        <v>5599</v>
      </c>
      <c r="BJA501" s="292" t="s">
        <v>5599</v>
      </c>
      <c r="BJB501" s="292" t="s">
        <v>5599</v>
      </c>
      <c r="BJC501" s="292" t="s">
        <v>5599</v>
      </c>
      <c r="BJD501" s="292" t="s">
        <v>5599</v>
      </c>
      <c r="BJE501" s="292" t="s">
        <v>5599</v>
      </c>
      <c r="BJF501" s="292" t="s">
        <v>5599</v>
      </c>
      <c r="BJG501" s="292" t="s">
        <v>5599</v>
      </c>
      <c r="BJH501" s="292" t="s">
        <v>5599</v>
      </c>
      <c r="BJI501" s="292" t="s">
        <v>5599</v>
      </c>
      <c r="BJJ501" s="292" t="s">
        <v>5599</v>
      </c>
      <c r="BJK501" s="292" t="s">
        <v>5599</v>
      </c>
      <c r="BJL501" s="292" t="s">
        <v>5599</v>
      </c>
      <c r="BJM501" s="292" t="s">
        <v>5599</v>
      </c>
      <c r="BJN501" s="292" t="s">
        <v>5599</v>
      </c>
      <c r="BJO501" s="292" t="s">
        <v>5599</v>
      </c>
      <c r="BJP501" s="292" t="s">
        <v>5599</v>
      </c>
      <c r="BJQ501" s="292" t="s">
        <v>5599</v>
      </c>
      <c r="BJR501" s="292" t="s">
        <v>5599</v>
      </c>
      <c r="BJS501" s="292" t="s">
        <v>5599</v>
      </c>
      <c r="BJT501" s="292" t="s">
        <v>5599</v>
      </c>
      <c r="BJU501" s="292" t="s">
        <v>5599</v>
      </c>
      <c r="BJV501" s="292" t="s">
        <v>5599</v>
      </c>
      <c r="BJW501" s="292" t="s">
        <v>5599</v>
      </c>
      <c r="BJX501" s="292" t="s">
        <v>5599</v>
      </c>
      <c r="BJY501" s="292" t="s">
        <v>5599</v>
      </c>
      <c r="BJZ501" s="292" t="s">
        <v>5599</v>
      </c>
      <c r="BKA501" s="292" t="s">
        <v>5599</v>
      </c>
      <c r="BKB501" s="292" t="s">
        <v>5599</v>
      </c>
      <c r="BKC501" s="292" t="s">
        <v>5599</v>
      </c>
      <c r="BKD501" s="292" t="s">
        <v>5599</v>
      </c>
      <c r="BKE501" s="292" t="s">
        <v>5599</v>
      </c>
      <c r="BKF501" s="292" t="s">
        <v>5599</v>
      </c>
      <c r="BKG501" s="292" t="s">
        <v>5599</v>
      </c>
      <c r="BKH501" s="292" t="s">
        <v>5599</v>
      </c>
      <c r="BKI501" s="292" t="s">
        <v>5599</v>
      </c>
      <c r="BKJ501" s="292" t="s">
        <v>5599</v>
      </c>
      <c r="BKK501" s="292" t="s">
        <v>5599</v>
      </c>
      <c r="BKL501" s="292" t="s">
        <v>5599</v>
      </c>
      <c r="BKM501" s="292" t="s">
        <v>5599</v>
      </c>
      <c r="BKN501" s="292" t="s">
        <v>5599</v>
      </c>
      <c r="BKO501" s="292" t="s">
        <v>5599</v>
      </c>
      <c r="BKP501" s="292" t="s">
        <v>5599</v>
      </c>
      <c r="BKQ501" s="292" t="s">
        <v>5599</v>
      </c>
      <c r="BKR501" s="292" t="s">
        <v>5599</v>
      </c>
      <c r="BKS501" s="292" t="s">
        <v>5599</v>
      </c>
      <c r="BKT501" s="292" t="s">
        <v>5599</v>
      </c>
      <c r="BKU501" s="292" t="s">
        <v>5599</v>
      </c>
      <c r="BKV501" s="292" t="s">
        <v>5599</v>
      </c>
      <c r="BKW501" s="292" t="s">
        <v>5599</v>
      </c>
      <c r="BKX501" s="292" t="s">
        <v>5599</v>
      </c>
      <c r="BKY501" s="292" t="s">
        <v>5599</v>
      </c>
      <c r="BKZ501" s="292" t="s">
        <v>5599</v>
      </c>
      <c r="BLA501" s="292" t="s">
        <v>5599</v>
      </c>
      <c r="BLB501" s="292" t="s">
        <v>5599</v>
      </c>
      <c r="BLC501" s="292" t="s">
        <v>5599</v>
      </c>
      <c r="BLD501" s="292" t="s">
        <v>5599</v>
      </c>
      <c r="BLE501" s="292" t="s">
        <v>5599</v>
      </c>
      <c r="BLF501" s="292" t="s">
        <v>5599</v>
      </c>
      <c r="BLG501" s="292" t="s">
        <v>5599</v>
      </c>
      <c r="BLH501" s="292" t="s">
        <v>5599</v>
      </c>
      <c r="BLI501" s="292" t="s">
        <v>5599</v>
      </c>
      <c r="BLJ501" s="292" t="s">
        <v>5599</v>
      </c>
      <c r="BLK501" s="292" t="s">
        <v>5599</v>
      </c>
      <c r="BLL501" s="292" t="s">
        <v>5599</v>
      </c>
      <c r="BLM501" s="292" t="s">
        <v>5599</v>
      </c>
      <c r="BLN501" s="292" t="s">
        <v>5599</v>
      </c>
      <c r="BLO501" s="292" t="s">
        <v>5599</v>
      </c>
      <c r="BLP501" s="292" t="s">
        <v>5599</v>
      </c>
      <c r="BLQ501" s="292" t="s">
        <v>5599</v>
      </c>
      <c r="BLR501" s="292" t="s">
        <v>5599</v>
      </c>
      <c r="BLS501" s="292" t="s">
        <v>5599</v>
      </c>
      <c r="BLT501" s="292" t="s">
        <v>5599</v>
      </c>
      <c r="BLU501" s="292" t="s">
        <v>5599</v>
      </c>
      <c r="BLV501" s="292" t="s">
        <v>5599</v>
      </c>
      <c r="BLW501" s="292" t="s">
        <v>5599</v>
      </c>
      <c r="BLX501" s="292" t="s">
        <v>5599</v>
      </c>
      <c r="BLY501" s="292" t="s">
        <v>5599</v>
      </c>
      <c r="BLZ501" s="292" t="s">
        <v>5599</v>
      </c>
      <c r="BMA501" s="292" t="s">
        <v>5599</v>
      </c>
      <c r="BMB501" s="292" t="s">
        <v>5599</v>
      </c>
      <c r="BMC501" s="292" t="s">
        <v>5599</v>
      </c>
      <c r="BMD501" s="292" t="s">
        <v>5599</v>
      </c>
      <c r="BME501" s="292" t="s">
        <v>5599</v>
      </c>
      <c r="BMF501" s="292" t="s">
        <v>5599</v>
      </c>
      <c r="BMG501" s="292" t="s">
        <v>5599</v>
      </c>
      <c r="BMH501" s="292" t="s">
        <v>5599</v>
      </c>
      <c r="BMI501" s="292" t="s">
        <v>5599</v>
      </c>
      <c r="BMJ501" s="292" t="s">
        <v>5599</v>
      </c>
      <c r="BMK501" s="292" t="s">
        <v>5599</v>
      </c>
      <c r="BML501" s="292" t="s">
        <v>5599</v>
      </c>
      <c r="BMM501" s="292" t="s">
        <v>5599</v>
      </c>
      <c r="BMN501" s="292" t="s">
        <v>5599</v>
      </c>
      <c r="BMO501" s="292" t="s">
        <v>5599</v>
      </c>
      <c r="BMP501" s="292" t="s">
        <v>5599</v>
      </c>
      <c r="BMQ501" s="292" t="s">
        <v>5599</v>
      </c>
      <c r="BMR501" s="292" t="s">
        <v>5599</v>
      </c>
      <c r="BMS501" s="292" t="s">
        <v>5599</v>
      </c>
      <c r="BMT501" s="292" t="s">
        <v>5599</v>
      </c>
      <c r="BMU501" s="292" t="s">
        <v>5599</v>
      </c>
      <c r="BMV501" s="292" t="s">
        <v>5599</v>
      </c>
      <c r="BMW501" s="292" t="s">
        <v>5599</v>
      </c>
      <c r="BMX501" s="292" t="s">
        <v>5599</v>
      </c>
      <c r="BMY501" s="292" t="s">
        <v>5599</v>
      </c>
      <c r="BMZ501" s="292" t="s">
        <v>5599</v>
      </c>
      <c r="BNA501" s="292" t="s">
        <v>5599</v>
      </c>
      <c r="BNB501" s="292" t="s">
        <v>5599</v>
      </c>
      <c r="BNC501" s="292" t="s">
        <v>5599</v>
      </c>
      <c r="BND501" s="292" t="s">
        <v>5599</v>
      </c>
      <c r="BNE501" s="292" t="s">
        <v>5599</v>
      </c>
      <c r="BNF501" s="292" t="s">
        <v>5599</v>
      </c>
      <c r="BNG501" s="292" t="s">
        <v>5599</v>
      </c>
      <c r="BNH501" s="292" t="s">
        <v>5599</v>
      </c>
      <c r="BNI501" s="292" t="s">
        <v>5599</v>
      </c>
      <c r="BNJ501" s="292" t="s">
        <v>5599</v>
      </c>
      <c r="BNK501" s="292" t="s">
        <v>5599</v>
      </c>
      <c r="BNL501" s="292" t="s">
        <v>5599</v>
      </c>
      <c r="BNM501" s="292" t="s">
        <v>5599</v>
      </c>
      <c r="BNN501" s="292" t="s">
        <v>5599</v>
      </c>
      <c r="BNO501" s="292" t="s">
        <v>5599</v>
      </c>
      <c r="BNP501" s="292" t="s">
        <v>5599</v>
      </c>
      <c r="BNQ501" s="292" t="s">
        <v>5599</v>
      </c>
      <c r="BNR501" s="292" t="s">
        <v>5599</v>
      </c>
      <c r="BNS501" s="292" t="s">
        <v>5599</v>
      </c>
      <c r="BNT501" s="292" t="s">
        <v>5599</v>
      </c>
      <c r="BNU501" s="292" t="s">
        <v>5599</v>
      </c>
      <c r="BNV501" s="292" t="s">
        <v>5599</v>
      </c>
      <c r="BNW501" s="292" t="s">
        <v>5599</v>
      </c>
      <c r="BNX501" s="292" t="s">
        <v>5599</v>
      </c>
      <c r="BNY501" s="292" t="s">
        <v>5599</v>
      </c>
      <c r="BNZ501" s="292" t="s">
        <v>5599</v>
      </c>
      <c r="BOA501" s="292" t="s">
        <v>5599</v>
      </c>
      <c r="BOB501" s="292" t="s">
        <v>5599</v>
      </c>
      <c r="BOC501" s="292" t="s">
        <v>5599</v>
      </c>
      <c r="BOD501" s="292" t="s">
        <v>5599</v>
      </c>
      <c r="BOE501" s="292" t="s">
        <v>5599</v>
      </c>
      <c r="BOF501" s="292" t="s">
        <v>5599</v>
      </c>
      <c r="BOG501" s="292" t="s">
        <v>5599</v>
      </c>
      <c r="BOH501" s="292" t="s">
        <v>5599</v>
      </c>
      <c r="BOI501" s="292" t="s">
        <v>5599</v>
      </c>
      <c r="BOJ501" s="292" t="s">
        <v>5599</v>
      </c>
      <c r="BOK501" s="292" t="s">
        <v>5599</v>
      </c>
      <c r="BOL501" s="292" t="s">
        <v>5599</v>
      </c>
      <c r="BOM501" s="292" t="s">
        <v>5599</v>
      </c>
      <c r="BON501" s="292" t="s">
        <v>5599</v>
      </c>
      <c r="BOO501" s="292" t="s">
        <v>5599</v>
      </c>
      <c r="BOP501" s="292" t="s">
        <v>5599</v>
      </c>
      <c r="BOQ501" s="292" t="s">
        <v>5599</v>
      </c>
      <c r="BOR501" s="292" t="s">
        <v>5599</v>
      </c>
      <c r="BOS501" s="292" t="s">
        <v>5599</v>
      </c>
      <c r="BOT501" s="292" t="s">
        <v>5599</v>
      </c>
      <c r="BOU501" s="292" t="s">
        <v>5599</v>
      </c>
      <c r="BOV501" s="292" t="s">
        <v>5599</v>
      </c>
      <c r="BOW501" s="292" t="s">
        <v>5599</v>
      </c>
      <c r="BOX501" s="292" t="s">
        <v>5599</v>
      </c>
      <c r="BOY501" s="292" t="s">
        <v>5599</v>
      </c>
      <c r="BOZ501" s="292" t="s">
        <v>5599</v>
      </c>
      <c r="BPA501" s="292" t="s">
        <v>5599</v>
      </c>
      <c r="BPB501" s="292" t="s">
        <v>5599</v>
      </c>
      <c r="BPC501" s="292" t="s">
        <v>5599</v>
      </c>
      <c r="BPD501" s="292" t="s">
        <v>5599</v>
      </c>
      <c r="BPE501" s="292" t="s">
        <v>5599</v>
      </c>
      <c r="BPF501" s="292" t="s">
        <v>5599</v>
      </c>
      <c r="BPG501" s="292" t="s">
        <v>5599</v>
      </c>
      <c r="BPH501" s="292" t="s">
        <v>5599</v>
      </c>
      <c r="BPI501" s="292" t="s">
        <v>5599</v>
      </c>
      <c r="BPJ501" s="292" t="s">
        <v>5599</v>
      </c>
      <c r="BPK501" s="292" t="s">
        <v>5599</v>
      </c>
      <c r="BPL501" s="292" t="s">
        <v>5599</v>
      </c>
      <c r="BPM501" s="292" t="s">
        <v>5599</v>
      </c>
      <c r="BPN501" s="292" t="s">
        <v>5599</v>
      </c>
      <c r="BPO501" s="292" t="s">
        <v>5599</v>
      </c>
      <c r="BPP501" s="292" t="s">
        <v>5599</v>
      </c>
      <c r="BPQ501" s="292" t="s">
        <v>5599</v>
      </c>
      <c r="BPR501" s="292" t="s">
        <v>5599</v>
      </c>
      <c r="BPS501" s="292" t="s">
        <v>5599</v>
      </c>
      <c r="BPT501" s="292" t="s">
        <v>5599</v>
      </c>
      <c r="BPU501" s="292" t="s">
        <v>5599</v>
      </c>
      <c r="BPV501" s="292" t="s">
        <v>5599</v>
      </c>
      <c r="BPW501" s="292" t="s">
        <v>5599</v>
      </c>
      <c r="BPX501" s="292" t="s">
        <v>5599</v>
      </c>
      <c r="BPY501" s="292" t="s">
        <v>5599</v>
      </c>
      <c r="BPZ501" s="292" t="s">
        <v>5599</v>
      </c>
      <c r="BQA501" s="292" t="s">
        <v>5599</v>
      </c>
      <c r="BQB501" s="292" t="s">
        <v>5599</v>
      </c>
      <c r="BQC501" s="292" t="s">
        <v>5599</v>
      </c>
      <c r="BQD501" s="292" t="s">
        <v>5599</v>
      </c>
      <c r="BQE501" s="292" t="s">
        <v>5599</v>
      </c>
      <c r="BQF501" s="292" t="s">
        <v>5599</v>
      </c>
      <c r="BQG501" s="292" t="s">
        <v>5599</v>
      </c>
      <c r="BQH501" s="292" t="s">
        <v>5599</v>
      </c>
      <c r="BQI501" s="292" t="s">
        <v>5599</v>
      </c>
      <c r="BQJ501" s="292" t="s">
        <v>5599</v>
      </c>
      <c r="BQK501" s="292" t="s">
        <v>5599</v>
      </c>
      <c r="BQL501" s="292" t="s">
        <v>5599</v>
      </c>
      <c r="BQM501" s="292" t="s">
        <v>5599</v>
      </c>
      <c r="BQN501" s="292" t="s">
        <v>5599</v>
      </c>
      <c r="BQO501" s="292" t="s">
        <v>5599</v>
      </c>
      <c r="BQP501" s="292" t="s">
        <v>5599</v>
      </c>
      <c r="BQQ501" s="292" t="s">
        <v>5599</v>
      </c>
      <c r="BQR501" s="292" t="s">
        <v>5599</v>
      </c>
      <c r="BQS501" s="292" t="s">
        <v>5599</v>
      </c>
      <c r="BQT501" s="292" t="s">
        <v>5599</v>
      </c>
      <c r="BQU501" s="292" t="s">
        <v>5599</v>
      </c>
      <c r="BQV501" s="292" t="s">
        <v>5599</v>
      </c>
      <c r="BQW501" s="292" t="s">
        <v>5599</v>
      </c>
      <c r="BQX501" s="292" t="s">
        <v>5599</v>
      </c>
      <c r="BQY501" s="292" t="s">
        <v>5599</v>
      </c>
      <c r="BQZ501" s="292" t="s">
        <v>5599</v>
      </c>
      <c r="BRA501" s="292" t="s">
        <v>5599</v>
      </c>
      <c r="BRB501" s="292" t="s">
        <v>5599</v>
      </c>
      <c r="BRC501" s="292" t="s">
        <v>5599</v>
      </c>
      <c r="BRD501" s="292" t="s">
        <v>5599</v>
      </c>
      <c r="BRE501" s="292" t="s">
        <v>5599</v>
      </c>
      <c r="BRF501" s="292" t="s">
        <v>5599</v>
      </c>
      <c r="BRG501" s="292" t="s">
        <v>5599</v>
      </c>
      <c r="BRH501" s="292" t="s">
        <v>5599</v>
      </c>
      <c r="BRI501" s="292" t="s">
        <v>5599</v>
      </c>
      <c r="BRJ501" s="292" t="s">
        <v>5599</v>
      </c>
      <c r="BRK501" s="292" t="s">
        <v>5599</v>
      </c>
      <c r="BRL501" s="292" t="s">
        <v>5599</v>
      </c>
      <c r="BRM501" s="292" t="s">
        <v>5599</v>
      </c>
      <c r="BRN501" s="292" t="s">
        <v>5599</v>
      </c>
      <c r="BRO501" s="292" t="s">
        <v>5599</v>
      </c>
      <c r="BRP501" s="292" t="s">
        <v>5599</v>
      </c>
      <c r="BRQ501" s="292" t="s">
        <v>5599</v>
      </c>
      <c r="BRR501" s="292" t="s">
        <v>5599</v>
      </c>
      <c r="BRS501" s="292" t="s">
        <v>5599</v>
      </c>
      <c r="BRT501" s="292" t="s">
        <v>5599</v>
      </c>
      <c r="BRU501" s="292" t="s">
        <v>5599</v>
      </c>
      <c r="BRV501" s="292" t="s">
        <v>5599</v>
      </c>
      <c r="BRW501" s="292" t="s">
        <v>5599</v>
      </c>
      <c r="BRX501" s="292" t="s">
        <v>5599</v>
      </c>
      <c r="BRY501" s="292" t="s">
        <v>5599</v>
      </c>
      <c r="BRZ501" s="292" t="s">
        <v>5599</v>
      </c>
      <c r="BSA501" s="292" t="s">
        <v>5599</v>
      </c>
      <c r="BSB501" s="292" t="s">
        <v>5599</v>
      </c>
      <c r="BSC501" s="292" t="s">
        <v>5599</v>
      </c>
      <c r="BSD501" s="292" t="s">
        <v>5599</v>
      </c>
      <c r="BSE501" s="292" t="s">
        <v>5599</v>
      </c>
      <c r="BSF501" s="292" t="s">
        <v>5599</v>
      </c>
      <c r="BSG501" s="292" t="s">
        <v>5599</v>
      </c>
      <c r="BSH501" s="292" t="s">
        <v>5599</v>
      </c>
      <c r="BSI501" s="292" t="s">
        <v>5599</v>
      </c>
      <c r="BSJ501" s="292" t="s">
        <v>5599</v>
      </c>
      <c r="BSK501" s="292" t="s">
        <v>5599</v>
      </c>
      <c r="BSL501" s="292" t="s">
        <v>5599</v>
      </c>
      <c r="BSM501" s="292" t="s">
        <v>5599</v>
      </c>
      <c r="BSN501" s="292" t="s">
        <v>5599</v>
      </c>
      <c r="BSO501" s="292" t="s">
        <v>5599</v>
      </c>
      <c r="BSP501" s="292" t="s">
        <v>5599</v>
      </c>
      <c r="BSQ501" s="292" t="s">
        <v>5599</v>
      </c>
      <c r="BSR501" s="292" t="s">
        <v>5599</v>
      </c>
      <c r="BSS501" s="292" t="s">
        <v>5599</v>
      </c>
      <c r="BST501" s="292" t="s">
        <v>5599</v>
      </c>
      <c r="BSU501" s="292" t="s">
        <v>5599</v>
      </c>
      <c r="BSV501" s="292" t="s">
        <v>5599</v>
      </c>
      <c r="BSW501" s="292" t="s">
        <v>5599</v>
      </c>
      <c r="BSX501" s="292" t="s">
        <v>5599</v>
      </c>
      <c r="BSY501" s="292" t="s">
        <v>5599</v>
      </c>
      <c r="BSZ501" s="292" t="s">
        <v>5599</v>
      </c>
      <c r="BTA501" s="292" t="s">
        <v>5599</v>
      </c>
      <c r="BTB501" s="292" t="s">
        <v>5599</v>
      </c>
      <c r="BTC501" s="292" t="s">
        <v>5599</v>
      </c>
      <c r="BTD501" s="292" t="s">
        <v>5599</v>
      </c>
      <c r="BTE501" s="292" t="s">
        <v>5599</v>
      </c>
      <c r="BTF501" s="292" t="s">
        <v>5599</v>
      </c>
      <c r="BTG501" s="292" t="s">
        <v>5599</v>
      </c>
      <c r="BTH501" s="292" t="s">
        <v>5599</v>
      </c>
      <c r="BTI501" s="292" t="s">
        <v>5599</v>
      </c>
      <c r="BTJ501" s="292" t="s">
        <v>5599</v>
      </c>
      <c r="BTK501" s="292" t="s">
        <v>5599</v>
      </c>
      <c r="BTL501" s="292" t="s">
        <v>5599</v>
      </c>
      <c r="BTM501" s="292" t="s">
        <v>5599</v>
      </c>
      <c r="BTN501" s="292" t="s">
        <v>5599</v>
      </c>
      <c r="BTO501" s="292" t="s">
        <v>5599</v>
      </c>
      <c r="BTP501" s="292" t="s">
        <v>5599</v>
      </c>
      <c r="BTQ501" s="292" t="s">
        <v>5599</v>
      </c>
      <c r="BTR501" s="292" t="s">
        <v>5599</v>
      </c>
      <c r="BTS501" s="292" t="s">
        <v>5599</v>
      </c>
      <c r="BTT501" s="292" t="s">
        <v>5599</v>
      </c>
      <c r="BTU501" s="292" t="s">
        <v>5599</v>
      </c>
      <c r="BTV501" s="292" t="s">
        <v>5599</v>
      </c>
      <c r="BTW501" s="292" t="s">
        <v>5599</v>
      </c>
      <c r="BTX501" s="292" t="s">
        <v>5599</v>
      </c>
      <c r="BTY501" s="292" t="s">
        <v>5599</v>
      </c>
      <c r="BTZ501" s="292" t="s">
        <v>5599</v>
      </c>
      <c r="BUA501" s="292" t="s">
        <v>5599</v>
      </c>
      <c r="BUB501" s="292" t="s">
        <v>5599</v>
      </c>
      <c r="BUC501" s="292" t="s">
        <v>5599</v>
      </c>
      <c r="BUD501" s="292" t="s">
        <v>5599</v>
      </c>
      <c r="BUE501" s="292" t="s">
        <v>5599</v>
      </c>
      <c r="BUF501" s="292" t="s">
        <v>5599</v>
      </c>
      <c r="BUG501" s="292" t="s">
        <v>5599</v>
      </c>
      <c r="BUH501" s="292" t="s">
        <v>5599</v>
      </c>
      <c r="BUI501" s="292" t="s">
        <v>5599</v>
      </c>
      <c r="BUJ501" s="292" t="s">
        <v>5599</v>
      </c>
      <c r="BUK501" s="292" t="s">
        <v>5599</v>
      </c>
      <c r="BUL501" s="292" t="s">
        <v>5599</v>
      </c>
      <c r="BUM501" s="292" t="s">
        <v>5599</v>
      </c>
      <c r="BUN501" s="292" t="s">
        <v>5599</v>
      </c>
      <c r="BUO501" s="292" t="s">
        <v>5599</v>
      </c>
      <c r="BUP501" s="292" t="s">
        <v>5599</v>
      </c>
      <c r="BUQ501" s="292" t="s">
        <v>5599</v>
      </c>
      <c r="BUR501" s="292" t="s">
        <v>5599</v>
      </c>
      <c r="BUS501" s="292" t="s">
        <v>5599</v>
      </c>
      <c r="BUT501" s="292" t="s">
        <v>5599</v>
      </c>
      <c r="BUU501" s="292" t="s">
        <v>5599</v>
      </c>
      <c r="BUV501" s="292" t="s">
        <v>5599</v>
      </c>
      <c r="BUW501" s="292" t="s">
        <v>5599</v>
      </c>
      <c r="BUX501" s="292" t="s">
        <v>5599</v>
      </c>
      <c r="BUY501" s="292" t="s">
        <v>5599</v>
      </c>
      <c r="BUZ501" s="292" t="s">
        <v>5599</v>
      </c>
      <c r="BVA501" s="292" t="s">
        <v>5599</v>
      </c>
      <c r="BVB501" s="292" t="s">
        <v>5599</v>
      </c>
      <c r="BVC501" s="292" t="s">
        <v>5599</v>
      </c>
      <c r="BVD501" s="292" t="s">
        <v>5599</v>
      </c>
      <c r="BVE501" s="292" t="s">
        <v>5599</v>
      </c>
      <c r="BVF501" s="292" t="s">
        <v>5599</v>
      </c>
      <c r="BVG501" s="292" t="s">
        <v>5599</v>
      </c>
      <c r="BVH501" s="292" t="s">
        <v>5599</v>
      </c>
      <c r="BVI501" s="292" t="s">
        <v>5599</v>
      </c>
      <c r="BVJ501" s="292" t="s">
        <v>5599</v>
      </c>
      <c r="BVK501" s="292" t="s">
        <v>5599</v>
      </c>
      <c r="BVL501" s="292" t="s">
        <v>5599</v>
      </c>
      <c r="BVM501" s="292" t="s">
        <v>5599</v>
      </c>
      <c r="BVN501" s="292" t="s">
        <v>5599</v>
      </c>
      <c r="BVO501" s="292" t="s">
        <v>5599</v>
      </c>
      <c r="BVP501" s="292" t="s">
        <v>5599</v>
      </c>
      <c r="BVQ501" s="292" t="s">
        <v>5599</v>
      </c>
      <c r="BVR501" s="292" t="s">
        <v>5599</v>
      </c>
      <c r="BVS501" s="292" t="s">
        <v>5599</v>
      </c>
      <c r="BVT501" s="292" t="s">
        <v>5599</v>
      </c>
      <c r="BVU501" s="292" t="s">
        <v>5599</v>
      </c>
      <c r="BVV501" s="292" t="s">
        <v>5599</v>
      </c>
      <c r="BVW501" s="292" t="s">
        <v>5599</v>
      </c>
      <c r="BVX501" s="292" t="s">
        <v>5599</v>
      </c>
      <c r="BVY501" s="292" t="s">
        <v>5599</v>
      </c>
      <c r="BVZ501" s="292" t="s">
        <v>5599</v>
      </c>
      <c r="BWA501" s="292" t="s">
        <v>5599</v>
      </c>
      <c r="BWB501" s="292" t="s">
        <v>5599</v>
      </c>
      <c r="BWC501" s="292" t="s">
        <v>5599</v>
      </c>
      <c r="BWD501" s="292" t="s">
        <v>5599</v>
      </c>
      <c r="BWE501" s="292" t="s">
        <v>5599</v>
      </c>
      <c r="BWF501" s="292" t="s">
        <v>5599</v>
      </c>
      <c r="BWG501" s="292" t="s">
        <v>5599</v>
      </c>
      <c r="BWH501" s="292" t="s">
        <v>5599</v>
      </c>
      <c r="BWI501" s="292" t="s">
        <v>5599</v>
      </c>
      <c r="BWJ501" s="292" t="s">
        <v>5599</v>
      </c>
      <c r="BWK501" s="292" t="s">
        <v>5599</v>
      </c>
      <c r="BWL501" s="292" t="s">
        <v>5599</v>
      </c>
      <c r="BWM501" s="292" t="s">
        <v>5599</v>
      </c>
      <c r="BWN501" s="292" t="s">
        <v>5599</v>
      </c>
      <c r="BWO501" s="292" t="s">
        <v>5599</v>
      </c>
      <c r="BWP501" s="292" t="s">
        <v>5599</v>
      </c>
      <c r="BWQ501" s="292" t="s">
        <v>5599</v>
      </c>
      <c r="BWR501" s="292" t="s">
        <v>5599</v>
      </c>
      <c r="BWS501" s="292" t="s">
        <v>5599</v>
      </c>
      <c r="BWT501" s="292" t="s">
        <v>5599</v>
      </c>
      <c r="BWU501" s="292" t="s">
        <v>5599</v>
      </c>
      <c r="BWV501" s="292" t="s">
        <v>5599</v>
      </c>
      <c r="BWW501" s="292" t="s">
        <v>5599</v>
      </c>
      <c r="BWX501" s="292" t="s">
        <v>5599</v>
      </c>
      <c r="BWY501" s="292" t="s">
        <v>5599</v>
      </c>
      <c r="BWZ501" s="292" t="s">
        <v>5599</v>
      </c>
      <c r="BXA501" s="292" t="s">
        <v>5599</v>
      </c>
      <c r="BXB501" s="292" t="s">
        <v>5599</v>
      </c>
      <c r="BXC501" s="292" t="s">
        <v>5599</v>
      </c>
      <c r="BXD501" s="292" t="s">
        <v>5599</v>
      </c>
      <c r="BXE501" s="292" t="s">
        <v>5599</v>
      </c>
      <c r="BXF501" s="292" t="s">
        <v>5599</v>
      </c>
      <c r="BXG501" s="292" t="s">
        <v>5599</v>
      </c>
      <c r="BXH501" s="292" t="s">
        <v>5599</v>
      </c>
      <c r="BXI501" s="292" t="s">
        <v>5599</v>
      </c>
      <c r="BXJ501" s="292" t="s">
        <v>5599</v>
      </c>
      <c r="BXK501" s="292" t="s">
        <v>5599</v>
      </c>
      <c r="BXL501" s="292" t="s">
        <v>5599</v>
      </c>
      <c r="BXM501" s="292" t="s">
        <v>5599</v>
      </c>
      <c r="BXN501" s="292" t="s">
        <v>5599</v>
      </c>
      <c r="BXO501" s="292" t="s">
        <v>5599</v>
      </c>
      <c r="BXP501" s="292" t="s">
        <v>5599</v>
      </c>
      <c r="BXQ501" s="292" t="s">
        <v>5599</v>
      </c>
      <c r="BXR501" s="292" t="s">
        <v>5599</v>
      </c>
      <c r="BXS501" s="292" t="s">
        <v>5599</v>
      </c>
      <c r="BXT501" s="292" t="s">
        <v>5599</v>
      </c>
      <c r="BXU501" s="292" t="s">
        <v>5599</v>
      </c>
      <c r="BXV501" s="292" t="s">
        <v>5599</v>
      </c>
      <c r="BXW501" s="292" t="s">
        <v>5599</v>
      </c>
      <c r="BXX501" s="292" t="s">
        <v>5599</v>
      </c>
      <c r="BXY501" s="292" t="s">
        <v>5599</v>
      </c>
      <c r="BXZ501" s="292" t="s">
        <v>5599</v>
      </c>
      <c r="BYA501" s="292" t="s">
        <v>5599</v>
      </c>
      <c r="BYB501" s="292" t="s">
        <v>5599</v>
      </c>
      <c r="BYC501" s="292" t="s">
        <v>5599</v>
      </c>
      <c r="BYD501" s="292" t="s">
        <v>5599</v>
      </c>
      <c r="BYE501" s="292" t="s">
        <v>5599</v>
      </c>
      <c r="BYF501" s="292" t="s">
        <v>5599</v>
      </c>
      <c r="BYG501" s="292" t="s">
        <v>5599</v>
      </c>
      <c r="BYH501" s="292" t="s">
        <v>5599</v>
      </c>
      <c r="BYI501" s="292" t="s">
        <v>5599</v>
      </c>
      <c r="BYJ501" s="292" t="s">
        <v>5599</v>
      </c>
      <c r="BYK501" s="292" t="s">
        <v>5599</v>
      </c>
      <c r="BYL501" s="292" t="s">
        <v>5599</v>
      </c>
      <c r="BYM501" s="292" t="s">
        <v>5599</v>
      </c>
      <c r="BYN501" s="292" t="s">
        <v>5599</v>
      </c>
      <c r="BYO501" s="292" t="s">
        <v>5599</v>
      </c>
      <c r="BYP501" s="292" t="s">
        <v>5599</v>
      </c>
      <c r="BYQ501" s="292" t="s">
        <v>5599</v>
      </c>
      <c r="BYR501" s="292" t="s">
        <v>5599</v>
      </c>
      <c r="BYS501" s="292" t="s">
        <v>5599</v>
      </c>
      <c r="BYT501" s="292" t="s">
        <v>5599</v>
      </c>
      <c r="BYU501" s="292" t="s">
        <v>5599</v>
      </c>
      <c r="BYV501" s="292" t="s">
        <v>5599</v>
      </c>
      <c r="BYW501" s="292" t="s">
        <v>5599</v>
      </c>
      <c r="BYX501" s="292" t="s">
        <v>5599</v>
      </c>
      <c r="BYY501" s="292" t="s">
        <v>5599</v>
      </c>
      <c r="BYZ501" s="292" t="s">
        <v>5599</v>
      </c>
      <c r="BZA501" s="292" t="s">
        <v>5599</v>
      </c>
      <c r="BZB501" s="292" t="s">
        <v>5599</v>
      </c>
      <c r="BZC501" s="292" t="s">
        <v>5599</v>
      </c>
      <c r="BZD501" s="292" t="s">
        <v>5599</v>
      </c>
      <c r="BZE501" s="292" t="s">
        <v>5599</v>
      </c>
      <c r="BZF501" s="292" t="s">
        <v>5599</v>
      </c>
      <c r="BZG501" s="292" t="s">
        <v>5599</v>
      </c>
      <c r="BZH501" s="292" t="s">
        <v>5599</v>
      </c>
      <c r="BZI501" s="292" t="s">
        <v>5599</v>
      </c>
      <c r="BZJ501" s="292" t="s">
        <v>5599</v>
      </c>
      <c r="BZK501" s="292" t="s">
        <v>5599</v>
      </c>
      <c r="BZL501" s="292" t="s">
        <v>5599</v>
      </c>
      <c r="BZM501" s="292" t="s">
        <v>5599</v>
      </c>
      <c r="BZN501" s="292" t="s">
        <v>5599</v>
      </c>
      <c r="BZO501" s="292" t="s">
        <v>5599</v>
      </c>
      <c r="BZP501" s="292" t="s">
        <v>5599</v>
      </c>
      <c r="BZQ501" s="292" t="s">
        <v>5599</v>
      </c>
      <c r="BZR501" s="292" t="s">
        <v>5599</v>
      </c>
      <c r="BZS501" s="292" t="s">
        <v>5599</v>
      </c>
      <c r="BZT501" s="292" t="s">
        <v>5599</v>
      </c>
      <c r="BZU501" s="292" t="s">
        <v>5599</v>
      </c>
      <c r="BZV501" s="292" t="s">
        <v>5599</v>
      </c>
      <c r="BZW501" s="292" t="s">
        <v>5599</v>
      </c>
      <c r="BZX501" s="292" t="s">
        <v>5599</v>
      </c>
      <c r="BZY501" s="292" t="s">
        <v>5599</v>
      </c>
      <c r="BZZ501" s="292" t="s">
        <v>5599</v>
      </c>
      <c r="CAA501" s="292" t="s">
        <v>5599</v>
      </c>
      <c r="CAB501" s="292" t="s">
        <v>5599</v>
      </c>
      <c r="CAC501" s="292" t="s">
        <v>5599</v>
      </c>
      <c r="CAD501" s="292" t="s">
        <v>5599</v>
      </c>
      <c r="CAE501" s="292" t="s">
        <v>5599</v>
      </c>
      <c r="CAF501" s="292" t="s">
        <v>5599</v>
      </c>
      <c r="CAG501" s="292" t="s">
        <v>5599</v>
      </c>
      <c r="CAH501" s="292" t="s">
        <v>5599</v>
      </c>
      <c r="CAI501" s="292" t="s">
        <v>5599</v>
      </c>
      <c r="CAJ501" s="292" t="s">
        <v>5599</v>
      </c>
      <c r="CAK501" s="292" t="s">
        <v>5599</v>
      </c>
      <c r="CAL501" s="292" t="s">
        <v>5599</v>
      </c>
      <c r="CAM501" s="292" t="s">
        <v>5599</v>
      </c>
      <c r="CAN501" s="292" t="s">
        <v>5599</v>
      </c>
      <c r="CAO501" s="292" t="s">
        <v>5599</v>
      </c>
      <c r="CAP501" s="292" t="s">
        <v>5599</v>
      </c>
      <c r="CAQ501" s="292" t="s">
        <v>5599</v>
      </c>
      <c r="CAR501" s="292" t="s">
        <v>5599</v>
      </c>
      <c r="CAS501" s="292" t="s">
        <v>5599</v>
      </c>
      <c r="CAT501" s="292" t="s">
        <v>5599</v>
      </c>
      <c r="CAU501" s="292" t="s">
        <v>5599</v>
      </c>
      <c r="CAV501" s="292" t="s">
        <v>5599</v>
      </c>
      <c r="CAW501" s="292" t="s">
        <v>5599</v>
      </c>
      <c r="CAX501" s="292" t="s">
        <v>5599</v>
      </c>
      <c r="CAY501" s="292" t="s">
        <v>5599</v>
      </c>
      <c r="CAZ501" s="292" t="s">
        <v>5599</v>
      </c>
      <c r="CBA501" s="292" t="s">
        <v>5599</v>
      </c>
      <c r="CBB501" s="292" t="s">
        <v>5599</v>
      </c>
      <c r="CBC501" s="292" t="s">
        <v>5599</v>
      </c>
      <c r="CBD501" s="292" t="s">
        <v>5599</v>
      </c>
      <c r="CBE501" s="292" t="s">
        <v>5599</v>
      </c>
      <c r="CBF501" s="292" t="s">
        <v>5599</v>
      </c>
      <c r="CBG501" s="292" t="s">
        <v>5599</v>
      </c>
      <c r="CBH501" s="292" t="s">
        <v>5599</v>
      </c>
      <c r="CBI501" s="292" t="s">
        <v>5599</v>
      </c>
      <c r="CBJ501" s="292" t="s">
        <v>5599</v>
      </c>
      <c r="CBK501" s="292" t="s">
        <v>5599</v>
      </c>
      <c r="CBL501" s="292" t="s">
        <v>5599</v>
      </c>
      <c r="CBM501" s="292" t="s">
        <v>5599</v>
      </c>
      <c r="CBN501" s="292" t="s">
        <v>5599</v>
      </c>
      <c r="CBO501" s="292" t="s">
        <v>5599</v>
      </c>
      <c r="CBP501" s="292" t="s">
        <v>5599</v>
      </c>
      <c r="CBQ501" s="292" t="s">
        <v>5599</v>
      </c>
      <c r="CBR501" s="292" t="s">
        <v>5599</v>
      </c>
      <c r="CBS501" s="292" t="s">
        <v>5599</v>
      </c>
      <c r="CBT501" s="292" t="s">
        <v>5599</v>
      </c>
      <c r="CBU501" s="292" t="s">
        <v>5599</v>
      </c>
      <c r="CBV501" s="292" t="s">
        <v>5599</v>
      </c>
      <c r="CBW501" s="292" t="s">
        <v>5599</v>
      </c>
      <c r="CBX501" s="292" t="s">
        <v>5599</v>
      </c>
      <c r="CBY501" s="292" t="s">
        <v>5599</v>
      </c>
      <c r="CBZ501" s="292" t="s">
        <v>5599</v>
      </c>
      <c r="CCA501" s="292" t="s">
        <v>5599</v>
      </c>
      <c r="CCB501" s="292" t="s">
        <v>5599</v>
      </c>
      <c r="CCC501" s="292" t="s">
        <v>5599</v>
      </c>
      <c r="CCD501" s="292" t="s">
        <v>5599</v>
      </c>
      <c r="CCE501" s="292" t="s">
        <v>5599</v>
      </c>
      <c r="CCF501" s="292" t="s">
        <v>5599</v>
      </c>
      <c r="CCG501" s="292" t="s">
        <v>5599</v>
      </c>
      <c r="CCH501" s="292" t="s">
        <v>5599</v>
      </c>
      <c r="CCI501" s="292" t="s">
        <v>5599</v>
      </c>
      <c r="CCJ501" s="292" t="s">
        <v>5599</v>
      </c>
      <c r="CCK501" s="292" t="s">
        <v>5599</v>
      </c>
      <c r="CCL501" s="292" t="s">
        <v>5599</v>
      </c>
      <c r="CCM501" s="292" t="s">
        <v>5599</v>
      </c>
      <c r="CCN501" s="292" t="s">
        <v>5599</v>
      </c>
      <c r="CCO501" s="292" t="s">
        <v>5599</v>
      </c>
      <c r="CCP501" s="292" t="s">
        <v>5599</v>
      </c>
      <c r="CCQ501" s="292" t="s">
        <v>5599</v>
      </c>
      <c r="CCR501" s="292" t="s">
        <v>5599</v>
      </c>
      <c r="CCS501" s="292" t="s">
        <v>5599</v>
      </c>
      <c r="CCT501" s="292" t="s">
        <v>5599</v>
      </c>
      <c r="CCU501" s="292" t="s">
        <v>5599</v>
      </c>
      <c r="CCV501" s="292" t="s">
        <v>5599</v>
      </c>
      <c r="CCW501" s="292" t="s">
        <v>5599</v>
      </c>
      <c r="CCX501" s="292" t="s">
        <v>5599</v>
      </c>
      <c r="CCY501" s="292" t="s">
        <v>5599</v>
      </c>
      <c r="CCZ501" s="292" t="s">
        <v>5599</v>
      </c>
      <c r="CDA501" s="292" t="s">
        <v>5599</v>
      </c>
      <c r="CDB501" s="292" t="s">
        <v>5599</v>
      </c>
      <c r="CDC501" s="292" t="s">
        <v>5599</v>
      </c>
      <c r="CDD501" s="292" t="s">
        <v>5599</v>
      </c>
      <c r="CDE501" s="292" t="s">
        <v>5599</v>
      </c>
      <c r="CDF501" s="292" t="s">
        <v>5599</v>
      </c>
      <c r="CDG501" s="292" t="s">
        <v>5599</v>
      </c>
      <c r="CDH501" s="292" t="s">
        <v>5599</v>
      </c>
      <c r="CDI501" s="292" t="s">
        <v>5599</v>
      </c>
      <c r="CDJ501" s="292" t="s">
        <v>5599</v>
      </c>
      <c r="CDK501" s="292" t="s">
        <v>5599</v>
      </c>
      <c r="CDL501" s="292" t="s">
        <v>5599</v>
      </c>
      <c r="CDM501" s="292" t="s">
        <v>5599</v>
      </c>
      <c r="CDN501" s="292" t="s">
        <v>5599</v>
      </c>
      <c r="CDO501" s="292" t="s">
        <v>5599</v>
      </c>
      <c r="CDP501" s="292" t="s">
        <v>5599</v>
      </c>
      <c r="CDQ501" s="292" t="s">
        <v>5599</v>
      </c>
      <c r="CDR501" s="292" t="s">
        <v>5599</v>
      </c>
      <c r="CDS501" s="292" t="s">
        <v>5599</v>
      </c>
      <c r="CDT501" s="292" t="s">
        <v>5599</v>
      </c>
      <c r="CDU501" s="292" t="s">
        <v>5599</v>
      </c>
      <c r="CDV501" s="292" t="s">
        <v>5599</v>
      </c>
      <c r="CDW501" s="292" t="s">
        <v>5599</v>
      </c>
      <c r="CDX501" s="292" t="s">
        <v>5599</v>
      </c>
      <c r="CDY501" s="292" t="s">
        <v>5599</v>
      </c>
      <c r="CDZ501" s="292" t="s">
        <v>5599</v>
      </c>
      <c r="CEA501" s="292" t="s">
        <v>5599</v>
      </c>
      <c r="CEB501" s="292" t="s">
        <v>5599</v>
      </c>
      <c r="CEC501" s="292" t="s">
        <v>5599</v>
      </c>
      <c r="CED501" s="292" t="s">
        <v>5599</v>
      </c>
      <c r="CEE501" s="292" t="s">
        <v>5599</v>
      </c>
      <c r="CEF501" s="292" t="s">
        <v>5599</v>
      </c>
      <c r="CEG501" s="292" t="s">
        <v>5599</v>
      </c>
      <c r="CEH501" s="292" t="s">
        <v>5599</v>
      </c>
      <c r="CEI501" s="292" t="s">
        <v>5599</v>
      </c>
      <c r="CEJ501" s="292" t="s">
        <v>5599</v>
      </c>
      <c r="CEK501" s="292" t="s">
        <v>5599</v>
      </c>
      <c r="CEL501" s="292" t="s">
        <v>5599</v>
      </c>
      <c r="CEM501" s="292" t="s">
        <v>5599</v>
      </c>
      <c r="CEN501" s="292" t="s">
        <v>5599</v>
      </c>
      <c r="CEO501" s="292" t="s">
        <v>5599</v>
      </c>
      <c r="CEP501" s="292" t="s">
        <v>5599</v>
      </c>
      <c r="CEQ501" s="292" t="s">
        <v>5599</v>
      </c>
      <c r="CER501" s="292" t="s">
        <v>5599</v>
      </c>
      <c r="CES501" s="292" t="s">
        <v>5599</v>
      </c>
      <c r="CET501" s="292" t="s">
        <v>5599</v>
      </c>
      <c r="CEU501" s="292" t="s">
        <v>5599</v>
      </c>
      <c r="CEV501" s="292" t="s">
        <v>5599</v>
      </c>
      <c r="CEW501" s="292" t="s">
        <v>5599</v>
      </c>
      <c r="CEX501" s="292" t="s">
        <v>5599</v>
      </c>
      <c r="CEY501" s="292" t="s">
        <v>5599</v>
      </c>
      <c r="CEZ501" s="292" t="s">
        <v>5599</v>
      </c>
      <c r="CFA501" s="292" t="s">
        <v>5599</v>
      </c>
      <c r="CFB501" s="292" t="s">
        <v>5599</v>
      </c>
      <c r="CFC501" s="292" t="s">
        <v>5599</v>
      </c>
      <c r="CFD501" s="292" t="s">
        <v>5599</v>
      </c>
      <c r="CFE501" s="292" t="s">
        <v>5599</v>
      </c>
      <c r="CFF501" s="292" t="s">
        <v>5599</v>
      </c>
      <c r="CFG501" s="292" t="s">
        <v>5599</v>
      </c>
      <c r="CFH501" s="292" t="s">
        <v>5599</v>
      </c>
      <c r="CFI501" s="292" t="s">
        <v>5599</v>
      </c>
      <c r="CFJ501" s="292" t="s">
        <v>5599</v>
      </c>
      <c r="CFK501" s="292" t="s">
        <v>5599</v>
      </c>
      <c r="CFL501" s="292" t="s">
        <v>5599</v>
      </c>
      <c r="CFM501" s="292" t="s">
        <v>5599</v>
      </c>
      <c r="CFN501" s="292" t="s">
        <v>5599</v>
      </c>
      <c r="CFO501" s="292" t="s">
        <v>5599</v>
      </c>
      <c r="CFP501" s="292" t="s">
        <v>5599</v>
      </c>
      <c r="CFQ501" s="292" t="s">
        <v>5599</v>
      </c>
      <c r="CFR501" s="292" t="s">
        <v>5599</v>
      </c>
      <c r="CFS501" s="292" t="s">
        <v>5599</v>
      </c>
      <c r="CFT501" s="292" t="s">
        <v>5599</v>
      </c>
      <c r="CFU501" s="292" t="s">
        <v>5599</v>
      </c>
      <c r="CFV501" s="292" t="s">
        <v>5599</v>
      </c>
      <c r="CFW501" s="292" t="s">
        <v>5599</v>
      </c>
      <c r="CFX501" s="292" t="s">
        <v>5599</v>
      </c>
      <c r="CFY501" s="292" t="s">
        <v>5599</v>
      </c>
      <c r="CFZ501" s="292" t="s">
        <v>5599</v>
      </c>
      <c r="CGA501" s="292" t="s">
        <v>5599</v>
      </c>
      <c r="CGB501" s="292" t="s">
        <v>5599</v>
      </c>
      <c r="CGC501" s="292" t="s">
        <v>5599</v>
      </c>
      <c r="CGD501" s="292" t="s">
        <v>5599</v>
      </c>
      <c r="CGE501" s="292" t="s">
        <v>5599</v>
      </c>
      <c r="CGF501" s="292" t="s">
        <v>5599</v>
      </c>
      <c r="CGG501" s="292" t="s">
        <v>5599</v>
      </c>
      <c r="CGH501" s="292" t="s">
        <v>5599</v>
      </c>
      <c r="CGI501" s="292" t="s">
        <v>5599</v>
      </c>
      <c r="CGJ501" s="292" t="s">
        <v>5599</v>
      </c>
      <c r="CGK501" s="292" t="s">
        <v>5599</v>
      </c>
      <c r="CGL501" s="292" t="s">
        <v>5599</v>
      </c>
      <c r="CGM501" s="292" t="s">
        <v>5599</v>
      </c>
      <c r="CGN501" s="292" t="s">
        <v>5599</v>
      </c>
      <c r="CGO501" s="292" t="s">
        <v>5599</v>
      </c>
      <c r="CGP501" s="292" t="s">
        <v>5599</v>
      </c>
      <c r="CGQ501" s="292" t="s">
        <v>5599</v>
      </c>
      <c r="CGR501" s="292" t="s">
        <v>5599</v>
      </c>
      <c r="CGS501" s="292" t="s">
        <v>5599</v>
      </c>
      <c r="CGT501" s="292" t="s">
        <v>5599</v>
      </c>
      <c r="CGU501" s="292" t="s">
        <v>5599</v>
      </c>
      <c r="CGV501" s="292" t="s">
        <v>5599</v>
      </c>
      <c r="CGW501" s="292" t="s">
        <v>5599</v>
      </c>
      <c r="CGX501" s="292" t="s">
        <v>5599</v>
      </c>
      <c r="CGY501" s="292" t="s">
        <v>5599</v>
      </c>
      <c r="CGZ501" s="292" t="s">
        <v>5599</v>
      </c>
      <c r="CHA501" s="292" t="s">
        <v>5599</v>
      </c>
      <c r="CHB501" s="292" t="s">
        <v>5599</v>
      </c>
      <c r="CHC501" s="292" t="s">
        <v>5599</v>
      </c>
      <c r="CHD501" s="292" t="s">
        <v>5599</v>
      </c>
      <c r="CHE501" s="292" t="s">
        <v>5599</v>
      </c>
      <c r="CHF501" s="292" t="s">
        <v>5599</v>
      </c>
      <c r="CHG501" s="292" t="s">
        <v>5599</v>
      </c>
      <c r="CHH501" s="292" t="s">
        <v>5599</v>
      </c>
      <c r="CHI501" s="292" t="s">
        <v>5599</v>
      </c>
      <c r="CHJ501" s="292" t="s">
        <v>5599</v>
      </c>
      <c r="CHK501" s="292" t="s">
        <v>5599</v>
      </c>
      <c r="CHL501" s="292" t="s">
        <v>5599</v>
      </c>
      <c r="CHM501" s="292" t="s">
        <v>5599</v>
      </c>
      <c r="CHN501" s="292" t="s">
        <v>5599</v>
      </c>
      <c r="CHO501" s="292" t="s">
        <v>5599</v>
      </c>
      <c r="CHP501" s="292" t="s">
        <v>5599</v>
      </c>
      <c r="CHQ501" s="292" t="s">
        <v>5599</v>
      </c>
      <c r="CHR501" s="292" t="s">
        <v>5599</v>
      </c>
      <c r="CHS501" s="292" t="s">
        <v>5599</v>
      </c>
      <c r="CHT501" s="292" t="s">
        <v>5599</v>
      </c>
      <c r="CHU501" s="292" t="s">
        <v>5599</v>
      </c>
      <c r="CHV501" s="292" t="s">
        <v>5599</v>
      </c>
      <c r="CHW501" s="292" t="s">
        <v>5599</v>
      </c>
      <c r="CHX501" s="292" t="s">
        <v>5599</v>
      </c>
      <c r="CHY501" s="292" t="s">
        <v>5599</v>
      </c>
      <c r="CHZ501" s="292" t="s">
        <v>5599</v>
      </c>
      <c r="CIA501" s="292" t="s">
        <v>5599</v>
      </c>
      <c r="CIB501" s="292" t="s">
        <v>5599</v>
      </c>
      <c r="CIC501" s="292" t="s">
        <v>5599</v>
      </c>
      <c r="CID501" s="292" t="s">
        <v>5599</v>
      </c>
      <c r="CIE501" s="292" t="s">
        <v>5599</v>
      </c>
      <c r="CIF501" s="292" t="s">
        <v>5599</v>
      </c>
      <c r="CIG501" s="292" t="s">
        <v>5599</v>
      </c>
      <c r="CIH501" s="292" t="s">
        <v>5599</v>
      </c>
      <c r="CII501" s="292" t="s">
        <v>5599</v>
      </c>
      <c r="CIJ501" s="292" t="s">
        <v>5599</v>
      </c>
      <c r="CIK501" s="292" t="s">
        <v>5599</v>
      </c>
      <c r="CIL501" s="292" t="s">
        <v>5599</v>
      </c>
      <c r="CIM501" s="292" t="s">
        <v>5599</v>
      </c>
      <c r="CIN501" s="292" t="s">
        <v>5599</v>
      </c>
      <c r="CIO501" s="292" t="s">
        <v>5599</v>
      </c>
      <c r="CIP501" s="292" t="s">
        <v>5599</v>
      </c>
      <c r="CIQ501" s="292" t="s">
        <v>5599</v>
      </c>
      <c r="CIR501" s="292" t="s">
        <v>5599</v>
      </c>
      <c r="CIS501" s="292" t="s">
        <v>5599</v>
      </c>
      <c r="CIT501" s="292" t="s">
        <v>5599</v>
      </c>
      <c r="CIU501" s="292" t="s">
        <v>5599</v>
      </c>
      <c r="CIV501" s="292" t="s">
        <v>5599</v>
      </c>
      <c r="CIW501" s="292" t="s">
        <v>5599</v>
      </c>
      <c r="CIX501" s="292" t="s">
        <v>5599</v>
      </c>
      <c r="CIY501" s="292" t="s">
        <v>5599</v>
      </c>
      <c r="CIZ501" s="292" t="s">
        <v>5599</v>
      </c>
      <c r="CJA501" s="292" t="s">
        <v>5599</v>
      </c>
      <c r="CJB501" s="292" t="s">
        <v>5599</v>
      </c>
      <c r="CJC501" s="292" t="s">
        <v>5599</v>
      </c>
      <c r="CJD501" s="292" t="s">
        <v>5599</v>
      </c>
      <c r="CJE501" s="292" t="s">
        <v>5599</v>
      </c>
      <c r="CJF501" s="292" t="s">
        <v>5599</v>
      </c>
      <c r="CJG501" s="292" t="s">
        <v>5599</v>
      </c>
      <c r="CJH501" s="292" t="s">
        <v>5599</v>
      </c>
      <c r="CJI501" s="292" t="s">
        <v>5599</v>
      </c>
      <c r="CJJ501" s="292" t="s">
        <v>5599</v>
      </c>
      <c r="CJK501" s="292" t="s">
        <v>5599</v>
      </c>
      <c r="CJL501" s="292" t="s">
        <v>5599</v>
      </c>
      <c r="CJM501" s="292" t="s">
        <v>5599</v>
      </c>
      <c r="CJN501" s="292" t="s">
        <v>5599</v>
      </c>
      <c r="CJO501" s="292" t="s">
        <v>5599</v>
      </c>
      <c r="CJP501" s="292" t="s">
        <v>5599</v>
      </c>
      <c r="CJQ501" s="292" t="s">
        <v>5599</v>
      </c>
      <c r="CJR501" s="292" t="s">
        <v>5599</v>
      </c>
      <c r="CJS501" s="292" t="s">
        <v>5599</v>
      </c>
      <c r="CJT501" s="292" t="s">
        <v>5599</v>
      </c>
      <c r="CJU501" s="292" t="s">
        <v>5599</v>
      </c>
      <c r="CJV501" s="292" t="s">
        <v>5599</v>
      </c>
      <c r="CJW501" s="292" t="s">
        <v>5599</v>
      </c>
      <c r="CJX501" s="292" t="s">
        <v>5599</v>
      </c>
      <c r="CJY501" s="292" t="s">
        <v>5599</v>
      </c>
      <c r="CJZ501" s="292" t="s">
        <v>5599</v>
      </c>
      <c r="CKA501" s="292" t="s">
        <v>5599</v>
      </c>
      <c r="CKB501" s="292" t="s">
        <v>5599</v>
      </c>
      <c r="CKC501" s="292" t="s">
        <v>5599</v>
      </c>
      <c r="CKD501" s="292" t="s">
        <v>5599</v>
      </c>
      <c r="CKE501" s="292" t="s">
        <v>5599</v>
      </c>
      <c r="CKF501" s="292" t="s">
        <v>5599</v>
      </c>
      <c r="CKG501" s="292" t="s">
        <v>5599</v>
      </c>
      <c r="CKH501" s="292" t="s">
        <v>5599</v>
      </c>
      <c r="CKI501" s="292" t="s">
        <v>5599</v>
      </c>
      <c r="CKJ501" s="292" t="s">
        <v>5599</v>
      </c>
      <c r="CKK501" s="292" t="s">
        <v>5599</v>
      </c>
      <c r="CKL501" s="292" t="s">
        <v>5599</v>
      </c>
      <c r="CKM501" s="292" t="s">
        <v>5599</v>
      </c>
      <c r="CKN501" s="292" t="s">
        <v>5599</v>
      </c>
      <c r="CKO501" s="292" t="s">
        <v>5599</v>
      </c>
      <c r="CKP501" s="292" t="s">
        <v>5599</v>
      </c>
      <c r="CKQ501" s="292" t="s">
        <v>5599</v>
      </c>
      <c r="CKR501" s="292" t="s">
        <v>5599</v>
      </c>
      <c r="CKS501" s="292" t="s">
        <v>5599</v>
      </c>
      <c r="CKT501" s="292" t="s">
        <v>5599</v>
      </c>
      <c r="CKU501" s="292" t="s">
        <v>5599</v>
      </c>
      <c r="CKV501" s="292" t="s">
        <v>5599</v>
      </c>
      <c r="CKW501" s="292" t="s">
        <v>5599</v>
      </c>
      <c r="CKX501" s="292" t="s">
        <v>5599</v>
      </c>
      <c r="CKY501" s="292" t="s">
        <v>5599</v>
      </c>
      <c r="CKZ501" s="292" t="s">
        <v>5599</v>
      </c>
      <c r="CLA501" s="292" t="s">
        <v>5599</v>
      </c>
      <c r="CLB501" s="292" t="s">
        <v>5599</v>
      </c>
      <c r="CLC501" s="292" t="s">
        <v>5599</v>
      </c>
      <c r="CLD501" s="292" t="s">
        <v>5599</v>
      </c>
      <c r="CLE501" s="292" t="s">
        <v>5599</v>
      </c>
      <c r="CLF501" s="292" t="s">
        <v>5599</v>
      </c>
      <c r="CLG501" s="292" t="s">
        <v>5599</v>
      </c>
      <c r="CLH501" s="292" t="s">
        <v>5599</v>
      </c>
      <c r="CLI501" s="292" t="s">
        <v>5599</v>
      </c>
      <c r="CLJ501" s="292" t="s">
        <v>5599</v>
      </c>
      <c r="CLK501" s="292" t="s">
        <v>5599</v>
      </c>
      <c r="CLL501" s="292" t="s">
        <v>5599</v>
      </c>
      <c r="CLM501" s="292" t="s">
        <v>5599</v>
      </c>
      <c r="CLN501" s="292" t="s">
        <v>5599</v>
      </c>
      <c r="CLO501" s="292" t="s">
        <v>5599</v>
      </c>
      <c r="CLP501" s="292" t="s">
        <v>5599</v>
      </c>
      <c r="CLQ501" s="292" t="s">
        <v>5599</v>
      </c>
      <c r="CLR501" s="292" t="s">
        <v>5599</v>
      </c>
      <c r="CLS501" s="292" t="s">
        <v>5599</v>
      </c>
      <c r="CLT501" s="292" t="s">
        <v>5599</v>
      </c>
      <c r="CLU501" s="292" t="s">
        <v>5599</v>
      </c>
      <c r="CLV501" s="292" t="s">
        <v>5599</v>
      </c>
      <c r="CLW501" s="292" t="s">
        <v>5599</v>
      </c>
      <c r="CLX501" s="292" t="s">
        <v>5599</v>
      </c>
      <c r="CLY501" s="292" t="s">
        <v>5599</v>
      </c>
      <c r="CLZ501" s="292" t="s">
        <v>5599</v>
      </c>
      <c r="CMA501" s="292" t="s">
        <v>5599</v>
      </c>
      <c r="CMB501" s="292" t="s">
        <v>5599</v>
      </c>
      <c r="CMC501" s="292" t="s">
        <v>5599</v>
      </c>
      <c r="CMD501" s="292" t="s">
        <v>5599</v>
      </c>
      <c r="CME501" s="292" t="s">
        <v>5599</v>
      </c>
      <c r="CMF501" s="292" t="s">
        <v>5599</v>
      </c>
      <c r="CMG501" s="292" t="s">
        <v>5599</v>
      </c>
      <c r="CMH501" s="292" t="s">
        <v>5599</v>
      </c>
      <c r="CMI501" s="292" t="s">
        <v>5599</v>
      </c>
      <c r="CMJ501" s="292" t="s">
        <v>5599</v>
      </c>
      <c r="CMK501" s="292" t="s">
        <v>5599</v>
      </c>
      <c r="CML501" s="292" t="s">
        <v>5599</v>
      </c>
      <c r="CMM501" s="292" t="s">
        <v>5599</v>
      </c>
      <c r="CMN501" s="292" t="s">
        <v>5599</v>
      </c>
      <c r="CMO501" s="292" t="s">
        <v>5599</v>
      </c>
      <c r="CMP501" s="292" t="s">
        <v>5599</v>
      </c>
      <c r="CMQ501" s="292" t="s">
        <v>5599</v>
      </c>
      <c r="CMR501" s="292" t="s">
        <v>5599</v>
      </c>
      <c r="CMS501" s="292" t="s">
        <v>5599</v>
      </c>
      <c r="CMT501" s="292" t="s">
        <v>5599</v>
      </c>
      <c r="CMU501" s="292" t="s">
        <v>5599</v>
      </c>
      <c r="CMV501" s="292" t="s">
        <v>5599</v>
      </c>
      <c r="CMW501" s="292" t="s">
        <v>5599</v>
      </c>
      <c r="CMX501" s="292" t="s">
        <v>5599</v>
      </c>
      <c r="CMY501" s="292" t="s">
        <v>5599</v>
      </c>
      <c r="CMZ501" s="292" t="s">
        <v>5599</v>
      </c>
      <c r="CNA501" s="292" t="s">
        <v>5599</v>
      </c>
      <c r="CNB501" s="292" t="s">
        <v>5599</v>
      </c>
      <c r="CNC501" s="292" t="s">
        <v>5599</v>
      </c>
      <c r="CND501" s="292" t="s">
        <v>5599</v>
      </c>
      <c r="CNE501" s="292" t="s">
        <v>5599</v>
      </c>
      <c r="CNF501" s="292" t="s">
        <v>5599</v>
      </c>
      <c r="CNG501" s="292" t="s">
        <v>5599</v>
      </c>
      <c r="CNH501" s="292" t="s">
        <v>5599</v>
      </c>
      <c r="CNI501" s="292" t="s">
        <v>5599</v>
      </c>
      <c r="CNJ501" s="292" t="s">
        <v>5599</v>
      </c>
      <c r="CNK501" s="292" t="s">
        <v>5599</v>
      </c>
      <c r="CNL501" s="292" t="s">
        <v>5599</v>
      </c>
      <c r="CNM501" s="292" t="s">
        <v>5599</v>
      </c>
      <c r="CNN501" s="292" t="s">
        <v>5599</v>
      </c>
      <c r="CNO501" s="292" t="s">
        <v>5599</v>
      </c>
      <c r="CNP501" s="292" t="s">
        <v>5599</v>
      </c>
      <c r="CNQ501" s="292" t="s">
        <v>5599</v>
      </c>
      <c r="CNR501" s="292" t="s">
        <v>5599</v>
      </c>
      <c r="CNS501" s="292" t="s">
        <v>5599</v>
      </c>
      <c r="CNT501" s="292" t="s">
        <v>5599</v>
      </c>
      <c r="CNU501" s="292" t="s">
        <v>5599</v>
      </c>
      <c r="CNV501" s="292" t="s">
        <v>5599</v>
      </c>
      <c r="CNW501" s="292" t="s">
        <v>5599</v>
      </c>
      <c r="CNX501" s="292" t="s">
        <v>5599</v>
      </c>
      <c r="CNY501" s="292" t="s">
        <v>5599</v>
      </c>
      <c r="CNZ501" s="292" t="s">
        <v>5599</v>
      </c>
      <c r="COA501" s="292" t="s">
        <v>5599</v>
      </c>
      <c r="COB501" s="292" t="s">
        <v>5599</v>
      </c>
      <c r="COC501" s="292" t="s">
        <v>5599</v>
      </c>
      <c r="COD501" s="292" t="s">
        <v>5599</v>
      </c>
      <c r="COE501" s="292" t="s">
        <v>5599</v>
      </c>
      <c r="COF501" s="292" t="s">
        <v>5599</v>
      </c>
      <c r="COG501" s="292" t="s">
        <v>5599</v>
      </c>
      <c r="COH501" s="292" t="s">
        <v>5599</v>
      </c>
      <c r="COI501" s="292" t="s">
        <v>5599</v>
      </c>
      <c r="COJ501" s="292" t="s">
        <v>5599</v>
      </c>
      <c r="COK501" s="292" t="s">
        <v>5599</v>
      </c>
      <c r="COL501" s="292" t="s">
        <v>5599</v>
      </c>
      <c r="COM501" s="292" t="s">
        <v>5599</v>
      </c>
      <c r="CON501" s="292" t="s">
        <v>5599</v>
      </c>
      <c r="COO501" s="292" t="s">
        <v>5599</v>
      </c>
      <c r="COP501" s="292" t="s">
        <v>5599</v>
      </c>
      <c r="COQ501" s="292" t="s">
        <v>5599</v>
      </c>
      <c r="COR501" s="292" t="s">
        <v>5599</v>
      </c>
      <c r="COS501" s="292" t="s">
        <v>5599</v>
      </c>
      <c r="COT501" s="292" t="s">
        <v>5599</v>
      </c>
      <c r="COU501" s="292" t="s">
        <v>5599</v>
      </c>
      <c r="COV501" s="292" t="s">
        <v>5599</v>
      </c>
      <c r="COW501" s="292" t="s">
        <v>5599</v>
      </c>
      <c r="COX501" s="292" t="s">
        <v>5599</v>
      </c>
      <c r="COY501" s="292" t="s">
        <v>5599</v>
      </c>
      <c r="COZ501" s="292" t="s">
        <v>5599</v>
      </c>
      <c r="CPA501" s="292" t="s">
        <v>5599</v>
      </c>
      <c r="CPB501" s="292" t="s">
        <v>5599</v>
      </c>
      <c r="CPC501" s="292" t="s">
        <v>5599</v>
      </c>
      <c r="CPD501" s="292" t="s">
        <v>5599</v>
      </c>
      <c r="CPE501" s="292" t="s">
        <v>5599</v>
      </c>
      <c r="CPF501" s="292" t="s">
        <v>5599</v>
      </c>
      <c r="CPG501" s="292" t="s">
        <v>5599</v>
      </c>
      <c r="CPH501" s="292" t="s">
        <v>5599</v>
      </c>
      <c r="CPI501" s="292" t="s">
        <v>5599</v>
      </c>
      <c r="CPJ501" s="292" t="s">
        <v>5599</v>
      </c>
      <c r="CPK501" s="292" t="s">
        <v>5599</v>
      </c>
      <c r="CPL501" s="292" t="s">
        <v>5599</v>
      </c>
      <c r="CPM501" s="292" t="s">
        <v>5599</v>
      </c>
      <c r="CPN501" s="292" t="s">
        <v>5599</v>
      </c>
      <c r="CPO501" s="292" t="s">
        <v>5599</v>
      </c>
      <c r="CPP501" s="292" t="s">
        <v>5599</v>
      </c>
      <c r="CPQ501" s="292" t="s">
        <v>5599</v>
      </c>
      <c r="CPR501" s="292" t="s">
        <v>5599</v>
      </c>
      <c r="CPS501" s="292" t="s">
        <v>5599</v>
      </c>
      <c r="CPT501" s="292" t="s">
        <v>5599</v>
      </c>
      <c r="CPU501" s="292" t="s">
        <v>5599</v>
      </c>
      <c r="CPV501" s="292" t="s">
        <v>5599</v>
      </c>
      <c r="CPW501" s="292" t="s">
        <v>5599</v>
      </c>
      <c r="CPX501" s="292" t="s">
        <v>5599</v>
      </c>
      <c r="CPY501" s="292" t="s">
        <v>5599</v>
      </c>
      <c r="CPZ501" s="292" t="s">
        <v>5599</v>
      </c>
      <c r="CQA501" s="292" t="s">
        <v>5599</v>
      </c>
      <c r="CQB501" s="292" t="s">
        <v>5599</v>
      </c>
      <c r="CQC501" s="292" t="s">
        <v>5599</v>
      </c>
      <c r="CQD501" s="292" t="s">
        <v>5599</v>
      </c>
      <c r="CQE501" s="292" t="s">
        <v>5599</v>
      </c>
      <c r="CQF501" s="292" t="s">
        <v>5599</v>
      </c>
      <c r="CQG501" s="292" t="s">
        <v>5599</v>
      </c>
      <c r="CQH501" s="292" t="s">
        <v>5599</v>
      </c>
      <c r="CQI501" s="292" t="s">
        <v>5599</v>
      </c>
      <c r="CQJ501" s="292" t="s">
        <v>5599</v>
      </c>
      <c r="CQK501" s="292" t="s">
        <v>5599</v>
      </c>
      <c r="CQL501" s="292" t="s">
        <v>5599</v>
      </c>
      <c r="CQM501" s="292" t="s">
        <v>5599</v>
      </c>
      <c r="CQN501" s="292" t="s">
        <v>5599</v>
      </c>
      <c r="CQO501" s="292" t="s">
        <v>5599</v>
      </c>
      <c r="CQP501" s="292" t="s">
        <v>5599</v>
      </c>
      <c r="CQQ501" s="292" t="s">
        <v>5599</v>
      </c>
      <c r="CQR501" s="292" t="s">
        <v>5599</v>
      </c>
      <c r="CQS501" s="292" t="s">
        <v>5599</v>
      </c>
      <c r="CQT501" s="292" t="s">
        <v>5599</v>
      </c>
      <c r="CQU501" s="292" t="s">
        <v>5599</v>
      </c>
      <c r="CQV501" s="292" t="s">
        <v>5599</v>
      </c>
      <c r="CQW501" s="292" t="s">
        <v>5599</v>
      </c>
      <c r="CQX501" s="292" t="s">
        <v>5599</v>
      </c>
      <c r="CQY501" s="292" t="s">
        <v>5599</v>
      </c>
      <c r="CQZ501" s="292" t="s">
        <v>5599</v>
      </c>
      <c r="CRA501" s="292" t="s">
        <v>5599</v>
      </c>
      <c r="CRB501" s="292" t="s">
        <v>5599</v>
      </c>
      <c r="CRC501" s="292" t="s">
        <v>5599</v>
      </c>
      <c r="CRD501" s="292" t="s">
        <v>5599</v>
      </c>
      <c r="CRE501" s="292" t="s">
        <v>5599</v>
      </c>
      <c r="CRF501" s="292" t="s">
        <v>5599</v>
      </c>
      <c r="CRG501" s="292" t="s">
        <v>5599</v>
      </c>
      <c r="CRH501" s="292" t="s">
        <v>5599</v>
      </c>
      <c r="CRI501" s="292" t="s">
        <v>5599</v>
      </c>
      <c r="CRJ501" s="292" t="s">
        <v>5599</v>
      </c>
      <c r="CRK501" s="292" t="s">
        <v>5599</v>
      </c>
      <c r="CRL501" s="292" t="s">
        <v>5599</v>
      </c>
      <c r="CRM501" s="292" t="s">
        <v>5599</v>
      </c>
      <c r="CRN501" s="292" t="s">
        <v>5599</v>
      </c>
      <c r="CRO501" s="292" t="s">
        <v>5599</v>
      </c>
      <c r="CRP501" s="292" t="s">
        <v>5599</v>
      </c>
      <c r="CRQ501" s="292" t="s">
        <v>5599</v>
      </c>
      <c r="CRR501" s="292" t="s">
        <v>5599</v>
      </c>
      <c r="CRS501" s="292" t="s">
        <v>5599</v>
      </c>
      <c r="CRT501" s="292" t="s">
        <v>5599</v>
      </c>
      <c r="CRU501" s="292" t="s">
        <v>5599</v>
      </c>
      <c r="CRV501" s="292" t="s">
        <v>5599</v>
      </c>
      <c r="CRW501" s="292" t="s">
        <v>5599</v>
      </c>
      <c r="CRX501" s="292" t="s">
        <v>5599</v>
      </c>
      <c r="CRY501" s="292" t="s">
        <v>5599</v>
      </c>
      <c r="CRZ501" s="292" t="s">
        <v>5599</v>
      </c>
      <c r="CSA501" s="292" t="s">
        <v>5599</v>
      </c>
      <c r="CSB501" s="292" t="s">
        <v>5599</v>
      </c>
      <c r="CSC501" s="292" t="s">
        <v>5599</v>
      </c>
      <c r="CSD501" s="292" t="s">
        <v>5599</v>
      </c>
      <c r="CSE501" s="292" t="s">
        <v>5599</v>
      </c>
      <c r="CSF501" s="292" t="s">
        <v>5599</v>
      </c>
      <c r="CSG501" s="292" t="s">
        <v>5599</v>
      </c>
      <c r="CSH501" s="292" t="s">
        <v>5599</v>
      </c>
      <c r="CSI501" s="292" t="s">
        <v>5599</v>
      </c>
      <c r="CSJ501" s="292" t="s">
        <v>5599</v>
      </c>
      <c r="CSK501" s="292" t="s">
        <v>5599</v>
      </c>
      <c r="CSL501" s="292" t="s">
        <v>5599</v>
      </c>
      <c r="CSM501" s="292" t="s">
        <v>5599</v>
      </c>
      <c r="CSN501" s="292" t="s">
        <v>5599</v>
      </c>
      <c r="CSO501" s="292" t="s">
        <v>5599</v>
      </c>
      <c r="CSP501" s="292" t="s">
        <v>5599</v>
      </c>
      <c r="CSQ501" s="292" t="s">
        <v>5599</v>
      </c>
      <c r="CSR501" s="292" t="s">
        <v>5599</v>
      </c>
      <c r="CSS501" s="292" t="s">
        <v>5599</v>
      </c>
      <c r="CST501" s="292" t="s">
        <v>5599</v>
      </c>
      <c r="CSU501" s="292" t="s">
        <v>5599</v>
      </c>
      <c r="CSV501" s="292" t="s">
        <v>5599</v>
      </c>
      <c r="CSW501" s="292" t="s">
        <v>5599</v>
      </c>
      <c r="CSX501" s="292" t="s">
        <v>5599</v>
      </c>
      <c r="CSY501" s="292" t="s">
        <v>5599</v>
      </c>
      <c r="CSZ501" s="292" t="s">
        <v>5599</v>
      </c>
      <c r="CTA501" s="292" t="s">
        <v>5599</v>
      </c>
      <c r="CTB501" s="292" t="s">
        <v>5599</v>
      </c>
      <c r="CTC501" s="292" t="s">
        <v>5599</v>
      </c>
      <c r="CTD501" s="292" t="s">
        <v>5599</v>
      </c>
      <c r="CTE501" s="292" t="s">
        <v>5599</v>
      </c>
      <c r="CTF501" s="292" t="s">
        <v>5599</v>
      </c>
      <c r="CTG501" s="292" t="s">
        <v>5599</v>
      </c>
      <c r="CTH501" s="292" t="s">
        <v>5599</v>
      </c>
      <c r="CTI501" s="292" t="s">
        <v>5599</v>
      </c>
      <c r="CTJ501" s="292" t="s">
        <v>5599</v>
      </c>
      <c r="CTK501" s="292" t="s">
        <v>5599</v>
      </c>
      <c r="CTL501" s="292" t="s">
        <v>5599</v>
      </c>
      <c r="CTM501" s="292" t="s">
        <v>5599</v>
      </c>
      <c r="CTN501" s="292" t="s">
        <v>5599</v>
      </c>
      <c r="CTO501" s="292" t="s">
        <v>5599</v>
      </c>
      <c r="CTP501" s="292" t="s">
        <v>5599</v>
      </c>
      <c r="CTQ501" s="292" t="s">
        <v>5599</v>
      </c>
      <c r="CTR501" s="292" t="s">
        <v>5599</v>
      </c>
      <c r="CTS501" s="292" t="s">
        <v>5599</v>
      </c>
      <c r="CTT501" s="292" t="s">
        <v>5599</v>
      </c>
      <c r="CTU501" s="292" t="s">
        <v>5599</v>
      </c>
      <c r="CTV501" s="292" t="s">
        <v>5599</v>
      </c>
      <c r="CTW501" s="292" t="s">
        <v>5599</v>
      </c>
      <c r="CTX501" s="292" t="s">
        <v>5599</v>
      </c>
      <c r="CTY501" s="292" t="s">
        <v>5599</v>
      </c>
      <c r="CTZ501" s="292" t="s">
        <v>5599</v>
      </c>
      <c r="CUA501" s="292" t="s">
        <v>5599</v>
      </c>
      <c r="CUB501" s="292" t="s">
        <v>5599</v>
      </c>
      <c r="CUC501" s="292" t="s">
        <v>5599</v>
      </c>
      <c r="CUD501" s="292" t="s">
        <v>5599</v>
      </c>
      <c r="CUE501" s="292" t="s">
        <v>5599</v>
      </c>
      <c r="CUF501" s="292" t="s">
        <v>5599</v>
      </c>
      <c r="CUG501" s="292" t="s">
        <v>5599</v>
      </c>
      <c r="CUH501" s="292" t="s">
        <v>5599</v>
      </c>
      <c r="CUI501" s="292" t="s">
        <v>5599</v>
      </c>
      <c r="CUJ501" s="292" t="s">
        <v>5599</v>
      </c>
      <c r="CUK501" s="292" t="s">
        <v>5599</v>
      </c>
      <c r="CUL501" s="292" t="s">
        <v>5599</v>
      </c>
      <c r="CUM501" s="292" t="s">
        <v>5599</v>
      </c>
      <c r="CUN501" s="292" t="s">
        <v>5599</v>
      </c>
      <c r="CUO501" s="292" t="s">
        <v>5599</v>
      </c>
      <c r="CUP501" s="292" t="s">
        <v>5599</v>
      </c>
      <c r="CUQ501" s="292" t="s">
        <v>5599</v>
      </c>
      <c r="CUR501" s="292" t="s">
        <v>5599</v>
      </c>
      <c r="CUS501" s="292" t="s">
        <v>5599</v>
      </c>
      <c r="CUT501" s="292" t="s">
        <v>5599</v>
      </c>
      <c r="CUU501" s="292" t="s">
        <v>5599</v>
      </c>
      <c r="CUV501" s="292" t="s">
        <v>5599</v>
      </c>
      <c r="CUW501" s="292" t="s">
        <v>5599</v>
      </c>
      <c r="CUX501" s="292" t="s">
        <v>5599</v>
      </c>
      <c r="CUY501" s="292" t="s">
        <v>5599</v>
      </c>
      <c r="CUZ501" s="292" t="s">
        <v>5599</v>
      </c>
      <c r="CVA501" s="292" t="s">
        <v>5599</v>
      </c>
      <c r="CVB501" s="292" t="s">
        <v>5599</v>
      </c>
      <c r="CVC501" s="292" t="s">
        <v>5599</v>
      </c>
      <c r="CVD501" s="292" t="s">
        <v>5599</v>
      </c>
      <c r="CVE501" s="292" t="s">
        <v>5599</v>
      </c>
      <c r="CVF501" s="292" t="s">
        <v>5599</v>
      </c>
      <c r="CVG501" s="292" t="s">
        <v>5599</v>
      </c>
      <c r="CVH501" s="292" t="s">
        <v>5599</v>
      </c>
      <c r="CVI501" s="292" t="s">
        <v>5599</v>
      </c>
      <c r="CVJ501" s="292" t="s">
        <v>5599</v>
      </c>
      <c r="CVK501" s="292" t="s">
        <v>5599</v>
      </c>
      <c r="CVL501" s="292" t="s">
        <v>5599</v>
      </c>
      <c r="CVM501" s="292" t="s">
        <v>5599</v>
      </c>
      <c r="CVN501" s="292" t="s">
        <v>5599</v>
      </c>
      <c r="CVO501" s="292" t="s">
        <v>5599</v>
      </c>
      <c r="CVP501" s="292" t="s">
        <v>5599</v>
      </c>
      <c r="CVQ501" s="292" t="s">
        <v>5599</v>
      </c>
      <c r="CVR501" s="292" t="s">
        <v>5599</v>
      </c>
      <c r="CVS501" s="292" t="s">
        <v>5599</v>
      </c>
      <c r="CVT501" s="292" t="s">
        <v>5599</v>
      </c>
      <c r="CVU501" s="292" t="s">
        <v>5599</v>
      </c>
      <c r="CVV501" s="292" t="s">
        <v>5599</v>
      </c>
      <c r="CVW501" s="292" t="s">
        <v>5599</v>
      </c>
      <c r="CVX501" s="292" t="s">
        <v>5599</v>
      </c>
      <c r="CVY501" s="292" t="s">
        <v>5599</v>
      </c>
      <c r="CVZ501" s="292" t="s">
        <v>5599</v>
      </c>
      <c r="CWA501" s="292" t="s">
        <v>5599</v>
      </c>
      <c r="CWB501" s="292" t="s">
        <v>5599</v>
      </c>
      <c r="CWC501" s="292" t="s">
        <v>5599</v>
      </c>
      <c r="CWD501" s="292" t="s">
        <v>5599</v>
      </c>
      <c r="CWE501" s="292" t="s">
        <v>5599</v>
      </c>
      <c r="CWF501" s="292" t="s">
        <v>5599</v>
      </c>
      <c r="CWG501" s="292" t="s">
        <v>5599</v>
      </c>
      <c r="CWH501" s="292" t="s">
        <v>5599</v>
      </c>
      <c r="CWI501" s="292" t="s">
        <v>5599</v>
      </c>
      <c r="CWJ501" s="292" t="s">
        <v>5599</v>
      </c>
      <c r="CWK501" s="292" t="s">
        <v>5599</v>
      </c>
      <c r="CWL501" s="292" t="s">
        <v>5599</v>
      </c>
      <c r="CWM501" s="292" t="s">
        <v>5599</v>
      </c>
      <c r="CWN501" s="292" t="s">
        <v>5599</v>
      </c>
      <c r="CWO501" s="292" t="s">
        <v>5599</v>
      </c>
      <c r="CWP501" s="292" t="s">
        <v>5599</v>
      </c>
      <c r="CWQ501" s="292" t="s">
        <v>5599</v>
      </c>
      <c r="CWR501" s="292" t="s">
        <v>5599</v>
      </c>
      <c r="CWS501" s="292" t="s">
        <v>5599</v>
      </c>
      <c r="CWT501" s="292" t="s">
        <v>5599</v>
      </c>
      <c r="CWU501" s="292" t="s">
        <v>5599</v>
      </c>
      <c r="CWV501" s="292" t="s">
        <v>5599</v>
      </c>
      <c r="CWW501" s="292" t="s">
        <v>5599</v>
      </c>
      <c r="CWX501" s="292" t="s">
        <v>5599</v>
      </c>
      <c r="CWY501" s="292" t="s">
        <v>5599</v>
      </c>
      <c r="CWZ501" s="292" t="s">
        <v>5599</v>
      </c>
      <c r="CXA501" s="292" t="s">
        <v>5599</v>
      </c>
      <c r="CXB501" s="292" t="s">
        <v>5599</v>
      </c>
      <c r="CXC501" s="292" t="s">
        <v>5599</v>
      </c>
      <c r="CXD501" s="292" t="s">
        <v>5599</v>
      </c>
      <c r="CXE501" s="292" t="s">
        <v>5599</v>
      </c>
      <c r="CXF501" s="292" t="s">
        <v>5599</v>
      </c>
      <c r="CXG501" s="292" t="s">
        <v>5599</v>
      </c>
      <c r="CXH501" s="292" t="s">
        <v>5599</v>
      </c>
      <c r="CXI501" s="292" t="s">
        <v>5599</v>
      </c>
      <c r="CXJ501" s="292" t="s">
        <v>5599</v>
      </c>
      <c r="CXK501" s="292" t="s">
        <v>5599</v>
      </c>
      <c r="CXL501" s="292" t="s">
        <v>5599</v>
      </c>
      <c r="CXM501" s="292" t="s">
        <v>5599</v>
      </c>
      <c r="CXN501" s="292" t="s">
        <v>5599</v>
      </c>
      <c r="CXO501" s="292" t="s">
        <v>5599</v>
      </c>
      <c r="CXP501" s="292" t="s">
        <v>5599</v>
      </c>
      <c r="CXQ501" s="292" t="s">
        <v>5599</v>
      </c>
      <c r="CXR501" s="292" t="s">
        <v>5599</v>
      </c>
      <c r="CXS501" s="292" t="s">
        <v>5599</v>
      </c>
      <c r="CXT501" s="292" t="s">
        <v>5599</v>
      </c>
      <c r="CXU501" s="292" t="s">
        <v>5599</v>
      </c>
      <c r="CXV501" s="292" t="s">
        <v>5599</v>
      </c>
      <c r="CXW501" s="292" t="s">
        <v>5599</v>
      </c>
      <c r="CXX501" s="292" t="s">
        <v>5599</v>
      </c>
      <c r="CXY501" s="292" t="s">
        <v>5599</v>
      </c>
      <c r="CXZ501" s="292" t="s">
        <v>5599</v>
      </c>
      <c r="CYA501" s="292" t="s">
        <v>5599</v>
      </c>
      <c r="CYB501" s="292" t="s">
        <v>5599</v>
      </c>
      <c r="CYC501" s="292" t="s">
        <v>5599</v>
      </c>
      <c r="CYD501" s="292" t="s">
        <v>5599</v>
      </c>
      <c r="CYE501" s="292" t="s">
        <v>5599</v>
      </c>
      <c r="CYF501" s="292" t="s">
        <v>5599</v>
      </c>
      <c r="CYG501" s="292" t="s">
        <v>5599</v>
      </c>
      <c r="CYH501" s="292" t="s">
        <v>5599</v>
      </c>
      <c r="CYI501" s="292" t="s">
        <v>5599</v>
      </c>
      <c r="CYJ501" s="292" t="s">
        <v>5599</v>
      </c>
      <c r="CYK501" s="292" t="s">
        <v>5599</v>
      </c>
      <c r="CYL501" s="292" t="s">
        <v>5599</v>
      </c>
      <c r="CYM501" s="292" t="s">
        <v>5599</v>
      </c>
      <c r="CYN501" s="292" t="s">
        <v>5599</v>
      </c>
      <c r="CYO501" s="292" t="s">
        <v>5599</v>
      </c>
      <c r="CYP501" s="292" t="s">
        <v>5599</v>
      </c>
      <c r="CYQ501" s="292" t="s">
        <v>5599</v>
      </c>
      <c r="CYR501" s="292" t="s">
        <v>5599</v>
      </c>
      <c r="CYS501" s="292" t="s">
        <v>5599</v>
      </c>
      <c r="CYT501" s="292" t="s">
        <v>5599</v>
      </c>
      <c r="CYU501" s="292" t="s">
        <v>5599</v>
      </c>
      <c r="CYV501" s="292" t="s">
        <v>5599</v>
      </c>
      <c r="CYW501" s="292" t="s">
        <v>5599</v>
      </c>
      <c r="CYX501" s="292" t="s">
        <v>5599</v>
      </c>
      <c r="CYY501" s="292" t="s">
        <v>5599</v>
      </c>
      <c r="CYZ501" s="292" t="s">
        <v>5599</v>
      </c>
      <c r="CZA501" s="292" t="s">
        <v>5599</v>
      </c>
      <c r="CZB501" s="292" t="s">
        <v>5599</v>
      </c>
      <c r="CZC501" s="292" t="s">
        <v>5599</v>
      </c>
      <c r="CZD501" s="292" t="s">
        <v>5599</v>
      </c>
      <c r="CZE501" s="292" t="s">
        <v>5599</v>
      </c>
      <c r="CZF501" s="292" t="s">
        <v>5599</v>
      </c>
      <c r="CZG501" s="292" t="s">
        <v>5599</v>
      </c>
      <c r="CZH501" s="292" t="s">
        <v>5599</v>
      </c>
      <c r="CZI501" s="292" t="s">
        <v>5599</v>
      </c>
      <c r="CZJ501" s="292" t="s">
        <v>5599</v>
      </c>
      <c r="CZK501" s="292" t="s">
        <v>5599</v>
      </c>
      <c r="CZL501" s="292" t="s">
        <v>5599</v>
      </c>
      <c r="CZM501" s="292" t="s">
        <v>5599</v>
      </c>
      <c r="CZN501" s="292" t="s">
        <v>5599</v>
      </c>
      <c r="CZO501" s="292" t="s">
        <v>5599</v>
      </c>
      <c r="CZP501" s="292" t="s">
        <v>5599</v>
      </c>
      <c r="CZQ501" s="292" t="s">
        <v>5599</v>
      </c>
      <c r="CZR501" s="292" t="s">
        <v>5599</v>
      </c>
      <c r="CZS501" s="292" t="s">
        <v>5599</v>
      </c>
      <c r="CZT501" s="292" t="s">
        <v>5599</v>
      </c>
      <c r="CZU501" s="292" t="s">
        <v>5599</v>
      </c>
      <c r="CZV501" s="292" t="s">
        <v>5599</v>
      </c>
      <c r="CZW501" s="292" t="s">
        <v>5599</v>
      </c>
      <c r="CZX501" s="292" t="s">
        <v>5599</v>
      </c>
      <c r="CZY501" s="292" t="s">
        <v>5599</v>
      </c>
      <c r="CZZ501" s="292" t="s">
        <v>5599</v>
      </c>
      <c r="DAA501" s="292" t="s">
        <v>5599</v>
      </c>
      <c r="DAB501" s="292" t="s">
        <v>5599</v>
      </c>
      <c r="DAC501" s="292" t="s">
        <v>5599</v>
      </c>
      <c r="DAD501" s="292" t="s">
        <v>5599</v>
      </c>
      <c r="DAE501" s="292" t="s">
        <v>5599</v>
      </c>
      <c r="DAF501" s="292" t="s">
        <v>5599</v>
      </c>
      <c r="DAG501" s="292" t="s">
        <v>5599</v>
      </c>
      <c r="DAH501" s="292" t="s">
        <v>5599</v>
      </c>
      <c r="DAI501" s="292" t="s">
        <v>5599</v>
      </c>
      <c r="DAJ501" s="292" t="s">
        <v>5599</v>
      </c>
      <c r="DAK501" s="292" t="s">
        <v>5599</v>
      </c>
      <c r="DAL501" s="292" t="s">
        <v>5599</v>
      </c>
      <c r="DAM501" s="292" t="s">
        <v>5599</v>
      </c>
      <c r="DAN501" s="292" t="s">
        <v>5599</v>
      </c>
      <c r="DAO501" s="292" t="s">
        <v>5599</v>
      </c>
      <c r="DAP501" s="292" t="s">
        <v>5599</v>
      </c>
      <c r="DAQ501" s="292" t="s">
        <v>5599</v>
      </c>
      <c r="DAR501" s="292" t="s">
        <v>5599</v>
      </c>
      <c r="DAS501" s="292" t="s">
        <v>5599</v>
      </c>
      <c r="DAT501" s="292" t="s">
        <v>5599</v>
      </c>
      <c r="DAU501" s="292" t="s">
        <v>5599</v>
      </c>
      <c r="DAV501" s="292" t="s">
        <v>5599</v>
      </c>
      <c r="DAW501" s="292" t="s">
        <v>5599</v>
      </c>
      <c r="DAX501" s="292" t="s">
        <v>5599</v>
      </c>
      <c r="DAY501" s="292" t="s">
        <v>5599</v>
      </c>
      <c r="DAZ501" s="292" t="s">
        <v>5599</v>
      </c>
      <c r="DBA501" s="292" t="s">
        <v>5599</v>
      </c>
      <c r="DBB501" s="292" t="s">
        <v>5599</v>
      </c>
      <c r="DBC501" s="292" t="s">
        <v>5599</v>
      </c>
      <c r="DBD501" s="292" t="s">
        <v>5599</v>
      </c>
      <c r="DBE501" s="292" t="s">
        <v>5599</v>
      </c>
      <c r="DBF501" s="292" t="s">
        <v>5599</v>
      </c>
      <c r="DBG501" s="292" t="s">
        <v>5599</v>
      </c>
      <c r="DBH501" s="292" t="s">
        <v>5599</v>
      </c>
      <c r="DBI501" s="292" t="s">
        <v>5599</v>
      </c>
      <c r="DBJ501" s="292" t="s">
        <v>5599</v>
      </c>
      <c r="DBK501" s="292" t="s">
        <v>5599</v>
      </c>
      <c r="DBL501" s="292" t="s">
        <v>5599</v>
      </c>
      <c r="DBM501" s="292" t="s">
        <v>5599</v>
      </c>
      <c r="DBN501" s="292" t="s">
        <v>5599</v>
      </c>
      <c r="DBO501" s="292" t="s">
        <v>5599</v>
      </c>
      <c r="DBP501" s="292" t="s">
        <v>5599</v>
      </c>
      <c r="DBQ501" s="292" t="s">
        <v>5599</v>
      </c>
      <c r="DBR501" s="292" t="s">
        <v>5599</v>
      </c>
      <c r="DBS501" s="292" t="s">
        <v>5599</v>
      </c>
      <c r="DBT501" s="292" t="s">
        <v>5599</v>
      </c>
      <c r="DBU501" s="292" t="s">
        <v>5599</v>
      </c>
      <c r="DBV501" s="292" t="s">
        <v>5599</v>
      </c>
      <c r="DBW501" s="292" t="s">
        <v>5599</v>
      </c>
      <c r="DBX501" s="292" t="s">
        <v>5599</v>
      </c>
      <c r="DBY501" s="292" t="s">
        <v>5599</v>
      </c>
      <c r="DBZ501" s="292" t="s">
        <v>5599</v>
      </c>
      <c r="DCA501" s="292" t="s">
        <v>5599</v>
      </c>
      <c r="DCB501" s="292" t="s">
        <v>5599</v>
      </c>
      <c r="DCC501" s="292" t="s">
        <v>5599</v>
      </c>
      <c r="DCD501" s="292" t="s">
        <v>5599</v>
      </c>
      <c r="DCE501" s="292" t="s">
        <v>5599</v>
      </c>
      <c r="DCF501" s="292" t="s">
        <v>5599</v>
      </c>
      <c r="DCG501" s="292" t="s">
        <v>5599</v>
      </c>
      <c r="DCH501" s="292" t="s">
        <v>5599</v>
      </c>
      <c r="DCI501" s="292" t="s">
        <v>5599</v>
      </c>
      <c r="DCJ501" s="292" t="s">
        <v>5599</v>
      </c>
      <c r="DCK501" s="292" t="s">
        <v>5599</v>
      </c>
      <c r="DCL501" s="292" t="s">
        <v>5599</v>
      </c>
      <c r="DCM501" s="292" t="s">
        <v>5599</v>
      </c>
      <c r="DCN501" s="292" t="s">
        <v>5599</v>
      </c>
      <c r="DCO501" s="292" t="s">
        <v>5599</v>
      </c>
      <c r="DCP501" s="292" t="s">
        <v>5599</v>
      </c>
      <c r="DCQ501" s="292" t="s">
        <v>5599</v>
      </c>
      <c r="DCR501" s="292" t="s">
        <v>5599</v>
      </c>
      <c r="DCS501" s="292" t="s">
        <v>5599</v>
      </c>
      <c r="DCT501" s="292" t="s">
        <v>5599</v>
      </c>
      <c r="DCU501" s="292" t="s">
        <v>5599</v>
      </c>
      <c r="DCV501" s="292" t="s">
        <v>5599</v>
      </c>
      <c r="DCW501" s="292" t="s">
        <v>5599</v>
      </c>
      <c r="DCX501" s="292" t="s">
        <v>5599</v>
      </c>
      <c r="DCY501" s="292" t="s">
        <v>5599</v>
      </c>
      <c r="DCZ501" s="292" t="s">
        <v>5599</v>
      </c>
      <c r="DDA501" s="292" t="s">
        <v>5599</v>
      </c>
      <c r="DDB501" s="292" t="s">
        <v>5599</v>
      </c>
      <c r="DDC501" s="292" t="s">
        <v>5599</v>
      </c>
      <c r="DDD501" s="292" t="s">
        <v>5599</v>
      </c>
      <c r="DDE501" s="292" t="s">
        <v>5599</v>
      </c>
      <c r="DDF501" s="292" t="s">
        <v>5599</v>
      </c>
      <c r="DDG501" s="292" t="s">
        <v>5599</v>
      </c>
      <c r="DDH501" s="292" t="s">
        <v>5599</v>
      </c>
      <c r="DDI501" s="292" t="s">
        <v>5599</v>
      </c>
      <c r="DDJ501" s="292" t="s">
        <v>5599</v>
      </c>
      <c r="DDK501" s="292" t="s">
        <v>5599</v>
      </c>
      <c r="DDL501" s="292" t="s">
        <v>5599</v>
      </c>
      <c r="DDM501" s="292" t="s">
        <v>5599</v>
      </c>
      <c r="DDN501" s="292" t="s">
        <v>5599</v>
      </c>
      <c r="DDO501" s="292" t="s">
        <v>5599</v>
      </c>
      <c r="DDP501" s="292" t="s">
        <v>5599</v>
      </c>
      <c r="DDQ501" s="292" t="s">
        <v>5599</v>
      </c>
      <c r="DDR501" s="292" t="s">
        <v>5599</v>
      </c>
      <c r="DDS501" s="292" t="s">
        <v>5599</v>
      </c>
      <c r="DDT501" s="292" t="s">
        <v>5599</v>
      </c>
      <c r="DDU501" s="292" t="s">
        <v>5599</v>
      </c>
      <c r="DDV501" s="292" t="s">
        <v>5599</v>
      </c>
      <c r="DDW501" s="292" t="s">
        <v>5599</v>
      </c>
      <c r="DDX501" s="292" t="s">
        <v>5599</v>
      </c>
      <c r="DDY501" s="292" t="s">
        <v>5599</v>
      </c>
      <c r="DDZ501" s="292" t="s">
        <v>5599</v>
      </c>
      <c r="DEA501" s="292" t="s">
        <v>5599</v>
      </c>
      <c r="DEB501" s="292" t="s">
        <v>5599</v>
      </c>
      <c r="DEC501" s="292" t="s">
        <v>5599</v>
      </c>
      <c r="DED501" s="292" t="s">
        <v>5599</v>
      </c>
      <c r="DEE501" s="292" t="s">
        <v>5599</v>
      </c>
      <c r="DEF501" s="292" t="s">
        <v>5599</v>
      </c>
      <c r="DEG501" s="292" t="s">
        <v>5599</v>
      </c>
      <c r="DEH501" s="292" t="s">
        <v>5599</v>
      </c>
      <c r="DEI501" s="292" t="s">
        <v>5599</v>
      </c>
      <c r="DEJ501" s="292" t="s">
        <v>5599</v>
      </c>
      <c r="DEK501" s="292" t="s">
        <v>5599</v>
      </c>
      <c r="DEL501" s="292" t="s">
        <v>5599</v>
      </c>
      <c r="DEM501" s="292" t="s">
        <v>5599</v>
      </c>
      <c r="DEN501" s="292" t="s">
        <v>5599</v>
      </c>
      <c r="DEO501" s="292" t="s">
        <v>5599</v>
      </c>
      <c r="DEP501" s="292" t="s">
        <v>5599</v>
      </c>
      <c r="DEQ501" s="292" t="s">
        <v>5599</v>
      </c>
      <c r="DER501" s="292" t="s">
        <v>5599</v>
      </c>
      <c r="DES501" s="292" t="s">
        <v>5599</v>
      </c>
      <c r="DET501" s="292" t="s">
        <v>5599</v>
      </c>
      <c r="DEU501" s="292" t="s">
        <v>5599</v>
      </c>
      <c r="DEV501" s="292" t="s">
        <v>5599</v>
      </c>
      <c r="DEW501" s="292" t="s">
        <v>5599</v>
      </c>
      <c r="DEX501" s="292" t="s">
        <v>5599</v>
      </c>
      <c r="DEY501" s="292" t="s">
        <v>5599</v>
      </c>
      <c r="DEZ501" s="292" t="s">
        <v>5599</v>
      </c>
      <c r="DFA501" s="292" t="s">
        <v>5599</v>
      </c>
      <c r="DFB501" s="292" t="s">
        <v>5599</v>
      </c>
      <c r="DFC501" s="292" t="s">
        <v>5599</v>
      </c>
      <c r="DFD501" s="292" t="s">
        <v>5599</v>
      </c>
      <c r="DFE501" s="292" t="s">
        <v>5599</v>
      </c>
      <c r="DFF501" s="292" t="s">
        <v>5599</v>
      </c>
      <c r="DFG501" s="292" t="s">
        <v>5599</v>
      </c>
      <c r="DFH501" s="292" t="s">
        <v>5599</v>
      </c>
      <c r="DFI501" s="292" t="s">
        <v>5599</v>
      </c>
      <c r="DFJ501" s="292" t="s">
        <v>5599</v>
      </c>
      <c r="DFK501" s="292" t="s">
        <v>5599</v>
      </c>
      <c r="DFL501" s="292" t="s">
        <v>5599</v>
      </c>
      <c r="DFM501" s="292" t="s">
        <v>5599</v>
      </c>
      <c r="DFN501" s="292" t="s">
        <v>5599</v>
      </c>
      <c r="DFO501" s="292" t="s">
        <v>5599</v>
      </c>
      <c r="DFP501" s="292" t="s">
        <v>5599</v>
      </c>
      <c r="DFQ501" s="292" t="s">
        <v>5599</v>
      </c>
      <c r="DFR501" s="292" t="s">
        <v>5599</v>
      </c>
      <c r="DFS501" s="292" t="s">
        <v>5599</v>
      </c>
      <c r="DFT501" s="292" t="s">
        <v>5599</v>
      </c>
      <c r="DFU501" s="292" t="s">
        <v>5599</v>
      </c>
      <c r="DFV501" s="292" t="s">
        <v>5599</v>
      </c>
      <c r="DFW501" s="292" t="s">
        <v>5599</v>
      </c>
      <c r="DFX501" s="292" t="s">
        <v>5599</v>
      </c>
      <c r="DFY501" s="292" t="s">
        <v>5599</v>
      </c>
      <c r="DFZ501" s="292" t="s">
        <v>5599</v>
      </c>
      <c r="DGA501" s="292" t="s">
        <v>5599</v>
      </c>
      <c r="DGB501" s="292" t="s">
        <v>5599</v>
      </c>
      <c r="DGC501" s="292" t="s">
        <v>5599</v>
      </c>
      <c r="DGD501" s="292" t="s">
        <v>5599</v>
      </c>
      <c r="DGE501" s="292" t="s">
        <v>5599</v>
      </c>
      <c r="DGF501" s="292" t="s">
        <v>5599</v>
      </c>
      <c r="DGG501" s="292" t="s">
        <v>5599</v>
      </c>
      <c r="DGH501" s="292" t="s">
        <v>5599</v>
      </c>
      <c r="DGI501" s="292" t="s">
        <v>5599</v>
      </c>
      <c r="DGJ501" s="292" t="s">
        <v>5599</v>
      </c>
      <c r="DGK501" s="292" t="s">
        <v>5599</v>
      </c>
      <c r="DGL501" s="292" t="s">
        <v>5599</v>
      </c>
      <c r="DGM501" s="292" t="s">
        <v>5599</v>
      </c>
      <c r="DGN501" s="292" t="s">
        <v>5599</v>
      </c>
      <c r="DGO501" s="292" t="s">
        <v>5599</v>
      </c>
      <c r="DGP501" s="292" t="s">
        <v>5599</v>
      </c>
      <c r="DGQ501" s="292" t="s">
        <v>5599</v>
      </c>
      <c r="DGR501" s="292" t="s">
        <v>5599</v>
      </c>
      <c r="DGS501" s="292" t="s">
        <v>5599</v>
      </c>
      <c r="DGT501" s="292" t="s">
        <v>5599</v>
      </c>
      <c r="DGU501" s="292" t="s">
        <v>5599</v>
      </c>
      <c r="DGV501" s="292" t="s">
        <v>5599</v>
      </c>
      <c r="DGW501" s="292" t="s">
        <v>5599</v>
      </c>
      <c r="DGX501" s="292" t="s">
        <v>5599</v>
      </c>
      <c r="DGY501" s="292" t="s">
        <v>5599</v>
      </c>
      <c r="DGZ501" s="292" t="s">
        <v>5599</v>
      </c>
      <c r="DHA501" s="292" t="s">
        <v>5599</v>
      </c>
      <c r="DHB501" s="292" t="s">
        <v>5599</v>
      </c>
      <c r="DHC501" s="292" t="s">
        <v>5599</v>
      </c>
      <c r="DHD501" s="292" t="s">
        <v>5599</v>
      </c>
      <c r="DHE501" s="292" t="s">
        <v>5599</v>
      </c>
      <c r="DHF501" s="292" t="s">
        <v>5599</v>
      </c>
      <c r="DHG501" s="292" t="s">
        <v>5599</v>
      </c>
      <c r="DHH501" s="292" t="s">
        <v>5599</v>
      </c>
      <c r="DHI501" s="292" t="s">
        <v>5599</v>
      </c>
      <c r="DHJ501" s="292" t="s">
        <v>5599</v>
      </c>
      <c r="DHK501" s="292" t="s">
        <v>5599</v>
      </c>
      <c r="DHL501" s="292" t="s">
        <v>5599</v>
      </c>
      <c r="DHM501" s="292" t="s">
        <v>5599</v>
      </c>
      <c r="DHN501" s="292" t="s">
        <v>5599</v>
      </c>
      <c r="DHO501" s="292" t="s">
        <v>5599</v>
      </c>
      <c r="DHP501" s="292" t="s">
        <v>5599</v>
      </c>
      <c r="DHQ501" s="292" t="s">
        <v>5599</v>
      </c>
      <c r="DHR501" s="292" t="s">
        <v>5599</v>
      </c>
      <c r="DHS501" s="292" t="s">
        <v>5599</v>
      </c>
      <c r="DHT501" s="292" t="s">
        <v>5599</v>
      </c>
      <c r="DHU501" s="292" t="s">
        <v>5599</v>
      </c>
      <c r="DHV501" s="292" t="s">
        <v>5599</v>
      </c>
      <c r="DHW501" s="292" t="s">
        <v>5599</v>
      </c>
      <c r="DHX501" s="292" t="s">
        <v>5599</v>
      </c>
      <c r="DHY501" s="292" t="s">
        <v>5599</v>
      </c>
      <c r="DHZ501" s="292" t="s">
        <v>5599</v>
      </c>
      <c r="DIA501" s="292" t="s">
        <v>5599</v>
      </c>
      <c r="DIB501" s="292" t="s">
        <v>5599</v>
      </c>
      <c r="DIC501" s="292" t="s">
        <v>5599</v>
      </c>
      <c r="DID501" s="292" t="s">
        <v>5599</v>
      </c>
      <c r="DIE501" s="292" t="s">
        <v>5599</v>
      </c>
      <c r="DIF501" s="292" t="s">
        <v>5599</v>
      </c>
      <c r="DIG501" s="292" t="s">
        <v>5599</v>
      </c>
      <c r="DIH501" s="292" t="s">
        <v>5599</v>
      </c>
      <c r="DII501" s="292" t="s">
        <v>5599</v>
      </c>
      <c r="DIJ501" s="292" t="s">
        <v>5599</v>
      </c>
      <c r="DIK501" s="292" t="s">
        <v>5599</v>
      </c>
      <c r="DIL501" s="292" t="s">
        <v>5599</v>
      </c>
      <c r="DIM501" s="292" t="s">
        <v>5599</v>
      </c>
      <c r="DIN501" s="292" t="s">
        <v>5599</v>
      </c>
      <c r="DIO501" s="292" t="s">
        <v>5599</v>
      </c>
      <c r="DIP501" s="292" t="s">
        <v>5599</v>
      </c>
      <c r="DIQ501" s="292" t="s">
        <v>5599</v>
      </c>
      <c r="DIR501" s="292" t="s">
        <v>5599</v>
      </c>
      <c r="DIS501" s="292" t="s">
        <v>5599</v>
      </c>
      <c r="DIT501" s="292" t="s">
        <v>5599</v>
      </c>
      <c r="DIU501" s="292" t="s">
        <v>5599</v>
      </c>
      <c r="DIV501" s="292" t="s">
        <v>5599</v>
      </c>
      <c r="DIW501" s="292" t="s">
        <v>5599</v>
      </c>
      <c r="DIX501" s="292" t="s">
        <v>5599</v>
      </c>
      <c r="DIY501" s="292" t="s">
        <v>5599</v>
      </c>
      <c r="DIZ501" s="292" t="s">
        <v>5599</v>
      </c>
      <c r="DJA501" s="292" t="s">
        <v>5599</v>
      </c>
      <c r="DJB501" s="292" t="s">
        <v>5599</v>
      </c>
      <c r="DJC501" s="292" t="s">
        <v>5599</v>
      </c>
      <c r="DJD501" s="292" t="s">
        <v>5599</v>
      </c>
      <c r="DJE501" s="292" t="s">
        <v>5599</v>
      </c>
      <c r="DJF501" s="292" t="s">
        <v>5599</v>
      </c>
      <c r="DJG501" s="292" t="s">
        <v>5599</v>
      </c>
      <c r="DJH501" s="292" t="s">
        <v>5599</v>
      </c>
      <c r="DJI501" s="292" t="s">
        <v>5599</v>
      </c>
      <c r="DJJ501" s="292" t="s">
        <v>5599</v>
      </c>
      <c r="DJK501" s="292" t="s">
        <v>5599</v>
      </c>
      <c r="DJL501" s="292" t="s">
        <v>5599</v>
      </c>
      <c r="DJM501" s="292" t="s">
        <v>5599</v>
      </c>
      <c r="DJN501" s="292" t="s">
        <v>5599</v>
      </c>
      <c r="DJO501" s="292" t="s">
        <v>5599</v>
      </c>
      <c r="DJP501" s="292" t="s">
        <v>5599</v>
      </c>
      <c r="DJQ501" s="292" t="s">
        <v>5599</v>
      </c>
      <c r="DJR501" s="292" t="s">
        <v>5599</v>
      </c>
      <c r="DJS501" s="292" t="s">
        <v>5599</v>
      </c>
      <c r="DJT501" s="292" t="s">
        <v>5599</v>
      </c>
      <c r="DJU501" s="292" t="s">
        <v>5599</v>
      </c>
      <c r="DJV501" s="292" t="s">
        <v>5599</v>
      </c>
      <c r="DJW501" s="292" t="s">
        <v>5599</v>
      </c>
      <c r="DJX501" s="292" t="s">
        <v>5599</v>
      </c>
      <c r="DJY501" s="292" t="s">
        <v>5599</v>
      </c>
      <c r="DJZ501" s="292" t="s">
        <v>5599</v>
      </c>
      <c r="DKA501" s="292" t="s">
        <v>5599</v>
      </c>
      <c r="DKB501" s="292" t="s">
        <v>5599</v>
      </c>
      <c r="DKC501" s="292" t="s">
        <v>5599</v>
      </c>
      <c r="DKD501" s="292" t="s">
        <v>5599</v>
      </c>
      <c r="DKE501" s="292" t="s">
        <v>5599</v>
      </c>
      <c r="DKF501" s="292" t="s">
        <v>5599</v>
      </c>
      <c r="DKG501" s="292" t="s">
        <v>5599</v>
      </c>
      <c r="DKH501" s="292" t="s">
        <v>5599</v>
      </c>
      <c r="DKI501" s="292" t="s">
        <v>5599</v>
      </c>
      <c r="DKJ501" s="292" t="s">
        <v>5599</v>
      </c>
      <c r="DKK501" s="292" t="s">
        <v>5599</v>
      </c>
      <c r="DKL501" s="292" t="s">
        <v>5599</v>
      </c>
      <c r="DKM501" s="292" t="s">
        <v>5599</v>
      </c>
      <c r="DKN501" s="292" t="s">
        <v>5599</v>
      </c>
      <c r="DKO501" s="292" t="s">
        <v>5599</v>
      </c>
      <c r="DKP501" s="292" t="s">
        <v>5599</v>
      </c>
      <c r="DKQ501" s="292" t="s">
        <v>5599</v>
      </c>
      <c r="DKR501" s="292" t="s">
        <v>5599</v>
      </c>
      <c r="DKS501" s="292" t="s">
        <v>5599</v>
      </c>
      <c r="DKT501" s="292" t="s">
        <v>5599</v>
      </c>
      <c r="DKU501" s="292" t="s">
        <v>5599</v>
      </c>
      <c r="DKV501" s="292" t="s">
        <v>5599</v>
      </c>
      <c r="DKW501" s="292" t="s">
        <v>5599</v>
      </c>
      <c r="DKX501" s="292" t="s">
        <v>5599</v>
      </c>
      <c r="DKY501" s="292" t="s">
        <v>5599</v>
      </c>
      <c r="DKZ501" s="292" t="s">
        <v>5599</v>
      </c>
      <c r="DLA501" s="292" t="s">
        <v>5599</v>
      </c>
      <c r="DLB501" s="292" t="s">
        <v>5599</v>
      </c>
      <c r="DLC501" s="292" t="s">
        <v>5599</v>
      </c>
      <c r="DLD501" s="292" t="s">
        <v>5599</v>
      </c>
      <c r="DLE501" s="292" t="s">
        <v>5599</v>
      </c>
      <c r="DLF501" s="292" t="s">
        <v>5599</v>
      </c>
      <c r="DLG501" s="292" t="s">
        <v>5599</v>
      </c>
      <c r="DLH501" s="292" t="s">
        <v>5599</v>
      </c>
      <c r="DLI501" s="292" t="s">
        <v>5599</v>
      </c>
      <c r="DLJ501" s="292" t="s">
        <v>5599</v>
      </c>
      <c r="DLK501" s="292" t="s">
        <v>5599</v>
      </c>
      <c r="DLL501" s="292" t="s">
        <v>5599</v>
      </c>
      <c r="DLM501" s="292" t="s">
        <v>5599</v>
      </c>
      <c r="DLN501" s="292" t="s">
        <v>5599</v>
      </c>
      <c r="DLO501" s="292" t="s">
        <v>5599</v>
      </c>
      <c r="DLP501" s="292" t="s">
        <v>5599</v>
      </c>
      <c r="DLQ501" s="292" t="s">
        <v>5599</v>
      </c>
      <c r="DLR501" s="292" t="s">
        <v>5599</v>
      </c>
      <c r="DLS501" s="292" t="s">
        <v>5599</v>
      </c>
      <c r="DLT501" s="292" t="s">
        <v>5599</v>
      </c>
      <c r="DLU501" s="292" t="s">
        <v>5599</v>
      </c>
      <c r="DLV501" s="292" t="s">
        <v>5599</v>
      </c>
      <c r="DLW501" s="292" t="s">
        <v>5599</v>
      </c>
      <c r="DLX501" s="292" t="s">
        <v>5599</v>
      </c>
      <c r="DLY501" s="292" t="s">
        <v>5599</v>
      </c>
      <c r="DLZ501" s="292" t="s">
        <v>5599</v>
      </c>
      <c r="DMA501" s="292" t="s">
        <v>5599</v>
      </c>
      <c r="DMB501" s="292" t="s">
        <v>5599</v>
      </c>
      <c r="DMC501" s="292" t="s">
        <v>5599</v>
      </c>
      <c r="DMD501" s="292" t="s">
        <v>5599</v>
      </c>
      <c r="DME501" s="292" t="s">
        <v>5599</v>
      </c>
      <c r="DMF501" s="292" t="s">
        <v>5599</v>
      </c>
      <c r="DMG501" s="292" t="s">
        <v>5599</v>
      </c>
      <c r="DMH501" s="292" t="s">
        <v>5599</v>
      </c>
      <c r="DMI501" s="292" t="s">
        <v>5599</v>
      </c>
      <c r="DMJ501" s="292" t="s">
        <v>5599</v>
      </c>
      <c r="DMK501" s="292" t="s">
        <v>5599</v>
      </c>
      <c r="DML501" s="292" t="s">
        <v>5599</v>
      </c>
      <c r="DMM501" s="292" t="s">
        <v>5599</v>
      </c>
      <c r="DMN501" s="292" t="s">
        <v>5599</v>
      </c>
      <c r="DMO501" s="292" t="s">
        <v>5599</v>
      </c>
      <c r="DMP501" s="292" t="s">
        <v>5599</v>
      </c>
      <c r="DMQ501" s="292" t="s">
        <v>5599</v>
      </c>
      <c r="DMR501" s="292" t="s">
        <v>5599</v>
      </c>
      <c r="DMS501" s="292" t="s">
        <v>5599</v>
      </c>
      <c r="DMT501" s="292" t="s">
        <v>5599</v>
      </c>
      <c r="DMU501" s="292" t="s">
        <v>5599</v>
      </c>
      <c r="DMV501" s="292" t="s">
        <v>5599</v>
      </c>
      <c r="DMW501" s="292" t="s">
        <v>5599</v>
      </c>
      <c r="DMX501" s="292" t="s">
        <v>5599</v>
      </c>
      <c r="DMY501" s="292" t="s">
        <v>5599</v>
      </c>
      <c r="DMZ501" s="292" t="s">
        <v>5599</v>
      </c>
      <c r="DNA501" s="292" t="s">
        <v>5599</v>
      </c>
      <c r="DNB501" s="292" t="s">
        <v>5599</v>
      </c>
      <c r="DNC501" s="292" t="s">
        <v>5599</v>
      </c>
      <c r="DND501" s="292" t="s">
        <v>5599</v>
      </c>
      <c r="DNE501" s="292" t="s">
        <v>5599</v>
      </c>
      <c r="DNF501" s="292" t="s">
        <v>5599</v>
      </c>
      <c r="DNG501" s="292" t="s">
        <v>5599</v>
      </c>
      <c r="DNH501" s="292" t="s">
        <v>5599</v>
      </c>
      <c r="DNI501" s="292" t="s">
        <v>5599</v>
      </c>
      <c r="DNJ501" s="292" t="s">
        <v>5599</v>
      </c>
      <c r="DNK501" s="292" t="s">
        <v>5599</v>
      </c>
      <c r="DNL501" s="292" t="s">
        <v>5599</v>
      </c>
      <c r="DNM501" s="292" t="s">
        <v>5599</v>
      </c>
      <c r="DNN501" s="292" t="s">
        <v>5599</v>
      </c>
      <c r="DNO501" s="292" t="s">
        <v>5599</v>
      </c>
      <c r="DNP501" s="292" t="s">
        <v>5599</v>
      </c>
      <c r="DNQ501" s="292" t="s">
        <v>5599</v>
      </c>
      <c r="DNR501" s="292" t="s">
        <v>5599</v>
      </c>
      <c r="DNS501" s="292" t="s">
        <v>5599</v>
      </c>
      <c r="DNT501" s="292" t="s">
        <v>5599</v>
      </c>
      <c r="DNU501" s="292" t="s">
        <v>5599</v>
      </c>
      <c r="DNV501" s="292" t="s">
        <v>5599</v>
      </c>
      <c r="DNW501" s="292" t="s">
        <v>5599</v>
      </c>
      <c r="DNX501" s="292" t="s">
        <v>5599</v>
      </c>
      <c r="DNY501" s="292" t="s">
        <v>5599</v>
      </c>
      <c r="DNZ501" s="292" t="s">
        <v>5599</v>
      </c>
      <c r="DOA501" s="292" t="s">
        <v>5599</v>
      </c>
      <c r="DOB501" s="292" t="s">
        <v>5599</v>
      </c>
      <c r="DOC501" s="292" t="s">
        <v>5599</v>
      </c>
      <c r="DOD501" s="292" t="s">
        <v>5599</v>
      </c>
      <c r="DOE501" s="292" t="s">
        <v>5599</v>
      </c>
      <c r="DOF501" s="292" t="s">
        <v>5599</v>
      </c>
      <c r="DOG501" s="292" t="s">
        <v>5599</v>
      </c>
      <c r="DOH501" s="292" t="s">
        <v>5599</v>
      </c>
      <c r="DOI501" s="292" t="s">
        <v>5599</v>
      </c>
      <c r="DOJ501" s="292" t="s">
        <v>5599</v>
      </c>
      <c r="DOK501" s="292" t="s">
        <v>5599</v>
      </c>
      <c r="DOL501" s="292" t="s">
        <v>5599</v>
      </c>
      <c r="DOM501" s="292" t="s">
        <v>5599</v>
      </c>
      <c r="DON501" s="292" t="s">
        <v>5599</v>
      </c>
      <c r="DOO501" s="292" t="s">
        <v>5599</v>
      </c>
      <c r="DOP501" s="292" t="s">
        <v>5599</v>
      </c>
      <c r="DOQ501" s="292" t="s">
        <v>5599</v>
      </c>
      <c r="DOR501" s="292" t="s">
        <v>5599</v>
      </c>
      <c r="DOS501" s="292" t="s">
        <v>5599</v>
      </c>
      <c r="DOT501" s="292" t="s">
        <v>5599</v>
      </c>
      <c r="DOU501" s="292" t="s">
        <v>5599</v>
      </c>
      <c r="DOV501" s="292" t="s">
        <v>5599</v>
      </c>
      <c r="DOW501" s="292" t="s">
        <v>5599</v>
      </c>
      <c r="DOX501" s="292" t="s">
        <v>5599</v>
      </c>
      <c r="DOY501" s="292" t="s">
        <v>5599</v>
      </c>
      <c r="DOZ501" s="292" t="s">
        <v>5599</v>
      </c>
      <c r="DPA501" s="292" t="s">
        <v>5599</v>
      </c>
      <c r="DPB501" s="292" t="s">
        <v>5599</v>
      </c>
      <c r="DPC501" s="292" t="s">
        <v>5599</v>
      </c>
      <c r="DPD501" s="292" t="s">
        <v>5599</v>
      </c>
      <c r="DPE501" s="292" t="s">
        <v>5599</v>
      </c>
      <c r="DPF501" s="292" t="s">
        <v>5599</v>
      </c>
      <c r="DPG501" s="292" t="s">
        <v>5599</v>
      </c>
      <c r="DPH501" s="292" t="s">
        <v>5599</v>
      </c>
      <c r="DPI501" s="292" t="s">
        <v>5599</v>
      </c>
      <c r="DPJ501" s="292" t="s">
        <v>5599</v>
      </c>
      <c r="DPK501" s="292" t="s">
        <v>5599</v>
      </c>
      <c r="DPL501" s="292" t="s">
        <v>5599</v>
      </c>
      <c r="DPM501" s="292" t="s">
        <v>5599</v>
      </c>
      <c r="DPN501" s="292" t="s">
        <v>5599</v>
      </c>
      <c r="DPO501" s="292" t="s">
        <v>5599</v>
      </c>
      <c r="DPP501" s="292" t="s">
        <v>5599</v>
      </c>
      <c r="DPQ501" s="292" t="s">
        <v>5599</v>
      </c>
      <c r="DPR501" s="292" t="s">
        <v>5599</v>
      </c>
      <c r="DPS501" s="292" t="s">
        <v>5599</v>
      </c>
      <c r="DPT501" s="292" t="s">
        <v>5599</v>
      </c>
      <c r="DPU501" s="292" t="s">
        <v>5599</v>
      </c>
      <c r="DPV501" s="292" t="s">
        <v>5599</v>
      </c>
      <c r="DPW501" s="292" t="s">
        <v>5599</v>
      </c>
      <c r="DPX501" s="292" t="s">
        <v>5599</v>
      </c>
      <c r="DPY501" s="292" t="s">
        <v>5599</v>
      </c>
      <c r="DPZ501" s="292" t="s">
        <v>5599</v>
      </c>
      <c r="DQA501" s="292" t="s">
        <v>5599</v>
      </c>
      <c r="DQB501" s="292" t="s">
        <v>5599</v>
      </c>
      <c r="DQC501" s="292" t="s">
        <v>5599</v>
      </c>
      <c r="DQD501" s="292" t="s">
        <v>5599</v>
      </c>
      <c r="DQE501" s="292" t="s">
        <v>5599</v>
      </c>
      <c r="DQF501" s="292" t="s">
        <v>5599</v>
      </c>
      <c r="DQG501" s="292" t="s">
        <v>5599</v>
      </c>
      <c r="DQH501" s="292" t="s">
        <v>5599</v>
      </c>
      <c r="DQI501" s="292" t="s">
        <v>5599</v>
      </c>
      <c r="DQJ501" s="292" t="s">
        <v>5599</v>
      </c>
      <c r="DQK501" s="292" t="s">
        <v>5599</v>
      </c>
      <c r="DQL501" s="292" t="s">
        <v>5599</v>
      </c>
      <c r="DQM501" s="292" t="s">
        <v>5599</v>
      </c>
      <c r="DQN501" s="292" t="s">
        <v>5599</v>
      </c>
      <c r="DQO501" s="292" t="s">
        <v>5599</v>
      </c>
      <c r="DQP501" s="292" t="s">
        <v>5599</v>
      </c>
      <c r="DQQ501" s="292" t="s">
        <v>5599</v>
      </c>
      <c r="DQR501" s="292" t="s">
        <v>5599</v>
      </c>
      <c r="DQS501" s="292" t="s">
        <v>5599</v>
      </c>
      <c r="DQT501" s="292" t="s">
        <v>5599</v>
      </c>
      <c r="DQU501" s="292" t="s">
        <v>5599</v>
      </c>
      <c r="DQV501" s="292" t="s">
        <v>5599</v>
      </c>
      <c r="DQW501" s="292" t="s">
        <v>5599</v>
      </c>
      <c r="DQX501" s="292" t="s">
        <v>5599</v>
      </c>
      <c r="DQY501" s="292" t="s">
        <v>5599</v>
      </c>
      <c r="DQZ501" s="292" t="s">
        <v>5599</v>
      </c>
      <c r="DRA501" s="292" t="s">
        <v>5599</v>
      </c>
      <c r="DRB501" s="292" t="s">
        <v>5599</v>
      </c>
      <c r="DRC501" s="292" t="s">
        <v>5599</v>
      </c>
      <c r="DRD501" s="292" t="s">
        <v>5599</v>
      </c>
      <c r="DRE501" s="292" t="s">
        <v>5599</v>
      </c>
      <c r="DRF501" s="292" t="s">
        <v>5599</v>
      </c>
      <c r="DRG501" s="292" t="s">
        <v>5599</v>
      </c>
      <c r="DRH501" s="292" t="s">
        <v>5599</v>
      </c>
      <c r="DRI501" s="292" t="s">
        <v>5599</v>
      </c>
      <c r="DRJ501" s="292" t="s">
        <v>5599</v>
      </c>
      <c r="DRK501" s="292" t="s">
        <v>5599</v>
      </c>
      <c r="DRL501" s="292" t="s">
        <v>5599</v>
      </c>
      <c r="DRM501" s="292" t="s">
        <v>5599</v>
      </c>
      <c r="DRN501" s="292" t="s">
        <v>5599</v>
      </c>
      <c r="DRO501" s="292" t="s">
        <v>5599</v>
      </c>
      <c r="DRP501" s="292" t="s">
        <v>5599</v>
      </c>
      <c r="DRQ501" s="292" t="s">
        <v>5599</v>
      </c>
      <c r="DRR501" s="292" t="s">
        <v>5599</v>
      </c>
      <c r="DRS501" s="292" t="s">
        <v>5599</v>
      </c>
      <c r="DRT501" s="292" t="s">
        <v>5599</v>
      </c>
      <c r="DRU501" s="292" t="s">
        <v>5599</v>
      </c>
      <c r="DRV501" s="292" t="s">
        <v>5599</v>
      </c>
      <c r="DRW501" s="292" t="s">
        <v>5599</v>
      </c>
      <c r="DRX501" s="292" t="s">
        <v>5599</v>
      </c>
      <c r="DRY501" s="292" t="s">
        <v>5599</v>
      </c>
      <c r="DRZ501" s="292" t="s">
        <v>5599</v>
      </c>
      <c r="DSA501" s="292" t="s">
        <v>5599</v>
      </c>
      <c r="DSB501" s="292" t="s">
        <v>5599</v>
      </c>
      <c r="DSC501" s="292" t="s">
        <v>5599</v>
      </c>
      <c r="DSD501" s="292" t="s">
        <v>5599</v>
      </c>
      <c r="DSE501" s="292" t="s">
        <v>5599</v>
      </c>
      <c r="DSF501" s="292" t="s">
        <v>5599</v>
      </c>
      <c r="DSG501" s="292" t="s">
        <v>5599</v>
      </c>
      <c r="DSH501" s="292" t="s">
        <v>5599</v>
      </c>
      <c r="DSI501" s="292" t="s">
        <v>5599</v>
      </c>
      <c r="DSJ501" s="292" t="s">
        <v>5599</v>
      </c>
      <c r="DSK501" s="292" t="s">
        <v>5599</v>
      </c>
      <c r="DSL501" s="292" t="s">
        <v>5599</v>
      </c>
      <c r="DSM501" s="292" t="s">
        <v>5599</v>
      </c>
      <c r="DSN501" s="292" t="s">
        <v>5599</v>
      </c>
      <c r="DSO501" s="292" t="s">
        <v>5599</v>
      </c>
      <c r="DSP501" s="292" t="s">
        <v>5599</v>
      </c>
      <c r="DSQ501" s="292" t="s">
        <v>5599</v>
      </c>
      <c r="DSR501" s="292" t="s">
        <v>5599</v>
      </c>
      <c r="DSS501" s="292" t="s">
        <v>5599</v>
      </c>
      <c r="DST501" s="292" t="s">
        <v>5599</v>
      </c>
      <c r="DSU501" s="292" t="s">
        <v>5599</v>
      </c>
      <c r="DSV501" s="292" t="s">
        <v>5599</v>
      </c>
      <c r="DSW501" s="292" t="s">
        <v>5599</v>
      </c>
      <c r="DSX501" s="292" t="s">
        <v>5599</v>
      </c>
      <c r="DSY501" s="292" t="s">
        <v>5599</v>
      </c>
      <c r="DSZ501" s="292" t="s">
        <v>5599</v>
      </c>
      <c r="DTA501" s="292" t="s">
        <v>5599</v>
      </c>
      <c r="DTB501" s="292" t="s">
        <v>5599</v>
      </c>
      <c r="DTC501" s="292" t="s">
        <v>5599</v>
      </c>
      <c r="DTD501" s="292" t="s">
        <v>5599</v>
      </c>
      <c r="DTE501" s="292" t="s">
        <v>5599</v>
      </c>
      <c r="DTF501" s="292" t="s">
        <v>5599</v>
      </c>
      <c r="DTG501" s="292" t="s">
        <v>5599</v>
      </c>
      <c r="DTH501" s="292" t="s">
        <v>5599</v>
      </c>
      <c r="DTI501" s="292" t="s">
        <v>5599</v>
      </c>
      <c r="DTJ501" s="292" t="s">
        <v>5599</v>
      </c>
      <c r="DTK501" s="292" t="s">
        <v>5599</v>
      </c>
      <c r="DTL501" s="292" t="s">
        <v>5599</v>
      </c>
      <c r="DTM501" s="292" t="s">
        <v>5599</v>
      </c>
      <c r="DTN501" s="292" t="s">
        <v>5599</v>
      </c>
      <c r="DTO501" s="292" t="s">
        <v>5599</v>
      </c>
      <c r="DTP501" s="292" t="s">
        <v>5599</v>
      </c>
      <c r="DTQ501" s="292" t="s">
        <v>5599</v>
      </c>
      <c r="DTR501" s="292" t="s">
        <v>5599</v>
      </c>
      <c r="DTS501" s="292" t="s">
        <v>5599</v>
      </c>
      <c r="DTT501" s="292" t="s">
        <v>5599</v>
      </c>
      <c r="DTU501" s="292" t="s">
        <v>5599</v>
      </c>
      <c r="DTV501" s="292" t="s">
        <v>5599</v>
      </c>
      <c r="DTW501" s="292" t="s">
        <v>5599</v>
      </c>
      <c r="DTX501" s="292" t="s">
        <v>5599</v>
      </c>
      <c r="DTY501" s="292" t="s">
        <v>5599</v>
      </c>
      <c r="DTZ501" s="292" t="s">
        <v>5599</v>
      </c>
      <c r="DUA501" s="292" t="s">
        <v>5599</v>
      </c>
      <c r="DUB501" s="292" t="s">
        <v>5599</v>
      </c>
      <c r="DUC501" s="292" t="s">
        <v>5599</v>
      </c>
      <c r="DUD501" s="292" t="s">
        <v>5599</v>
      </c>
      <c r="DUE501" s="292" t="s">
        <v>5599</v>
      </c>
      <c r="DUF501" s="292" t="s">
        <v>5599</v>
      </c>
      <c r="DUG501" s="292" t="s">
        <v>5599</v>
      </c>
      <c r="DUH501" s="292" t="s">
        <v>5599</v>
      </c>
      <c r="DUI501" s="292" t="s">
        <v>5599</v>
      </c>
      <c r="DUJ501" s="292" t="s">
        <v>5599</v>
      </c>
      <c r="DUK501" s="292" t="s">
        <v>5599</v>
      </c>
      <c r="DUL501" s="292" t="s">
        <v>5599</v>
      </c>
      <c r="DUM501" s="292" t="s">
        <v>5599</v>
      </c>
      <c r="DUN501" s="292" t="s">
        <v>5599</v>
      </c>
      <c r="DUO501" s="292" t="s">
        <v>5599</v>
      </c>
      <c r="DUP501" s="292" t="s">
        <v>5599</v>
      </c>
      <c r="DUQ501" s="292" t="s">
        <v>5599</v>
      </c>
      <c r="DUR501" s="292" t="s">
        <v>5599</v>
      </c>
      <c r="DUS501" s="292" t="s">
        <v>5599</v>
      </c>
      <c r="DUT501" s="292" t="s">
        <v>5599</v>
      </c>
      <c r="DUU501" s="292" t="s">
        <v>5599</v>
      </c>
      <c r="DUV501" s="292" t="s">
        <v>5599</v>
      </c>
      <c r="DUW501" s="292" t="s">
        <v>5599</v>
      </c>
      <c r="DUX501" s="292" t="s">
        <v>5599</v>
      </c>
      <c r="DUY501" s="292" t="s">
        <v>5599</v>
      </c>
      <c r="DUZ501" s="292" t="s">
        <v>5599</v>
      </c>
      <c r="DVA501" s="292" t="s">
        <v>5599</v>
      </c>
      <c r="DVB501" s="292" t="s">
        <v>5599</v>
      </c>
      <c r="DVC501" s="292" t="s">
        <v>5599</v>
      </c>
      <c r="DVD501" s="292" t="s">
        <v>5599</v>
      </c>
      <c r="DVE501" s="292" t="s">
        <v>5599</v>
      </c>
      <c r="DVF501" s="292" t="s">
        <v>5599</v>
      </c>
      <c r="DVG501" s="292" t="s">
        <v>5599</v>
      </c>
      <c r="DVH501" s="292" t="s">
        <v>5599</v>
      </c>
      <c r="DVI501" s="292" t="s">
        <v>5599</v>
      </c>
      <c r="DVJ501" s="292" t="s">
        <v>5599</v>
      </c>
      <c r="DVK501" s="292" t="s">
        <v>5599</v>
      </c>
      <c r="DVL501" s="292" t="s">
        <v>5599</v>
      </c>
      <c r="DVM501" s="292" t="s">
        <v>5599</v>
      </c>
      <c r="DVN501" s="292" t="s">
        <v>5599</v>
      </c>
      <c r="DVO501" s="292" t="s">
        <v>5599</v>
      </c>
      <c r="DVP501" s="292" t="s">
        <v>5599</v>
      </c>
      <c r="DVQ501" s="292" t="s">
        <v>5599</v>
      </c>
      <c r="DVR501" s="292" t="s">
        <v>5599</v>
      </c>
      <c r="DVS501" s="292" t="s">
        <v>5599</v>
      </c>
      <c r="DVT501" s="292" t="s">
        <v>5599</v>
      </c>
      <c r="DVU501" s="292" t="s">
        <v>5599</v>
      </c>
      <c r="DVV501" s="292" t="s">
        <v>5599</v>
      </c>
      <c r="DVW501" s="292" t="s">
        <v>5599</v>
      </c>
      <c r="DVX501" s="292" t="s">
        <v>5599</v>
      </c>
      <c r="DVY501" s="292" t="s">
        <v>5599</v>
      </c>
      <c r="DVZ501" s="292" t="s">
        <v>5599</v>
      </c>
      <c r="DWA501" s="292" t="s">
        <v>5599</v>
      </c>
      <c r="DWB501" s="292" t="s">
        <v>5599</v>
      </c>
      <c r="DWC501" s="292" t="s">
        <v>5599</v>
      </c>
      <c r="DWD501" s="292" t="s">
        <v>5599</v>
      </c>
      <c r="DWE501" s="292" t="s">
        <v>5599</v>
      </c>
      <c r="DWF501" s="292" t="s">
        <v>5599</v>
      </c>
      <c r="DWG501" s="292" t="s">
        <v>5599</v>
      </c>
      <c r="DWH501" s="292" t="s">
        <v>5599</v>
      </c>
      <c r="DWI501" s="292" t="s">
        <v>5599</v>
      </c>
      <c r="DWJ501" s="292" t="s">
        <v>5599</v>
      </c>
      <c r="DWK501" s="292" t="s">
        <v>5599</v>
      </c>
      <c r="DWL501" s="292" t="s">
        <v>5599</v>
      </c>
      <c r="DWM501" s="292" t="s">
        <v>5599</v>
      </c>
      <c r="DWN501" s="292" t="s">
        <v>5599</v>
      </c>
      <c r="DWO501" s="292" t="s">
        <v>5599</v>
      </c>
      <c r="DWP501" s="292" t="s">
        <v>5599</v>
      </c>
      <c r="DWQ501" s="292" t="s">
        <v>5599</v>
      </c>
      <c r="DWR501" s="292" t="s">
        <v>5599</v>
      </c>
      <c r="DWS501" s="292" t="s">
        <v>5599</v>
      </c>
      <c r="DWT501" s="292" t="s">
        <v>5599</v>
      </c>
      <c r="DWU501" s="292" t="s">
        <v>5599</v>
      </c>
      <c r="DWV501" s="292" t="s">
        <v>5599</v>
      </c>
      <c r="DWW501" s="292" t="s">
        <v>5599</v>
      </c>
      <c r="DWX501" s="292" t="s">
        <v>5599</v>
      </c>
      <c r="DWY501" s="292" t="s">
        <v>5599</v>
      </c>
      <c r="DWZ501" s="292" t="s">
        <v>5599</v>
      </c>
      <c r="DXA501" s="292" t="s">
        <v>5599</v>
      </c>
      <c r="DXB501" s="292" t="s">
        <v>5599</v>
      </c>
      <c r="DXC501" s="292" t="s">
        <v>5599</v>
      </c>
      <c r="DXD501" s="292" t="s">
        <v>5599</v>
      </c>
      <c r="DXE501" s="292" t="s">
        <v>5599</v>
      </c>
      <c r="DXF501" s="292" t="s">
        <v>5599</v>
      </c>
      <c r="DXG501" s="292" t="s">
        <v>5599</v>
      </c>
      <c r="DXH501" s="292" t="s">
        <v>5599</v>
      </c>
      <c r="DXI501" s="292" t="s">
        <v>5599</v>
      </c>
      <c r="DXJ501" s="292" t="s">
        <v>5599</v>
      </c>
      <c r="DXK501" s="292" t="s">
        <v>5599</v>
      </c>
      <c r="DXL501" s="292" t="s">
        <v>5599</v>
      </c>
      <c r="DXM501" s="292" t="s">
        <v>5599</v>
      </c>
      <c r="DXN501" s="292" t="s">
        <v>5599</v>
      </c>
      <c r="DXO501" s="292" t="s">
        <v>5599</v>
      </c>
      <c r="DXP501" s="292" t="s">
        <v>5599</v>
      </c>
      <c r="DXQ501" s="292" t="s">
        <v>5599</v>
      </c>
      <c r="DXR501" s="292" t="s">
        <v>5599</v>
      </c>
      <c r="DXS501" s="292" t="s">
        <v>5599</v>
      </c>
      <c r="DXT501" s="292" t="s">
        <v>5599</v>
      </c>
      <c r="DXU501" s="292" t="s">
        <v>5599</v>
      </c>
      <c r="DXV501" s="292" t="s">
        <v>5599</v>
      </c>
      <c r="DXW501" s="292" t="s">
        <v>5599</v>
      </c>
      <c r="DXX501" s="292" t="s">
        <v>5599</v>
      </c>
      <c r="DXY501" s="292" t="s">
        <v>5599</v>
      </c>
      <c r="DXZ501" s="292" t="s">
        <v>5599</v>
      </c>
      <c r="DYA501" s="292" t="s">
        <v>5599</v>
      </c>
      <c r="DYB501" s="292" t="s">
        <v>5599</v>
      </c>
      <c r="DYC501" s="292" t="s">
        <v>5599</v>
      </c>
      <c r="DYD501" s="292" t="s">
        <v>5599</v>
      </c>
      <c r="DYE501" s="292" t="s">
        <v>5599</v>
      </c>
      <c r="DYF501" s="292" t="s">
        <v>5599</v>
      </c>
      <c r="DYG501" s="292" t="s">
        <v>5599</v>
      </c>
      <c r="DYH501" s="292" t="s">
        <v>5599</v>
      </c>
      <c r="DYI501" s="292" t="s">
        <v>5599</v>
      </c>
      <c r="DYJ501" s="292" t="s">
        <v>5599</v>
      </c>
      <c r="DYK501" s="292" t="s">
        <v>5599</v>
      </c>
      <c r="DYL501" s="292" t="s">
        <v>5599</v>
      </c>
      <c r="DYM501" s="292" t="s">
        <v>5599</v>
      </c>
      <c r="DYN501" s="292" t="s">
        <v>5599</v>
      </c>
      <c r="DYO501" s="292" t="s">
        <v>5599</v>
      </c>
      <c r="DYP501" s="292" t="s">
        <v>5599</v>
      </c>
      <c r="DYQ501" s="292" t="s">
        <v>5599</v>
      </c>
      <c r="DYR501" s="292" t="s">
        <v>5599</v>
      </c>
      <c r="DYS501" s="292" t="s">
        <v>5599</v>
      </c>
      <c r="DYT501" s="292" t="s">
        <v>5599</v>
      </c>
      <c r="DYU501" s="292" t="s">
        <v>5599</v>
      </c>
      <c r="DYV501" s="292" t="s">
        <v>5599</v>
      </c>
      <c r="DYW501" s="292" t="s">
        <v>5599</v>
      </c>
      <c r="DYX501" s="292" t="s">
        <v>5599</v>
      </c>
      <c r="DYY501" s="292" t="s">
        <v>5599</v>
      </c>
      <c r="DYZ501" s="292" t="s">
        <v>5599</v>
      </c>
      <c r="DZA501" s="292" t="s">
        <v>5599</v>
      </c>
      <c r="DZB501" s="292" t="s">
        <v>5599</v>
      </c>
      <c r="DZC501" s="292" t="s">
        <v>5599</v>
      </c>
      <c r="DZD501" s="292" t="s">
        <v>5599</v>
      </c>
      <c r="DZE501" s="292" t="s">
        <v>5599</v>
      </c>
      <c r="DZF501" s="292" t="s">
        <v>5599</v>
      </c>
      <c r="DZG501" s="292" t="s">
        <v>5599</v>
      </c>
      <c r="DZH501" s="292" t="s">
        <v>5599</v>
      </c>
      <c r="DZI501" s="292" t="s">
        <v>5599</v>
      </c>
      <c r="DZJ501" s="292" t="s">
        <v>5599</v>
      </c>
      <c r="DZK501" s="292" t="s">
        <v>5599</v>
      </c>
      <c r="DZL501" s="292" t="s">
        <v>5599</v>
      </c>
      <c r="DZM501" s="292" t="s">
        <v>5599</v>
      </c>
      <c r="DZN501" s="292" t="s">
        <v>5599</v>
      </c>
      <c r="DZO501" s="292" t="s">
        <v>5599</v>
      </c>
      <c r="DZP501" s="292" t="s">
        <v>5599</v>
      </c>
      <c r="DZQ501" s="292" t="s">
        <v>5599</v>
      </c>
      <c r="DZR501" s="292" t="s">
        <v>5599</v>
      </c>
      <c r="DZS501" s="292" t="s">
        <v>5599</v>
      </c>
      <c r="DZT501" s="292" t="s">
        <v>5599</v>
      </c>
      <c r="DZU501" s="292" t="s">
        <v>5599</v>
      </c>
      <c r="DZV501" s="292" t="s">
        <v>5599</v>
      </c>
      <c r="DZW501" s="292" t="s">
        <v>5599</v>
      </c>
      <c r="DZX501" s="292" t="s">
        <v>5599</v>
      </c>
      <c r="DZY501" s="292" t="s">
        <v>5599</v>
      </c>
      <c r="DZZ501" s="292" t="s">
        <v>5599</v>
      </c>
      <c r="EAA501" s="292" t="s">
        <v>5599</v>
      </c>
      <c r="EAB501" s="292" t="s">
        <v>5599</v>
      </c>
      <c r="EAC501" s="292" t="s">
        <v>5599</v>
      </c>
      <c r="EAD501" s="292" t="s">
        <v>5599</v>
      </c>
      <c r="EAE501" s="292" t="s">
        <v>5599</v>
      </c>
      <c r="EAF501" s="292" t="s">
        <v>5599</v>
      </c>
      <c r="EAG501" s="292" t="s">
        <v>5599</v>
      </c>
      <c r="EAH501" s="292" t="s">
        <v>5599</v>
      </c>
      <c r="EAI501" s="292" t="s">
        <v>5599</v>
      </c>
      <c r="EAJ501" s="292" t="s">
        <v>5599</v>
      </c>
      <c r="EAK501" s="292" t="s">
        <v>5599</v>
      </c>
      <c r="EAL501" s="292" t="s">
        <v>5599</v>
      </c>
      <c r="EAM501" s="292" t="s">
        <v>5599</v>
      </c>
      <c r="EAN501" s="292" t="s">
        <v>5599</v>
      </c>
      <c r="EAO501" s="292" t="s">
        <v>5599</v>
      </c>
      <c r="EAP501" s="292" t="s">
        <v>5599</v>
      </c>
      <c r="EAQ501" s="292" t="s">
        <v>5599</v>
      </c>
      <c r="EAR501" s="292" t="s">
        <v>5599</v>
      </c>
      <c r="EAS501" s="292" t="s">
        <v>5599</v>
      </c>
      <c r="EAT501" s="292" t="s">
        <v>5599</v>
      </c>
      <c r="EAU501" s="292" t="s">
        <v>5599</v>
      </c>
      <c r="EAV501" s="292" t="s">
        <v>5599</v>
      </c>
      <c r="EAW501" s="292" t="s">
        <v>5599</v>
      </c>
      <c r="EAX501" s="292" t="s">
        <v>5599</v>
      </c>
      <c r="EAY501" s="292" t="s">
        <v>5599</v>
      </c>
      <c r="EAZ501" s="292" t="s">
        <v>5599</v>
      </c>
      <c r="EBA501" s="292" t="s">
        <v>5599</v>
      </c>
      <c r="EBB501" s="292" t="s">
        <v>5599</v>
      </c>
      <c r="EBC501" s="292" t="s">
        <v>5599</v>
      </c>
      <c r="EBD501" s="292" t="s">
        <v>5599</v>
      </c>
      <c r="EBE501" s="292" t="s">
        <v>5599</v>
      </c>
      <c r="EBF501" s="292" t="s">
        <v>5599</v>
      </c>
      <c r="EBG501" s="292" t="s">
        <v>5599</v>
      </c>
      <c r="EBH501" s="292" t="s">
        <v>5599</v>
      </c>
      <c r="EBI501" s="292" t="s">
        <v>5599</v>
      </c>
      <c r="EBJ501" s="292" t="s">
        <v>5599</v>
      </c>
      <c r="EBK501" s="292" t="s">
        <v>5599</v>
      </c>
      <c r="EBL501" s="292" t="s">
        <v>5599</v>
      </c>
      <c r="EBM501" s="292" t="s">
        <v>5599</v>
      </c>
      <c r="EBN501" s="292" t="s">
        <v>5599</v>
      </c>
      <c r="EBO501" s="292" t="s">
        <v>5599</v>
      </c>
      <c r="EBP501" s="292" t="s">
        <v>5599</v>
      </c>
      <c r="EBQ501" s="292" t="s">
        <v>5599</v>
      </c>
      <c r="EBR501" s="292" t="s">
        <v>5599</v>
      </c>
      <c r="EBS501" s="292" t="s">
        <v>5599</v>
      </c>
      <c r="EBT501" s="292" t="s">
        <v>5599</v>
      </c>
      <c r="EBU501" s="292" t="s">
        <v>5599</v>
      </c>
      <c r="EBV501" s="292" t="s">
        <v>5599</v>
      </c>
      <c r="EBW501" s="292" t="s">
        <v>5599</v>
      </c>
      <c r="EBX501" s="292" t="s">
        <v>5599</v>
      </c>
      <c r="EBY501" s="292" t="s">
        <v>5599</v>
      </c>
      <c r="EBZ501" s="292" t="s">
        <v>5599</v>
      </c>
      <c r="ECA501" s="292" t="s">
        <v>5599</v>
      </c>
      <c r="ECB501" s="292" t="s">
        <v>5599</v>
      </c>
      <c r="ECC501" s="292" t="s">
        <v>5599</v>
      </c>
      <c r="ECD501" s="292" t="s">
        <v>5599</v>
      </c>
      <c r="ECE501" s="292" t="s">
        <v>5599</v>
      </c>
      <c r="ECF501" s="292" t="s">
        <v>5599</v>
      </c>
      <c r="ECG501" s="292" t="s">
        <v>5599</v>
      </c>
      <c r="ECH501" s="292" t="s">
        <v>5599</v>
      </c>
      <c r="ECI501" s="292" t="s">
        <v>5599</v>
      </c>
      <c r="ECJ501" s="292" t="s">
        <v>5599</v>
      </c>
      <c r="ECK501" s="292" t="s">
        <v>5599</v>
      </c>
      <c r="ECL501" s="292" t="s">
        <v>5599</v>
      </c>
      <c r="ECM501" s="292" t="s">
        <v>5599</v>
      </c>
      <c r="ECN501" s="292" t="s">
        <v>5599</v>
      </c>
      <c r="ECO501" s="292" t="s">
        <v>5599</v>
      </c>
      <c r="ECP501" s="292" t="s">
        <v>5599</v>
      </c>
      <c r="ECQ501" s="292" t="s">
        <v>5599</v>
      </c>
      <c r="ECR501" s="292" t="s">
        <v>5599</v>
      </c>
      <c r="ECS501" s="292" t="s">
        <v>5599</v>
      </c>
      <c r="ECT501" s="292" t="s">
        <v>5599</v>
      </c>
      <c r="ECU501" s="292" t="s">
        <v>5599</v>
      </c>
      <c r="ECV501" s="292" t="s">
        <v>5599</v>
      </c>
      <c r="ECW501" s="292" t="s">
        <v>5599</v>
      </c>
      <c r="ECX501" s="292" t="s">
        <v>5599</v>
      </c>
      <c r="ECY501" s="292" t="s">
        <v>5599</v>
      </c>
      <c r="ECZ501" s="292" t="s">
        <v>5599</v>
      </c>
      <c r="EDA501" s="292" t="s">
        <v>5599</v>
      </c>
      <c r="EDB501" s="292" t="s">
        <v>5599</v>
      </c>
      <c r="EDC501" s="292" t="s">
        <v>5599</v>
      </c>
      <c r="EDD501" s="292" t="s">
        <v>5599</v>
      </c>
      <c r="EDE501" s="292" t="s">
        <v>5599</v>
      </c>
      <c r="EDF501" s="292" t="s">
        <v>5599</v>
      </c>
      <c r="EDG501" s="292" t="s">
        <v>5599</v>
      </c>
      <c r="EDH501" s="292" t="s">
        <v>5599</v>
      </c>
      <c r="EDI501" s="292" t="s">
        <v>5599</v>
      </c>
      <c r="EDJ501" s="292" t="s">
        <v>5599</v>
      </c>
      <c r="EDK501" s="292" t="s">
        <v>5599</v>
      </c>
      <c r="EDL501" s="292" t="s">
        <v>5599</v>
      </c>
      <c r="EDM501" s="292" t="s">
        <v>5599</v>
      </c>
      <c r="EDN501" s="292" t="s">
        <v>5599</v>
      </c>
      <c r="EDO501" s="292" t="s">
        <v>5599</v>
      </c>
      <c r="EDP501" s="292" t="s">
        <v>5599</v>
      </c>
      <c r="EDQ501" s="292" t="s">
        <v>5599</v>
      </c>
      <c r="EDR501" s="292" t="s">
        <v>5599</v>
      </c>
      <c r="EDS501" s="292" t="s">
        <v>5599</v>
      </c>
      <c r="EDT501" s="292" t="s">
        <v>5599</v>
      </c>
      <c r="EDU501" s="292" t="s">
        <v>5599</v>
      </c>
      <c r="EDV501" s="292" t="s">
        <v>5599</v>
      </c>
      <c r="EDW501" s="292" t="s">
        <v>5599</v>
      </c>
      <c r="EDX501" s="292" t="s">
        <v>5599</v>
      </c>
      <c r="EDY501" s="292" t="s">
        <v>5599</v>
      </c>
      <c r="EDZ501" s="292" t="s">
        <v>5599</v>
      </c>
      <c r="EEA501" s="292" t="s">
        <v>5599</v>
      </c>
      <c r="EEB501" s="292" t="s">
        <v>5599</v>
      </c>
      <c r="EEC501" s="292" t="s">
        <v>5599</v>
      </c>
      <c r="EED501" s="292" t="s">
        <v>5599</v>
      </c>
      <c r="EEE501" s="292" t="s">
        <v>5599</v>
      </c>
      <c r="EEF501" s="292" t="s">
        <v>5599</v>
      </c>
      <c r="EEG501" s="292" t="s">
        <v>5599</v>
      </c>
      <c r="EEH501" s="292" t="s">
        <v>5599</v>
      </c>
      <c r="EEI501" s="292" t="s">
        <v>5599</v>
      </c>
      <c r="EEJ501" s="292" t="s">
        <v>5599</v>
      </c>
      <c r="EEK501" s="292" t="s">
        <v>5599</v>
      </c>
      <c r="EEL501" s="292" t="s">
        <v>5599</v>
      </c>
      <c r="EEM501" s="292" t="s">
        <v>5599</v>
      </c>
      <c r="EEN501" s="292" t="s">
        <v>5599</v>
      </c>
      <c r="EEO501" s="292" t="s">
        <v>5599</v>
      </c>
      <c r="EEP501" s="292" t="s">
        <v>5599</v>
      </c>
      <c r="EEQ501" s="292" t="s">
        <v>5599</v>
      </c>
      <c r="EER501" s="292" t="s">
        <v>5599</v>
      </c>
      <c r="EES501" s="292" t="s">
        <v>5599</v>
      </c>
      <c r="EET501" s="292" t="s">
        <v>5599</v>
      </c>
      <c r="EEU501" s="292" t="s">
        <v>5599</v>
      </c>
      <c r="EEV501" s="292" t="s">
        <v>5599</v>
      </c>
      <c r="EEW501" s="292" t="s">
        <v>5599</v>
      </c>
      <c r="EEX501" s="292" t="s">
        <v>5599</v>
      </c>
      <c r="EEY501" s="292" t="s">
        <v>5599</v>
      </c>
      <c r="EEZ501" s="292" t="s">
        <v>5599</v>
      </c>
      <c r="EFA501" s="292" t="s">
        <v>5599</v>
      </c>
      <c r="EFB501" s="292" t="s">
        <v>5599</v>
      </c>
      <c r="EFC501" s="292" t="s">
        <v>5599</v>
      </c>
      <c r="EFD501" s="292" t="s">
        <v>5599</v>
      </c>
      <c r="EFE501" s="292" t="s">
        <v>5599</v>
      </c>
      <c r="EFF501" s="292" t="s">
        <v>5599</v>
      </c>
      <c r="EFG501" s="292" t="s">
        <v>5599</v>
      </c>
      <c r="EFH501" s="292" t="s">
        <v>5599</v>
      </c>
      <c r="EFI501" s="292" t="s">
        <v>5599</v>
      </c>
      <c r="EFJ501" s="292" t="s">
        <v>5599</v>
      </c>
      <c r="EFK501" s="292" t="s">
        <v>5599</v>
      </c>
      <c r="EFL501" s="292" t="s">
        <v>5599</v>
      </c>
      <c r="EFM501" s="292" t="s">
        <v>5599</v>
      </c>
      <c r="EFN501" s="292" t="s">
        <v>5599</v>
      </c>
      <c r="EFO501" s="292" t="s">
        <v>5599</v>
      </c>
      <c r="EFP501" s="292" t="s">
        <v>5599</v>
      </c>
      <c r="EFQ501" s="292" t="s">
        <v>5599</v>
      </c>
      <c r="EFR501" s="292" t="s">
        <v>5599</v>
      </c>
      <c r="EFS501" s="292" t="s">
        <v>5599</v>
      </c>
      <c r="EFT501" s="292" t="s">
        <v>5599</v>
      </c>
      <c r="EFU501" s="292" t="s">
        <v>5599</v>
      </c>
      <c r="EFV501" s="292" t="s">
        <v>5599</v>
      </c>
      <c r="EFW501" s="292" t="s">
        <v>5599</v>
      </c>
      <c r="EFX501" s="292" t="s">
        <v>5599</v>
      </c>
      <c r="EFY501" s="292" t="s">
        <v>5599</v>
      </c>
      <c r="EFZ501" s="292" t="s">
        <v>5599</v>
      </c>
      <c r="EGA501" s="292" t="s">
        <v>5599</v>
      </c>
      <c r="EGB501" s="292" t="s">
        <v>5599</v>
      </c>
      <c r="EGC501" s="292" t="s">
        <v>5599</v>
      </c>
      <c r="EGD501" s="292" t="s">
        <v>5599</v>
      </c>
      <c r="EGE501" s="292" t="s">
        <v>5599</v>
      </c>
      <c r="EGF501" s="292" t="s">
        <v>5599</v>
      </c>
      <c r="EGG501" s="292" t="s">
        <v>5599</v>
      </c>
      <c r="EGH501" s="292" t="s">
        <v>5599</v>
      </c>
      <c r="EGI501" s="292" t="s">
        <v>5599</v>
      </c>
      <c r="EGJ501" s="292" t="s">
        <v>5599</v>
      </c>
      <c r="EGK501" s="292" t="s">
        <v>5599</v>
      </c>
      <c r="EGL501" s="292" t="s">
        <v>5599</v>
      </c>
      <c r="EGM501" s="292" t="s">
        <v>5599</v>
      </c>
      <c r="EGN501" s="292" t="s">
        <v>5599</v>
      </c>
      <c r="EGO501" s="292" t="s">
        <v>5599</v>
      </c>
      <c r="EGP501" s="292" t="s">
        <v>5599</v>
      </c>
      <c r="EGQ501" s="292" t="s">
        <v>5599</v>
      </c>
      <c r="EGR501" s="292" t="s">
        <v>5599</v>
      </c>
      <c r="EGS501" s="292" t="s">
        <v>5599</v>
      </c>
      <c r="EGT501" s="292" t="s">
        <v>5599</v>
      </c>
      <c r="EGU501" s="292" t="s">
        <v>5599</v>
      </c>
      <c r="EGV501" s="292" t="s">
        <v>5599</v>
      </c>
      <c r="EGW501" s="292" t="s">
        <v>5599</v>
      </c>
      <c r="EGX501" s="292" t="s">
        <v>5599</v>
      </c>
      <c r="EGY501" s="292" t="s">
        <v>5599</v>
      </c>
      <c r="EGZ501" s="292" t="s">
        <v>5599</v>
      </c>
      <c r="EHA501" s="292" t="s">
        <v>5599</v>
      </c>
      <c r="EHB501" s="292" t="s">
        <v>5599</v>
      </c>
      <c r="EHC501" s="292" t="s">
        <v>5599</v>
      </c>
      <c r="EHD501" s="292" t="s">
        <v>5599</v>
      </c>
      <c r="EHE501" s="292" t="s">
        <v>5599</v>
      </c>
      <c r="EHF501" s="292" t="s">
        <v>5599</v>
      </c>
      <c r="EHG501" s="292" t="s">
        <v>5599</v>
      </c>
      <c r="EHH501" s="292" t="s">
        <v>5599</v>
      </c>
      <c r="EHI501" s="292" t="s">
        <v>5599</v>
      </c>
      <c r="EHJ501" s="292" t="s">
        <v>5599</v>
      </c>
      <c r="EHK501" s="292" t="s">
        <v>5599</v>
      </c>
      <c r="EHL501" s="292" t="s">
        <v>5599</v>
      </c>
      <c r="EHM501" s="292" t="s">
        <v>5599</v>
      </c>
      <c r="EHN501" s="292" t="s">
        <v>5599</v>
      </c>
      <c r="EHO501" s="292" t="s">
        <v>5599</v>
      </c>
      <c r="EHP501" s="292" t="s">
        <v>5599</v>
      </c>
      <c r="EHQ501" s="292" t="s">
        <v>5599</v>
      </c>
      <c r="EHR501" s="292" t="s">
        <v>5599</v>
      </c>
      <c r="EHS501" s="292" t="s">
        <v>5599</v>
      </c>
      <c r="EHT501" s="292" t="s">
        <v>5599</v>
      </c>
      <c r="EHU501" s="292" t="s">
        <v>5599</v>
      </c>
      <c r="EHV501" s="292" t="s">
        <v>5599</v>
      </c>
      <c r="EHW501" s="292" t="s">
        <v>5599</v>
      </c>
      <c r="EHX501" s="292" t="s">
        <v>5599</v>
      </c>
      <c r="EHY501" s="292" t="s">
        <v>5599</v>
      </c>
      <c r="EHZ501" s="292" t="s">
        <v>5599</v>
      </c>
      <c r="EIA501" s="292" t="s">
        <v>5599</v>
      </c>
      <c r="EIB501" s="292" t="s">
        <v>5599</v>
      </c>
      <c r="EIC501" s="292" t="s">
        <v>5599</v>
      </c>
      <c r="EID501" s="292" t="s">
        <v>5599</v>
      </c>
      <c r="EIE501" s="292" t="s">
        <v>5599</v>
      </c>
      <c r="EIF501" s="292" t="s">
        <v>5599</v>
      </c>
      <c r="EIG501" s="292" t="s">
        <v>5599</v>
      </c>
      <c r="EIH501" s="292" t="s">
        <v>5599</v>
      </c>
      <c r="EII501" s="292" t="s">
        <v>5599</v>
      </c>
      <c r="EIJ501" s="292" t="s">
        <v>5599</v>
      </c>
      <c r="EIK501" s="292" t="s">
        <v>5599</v>
      </c>
      <c r="EIL501" s="292" t="s">
        <v>5599</v>
      </c>
      <c r="EIM501" s="292" t="s">
        <v>5599</v>
      </c>
      <c r="EIN501" s="292" t="s">
        <v>5599</v>
      </c>
      <c r="EIO501" s="292" t="s">
        <v>5599</v>
      </c>
      <c r="EIP501" s="292" t="s">
        <v>5599</v>
      </c>
      <c r="EIQ501" s="292" t="s">
        <v>5599</v>
      </c>
      <c r="EIR501" s="292" t="s">
        <v>5599</v>
      </c>
      <c r="EIS501" s="292" t="s">
        <v>5599</v>
      </c>
      <c r="EIT501" s="292" t="s">
        <v>5599</v>
      </c>
      <c r="EIU501" s="292" t="s">
        <v>5599</v>
      </c>
      <c r="EIV501" s="292" t="s">
        <v>5599</v>
      </c>
      <c r="EIW501" s="292" t="s">
        <v>5599</v>
      </c>
      <c r="EIX501" s="292" t="s">
        <v>5599</v>
      </c>
      <c r="EIY501" s="292" t="s">
        <v>5599</v>
      </c>
      <c r="EIZ501" s="292" t="s">
        <v>5599</v>
      </c>
      <c r="EJA501" s="292" t="s">
        <v>5599</v>
      </c>
      <c r="EJB501" s="292" t="s">
        <v>5599</v>
      </c>
      <c r="EJC501" s="292" t="s">
        <v>5599</v>
      </c>
      <c r="EJD501" s="292" t="s">
        <v>5599</v>
      </c>
      <c r="EJE501" s="292" t="s">
        <v>5599</v>
      </c>
      <c r="EJF501" s="292" t="s">
        <v>5599</v>
      </c>
      <c r="EJG501" s="292" t="s">
        <v>5599</v>
      </c>
      <c r="EJH501" s="292" t="s">
        <v>5599</v>
      </c>
      <c r="EJI501" s="292" t="s">
        <v>5599</v>
      </c>
      <c r="EJJ501" s="292" t="s">
        <v>5599</v>
      </c>
      <c r="EJK501" s="292" t="s">
        <v>5599</v>
      </c>
      <c r="EJL501" s="292" t="s">
        <v>5599</v>
      </c>
      <c r="EJM501" s="292" t="s">
        <v>5599</v>
      </c>
      <c r="EJN501" s="292" t="s">
        <v>5599</v>
      </c>
      <c r="EJO501" s="292" t="s">
        <v>5599</v>
      </c>
      <c r="EJP501" s="292" t="s">
        <v>5599</v>
      </c>
      <c r="EJQ501" s="292" t="s">
        <v>5599</v>
      </c>
      <c r="EJR501" s="292" t="s">
        <v>5599</v>
      </c>
      <c r="EJS501" s="292" t="s">
        <v>5599</v>
      </c>
      <c r="EJT501" s="292" t="s">
        <v>5599</v>
      </c>
      <c r="EJU501" s="292" t="s">
        <v>5599</v>
      </c>
      <c r="EJV501" s="292" t="s">
        <v>5599</v>
      </c>
      <c r="EJW501" s="292" t="s">
        <v>5599</v>
      </c>
      <c r="EJX501" s="292" t="s">
        <v>5599</v>
      </c>
      <c r="EJY501" s="292" t="s">
        <v>5599</v>
      </c>
      <c r="EJZ501" s="292" t="s">
        <v>5599</v>
      </c>
      <c r="EKA501" s="292" t="s">
        <v>5599</v>
      </c>
      <c r="EKB501" s="292" t="s">
        <v>5599</v>
      </c>
      <c r="EKC501" s="292" t="s">
        <v>5599</v>
      </c>
      <c r="EKD501" s="292" t="s">
        <v>5599</v>
      </c>
      <c r="EKE501" s="292" t="s">
        <v>5599</v>
      </c>
      <c r="EKF501" s="292" t="s">
        <v>5599</v>
      </c>
      <c r="EKG501" s="292" t="s">
        <v>5599</v>
      </c>
      <c r="EKH501" s="292" t="s">
        <v>5599</v>
      </c>
      <c r="EKI501" s="292" t="s">
        <v>5599</v>
      </c>
      <c r="EKJ501" s="292" t="s">
        <v>5599</v>
      </c>
      <c r="EKK501" s="292" t="s">
        <v>5599</v>
      </c>
      <c r="EKL501" s="292" t="s">
        <v>5599</v>
      </c>
      <c r="EKM501" s="292" t="s">
        <v>5599</v>
      </c>
      <c r="EKN501" s="292" t="s">
        <v>5599</v>
      </c>
      <c r="EKO501" s="292" t="s">
        <v>5599</v>
      </c>
      <c r="EKP501" s="292" t="s">
        <v>5599</v>
      </c>
      <c r="EKQ501" s="292" t="s">
        <v>5599</v>
      </c>
      <c r="EKR501" s="292" t="s">
        <v>5599</v>
      </c>
      <c r="EKS501" s="292" t="s">
        <v>5599</v>
      </c>
      <c r="EKT501" s="292" t="s">
        <v>5599</v>
      </c>
      <c r="EKU501" s="292" t="s">
        <v>5599</v>
      </c>
      <c r="EKV501" s="292" t="s">
        <v>5599</v>
      </c>
      <c r="EKW501" s="292" t="s">
        <v>5599</v>
      </c>
      <c r="EKX501" s="292" t="s">
        <v>5599</v>
      </c>
      <c r="EKY501" s="292" t="s">
        <v>5599</v>
      </c>
      <c r="EKZ501" s="292" t="s">
        <v>5599</v>
      </c>
      <c r="ELA501" s="292" t="s">
        <v>5599</v>
      </c>
      <c r="ELB501" s="292" t="s">
        <v>5599</v>
      </c>
      <c r="ELC501" s="292" t="s">
        <v>5599</v>
      </c>
      <c r="ELD501" s="292" t="s">
        <v>5599</v>
      </c>
      <c r="ELE501" s="292" t="s">
        <v>5599</v>
      </c>
      <c r="ELF501" s="292" t="s">
        <v>5599</v>
      </c>
      <c r="ELG501" s="292" t="s">
        <v>5599</v>
      </c>
      <c r="ELH501" s="292" t="s">
        <v>5599</v>
      </c>
      <c r="ELI501" s="292" t="s">
        <v>5599</v>
      </c>
      <c r="ELJ501" s="292" t="s">
        <v>5599</v>
      </c>
      <c r="ELK501" s="292" t="s">
        <v>5599</v>
      </c>
      <c r="ELL501" s="292" t="s">
        <v>5599</v>
      </c>
      <c r="ELM501" s="292" t="s">
        <v>5599</v>
      </c>
      <c r="ELN501" s="292" t="s">
        <v>5599</v>
      </c>
      <c r="ELO501" s="292" t="s">
        <v>5599</v>
      </c>
      <c r="ELP501" s="292" t="s">
        <v>5599</v>
      </c>
      <c r="ELQ501" s="292" t="s">
        <v>5599</v>
      </c>
      <c r="ELR501" s="292" t="s">
        <v>5599</v>
      </c>
      <c r="ELS501" s="292" t="s">
        <v>5599</v>
      </c>
      <c r="ELT501" s="292" t="s">
        <v>5599</v>
      </c>
      <c r="ELU501" s="292" t="s">
        <v>5599</v>
      </c>
      <c r="ELV501" s="292" t="s">
        <v>5599</v>
      </c>
      <c r="ELW501" s="292" t="s">
        <v>5599</v>
      </c>
      <c r="ELX501" s="292" t="s">
        <v>5599</v>
      </c>
      <c r="ELY501" s="292" t="s">
        <v>5599</v>
      </c>
      <c r="ELZ501" s="292" t="s">
        <v>5599</v>
      </c>
      <c r="EMA501" s="292" t="s">
        <v>5599</v>
      </c>
      <c r="EMB501" s="292" t="s">
        <v>5599</v>
      </c>
      <c r="EMC501" s="292" t="s">
        <v>5599</v>
      </c>
      <c r="EMD501" s="292" t="s">
        <v>5599</v>
      </c>
      <c r="EME501" s="292" t="s">
        <v>5599</v>
      </c>
      <c r="EMF501" s="292" t="s">
        <v>5599</v>
      </c>
      <c r="EMG501" s="292" t="s">
        <v>5599</v>
      </c>
      <c r="EMH501" s="292" t="s">
        <v>5599</v>
      </c>
      <c r="EMI501" s="292" t="s">
        <v>5599</v>
      </c>
      <c r="EMJ501" s="292" t="s">
        <v>5599</v>
      </c>
      <c r="EMK501" s="292" t="s">
        <v>5599</v>
      </c>
      <c r="EML501" s="292" t="s">
        <v>5599</v>
      </c>
      <c r="EMM501" s="292" t="s">
        <v>5599</v>
      </c>
      <c r="EMN501" s="292" t="s">
        <v>5599</v>
      </c>
      <c r="EMO501" s="292" t="s">
        <v>5599</v>
      </c>
      <c r="EMP501" s="292" t="s">
        <v>5599</v>
      </c>
      <c r="EMQ501" s="292" t="s">
        <v>5599</v>
      </c>
      <c r="EMR501" s="292" t="s">
        <v>5599</v>
      </c>
      <c r="EMS501" s="292" t="s">
        <v>5599</v>
      </c>
      <c r="EMT501" s="292" t="s">
        <v>5599</v>
      </c>
      <c r="EMU501" s="292" t="s">
        <v>5599</v>
      </c>
      <c r="EMV501" s="292" t="s">
        <v>5599</v>
      </c>
      <c r="EMW501" s="292" t="s">
        <v>5599</v>
      </c>
      <c r="EMX501" s="292" t="s">
        <v>5599</v>
      </c>
      <c r="EMY501" s="292" t="s">
        <v>5599</v>
      </c>
      <c r="EMZ501" s="292" t="s">
        <v>5599</v>
      </c>
      <c r="ENA501" s="292" t="s">
        <v>5599</v>
      </c>
      <c r="ENB501" s="292" t="s">
        <v>5599</v>
      </c>
      <c r="ENC501" s="292" t="s">
        <v>5599</v>
      </c>
      <c r="END501" s="292" t="s">
        <v>5599</v>
      </c>
      <c r="ENE501" s="292" t="s">
        <v>5599</v>
      </c>
      <c r="ENF501" s="292" t="s">
        <v>5599</v>
      </c>
      <c r="ENG501" s="292" t="s">
        <v>5599</v>
      </c>
      <c r="ENH501" s="292" t="s">
        <v>5599</v>
      </c>
      <c r="ENI501" s="292" t="s">
        <v>5599</v>
      </c>
      <c r="ENJ501" s="292" t="s">
        <v>5599</v>
      </c>
      <c r="ENK501" s="292" t="s">
        <v>5599</v>
      </c>
      <c r="ENL501" s="292" t="s">
        <v>5599</v>
      </c>
      <c r="ENM501" s="292" t="s">
        <v>5599</v>
      </c>
      <c r="ENN501" s="292" t="s">
        <v>5599</v>
      </c>
      <c r="ENO501" s="292" t="s">
        <v>5599</v>
      </c>
      <c r="ENP501" s="292" t="s">
        <v>5599</v>
      </c>
      <c r="ENQ501" s="292" t="s">
        <v>5599</v>
      </c>
      <c r="ENR501" s="292" t="s">
        <v>5599</v>
      </c>
      <c r="ENS501" s="292" t="s">
        <v>5599</v>
      </c>
      <c r="ENT501" s="292" t="s">
        <v>5599</v>
      </c>
      <c r="ENU501" s="292" t="s">
        <v>5599</v>
      </c>
      <c r="ENV501" s="292" t="s">
        <v>5599</v>
      </c>
      <c r="ENW501" s="292" t="s">
        <v>5599</v>
      </c>
      <c r="ENX501" s="292" t="s">
        <v>5599</v>
      </c>
      <c r="ENY501" s="292" t="s">
        <v>5599</v>
      </c>
      <c r="ENZ501" s="292" t="s">
        <v>5599</v>
      </c>
      <c r="EOA501" s="292" t="s">
        <v>5599</v>
      </c>
      <c r="EOB501" s="292" t="s">
        <v>5599</v>
      </c>
      <c r="EOC501" s="292" t="s">
        <v>5599</v>
      </c>
      <c r="EOD501" s="292" t="s">
        <v>5599</v>
      </c>
      <c r="EOE501" s="292" t="s">
        <v>5599</v>
      </c>
      <c r="EOF501" s="292" t="s">
        <v>5599</v>
      </c>
      <c r="EOG501" s="292" t="s">
        <v>5599</v>
      </c>
      <c r="EOH501" s="292" t="s">
        <v>5599</v>
      </c>
      <c r="EOI501" s="292" t="s">
        <v>5599</v>
      </c>
      <c r="EOJ501" s="292" t="s">
        <v>5599</v>
      </c>
      <c r="EOK501" s="292" t="s">
        <v>5599</v>
      </c>
      <c r="EOL501" s="292" t="s">
        <v>5599</v>
      </c>
      <c r="EOM501" s="292" t="s">
        <v>5599</v>
      </c>
      <c r="EON501" s="292" t="s">
        <v>5599</v>
      </c>
      <c r="EOO501" s="292" t="s">
        <v>5599</v>
      </c>
      <c r="EOP501" s="292" t="s">
        <v>5599</v>
      </c>
      <c r="EOQ501" s="292" t="s">
        <v>5599</v>
      </c>
      <c r="EOR501" s="292" t="s">
        <v>5599</v>
      </c>
      <c r="EOS501" s="292" t="s">
        <v>5599</v>
      </c>
      <c r="EOT501" s="292" t="s">
        <v>5599</v>
      </c>
      <c r="EOU501" s="292" t="s">
        <v>5599</v>
      </c>
      <c r="EOV501" s="292" t="s">
        <v>5599</v>
      </c>
      <c r="EOW501" s="292" t="s">
        <v>5599</v>
      </c>
      <c r="EOX501" s="292" t="s">
        <v>5599</v>
      </c>
      <c r="EOY501" s="292" t="s">
        <v>5599</v>
      </c>
      <c r="EOZ501" s="292" t="s">
        <v>5599</v>
      </c>
      <c r="EPA501" s="292" t="s">
        <v>5599</v>
      </c>
      <c r="EPB501" s="292" t="s">
        <v>5599</v>
      </c>
      <c r="EPC501" s="292" t="s">
        <v>5599</v>
      </c>
      <c r="EPD501" s="292" t="s">
        <v>5599</v>
      </c>
      <c r="EPE501" s="292" t="s">
        <v>5599</v>
      </c>
      <c r="EPF501" s="292" t="s">
        <v>5599</v>
      </c>
      <c r="EPG501" s="292" t="s">
        <v>5599</v>
      </c>
      <c r="EPH501" s="292" t="s">
        <v>5599</v>
      </c>
      <c r="EPI501" s="292" t="s">
        <v>5599</v>
      </c>
      <c r="EPJ501" s="292" t="s">
        <v>5599</v>
      </c>
      <c r="EPK501" s="292" t="s">
        <v>5599</v>
      </c>
      <c r="EPL501" s="292" t="s">
        <v>5599</v>
      </c>
      <c r="EPM501" s="292" t="s">
        <v>5599</v>
      </c>
      <c r="EPN501" s="292" t="s">
        <v>5599</v>
      </c>
      <c r="EPO501" s="292" t="s">
        <v>5599</v>
      </c>
      <c r="EPP501" s="292" t="s">
        <v>5599</v>
      </c>
      <c r="EPQ501" s="292" t="s">
        <v>5599</v>
      </c>
      <c r="EPR501" s="292" t="s">
        <v>5599</v>
      </c>
      <c r="EPS501" s="292" t="s">
        <v>5599</v>
      </c>
      <c r="EPT501" s="292" t="s">
        <v>5599</v>
      </c>
      <c r="EPU501" s="292" t="s">
        <v>5599</v>
      </c>
      <c r="EPV501" s="292" t="s">
        <v>5599</v>
      </c>
      <c r="EPW501" s="292" t="s">
        <v>5599</v>
      </c>
      <c r="EPX501" s="292" t="s">
        <v>5599</v>
      </c>
      <c r="EPY501" s="292" t="s">
        <v>5599</v>
      </c>
      <c r="EPZ501" s="292" t="s">
        <v>5599</v>
      </c>
      <c r="EQA501" s="292" t="s">
        <v>5599</v>
      </c>
      <c r="EQB501" s="292" t="s">
        <v>5599</v>
      </c>
      <c r="EQC501" s="292" t="s">
        <v>5599</v>
      </c>
      <c r="EQD501" s="292" t="s">
        <v>5599</v>
      </c>
      <c r="EQE501" s="292" t="s">
        <v>5599</v>
      </c>
      <c r="EQF501" s="292" t="s">
        <v>5599</v>
      </c>
      <c r="EQG501" s="292" t="s">
        <v>5599</v>
      </c>
      <c r="EQH501" s="292" t="s">
        <v>5599</v>
      </c>
      <c r="EQI501" s="292" t="s">
        <v>5599</v>
      </c>
      <c r="EQJ501" s="292" t="s">
        <v>5599</v>
      </c>
      <c r="EQK501" s="292" t="s">
        <v>5599</v>
      </c>
      <c r="EQL501" s="292" t="s">
        <v>5599</v>
      </c>
      <c r="EQM501" s="292" t="s">
        <v>5599</v>
      </c>
      <c r="EQN501" s="292" t="s">
        <v>5599</v>
      </c>
      <c r="EQO501" s="292" t="s">
        <v>5599</v>
      </c>
      <c r="EQP501" s="292" t="s">
        <v>5599</v>
      </c>
      <c r="EQQ501" s="292" t="s">
        <v>5599</v>
      </c>
      <c r="EQR501" s="292" t="s">
        <v>5599</v>
      </c>
      <c r="EQS501" s="292" t="s">
        <v>5599</v>
      </c>
      <c r="EQT501" s="292" t="s">
        <v>5599</v>
      </c>
      <c r="EQU501" s="292" t="s">
        <v>5599</v>
      </c>
      <c r="EQV501" s="292" t="s">
        <v>5599</v>
      </c>
      <c r="EQW501" s="292" t="s">
        <v>5599</v>
      </c>
      <c r="EQX501" s="292" t="s">
        <v>5599</v>
      </c>
      <c r="EQY501" s="292" t="s">
        <v>5599</v>
      </c>
      <c r="EQZ501" s="292" t="s">
        <v>5599</v>
      </c>
      <c r="ERA501" s="292" t="s">
        <v>5599</v>
      </c>
      <c r="ERB501" s="292" t="s">
        <v>5599</v>
      </c>
      <c r="ERC501" s="292" t="s">
        <v>5599</v>
      </c>
      <c r="ERD501" s="292" t="s">
        <v>5599</v>
      </c>
      <c r="ERE501" s="292" t="s">
        <v>5599</v>
      </c>
      <c r="ERF501" s="292" t="s">
        <v>5599</v>
      </c>
      <c r="ERG501" s="292" t="s">
        <v>5599</v>
      </c>
      <c r="ERH501" s="292" t="s">
        <v>5599</v>
      </c>
      <c r="ERI501" s="292" t="s">
        <v>5599</v>
      </c>
      <c r="ERJ501" s="292" t="s">
        <v>5599</v>
      </c>
      <c r="ERK501" s="292" t="s">
        <v>5599</v>
      </c>
      <c r="ERL501" s="292" t="s">
        <v>5599</v>
      </c>
      <c r="ERM501" s="292" t="s">
        <v>5599</v>
      </c>
      <c r="ERN501" s="292" t="s">
        <v>5599</v>
      </c>
      <c r="ERO501" s="292" t="s">
        <v>5599</v>
      </c>
      <c r="ERP501" s="292" t="s">
        <v>5599</v>
      </c>
      <c r="ERQ501" s="292" t="s">
        <v>5599</v>
      </c>
      <c r="ERR501" s="292" t="s">
        <v>5599</v>
      </c>
      <c r="ERS501" s="292" t="s">
        <v>5599</v>
      </c>
      <c r="ERT501" s="292" t="s">
        <v>5599</v>
      </c>
      <c r="ERU501" s="292" t="s">
        <v>5599</v>
      </c>
      <c r="ERV501" s="292" t="s">
        <v>5599</v>
      </c>
      <c r="ERW501" s="292" t="s">
        <v>5599</v>
      </c>
      <c r="ERX501" s="292" t="s">
        <v>5599</v>
      </c>
      <c r="ERY501" s="292" t="s">
        <v>5599</v>
      </c>
      <c r="ERZ501" s="292" t="s">
        <v>5599</v>
      </c>
      <c r="ESA501" s="292" t="s">
        <v>5599</v>
      </c>
      <c r="ESB501" s="292" t="s">
        <v>5599</v>
      </c>
      <c r="ESC501" s="292" t="s">
        <v>5599</v>
      </c>
      <c r="ESD501" s="292" t="s">
        <v>5599</v>
      </c>
      <c r="ESE501" s="292" t="s">
        <v>5599</v>
      </c>
      <c r="ESF501" s="292" t="s">
        <v>5599</v>
      </c>
      <c r="ESG501" s="292" t="s">
        <v>5599</v>
      </c>
      <c r="ESH501" s="292" t="s">
        <v>5599</v>
      </c>
      <c r="ESI501" s="292" t="s">
        <v>5599</v>
      </c>
      <c r="ESJ501" s="292" t="s">
        <v>5599</v>
      </c>
      <c r="ESK501" s="292" t="s">
        <v>5599</v>
      </c>
      <c r="ESL501" s="292" t="s">
        <v>5599</v>
      </c>
      <c r="ESM501" s="292" t="s">
        <v>5599</v>
      </c>
      <c r="ESN501" s="292" t="s">
        <v>5599</v>
      </c>
      <c r="ESO501" s="292" t="s">
        <v>5599</v>
      </c>
      <c r="ESP501" s="292" t="s">
        <v>5599</v>
      </c>
      <c r="ESQ501" s="292" t="s">
        <v>5599</v>
      </c>
      <c r="ESR501" s="292" t="s">
        <v>5599</v>
      </c>
      <c r="ESS501" s="292" t="s">
        <v>5599</v>
      </c>
      <c r="EST501" s="292" t="s">
        <v>5599</v>
      </c>
      <c r="ESU501" s="292" t="s">
        <v>5599</v>
      </c>
      <c r="ESV501" s="292" t="s">
        <v>5599</v>
      </c>
      <c r="ESW501" s="292" t="s">
        <v>5599</v>
      </c>
      <c r="ESX501" s="292" t="s">
        <v>5599</v>
      </c>
      <c r="ESY501" s="292" t="s">
        <v>5599</v>
      </c>
      <c r="ESZ501" s="292" t="s">
        <v>5599</v>
      </c>
      <c r="ETA501" s="292" t="s">
        <v>5599</v>
      </c>
      <c r="ETB501" s="292" t="s">
        <v>5599</v>
      </c>
      <c r="ETC501" s="292" t="s">
        <v>5599</v>
      </c>
      <c r="ETD501" s="292" t="s">
        <v>5599</v>
      </c>
      <c r="ETE501" s="292" t="s">
        <v>5599</v>
      </c>
      <c r="ETF501" s="292" t="s">
        <v>5599</v>
      </c>
      <c r="ETG501" s="292" t="s">
        <v>5599</v>
      </c>
      <c r="ETH501" s="292" t="s">
        <v>5599</v>
      </c>
      <c r="ETI501" s="292" t="s">
        <v>5599</v>
      </c>
      <c r="ETJ501" s="292" t="s">
        <v>5599</v>
      </c>
      <c r="ETK501" s="292" t="s">
        <v>5599</v>
      </c>
      <c r="ETL501" s="292" t="s">
        <v>5599</v>
      </c>
      <c r="ETM501" s="292" t="s">
        <v>5599</v>
      </c>
      <c r="ETN501" s="292" t="s">
        <v>5599</v>
      </c>
      <c r="ETO501" s="292" t="s">
        <v>5599</v>
      </c>
      <c r="ETP501" s="292" t="s">
        <v>5599</v>
      </c>
      <c r="ETQ501" s="292" t="s">
        <v>5599</v>
      </c>
      <c r="ETR501" s="292" t="s">
        <v>5599</v>
      </c>
      <c r="ETS501" s="292" t="s">
        <v>5599</v>
      </c>
      <c r="ETT501" s="292" t="s">
        <v>5599</v>
      </c>
      <c r="ETU501" s="292" t="s">
        <v>5599</v>
      </c>
      <c r="ETV501" s="292" t="s">
        <v>5599</v>
      </c>
      <c r="ETW501" s="292" t="s">
        <v>5599</v>
      </c>
      <c r="ETX501" s="292" t="s">
        <v>5599</v>
      </c>
      <c r="ETY501" s="292" t="s">
        <v>5599</v>
      </c>
      <c r="ETZ501" s="292" t="s">
        <v>5599</v>
      </c>
      <c r="EUA501" s="292" t="s">
        <v>5599</v>
      </c>
      <c r="EUB501" s="292" t="s">
        <v>5599</v>
      </c>
      <c r="EUC501" s="292" t="s">
        <v>5599</v>
      </c>
      <c r="EUD501" s="292" t="s">
        <v>5599</v>
      </c>
      <c r="EUE501" s="292" t="s">
        <v>5599</v>
      </c>
      <c r="EUF501" s="292" t="s">
        <v>5599</v>
      </c>
      <c r="EUG501" s="292" t="s">
        <v>5599</v>
      </c>
      <c r="EUH501" s="292" t="s">
        <v>5599</v>
      </c>
      <c r="EUI501" s="292" t="s">
        <v>5599</v>
      </c>
      <c r="EUJ501" s="292" t="s">
        <v>5599</v>
      </c>
      <c r="EUK501" s="292" t="s">
        <v>5599</v>
      </c>
      <c r="EUL501" s="292" t="s">
        <v>5599</v>
      </c>
      <c r="EUM501" s="292" t="s">
        <v>5599</v>
      </c>
      <c r="EUN501" s="292" t="s">
        <v>5599</v>
      </c>
      <c r="EUO501" s="292" t="s">
        <v>5599</v>
      </c>
      <c r="EUP501" s="292" t="s">
        <v>5599</v>
      </c>
      <c r="EUQ501" s="292" t="s">
        <v>5599</v>
      </c>
      <c r="EUR501" s="292" t="s">
        <v>5599</v>
      </c>
      <c r="EUS501" s="292" t="s">
        <v>5599</v>
      </c>
      <c r="EUT501" s="292" t="s">
        <v>5599</v>
      </c>
      <c r="EUU501" s="292" t="s">
        <v>5599</v>
      </c>
      <c r="EUV501" s="292" t="s">
        <v>5599</v>
      </c>
      <c r="EUW501" s="292" t="s">
        <v>5599</v>
      </c>
      <c r="EUX501" s="292" t="s">
        <v>5599</v>
      </c>
      <c r="EUY501" s="292" t="s">
        <v>5599</v>
      </c>
      <c r="EUZ501" s="292" t="s">
        <v>5599</v>
      </c>
      <c r="EVA501" s="292" t="s">
        <v>5599</v>
      </c>
      <c r="EVB501" s="292" t="s">
        <v>5599</v>
      </c>
      <c r="EVC501" s="292" t="s">
        <v>5599</v>
      </c>
      <c r="EVD501" s="292" t="s">
        <v>5599</v>
      </c>
      <c r="EVE501" s="292" t="s">
        <v>5599</v>
      </c>
      <c r="EVF501" s="292" t="s">
        <v>5599</v>
      </c>
      <c r="EVG501" s="292" t="s">
        <v>5599</v>
      </c>
      <c r="EVH501" s="292" t="s">
        <v>5599</v>
      </c>
      <c r="EVI501" s="292" t="s">
        <v>5599</v>
      </c>
      <c r="EVJ501" s="292" t="s">
        <v>5599</v>
      </c>
      <c r="EVK501" s="292" t="s">
        <v>5599</v>
      </c>
      <c r="EVL501" s="292" t="s">
        <v>5599</v>
      </c>
      <c r="EVM501" s="292" t="s">
        <v>5599</v>
      </c>
      <c r="EVN501" s="292" t="s">
        <v>5599</v>
      </c>
      <c r="EVO501" s="292" t="s">
        <v>5599</v>
      </c>
      <c r="EVP501" s="292" t="s">
        <v>5599</v>
      </c>
      <c r="EVQ501" s="292" t="s">
        <v>5599</v>
      </c>
      <c r="EVR501" s="292" t="s">
        <v>5599</v>
      </c>
      <c r="EVS501" s="292" t="s">
        <v>5599</v>
      </c>
      <c r="EVT501" s="292" t="s">
        <v>5599</v>
      </c>
      <c r="EVU501" s="292" t="s">
        <v>5599</v>
      </c>
      <c r="EVV501" s="292" t="s">
        <v>5599</v>
      </c>
      <c r="EVW501" s="292" t="s">
        <v>5599</v>
      </c>
      <c r="EVX501" s="292" t="s">
        <v>5599</v>
      </c>
      <c r="EVY501" s="292" t="s">
        <v>5599</v>
      </c>
      <c r="EVZ501" s="292" t="s">
        <v>5599</v>
      </c>
      <c r="EWA501" s="292" t="s">
        <v>5599</v>
      </c>
      <c r="EWB501" s="292" t="s">
        <v>5599</v>
      </c>
      <c r="EWC501" s="292" t="s">
        <v>5599</v>
      </c>
      <c r="EWD501" s="292" t="s">
        <v>5599</v>
      </c>
      <c r="EWE501" s="292" t="s">
        <v>5599</v>
      </c>
      <c r="EWF501" s="292" t="s">
        <v>5599</v>
      </c>
      <c r="EWG501" s="292" t="s">
        <v>5599</v>
      </c>
      <c r="EWH501" s="292" t="s">
        <v>5599</v>
      </c>
      <c r="EWI501" s="292" t="s">
        <v>5599</v>
      </c>
      <c r="EWJ501" s="292" t="s">
        <v>5599</v>
      </c>
      <c r="EWK501" s="292" t="s">
        <v>5599</v>
      </c>
      <c r="EWL501" s="292" t="s">
        <v>5599</v>
      </c>
      <c r="EWM501" s="292" t="s">
        <v>5599</v>
      </c>
      <c r="EWN501" s="292" t="s">
        <v>5599</v>
      </c>
      <c r="EWO501" s="292" t="s">
        <v>5599</v>
      </c>
      <c r="EWP501" s="292" t="s">
        <v>5599</v>
      </c>
      <c r="EWQ501" s="292" t="s">
        <v>5599</v>
      </c>
      <c r="EWR501" s="292" t="s">
        <v>5599</v>
      </c>
      <c r="EWS501" s="292" t="s">
        <v>5599</v>
      </c>
      <c r="EWT501" s="292" t="s">
        <v>5599</v>
      </c>
      <c r="EWU501" s="292" t="s">
        <v>5599</v>
      </c>
      <c r="EWV501" s="292" t="s">
        <v>5599</v>
      </c>
      <c r="EWW501" s="292" t="s">
        <v>5599</v>
      </c>
      <c r="EWX501" s="292" t="s">
        <v>5599</v>
      </c>
      <c r="EWY501" s="292" t="s">
        <v>5599</v>
      </c>
      <c r="EWZ501" s="292" t="s">
        <v>5599</v>
      </c>
      <c r="EXA501" s="292" t="s">
        <v>5599</v>
      </c>
      <c r="EXB501" s="292" t="s">
        <v>5599</v>
      </c>
      <c r="EXC501" s="292" t="s">
        <v>5599</v>
      </c>
      <c r="EXD501" s="292" t="s">
        <v>5599</v>
      </c>
      <c r="EXE501" s="292" t="s">
        <v>5599</v>
      </c>
      <c r="EXF501" s="292" t="s">
        <v>5599</v>
      </c>
      <c r="EXG501" s="292" t="s">
        <v>5599</v>
      </c>
      <c r="EXH501" s="292" t="s">
        <v>5599</v>
      </c>
      <c r="EXI501" s="292" t="s">
        <v>5599</v>
      </c>
      <c r="EXJ501" s="292" t="s">
        <v>5599</v>
      </c>
      <c r="EXK501" s="292" t="s">
        <v>5599</v>
      </c>
      <c r="EXL501" s="292" t="s">
        <v>5599</v>
      </c>
      <c r="EXM501" s="292" t="s">
        <v>5599</v>
      </c>
      <c r="EXN501" s="292" t="s">
        <v>5599</v>
      </c>
      <c r="EXO501" s="292" t="s">
        <v>5599</v>
      </c>
      <c r="EXP501" s="292" t="s">
        <v>5599</v>
      </c>
      <c r="EXQ501" s="292" t="s">
        <v>5599</v>
      </c>
      <c r="EXR501" s="292" t="s">
        <v>5599</v>
      </c>
      <c r="EXS501" s="292" t="s">
        <v>5599</v>
      </c>
      <c r="EXT501" s="292" t="s">
        <v>5599</v>
      </c>
      <c r="EXU501" s="292" t="s">
        <v>5599</v>
      </c>
      <c r="EXV501" s="292" t="s">
        <v>5599</v>
      </c>
      <c r="EXW501" s="292" t="s">
        <v>5599</v>
      </c>
      <c r="EXX501" s="292" t="s">
        <v>5599</v>
      </c>
      <c r="EXY501" s="292" t="s">
        <v>5599</v>
      </c>
      <c r="EXZ501" s="292" t="s">
        <v>5599</v>
      </c>
      <c r="EYA501" s="292" t="s">
        <v>5599</v>
      </c>
      <c r="EYB501" s="292" t="s">
        <v>5599</v>
      </c>
      <c r="EYC501" s="292" t="s">
        <v>5599</v>
      </c>
      <c r="EYD501" s="292" t="s">
        <v>5599</v>
      </c>
      <c r="EYE501" s="292" t="s">
        <v>5599</v>
      </c>
      <c r="EYF501" s="292" t="s">
        <v>5599</v>
      </c>
      <c r="EYG501" s="292" t="s">
        <v>5599</v>
      </c>
      <c r="EYH501" s="292" t="s">
        <v>5599</v>
      </c>
      <c r="EYI501" s="292" t="s">
        <v>5599</v>
      </c>
      <c r="EYJ501" s="292" t="s">
        <v>5599</v>
      </c>
      <c r="EYK501" s="292" t="s">
        <v>5599</v>
      </c>
      <c r="EYL501" s="292" t="s">
        <v>5599</v>
      </c>
      <c r="EYM501" s="292" t="s">
        <v>5599</v>
      </c>
      <c r="EYN501" s="292" t="s">
        <v>5599</v>
      </c>
      <c r="EYO501" s="292" t="s">
        <v>5599</v>
      </c>
      <c r="EYP501" s="292" t="s">
        <v>5599</v>
      </c>
      <c r="EYQ501" s="292" t="s">
        <v>5599</v>
      </c>
      <c r="EYR501" s="292" t="s">
        <v>5599</v>
      </c>
      <c r="EYS501" s="292" t="s">
        <v>5599</v>
      </c>
      <c r="EYT501" s="292" t="s">
        <v>5599</v>
      </c>
      <c r="EYU501" s="292" t="s">
        <v>5599</v>
      </c>
      <c r="EYV501" s="292" t="s">
        <v>5599</v>
      </c>
      <c r="EYW501" s="292" t="s">
        <v>5599</v>
      </c>
      <c r="EYX501" s="292" t="s">
        <v>5599</v>
      </c>
      <c r="EYY501" s="292" t="s">
        <v>5599</v>
      </c>
      <c r="EYZ501" s="292" t="s">
        <v>5599</v>
      </c>
      <c r="EZA501" s="292" t="s">
        <v>5599</v>
      </c>
      <c r="EZB501" s="292" t="s">
        <v>5599</v>
      </c>
      <c r="EZC501" s="292" t="s">
        <v>5599</v>
      </c>
      <c r="EZD501" s="292" t="s">
        <v>5599</v>
      </c>
      <c r="EZE501" s="292" t="s">
        <v>5599</v>
      </c>
      <c r="EZF501" s="292" t="s">
        <v>5599</v>
      </c>
      <c r="EZG501" s="292" t="s">
        <v>5599</v>
      </c>
      <c r="EZH501" s="292" t="s">
        <v>5599</v>
      </c>
      <c r="EZI501" s="292" t="s">
        <v>5599</v>
      </c>
      <c r="EZJ501" s="292" t="s">
        <v>5599</v>
      </c>
      <c r="EZK501" s="292" t="s">
        <v>5599</v>
      </c>
      <c r="EZL501" s="292" t="s">
        <v>5599</v>
      </c>
      <c r="EZM501" s="292" t="s">
        <v>5599</v>
      </c>
      <c r="EZN501" s="292" t="s">
        <v>5599</v>
      </c>
      <c r="EZO501" s="292" t="s">
        <v>5599</v>
      </c>
      <c r="EZP501" s="292" t="s">
        <v>5599</v>
      </c>
      <c r="EZQ501" s="292" t="s">
        <v>5599</v>
      </c>
      <c r="EZR501" s="292" t="s">
        <v>5599</v>
      </c>
      <c r="EZS501" s="292" t="s">
        <v>5599</v>
      </c>
      <c r="EZT501" s="292" t="s">
        <v>5599</v>
      </c>
      <c r="EZU501" s="292" t="s">
        <v>5599</v>
      </c>
      <c r="EZV501" s="292" t="s">
        <v>5599</v>
      </c>
      <c r="EZW501" s="292" t="s">
        <v>5599</v>
      </c>
      <c r="EZX501" s="292" t="s">
        <v>5599</v>
      </c>
      <c r="EZY501" s="292" t="s">
        <v>5599</v>
      </c>
      <c r="EZZ501" s="292" t="s">
        <v>5599</v>
      </c>
      <c r="FAA501" s="292" t="s">
        <v>5599</v>
      </c>
      <c r="FAB501" s="292" t="s">
        <v>5599</v>
      </c>
      <c r="FAC501" s="292" t="s">
        <v>5599</v>
      </c>
      <c r="FAD501" s="292" t="s">
        <v>5599</v>
      </c>
      <c r="FAE501" s="292" t="s">
        <v>5599</v>
      </c>
      <c r="FAF501" s="292" t="s">
        <v>5599</v>
      </c>
      <c r="FAG501" s="292" t="s">
        <v>5599</v>
      </c>
      <c r="FAH501" s="292" t="s">
        <v>5599</v>
      </c>
      <c r="FAI501" s="292" t="s">
        <v>5599</v>
      </c>
      <c r="FAJ501" s="292" t="s">
        <v>5599</v>
      </c>
      <c r="FAK501" s="292" t="s">
        <v>5599</v>
      </c>
      <c r="FAL501" s="292" t="s">
        <v>5599</v>
      </c>
      <c r="FAM501" s="292" t="s">
        <v>5599</v>
      </c>
      <c r="FAN501" s="292" t="s">
        <v>5599</v>
      </c>
      <c r="FAO501" s="292" t="s">
        <v>5599</v>
      </c>
      <c r="FAP501" s="292" t="s">
        <v>5599</v>
      </c>
      <c r="FAQ501" s="292" t="s">
        <v>5599</v>
      </c>
      <c r="FAR501" s="292" t="s">
        <v>5599</v>
      </c>
      <c r="FAS501" s="292" t="s">
        <v>5599</v>
      </c>
      <c r="FAT501" s="292" t="s">
        <v>5599</v>
      </c>
      <c r="FAU501" s="292" t="s">
        <v>5599</v>
      </c>
      <c r="FAV501" s="292" t="s">
        <v>5599</v>
      </c>
      <c r="FAW501" s="292" t="s">
        <v>5599</v>
      </c>
      <c r="FAX501" s="292" t="s">
        <v>5599</v>
      </c>
      <c r="FAY501" s="292" t="s">
        <v>5599</v>
      </c>
      <c r="FAZ501" s="292" t="s">
        <v>5599</v>
      </c>
      <c r="FBA501" s="292" t="s">
        <v>5599</v>
      </c>
      <c r="FBB501" s="292" t="s">
        <v>5599</v>
      </c>
      <c r="FBC501" s="292" t="s">
        <v>5599</v>
      </c>
      <c r="FBD501" s="292" t="s">
        <v>5599</v>
      </c>
      <c r="FBE501" s="292" t="s">
        <v>5599</v>
      </c>
      <c r="FBF501" s="292" t="s">
        <v>5599</v>
      </c>
      <c r="FBG501" s="292" t="s">
        <v>5599</v>
      </c>
      <c r="FBH501" s="292" t="s">
        <v>5599</v>
      </c>
      <c r="FBI501" s="292" t="s">
        <v>5599</v>
      </c>
      <c r="FBJ501" s="292" t="s">
        <v>5599</v>
      </c>
      <c r="FBK501" s="292" t="s">
        <v>5599</v>
      </c>
      <c r="FBL501" s="292" t="s">
        <v>5599</v>
      </c>
      <c r="FBM501" s="292" t="s">
        <v>5599</v>
      </c>
      <c r="FBN501" s="292" t="s">
        <v>5599</v>
      </c>
      <c r="FBO501" s="292" t="s">
        <v>5599</v>
      </c>
      <c r="FBP501" s="292" t="s">
        <v>5599</v>
      </c>
      <c r="FBQ501" s="292" t="s">
        <v>5599</v>
      </c>
      <c r="FBR501" s="292" t="s">
        <v>5599</v>
      </c>
      <c r="FBS501" s="292" t="s">
        <v>5599</v>
      </c>
      <c r="FBT501" s="292" t="s">
        <v>5599</v>
      </c>
      <c r="FBU501" s="292" t="s">
        <v>5599</v>
      </c>
      <c r="FBV501" s="292" t="s">
        <v>5599</v>
      </c>
      <c r="FBW501" s="292" t="s">
        <v>5599</v>
      </c>
      <c r="FBX501" s="292" t="s">
        <v>5599</v>
      </c>
      <c r="FBY501" s="292" t="s">
        <v>5599</v>
      </c>
      <c r="FBZ501" s="292" t="s">
        <v>5599</v>
      </c>
      <c r="FCA501" s="292" t="s">
        <v>5599</v>
      </c>
      <c r="FCB501" s="292" t="s">
        <v>5599</v>
      </c>
      <c r="FCC501" s="292" t="s">
        <v>5599</v>
      </c>
      <c r="FCD501" s="292" t="s">
        <v>5599</v>
      </c>
      <c r="FCE501" s="292" t="s">
        <v>5599</v>
      </c>
      <c r="FCF501" s="292" t="s">
        <v>5599</v>
      </c>
      <c r="FCG501" s="292" t="s">
        <v>5599</v>
      </c>
      <c r="FCH501" s="292" t="s">
        <v>5599</v>
      </c>
      <c r="FCI501" s="292" t="s">
        <v>5599</v>
      </c>
      <c r="FCJ501" s="292" t="s">
        <v>5599</v>
      </c>
      <c r="FCK501" s="292" t="s">
        <v>5599</v>
      </c>
      <c r="FCL501" s="292" t="s">
        <v>5599</v>
      </c>
      <c r="FCM501" s="292" t="s">
        <v>5599</v>
      </c>
      <c r="FCN501" s="292" t="s">
        <v>5599</v>
      </c>
      <c r="FCO501" s="292" t="s">
        <v>5599</v>
      </c>
      <c r="FCP501" s="292" t="s">
        <v>5599</v>
      </c>
      <c r="FCQ501" s="292" t="s">
        <v>5599</v>
      </c>
      <c r="FCR501" s="292" t="s">
        <v>5599</v>
      </c>
      <c r="FCS501" s="292" t="s">
        <v>5599</v>
      </c>
      <c r="FCT501" s="292" t="s">
        <v>5599</v>
      </c>
      <c r="FCU501" s="292" t="s">
        <v>5599</v>
      </c>
      <c r="FCV501" s="292" t="s">
        <v>5599</v>
      </c>
      <c r="FCW501" s="292" t="s">
        <v>5599</v>
      </c>
      <c r="FCX501" s="292" t="s">
        <v>5599</v>
      </c>
      <c r="FCY501" s="292" t="s">
        <v>5599</v>
      </c>
      <c r="FCZ501" s="292" t="s">
        <v>5599</v>
      </c>
      <c r="FDA501" s="292" t="s">
        <v>5599</v>
      </c>
      <c r="FDB501" s="292" t="s">
        <v>5599</v>
      </c>
      <c r="FDC501" s="292" t="s">
        <v>5599</v>
      </c>
      <c r="FDD501" s="292" t="s">
        <v>5599</v>
      </c>
      <c r="FDE501" s="292" t="s">
        <v>5599</v>
      </c>
      <c r="FDF501" s="292" t="s">
        <v>5599</v>
      </c>
      <c r="FDG501" s="292" t="s">
        <v>5599</v>
      </c>
      <c r="FDH501" s="292" t="s">
        <v>5599</v>
      </c>
      <c r="FDI501" s="292" t="s">
        <v>5599</v>
      </c>
      <c r="FDJ501" s="292" t="s">
        <v>5599</v>
      </c>
      <c r="FDK501" s="292" t="s">
        <v>5599</v>
      </c>
      <c r="FDL501" s="292" t="s">
        <v>5599</v>
      </c>
      <c r="FDM501" s="292" t="s">
        <v>5599</v>
      </c>
      <c r="FDN501" s="292" t="s">
        <v>5599</v>
      </c>
      <c r="FDO501" s="292" t="s">
        <v>5599</v>
      </c>
      <c r="FDP501" s="292" t="s">
        <v>5599</v>
      </c>
      <c r="FDQ501" s="292" t="s">
        <v>5599</v>
      </c>
      <c r="FDR501" s="292" t="s">
        <v>5599</v>
      </c>
      <c r="FDS501" s="292" t="s">
        <v>5599</v>
      </c>
      <c r="FDT501" s="292" t="s">
        <v>5599</v>
      </c>
      <c r="FDU501" s="292" t="s">
        <v>5599</v>
      </c>
      <c r="FDV501" s="292" t="s">
        <v>5599</v>
      </c>
      <c r="FDW501" s="292" t="s">
        <v>5599</v>
      </c>
      <c r="FDX501" s="292" t="s">
        <v>5599</v>
      </c>
      <c r="FDY501" s="292" t="s">
        <v>5599</v>
      </c>
      <c r="FDZ501" s="292" t="s">
        <v>5599</v>
      </c>
      <c r="FEA501" s="292" t="s">
        <v>5599</v>
      </c>
      <c r="FEB501" s="292" t="s">
        <v>5599</v>
      </c>
      <c r="FEC501" s="292" t="s">
        <v>5599</v>
      </c>
      <c r="FED501" s="292" t="s">
        <v>5599</v>
      </c>
      <c r="FEE501" s="292" t="s">
        <v>5599</v>
      </c>
      <c r="FEF501" s="292" t="s">
        <v>5599</v>
      </c>
      <c r="FEG501" s="292" t="s">
        <v>5599</v>
      </c>
      <c r="FEH501" s="292" t="s">
        <v>5599</v>
      </c>
      <c r="FEI501" s="292" t="s">
        <v>5599</v>
      </c>
      <c r="FEJ501" s="292" t="s">
        <v>5599</v>
      </c>
      <c r="FEK501" s="292" t="s">
        <v>5599</v>
      </c>
      <c r="FEL501" s="292" t="s">
        <v>5599</v>
      </c>
      <c r="FEM501" s="292" t="s">
        <v>5599</v>
      </c>
      <c r="FEN501" s="292" t="s">
        <v>5599</v>
      </c>
      <c r="FEO501" s="292" t="s">
        <v>5599</v>
      </c>
      <c r="FEP501" s="292" t="s">
        <v>5599</v>
      </c>
      <c r="FEQ501" s="292" t="s">
        <v>5599</v>
      </c>
      <c r="FER501" s="292" t="s">
        <v>5599</v>
      </c>
      <c r="FES501" s="292" t="s">
        <v>5599</v>
      </c>
      <c r="FET501" s="292" t="s">
        <v>5599</v>
      </c>
      <c r="FEU501" s="292" t="s">
        <v>5599</v>
      </c>
      <c r="FEV501" s="292" t="s">
        <v>5599</v>
      </c>
      <c r="FEW501" s="292" t="s">
        <v>5599</v>
      </c>
      <c r="FEX501" s="292" t="s">
        <v>5599</v>
      </c>
      <c r="FEY501" s="292" t="s">
        <v>5599</v>
      </c>
      <c r="FEZ501" s="292" t="s">
        <v>5599</v>
      </c>
      <c r="FFA501" s="292" t="s">
        <v>5599</v>
      </c>
      <c r="FFB501" s="292" t="s">
        <v>5599</v>
      </c>
      <c r="FFC501" s="292" t="s">
        <v>5599</v>
      </c>
      <c r="FFD501" s="292" t="s">
        <v>5599</v>
      </c>
      <c r="FFE501" s="292" t="s">
        <v>5599</v>
      </c>
      <c r="FFF501" s="292" t="s">
        <v>5599</v>
      </c>
      <c r="FFG501" s="292" t="s">
        <v>5599</v>
      </c>
      <c r="FFH501" s="292" t="s">
        <v>5599</v>
      </c>
      <c r="FFI501" s="292" t="s">
        <v>5599</v>
      </c>
      <c r="FFJ501" s="292" t="s">
        <v>5599</v>
      </c>
      <c r="FFK501" s="292" t="s">
        <v>5599</v>
      </c>
      <c r="FFL501" s="292" t="s">
        <v>5599</v>
      </c>
      <c r="FFM501" s="292" t="s">
        <v>5599</v>
      </c>
      <c r="FFN501" s="292" t="s">
        <v>5599</v>
      </c>
      <c r="FFO501" s="292" t="s">
        <v>5599</v>
      </c>
      <c r="FFP501" s="292" t="s">
        <v>5599</v>
      </c>
      <c r="FFQ501" s="292" t="s">
        <v>5599</v>
      </c>
      <c r="FFR501" s="292" t="s">
        <v>5599</v>
      </c>
      <c r="FFS501" s="292" t="s">
        <v>5599</v>
      </c>
      <c r="FFT501" s="292" t="s">
        <v>5599</v>
      </c>
      <c r="FFU501" s="292" t="s">
        <v>5599</v>
      </c>
      <c r="FFV501" s="292" t="s">
        <v>5599</v>
      </c>
      <c r="FFW501" s="292" t="s">
        <v>5599</v>
      </c>
      <c r="FFX501" s="292" t="s">
        <v>5599</v>
      </c>
      <c r="FFY501" s="292" t="s">
        <v>5599</v>
      </c>
      <c r="FFZ501" s="292" t="s">
        <v>5599</v>
      </c>
      <c r="FGA501" s="292" t="s">
        <v>5599</v>
      </c>
      <c r="FGB501" s="292" t="s">
        <v>5599</v>
      </c>
      <c r="FGC501" s="292" t="s">
        <v>5599</v>
      </c>
      <c r="FGD501" s="292" t="s">
        <v>5599</v>
      </c>
      <c r="FGE501" s="292" t="s">
        <v>5599</v>
      </c>
      <c r="FGF501" s="292" t="s">
        <v>5599</v>
      </c>
      <c r="FGG501" s="292" t="s">
        <v>5599</v>
      </c>
      <c r="FGH501" s="292" t="s">
        <v>5599</v>
      </c>
      <c r="FGI501" s="292" t="s">
        <v>5599</v>
      </c>
      <c r="FGJ501" s="292" t="s">
        <v>5599</v>
      </c>
      <c r="FGK501" s="292" t="s">
        <v>5599</v>
      </c>
      <c r="FGL501" s="292" t="s">
        <v>5599</v>
      </c>
      <c r="FGM501" s="292" t="s">
        <v>5599</v>
      </c>
      <c r="FGN501" s="292" t="s">
        <v>5599</v>
      </c>
      <c r="FGO501" s="292" t="s">
        <v>5599</v>
      </c>
      <c r="FGP501" s="292" t="s">
        <v>5599</v>
      </c>
      <c r="FGQ501" s="292" t="s">
        <v>5599</v>
      </c>
      <c r="FGR501" s="292" t="s">
        <v>5599</v>
      </c>
      <c r="FGS501" s="292" t="s">
        <v>5599</v>
      </c>
      <c r="FGT501" s="292" t="s">
        <v>5599</v>
      </c>
      <c r="FGU501" s="292" t="s">
        <v>5599</v>
      </c>
      <c r="FGV501" s="292" t="s">
        <v>5599</v>
      </c>
      <c r="FGW501" s="292" t="s">
        <v>5599</v>
      </c>
      <c r="FGX501" s="292" t="s">
        <v>5599</v>
      </c>
      <c r="FGY501" s="292" t="s">
        <v>5599</v>
      </c>
      <c r="FGZ501" s="292" t="s">
        <v>5599</v>
      </c>
      <c r="FHA501" s="292" t="s">
        <v>5599</v>
      </c>
      <c r="FHB501" s="292" t="s">
        <v>5599</v>
      </c>
      <c r="FHC501" s="292" t="s">
        <v>5599</v>
      </c>
      <c r="FHD501" s="292" t="s">
        <v>5599</v>
      </c>
      <c r="FHE501" s="292" t="s">
        <v>5599</v>
      </c>
      <c r="FHF501" s="292" t="s">
        <v>5599</v>
      </c>
      <c r="FHG501" s="292" t="s">
        <v>5599</v>
      </c>
      <c r="FHH501" s="292" t="s">
        <v>5599</v>
      </c>
      <c r="FHI501" s="292" t="s">
        <v>5599</v>
      </c>
      <c r="FHJ501" s="292" t="s">
        <v>5599</v>
      </c>
      <c r="FHK501" s="292" t="s">
        <v>5599</v>
      </c>
      <c r="FHL501" s="292" t="s">
        <v>5599</v>
      </c>
      <c r="FHM501" s="292" t="s">
        <v>5599</v>
      </c>
      <c r="FHN501" s="292" t="s">
        <v>5599</v>
      </c>
      <c r="FHO501" s="292" t="s">
        <v>5599</v>
      </c>
      <c r="FHP501" s="292" t="s">
        <v>5599</v>
      </c>
      <c r="FHQ501" s="292" t="s">
        <v>5599</v>
      </c>
      <c r="FHR501" s="292" t="s">
        <v>5599</v>
      </c>
      <c r="FHS501" s="292" t="s">
        <v>5599</v>
      </c>
      <c r="FHT501" s="292" t="s">
        <v>5599</v>
      </c>
      <c r="FHU501" s="292" t="s">
        <v>5599</v>
      </c>
      <c r="FHV501" s="292" t="s">
        <v>5599</v>
      </c>
      <c r="FHW501" s="292" t="s">
        <v>5599</v>
      </c>
      <c r="FHX501" s="292" t="s">
        <v>5599</v>
      </c>
      <c r="FHY501" s="292" t="s">
        <v>5599</v>
      </c>
      <c r="FHZ501" s="292" t="s">
        <v>5599</v>
      </c>
      <c r="FIA501" s="292" t="s">
        <v>5599</v>
      </c>
      <c r="FIB501" s="292" t="s">
        <v>5599</v>
      </c>
      <c r="FIC501" s="292" t="s">
        <v>5599</v>
      </c>
      <c r="FID501" s="292" t="s">
        <v>5599</v>
      </c>
      <c r="FIE501" s="292" t="s">
        <v>5599</v>
      </c>
      <c r="FIF501" s="292" t="s">
        <v>5599</v>
      </c>
      <c r="FIG501" s="292" t="s">
        <v>5599</v>
      </c>
      <c r="FIH501" s="292" t="s">
        <v>5599</v>
      </c>
      <c r="FII501" s="292" t="s">
        <v>5599</v>
      </c>
      <c r="FIJ501" s="292" t="s">
        <v>5599</v>
      </c>
      <c r="FIK501" s="292" t="s">
        <v>5599</v>
      </c>
      <c r="FIL501" s="292" t="s">
        <v>5599</v>
      </c>
      <c r="FIM501" s="292" t="s">
        <v>5599</v>
      </c>
      <c r="FIN501" s="292" t="s">
        <v>5599</v>
      </c>
      <c r="FIO501" s="292" t="s">
        <v>5599</v>
      </c>
      <c r="FIP501" s="292" t="s">
        <v>5599</v>
      </c>
      <c r="FIQ501" s="292" t="s">
        <v>5599</v>
      </c>
      <c r="FIR501" s="292" t="s">
        <v>5599</v>
      </c>
      <c r="FIS501" s="292" t="s">
        <v>5599</v>
      </c>
      <c r="FIT501" s="292" t="s">
        <v>5599</v>
      </c>
      <c r="FIU501" s="292" t="s">
        <v>5599</v>
      </c>
      <c r="FIV501" s="292" t="s">
        <v>5599</v>
      </c>
      <c r="FIW501" s="292" t="s">
        <v>5599</v>
      </c>
      <c r="FIX501" s="292" t="s">
        <v>5599</v>
      </c>
      <c r="FIY501" s="292" t="s">
        <v>5599</v>
      </c>
      <c r="FIZ501" s="292" t="s">
        <v>5599</v>
      </c>
      <c r="FJA501" s="292" t="s">
        <v>5599</v>
      </c>
      <c r="FJB501" s="292" t="s">
        <v>5599</v>
      </c>
      <c r="FJC501" s="292" t="s">
        <v>5599</v>
      </c>
      <c r="FJD501" s="292" t="s">
        <v>5599</v>
      </c>
      <c r="FJE501" s="292" t="s">
        <v>5599</v>
      </c>
      <c r="FJF501" s="292" t="s">
        <v>5599</v>
      </c>
      <c r="FJG501" s="292" t="s">
        <v>5599</v>
      </c>
      <c r="FJH501" s="292" t="s">
        <v>5599</v>
      </c>
      <c r="FJI501" s="292" t="s">
        <v>5599</v>
      </c>
      <c r="FJJ501" s="292" t="s">
        <v>5599</v>
      </c>
      <c r="FJK501" s="292" t="s">
        <v>5599</v>
      </c>
      <c r="FJL501" s="292" t="s">
        <v>5599</v>
      </c>
      <c r="FJM501" s="292" t="s">
        <v>5599</v>
      </c>
      <c r="FJN501" s="292" t="s">
        <v>5599</v>
      </c>
      <c r="FJO501" s="292" t="s">
        <v>5599</v>
      </c>
      <c r="FJP501" s="292" t="s">
        <v>5599</v>
      </c>
      <c r="FJQ501" s="292" t="s">
        <v>5599</v>
      </c>
      <c r="FJR501" s="292" t="s">
        <v>5599</v>
      </c>
      <c r="FJS501" s="292" t="s">
        <v>5599</v>
      </c>
      <c r="FJT501" s="292" t="s">
        <v>5599</v>
      </c>
      <c r="FJU501" s="292" t="s">
        <v>5599</v>
      </c>
      <c r="FJV501" s="292" t="s">
        <v>5599</v>
      </c>
      <c r="FJW501" s="292" t="s">
        <v>5599</v>
      </c>
      <c r="FJX501" s="292" t="s">
        <v>5599</v>
      </c>
      <c r="FJY501" s="292" t="s">
        <v>5599</v>
      </c>
      <c r="FJZ501" s="292" t="s">
        <v>5599</v>
      </c>
      <c r="FKA501" s="292" t="s">
        <v>5599</v>
      </c>
      <c r="FKB501" s="292" t="s">
        <v>5599</v>
      </c>
      <c r="FKC501" s="292" t="s">
        <v>5599</v>
      </c>
      <c r="FKD501" s="292" t="s">
        <v>5599</v>
      </c>
      <c r="FKE501" s="292" t="s">
        <v>5599</v>
      </c>
      <c r="FKF501" s="292" t="s">
        <v>5599</v>
      </c>
      <c r="FKG501" s="292" t="s">
        <v>5599</v>
      </c>
      <c r="FKH501" s="292" t="s">
        <v>5599</v>
      </c>
      <c r="FKI501" s="292" t="s">
        <v>5599</v>
      </c>
      <c r="FKJ501" s="292" t="s">
        <v>5599</v>
      </c>
      <c r="FKK501" s="292" t="s">
        <v>5599</v>
      </c>
      <c r="FKL501" s="292" t="s">
        <v>5599</v>
      </c>
      <c r="FKM501" s="292" t="s">
        <v>5599</v>
      </c>
      <c r="FKN501" s="292" t="s">
        <v>5599</v>
      </c>
      <c r="FKO501" s="292" t="s">
        <v>5599</v>
      </c>
      <c r="FKP501" s="292" t="s">
        <v>5599</v>
      </c>
      <c r="FKQ501" s="292" t="s">
        <v>5599</v>
      </c>
      <c r="FKR501" s="292" t="s">
        <v>5599</v>
      </c>
      <c r="FKS501" s="292" t="s">
        <v>5599</v>
      </c>
      <c r="FKT501" s="292" t="s">
        <v>5599</v>
      </c>
      <c r="FKU501" s="292" t="s">
        <v>5599</v>
      </c>
      <c r="FKV501" s="292" t="s">
        <v>5599</v>
      </c>
      <c r="FKW501" s="292" t="s">
        <v>5599</v>
      </c>
      <c r="FKX501" s="292" t="s">
        <v>5599</v>
      </c>
      <c r="FKY501" s="292" t="s">
        <v>5599</v>
      </c>
      <c r="FKZ501" s="292" t="s">
        <v>5599</v>
      </c>
      <c r="FLA501" s="292" t="s">
        <v>5599</v>
      </c>
      <c r="FLB501" s="292" t="s">
        <v>5599</v>
      </c>
      <c r="FLC501" s="292" t="s">
        <v>5599</v>
      </c>
      <c r="FLD501" s="292" t="s">
        <v>5599</v>
      </c>
      <c r="FLE501" s="292" t="s">
        <v>5599</v>
      </c>
      <c r="FLF501" s="292" t="s">
        <v>5599</v>
      </c>
      <c r="FLG501" s="292" t="s">
        <v>5599</v>
      </c>
      <c r="FLH501" s="292" t="s">
        <v>5599</v>
      </c>
      <c r="FLI501" s="292" t="s">
        <v>5599</v>
      </c>
      <c r="FLJ501" s="292" t="s">
        <v>5599</v>
      </c>
      <c r="FLK501" s="292" t="s">
        <v>5599</v>
      </c>
      <c r="FLL501" s="292" t="s">
        <v>5599</v>
      </c>
      <c r="FLM501" s="292" t="s">
        <v>5599</v>
      </c>
      <c r="FLN501" s="292" t="s">
        <v>5599</v>
      </c>
      <c r="FLO501" s="292" t="s">
        <v>5599</v>
      </c>
      <c r="FLP501" s="292" t="s">
        <v>5599</v>
      </c>
      <c r="FLQ501" s="292" t="s">
        <v>5599</v>
      </c>
      <c r="FLR501" s="292" t="s">
        <v>5599</v>
      </c>
      <c r="FLS501" s="292" t="s">
        <v>5599</v>
      </c>
      <c r="FLT501" s="292" t="s">
        <v>5599</v>
      </c>
      <c r="FLU501" s="292" t="s">
        <v>5599</v>
      </c>
      <c r="FLV501" s="292" t="s">
        <v>5599</v>
      </c>
      <c r="FLW501" s="292" t="s">
        <v>5599</v>
      </c>
      <c r="FLX501" s="292" t="s">
        <v>5599</v>
      </c>
      <c r="FLY501" s="292" t="s">
        <v>5599</v>
      </c>
      <c r="FLZ501" s="292" t="s">
        <v>5599</v>
      </c>
      <c r="FMA501" s="292" t="s">
        <v>5599</v>
      </c>
      <c r="FMB501" s="292" t="s">
        <v>5599</v>
      </c>
      <c r="FMC501" s="292" t="s">
        <v>5599</v>
      </c>
      <c r="FMD501" s="292" t="s">
        <v>5599</v>
      </c>
      <c r="FME501" s="292" t="s">
        <v>5599</v>
      </c>
      <c r="FMF501" s="292" t="s">
        <v>5599</v>
      </c>
      <c r="FMG501" s="292" t="s">
        <v>5599</v>
      </c>
      <c r="FMH501" s="292" t="s">
        <v>5599</v>
      </c>
      <c r="FMI501" s="292" t="s">
        <v>5599</v>
      </c>
      <c r="FMJ501" s="292" t="s">
        <v>5599</v>
      </c>
      <c r="FMK501" s="292" t="s">
        <v>5599</v>
      </c>
      <c r="FML501" s="292" t="s">
        <v>5599</v>
      </c>
      <c r="FMM501" s="292" t="s">
        <v>5599</v>
      </c>
      <c r="FMN501" s="292" t="s">
        <v>5599</v>
      </c>
      <c r="FMO501" s="292" t="s">
        <v>5599</v>
      </c>
      <c r="FMP501" s="292" t="s">
        <v>5599</v>
      </c>
      <c r="FMQ501" s="292" t="s">
        <v>5599</v>
      </c>
      <c r="FMR501" s="292" t="s">
        <v>5599</v>
      </c>
      <c r="FMS501" s="292" t="s">
        <v>5599</v>
      </c>
      <c r="FMT501" s="292" t="s">
        <v>5599</v>
      </c>
      <c r="FMU501" s="292" t="s">
        <v>5599</v>
      </c>
      <c r="FMV501" s="292" t="s">
        <v>5599</v>
      </c>
      <c r="FMW501" s="292" t="s">
        <v>5599</v>
      </c>
      <c r="FMX501" s="292" t="s">
        <v>5599</v>
      </c>
      <c r="FMY501" s="292" t="s">
        <v>5599</v>
      </c>
      <c r="FMZ501" s="292" t="s">
        <v>5599</v>
      </c>
      <c r="FNA501" s="292" t="s">
        <v>5599</v>
      </c>
      <c r="FNB501" s="292" t="s">
        <v>5599</v>
      </c>
      <c r="FNC501" s="292" t="s">
        <v>5599</v>
      </c>
      <c r="FND501" s="292" t="s">
        <v>5599</v>
      </c>
      <c r="FNE501" s="292" t="s">
        <v>5599</v>
      </c>
      <c r="FNF501" s="292" t="s">
        <v>5599</v>
      </c>
      <c r="FNG501" s="292" t="s">
        <v>5599</v>
      </c>
      <c r="FNH501" s="292" t="s">
        <v>5599</v>
      </c>
      <c r="FNI501" s="292" t="s">
        <v>5599</v>
      </c>
      <c r="FNJ501" s="292" t="s">
        <v>5599</v>
      </c>
      <c r="FNK501" s="292" t="s">
        <v>5599</v>
      </c>
      <c r="FNL501" s="292" t="s">
        <v>5599</v>
      </c>
      <c r="FNM501" s="292" t="s">
        <v>5599</v>
      </c>
      <c r="FNN501" s="292" t="s">
        <v>5599</v>
      </c>
      <c r="FNO501" s="292" t="s">
        <v>5599</v>
      </c>
      <c r="FNP501" s="292" t="s">
        <v>5599</v>
      </c>
      <c r="FNQ501" s="292" t="s">
        <v>5599</v>
      </c>
      <c r="FNR501" s="292" t="s">
        <v>5599</v>
      </c>
      <c r="FNS501" s="292" t="s">
        <v>5599</v>
      </c>
      <c r="FNT501" s="292" t="s">
        <v>5599</v>
      </c>
      <c r="FNU501" s="292" t="s">
        <v>5599</v>
      </c>
      <c r="FNV501" s="292" t="s">
        <v>5599</v>
      </c>
      <c r="FNW501" s="292" t="s">
        <v>5599</v>
      </c>
      <c r="FNX501" s="292" t="s">
        <v>5599</v>
      </c>
      <c r="FNY501" s="292" t="s">
        <v>5599</v>
      </c>
      <c r="FNZ501" s="292" t="s">
        <v>5599</v>
      </c>
      <c r="FOA501" s="292" t="s">
        <v>5599</v>
      </c>
      <c r="FOB501" s="292" t="s">
        <v>5599</v>
      </c>
      <c r="FOC501" s="292" t="s">
        <v>5599</v>
      </c>
      <c r="FOD501" s="292" t="s">
        <v>5599</v>
      </c>
      <c r="FOE501" s="292" t="s">
        <v>5599</v>
      </c>
      <c r="FOF501" s="292" t="s">
        <v>5599</v>
      </c>
      <c r="FOG501" s="292" t="s">
        <v>5599</v>
      </c>
      <c r="FOH501" s="292" t="s">
        <v>5599</v>
      </c>
      <c r="FOI501" s="292" t="s">
        <v>5599</v>
      </c>
      <c r="FOJ501" s="292" t="s">
        <v>5599</v>
      </c>
      <c r="FOK501" s="292" t="s">
        <v>5599</v>
      </c>
      <c r="FOL501" s="292" t="s">
        <v>5599</v>
      </c>
      <c r="FOM501" s="292" t="s">
        <v>5599</v>
      </c>
      <c r="FON501" s="292" t="s">
        <v>5599</v>
      </c>
      <c r="FOO501" s="292" t="s">
        <v>5599</v>
      </c>
      <c r="FOP501" s="292" t="s">
        <v>5599</v>
      </c>
      <c r="FOQ501" s="292" t="s">
        <v>5599</v>
      </c>
      <c r="FOR501" s="292" t="s">
        <v>5599</v>
      </c>
      <c r="FOS501" s="292" t="s">
        <v>5599</v>
      </c>
      <c r="FOT501" s="292" t="s">
        <v>5599</v>
      </c>
      <c r="FOU501" s="292" t="s">
        <v>5599</v>
      </c>
      <c r="FOV501" s="292" t="s">
        <v>5599</v>
      </c>
      <c r="FOW501" s="292" t="s">
        <v>5599</v>
      </c>
      <c r="FOX501" s="292" t="s">
        <v>5599</v>
      </c>
      <c r="FOY501" s="292" t="s">
        <v>5599</v>
      </c>
      <c r="FOZ501" s="292" t="s">
        <v>5599</v>
      </c>
      <c r="FPA501" s="292" t="s">
        <v>5599</v>
      </c>
      <c r="FPB501" s="292" t="s">
        <v>5599</v>
      </c>
      <c r="FPC501" s="292" t="s">
        <v>5599</v>
      </c>
      <c r="FPD501" s="292" t="s">
        <v>5599</v>
      </c>
      <c r="FPE501" s="292" t="s">
        <v>5599</v>
      </c>
      <c r="FPF501" s="292" t="s">
        <v>5599</v>
      </c>
      <c r="FPG501" s="292" t="s">
        <v>5599</v>
      </c>
      <c r="FPH501" s="292" t="s">
        <v>5599</v>
      </c>
      <c r="FPI501" s="292" t="s">
        <v>5599</v>
      </c>
      <c r="FPJ501" s="292" t="s">
        <v>5599</v>
      </c>
      <c r="FPK501" s="292" t="s">
        <v>5599</v>
      </c>
      <c r="FPL501" s="292" t="s">
        <v>5599</v>
      </c>
      <c r="FPM501" s="292" t="s">
        <v>5599</v>
      </c>
      <c r="FPN501" s="292" t="s">
        <v>5599</v>
      </c>
      <c r="FPO501" s="292" t="s">
        <v>5599</v>
      </c>
      <c r="FPP501" s="292" t="s">
        <v>5599</v>
      </c>
      <c r="FPQ501" s="292" t="s">
        <v>5599</v>
      </c>
      <c r="FPR501" s="292" t="s">
        <v>5599</v>
      </c>
      <c r="FPS501" s="292" t="s">
        <v>5599</v>
      </c>
      <c r="FPT501" s="292" t="s">
        <v>5599</v>
      </c>
      <c r="FPU501" s="292" t="s">
        <v>5599</v>
      </c>
      <c r="FPV501" s="292" t="s">
        <v>5599</v>
      </c>
      <c r="FPW501" s="292" t="s">
        <v>5599</v>
      </c>
      <c r="FPX501" s="292" t="s">
        <v>5599</v>
      </c>
      <c r="FPY501" s="292" t="s">
        <v>5599</v>
      </c>
      <c r="FPZ501" s="292" t="s">
        <v>5599</v>
      </c>
      <c r="FQA501" s="292" t="s">
        <v>5599</v>
      </c>
      <c r="FQB501" s="292" t="s">
        <v>5599</v>
      </c>
      <c r="FQC501" s="292" t="s">
        <v>5599</v>
      </c>
      <c r="FQD501" s="292" t="s">
        <v>5599</v>
      </c>
      <c r="FQE501" s="292" t="s">
        <v>5599</v>
      </c>
      <c r="FQF501" s="292" t="s">
        <v>5599</v>
      </c>
      <c r="FQG501" s="292" t="s">
        <v>5599</v>
      </c>
      <c r="FQH501" s="292" t="s">
        <v>5599</v>
      </c>
      <c r="FQI501" s="292" t="s">
        <v>5599</v>
      </c>
      <c r="FQJ501" s="292" t="s">
        <v>5599</v>
      </c>
      <c r="FQK501" s="292" t="s">
        <v>5599</v>
      </c>
      <c r="FQL501" s="292" t="s">
        <v>5599</v>
      </c>
      <c r="FQM501" s="292" t="s">
        <v>5599</v>
      </c>
      <c r="FQN501" s="292" t="s">
        <v>5599</v>
      </c>
      <c r="FQO501" s="292" t="s">
        <v>5599</v>
      </c>
      <c r="FQP501" s="292" t="s">
        <v>5599</v>
      </c>
      <c r="FQQ501" s="292" t="s">
        <v>5599</v>
      </c>
      <c r="FQR501" s="292" t="s">
        <v>5599</v>
      </c>
      <c r="FQS501" s="292" t="s">
        <v>5599</v>
      </c>
      <c r="FQT501" s="292" t="s">
        <v>5599</v>
      </c>
      <c r="FQU501" s="292" t="s">
        <v>5599</v>
      </c>
      <c r="FQV501" s="292" t="s">
        <v>5599</v>
      </c>
      <c r="FQW501" s="292" t="s">
        <v>5599</v>
      </c>
      <c r="FQX501" s="292" t="s">
        <v>5599</v>
      </c>
      <c r="FQY501" s="292" t="s">
        <v>5599</v>
      </c>
      <c r="FQZ501" s="292" t="s">
        <v>5599</v>
      </c>
      <c r="FRA501" s="292" t="s">
        <v>5599</v>
      </c>
      <c r="FRB501" s="292" t="s">
        <v>5599</v>
      </c>
      <c r="FRC501" s="292" t="s">
        <v>5599</v>
      </c>
      <c r="FRD501" s="292" t="s">
        <v>5599</v>
      </c>
      <c r="FRE501" s="292" t="s">
        <v>5599</v>
      </c>
      <c r="FRF501" s="292" t="s">
        <v>5599</v>
      </c>
      <c r="FRG501" s="292" t="s">
        <v>5599</v>
      </c>
      <c r="FRH501" s="292" t="s">
        <v>5599</v>
      </c>
      <c r="FRI501" s="292" t="s">
        <v>5599</v>
      </c>
      <c r="FRJ501" s="292" t="s">
        <v>5599</v>
      </c>
      <c r="FRK501" s="292" t="s">
        <v>5599</v>
      </c>
      <c r="FRL501" s="292" t="s">
        <v>5599</v>
      </c>
      <c r="FRM501" s="292" t="s">
        <v>5599</v>
      </c>
      <c r="FRN501" s="292" t="s">
        <v>5599</v>
      </c>
      <c r="FRO501" s="292" t="s">
        <v>5599</v>
      </c>
      <c r="FRP501" s="292" t="s">
        <v>5599</v>
      </c>
      <c r="FRQ501" s="292" t="s">
        <v>5599</v>
      </c>
      <c r="FRR501" s="292" t="s">
        <v>5599</v>
      </c>
      <c r="FRS501" s="292" t="s">
        <v>5599</v>
      </c>
      <c r="FRT501" s="292" t="s">
        <v>5599</v>
      </c>
      <c r="FRU501" s="292" t="s">
        <v>5599</v>
      </c>
      <c r="FRV501" s="292" t="s">
        <v>5599</v>
      </c>
      <c r="FRW501" s="292" t="s">
        <v>5599</v>
      </c>
      <c r="FRX501" s="292" t="s">
        <v>5599</v>
      </c>
      <c r="FRY501" s="292" t="s">
        <v>5599</v>
      </c>
      <c r="FRZ501" s="292" t="s">
        <v>5599</v>
      </c>
      <c r="FSA501" s="292" t="s">
        <v>5599</v>
      </c>
      <c r="FSB501" s="292" t="s">
        <v>5599</v>
      </c>
      <c r="FSC501" s="292" t="s">
        <v>5599</v>
      </c>
      <c r="FSD501" s="292" t="s">
        <v>5599</v>
      </c>
      <c r="FSE501" s="292" t="s">
        <v>5599</v>
      </c>
      <c r="FSF501" s="292" t="s">
        <v>5599</v>
      </c>
      <c r="FSG501" s="292" t="s">
        <v>5599</v>
      </c>
      <c r="FSH501" s="292" t="s">
        <v>5599</v>
      </c>
      <c r="FSI501" s="292" t="s">
        <v>5599</v>
      </c>
      <c r="FSJ501" s="292" t="s">
        <v>5599</v>
      </c>
      <c r="FSK501" s="292" t="s">
        <v>5599</v>
      </c>
      <c r="FSL501" s="292" t="s">
        <v>5599</v>
      </c>
      <c r="FSM501" s="292" t="s">
        <v>5599</v>
      </c>
      <c r="FSN501" s="292" t="s">
        <v>5599</v>
      </c>
      <c r="FSO501" s="292" t="s">
        <v>5599</v>
      </c>
      <c r="FSP501" s="292" t="s">
        <v>5599</v>
      </c>
      <c r="FSQ501" s="292" t="s">
        <v>5599</v>
      </c>
      <c r="FSR501" s="292" t="s">
        <v>5599</v>
      </c>
      <c r="FSS501" s="292" t="s">
        <v>5599</v>
      </c>
      <c r="FST501" s="292" t="s">
        <v>5599</v>
      </c>
      <c r="FSU501" s="292" t="s">
        <v>5599</v>
      </c>
      <c r="FSV501" s="292" t="s">
        <v>5599</v>
      </c>
      <c r="FSW501" s="292" t="s">
        <v>5599</v>
      </c>
      <c r="FSX501" s="292" t="s">
        <v>5599</v>
      </c>
      <c r="FSY501" s="292" t="s">
        <v>5599</v>
      </c>
      <c r="FSZ501" s="292" t="s">
        <v>5599</v>
      </c>
      <c r="FTA501" s="292" t="s">
        <v>5599</v>
      </c>
      <c r="FTB501" s="292" t="s">
        <v>5599</v>
      </c>
      <c r="FTC501" s="292" t="s">
        <v>5599</v>
      </c>
      <c r="FTD501" s="292" t="s">
        <v>5599</v>
      </c>
      <c r="FTE501" s="292" t="s">
        <v>5599</v>
      </c>
      <c r="FTF501" s="292" t="s">
        <v>5599</v>
      </c>
      <c r="FTG501" s="292" t="s">
        <v>5599</v>
      </c>
      <c r="FTH501" s="292" t="s">
        <v>5599</v>
      </c>
      <c r="FTI501" s="292" t="s">
        <v>5599</v>
      </c>
      <c r="FTJ501" s="292" t="s">
        <v>5599</v>
      </c>
      <c r="FTK501" s="292" t="s">
        <v>5599</v>
      </c>
      <c r="FTL501" s="292" t="s">
        <v>5599</v>
      </c>
      <c r="FTM501" s="292" t="s">
        <v>5599</v>
      </c>
      <c r="FTN501" s="292" t="s">
        <v>5599</v>
      </c>
      <c r="FTO501" s="292" t="s">
        <v>5599</v>
      </c>
      <c r="FTP501" s="292" t="s">
        <v>5599</v>
      </c>
      <c r="FTQ501" s="292" t="s">
        <v>5599</v>
      </c>
      <c r="FTR501" s="292" t="s">
        <v>5599</v>
      </c>
      <c r="FTS501" s="292" t="s">
        <v>5599</v>
      </c>
      <c r="FTT501" s="292" t="s">
        <v>5599</v>
      </c>
      <c r="FTU501" s="292" t="s">
        <v>5599</v>
      </c>
      <c r="FTV501" s="292" t="s">
        <v>5599</v>
      </c>
      <c r="FTW501" s="292" t="s">
        <v>5599</v>
      </c>
      <c r="FTX501" s="292" t="s">
        <v>5599</v>
      </c>
      <c r="FTY501" s="292" t="s">
        <v>5599</v>
      </c>
      <c r="FTZ501" s="292" t="s">
        <v>5599</v>
      </c>
      <c r="FUA501" s="292" t="s">
        <v>5599</v>
      </c>
      <c r="FUB501" s="292" t="s">
        <v>5599</v>
      </c>
      <c r="FUC501" s="292" t="s">
        <v>5599</v>
      </c>
      <c r="FUD501" s="292" t="s">
        <v>5599</v>
      </c>
      <c r="FUE501" s="292" t="s">
        <v>5599</v>
      </c>
      <c r="FUF501" s="292" t="s">
        <v>5599</v>
      </c>
      <c r="FUG501" s="292" t="s">
        <v>5599</v>
      </c>
      <c r="FUH501" s="292" t="s">
        <v>5599</v>
      </c>
      <c r="FUI501" s="292" t="s">
        <v>5599</v>
      </c>
      <c r="FUJ501" s="292" t="s">
        <v>5599</v>
      </c>
      <c r="FUK501" s="292" t="s">
        <v>5599</v>
      </c>
      <c r="FUL501" s="292" t="s">
        <v>5599</v>
      </c>
      <c r="FUM501" s="292" t="s">
        <v>5599</v>
      </c>
      <c r="FUN501" s="292" t="s">
        <v>5599</v>
      </c>
      <c r="FUO501" s="292" t="s">
        <v>5599</v>
      </c>
      <c r="FUP501" s="292" t="s">
        <v>5599</v>
      </c>
      <c r="FUQ501" s="292" t="s">
        <v>5599</v>
      </c>
      <c r="FUR501" s="292" t="s">
        <v>5599</v>
      </c>
      <c r="FUS501" s="292" t="s">
        <v>5599</v>
      </c>
      <c r="FUT501" s="292" t="s">
        <v>5599</v>
      </c>
      <c r="FUU501" s="292" t="s">
        <v>5599</v>
      </c>
      <c r="FUV501" s="292" t="s">
        <v>5599</v>
      </c>
      <c r="FUW501" s="292" t="s">
        <v>5599</v>
      </c>
      <c r="FUX501" s="292" t="s">
        <v>5599</v>
      </c>
      <c r="FUY501" s="292" t="s">
        <v>5599</v>
      </c>
      <c r="FUZ501" s="292" t="s">
        <v>5599</v>
      </c>
      <c r="FVA501" s="292" t="s">
        <v>5599</v>
      </c>
      <c r="FVB501" s="292" t="s">
        <v>5599</v>
      </c>
      <c r="FVC501" s="292" t="s">
        <v>5599</v>
      </c>
      <c r="FVD501" s="292" t="s">
        <v>5599</v>
      </c>
      <c r="FVE501" s="292" t="s">
        <v>5599</v>
      </c>
      <c r="FVF501" s="292" t="s">
        <v>5599</v>
      </c>
      <c r="FVG501" s="292" t="s">
        <v>5599</v>
      </c>
      <c r="FVH501" s="292" t="s">
        <v>5599</v>
      </c>
      <c r="FVI501" s="292" t="s">
        <v>5599</v>
      </c>
      <c r="FVJ501" s="292" t="s">
        <v>5599</v>
      </c>
      <c r="FVK501" s="292" t="s">
        <v>5599</v>
      </c>
      <c r="FVL501" s="292" t="s">
        <v>5599</v>
      </c>
      <c r="FVM501" s="292" t="s">
        <v>5599</v>
      </c>
      <c r="FVN501" s="292" t="s">
        <v>5599</v>
      </c>
      <c r="FVO501" s="292" t="s">
        <v>5599</v>
      </c>
      <c r="FVP501" s="292" t="s">
        <v>5599</v>
      </c>
      <c r="FVQ501" s="292" t="s">
        <v>5599</v>
      </c>
      <c r="FVR501" s="292" t="s">
        <v>5599</v>
      </c>
      <c r="FVS501" s="292" t="s">
        <v>5599</v>
      </c>
      <c r="FVT501" s="292" t="s">
        <v>5599</v>
      </c>
      <c r="FVU501" s="292" t="s">
        <v>5599</v>
      </c>
      <c r="FVV501" s="292" t="s">
        <v>5599</v>
      </c>
      <c r="FVW501" s="292" t="s">
        <v>5599</v>
      </c>
      <c r="FVX501" s="292" t="s">
        <v>5599</v>
      </c>
      <c r="FVY501" s="292" t="s">
        <v>5599</v>
      </c>
      <c r="FVZ501" s="292" t="s">
        <v>5599</v>
      </c>
      <c r="FWA501" s="292" t="s">
        <v>5599</v>
      </c>
      <c r="FWB501" s="292" t="s">
        <v>5599</v>
      </c>
      <c r="FWC501" s="292" t="s">
        <v>5599</v>
      </c>
      <c r="FWD501" s="292" t="s">
        <v>5599</v>
      </c>
      <c r="FWE501" s="292" t="s">
        <v>5599</v>
      </c>
      <c r="FWF501" s="292" t="s">
        <v>5599</v>
      </c>
      <c r="FWG501" s="292" t="s">
        <v>5599</v>
      </c>
      <c r="FWH501" s="292" t="s">
        <v>5599</v>
      </c>
      <c r="FWI501" s="292" t="s">
        <v>5599</v>
      </c>
      <c r="FWJ501" s="292" t="s">
        <v>5599</v>
      </c>
      <c r="FWK501" s="292" t="s">
        <v>5599</v>
      </c>
      <c r="FWL501" s="292" t="s">
        <v>5599</v>
      </c>
      <c r="FWM501" s="292" t="s">
        <v>5599</v>
      </c>
      <c r="FWN501" s="292" t="s">
        <v>5599</v>
      </c>
      <c r="FWO501" s="292" t="s">
        <v>5599</v>
      </c>
      <c r="FWP501" s="292" t="s">
        <v>5599</v>
      </c>
      <c r="FWQ501" s="292" t="s">
        <v>5599</v>
      </c>
      <c r="FWR501" s="292" t="s">
        <v>5599</v>
      </c>
      <c r="FWS501" s="292" t="s">
        <v>5599</v>
      </c>
      <c r="FWT501" s="292" t="s">
        <v>5599</v>
      </c>
      <c r="FWU501" s="292" t="s">
        <v>5599</v>
      </c>
      <c r="FWV501" s="292" t="s">
        <v>5599</v>
      </c>
      <c r="FWW501" s="292" t="s">
        <v>5599</v>
      </c>
      <c r="FWX501" s="292" t="s">
        <v>5599</v>
      </c>
      <c r="FWY501" s="292" t="s">
        <v>5599</v>
      </c>
      <c r="FWZ501" s="292" t="s">
        <v>5599</v>
      </c>
      <c r="FXA501" s="292" t="s">
        <v>5599</v>
      </c>
      <c r="FXB501" s="292" t="s">
        <v>5599</v>
      </c>
      <c r="FXC501" s="292" t="s">
        <v>5599</v>
      </c>
      <c r="FXD501" s="292" t="s">
        <v>5599</v>
      </c>
      <c r="FXE501" s="292" t="s">
        <v>5599</v>
      </c>
      <c r="FXF501" s="292" t="s">
        <v>5599</v>
      </c>
      <c r="FXG501" s="292" t="s">
        <v>5599</v>
      </c>
      <c r="FXH501" s="292" t="s">
        <v>5599</v>
      </c>
      <c r="FXI501" s="292" t="s">
        <v>5599</v>
      </c>
      <c r="FXJ501" s="292" t="s">
        <v>5599</v>
      </c>
      <c r="FXK501" s="292" t="s">
        <v>5599</v>
      </c>
      <c r="FXL501" s="292" t="s">
        <v>5599</v>
      </c>
      <c r="FXM501" s="292" t="s">
        <v>5599</v>
      </c>
      <c r="FXN501" s="292" t="s">
        <v>5599</v>
      </c>
      <c r="FXO501" s="292" t="s">
        <v>5599</v>
      </c>
      <c r="FXP501" s="292" t="s">
        <v>5599</v>
      </c>
      <c r="FXQ501" s="292" t="s">
        <v>5599</v>
      </c>
      <c r="FXR501" s="292" t="s">
        <v>5599</v>
      </c>
      <c r="FXS501" s="292" t="s">
        <v>5599</v>
      </c>
      <c r="FXT501" s="292" t="s">
        <v>5599</v>
      </c>
      <c r="FXU501" s="292" t="s">
        <v>5599</v>
      </c>
      <c r="FXV501" s="292" t="s">
        <v>5599</v>
      </c>
      <c r="FXW501" s="292" t="s">
        <v>5599</v>
      </c>
      <c r="FXX501" s="292" t="s">
        <v>5599</v>
      </c>
      <c r="FXY501" s="292" t="s">
        <v>5599</v>
      </c>
      <c r="FXZ501" s="292" t="s">
        <v>5599</v>
      </c>
      <c r="FYA501" s="292" t="s">
        <v>5599</v>
      </c>
      <c r="FYB501" s="292" t="s">
        <v>5599</v>
      </c>
      <c r="FYC501" s="292" t="s">
        <v>5599</v>
      </c>
      <c r="FYD501" s="292" t="s">
        <v>5599</v>
      </c>
      <c r="FYE501" s="292" t="s">
        <v>5599</v>
      </c>
      <c r="FYF501" s="292" t="s">
        <v>5599</v>
      </c>
      <c r="FYG501" s="292" t="s">
        <v>5599</v>
      </c>
      <c r="FYH501" s="292" t="s">
        <v>5599</v>
      </c>
      <c r="FYI501" s="292" t="s">
        <v>5599</v>
      </c>
      <c r="FYJ501" s="292" t="s">
        <v>5599</v>
      </c>
      <c r="FYK501" s="292" t="s">
        <v>5599</v>
      </c>
      <c r="FYL501" s="292" t="s">
        <v>5599</v>
      </c>
      <c r="FYM501" s="292" t="s">
        <v>5599</v>
      </c>
      <c r="FYN501" s="292" t="s">
        <v>5599</v>
      </c>
      <c r="FYO501" s="292" t="s">
        <v>5599</v>
      </c>
      <c r="FYP501" s="292" t="s">
        <v>5599</v>
      </c>
      <c r="FYQ501" s="292" t="s">
        <v>5599</v>
      </c>
      <c r="FYR501" s="292" t="s">
        <v>5599</v>
      </c>
      <c r="FYS501" s="292" t="s">
        <v>5599</v>
      </c>
      <c r="FYT501" s="292" t="s">
        <v>5599</v>
      </c>
      <c r="FYU501" s="292" t="s">
        <v>5599</v>
      </c>
      <c r="FYV501" s="292" t="s">
        <v>5599</v>
      </c>
      <c r="FYW501" s="292" t="s">
        <v>5599</v>
      </c>
      <c r="FYX501" s="292" t="s">
        <v>5599</v>
      </c>
      <c r="FYY501" s="292" t="s">
        <v>5599</v>
      </c>
      <c r="FYZ501" s="292" t="s">
        <v>5599</v>
      </c>
      <c r="FZA501" s="292" t="s">
        <v>5599</v>
      </c>
      <c r="FZB501" s="292" t="s">
        <v>5599</v>
      </c>
      <c r="FZC501" s="292" t="s">
        <v>5599</v>
      </c>
      <c r="FZD501" s="292" t="s">
        <v>5599</v>
      </c>
      <c r="FZE501" s="292" t="s">
        <v>5599</v>
      </c>
      <c r="FZF501" s="292" t="s">
        <v>5599</v>
      </c>
      <c r="FZG501" s="292" t="s">
        <v>5599</v>
      </c>
      <c r="FZH501" s="292" t="s">
        <v>5599</v>
      </c>
      <c r="FZI501" s="292" t="s">
        <v>5599</v>
      </c>
      <c r="FZJ501" s="292" t="s">
        <v>5599</v>
      </c>
      <c r="FZK501" s="292" t="s">
        <v>5599</v>
      </c>
      <c r="FZL501" s="292" t="s">
        <v>5599</v>
      </c>
      <c r="FZM501" s="292" t="s">
        <v>5599</v>
      </c>
      <c r="FZN501" s="292" t="s">
        <v>5599</v>
      </c>
      <c r="FZO501" s="292" t="s">
        <v>5599</v>
      </c>
      <c r="FZP501" s="292" t="s">
        <v>5599</v>
      </c>
      <c r="FZQ501" s="292" t="s">
        <v>5599</v>
      </c>
      <c r="FZR501" s="292" t="s">
        <v>5599</v>
      </c>
      <c r="FZS501" s="292" t="s">
        <v>5599</v>
      </c>
      <c r="FZT501" s="292" t="s">
        <v>5599</v>
      </c>
      <c r="FZU501" s="292" t="s">
        <v>5599</v>
      </c>
      <c r="FZV501" s="292" t="s">
        <v>5599</v>
      </c>
      <c r="FZW501" s="292" t="s">
        <v>5599</v>
      </c>
      <c r="FZX501" s="292" t="s">
        <v>5599</v>
      </c>
      <c r="FZY501" s="292" t="s">
        <v>5599</v>
      </c>
      <c r="FZZ501" s="292" t="s">
        <v>5599</v>
      </c>
      <c r="GAA501" s="292" t="s">
        <v>5599</v>
      </c>
      <c r="GAB501" s="292" t="s">
        <v>5599</v>
      </c>
      <c r="GAC501" s="292" t="s">
        <v>5599</v>
      </c>
      <c r="GAD501" s="292" t="s">
        <v>5599</v>
      </c>
      <c r="GAE501" s="292" t="s">
        <v>5599</v>
      </c>
      <c r="GAF501" s="292" t="s">
        <v>5599</v>
      </c>
      <c r="GAG501" s="292" t="s">
        <v>5599</v>
      </c>
      <c r="GAH501" s="292" t="s">
        <v>5599</v>
      </c>
      <c r="GAI501" s="292" t="s">
        <v>5599</v>
      </c>
      <c r="GAJ501" s="292" t="s">
        <v>5599</v>
      </c>
      <c r="GAK501" s="292" t="s">
        <v>5599</v>
      </c>
      <c r="GAL501" s="292" t="s">
        <v>5599</v>
      </c>
      <c r="GAM501" s="292" t="s">
        <v>5599</v>
      </c>
      <c r="GAN501" s="292" t="s">
        <v>5599</v>
      </c>
      <c r="GAO501" s="292" t="s">
        <v>5599</v>
      </c>
      <c r="GAP501" s="292" t="s">
        <v>5599</v>
      </c>
      <c r="GAQ501" s="292" t="s">
        <v>5599</v>
      </c>
      <c r="GAR501" s="292" t="s">
        <v>5599</v>
      </c>
      <c r="GAS501" s="292" t="s">
        <v>5599</v>
      </c>
      <c r="GAT501" s="292" t="s">
        <v>5599</v>
      </c>
      <c r="GAU501" s="292" t="s">
        <v>5599</v>
      </c>
      <c r="GAV501" s="292" t="s">
        <v>5599</v>
      </c>
      <c r="GAW501" s="292" t="s">
        <v>5599</v>
      </c>
      <c r="GAX501" s="292" t="s">
        <v>5599</v>
      </c>
      <c r="GAY501" s="292" t="s">
        <v>5599</v>
      </c>
      <c r="GAZ501" s="292" t="s">
        <v>5599</v>
      </c>
      <c r="GBA501" s="292" t="s">
        <v>5599</v>
      </c>
      <c r="GBB501" s="292" t="s">
        <v>5599</v>
      </c>
      <c r="GBC501" s="292" t="s">
        <v>5599</v>
      </c>
      <c r="GBD501" s="292" t="s">
        <v>5599</v>
      </c>
      <c r="GBE501" s="292" t="s">
        <v>5599</v>
      </c>
      <c r="GBF501" s="292" t="s">
        <v>5599</v>
      </c>
      <c r="GBG501" s="292" t="s">
        <v>5599</v>
      </c>
      <c r="GBH501" s="292" t="s">
        <v>5599</v>
      </c>
      <c r="GBI501" s="292" t="s">
        <v>5599</v>
      </c>
      <c r="GBJ501" s="292" t="s">
        <v>5599</v>
      </c>
      <c r="GBK501" s="292" t="s">
        <v>5599</v>
      </c>
      <c r="GBL501" s="292" t="s">
        <v>5599</v>
      </c>
      <c r="GBM501" s="292" t="s">
        <v>5599</v>
      </c>
      <c r="GBN501" s="292" t="s">
        <v>5599</v>
      </c>
      <c r="GBO501" s="292" t="s">
        <v>5599</v>
      </c>
      <c r="GBP501" s="292" t="s">
        <v>5599</v>
      </c>
      <c r="GBQ501" s="292" t="s">
        <v>5599</v>
      </c>
      <c r="GBR501" s="292" t="s">
        <v>5599</v>
      </c>
      <c r="GBS501" s="292" t="s">
        <v>5599</v>
      </c>
      <c r="GBT501" s="292" t="s">
        <v>5599</v>
      </c>
      <c r="GBU501" s="292" t="s">
        <v>5599</v>
      </c>
      <c r="GBV501" s="292" t="s">
        <v>5599</v>
      </c>
      <c r="GBW501" s="292" t="s">
        <v>5599</v>
      </c>
      <c r="GBX501" s="292" t="s">
        <v>5599</v>
      </c>
      <c r="GBY501" s="292" t="s">
        <v>5599</v>
      </c>
      <c r="GBZ501" s="292" t="s">
        <v>5599</v>
      </c>
      <c r="GCA501" s="292" t="s">
        <v>5599</v>
      </c>
      <c r="GCB501" s="292" t="s">
        <v>5599</v>
      </c>
      <c r="GCC501" s="292" t="s">
        <v>5599</v>
      </c>
      <c r="GCD501" s="292" t="s">
        <v>5599</v>
      </c>
      <c r="GCE501" s="292" t="s">
        <v>5599</v>
      </c>
      <c r="GCF501" s="292" t="s">
        <v>5599</v>
      </c>
      <c r="GCG501" s="292" t="s">
        <v>5599</v>
      </c>
      <c r="GCH501" s="292" t="s">
        <v>5599</v>
      </c>
      <c r="GCI501" s="292" t="s">
        <v>5599</v>
      </c>
      <c r="GCJ501" s="292" t="s">
        <v>5599</v>
      </c>
      <c r="GCK501" s="292" t="s">
        <v>5599</v>
      </c>
      <c r="GCL501" s="292" t="s">
        <v>5599</v>
      </c>
      <c r="GCM501" s="292" t="s">
        <v>5599</v>
      </c>
      <c r="GCN501" s="292" t="s">
        <v>5599</v>
      </c>
      <c r="GCO501" s="292" t="s">
        <v>5599</v>
      </c>
      <c r="GCP501" s="292" t="s">
        <v>5599</v>
      </c>
      <c r="GCQ501" s="292" t="s">
        <v>5599</v>
      </c>
      <c r="GCR501" s="292" t="s">
        <v>5599</v>
      </c>
      <c r="GCS501" s="292" t="s">
        <v>5599</v>
      </c>
      <c r="GCT501" s="292" t="s">
        <v>5599</v>
      </c>
      <c r="GCU501" s="292" t="s">
        <v>5599</v>
      </c>
      <c r="GCV501" s="292" t="s">
        <v>5599</v>
      </c>
      <c r="GCW501" s="292" t="s">
        <v>5599</v>
      </c>
      <c r="GCX501" s="292" t="s">
        <v>5599</v>
      </c>
      <c r="GCY501" s="292" t="s">
        <v>5599</v>
      </c>
      <c r="GCZ501" s="292" t="s">
        <v>5599</v>
      </c>
      <c r="GDA501" s="292" t="s">
        <v>5599</v>
      </c>
      <c r="GDB501" s="292" t="s">
        <v>5599</v>
      </c>
      <c r="GDC501" s="292" t="s">
        <v>5599</v>
      </c>
      <c r="GDD501" s="292" t="s">
        <v>5599</v>
      </c>
      <c r="GDE501" s="292" t="s">
        <v>5599</v>
      </c>
      <c r="GDF501" s="292" t="s">
        <v>5599</v>
      </c>
      <c r="GDG501" s="292" t="s">
        <v>5599</v>
      </c>
      <c r="GDH501" s="292" t="s">
        <v>5599</v>
      </c>
      <c r="GDI501" s="292" t="s">
        <v>5599</v>
      </c>
      <c r="GDJ501" s="292" t="s">
        <v>5599</v>
      </c>
      <c r="GDK501" s="292" t="s">
        <v>5599</v>
      </c>
      <c r="GDL501" s="292" t="s">
        <v>5599</v>
      </c>
      <c r="GDM501" s="292" t="s">
        <v>5599</v>
      </c>
      <c r="GDN501" s="292" t="s">
        <v>5599</v>
      </c>
      <c r="GDO501" s="292" t="s">
        <v>5599</v>
      </c>
      <c r="GDP501" s="292" t="s">
        <v>5599</v>
      </c>
      <c r="GDQ501" s="292" t="s">
        <v>5599</v>
      </c>
      <c r="GDR501" s="292" t="s">
        <v>5599</v>
      </c>
      <c r="GDS501" s="292" t="s">
        <v>5599</v>
      </c>
      <c r="GDT501" s="292" t="s">
        <v>5599</v>
      </c>
      <c r="GDU501" s="292" t="s">
        <v>5599</v>
      </c>
      <c r="GDV501" s="292" t="s">
        <v>5599</v>
      </c>
      <c r="GDW501" s="292" t="s">
        <v>5599</v>
      </c>
      <c r="GDX501" s="292" t="s">
        <v>5599</v>
      </c>
      <c r="GDY501" s="292" t="s">
        <v>5599</v>
      </c>
      <c r="GDZ501" s="292" t="s">
        <v>5599</v>
      </c>
      <c r="GEA501" s="292" t="s">
        <v>5599</v>
      </c>
      <c r="GEB501" s="292" t="s">
        <v>5599</v>
      </c>
      <c r="GEC501" s="292" t="s">
        <v>5599</v>
      </c>
      <c r="GED501" s="292" t="s">
        <v>5599</v>
      </c>
      <c r="GEE501" s="292" t="s">
        <v>5599</v>
      </c>
      <c r="GEF501" s="292" t="s">
        <v>5599</v>
      </c>
      <c r="GEG501" s="292" t="s">
        <v>5599</v>
      </c>
      <c r="GEH501" s="292" t="s">
        <v>5599</v>
      </c>
      <c r="GEI501" s="292" t="s">
        <v>5599</v>
      </c>
      <c r="GEJ501" s="292" t="s">
        <v>5599</v>
      </c>
      <c r="GEK501" s="292" t="s">
        <v>5599</v>
      </c>
      <c r="GEL501" s="292" t="s">
        <v>5599</v>
      </c>
      <c r="GEM501" s="292" t="s">
        <v>5599</v>
      </c>
      <c r="GEN501" s="292" t="s">
        <v>5599</v>
      </c>
      <c r="GEO501" s="292" t="s">
        <v>5599</v>
      </c>
      <c r="GEP501" s="292" t="s">
        <v>5599</v>
      </c>
      <c r="GEQ501" s="292" t="s">
        <v>5599</v>
      </c>
      <c r="GER501" s="292" t="s">
        <v>5599</v>
      </c>
      <c r="GES501" s="292" t="s">
        <v>5599</v>
      </c>
      <c r="GET501" s="292" t="s">
        <v>5599</v>
      </c>
      <c r="GEU501" s="292" t="s">
        <v>5599</v>
      </c>
      <c r="GEV501" s="292" t="s">
        <v>5599</v>
      </c>
      <c r="GEW501" s="292" t="s">
        <v>5599</v>
      </c>
      <c r="GEX501" s="292" t="s">
        <v>5599</v>
      </c>
      <c r="GEY501" s="292" t="s">
        <v>5599</v>
      </c>
      <c r="GEZ501" s="292" t="s">
        <v>5599</v>
      </c>
      <c r="GFA501" s="292" t="s">
        <v>5599</v>
      </c>
      <c r="GFB501" s="292" t="s">
        <v>5599</v>
      </c>
      <c r="GFC501" s="292" t="s">
        <v>5599</v>
      </c>
      <c r="GFD501" s="292" t="s">
        <v>5599</v>
      </c>
      <c r="GFE501" s="292" t="s">
        <v>5599</v>
      </c>
      <c r="GFF501" s="292" t="s">
        <v>5599</v>
      </c>
      <c r="GFG501" s="292" t="s">
        <v>5599</v>
      </c>
      <c r="GFH501" s="292" t="s">
        <v>5599</v>
      </c>
      <c r="GFI501" s="292" t="s">
        <v>5599</v>
      </c>
      <c r="GFJ501" s="292" t="s">
        <v>5599</v>
      </c>
      <c r="GFK501" s="292" t="s">
        <v>5599</v>
      </c>
      <c r="GFL501" s="292" t="s">
        <v>5599</v>
      </c>
      <c r="GFM501" s="292" t="s">
        <v>5599</v>
      </c>
      <c r="GFN501" s="292" t="s">
        <v>5599</v>
      </c>
      <c r="GFO501" s="292" t="s">
        <v>5599</v>
      </c>
      <c r="GFP501" s="292" t="s">
        <v>5599</v>
      </c>
      <c r="GFQ501" s="292" t="s">
        <v>5599</v>
      </c>
      <c r="GFR501" s="292" t="s">
        <v>5599</v>
      </c>
      <c r="GFS501" s="292" t="s">
        <v>5599</v>
      </c>
      <c r="GFT501" s="292" t="s">
        <v>5599</v>
      </c>
      <c r="GFU501" s="292" t="s">
        <v>5599</v>
      </c>
      <c r="GFV501" s="292" t="s">
        <v>5599</v>
      </c>
      <c r="GFW501" s="292" t="s">
        <v>5599</v>
      </c>
      <c r="GFX501" s="292" t="s">
        <v>5599</v>
      </c>
      <c r="GFY501" s="292" t="s">
        <v>5599</v>
      </c>
      <c r="GFZ501" s="292" t="s">
        <v>5599</v>
      </c>
      <c r="GGA501" s="292" t="s">
        <v>5599</v>
      </c>
      <c r="GGB501" s="292" t="s">
        <v>5599</v>
      </c>
      <c r="GGC501" s="292" t="s">
        <v>5599</v>
      </c>
      <c r="GGD501" s="292" t="s">
        <v>5599</v>
      </c>
      <c r="GGE501" s="292" t="s">
        <v>5599</v>
      </c>
      <c r="GGF501" s="292" t="s">
        <v>5599</v>
      </c>
      <c r="GGG501" s="292" t="s">
        <v>5599</v>
      </c>
      <c r="GGH501" s="292" t="s">
        <v>5599</v>
      </c>
      <c r="GGI501" s="292" t="s">
        <v>5599</v>
      </c>
      <c r="GGJ501" s="292" t="s">
        <v>5599</v>
      </c>
      <c r="GGK501" s="292" t="s">
        <v>5599</v>
      </c>
      <c r="GGL501" s="292" t="s">
        <v>5599</v>
      </c>
      <c r="GGM501" s="292" t="s">
        <v>5599</v>
      </c>
      <c r="GGN501" s="292" t="s">
        <v>5599</v>
      </c>
      <c r="GGO501" s="292" t="s">
        <v>5599</v>
      </c>
      <c r="GGP501" s="292" t="s">
        <v>5599</v>
      </c>
      <c r="GGQ501" s="292" t="s">
        <v>5599</v>
      </c>
      <c r="GGR501" s="292" t="s">
        <v>5599</v>
      </c>
      <c r="GGS501" s="292" t="s">
        <v>5599</v>
      </c>
      <c r="GGT501" s="292" t="s">
        <v>5599</v>
      </c>
      <c r="GGU501" s="292" t="s">
        <v>5599</v>
      </c>
      <c r="GGV501" s="292" t="s">
        <v>5599</v>
      </c>
      <c r="GGW501" s="292" t="s">
        <v>5599</v>
      </c>
      <c r="GGX501" s="292" t="s">
        <v>5599</v>
      </c>
      <c r="GGY501" s="292" t="s">
        <v>5599</v>
      </c>
      <c r="GGZ501" s="292" t="s">
        <v>5599</v>
      </c>
      <c r="GHA501" s="292" t="s">
        <v>5599</v>
      </c>
      <c r="GHB501" s="292" t="s">
        <v>5599</v>
      </c>
      <c r="GHC501" s="292" t="s">
        <v>5599</v>
      </c>
      <c r="GHD501" s="292" t="s">
        <v>5599</v>
      </c>
      <c r="GHE501" s="292" t="s">
        <v>5599</v>
      </c>
      <c r="GHF501" s="292" t="s">
        <v>5599</v>
      </c>
      <c r="GHG501" s="292" t="s">
        <v>5599</v>
      </c>
      <c r="GHH501" s="292" t="s">
        <v>5599</v>
      </c>
      <c r="GHI501" s="292" t="s">
        <v>5599</v>
      </c>
      <c r="GHJ501" s="292" t="s">
        <v>5599</v>
      </c>
      <c r="GHK501" s="292" t="s">
        <v>5599</v>
      </c>
      <c r="GHL501" s="292" t="s">
        <v>5599</v>
      </c>
      <c r="GHM501" s="292" t="s">
        <v>5599</v>
      </c>
      <c r="GHN501" s="292" t="s">
        <v>5599</v>
      </c>
      <c r="GHO501" s="292" t="s">
        <v>5599</v>
      </c>
      <c r="GHP501" s="292" t="s">
        <v>5599</v>
      </c>
      <c r="GHQ501" s="292" t="s">
        <v>5599</v>
      </c>
      <c r="GHR501" s="292" t="s">
        <v>5599</v>
      </c>
      <c r="GHS501" s="292" t="s">
        <v>5599</v>
      </c>
      <c r="GHT501" s="292" t="s">
        <v>5599</v>
      </c>
      <c r="GHU501" s="292" t="s">
        <v>5599</v>
      </c>
      <c r="GHV501" s="292" t="s">
        <v>5599</v>
      </c>
      <c r="GHW501" s="292" t="s">
        <v>5599</v>
      </c>
      <c r="GHX501" s="292" t="s">
        <v>5599</v>
      </c>
      <c r="GHY501" s="292" t="s">
        <v>5599</v>
      </c>
      <c r="GHZ501" s="292" t="s">
        <v>5599</v>
      </c>
      <c r="GIA501" s="292" t="s">
        <v>5599</v>
      </c>
      <c r="GIB501" s="292" t="s">
        <v>5599</v>
      </c>
      <c r="GIC501" s="292" t="s">
        <v>5599</v>
      </c>
      <c r="GID501" s="292" t="s">
        <v>5599</v>
      </c>
      <c r="GIE501" s="292" t="s">
        <v>5599</v>
      </c>
      <c r="GIF501" s="292" t="s">
        <v>5599</v>
      </c>
      <c r="GIG501" s="292" t="s">
        <v>5599</v>
      </c>
      <c r="GIH501" s="292" t="s">
        <v>5599</v>
      </c>
      <c r="GII501" s="292" t="s">
        <v>5599</v>
      </c>
      <c r="GIJ501" s="292" t="s">
        <v>5599</v>
      </c>
      <c r="GIK501" s="292" t="s">
        <v>5599</v>
      </c>
      <c r="GIL501" s="292" t="s">
        <v>5599</v>
      </c>
      <c r="GIM501" s="292" t="s">
        <v>5599</v>
      </c>
      <c r="GIN501" s="292" t="s">
        <v>5599</v>
      </c>
      <c r="GIO501" s="292" t="s">
        <v>5599</v>
      </c>
      <c r="GIP501" s="292" t="s">
        <v>5599</v>
      </c>
      <c r="GIQ501" s="292" t="s">
        <v>5599</v>
      </c>
      <c r="GIR501" s="292" t="s">
        <v>5599</v>
      </c>
      <c r="GIS501" s="292" t="s">
        <v>5599</v>
      </c>
      <c r="GIT501" s="292" t="s">
        <v>5599</v>
      </c>
      <c r="GIU501" s="292" t="s">
        <v>5599</v>
      </c>
      <c r="GIV501" s="292" t="s">
        <v>5599</v>
      </c>
      <c r="GIW501" s="292" t="s">
        <v>5599</v>
      </c>
      <c r="GIX501" s="292" t="s">
        <v>5599</v>
      </c>
      <c r="GIY501" s="292" t="s">
        <v>5599</v>
      </c>
      <c r="GIZ501" s="292" t="s">
        <v>5599</v>
      </c>
      <c r="GJA501" s="292" t="s">
        <v>5599</v>
      </c>
      <c r="GJB501" s="292" t="s">
        <v>5599</v>
      </c>
      <c r="GJC501" s="292" t="s">
        <v>5599</v>
      </c>
      <c r="GJD501" s="292" t="s">
        <v>5599</v>
      </c>
      <c r="GJE501" s="292" t="s">
        <v>5599</v>
      </c>
      <c r="GJF501" s="292" t="s">
        <v>5599</v>
      </c>
      <c r="GJG501" s="292" t="s">
        <v>5599</v>
      </c>
      <c r="GJH501" s="292" t="s">
        <v>5599</v>
      </c>
      <c r="GJI501" s="292" t="s">
        <v>5599</v>
      </c>
      <c r="GJJ501" s="292" t="s">
        <v>5599</v>
      </c>
      <c r="GJK501" s="292" t="s">
        <v>5599</v>
      </c>
      <c r="GJL501" s="292" t="s">
        <v>5599</v>
      </c>
      <c r="GJM501" s="292" t="s">
        <v>5599</v>
      </c>
      <c r="GJN501" s="292" t="s">
        <v>5599</v>
      </c>
      <c r="GJO501" s="292" t="s">
        <v>5599</v>
      </c>
      <c r="GJP501" s="292" t="s">
        <v>5599</v>
      </c>
      <c r="GJQ501" s="292" t="s">
        <v>5599</v>
      </c>
      <c r="GJR501" s="292" t="s">
        <v>5599</v>
      </c>
      <c r="GJS501" s="292" t="s">
        <v>5599</v>
      </c>
      <c r="GJT501" s="292" t="s">
        <v>5599</v>
      </c>
      <c r="GJU501" s="292" t="s">
        <v>5599</v>
      </c>
      <c r="GJV501" s="292" t="s">
        <v>5599</v>
      </c>
      <c r="GJW501" s="292" t="s">
        <v>5599</v>
      </c>
      <c r="GJX501" s="292" t="s">
        <v>5599</v>
      </c>
      <c r="GJY501" s="292" t="s">
        <v>5599</v>
      </c>
      <c r="GJZ501" s="292" t="s">
        <v>5599</v>
      </c>
      <c r="GKA501" s="292" t="s">
        <v>5599</v>
      </c>
      <c r="GKB501" s="292" t="s">
        <v>5599</v>
      </c>
      <c r="GKC501" s="292" t="s">
        <v>5599</v>
      </c>
      <c r="GKD501" s="292" t="s">
        <v>5599</v>
      </c>
      <c r="GKE501" s="292" t="s">
        <v>5599</v>
      </c>
      <c r="GKF501" s="292" t="s">
        <v>5599</v>
      </c>
      <c r="GKG501" s="292" t="s">
        <v>5599</v>
      </c>
      <c r="GKH501" s="292" t="s">
        <v>5599</v>
      </c>
      <c r="GKI501" s="292" t="s">
        <v>5599</v>
      </c>
      <c r="GKJ501" s="292" t="s">
        <v>5599</v>
      </c>
      <c r="GKK501" s="292" t="s">
        <v>5599</v>
      </c>
      <c r="GKL501" s="292" t="s">
        <v>5599</v>
      </c>
      <c r="GKM501" s="292" t="s">
        <v>5599</v>
      </c>
      <c r="GKN501" s="292" t="s">
        <v>5599</v>
      </c>
      <c r="GKO501" s="292" t="s">
        <v>5599</v>
      </c>
      <c r="GKP501" s="292" t="s">
        <v>5599</v>
      </c>
      <c r="GKQ501" s="292" t="s">
        <v>5599</v>
      </c>
      <c r="GKR501" s="292" t="s">
        <v>5599</v>
      </c>
      <c r="GKS501" s="292" t="s">
        <v>5599</v>
      </c>
      <c r="GKT501" s="292" t="s">
        <v>5599</v>
      </c>
      <c r="GKU501" s="292" t="s">
        <v>5599</v>
      </c>
      <c r="GKV501" s="292" t="s">
        <v>5599</v>
      </c>
      <c r="GKW501" s="292" t="s">
        <v>5599</v>
      </c>
      <c r="GKX501" s="292" t="s">
        <v>5599</v>
      </c>
      <c r="GKY501" s="292" t="s">
        <v>5599</v>
      </c>
      <c r="GKZ501" s="292" t="s">
        <v>5599</v>
      </c>
      <c r="GLA501" s="292" t="s">
        <v>5599</v>
      </c>
      <c r="GLB501" s="292" t="s">
        <v>5599</v>
      </c>
      <c r="GLC501" s="292" t="s">
        <v>5599</v>
      </c>
      <c r="GLD501" s="292" t="s">
        <v>5599</v>
      </c>
      <c r="GLE501" s="292" t="s">
        <v>5599</v>
      </c>
      <c r="GLF501" s="292" t="s">
        <v>5599</v>
      </c>
      <c r="GLG501" s="292" t="s">
        <v>5599</v>
      </c>
      <c r="GLH501" s="292" t="s">
        <v>5599</v>
      </c>
      <c r="GLI501" s="292" t="s">
        <v>5599</v>
      </c>
      <c r="GLJ501" s="292" t="s">
        <v>5599</v>
      </c>
      <c r="GLK501" s="292" t="s">
        <v>5599</v>
      </c>
      <c r="GLL501" s="292" t="s">
        <v>5599</v>
      </c>
      <c r="GLM501" s="292" t="s">
        <v>5599</v>
      </c>
      <c r="GLN501" s="292" t="s">
        <v>5599</v>
      </c>
      <c r="GLO501" s="292" t="s">
        <v>5599</v>
      </c>
      <c r="GLP501" s="292" t="s">
        <v>5599</v>
      </c>
      <c r="GLQ501" s="292" t="s">
        <v>5599</v>
      </c>
      <c r="GLR501" s="292" t="s">
        <v>5599</v>
      </c>
      <c r="GLS501" s="292" t="s">
        <v>5599</v>
      </c>
      <c r="GLT501" s="292" t="s">
        <v>5599</v>
      </c>
      <c r="GLU501" s="292" t="s">
        <v>5599</v>
      </c>
      <c r="GLV501" s="292" t="s">
        <v>5599</v>
      </c>
      <c r="GLW501" s="292" t="s">
        <v>5599</v>
      </c>
      <c r="GLX501" s="292" t="s">
        <v>5599</v>
      </c>
      <c r="GLY501" s="292" t="s">
        <v>5599</v>
      </c>
      <c r="GLZ501" s="292" t="s">
        <v>5599</v>
      </c>
      <c r="GMA501" s="292" t="s">
        <v>5599</v>
      </c>
      <c r="GMB501" s="292" t="s">
        <v>5599</v>
      </c>
      <c r="GMC501" s="292" t="s">
        <v>5599</v>
      </c>
      <c r="GMD501" s="292" t="s">
        <v>5599</v>
      </c>
      <c r="GME501" s="292" t="s">
        <v>5599</v>
      </c>
      <c r="GMF501" s="292" t="s">
        <v>5599</v>
      </c>
      <c r="GMG501" s="292" t="s">
        <v>5599</v>
      </c>
      <c r="GMH501" s="292" t="s">
        <v>5599</v>
      </c>
      <c r="GMI501" s="292" t="s">
        <v>5599</v>
      </c>
      <c r="GMJ501" s="292" t="s">
        <v>5599</v>
      </c>
      <c r="GMK501" s="292" t="s">
        <v>5599</v>
      </c>
      <c r="GML501" s="292" t="s">
        <v>5599</v>
      </c>
      <c r="GMM501" s="292" t="s">
        <v>5599</v>
      </c>
      <c r="GMN501" s="292" t="s">
        <v>5599</v>
      </c>
      <c r="GMO501" s="292" t="s">
        <v>5599</v>
      </c>
      <c r="GMP501" s="292" t="s">
        <v>5599</v>
      </c>
      <c r="GMQ501" s="292" t="s">
        <v>5599</v>
      </c>
      <c r="GMR501" s="292" t="s">
        <v>5599</v>
      </c>
      <c r="GMS501" s="292" t="s">
        <v>5599</v>
      </c>
      <c r="GMT501" s="292" t="s">
        <v>5599</v>
      </c>
      <c r="GMU501" s="292" t="s">
        <v>5599</v>
      </c>
      <c r="GMV501" s="292" t="s">
        <v>5599</v>
      </c>
      <c r="GMW501" s="292" t="s">
        <v>5599</v>
      </c>
      <c r="GMX501" s="292" t="s">
        <v>5599</v>
      </c>
      <c r="GMY501" s="292" t="s">
        <v>5599</v>
      </c>
      <c r="GMZ501" s="292" t="s">
        <v>5599</v>
      </c>
      <c r="GNA501" s="292" t="s">
        <v>5599</v>
      </c>
      <c r="GNB501" s="292" t="s">
        <v>5599</v>
      </c>
      <c r="GNC501" s="292" t="s">
        <v>5599</v>
      </c>
      <c r="GND501" s="292" t="s">
        <v>5599</v>
      </c>
      <c r="GNE501" s="292" t="s">
        <v>5599</v>
      </c>
      <c r="GNF501" s="292" t="s">
        <v>5599</v>
      </c>
      <c r="GNG501" s="292" t="s">
        <v>5599</v>
      </c>
      <c r="GNH501" s="292" t="s">
        <v>5599</v>
      </c>
      <c r="GNI501" s="292" t="s">
        <v>5599</v>
      </c>
      <c r="GNJ501" s="292" t="s">
        <v>5599</v>
      </c>
      <c r="GNK501" s="292" t="s">
        <v>5599</v>
      </c>
      <c r="GNL501" s="292" t="s">
        <v>5599</v>
      </c>
      <c r="GNM501" s="292" t="s">
        <v>5599</v>
      </c>
      <c r="GNN501" s="292" t="s">
        <v>5599</v>
      </c>
      <c r="GNO501" s="292" t="s">
        <v>5599</v>
      </c>
      <c r="GNP501" s="292" t="s">
        <v>5599</v>
      </c>
      <c r="GNQ501" s="292" t="s">
        <v>5599</v>
      </c>
      <c r="GNR501" s="292" t="s">
        <v>5599</v>
      </c>
      <c r="GNS501" s="292" t="s">
        <v>5599</v>
      </c>
      <c r="GNT501" s="292" t="s">
        <v>5599</v>
      </c>
      <c r="GNU501" s="292" t="s">
        <v>5599</v>
      </c>
      <c r="GNV501" s="292" t="s">
        <v>5599</v>
      </c>
      <c r="GNW501" s="292" t="s">
        <v>5599</v>
      </c>
      <c r="GNX501" s="292" t="s">
        <v>5599</v>
      </c>
      <c r="GNY501" s="292" t="s">
        <v>5599</v>
      </c>
      <c r="GNZ501" s="292" t="s">
        <v>5599</v>
      </c>
      <c r="GOA501" s="292" t="s">
        <v>5599</v>
      </c>
      <c r="GOB501" s="292" t="s">
        <v>5599</v>
      </c>
      <c r="GOC501" s="292" t="s">
        <v>5599</v>
      </c>
      <c r="GOD501" s="292" t="s">
        <v>5599</v>
      </c>
      <c r="GOE501" s="292" t="s">
        <v>5599</v>
      </c>
      <c r="GOF501" s="292" t="s">
        <v>5599</v>
      </c>
      <c r="GOG501" s="292" t="s">
        <v>5599</v>
      </c>
      <c r="GOH501" s="292" t="s">
        <v>5599</v>
      </c>
      <c r="GOI501" s="292" t="s">
        <v>5599</v>
      </c>
      <c r="GOJ501" s="292" t="s">
        <v>5599</v>
      </c>
      <c r="GOK501" s="292" t="s">
        <v>5599</v>
      </c>
      <c r="GOL501" s="292" t="s">
        <v>5599</v>
      </c>
      <c r="GOM501" s="292" t="s">
        <v>5599</v>
      </c>
      <c r="GON501" s="292" t="s">
        <v>5599</v>
      </c>
      <c r="GOO501" s="292" t="s">
        <v>5599</v>
      </c>
      <c r="GOP501" s="292" t="s">
        <v>5599</v>
      </c>
      <c r="GOQ501" s="292" t="s">
        <v>5599</v>
      </c>
      <c r="GOR501" s="292" t="s">
        <v>5599</v>
      </c>
      <c r="GOS501" s="292" t="s">
        <v>5599</v>
      </c>
      <c r="GOT501" s="292" t="s">
        <v>5599</v>
      </c>
      <c r="GOU501" s="292" t="s">
        <v>5599</v>
      </c>
      <c r="GOV501" s="292" t="s">
        <v>5599</v>
      </c>
      <c r="GOW501" s="292" t="s">
        <v>5599</v>
      </c>
      <c r="GOX501" s="292" t="s">
        <v>5599</v>
      </c>
      <c r="GOY501" s="292" t="s">
        <v>5599</v>
      </c>
      <c r="GOZ501" s="292" t="s">
        <v>5599</v>
      </c>
      <c r="GPA501" s="292" t="s">
        <v>5599</v>
      </c>
      <c r="GPB501" s="292" t="s">
        <v>5599</v>
      </c>
      <c r="GPC501" s="292" t="s">
        <v>5599</v>
      </c>
      <c r="GPD501" s="292" t="s">
        <v>5599</v>
      </c>
      <c r="GPE501" s="292" t="s">
        <v>5599</v>
      </c>
      <c r="GPF501" s="292" t="s">
        <v>5599</v>
      </c>
      <c r="GPG501" s="292" t="s">
        <v>5599</v>
      </c>
      <c r="GPH501" s="292" t="s">
        <v>5599</v>
      </c>
      <c r="GPI501" s="292" t="s">
        <v>5599</v>
      </c>
      <c r="GPJ501" s="292" t="s">
        <v>5599</v>
      </c>
      <c r="GPK501" s="292" t="s">
        <v>5599</v>
      </c>
      <c r="GPL501" s="292" t="s">
        <v>5599</v>
      </c>
      <c r="GPM501" s="292" t="s">
        <v>5599</v>
      </c>
      <c r="GPN501" s="292" t="s">
        <v>5599</v>
      </c>
      <c r="GPO501" s="292" t="s">
        <v>5599</v>
      </c>
      <c r="GPP501" s="292" t="s">
        <v>5599</v>
      </c>
      <c r="GPQ501" s="292" t="s">
        <v>5599</v>
      </c>
      <c r="GPR501" s="292" t="s">
        <v>5599</v>
      </c>
      <c r="GPS501" s="292" t="s">
        <v>5599</v>
      </c>
      <c r="GPT501" s="292" t="s">
        <v>5599</v>
      </c>
      <c r="GPU501" s="292" t="s">
        <v>5599</v>
      </c>
      <c r="GPV501" s="292" t="s">
        <v>5599</v>
      </c>
      <c r="GPW501" s="292" t="s">
        <v>5599</v>
      </c>
      <c r="GPX501" s="292" t="s">
        <v>5599</v>
      </c>
      <c r="GPY501" s="292" t="s">
        <v>5599</v>
      </c>
      <c r="GPZ501" s="292" t="s">
        <v>5599</v>
      </c>
      <c r="GQA501" s="292" t="s">
        <v>5599</v>
      </c>
      <c r="GQB501" s="292" t="s">
        <v>5599</v>
      </c>
      <c r="GQC501" s="292" t="s">
        <v>5599</v>
      </c>
      <c r="GQD501" s="292" t="s">
        <v>5599</v>
      </c>
      <c r="GQE501" s="292" t="s">
        <v>5599</v>
      </c>
      <c r="GQF501" s="292" t="s">
        <v>5599</v>
      </c>
      <c r="GQG501" s="292" t="s">
        <v>5599</v>
      </c>
      <c r="GQH501" s="292" t="s">
        <v>5599</v>
      </c>
      <c r="GQI501" s="292" t="s">
        <v>5599</v>
      </c>
      <c r="GQJ501" s="292" t="s">
        <v>5599</v>
      </c>
      <c r="GQK501" s="292" t="s">
        <v>5599</v>
      </c>
      <c r="GQL501" s="292" t="s">
        <v>5599</v>
      </c>
      <c r="GQM501" s="292" t="s">
        <v>5599</v>
      </c>
      <c r="GQN501" s="292" t="s">
        <v>5599</v>
      </c>
      <c r="GQO501" s="292" t="s">
        <v>5599</v>
      </c>
      <c r="GQP501" s="292" t="s">
        <v>5599</v>
      </c>
      <c r="GQQ501" s="292" t="s">
        <v>5599</v>
      </c>
      <c r="GQR501" s="292" t="s">
        <v>5599</v>
      </c>
      <c r="GQS501" s="292" t="s">
        <v>5599</v>
      </c>
      <c r="GQT501" s="292" t="s">
        <v>5599</v>
      </c>
      <c r="GQU501" s="292" t="s">
        <v>5599</v>
      </c>
      <c r="GQV501" s="292" t="s">
        <v>5599</v>
      </c>
      <c r="GQW501" s="292" t="s">
        <v>5599</v>
      </c>
      <c r="GQX501" s="292" t="s">
        <v>5599</v>
      </c>
      <c r="GQY501" s="292" t="s">
        <v>5599</v>
      </c>
      <c r="GQZ501" s="292" t="s">
        <v>5599</v>
      </c>
      <c r="GRA501" s="292" t="s">
        <v>5599</v>
      </c>
      <c r="GRB501" s="292" t="s">
        <v>5599</v>
      </c>
      <c r="GRC501" s="292" t="s">
        <v>5599</v>
      </c>
      <c r="GRD501" s="292" t="s">
        <v>5599</v>
      </c>
      <c r="GRE501" s="292" t="s">
        <v>5599</v>
      </c>
      <c r="GRF501" s="292" t="s">
        <v>5599</v>
      </c>
      <c r="GRG501" s="292" t="s">
        <v>5599</v>
      </c>
      <c r="GRH501" s="292" t="s">
        <v>5599</v>
      </c>
      <c r="GRI501" s="292" t="s">
        <v>5599</v>
      </c>
      <c r="GRJ501" s="292" t="s">
        <v>5599</v>
      </c>
      <c r="GRK501" s="292" t="s">
        <v>5599</v>
      </c>
      <c r="GRL501" s="292" t="s">
        <v>5599</v>
      </c>
      <c r="GRM501" s="292" t="s">
        <v>5599</v>
      </c>
      <c r="GRN501" s="292" t="s">
        <v>5599</v>
      </c>
      <c r="GRO501" s="292" t="s">
        <v>5599</v>
      </c>
      <c r="GRP501" s="292" t="s">
        <v>5599</v>
      </c>
      <c r="GRQ501" s="292" t="s">
        <v>5599</v>
      </c>
      <c r="GRR501" s="292" t="s">
        <v>5599</v>
      </c>
      <c r="GRS501" s="292" t="s">
        <v>5599</v>
      </c>
      <c r="GRT501" s="292" t="s">
        <v>5599</v>
      </c>
      <c r="GRU501" s="292" t="s">
        <v>5599</v>
      </c>
      <c r="GRV501" s="292" t="s">
        <v>5599</v>
      </c>
      <c r="GRW501" s="292" t="s">
        <v>5599</v>
      </c>
      <c r="GRX501" s="292" t="s">
        <v>5599</v>
      </c>
      <c r="GRY501" s="292" t="s">
        <v>5599</v>
      </c>
      <c r="GRZ501" s="292" t="s">
        <v>5599</v>
      </c>
      <c r="GSA501" s="292" t="s">
        <v>5599</v>
      </c>
      <c r="GSB501" s="292" t="s">
        <v>5599</v>
      </c>
      <c r="GSC501" s="292" t="s">
        <v>5599</v>
      </c>
      <c r="GSD501" s="292" t="s">
        <v>5599</v>
      </c>
      <c r="GSE501" s="292" t="s">
        <v>5599</v>
      </c>
      <c r="GSF501" s="292" t="s">
        <v>5599</v>
      </c>
      <c r="GSG501" s="292" t="s">
        <v>5599</v>
      </c>
      <c r="GSH501" s="292" t="s">
        <v>5599</v>
      </c>
      <c r="GSI501" s="292" t="s">
        <v>5599</v>
      </c>
      <c r="GSJ501" s="292" t="s">
        <v>5599</v>
      </c>
      <c r="GSK501" s="292" t="s">
        <v>5599</v>
      </c>
      <c r="GSL501" s="292" t="s">
        <v>5599</v>
      </c>
      <c r="GSM501" s="292" t="s">
        <v>5599</v>
      </c>
      <c r="GSN501" s="292" t="s">
        <v>5599</v>
      </c>
      <c r="GSO501" s="292" t="s">
        <v>5599</v>
      </c>
      <c r="GSP501" s="292" t="s">
        <v>5599</v>
      </c>
      <c r="GSQ501" s="292" t="s">
        <v>5599</v>
      </c>
      <c r="GSR501" s="292" t="s">
        <v>5599</v>
      </c>
      <c r="GSS501" s="292" t="s">
        <v>5599</v>
      </c>
      <c r="GST501" s="292" t="s">
        <v>5599</v>
      </c>
      <c r="GSU501" s="292" t="s">
        <v>5599</v>
      </c>
      <c r="GSV501" s="292" t="s">
        <v>5599</v>
      </c>
      <c r="GSW501" s="292" t="s">
        <v>5599</v>
      </c>
      <c r="GSX501" s="292" t="s">
        <v>5599</v>
      </c>
      <c r="GSY501" s="292" t="s">
        <v>5599</v>
      </c>
      <c r="GSZ501" s="292" t="s">
        <v>5599</v>
      </c>
      <c r="GTA501" s="292" t="s">
        <v>5599</v>
      </c>
      <c r="GTB501" s="292" t="s">
        <v>5599</v>
      </c>
      <c r="GTC501" s="292" t="s">
        <v>5599</v>
      </c>
      <c r="GTD501" s="292" t="s">
        <v>5599</v>
      </c>
      <c r="GTE501" s="292" t="s">
        <v>5599</v>
      </c>
      <c r="GTF501" s="292" t="s">
        <v>5599</v>
      </c>
      <c r="GTG501" s="292" t="s">
        <v>5599</v>
      </c>
      <c r="GTH501" s="292" t="s">
        <v>5599</v>
      </c>
      <c r="GTI501" s="292" t="s">
        <v>5599</v>
      </c>
      <c r="GTJ501" s="292" t="s">
        <v>5599</v>
      </c>
      <c r="GTK501" s="292" t="s">
        <v>5599</v>
      </c>
      <c r="GTL501" s="292" t="s">
        <v>5599</v>
      </c>
      <c r="GTM501" s="292" t="s">
        <v>5599</v>
      </c>
      <c r="GTN501" s="292" t="s">
        <v>5599</v>
      </c>
      <c r="GTO501" s="292" t="s">
        <v>5599</v>
      </c>
      <c r="GTP501" s="292" t="s">
        <v>5599</v>
      </c>
      <c r="GTQ501" s="292" t="s">
        <v>5599</v>
      </c>
      <c r="GTR501" s="292" t="s">
        <v>5599</v>
      </c>
      <c r="GTS501" s="292" t="s">
        <v>5599</v>
      </c>
      <c r="GTT501" s="292" t="s">
        <v>5599</v>
      </c>
      <c r="GTU501" s="292" t="s">
        <v>5599</v>
      </c>
      <c r="GTV501" s="292" t="s">
        <v>5599</v>
      </c>
      <c r="GTW501" s="292" t="s">
        <v>5599</v>
      </c>
      <c r="GTX501" s="292" t="s">
        <v>5599</v>
      </c>
      <c r="GTY501" s="292" t="s">
        <v>5599</v>
      </c>
      <c r="GTZ501" s="292" t="s">
        <v>5599</v>
      </c>
      <c r="GUA501" s="292" t="s">
        <v>5599</v>
      </c>
      <c r="GUB501" s="292" t="s">
        <v>5599</v>
      </c>
      <c r="GUC501" s="292" t="s">
        <v>5599</v>
      </c>
      <c r="GUD501" s="292" t="s">
        <v>5599</v>
      </c>
      <c r="GUE501" s="292" t="s">
        <v>5599</v>
      </c>
      <c r="GUF501" s="292" t="s">
        <v>5599</v>
      </c>
      <c r="GUG501" s="292" t="s">
        <v>5599</v>
      </c>
      <c r="GUH501" s="292" t="s">
        <v>5599</v>
      </c>
      <c r="GUI501" s="292" t="s">
        <v>5599</v>
      </c>
      <c r="GUJ501" s="292" t="s">
        <v>5599</v>
      </c>
      <c r="GUK501" s="292" t="s">
        <v>5599</v>
      </c>
      <c r="GUL501" s="292" t="s">
        <v>5599</v>
      </c>
      <c r="GUM501" s="292" t="s">
        <v>5599</v>
      </c>
      <c r="GUN501" s="292" t="s">
        <v>5599</v>
      </c>
      <c r="GUO501" s="292" t="s">
        <v>5599</v>
      </c>
      <c r="GUP501" s="292" t="s">
        <v>5599</v>
      </c>
      <c r="GUQ501" s="292" t="s">
        <v>5599</v>
      </c>
      <c r="GUR501" s="292" t="s">
        <v>5599</v>
      </c>
      <c r="GUS501" s="292" t="s">
        <v>5599</v>
      </c>
      <c r="GUT501" s="292" t="s">
        <v>5599</v>
      </c>
      <c r="GUU501" s="292" t="s">
        <v>5599</v>
      </c>
      <c r="GUV501" s="292" t="s">
        <v>5599</v>
      </c>
      <c r="GUW501" s="292" t="s">
        <v>5599</v>
      </c>
      <c r="GUX501" s="292" t="s">
        <v>5599</v>
      </c>
      <c r="GUY501" s="292" t="s">
        <v>5599</v>
      </c>
      <c r="GUZ501" s="292" t="s">
        <v>5599</v>
      </c>
      <c r="GVA501" s="292" t="s">
        <v>5599</v>
      </c>
      <c r="GVB501" s="292" t="s">
        <v>5599</v>
      </c>
      <c r="GVC501" s="292" t="s">
        <v>5599</v>
      </c>
      <c r="GVD501" s="292" t="s">
        <v>5599</v>
      </c>
      <c r="GVE501" s="292" t="s">
        <v>5599</v>
      </c>
      <c r="GVF501" s="292" t="s">
        <v>5599</v>
      </c>
      <c r="GVG501" s="292" t="s">
        <v>5599</v>
      </c>
      <c r="GVH501" s="292" t="s">
        <v>5599</v>
      </c>
      <c r="GVI501" s="292" t="s">
        <v>5599</v>
      </c>
      <c r="GVJ501" s="292" t="s">
        <v>5599</v>
      </c>
      <c r="GVK501" s="292" t="s">
        <v>5599</v>
      </c>
      <c r="GVL501" s="292" t="s">
        <v>5599</v>
      </c>
      <c r="GVM501" s="292" t="s">
        <v>5599</v>
      </c>
      <c r="GVN501" s="292" t="s">
        <v>5599</v>
      </c>
      <c r="GVO501" s="292" t="s">
        <v>5599</v>
      </c>
      <c r="GVP501" s="292" t="s">
        <v>5599</v>
      </c>
      <c r="GVQ501" s="292" t="s">
        <v>5599</v>
      </c>
      <c r="GVR501" s="292" t="s">
        <v>5599</v>
      </c>
      <c r="GVS501" s="292" t="s">
        <v>5599</v>
      </c>
      <c r="GVT501" s="292" t="s">
        <v>5599</v>
      </c>
      <c r="GVU501" s="292" t="s">
        <v>5599</v>
      </c>
      <c r="GVV501" s="292" t="s">
        <v>5599</v>
      </c>
      <c r="GVW501" s="292" t="s">
        <v>5599</v>
      </c>
      <c r="GVX501" s="292" t="s">
        <v>5599</v>
      </c>
      <c r="GVY501" s="292" t="s">
        <v>5599</v>
      </c>
      <c r="GVZ501" s="292" t="s">
        <v>5599</v>
      </c>
      <c r="GWA501" s="292" t="s">
        <v>5599</v>
      </c>
      <c r="GWB501" s="292" t="s">
        <v>5599</v>
      </c>
      <c r="GWC501" s="292" t="s">
        <v>5599</v>
      </c>
      <c r="GWD501" s="292" t="s">
        <v>5599</v>
      </c>
      <c r="GWE501" s="292" t="s">
        <v>5599</v>
      </c>
      <c r="GWF501" s="292" t="s">
        <v>5599</v>
      </c>
      <c r="GWG501" s="292" t="s">
        <v>5599</v>
      </c>
      <c r="GWH501" s="292" t="s">
        <v>5599</v>
      </c>
      <c r="GWI501" s="292" t="s">
        <v>5599</v>
      </c>
      <c r="GWJ501" s="292" t="s">
        <v>5599</v>
      </c>
      <c r="GWK501" s="292" t="s">
        <v>5599</v>
      </c>
      <c r="GWL501" s="292" t="s">
        <v>5599</v>
      </c>
      <c r="GWM501" s="292" t="s">
        <v>5599</v>
      </c>
      <c r="GWN501" s="292" t="s">
        <v>5599</v>
      </c>
      <c r="GWO501" s="292" t="s">
        <v>5599</v>
      </c>
      <c r="GWP501" s="292" t="s">
        <v>5599</v>
      </c>
      <c r="GWQ501" s="292" t="s">
        <v>5599</v>
      </c>
      <c r="GWR501" s="292" t="s">
        <v>5599</v>
      </c>
      <c r="GWS501" s="292" t="s">
        <v>5599</v>
      </c>
      <c r="GWT501" s="292" t="s">
        <v>5599</v>
      </c>
      <c r="GWU501" s="292" t="s">
        <v>5599</v>
      </c>
      <c r="GWV501" s="292" t="s">
        <v>5599</v>
      </c>
      <c r="GWW501" s="292" t="s">
        <v>5599</v>
      </c>
      <c r="GWX501" s="292" t="s">
        <v>5599</v>
      </c>
      <c r="GWY501" s="292" t="s">
        <v>5599</v>
      </c>
      <c r="GWZ501" s="292" t="s">
        <v>5599</v>
      </c>
      <c r="GXA501" s="292" t="s">
        <v>5599</v>
      </c>
      <c r="GXB501" s="292" t="s">
        <v>5599</v>
      </c>
      <c r="GXC501" s="292" t="s">
        <v>5599</v>
      </c>
      <c r="GXD501" s="292" t="s">
        <v>5599</v>
      </c>
      <c r="GXE501" s="292" t="s">
        <v>5599</v>
      </c>
      <c r="GXF501" s="292" t="s">
        <v>5599</v>
      </c>
      <c r="GXG501" s="292" t="s">
        <v>5599</v>
      </c>
      <c r="GXH501" s="292" t="s">
        <v>5599</v>
      </c>
      <c r="GXI501" s="292" t="s">
        <v>5599</v>
      </c>
      <c r="GXJ501" s="292" t="s">
        <v>5599</v>
      </c>
      <c r="GXK501" s="292" t="s">
        <v>5599</v>
      </c>
      <c r="GXL501" s="292" t="s">
        <v>5599</v>
      </c>
      <c r="GXM501" s="292" t="s">
        <v>5599</v>
      </c>
      <c r="GXN501" s="292" t="s">
        <v>5599</v>
      </c>
      <c r="GXO501" s="292" t="s">
        <v>5599</v>
      </c>
      <c r="GXP501" s="292" t="s">
        <v>5599</v>
      </c>
      <c r="GXQ501" s="292" t="s">
        <v>5599</v>
      </c>
      <c r="GXR501" s="292" t="s">
        <v>5599</v>
      </c>
      <c r="GXS501" s="292" t="s">
        <v>5599</v>
      </c>
      <c r="GXT501" s="292" t="s">
        <v>5599</v>
      </c>
      <c r="GXU501" s="292" t="s">
        <v>5599</v>
      </c>
      <c r="GXV501" s="292" t="s">
        <v>5599</v>
      </c>
      <c r="GXW501" s="292" t="s">
        <v>5599</v>
      </c>
      <c r="GXX501" s="292" t="s">
        <v>5599</v>
      </c>
      <c r="GXY501" s="292" t="s">
        <v>5599</v>
      </c>
      <c r="GXZ501" s="292" t="s">
        <v>5599</v>
      </c>
      <c r="GYA501" s="292" t="s">
        <v>5599</v>
      </c>
      <c r="GYB501" s="292" t="s">
        <v>5599</v>
      </c>
      <c r="GYC501" s="292" t="s">
        <v>5599</v>
      </c>
      <c r="GYD501" s="292" t="s">
        <v>5599</v>
      </c>
      <c r="GYE501" s="292" t="s">
        <v>5599</v>
      </c>
      <c r="GYF501" s="292" t="s">
        <v>5599</v>
      </c>
      <c r="GYG501" s="292" t="s">
        <v>5599</v>
      </c>
      <c r="GYH501" s="292" t="s">
        <v>5599</v>
      </c>
      <c r="GYI501" s="292" t="s">
        <v>5599</v>
      </c>
      <c r="GYJ501" s="292" t="s">
        <v>5599</v>
      </c>
      <c r="GYK501" s="292" t="s">
        <v>5599</v>
      </c>
      <c r="GYL501" s="292" t="s">
        <v>5599</v>
      </c>
      <c r="GYM501" s="292" t="s">
        <v>5599</v>
      </c>
      <c r="GYN501" s="292" t="s">
        <v>5599</v>
      </c>
      <c r="GYO501" s="292" t="s">
        <v>5599</v>
      </c>
      <c r="GYP501" s="292" t="s">
        <v>5599</v>
      </c>
      <c r="GYQ501" s="292" t="s">
        <v>5599</v>
      </c>
      <c r="GYR501" s="292" t="s">
        <v>5599</v>
      </c>
      <c r="GYS501" s="292" t="s">
        <v>5599</v>
      </c>
      <c r="GYT501" s="292" t="s">
        <v>5599</v>
      </c>
      <c r="GYU501" s="292" t="s">
        <v>5599</v>
      </c>
      <c r="GYV501" s="292" t="s">
        <v>5599</v>
      </c>
      <c r="GYW501" s="292" t="s">
        <v>5599</v>
      </c>
      <c r="GYX501" s="292" t="s">
        <v>5599</v>
      </c>
      <c r="GYY501" s="292" t="s">
        <v>5599</v>
      </c>
      <c r="GYZ501" s="292" t="s">
        <v>5599</v>
      </c>
      <c r="GZA501" s="292" t="s">
        <v>5599</v>
      </c>
      <c r="GZB501" s="292" t="s">
        <v>5599</v>
      </c>
      <c r="GZC501" s="292" t="s">
        <v>5599</v>
      </c>
      <c r="GZD501" s="292" t="s">
        <v>5599</v>
      </c>
      <c r="GZE501" s="292" t="s">
        <v>5599</v>
      </c>
      <c r="GZF501" s="292" t="s">
        <v>5599</v>
      </c>
      <c r="GZG501" s="292" t="s">
        <v>5599</v>
      </c>
      <c r="GZH501" s="292" t="s">
        <v>5599</v>
      </c>
      <c r="GZI501" s="292" t="s">
        <v>5599</v>
      </c>
      <c r="GZJ501" s="292" t="s">
        <v>5599</v>
      </c>
      <c r="GZK501" s="292" t="s">
        <v>5599</v>
      </c>
      <c r="GZL501" s="292" t="s">
        <v>5599</v>
      </c>
      <c r="GZM501" s="292" t="s">
        <v>5599</v>
      </c>
      <c r="GZN501" s="292" t="s">
        <v>5599</v>
      </c>
      <c r="GZO501" s="292" t="s">
        <v>5599</v>
      </c>
      <c r="GZP501" s="292" t="s">
        <v>5599</v>
      </c>
      <c r="GZQ501" s="292" t="s">
        <v>5599</v>
      </c>
      <c r="GZR501" s="292" t="s">
        <v>5599</v>
      </c>
      <c r="GZS501" s="292" t="s">
        <v>5599</v>
      </c>
      <c r="GZT501" s="292" t="s">
        <v>5599</v>
      </c>
      <c r="GZU501" s="292" t="s">
        <v>5599</v>
      </c>
      <c r="GZV501" s="292" t="s">
        <v>5599</v>
      </c>
      <c r="GZW501" s="292" t="s">
        <v>5599</v>
      </c>
      <c r="GZX501" s="292" t="s">
        <v>5599</v>
      </c>
      <c r="GZY501" s="292" t="s">
        <v>5599</v>
      </c>
      <c r="GZZ501" s="292" t="s">
        <v>5599</v>
      </c>
      <c r="HAA501" s="292" t="s">
        <v>5599</v>
      </c>
      <c r="HAB501" s="292" t="s">
        <v>5599</v>
      </c>
      <c r="HAC501" s="292" t="s">
        <v>5599</v>
      </c>
      <c r="HAD501" s="292" t="s">
        <v>5599</v>
      </c>
      <c r="HAE501" s="292" t="s">
        <v>5599</v>
      </c>
      <c r="HAF501" s="292" t="s">
        <v>5599</v>
      </c>
      <c r="HAG501" s="292" t="s">
        <v>5599</v>
      </c>
      <c r="HAH501" s="292" t="s">
        <v>5599</v>
      </c>
      <c r="HAI501" s="292" t="s">
        <v>5599</v>
      </c>
      <c r="HAJ501" s="292" t="s">
        <v>5599</v>
      </c>
      <c r="HAK501" s="292" t="s">
        <v>5599</v>
      </c>
      <c r="HAL501" s="292" t="s">
        <v>5599</v>
      </c>
      <c r="HAM501" s="292" t="s">
        <v>5599</v>
      </c>
      <c r="HAN501" s="292" t="s">
        <v>5599</v>
      </c>
      <c r="HAO501" s="292" t="s">
        <v>5599</v>
      </c>
      <c r="HAP501" s="292" t="s">
        <v>5599</v>
      </c>
      <c r="HAQ501" s="292" t="s">
        <v>5599</v>
      </c>
      <c r="HAR501" s="292" t="s">
        <v>5599</v>
      </c>
      <c r="HAS501" s="292" t="s">
        <v>5599</v>
      </c>
      <c r="HAT501" s="292" t="s">
        <v>5599</v>
      </c>
      <c r="HAU501" s="292" t="s">
        <v>5599</v>
      </c>
      <c r="HAV501" s="292" t="s">
        <v>5599</v>
      </c>
      <c r="HAW501" s="292" t="s">
        <v>5599</v>
      </c>
      <c r="HAX501" s="292" t="s">
        <v>5599</v>
      </c>
      <c r="HAY501" s="292" t="s">
        <v>5599</v>
      </c>
      <c r="HAZ501" s="292" t="s">
        <v>5599</v>
      </c>
      <c r="HBA501" s="292" t="s">
        <v>5599</v>
      </c>
      <c r="HBB501" s="292" t="s">
        <v>5599</v>
      </c>
      <c r="HBC501" s="292" t="s">
        <v>5599</v>
      </c>
      <c r="HBD501" s="292" t="s">
        <v>5599</v>
      </c>
      <c r="HBE501" s="292" t="s">
        <v>5599</v>
      </c>
      <c r="HBF501" s="292" t="s">
        <v>5599</v>
      </c>
      <c r="HBG501" s="292" t="s">
        <v>5599</v>
      </c>
      <c r="HBH501" s="292" t="s">
        <v>5599</v>
      </c>
      <c r="HBI501" s="292" t="s">
        <v>5599</v>
      </c>
      <c r="HBJ501" s="292" t="s">
        <v>5599</v>
      </c>
      <c r="HBK501" s="292" t="s">
        <v>5599</v>
      </c>
      <c r="HBL501" s="292" t="s">
        <v>5599</v>
      </c>
      <c r="HBM501" s="292" t="s">
        <v>5599</v>
      </c>
      <c r="HBN501" s="292" t="s">
        <v>5599</v>
      </c>
      <c r="HBO501" s="292" t="s">
        <v>5599</v>
      </c>
      <c r="HBP501" s="292" t="s">
        <v>5599</v>
      </c>
      <c r="HBQ501" s="292" t="s">
        <v>5599</v>
      </c>
      <c r="HBR501" s="292" t="s">
        <v>5599</v>
      </c>
      <c r="HBS501" s="292" t="s">
        <v>5599</v>
      </c>
      <c r="HBT501" s="292" t="s">
        <v>5599</v>
      </c>
      <c r="HBU501" s="292" t="s">
        <v>5599</v>
      </c>
      <c r="HBV501" s="292" t="s">
        <v>5599</v>
      </c>
      <c r="HBW501" s="292" t="s">
        <v>5599</v>
      </c>
      <c r="HBX501" s="292" t="s">
        <v>5599</v>
      </c>
      <c r="HBY501" s="292" t="s">
        <v>5599</v>
      </c>
      <c r="HBZ501" s="292" t="s">
        <v>5599</v>
      </c>
      <c r="HCA501" s="292" t="s">
        <v>5599</v>
      </c>
      <c r="HCB501" s="292" t="s">
        <v>5599</v>
      </c>
      <c r="HCC501" s="292" t="s">
        <v>5599</v>
      </c>
      <c r="HCD501" s="292" t="s">
        <v>5599</v>
      </c>
      <c r="HCE501" s="292" t="s">
        <v>5599</v>
      </c>
      <c r="HCF501" s="292" t="s">
        <v>5599</v>
      </c>
      <c r="HCG501" s="292" t="s">
        <v>5599</v>
      </c>
      <c r="HCH501" s="292" t="s">
        <v>5599</v>
      </c>
      <c r="HCI501" s="292" t="s">
        <v>5599</v>
      </c>
      <c r="HCJ501" s="292" t="s">
        <v>5599</v>
      </c>
      <c r="HCK501" s="292" t="s">
        <v>5599</v>
      </c>
      <c r="HCL501" s="292" t="s">
        <v>5599</v>
      </c>
      <c r="HCM501" s="292" t="s">
        <v>5599</v>
      </c>
      <c r="HCN501" s="292" t="s">
        <v>5599</v>
      </c>
      <c r="HCO501" s="292" t="s">
        <v>5599</v>
      </c>
      <c r="HCP501" s="292" t="s">
        <v>5599</v>
      </c>
      <c r="HCQ501" s="292" t="s">
        <v>5599</v>
      </c>
      <c r="HCR501" s="292" t="s">
        <v>5599</v>
      </c>
      <c r="HCS501" s="292" t="s">
        <v>5599</v>
      </c>
      <c r="HCT501" s="292" t="s">
        <v>5599</v>
      </c>
      <c r="HCU501" s="292" t="s">
        <v>5599</v>
      </c>
      <c r="HCV501" s="292" t="s">
        <v>5599</v>
      </c>
      <c r="HCW501" s="292" t="s">
        <v>5599</v>
      </c>
      <c r="HCX501" s="292" t="s">
        <v>5599</v>
      </c>
      <c r="HCY501" s="292" t="s">
        <v>5599</v>
      </c>
      <c r="HCZ501" s="292" t="s">
        <v>5599</v>
      </c>
      <c r="HDA501" s="292" t="s">
        <v>5599</v>
      </c>
      <c r="HDB501" s="292" t="s">
        <v>5599</v>
      </c>
      <c r="HDC501" s="292" t="s">
        <v>5599</v>
      </c>
      <c r="HDD501" s="292" t="s">
        <v>5599</v>
      </c>
      <c r="HDE501" s="292" t="s">
        <v>5599</v>
      </c>
      <c r="HDF501" s="292" t="s">
        <v>5599</v>
      </c>
      <c r="HDG501" s="292" t="s">
        <v>5599</v>
      </c>
      <c r="HDH501" s="292" t="s">
        <v>5599</v>
      </c>
      <c r="HDI501" s="292" t="s">
        <v>5599</v>
      </c>
      <c r="HDJ501" s="292" t="s">
        <v>5599</v>
      </c>
      <c r="HDK501" s="292" t="s">
        <v>5599</v>
      </c>
      <c r="HDL501" s="292" t="s">
        <v>5599</v>
      </c>
      <c r="HDM501" s="292" t="s">
        <v>5599</v>
      </c>
      <c r="HDN501" s="292" t="s">
        <v>5599</v>
      </c>
      <c r="HDO501" s="292" t="s">
        <v>5599</v>
      </c>
      <c r="HDP501" s="292" t="s">
        <v>5599</v>
      </c>
      <c r="HDQ501" s="292" t="s">
        <v>5599</v>
      </c>
      <c r="HDR501" s="292" t="s">
        <v>5599</v>
      </c>
      <c r="HDS501" s="292" t="s">
        <v>5599</v>
      </c>
      <c r="HDT501" s="292" t="s">
        <v>5599</v>
      </c>
      <c r="HDU501" s="292" t="s">
        <v>5599</v>
      </c>
      <c r="HDV501" s="292" t="s">
        <v>5599</v>
      </c>
      <c r="HDW501" s="292" t="s">
        <v>5599</v>
      </c>
      <c r="HDX501" s="292" t="s">
        <v>5599</v>
      </c>
      <c r="HDY501" s="292" t="s">
        <v>5599</v>
      </c>
      <c r="HDZ501" s="292" t="s">
        <v>5599</v>
      </c>
      <c r="HEA501" s="292" t="s">
        <v>5599</v>
      </c>
      <c r="HEB501" s="292" t="s">
        <v>5599</v>
      </c>
      <c r="HEC501" s="292" t="s">
        <v>5599</v>
      </c>
      <c r="HED501" s="292" t="s">
        <v>5599</v>
      </c>
      <c r="HEE501" s="292" t="s">
        <v>5599</v>
      </c>
      <c r="HEF501" s="292" t="s">
        <v>5599</v>
      </c>
      <c r="HEG501" s="292" t="s">
        <v>5599</v>
      </c>
      <c r="HEH501" s="292" t="s">
        <v>5599</v>
      </c>
      <c r="HEI501" s="292" t="s">
        <v>5599</v>
      </c>
      <c r="HEJ501" s="292" t="s">
        <v>5599</v>
      </c>
      <c r="HEK501" s="292" t="s">
        <v>5599</v>
      </c>
      <c r="HEL501" s="292" t="s">
        <v>5599</v>
      </c>
      <c r="HEM501" s="292" t="s">
        <v>5599</v>
      </c>
      <c r="HEN501" s="292" t="s">
        <v>5599</v>
      </c>
      <c r="HEO501" s="292" t="s">
        <v>5599</v>
      </c>
      <c r="HEP501" s="292" t="s">
        <v>5599</v>
      </c>
      <c r="HEQ501" s="292" t="s">
        <v>5599</v>
      </c>
      <c r="HER501" s="292" t="s">
        <v>5599</v>
      </c>
      <c r="HES501" s="292" t="s">
        <v>5599</v>
      </c>
      <c r="HET501" s="292" t="s">
        <v>5599</v>
      </c>
      <c r="HEU501" s="292" t="s">
        <v>5599</v>
      </c>
      <c r="HEV501" s="292" t="s">
        <v>5599</v>
      </c>
      <c r="HEW501" s="292" t="s">
        <v>5599</v>
      </c>
      <c r="HEX501" s="292" t="s">
        <v>5599</v>
      </c>
      <c r="HEY501" s="292" t="s">
        <v>5599</v>
      </c>
      <c r="HEZ501" s="292" t="s">
        <v>5599</v>
      </c>
      <c r="HFA501" s="292" t="s">
        <v>5599</v>
      </c>
      <c r="HFB501" s="292" t="s">
        <v>5599</v>
      </c>
      <c r="HFC501" s="292" t="s">
        <v>5599</v>
      </c>
      <c r="HFD501" s="292" t="s">
        <v>5599</v>
      </c>
      <c r="HFE501" s="292" t="s">
        <v>5599</v>
      </c>
      <c r="HFF501" s="292" t="s">
        <v>5599</v>
      </c>
      <c r="HFG501" s="292" t="s">
        <v>5599</v>
      </c>
      <c r="HFH501" s="292" t="s">
        <v>5599</v>
      </c>
      <c r="HFI501" s="292" t="s">
        <v>5599</v>
      </c>
      <c r="HFJ501" s="292" t="s">
        <v>5599</v>
      </c>
      <c r="HFK501" s="292" t="s">
        <v>5599</v>
      </c>
      <c r="HFL501" s="292" t="s">
        <v>5599</v>
      </c>
      <c r="HFM501" s="292" t="s">
        <v>5599</v>
      </c>
      <c r="HFN501" s="292" t="s">
        <v>5599</v>
      </c>
      <c r="HFO501" s="292" t="s">
        <v>5599</v>
      </c>
      <c r="HFP501" s="292" t="s">
        <v>5599</v>
      </c>
      <c r="HFQ501" s="292" t="s">
        <v>5599</v>
      </c>
      <c r="HFR501" s="292" t="s">
        <v>5599</v>
      </c>
      <c r="HFS501" s="292" t="s">
        <v>5599</v>
      </c>
      <c r="HFT501" s="292" t="s">
        <v>5599</v>
      </c>
      <c r="HFU501" s="292" t="s">
        <v>5599</v>
      </c>
      <c r="HFV501" s="292" t="s">
        <v>5599</v>
      </c>
      <c r="HFW501" s="292" t="s">
        <v>5599</v>
      </c>
      <c r="HFX501" s="292" t="s">
        <v>5599</v>
      </c>
      <c r="HFY501" s="292" t="s">
        <v>5599</v>
      </c>
      <c r="HFZ501" s="292" t="s">
        <v>5599</v>
      </c>
      <c r="HGA501" s="292" t="s">
        <v>5599</v>
      </c>
      <c r="HGB501" s="292" t="s">
        <v>5599</v>
      </c>
      <c r="HGC501" s="292" t="s">
        <v>5599</v>
      </c>
      <c r="HGD501" s="292" t="s">
        <v>5599</v>
      </c>
      <c r="HGE501" s="292" t="s">
        <v>5599</v>
      </c>
      <c r="HGF501" s="292" t="s">
        <v>5599</v>
      </c>
      <c r="HGG501" s="292" t="s">
        <v>5599</v>
      </c>
      <c r="HGH501" s="292" t="s">
        <v>5599</v>
      </c>
      <c r="HGI501" s="292" t="s">
        <v>5599</v>
      </c>
      <c r="HGJ501" s="292" t="s">
        <v>5599</v>
      </c>
      <c r="HGK501" s="292" t="s">
        <v>5599</v>
      </c>
      <c r="HGL501" s="292" t="s">
        <v>5599</v>
      </c>
      <c r="HGM501" s="292" t="s">
        <v>5599</v>
      </c>
      <c r="HGN501" s="292" t="s">
        <v>5599</v>
      </c>
      <c r="HGO501" s="292" t="s">
        <v>5599</v>
      </c>
      <c r="HGP501" s="292" t="s">
        <v>5599</v>
      </c>
      <c r="HGQ501" s="292" t="s">
        <v>5599</v>
      </c>
      <c r="HGR501" s="292" t="s">
        <v>5599</v>
      </c>
      <c r="HGS501" s="292" t="s">
        <v>5599</v>
      </c>
      <c r="HGT501" s="292" t="s">
        <v>5599</v>
      </c>
      <c r="HGU501" s="292" t="s">
        <v>5599</v>
      </c>
      <c r="HGV501" s="292" t="s">
        <v>5599</v>
      </c>
      <c r="HGW501" s="292" t="s">
        <v>5599</v>
      </c>
      <c r="HGX501" s="292" t="s">
        <v>5599</v>
      </c>
      <c r="HGY501" s="292" t="s">
        <v>5599</v>
      </c>
      <c r="HGZ501" s="292" t="s">
        <v>5599</v>
      </c>
      <c r="HHA501" s="292" t="s">
        <v>5599</v>
      </c>
      <c r="HHB501" s="292" t="s">
        <v>5599</v>
      </c>
      <c r="HHC501" s="292" t="s">
        <v>5599</v>
      </c>
      <c r="HHD501" s="292" t="s">
        <v>5599</v>
      </c>
      <c r="HHE501" s="292" t="s">
        <v>5599</v>
      </c>
      <c r="HHF501" s="292" t="s">
        <v>5599</v>
      </c>
      <c r="HHG501" s="292" t="s">
        <v>5599</v>
      </c>
      <c r="HHH501" s="292" t="s">
        <v>5599</v>
      </c>
      <c r="HHI501" s="292" t="s">
        <v>5599</v>
      </c>
      <c r="HHJ501" s="292" t="s">
        <v>5599</v>
      </c>
      <c r="HHK501" s="292" t="s">
        <v>5599</v>
      </c>
      <c r="HHL501" s="292" t="s">
        <v>5599</v>
      </c>
      <c r="HHM501" s="292" t="s">
        <v>5599</v>
      </c>
      <c r="HHN501" s="292" t="s">
        <v>5599</v>
      </c>
      <c r="HHO501" s="292" t="s">
        <v>5599</v>
      </c>
      <c r="HHP501" s="292" t="s">
        <v>5599</v>
      </c>
      <c r="HHQ501" s="292" t="s">
        <v>5599</v>
      </c>
      <c r="HHR501" s="292" t="s">
        <v>5599</v>
      </c>
      <c r="HHS501" s="292" t="s">
        <v>5599</v>
      </c>
      <c r="HHT501" s="292" t="s">
        <v>5599</v>
      </c>
      <c r="HHU501" s="292" t="s">
        <v>5599</v>
      </c>
      <c r="HHV501" s="292" t="s">
        <v>5599</v>
      </c>
      <c r="HHW501" s="292" t="s">
        <v>5599</v>
      </c>
      <c r="HHX501" s="292" t="s">
        <v>5599</v>
      </c>
      <c r="HHY501" s="292" t="s">
        <v>5599</v>
      </c>
      <c r="HHZ501" s="292" t="s">
        <v>5599</v>
      </c>
      <c r="HIA501" s="292" t="s">
        <v>5599</v>
      </c>
      <c r="HIB501" s="292" t="s">
        <v>5599</v>
      </c>
      <c r="HIC501" s="292" t="s">
        <v>5599</v>
      </c>
      <c r="HID501" s="292" t="s">
        <v>5599</v>
      </c>
      <c r="HIE501" s="292" t="s">
        <v>5599</v>
      </c>
      <c r="HIF501" s="292" t="s">
        <v>5599</v>
      </c>
      <c r="HIG501" s="292" t="s">
        <v>5599</v>
      </c>
      <c r="HIH501" s="292" t="s">
        <v>5599</v>
      </c>
      <c r="HII501" s="292" t="s">
        <v>5599</v>
      </c>
      <c r="HIJ501" s="292" t="s">
        <v>5599</v>
      </c>
      <c r="HIK501" s="292" t="s">
        <v>5599</v>
      </c>
      <c r="HIL501" s="292" t="s">
        <v>5599</v>
      </c>
      <c r="HIM501" s="292" t="s">
        <v>5599</v>
      </c>
      <c r="HIN501" s="292" t="s">
        <v>5599</v>
      </c>
      <c r="HIO501" s="292" t="s">
        <v>5599</v>
      </c>
      <c r="HIP501" s="292" t="s">
        <v>5599</v>
      </c>
      <c r="HIQ501" s="292" t="s">
        <v>5599</v>
      </c>
      <c r="HIR501" s="292" t="s">
        <v>5599</v>
      </c>
      <c r="HIS501" s="292" t="s">
        <v>5599</v>
      </c>
      <c r="HIT501" s="292" t="s">
        <v>5599</v>
      </c>
      <c r="HIU501" s="292" t="s">
        <v>5599</v>
      </c>
      <c r="HIV501" s="292" t="s">
        <v>5599</v>
      </c>
      <c r="HIW501" s="292" t="s">
        <v>5599</v>
      </c>
      <c r="HIX501" s="292" t="s">
        <v>5599</v>
      </c>
      <c r="HIY501" s="292" t="s">
        <v>5599</v>
      </c>
      <c r="HIZ501" s="292" t="s">
        <v>5599</v>
      </c>
      <c r="HJA501" s="292" t="s">
        <v>5599</v>
      </c>
      <c r="HJB501" s="292" t="s">
        <v>5599</v>
      </c>
      <c r="HJC501" s="292" t="s">
        <v>5599</v>
      </c>
      <c r="HJD501" s="292" t="s">
        <v>5599</v>
      </c>
      <c r="HJE501" s="292" t="s">
        <v>5599</v>
      </c>
      <c r="HJF501" s="292" t="s">
        <v>5599</v>
      </c>
      <c r="HJG501" s="292" t="s">
        <v>5599</v>
      </c>
      <c r="HJH501" s="292" t="s">
        <v>5599</v>
      </c>
      <c r="HJI501" s="292" t="s">
        <v>5599</v>
      </c>
      <c r="HJJ501" s="292" t="s">
        <v>5599</v>
      </c>
      <c r="HJK501" s="292" t="s">
        <v>5599</v>
      </c>
      <c r="HJL501" s="292" t="s">
        <v>5599</v>
      </c>
      <c r="HJM501" s="292" t="s">
        <v>5599</v>
      </c>
      <c r="HJN501" s="292" t="s">
        <v>5599</v>
      </c>
      <c r="HJO501" s="292" t="s">
        <v>5599</v>
      </c>
      <c r="HJP501" s="292" t="s">
        <v>5599</v>
      </c>
      <c r="HJQ501" s="292" t="s">
        <v>5599</v>
      </c>
      <c r="HJR501" s="292" t="s">
        <v>5599</v>
      </c>
      <c r="HJS501" s="292" t="s">
        <v>5599</v>
      </c>
      <c r="HJT501" s="292" t="s">
        <v>5599</v>
      </c>
      <c r="HJU501" s="292" t="s">
        <v>5599</v>
      </c>
      <c r="HJV501" s="292" t="s">
        <v>5599</v>
      </c>
      <c r="HJW501" s="292" t="s">
        <v>5599</v>
      </c>
      <c r="HJX501" s="292" t="s">
        <v>5599</v>
      </c>
      <c r="HJY501" s="292" t="s">
        <v>5599</v>
      </c>
      <c r="HJZ501" s="292" t="s">
        <v>5599</v>
      </c>
      <c r="HKA501" s="292" t="s">
        <v>5599</v>
      </c>
      <c r="HKB501" s="292" t="s">
        <v>5599</v>
      </c>
      <c r="HKC501" s="292" t="s">
        <v>5599</v>
      </c>
      <c r="HKD501" s="292" t="s">
        <v>5599</v>
      </c>
      <c r="HKE501" s="292" t="s">
        <v>5599</v>
      </c>
      <c r="HKF501" s="292" t="s">
        <v>5599</v>
      </c>
      <c r="HKG501" s="292" t="s">
        <v>5599</v>
      </c>
      <c r="HKH501" s="292" t="s">
        <v>5599</v>
      </c>
      <c r="HKI501" s="292" t="s">
        <v>5599</v>
      </c>
      <c r="HKJ501" s="292" t="s">
        <v>5599</v>
      </c>
      <c r="HKK501" s="292" t="s">
        <v>5599</v>
      </c>
      <c r="HKL501" s="292" t="s">
        <v>5599</v>
      </c>
      <c r="HKM501" s="292" t="s">
        <v>5599</v>
      </c>
      <c r="HKN501" s="292" t="s">
        <v>5599</v>
      </c>
      <c r="HKO501" s="292" t="s">
        <v>5599</v>
      </c>
      <c r="HKP501" s="292" t="s">
        <v>5599</v>
      </c>
      <c r="HKQ501" s="292" t="s">
        <v>5599</v>
      </c>
      <c r="HKR501" s="292" t="s">
        <v>5599</v>
      </c>
      <c r="HKS501" s="292" t="s">
        <v>5599</v>
      </c>
      <c r="HKT501" s="292" t="s">
        <v>5599</v>
      </c>
      <c r="HKU501" s="292" t="s">
        <v>5599</v>
      </c>
      <c r="HKV501" s="292" t="s">
        <v>5599</v>
      </c>
      <c r="HKW501" s="292" t="s">
        <v>5599</v>
      </c>
      <c r="HKX501" s="292" t="s">
        <v>5599</v>
      </c>
      <c r="HKY501" s="292" t="s">
        <v>5599</v>
      </c>
      <c r="HKZ501" s="292" t="s">
        <v>5599</v>
      </c>
      <c r="HLA501" s="292" t="s">
        <v>5599</v>
      </c>
      <c r="HLB501" s="292" t="s">
        <v>5599</v>
      </c>
      <c r="HLC501" s="292" t="s">
        <v>5599</v>
      </c>
      <c r="HLD501" s="292" t="s">
        <v>5599</v>
      </c>
      <c r="HLE501" s="292" t="s">
        <v>5599</v>
      </c>
      <c r="HLF501" s="292" t="s">
        <v>5599</v>
      </c>
      <c r="HLG501" s="292" t="s">
        <v>5599</v>
      </c>
      <c r="HLH501" s="292" t="s">
        <v>5599</v>
      </c>
      <c r="HLI501" s="292" t="s">
        <v>5599</v>
      </c>
      <c r="HLJ501" s="292" t="s">
        <v>5599</v>
      </c>
      <c r="HLK501" s="292" t="s">
        <v>5599</v>
      </c>
      <c r="HLL501" s="292" t="s">
        <v>5599</v>
      </c>
      <c r="HLM501" s="292" t="s">
        <v>5599</v>
      </c>
      <c r="HLN501" s="292" t="s">
        <v>5599</v>
      </c>
      <c r="HLO501" s="292" t="s">
        <v>5599</v>
      </c>
      <c r="HLP501" s="292" t="s">
        <v>5599</v>
      </c>
      <c r="HLQ501" s="292" t="s">
        <v>5599</v>
      </c>
      <c r="HLR501" s="292" t="s">
        <v>5599</v>
      </c>
      <c r="HLS501" s="292" t="s">
        <v>5599</v>
      </c>
      <c r="HLT501" s="292" t="s">
        <v>5599</v>
      </c>
      <c r="HLU501" s="292" t="s">
        <v>5599</v>
      </c>
      <c r="HLV501" s="292" t="s">
        <v>5599</v>
      </c>
      <c r="HLW501" s="292" t="s">
        <v>5599</v>
      </c>
      <c r="HLX501" s="292" t="s">
        <v>5599</v>
      </c>
      <c r="HLY501" s="292" t="s">
        <v>5599</v>
      </c>
      <c r="HLZ501" s="292" t="s">
        <v>5599</v>
      </c>
      <c r="HMA501" s="292" t="s">
        <v>5599</v>
      </c>
      <c r="HMB501" s="292" t="s">
        <v>5599</v>
      </c>
      <c r="HMC501" s="292" t="s">
        <v>5599</v>
      </c>
      <c r="HMD501" s="292" t="s">
        <v>5599</v>
      </c>
      <c r="HME501" s="292" t="s">
        <v>5599</v>
      </c>
      <c r="HMF501" s="292" t="s">
        <v>5599</v>
      </c>
      <c r="HMG501" s="292" t="s">
        <v>5599</v>
      </c>
      <c r="HMH501" s="292" t="s">
        <v>5599</v>
      </c>
      <c r="HMI501" s="292" t="s">
        <v>5599</v>
      </c>
      <c r="HMJ501" s="292" t="s">
        <v>5599</v>
      </c>
      <c r="HMK501" s="292" t="s">
        <v>5599</v>
      </c>
      <c r="HML501" s="292" t="s">
        <v>5599</v>
      </c>
      <c r="HMM501" s="292" t="s">
        <v>5599</v>
      </c>
      <c r="HMN501" s="292" t="s">
        <v>5599</v>
      </c>
      <c r="HMO501" s="292" t="s">
        <v>5599</v>
      </c>
      <c r="HMP501" s="292" t="s">
        <v>5599</v>
      </c>
      <c r="HMQ501" s="292" t="s">
        <v>5599</v>
      </c>
      <c r="HMR501" s="292" t="s">
        <v>5599</v>
      </c>
      <c r="HMS501" s="292" t="s">
        <v>5599</v>
      </c>
      <c r="HMT501" s="292" t="s">
        <v>5599</v>
      </c>
      <c r="HMU501" s="292" t="s">
        <v>5599</v>
      </c>
      <c r="HMV501" s="292" t="s">
        <v>5599</v>
      </c>
      <c r="HMW501" s="292" t="s">
        <v>5599</v>
      </c>
      <c r="HMX501" s="292" t="s">
        <v>5599</v>
      </c>
      <c r="HMY501" s="292" t="s">
        <v>5599</v>
      </c>
      <c r="HMZ501" s="292" t="s">
        <v>5599</v>
      </c>
      <c r="HNA501" s="292" t="s">
        <v>5599</v>
      </c>
      <c r="HNB501" s="292" t="s">
        <v>5599</v>
      </c>
      <c r="HNC501" s="292" t="s">
        <v>5599</v>
      </c>
      <c r="HND501" s="292" t="s">
        <v>5599</v>
      </c>
      <c r="HNE501" s="292" t="s">
        <v>5599</v>
      </c>
      <c r="HNF501" s="292" t="s">
        <v>5599</v>
      </c>
      <c r="HNG501" s="292" t="s">
        <v>5599</v>
      </c>
      <c r="HNH501" s="292" t="s">
        <v>5599</v>
      </c>
      <c r="HNI501" s="292" t="s">
        <v>5599</v>
      </c>
      <c r="HNJ501" s="292" t="s">
        <v>5599</v>
      </c>
      <c r="HNK501" s="292" t="s">
        <v>5599</v>
      </c>
      <c r="HNL501" s="292" t="s">
        <v>5599</v>
      </c>
      <c r="HNM501" s="292" t="s">
        <v>5599</v>
      </c>
      <c r="HNN501" s="292" t="s">
        <v>5599</v>
      </c>
      <c r="HNO501" s="292" t="s">
        <v>5599</v>
      </c>
      <c r="HNP501" s="292" t="s">
        <v>5599</v>
      </c>
      <c r="HNQ501" s="292" t="s">
        <v>5599</v>
      </c>
      <c r="HNR501" s="292" t="s">
        <v>5599</v>
      </c>
      <c r="HNS501" s="292" t="s">
        <v>5599</v>
      </c>
      <c r="HNT501" s="292" t="s">
        <v>5599</v>
      </c>
      <c r="HNU501" s="292" t="s">
        <v>5599</v>
      </c>
      <c r="HNV501" s="292" t="s">
        <v>5599</v>
      </c>
      <c r="HNW501" s="292" t="s">
        <v>5599</v>
      </c>
      <c r="HNX501" s="292" t="s">
        <v>5599</v>
      </c>
      <c r="HNY501" s="292" t="s">
        <v>5599</v>
      </c>
      <c r="HNZ501" s="292" t="s">
        <v>5599</v>
      </c>
      <c r="HOA501" s="292" t="s">
        <v>5599</v>
      </c>
      <c r="HOB501" s="292" t="s">
        <v>5599</v>
      </c>
      <c r="HOC501" s="292" t="s">
        <v>5599</v>
      </c>
      <c r="HOD501" s="292" t="s">
        <v>5599</v>
      </c>
      <c r="HOE501" s="292" t="s">
        <v>5599</v>
      </c>
      <c r="HOF501" s="292" t="s">
        <v>5599</v>
      </c>
      <c r="HOG501" s="292" t="s">
        <v>5599</v>
      </c>
      <c r="HOH501" s="292" t="s">
        <v>5599</v>
      </c>
      <c r="HOI501" s="292" t="s">
        <v>5599</v>
      </c>
      <c r="HOJ501" s="292" t="s">
        <v>5599</v>
      </c>
      <c r="HOK501" s="292" t="s">
        <v>5599</v>
      </c>
      <c r="HOL501" s="292" t="s">
        <v>5599</v>
      </c>
      <c r="HOM501" s="292" t="s">
        <v>5599</v>
      </c>
      <c r="HON501" s="292" t="s">
        <v>5599</v>
      </c>
      <c r="HOO501" s="292" t="s">
        <v>5599</v>
      </c>
      <c r="HOP501" s="292" t="s">
        <v>5599</v>
      </c>
      <c r="HOQ501" s="292" t="s">
        <v>5599</v>
      </c>
      <c r="HOR501" s="292" t="s">
        <v>5599</v>
      </c>
      <c r="HOS501" s="292" t="s">
        <v>5599</v>
      </c>
      <c r="HOT501" s="292" t="s">
        <v>5599</v>
      </c>
      <c r="HOU501" s="292" t="s">
        <v>5599</v>
      </c>
      <c r="HOV501" s="292" t="s">
        <v>5599</v>
      </c>
      <c r="HOW501" s="292" t="s">
        <v>5599</v>
      </c>
      <c r="HOX501" s="292" t="s">
        <v>5599</v>
      </c>
      <c r="HOY501" s="292" t="s">
        <v>5599</v>
      </c>
      <c r="HOZ501" s="292" t="s">
        <v>5599</v>
      </c>
      <c r="HPA501" s="292" t="s">
        <v>5599</v>
      </c>
      <c r="HPB501" s="292" t="s">
        <v>5599</v>
      </c>
      <c r="HPC501" s="292" t="s">
        <v>5599</v>
      </c>
      <c r="HPD501" s="292" t="s">
        <v>5599</v>
      </c>
      <c r="HPE501" s="292" t="s">
        <v>5599</v>
      </c>
      <c r="HPF501" s="292" t="s">
        <v>5599</v>
      </c>
      <c r="HPG501" s="292" t="s">
        <v>5599</v>
      </c>
      <c r="HPH501" s="292" t="s">
        <v>5599</v>
      </c>
      <c r="HPI501" s="292" t="s">
        <v>5599</v>
      </c>
      <c r="HPJ501" s="292" t="s">
        <v>5599</v>
      </c>
      <c r="HPK501" s="292" t="s">
        <v>5599</v>
      </c>
      <c r="HPL501" s="292" t="s">
        <v>5599</v>
      </c>
      <c r="HPM501" s="292" t="s">
        <v>5599</v>
      </c>
      <c r="HPN501" s="292" t="s">
        <v>5599</v>
      </c>
      <c r="HPO501" s="292" t="s">
        <v>5599</v>
      </c>
      <c r="HPP501" s="292" t="s">
        <v>5599</v>
      </c>
      <c r="HPQ501" s="292" t="s">
        <v>5599</v>
      </c>
      <c r="HPR501" s="292" t="s">
        <v>5599</v>
      </c>
      <c r="HPS501" s="292" t="s">
        <v>5599</v>
      </c>
      <c r="HPT501" s="292" t="s">
        <v>5599</v>
      </c>
      <c r="HPU501" s="292" t="s">
        <v>5599</v>
      </c>
      <c r="HPV501" s="292" t="s">
        <v>5599</v>
      </c>
      <c r="HPW501" s="292" t="s">
        <v>5599</v>
      </c>
      <c r="HPX501" s="292" t="s">
        <v>5599</v>
      </c>
      <c r="HPY501" s="292" t="s">
        <v>5599</v>
      </c>
      <c r="HPZ501" s="292" t="s">
        <v>5599</v>
      </c>
      <c r="HQA501" s="292" t="s">
        <v>5599</v>
      </c>
      <c r="HQB501" s="292" t="s">
        <v>5599</v>
      </c>
      <c r="HQC501" s="292" t="s">
        <v>5599</v>
      </c>
      <c r="HQD501" s="292" t="s">
        <v>5599</v>
      </c>
      <c r="HQE501" s="292" t="s">
        <v>5599</v>
      </c>
      <c r="HQF501" s="292" t="s">
        <v>5599</v>
      </c>
      <c r="HQG501" s="292" t="s">
        <v>5599</v>
      </c>
      <c r="HQH501" s="292" t="s">
        <v>5599</v>
      </c>
      <c r="HQI501" s="292" t="s">
        <v>5599</v>
      </c>
      <c r="HQJ501" s="292" t="s">
        <v>5599</v>
      </c>
      <c r="HQK501" s="292" t="s">
        <v>5599</v>
      </c>
      <c r="HQL501" s="292" t="s">
        <v>5599</v>
      </c>
      <c r="HQM501" s="292" t="s">
        <v>5599</v>
      </c>
      <c r="HQN501" s="292" t="s">
        <v>5599</v>
      </c>
      <c r="HQO501" s="292" t="s">
        <v>5599</v>
      </c>
      <c r="HQP501" s="292" t="s">
        <v>5599</v>
      </c>
      <c r="HQQ501" s="292" t="s">
        <v>5599</v>
      </c>
      <c r="HQR501" s="292" t="s">
        <v>5599</v>
      </c>
      <c r="HQS501" s="292" t="s">
        <v>5599</v>
      </c>
      <c r="HQT501" s="292" t="s">
        <v>5599</v>
      </c>
      <c r="HQU501" s="292" t="s">
        <v>5599</v>
      </c>
      <c r="HQV501" s="292" t="s">
        <v>5599</v>
      </c>
      <c r="HQW501" s="292" t="s">
        <v>5599</v>
      </c>
      <c r="HQX501" s="292" t="s">
        <v>5599</v>
      </c>
      <c r="HQY501" s="292" t="s">
        <v>5599</v>
      </c>
      <c r="HQZ501" s="292" t="s">
        <v>5599</v>
      </c>
      <c r="HRA501" s="292" t="s">
        <v>5599</v>
      </c>
      <c r="HRB501" s="292" t="s">
        <v>5599</v>
      </c>
      <c r="HRC501" s="292" t="s">
        <v>5599</v>
      </c>
      <c r="HRD501" s="292" t="s">
        <v>5599</v>
      </c>
      <c r="HRE501" s="292" t="s">
        <v>5599</v>
      </c>
      <c r="HRF501" s="292" t="s">
        <v>5599</v>
      </c>
      <c r="HRG501" s="292" t="s">
        <v>5599</v>
      </c>
      <c r="HRH501" s="292" t="s">
        <v>5599</v>
      </c>
      <c r="HRI501" s="292" t="s">
        <v>5599</v>
      </c>
      <c r="HRJ501" s="292" t="s">
        <v>5599</v>
      </c>
      <c r="HRK501" s="292" t="s">
        <v>5599</v>
      </c>
      <c r="HRL501" s="292" t="s">
        <v>5599</v>
      </c>
      <c r="HRM501" s="292" t="s">
        <v>5599</v>
      </c>
      <c r="HRN501" s="292" t="s">
        <v>5599</v>
      </c>
      <c r="HRO501" s="292" t="s">
        <v>5599</v>
      </c>
      <c r="HRP501" s="292" t="s">
        <v>5599</v>
      </c>
      <c r="HRQ501" s="292" t="s">
        <v>5599</v>
      </c>
      <c r="HRR501" s="292" t="s">
        <v>5599</v>
      </c>
      <c r="HRS501" s="292" t="s">
        <v>5599</v>
      </c>
      <c r="HRT501" s="292" t="s">
        <v>5599</v>
      </c>
      <c r="HRU501" s="292" t="s">
        <v>5599</v>
      </c>
      <c r="HRV501" s="292" t="s">
        <v>5599</v>
      </c>
      <c r="HRW501" s="292" t="s">
        <v>5599</v>
      </c>
      <c r="HRX501" s="292" t="s">
        <v>5599</v>
      </c>
      <c r="HRY501" s="292" t="s">
        <v>5599</v>
      </c>
      <c r="HRZ501" s="292" t="s">
        <v>5599</v>
      </c>
      <c r="HSA501" s="292" t="s">
        <v>5599</v>
      </c>
      <c r="HSB501" s="292" t="s">
        <v>5599</v>
      </c>
      <c r="HSC501" s="292" t="s">
        <v>5599</v>
      </c>
      <c r="HSD501" s="292" t="s">
        <v>5599</v>
      </c>
      <c r="HSE501" s="292" t="s">
        <v>5599</v>
      </c>
      <c r="HSF501" s="292" t="s">
        <v>5599</v>
      </c>
      <c r="HSG501" s="292" t="s">
        <v>5599</v>
      </c>
      <c r="HSH501" s="292" t="s">
        <v>5599</v>
      </c>
      <c r="HSI501" s="292" t="s">
        <v>5599</v>
      </c>
      <c r="HSJ501" s="292" t="s">
        <v>5599</v>
      </c>
      <c r="HSK501" s="292" t="s">
        <v>5599</v>
      </c>
      <c r="HSL501" s="292" t="s">
        <v>5599</v>
      </c>
      <c r="HSM501" s="292" t="s">
        <v>5599</v>
      </c>
      <c r="HSN501" s="292" t="s">
        <v>5599</v>
      </c>
      <c r="HSO501" s="292" t="s">
        <v>5599</v>
      </c>
      <c r="HSP501" s="292" t="s">
        <v>5599</v>
      </c>
      <c r="HSQ501" s="292" t="s">
        <v>5599</v>
      </c>
      <c r="HSR501" s="292" t="s">
        <v>5599</v>
      </c>
      <c r="HSS501" s="292" t="s">
        <v>5599</v>
      </c>
      <c r="HST501" s="292" t="s">
        <v>5599</v>
      </c>
      <c r="HSU501" s="292" t="s">
        <v>5599</v>
      </c>
      <c r="HSV501" s="292" t="s">
        <v>5599</v>
      </c>
      <c r="HSW501" s="292" t="s">
        <v>5599</v>
      </c>
      <c r="HSX501" s="292" t="s">
        <v>5599</v>
      </c>
      <c r="HSY501" s="292" t="s">
        <v>5599</v>
      </c>
      <c r="HSZ501" s="292" t="s">
        <v>5599</v>
      </c>
      <c r="HTA501" s="292" t="s">
        <v>5599</v>
      </c>
      <c r="HTB501" s="292" t="s">
        <v>5599</v>
      </c>
      <c r="HTC501" s="292" t="s">
        <v>5599</v>
      </c>
      <c r="HTD501" s="292" t="s">
        <v>5599</v>
      </c>
      <c r="HTE501" s="292" t="s">
        <v>5599</v>
      </c>
      <c r="HTF501" s="292" t="s">
        <v>5599</v>
      </c>
      <c r="HTG501" s="292" t="s">
        <v>5599</v>
      </c>
      <c r="HTH501" s="292" t="s">
        <v>5599</v>
      </c>
      <c r="HTI501" s="292" t="s">
        <v>5599</v>
      </c>
      <c r="HTJ501" s="292" t="s">
        <v>5599</v>
      </c>
      <c r="HTK501" s="292" t="s">
        <v>5599</v>
      </c>
      <c r="HTL501" s="292" t="s">
        <v>5599</v>
      </c>
      <c r="HTM501" s="292" t="s">
        <v>5599</v>
      </c>
      <c r="HTN501" s="292" t="s">
        <v>5599</v>
      </c>
      <c r="HTO501" s="292" t="s">
        <v>5599</v>
      </c>
      <c r="HTP501" s="292" t="s">
        <v>5599</v>
      </c>
      <c r="HTQ501" s="292" t="s">
        <v>5599</v>
      </c>
      <c r="HTR501" s="292" t="s">
        <v>5599</v>
      </c>
      <c r="HTS501" s="292" t="s">
        <v>5599</v>
      </c>
      <c r="HTT501" s="292" t="s">
        <v>5599</v>
      </c>
      <c r="HTU501" s="292" t="s">
        <v>5599</v>
      </c>
      <c r="HTV501" s="292" t="s">
        <v>5599</v>
      </c>
      <c r="HTW501" s="292" t="s">
        <v>5599</v>
      </c>
      <c r="HTX501" s="292" t="s">
        <v>5599</v>
      </c>
      <c r="HTY501" s="292" t="s">
        <v>5599</v>
      </c>
      <c r="HTZ501" s="292" t="s">
        <v>5599</v>
      </c>
      <c r="HUA501" s="292" t="s">
        <v>5599</v>
      </c>
      <c r="HUB501" s="292" t="s">
        <v>5599</v>
      </c>
      <c r="HUC501" s="292" t="s">
        <v>5599</v>
      </c>
      <c r="HUD501" s="292" t="s">
        <v>5599</v>
      </c>
      <c r="HUE501" s="292" t="s">
        <v>5599</v>
      </c>
      <c r="HUF501" s="292" t="s">
        <v>5599</v>
      </c>
      <c r="HUG501" s="292" t="s">
        <v>5599</v>
      </c>
      <c r="HUH501" s="292" t="s">
        <v>5599</v>
      </c>
      <c r="HUI501" s="292" t="s">
        <v>5599</v>
      </c>
      <c r="HUJ501" s="292" t="s">
        <v>5599</v>
      </c>
      <c r="HUK501" s="292" t="s">
        <v>5599</v>
      </c>
      <c r="HUL501" s="292" t="s">
        <v>5599</v>
      </c>
      <c r="HUM501" s="292" t="s">
        <v>5599</v>
      </c>
      <c r="HUN501" s="292" t="s">
        <v>5599</v>
      </c>
      <c r="HUO501" s="292" t="s">
        <v>5599</v>
      </c>
      <c r="HUP501" s="292" t="s">
        <v>5599</v>
      </c>
      <c r="HUQ501" s="292" t="s">
        <v>5599</v>
      </c>
      <c r="HUR501" s="292" t="s">
        <v>5599</v>
      </c>
      <c r="HUS501" s="292" t="s">
        <v>5599</v>
      </c>
      <c r="HUT501" s="292" t="s">
        <v>5599</v>
      </c>
      <c r="HUU501" s="292" t="s">
        <v>5599</v>
      </c>
      <c r="HUV501" s="292" t="s">
        <v>5599</v>
      </c>
      <c r="HUW501" s="292" t="s">
        <v>5599</v>
      </c>
      <c r="HUX501" s="292" t="s">
        <v>5599</v>
      </c>
      <c r="HUY501" s="292" t="s">
        <v>5599</v>
      </c>
      <c r="HUZ501" s="292" t="s">
        <v>5599</v>
      </c>
      <c r="HVA501" s="292" t="s">
        <v>5599</v>
      </c>
      <c r="HVB501" s="292" t="s">
        <v>5599</v>
      </c>
      <c r="HVC501" s="292" t="s">
        <v>5599</v>
      </c>
      <c r="HVD501" s="292" t="s">
        <v>5599</v>
      </c>
      <c r="HVE501" s="292" t="s">
        <v>5599</v>
      </c>
      <c r="HVF501" s="292" t="s">
        <v>5599</v>
      </c>
      <c r="HVG501" s="292" t="s">
        <v>5599</v>
      </c>
      <c r="HVH501" s="292" t="s">
        <v>5599</v>
      </c>
      <c r="HVI501" s="292" t="s">
        <v>5599</v>
      </c>
      <c r="HVJ501" s="292" t="s">
        <v>5599</v>
      </c>
      <c r="HVK501" s="292" t="s">
        <v>5599</v>
      </c>
      <c r="HVL501" s="292" t="s">
        <v>5599</v>
      </c>
      <c r="HVM501" s="292" t="s">
        <v>5599</v>
      </c>
      <c r="HVN501" s="292" t="s">
        <v>5599</v>
      </c>
      <c r="HVO501" s="292" t="s">
        <v>5599</v>
      </c>
      <c r="HVP501" s="292" t="s">
        <v>5599</v>
      </c>
      <c r="HVQ501" s="292" t="s">
        <v>5599</v>
      </c>
      <c r="HVR501" s="292" t="s">
        <v>5599</v>
      </c>
      <c r="HVS501" s="292" t="s">
        <v>5599</v>
      </c>
      <c r="HVT501" s="292" t="s">
        <v>5599</v>
      </c>
      <c r="HVU501" s="292" t="s">
        <v>5599</v>
      </c>
      <c r="HVV501" s="292" t="s">
        <v>5599</v>
      </c>
      <c r="HVW501" s="292" t="s">
        <v>5599</v>
      </c>
      <c r="HVX501" s="292" t="s">
        <v>5599</v>
      </c>
      <c r="HVY501" s="292" t="s">
        <v>5599</v>
      </c>
      <c r="HVZ501" s="292" t="s">
        <v>5599</v>
      </c>
      <c r="HWA501" s="292" t="s">
        <v>5599</v>
      </c>
      <c r="HWB501" s="292" t="s">
        <v>5599</v>
      </c>
      <c r="HWC501" s="292" t="s">
        <v>5599</v>
      </c>
      <c r="HWD501" s="292" t="s">
        <v>5599</v>
      </c>
      <c r="HWE501" s="292" t="s">
        <v>5599</v>
      </c>
      <c r="HWF501" s="292" t="s">
        <v>5599</v>
      </c>
      <c r="HWG501" s="292" t="s">
        <v>5599</v>
      </c>
      <c r="HWH501" s="292" t="s">
        <v>5599</v>
      </c>
      <c r="HWI501" s="292" t="s">
        <v>5599</v>
      </c>
      <c r="HWJ501" s="292" t="s">
        <v>5599</v>
      </c>
      <c r="HWK501" s="292" t="s">
        <v>5599</v>
      </c>
      <c r="HWL501" s="292" t="s">
        <v>5599</v>
      </c>
      <c r="HWM501" s="292" t="s">
        <v>5599</v>
      </c>
      <c r="HWN501" s="292" t="s">
        <v>5599</v>
      </c>
      <c r="HWO501" s="292" t="s">
        <v>5599</v>
      </c>
      <c r="HWP501" s="292" t="s">
        <v>5599</v>
      </c>
      <c r="HWQ501" s="292" t="s">
        <v>5599</v>
      </c>
      <c r="HWR501" s="292" t="s">
        <v>5599</v>
      </c>
      <c r="HWS501" s="292" t="s">
        <v>5599</v>
      </c>
      <c r="HWT501" s="292" t="s">
        <v>5599</v>
      </c>
      <c r="HWU501" s="292" t="s">
        <v>5599</v>
      </c>
      <c r="HWV501" s="292" t="s">
        <v>5599</v>
      </c>
      <c r="HWW501" s="292" t="s">
        <v>5599</v>
      </c>
      <c r="HWX501" s="292" t="s">
        <v>5599</v>
      </c>
      <c r="HWY501" s="292" t="s">
        <v>5599</v>
      </c>
      <c r="HWZ501" s="292" t="s">
        <v>5599</v>
      </c>
      <c r="HXA501" s="292" t="s">
        <v>5599</v>
      </c>
      <c r="HXB501" s="292" t="s">
        <v>5599</v>
      </c>
      <c r="HXC501" s="292" t="s">
        <v>5599</v>
      </c>
      <c r="HXD501" s="292" t="s">
        <v>5599</v>
      </c>
      <c r="HXE501" s="292" t="s">
        <v>5599</v>
      </c>
      <c r="HXF501" s="292" t="s">
        <v>5599</v>
      </c>
      <c r="HXG501" s="292" t="s">
        <v>5599</v>
      </c>
      <c r="HXH501" s="292" t="s">
        <v>5599</v>
      </c>
      <c r="HXI501" s="292" t="s">
        <v>5599</v>
      </c>
      <c r="HXJ501" s="292" t="s">
        <v>5599</v>
      </c>
      <c r="HXK501" s="292" t="s">
        <v>5599</v>
      </c>
      <c r="HXL501" s="292" t="s">
        <v>5599</v>
      </c>
      <c r="HXM501" s="292" t="s">
        <v>5599</v>
      </c>
      <c r="HXN501" s="292" t="s">
        <v>5599</v>
      </c>
      <c r="HXO501" s="292" t="s">
        <v>5599</v>
      </c>
      <c r="HXP501" s="292" t="s">
        <v>5599</v>
      </c>
      <c r="HXQ501" s="292" t="s">
        <v>5599</v>
      </c>
      <c r="HXR501" s="292" t="s">
        <v>5599</v>
      </c>
      <c r="HXS501" s="292" t="s">
        <v>5599</v>
      </c>
      <c r="HXT501" s="292" t="s">
        <v>5599</v>
      </c>
      <c r="HXU501" s="292" t="s">
        <v>5599</v>
      </c>
      <c r="HXV501" s="292" t="s">
        <v>5599</v>
      </c>
      <c r="HXW501" s="292" t="s">
        <v>5599</v>
      </c>
      <c r="HXX501" s="292" t="s">
        <v>5599</v>
      </c>
      <c r="HXY501" s="292" t="s">
        <v>5599</v>
      </c>
      <c r="HXZ501" s="292" t="s">
        <v>5599</v>
      </c>
      <c r="HYA501" s="292" t="s">
        <v>5599</v>
      </c>
      <c r="HYB501" s="292" t="s">
        <v>5599</v>
      </c>
      <c r="HYC501" s="292" t="s">
        <v>5599</v>
      </c>
      <c r="HYD501" s="292" t="s">
        <v>5599</v>
      </c>
      <c r="HYE501" s="292" t="s">
        <v>5599</v>
      </c>
      <c r="HYF501" s="292" t="s">
        <v>5599</v>
      </c>
      <c r="HYG501" s="292" t="s">
        <v>5599</v>
      </c>
      <c r="HYH501" s="292" t="s">
        <v>5599</v>
      </c>
      <c r="HYI501" s="292" t="s">
        <v>5599</v>
      </c>
      <c r="HYJ501" s="292" t="s">
        <v>5599</v>
      </c>
      <c r="HYK501" s="292" t="s">
        <v>5599</v>
      </c>
      <c r="HYL501" s="292" t="s">
        <v>5599</v>
      </c>
      <c r="HYM501" s="292" t="s">
        <v>5599</v>
      </c>
      <c r="HYN501" s="292" t="s">
        <v>5599</v>
      </c>
      <c r="HYO501" s="292" t="s">
        <v>5599</v>
      </c>
      <c r="HYP501" s="292" t="s">
        <v>5599</v>
      </c>
      <c r="HYQ501" s="292" t="s">
        <v>5599</v>
      </c>
      <c r="HYR501" s="292" t="s">
        <v>5599</v>
      </c>
      <c r="HYS501" s="292" t="s">
        <v>5599</v>
      </c>
      <c r="HYT501" s="292" t="s">
        <v>5599</v>
      </c>
      <c r="HYU501" s="292" t="s">
        <v>5599</v>
      </c>
      <c r="HYV501" s="292" t="s">
        <v>5599</v>
      </c>
      <c r="HYW501" s="292" t="s">
        <v>5599</v>
      </c>
      <c r="HYX501" s="292" t="s">
        <v>5599</v>
      </c>
      <c r="HYY501" s="292" t="s">
        <v>5599</v>
      </c>
      <c r="HYZ501" s="292" t="s">
        <v>5599</v>
      </c>
      <c r="HZA501" s="292" t="s">
        <v>5599</v>
      </c>
      <c r="HZB501" s="292" t="s">
        <v>5599</v>
      </c>
      <c r="HZC501" s="292" t="s">
        <v>5599</v>
      </c>
      <c r="HZD501" s="292" t="s">
        <v>5599</v>
      </c>
      <c r="HZE501" s="292" t="s">
        <v>5599</v>
      </c>
      <c r="HZF501" s="292" t="s">
        <v>5599</v>
      </c>
      <c r="HZG501" s="292" t="s">
        <v>5599</v>
      </c>
      <c r="HZH501" s="292" t="s">
        <v>5599</v>
      </c>
      <c r="HZI501" s="292" t="s">
        <v>5599</v>
      </c>
      <c r="HZJ501" s="292" t="s">
        <v>5599</v>
      </c>
      <c r="HZK501" s="292" t="s">
        <v>5599</v>
      </c>
      <c r="HZL501" s="292" t="s">
        <v>5599</v>
      </c>
      <c r="HZM501" s="292" t="s">
        <v>5599</v>
      </c>
      <c r="HZN501" s="292" t="s">
        <v>5599</v>
      </c>
      <c r="HZO501" s="292" t="s">
        <v>5599</v>
      </c>
      <c r="HZP501" s="292" t="s">
        <v>5599</v>
      </c>
      <c r="HZQ501" s="292" t="s">
        <v>5599</v>
      </c>
      <c r="HZR501" s="292" t="s">
        <v>5599</v>
      </c>
      <c r="HZS501" s="292" t="s">
        <v>5599</v>
      </c>
      <c r="HZT501" s="292" t="s">
        <v>5599</v>
      </c>
      <c r="HZU501" s="292" t="s">
        <v>5599</v>
      </c>
      <c r="HZV501" s="292" t="s">
        <v>5599</v>
      </c>
      <c r="HZW501" s="292" t="s">
        <v>5599</v>
      </c>
      <c r="HZX501" s="292" t="s">
        <v>5599</v>
      </c>
      <c r="HZY501" s="292" t="s">
        <v>5599</v>
      </c>
      <c r="HZZ501" s="292" t="s">
        <v>5599</v>
      </c>
      <c r="IAA501" s="292" t="s">
        <v>5599</v>
      </c>
      <c r="IAB501" s="292" t="s">
        <v>5599</v>
      </c>
      <c r="IAC501" s="292" t="s">
        <v>5599</v>
      </c>
      <c r="IAD501" s="292" t="s">
        <v>5599</v>
      </c>
      <c r="IAE501" s="292" t="s">
        <v>5599</v>
      </c>
      <c r="IAF501" s="292" t="s">
        <v>5599</v>
      </c>
      <c r="IAG501" s="292" t="s">
        <v>5599</v>
      </c>
      <c r="IAH501" s="292" t="s">
        <v>5599</v>
      </c>
      <c r="IAI501" s="292" t="s">
        <v>5599</v>
      </c>
      <c r="IAJ501" s="292" t="s">
        <v>5599</v>
      </c>
      <c r="IAK501" s="292" t="s">
        <v>5599</v>
      </c>
      <c r="IAL501" s="292" t="s">
        <v>5599</v>
      </c>
      <c r="IAM501" s="292" t="s">
        <v>5599</v>
      </c>
      <c r="IAN501" s="292" t="s">
        <v>5599</v>
      </c>
      <c r="IAO501" s="292" t="s">
        <v>5599</v>
      </c>
      <c r="IAP501" s="292" t="s">
        <v>5599</v>
      </c>
      <c r="IAQ501" s="292" t="s">
        <v>5599</v>
      </c>
      <c r="IAR501" s="292" t="s">
        <v>5599</v>
      </c>
      <c r="IAS501" s="292" t="s">
        <v>5599</v>
      </c>
      <c r="IAT501" s="292" t="s">
        <v>5599</v>
      </c>
      <c r="IAU501" s="292" t="s">
        <v>5599</v>
      </c>
      <c r="IAV501" s="292" t="s">
        <v>5599</v>
      </c>
      <c r="IAW501" s="292" t="s">
        <v>5599</v>
      </c>
      <c r="IAX501" s="292" t="s">
        <v>5599</v>
      </c>
      <c r="IAY501" s="292" t="s">
        <v>5599</v>
      </c>
      <c r="IAZ501" s="292" t="s">
        <v>5599</v>
      </c>
      <c r="IBA501" s="292" t="s">
        <v>5599</v>
      </c>
      <c r="IBB501" s="292" t="s">
        <v>5599</v>
      </c>
      <c r="IBC501" s="292" t="s">
        <v>5599</v>
      </c>
      <c r="IBD501" s="292" t="s">
        <v>5599</v>
      </c>
      <c r="IBE501" s="292" t="s">
        <v>5599</v>
      </c>
      <c r="IBF501" s="292" t="s">
        <v>5599</v>
      </c>
      <c r="IBG501" s="292" t="s">
        <v>5599</v>
      </c>
      <c r="IBH501" s="292" t="s">
        <v>5599</v>
      </c>
      <c r="IBI501" s="292" t="s">
        <v>5599</v>
      </c>
      <c r="IBJ501" s="292" t="s">
        <v>5599</v>
      </c>
      <c r="IBK501" s="292" t="s">
        <v>5599</v>
      </c>
      <c r="IBL501" s="292" t="s">
        <v>5599</v>
      </c>
      <c r="IBM501" s="292" t="s">
        <v>5599</v>
      </c>
      <c r="IBN501" s="292" t="s">
        <v>5599</v>
      </c>
      <c r="IBO501" s="292" t="s">
        <v>5599</v>
      </c>
      <c r="IBP501" s="292" t="s">
        <v>5599</v>
      </c>
      <c r="IBQ501" s="292" t="s">
        <v>5599</v>
      </c>
      <c r="IBR501" s="292" t="s">
        <v>5599</v>
      </c>
      <c r="IBS501" s="292" t="s">
        <v>5599</v>
      </c>
      <c r="IBT501" s="292" t="s">
        <v>5599</v>
      </c>
      <c r="IBU501" s="292" t="s">
        <v>5599</v>
      </c>
      <c r="IBV501" s="292" t="s">
        <v>5599</v>
      </c>
      <c r="IBW501" s="292" t="s">
        <v>5599</v>
      </c>
      <c r="IBX501" s="292" t="s">
        <v>5599</v>
      </c>
      <c r="IBY501" s="292" t="s">
        <v>5599</v>
      </c>
      <c r="IBZ501" s="292" t="s">
        <v>5599</v>
      </c>
      <c r="ICA501" s="292" t="s">
        <v>5599</v>
      </c>
      <c r="ICB501" s="292" t="s">
        <v>5599</v>
      </c>
      <c r="ICC501" s="292" t="s">
        <v>5599</v>
      </c>
      <c r="ICD501" s="292" t="s">
        <v>5599</v>
      </c>
      <c r="ICE501" s="292" t="s">
        <v>5599</v>
      </c>
      <c r="ICF501" s="292" t="s">
        <v>5599</v>
      </c>
      <c r="ICG501" s="292" t="s">
        <v>5599</v>
      </c>
      <c r="ICH501" s="292" t="s">
        <v>5599</v>
      </c>
      <c r="ICI501" s="292" t="s">
        <v>5599</v>
      </c>
      <c r="ICJ501" s="292" t="s">
        <v>5599</v>
      </c>
      <c r="ICK501" s="292" t="s">
        <v>5599</v>
      </c>
      <c r="ICL501" s="292" t="s">
        <v>5599</v>
      </c>
      <c r="ICM501" s="292" t="s">
        <v>5599</v>
      </c>
      <c r="ICN501" s="292" t="s">
        <v>5599</v>
      </c>
      <c r="ICO501" s="292" t="s">
        <v>5599</v>
      </c>
      <c r="ICP501" s="292" t="s">
        <v>5599</v>
      </c>
      <c r="ICQ501" s="292" t="s">
        <v>5599</v>
      </c>
      <c r="ICR501" s="292" t="s">
        <v>5599</v>
      </c>
      <c r="ICS501" s="292" t="s">
        <v>5599</v>
      </c>
      <c r="ICT501" s="292" t="s">
        <v>5599</v>
      </c>
      <c r="ICU501" s="292" t="s">
        <v>5599</v>
      </c>
      <c r="ICV501" s="292" t="s">
        <v>5599</v>
      </c>
      <c r="ICW501" s="292" t="s">
        <v>5599</v>
      </c>
      <c r="ICX501" s="292" t="s">
        <v>5599</v>
      </c>
      <c r="ICY501" s="292" t="s">
        <v>5599</v>
      </c>
      <c r="ICZ501" s="292" t="s">
        <v>5599</v>
      </c>
      <c r="IDA501" s="292" t="s">
        <v>5599</v>
      </c>
      <c r="IDB501" s="292" t="s">
        <v>5599</v>
      </c>
      <c r="IDC501" s="292" t="s">
        <v>5599</v>
      </c>
      <c r="IDD501" s="292" t="s">
        <v>5599</v>
      </c>
      <c r="IDE501" s="292" t="s">
        <v>5599</v>
      </c>
      <c r="IDF501" s="292" t="s">
        <v>5599</v>
      </c>
      <c r="IDG501" s="292" t="s">
        <v>5599</v>
      </c>
      <c r="IDH501" s="292" t="s">
        <v>5599</v>
      </c>
      <c r="IDI501" s="292" t="s">
        <v>5599</v>
      </c>
      <c r="IDJ501" s="292" t="s">
        <v>5599</v>
      </c>
      <c r="IDK501" s="292" t="s">
        <v>5599</v>
      </c>
      <c r="IDL501" s="292" t="s">
        <v>5599</v>
      </c>
      <c r="IDM501" s="292" t="s">
        <v>5599</v>
      </c>
      <c r="IDN501" s="292" t="s">
        <v>5599</v>
      </c>
      <c r="IDO501" s="292" t="s">
        <v>5599</v>
      </c>
      <c r="IDP501" s="292" t="s">
        <v>5599</v>
      </c>
      <c r="IDQ501" s="292" t="s">
        <v>5599</v>
      </c>
      <c r="IDR501" s="292" t="s">
        <v>5599</v>
      </c>
      <c r="IDS501" s="292" t="s">
        <v>5599</v>
      </c>
      <c r="IDT501" s="292" t="s">
        <v>5599</v>
      </c>
      <c r="IDU501" s="292" t="s">
        <v>5599</v>
      </c>
      <c r="IDV501" s="292" t="s">
        <v>5599</v>
      </c>
      <c r="IDW501" s="292" t="s">
        <v>5599</v>
      </c>
      <c r="IDX501" s="292" t="s">
        <v>5599</v>
      </c>
      <c r="IDY501" s="292" t="s">
        <v>5599</v>
      </c>
      <c r="IDZ501" s="292" t="s">
        <v>5599</v>
      </c>
      <c r="IEA501" s="292" t="s">
        <v>5599</v>
      </c>
      <c r="IEB501" s="292" t="s">
        <v>5599</v>
      </c>
      <c r="IEC501" s="292" t="s">
        <v>5599</v>
      </c>
      <c r="IED501" s="292" t="s">
        <v>5599</v>
      </c>
      <c r="IEE501" s="292" t="s">
        <v>5599</v>
      </c>
      <c r="IEF501" s="292" t="s">
        <v>5599</v>
      </c>
      <c r="IEG501" s="292" t="s">
        <v>5599</v>
      </c>
      <c r="IEH501" s="292" t="s">
        <v>5599</v>
      </c>
      <c r="IEI501" s="292" t="s">
        <v>5599</v>
      </c>
      <c r="IEJ501" s="292" t="s">
        <v>5599</v>
      </c>
      <c r="IEK501" s="292" t="s">
        <v>5599</v>
      </c>
      <c r="IEL501" s="292" t="s">
        <v>5599</v>
      </c>
      <c r="IEM501" s="292" t="s">
        <v>5599</v>
      </c>
      <c r="IEN501" s="292" t="s">
        <v>5599</v>
      </c>
      <c r="IEO501" s="292" t="s">
        <v>5599</v>
      </c>
      <c r="IEP501" s="292" t="s">
        <v>5599</v>
      </c>
      <c r="IEQ501" s="292" t="s">
        <v>5599</v>
      </c>
      <c r="IER501" s="292" t="s">
        <v>5599</v>
      </c>
      <c r="IES501" s="292" t="s">
        <v>5599</v>
      </c>
      <c r="IET501" s="292" t="s">
        <v>5599</v>
      </c>
      <c r="IEU501" s="292" t="s">
        <v>5599</v>
      </c>
      <c r="IEV501" s="292" t="s">
        <v>5599</v>
      </c>
      <c r="IEW501" s="292" t="s">
        <v>5599</v>
      </c>
      <c r="IEX501" s="292" t="s">
        <v>5599</v>
      </c>
      <c r="IEY501" s="292" t="s">
        <v>5599</v>
      </c>
      <c r="IEZ501" s="292" t="s">
        <v>5599</v>
      </c>
      <c r="IFA501" s="292" t="s">
        <v>5599</v>
      </c>
      <c r="IFB501" s="292" t="s">
        <v>5599</v>
      </c>
      <c r="IFC501" s="292" t="s">
        <v>5599</v>
      </c>
      <c r="IFD501" s="292" t="s">
        <v>5599</v>
      </c>
      <c r="IFE501" s="292" t="s">
        <v>5599</v>
      </c>
      <c r="IFF501" s="292" t="s">
        <v>5599</v>
      </c>
      <c r="IFG501" s="292" t="s">
        <v>5599</v>
      </c>
      <c r="IFH501" s="292" t="s">
        <v>5599</v>
      </c>
      <c r="IFI501" s="292" t="s">
        <v>5599</v>
      </c>
      <c r="IFJ501" s="292" t="s">
        <v>5599</v>
      </c>
      <c r="IFK501" s="292" t="s">
        <v>5599</v>
      </c>
      <c r="IFL501" s="292" t="s">
        <v>5599</v>
      </c>
      <c r="IFM501" s="292" t="s">
        <v>5599</v>
      </c>
      <c r="IFN501" s="292" t="s">
        <v>5599</v>
      </c>
      <c r="IFO501" s="292" t="s">
        <v>5599</v>
      </c>
      <c r="IFP501" s="292" t="s">
        <v>5599</v>
      </c>
      <c r="IFQ501" s="292" t="s">
        <v>5599</v>
      </c>
      <c r="IFR501" s="292" t="s">
        <v>5599</v>
      </c>
      <c r="IFS501" s="292" t="s">
        <v>5599</v>
      </c>
      <c r="IFT501" s="292" t="s">
        <v>5599</v>
      </c>
      <c r="IFU501" s="292" t="s">
        <v>5599</v>
      </c>
      <c r="IFV501" s="292" t="s">
        <v>5599</v>
      </c>
      <c r="IFW501" s="292" t="s">
        <v>5599</v>
      </c>
      <c r="IFX501" s="292" t="s">
        <v>5599</v>
      </c>
      <c r="IFY501" s="292" t="s">
        <v>5599</v>
      </c>
      <c r="IFZ501" s="292" t="s">
        <v>5599</v>
      </c>
      <c r="IGA501" s="292" t="s">
        <v>5599</v>
      </c>
      <c r="IGB501" s="292" t="s">
        <v>5599</v>
      </c>
      <c r="IGC501" s="292" t="s">
        <v>5599</v>
      </c>
      <c r="IGD501" s="292" t="s">
        <v>5599</v>
      </c>
      <c r="IGE501" s="292" t="s">
        <v>5599</v>
      </c>
      <c r="IGF501" s="292" t="s">
        <v>5599</v>
      </c>
      <c r="IGG501" s="292" t="s">
        <v>5599</v>
      </c>
      <c r="IGH501" s="292" t="s">
        <v>5599</v>
      </c>
      <c r="IGI501" s="292" t="s">
        <v>5599</v>
      </c>
      <c r="IGJ501" s="292" t="s">
        <v>5599</v>
      </c>
      <c r="IGK501" s="292" t="s">
        <v>5599</v>
      </c>
      <c r="IGL501" s="292" t="s">
        <v>5599</v>
      </c>
      <c r="IGM501" s="292" t="s">
        <v>5599</v>
      </c>
      <c r="IGN501" s="292" t="s">
        <v>5599</v>
      </c>
      <c r="IGO501" s="292" t="s">
        <v>5599</v>
      </c>
      <c r="IGP501" s="292" t="s">
        <v>5599</v>
      </c>
      <c r="IGQ501" s="292" t="s">
        <v>5599</v>
      </c>
      <c r="IGR501" s="292" t="s">
        <v>5599</v>
      </c>
      <c r="IGS501" s="292" t="s">
        <v>5599</v>
      </c>
      <c r="IGT501" s="292" t="s">
        <v>5599</v>
      </c>
      <c r="IGU501" s="292" t="s">
        <v>5599</v>
      </c>
      <c r="IGV501" s="292" t="s">
        <v>5599</v>
      </c>
      <c r="IGW501" s="292" t="s">
        <v>5599</v>
      </c>
      <c r="IGX501" s="292" t="s">
        <v>5599</v>
      </c>
      <c r="IGY501" s="292" t="s">
        <v>5599</v>
      </c>
      <c r="IGZ501" s="292" t="s">
        <v>5599</v>
      </c>
      <c r="IHA501" s="292" t="s">
        <v>5599</v>
      </c>
      <c r="IHB501" s="292" t="s">
        <v>5599</v>
      </c>
      <c r="IHC501" s="292" t="s">
        <v>5599</v>
      </c>
      <c r="IHD501" s="292" t="s">
        <v>5599</v>
      </c>
      <c r="IHE501" s="292" t="s">
        <v>5599</v>
      </c>
      <c r="IHF501" s="292" t="s">
        <v>5599</v>
      </c>
      <c r="IHG501" s="292" t="s">
        <v>5599</v>
      </c>
      <c r="IHH501" s="292" t="s">
        <v>5599</v>
      </c>
      <c r="IHI501" s="292" t="s">
        <v>5599</v>
      </c>
      <c r="IHJ501" s="292" t="s">
        <v>5599</v>
      </c>
      <c r="IHK501" s="292" t="s">
        <v>5599</v>
      </c>
      <c r="IHL501" s="292" t="s">
        <v>5599</v>
      </c>
      <c r="IHM501" s="292" t="s">
        <v>5599</v>
      </c>
      <c r="IHN501" s="292" t="s">
        <v>5599</v>
      </c>
      <c r="IHO501" s="292" t="s">
        <v>5599</v>
      </c>
      <c r="IHP501" s="292" t="s">
        <v>5599</v>
      </c>
      <c r="IHQ501" s="292" t="s">
        <v>5599</v>
      </c>
      <c r="IHR501" s="292" t="s">
        <v>5599</v>
      </c>
      <c r="IHS501" s="292" t="s">
        <v>5599</v>
      </c>
      <c r="IHT501" s="292" t="s">
        <v>5599</v>
      </c>
      <c r="IHU501" s="292" t="s">
        <v>5599</v>
      </c>
      <c r="IHV501" s="292" t="s">
        <v>5599</v>
      </c>
      <c r="IHW501" s="292" t="s">
        <v>5599</v>
      </c>
      <c r="IHX501" s="292" t="s">
        <v>5599</v>
      </c>
      <c r="IHY501" s="292" t="s">
        <v>5599</v>
      </c>
      <c r="IHZ501" s="292" t="s">
        <v>5599</v>
      </c>
      <c r="IIA501" s="292" t="s">
        <v>5599</v>
      </c>
      <c r="IIB501" s="292" t="s">
        <v>5599</v>
      </c>
      <c r="IIC501" s="292" t="s">
        <v>5599</v>
      </c>
      <c r="IID501" s="292" t="s">
        <v>5599</v>
      </c>
      <c r="IIE501" s="292" t="s">
        <v>5599</v>
      </c>
      <c r="IIF501" s="292" t="s">
        <v>5599</v>
      </c>
      <c r="IIG501" s="292" t="s">
        <v>5599</v>
      </c>
      <c r="IIH501" s="292" t="s">
        <v>5599</v>
      </c>
      <c r="III501" s="292" t="s">
        <v>5599</v>
      </c>
      <c r="IIJ501" s="292" t="s">
        <v>5599</v>
      </c>
      <c r="IIK501" s="292" t="s">
        <v>5599</v>
      </c>
      <c r="IIL501" s="292" t="s">
        <v>5599</v>
      </c>
      <c r="IIM501" s="292" t="s">
        <v>5599</v>
      </c>
      <c r="IIN501" s="292" t="s">
        <v>5599</v>
      </c>
      <c r="IIO501" s="292" t="s">
        <v>5599</v>
      </c>
      <c r="IIP501" s="292" t="s">
        <v>5599</v>
      </c>
      <c r="IIQ501" s="292" t="s">
        <v>5599</v>
      </c>
      <c r="IIR501" s="292" t="s">
        <v>5599</v>
      </c>
      <c r="IIS501" s="292" t="s">
        <v>5599</v>
      </c>
      <c r="IIT501" s="292" t="s">
        <v>5599</v>
      </c>
      <c r="IIU501" s="292" t="s">
        <v>5599</v>
      </c>
      <c r="IIV501" s="292" t="s">
        <v>5599</v>
      </c>
      <c r="IIW501" s="292" t="s">
        <v>5599</v>
      </c>
      <c r="IIX501" s="292" t="s">
        <v>5599</v>
      </c>
      <c r="IIY501" s="292" t="s">
        <v>5599</v>
      </c>
      <c r="IIZ501" s="292" t="s">
        <v>5599</v>
      </c>
      <c r="IJA501" s="292" t="s">
        <v>5599</v>
      </c>
      <c r="IJB501" s="292" t="s">
        <v>5599</v>
      </c>
      <c r="IJC501" s="292" t="s">
        <v>5599</v>
      </c>
      <c r="IJD501" s="292" t="s">
        <v>5599</v>
      </c>
      <c r="IJE501" s="292" t="s">
        <v>5599</v>
      </c>
      <c r="IJF501" s="292" t="s">
        <v>5599</v>
      </c>
      <c r="IJG501" s="292" t="s">
        <v>5599</v>
      </c>
      <c r="IJH501" s="292" t="s">
        <v>5599</v>
      </c>
      <c r="IJI501" s="292" t="s">
        <v>5599</v>
      </c>
      <c r="IJJ501" s="292" t="s">
        <v>5599</v>
      </c>
      <c r="IJK501" s="292" t="s">
        <v>5599</v>
      </c>
      <c r="IJL501" s="292" t="s">
        <v>5599</v>
      </c>
      <c r="IJM501" s="292" t="s">
        <v>5599</v>
      </c>
      <c r="IJN501" s="292" t="s">
        <v>5599</v>
      </c>
      <c r="IJO501" s="292" t="s">
        <v>5599</v>
      </c>
      <c r="IJP501" s="292" t="s">
        <v>5599</v>
      </c>
      <c r="IJQ501" s="292" t="s">
        <v>5599</v>
      </c>
      <c r="IJR501" s="292" t="s">
        <v>5599</v>
      </c>
      <c r="IJS501" s="292" t="s">
        <v>5599</v>
      </c>
      <c r="IJT501" s="292" t="s">
        <v>5599</v>
      </c>
      <c r="IJU501" s="292" t="s">
        <v>5599</v>
      </c>
      <c r="IJV501" s="292" t="s">
        <v>5599</v>
      </c>
      <c r="IJW501" s="292" t="s">
        <v>5599</v>
      </c>
      <c r="IJX501" s="292" t="s">
        <v>5599</v>
      </c>
      <c r="IJY501" s="292" t="s">
        <v>5599</v>
      </c>
      <c r="IJZ501" s="292" t="s">
        <v>5599</v>
      </c>
      <c r="IKA501" s="292" t="s">
        <v>5599</v>
      </c>
      <c r="IKB501" s="292" t="s">
        <v>5599</v>
      </c>
      <c r="IKC501" s="292" t="s">
        <v>5599</v>
      </c>
      <c r="IKD501" s="292" t="s">
        <v>5599</v>
      </c>
      <c r="IKE501" s="292" t="s">
        <v>5599</v>
      </c>
      <c r="IKF501" s="292" t="s">
        <v>5599</v>
      </c>
      <c r="IKG501" s="292" t="s">
        <v>5599</v>
      </c>
      <c r="IKH501" s="292" t="s">
        <v>5599</v>
      </c>
      <c r="IKI501" s="292" t="s">
        <v>5599</v>
      </c>
      <c r="IKJ501" s="292" t="s">
        <v>5599</v>
      </c>
      <c r="IKK501" s="292" t="s">
        <v>5599</v>
      </c>
      <c r="IKL501" s="292" t="s">
        <v>5599</v>
      </c>
      <c r="IKM501" s="292" t="s">
        <v>5599</v>
      </c>
      <c r="IKN501" s="292" t="s">
        <v>5599</v>
      </c>
      <c r="IKO501" s="292" t="s">
        <v>5599</v>
      </c>
      <c r="IKP501" s="292" t="s">
        <v>5599</v>
      </c>
      <c r="IKQ501" s="292" t="s">
        <v>5599</v>
      </c>
      <c r="IKR501" s="292" t="s">
        <v>5599</v>
      </c>
      <c r="IKS501" s="292" t="s">
        <v>5599</v>
      </c>
      <c r="IKT501" s="292" t="s">
        <v>5599</v>
      </c>
      <c r="IKU501" s="292" t="s">
        <v>5599</v>
      </c>
      <c r="IKV501" s="292" t="s">
        <v>5599</v>
      </c>
      <c r="IKW501" s="292" t="s">
        <v>5599</v>
      </c>
      <c r="IKX501" s="292" t="s">
        <v>5599</v>
      </c>
      <c r="IKY501" s="292" t="s">
        <v>5599</v>
      </c>
      <c r="IKZ501" s="292" t="s">
        <v>5599</v>
      </c>
      <c r="ILA501" s="292" t="s">
        <v>5599</v>
      </c>
      <c r="ILB501" s="292" t="s">
        <v>5599</v>
      </c>
      <c r="ILC501" s="292" t="s">
        <v>5599</v>
      </c>
      <c r="ILD501" s="292" t="s">
        <v>5599</v>
      </c>
      <c r="ILE501" s="292" t="s">
        <v>5599</v>
      </c>
      <c r="ILF501" s="292" t="s">
        <v>5599</v>
      </c>
      <c r="ILG501" s="292" t="s">
        <v>5599</v>
      </c>
      <c r="ILH501" s="292" t="s">
        <v>5599</v>
      </c>
      <c r="ILI501" s="292" t="s">
        <v>5599</v>
      </c>
      <c r="ILJ501" s="292" t="s">
        <v>5599</v>
      </c>
      <c r="ILK501" s="292" t="s">
        <v>5599</v>
      </c>
      <c r="ILL501" s="292" t="s">
        <v>5599</v>
      </c>
      <c r="ILM501" s="292" t="s">
        <v>5599</v>
      </c>
      <c r="ILN501" s="292" t="s">
        <v>5599</v>
      </c>
      <c r="ILO501" s="292" t="s">
        <v>5599</v>
      </c>
      <c r="ILP501" s="292" t="s">
        <v>5599</v>
      </c>
      <c r="ILQ501" s="292" t="s">
        <v>5599</v>
      </c>
      <c r="ILR501" s="292" t="s">
        <v>5599</v>
      </c>
      <c r="ILS501" s="292" t="s">
        <v>5599</v>
      </c>
      <c r="ILT501" s="292" t="s">
        <v>5599</v>
      </c>
      <c r="ILU501" s="292" t="s">
        <v>5599</v>
      </c>
      <c r="ILV501" s="292" t="s">
        <v>5599</v>
      </c>
      <c r="ILW501" s="292" t="s">
        <v>5599</v>
      </c>
      <c r="ILX501" s="292" t="s">
        <v>5599</v>
      </c>
      <c r="ILY501" s="292" t="s">
        <v>5599</v>
      </c>
      <c r="ILZ501" s="292" t="s">
        <v>5599</v>
      </c>
      <c r="IMA501" s="292" t="s">
        <v>5599</v>
      </c>
      <c r="IMB501" s="292" t="s">
        <v>5599</v>
      </c>
      <c r="IMC501" s="292" t="s">
        <v>5599</v>
      </c>
      <c r="IMD501" s="292" t="s">
        <v>5599</v>
      </c>
      <c r="IME501" s="292" t="s">
        <v>5599</v>
      </c>
      <c r="IMF501" s="292" t="s">
        <v>5599</v>
      </c>
      <c r="IMG501" s="292" t="s">
        <v>5599</v>
      </c>
      <c r="IMH501" s="292" t="s">
        <v>5599</v>
      </c>
      <c r="IMI501" s="292" t="s">
        <v>5599</v>
      </c>
      <c r="IMJ501" s="292" t="s">
        <v>5599</v>
      </c>
      <c r="IMK501" s="292" t="s">
        <v>5599</v>
      </c>
      <c r="IML501" s="292" t="s">
        <v>5599</v>
      </c>
      <c r="IMM501" s="292" t="s">
        <v>5599</v>
      </c>
      <c r="IMN501" s="292" t="s">
        <v>5599</v>
      </c>
      <c r="IMO501" s="292" t="s">
        <v>5599</v>
      </c>
      <c r="IMP501" s="292" t="s">
        <v>5599</v>
      </c>
      <c r="IMQ501" s="292" t="s">
        <v>5599</v>
      </c>
      <c r="IMR501" s="292" t="s">
        <v>5599</v>
      </c>
      <c r="IMS501" s="292" t="s">
        <v>5599</v>
      </c>
      <c r="IMT501" s="292" t="s">
        <v>5599</v>
      </c>
      <c r="IMU501" s="292" t="s">
        <v>5599</v>
      </c>
      <c r="IMV501" s="292" t="s">
        <v>5599</v>
      </c>
      <c r="IMW501" s="292" t="s">
        <v>5599</v>
      </c>
      <c r="IMX501" s="292" t="s">
        <v>5599</v>
      </c>
      <c r="IMY501" s="292" t="s">
        <v>5599</v>
      </c>
      <c r="IMZ501" s="292" t="s">
        <v>5599</v>
      </c>
      <c r="INA501" s="292" t="s">
        <v>5599</v>
      </c>
      <c r="INB501" s="292" t="s">
        <v>5599</v>
      </c>
      <c r="INC501" s="292" t="s">
        <v>5599</v>
      </c>
      <c r="IND501" s="292" t="s">
        <v>5599</v>
      </c>
      <c r="INE501" s="292" t="s">
        <v>5599</v>
      </c>
      <c r="INF501" s="292" t="s">
        <v>5599</v>
      </c>
      <c r="ING501" s="292" t="s">
        <v>5599</v>
      </c>
      <c r="INH501" s="292" t="s">
        <v>5599</v>
      </c>
      <c r="INI501" s="292" t="s">
        <v>5599</v>
      </c>
      <c r="INJ501" s="292" t="s">
        <v>5599</v>
      </c>
      <c r="INK501" s="292" t="s">
        <v>5599</v>
      </c>
      <c r="INL501" s="292" t="s">
        <v>5599</v>
      </c>
      <c r="INM501" s="292" t="s">
        <v>5599</v>
      </c>
      <c r="INN501" s="292" t="s">
        <v>5599</v>
      </c>
      <c r="INO501" s="292" t="s">
        <v>5599</v>
      </c>
      <c r="INP501" s="292" t="s">
        <v>5599</v>
      </c>
      <c r="INQ501" s="292" t="s">
        <v>5599</v>
      </c>
      <c r="INR501" s="292" t="s">
        <v>5599</v>
      </c>
      <c r="INS501" s="292" t="s">
        <v>5599</v>
      </c>
      <c r="INT501" s="292" t="s">
        <v>5599</v>
      </c>
      <c r="INU501" s="292" t="s">
        <v>5599</v>
      </c>
      <c r="INV501" s="292" t="s">
        <v>5599</v>
      </c>
      <c r="INW501" s="292" t="s">
        <v>5599</v>
      </c>
      <c r="INX501" s="292" t="s">
        <v>5599</v>
      </c>
      <c r="INY501" s="292" t="s">
        <v>5599</v>
      </c>
      <c r="INZ501" s="292" t="s">
        <v>5599</v>
      </c>
      <c r="IOA501" s="292" t="s">
        <v>5599</v>
      </c>
      <c r="IOB501" s="292" t="s">
        <v>5599</v>
      </c>
      <c r="IOC501" s="292" t="s">
        <v>5599</v>
      </c>
      <c r="IOD501" s="292" t="s">
        <v>5599</v>
      </c>
      <c r="IOE501" s="292" t="s">
        <v>5599</v>
      </c>
      <c r="IOF501" s="292" t="s">
        <v>5599</v>
      </c>
      <c r="IOG501" s="292" t="s">
        <v>5599</v>
      </c>
      <c r="IOH501" s="292" t="s">
        <v>5599</v>
      </c>
      <c r="IOI501" s="292" t="s">
        <v>5599</v>
      </c>
      <c r="IOJ501" s="292" t="s">
        <v>5599</v>
      </c>
      <c r="IOK501" s="292" t="s">
        <v>5599</v>
      </c>
      <c r="IOL501" s="292" t="s">
        <v>5599</v>
      </c>
      <c r="IOM501" s="292" t="s">
        <v>5599</v>
      </c>
      <c r="ION501" s="292" t="s">
        <v>5599</v>
      </c>
      <c r="IOO501" s="292" t="s">
        <v>5599</v>
      </c>
      <c r="IOP501" s="292" t="s">
        <v>5599</v>
      </c>
      <c r="IOQ501" s="292" t="s">
        <v>5599</v>
      </c>
      <c r="IOR501" s="292" t="s">
        <v>5599</v>
      </c>
      <c r="IOS501" s="292" t="s">
        <v>5599</v>
      </c>
      <c r="IOT501" s="292" t="s">
        <v>5599</v>
      </c>
      <c r="IOU501" s="292" t="s">
        <v>5599</v>
      </c>
      <c r="IOV501" s="292" t="s">
        <v>5599</v>
      </c>
      <c r="IOW501" s="292" t="s">
        <v>5599</v>
      </c>
      <c r="IOX501" s="292" t="s">
        <v>5599</v>
      </c>
      <c r="IOY501" s="292" t="s">
        <v>5599</v>
      </c>
      <c r="IOZ501" s="292" t="s">
        <v>5599</v>
      </c>
      <c r="IPA501" s="292" t="s">
        <v>5599</v>
      </c>
      <c r="IPB501" s="292" t="s">
        <v>5599</v>
      </c>
      <c r="IPC501" s="292" t="s">
        <v>5599</v>
      </c>
      <c r="IPD501" s="292" t="s">
        <v>5599</v>
      </c>
      <c r="IPE501" s="292" t="s">
        <v>5599</v>
      </c>
      <c r="IPF501" s="292" t="s">
        <v>5599</v>
      </c>
      <c r="IPG501" s="292" t="s">
        <v>5599</v>
      </c>
      <c r="IPH501" s="292" t="s">
        <v>5599</v>
      </c>
      <c r="IPI501" s="292" t="s">
        <v>5599</v>
      </c>
      <c r="IPJ501" s="292" t="s">
        <v>5599</v>
      </c>
      <c r="IPK501" s="292" t="s">
        <v>5599</v>
      </c>
      <c r="IPL501" s="292" t="s">
        <v>5599</v>
      </c>
      <c r="IPM501" s="292" t="s">
        <v>5599</v>
      </c>
      <c r="IPN501" s="292" t="s">
        <v>5599</v>
      </c>
      <c r="IPO501" s="292" t="s">
        <v>5599</v>
      </c>
      <c r="IPP501" s="292" t="s">
        <v>5599</v>
      </c>
      <c r="IPQ501" s="292" t="s">
        <v>5599</v>
      </c>
      <c r="IPR501" s="292" t="s">
        <v>5599</v>
      </c>
      <c r="IPS501" s="292" t="s">
        <v>5599</v>
      </c>
      <c r="IPT501" s="292" t="s">
        <v>5599</v>
      </c>
      <c r="IPU501" s="292" t="s">
        <v>5599</v>
      </c>
      <c r="IPV501" s="292" t="s">
        <v>5599</v>
      </c>
      <c r="IPW501" s="292" t="s">
        <v>5599</v>
      </c>
      <c r="IPX501" s="292" t="s">
        <v>5599</v>
      </c>
      <c r="IPY501" s="292" t="s">
        <v>5599</v>
      </c>
      <c r="IPZ501" s="292" t="s">
        <v>5599</v>
      </c>
      <c r="IQA501" s="292" t="s">
        <v>5599</v>
      </c>
      <c r="IQB501" s="292" t="s">
        <v>5599</v>
      </c>
      <c r="IQC501" s="292" t="s">
        <v>5599</v>
      </c>
      <c r="IQD501" s="292" t="s">
        <v>5599</v>
      </c>
      <c r="IQE501" s="292" t="s">
        <v>5599</v>
      </c>
      <c r="IQF501" s="292" t="s">
        <v>5599</v>
      </c>
      <c r="IQG501" s="292" t="s">
        <v>5599</v>
      </c>
      <c r="IQH501" s="292" t="s">
        <v>5599</v>
      </c>
      <c r="IQI501" s="292" t="s">
        <v>5599</v>
      </c>
      <c r="IQJ501" s="292" t="s">
        <v>5599</v>
      </c>
      <c r="IQK501" s="292" t="s">
        <v>5599</v>
      </c>
      <c r="IQL501" s="292" t="s">
        <v>5599</v>
      </c>
      <c r="IQM501" s="292" t="s">
        <v>5599</v>
      </c>
      <c r="IQN501" s="292" t="s">
        <v>5599</v>
      </c>
      <c r="IQO501" s="292" t="s">
        <v>5599</v>
      </c>
      <c r="IQP501" s="292" t="s">
        <v>5599</v>
      </c>
      <c r="IQQ501" s="292" t="s">
        <v>5599</v>
      </c>
      <c r="IQR501" s="292" t="s">
        <v>5599</v>
      </c>
      <c r="IQS501" s="292" t="s">
        <v>5599</v>
      </c>
      <c r="IQT501" s="292" t="s">
        <v>5599</v>
      </c>
      <c r="IQU501" s="292" t="s">
        <v>5599</v>
      </c>
      <c r="IQV501" s="292" t="s">
        <v>5599</v>
      </c>
      <c r="IQW501" s="292" t="s">
        <v>5599</v>
      </c>
      <c r="IQX501" s="292" t="s">
        <v>5599</v>
      </c>
      <c r="IQY501" s="292" t="s">
        <v>5599</v>
      </c>
      <c r="IQZ501" s="292" t="s">
        <v>5599</v>
      </c>
      <c r="IRA501" s="292" t="s">
        <v>5599</v>
      </c>
      <c r="IRB501" s="292" t="s">
        <v>5599</v>
      </c>
      <c r="IRC501" s="292" t="s">
        <v>5599</v>
      </c>
      <c r="IRD501" s="292" t="s">
        <v>5599</v>
      </c>
      <c r="IRE501" s="292" t="s">
        <v>5599</v>
      </c>
      <c r="IRF501" s="292" t="s">
        <v>5599</v>
      </c>
      <c r="IRG501" s="292" t="s">
        <v>5599</v>
      </c>
      <c r="IRH501" s="292" t="s">
        <v>5599</v>
      </c>
      <c r="IRI501" s="292" t="s">
        <v>5599</v>
      </c>
      <c r="IRJ501" s="292" t="s">
        <v>5599</v>
      </c>
      <c r="IRK501" s="292" t="s">
        <v>5599</v>
      </c>
      <c r="IRL501" s="292" t="s">
        <v>5599</v>
      </c>
      <c r="IRM501" s="292" t="s">
        <v>5599</v>
      </c>
      <c r="IRN501" s="292" t="s">
        <v>5599</v>
      </c>
      <c r="IRO501" s="292" t="s">
        <v>5599</v>
      </c>
      <c r="IRP501" s="292" t="s">
        <v>5599</v>
      </c>
      <c r="IRQ501" s="292" t="s">
        <v>5599</v>
      </c>
      <c r="IRR501" s="292" t="s">
        <v>5599</v>
      </c>
      <c r="IRS501" s="292" t="s">
        <v>5599</v>
      </c>
      <c r="IRT501" s="292" t="s">
        <v>5599</v>
      </c>
      <c r="IRU501" s="292" t="s">
        <v>5599</v>
      </c>
      <c r="IRV501" s="292" t="s">
        <v>5599</v>
      </c>
      <c r="IRW501" s="292" t="s">
        <v>5599</v>
      </c>
      <c r="IRX501" s="292" t="s">
        <v>5599</v>
      </c>
      <c r="IRY501" s="292" t="s">
        <v>5599</v>
      </c>
      <c r="IRZ501" s="292" t="s">
        <v>5599</v>
      </c>
      <c r="ISA501" s="292" t="s">
        <v>5599</v>
      </c>
      <c r="ISB501" s="292" t="s">
        <v>5599</v>
      </c>
      <c r="ISC501" s="292" t="s">
        <v>5599</v>
      </c>
      <c r="ISD501" s="292" t="s">
        <v>5599</v>
      </c>
      <c r="ISE501" s="292" t="s">
        <v>5599</v>
      </c>
      <c r="ISF501" s="292" t="s">
        <v>5599</v>
      </c>
      <c r="ISG501" s="292" t="s">
        <v>5599</v>
      </c>
      <c r="ISH501" s="292" t="s">
        <v>5599</v>
      </c>
      <c r="ISI501" s="292" t="s">
        <v>5599</v>
      </c>
      <c r="ISJ501" s="292" t="s">
        <v>5599</v>
      </c>
      <c r="ISK501" s="292" t="s">
        <v>5599</v>
      </c>
      <c r="ISL501" s="292" t="s">
        <v>5599</v>
      </c>
      <c r="ISM501" s="292" t="s">
        <v>5599</v>
      </c>
      <c r="ISN501" s="292" t="s">
        <v>5599</v>
      </c>
      <c r="ISO501" s="292" t="s">
        <v>5599</v>
      </c>
      <c r="ISP501" s="292" t="s">
        <v>5599</v>
      </c>
      <c r="ISQ501" s="292" t="s">
        <v>5599</v>
      </c>
      <c r="ISR501" s="292" t="s">
        <v>5599</v>
      </c>
      <c r="ISS501" s="292" t="s">
        <v>5599</v>
      </c>
      <c r="IST501" s="292" t="s">
        <v>5599</v>
      </c>
      <c r="ISU501" s="292" t="s">
        <v>5599</v>
      </c>
      <c r="ISV501" s="292" t="s">
        <v>5599</v>
      </c>
      <c r="ISW501" s="292" t="s">
        <v>5599</v>
      </c>
      <c r="ISX501" s="292" t="s">
        <v>5599</v>
      </c>
      <c r="ISY501" s="292" t="s">
        <v>5599</v>
      </c>
      <c r="ISZ501" s="292" t="s">
        <v>5599</v>
      </c>
      <c r="ITA501" s="292" t="s">
        <v>5599</v>
      </c>
      <c r="ITB501" s="292" t="s">
        <v>5599</v>
      </c>
      <c r="ITC501" s="292" t="s">
        <v>5599</v>
      </c>
      <c r="ITD501" s="292" t="s">
        <v>5599</v>
      </c>
      <c r="ITE501" s="292" t="s">
        <v>5599</v>
      </c>
      <c r="ITF501" s="292" t="s">
        <v>5599</v>
      </c>
      <c r="ITG501" s="292" t="s">
        <v>5599</v>
      </c>
      <c r="ITH501" s="292" t="s">
        <v>5599</v>
      </c>
      <c r="ITI501" s="292" t="s">
        <v>5599</v>
      </c>
      <c r="ITJ501" s="292" t="s">
        <v>5599</v>
      </c>
      <c r="ITK501" s="292" t="s">
        <v>5599</v>
      </c>
      <c r="ITL501" s="292" t="s">
        <v>5599</v>
      </c>
      <c r="ITM501" s="292" t="s">
        <v>5599</v>
      </c>
      <c r="ITN501" s="292" t="s">
        <v>5599</v>
      </c>
      <c r="ITO501" s="292" t="s">
        <v>5599</v>
      </c>
      <c r="ITP501" s="292" t="s">
        <v>5599</v>
      </c>
      <c r="ITQ501" s="292" t="s">
        <v>5599</v>
      </c>
      <c r="ITR501" s="292" t="s">
        <v>5599</v>
      </c>
      <c r="ITS501" s="292" t="s">
        <v>5599</v>
      </c>
      <c r="ITT501" s="292" t="s">
        <v>5599</v>
      </c>
      <c r="ITU501" s="292" t="s">
        <v>5599</v>
      </c>
      <c r="ITV501" s="292" t="s">
        <v>5599</v>
      </c>
      <c r="ITW501" s="292" t="s">
        <v>5599</v>
      </c>
      <c r="ITX501" s="292" t="s">
        <v>5599</v>
      </c>
      <c r="ITY501" s="292" t="s">
        <v>5599</v>
      </c>
      <c r="ITZ501" s="292" t="s">
        <v>5599</v>
      </c>
      <c r="IUA501" s="292" t="s">
        <v>5599</v>
      </c>
      <c r="IUB501" s="292" t="s">
        <v>5599</v>
      </c>
      <c r="IUC501" s="292" t="s">
        <v>5599</v>
      </c>
      <c r="IUD501" s="292" t="s">
        <v>5599</v>
      </c>
      <c r="IUE501" s="292" t="s">
        <v>5599</v>
      </c>
      <c r="IUF501" s="292" t="s">
        <v>5599</v>
      </c>
      <c r="IUG501" s="292" t="s">
        <v>5599</v>
      </c>
      <c r="IUH501" s="292" t="s">
        <v>5599</v>
      </c>
      <c r="IUI501" s="292" t="s">
        <v>5599</v>
      </c>
      <c r="IUJ501" s="292" t="s">
        <v>5599</v>
      </c>
      <c r="IUK501" s="292" t="s">
        <v>5599</v>
      </c>
      <c r="IUL501" s="292" t="s">
        <v>5599</v>
      </c>
      <c r="IUM501" s="292" t="s">
        <v>5599</v>
      </c>
      <c r="IUN501" s="292" t="s">
        <v>5599</v>
      </c>
      <c r="IUO501" s="292" t="s">
        <v>5599</v>
      </c>
      <c r="IUP501" s="292" t="s">
        <v>5599</v>
      </c>
      <c r="IUQ501" s="292" t="s">
        <v>5599</v>
      </c>
      <c r="IUR501" s="292" t="s">
        <v>5599</v>
      </c>
      <c r="IUS501" s="292" t="s">
        <v>5599</v>
      </c>
      <c r="IUT501" s="292" t="s">
        <v>5599</v>
      </c>
      <c r="IUU501" s="292" t="s">
        <v>5599</v>
      </c>
      <c r="IUV501" s="292" t="s">
        <v>5599</v>
      </c>
      <c r="IUW501" s="292" t="s">
        <v>5599</v>
      </c>
      <c r="IUX501" s="292" t="s">
        <v>5599</v>
      </c>
      <c r="IUY501" s="292" t="s">
        <v>5599</v>
      </c>
      <c r="IUZ501" s="292" t="s">
        <v>5599</v>
      </c>
      <c r="IVA501" s="292" t="s">
        <v>5599</v>
      </c>
      <c r="IVB501" s="292" t="s">
        <v>5599</v>
      </c>
      <c r="IVC501" s="292" t="s">
        <v>5599</v>
      </c>
      <c r="IVD501" s="292" t="s">
        <v>5599</v>
      </c>
      <c r="IVE501" s="292" t="s">
        <v>5599</v>
      </c>
      <c r="IVF501" s="292" t="s">
        <v>5599</v>
      </c>
      <c r="IVG501" s="292" t="s">
        <v>5599</v>
      </c>
      <c r="IVH501" s="292" t="s">
        <v>5599</v>
      </c>
      <c r="IVI501" s="292" t="s">
        <v>5599</v>
      </c>
      <c r="IVJ501" s="292" t="s">
        <v>5599</v>
      </c>
      <c r="IVK501" s="292" t="s">
        <v>5599</v>
      </c>
      <c r="IVL501" s="292" t="s">
        <v>5599</v>
      </c>
      <c r="IVM501" s="292" t="s">
        <v>5599</v>
      </c>
      <c r="IVN501" s="292" t="s">
        <v>5599</v>
      </c>
      <c r="IVO501" s="292" t="s">
        <v>5599</v>
      </c>
      <c r="IVP501" s="292" t="s">
        <v>5599</v>
      </c>
      <c r="IVQ501" s="292" t="s">
        <v>5599</v>
      </c>
      <c r="IVR501" s="292" t="s">
        <v>5599</v>
      </c>
      <c r="IVS501" s="292" t="s">
        <v>5599</v>
      </c>
      <c r="IVT501" s="292" t="s">
        <v>5599</v>
      </c>
      <c r="IVU501" s="292" t="s">
        <v>5599</v>
      </c>
      <c r="IVV501" s="292" t="s">
        <v>5599</v>
      </c>
      <c r="IVW501" s="292" t="s">
        <v>5599</v>
      </c>
      <c r="IVX501" s="292" t="s">
        <v>5599</v>
      </c>
      <c r="IVY501" s="292" t="s">
        <v>5599</v>
      </c>
      <c r="IVZ501" s="292" t="s">
        <v>5599</v>
      </c>
      <c r="IWA501" s="292" t="s">
        <v>5599</v>
      </c>
      <c r="IWB501" s="292" t="s">
        <v>5599</v>
      </c>
      <c r="IWC501" s="292" t="s">
        <v>5599</v>
      </c>
      <c r="IWD501" s="292" t="s">
        <v>5599</v>
      </c>
      <c r="IWE501" s="292" t="s">
        <v>5599</v>
      </c>
      <c r="IWF501" s="292" t="s">
        <v>5599</v>
      </c>
      <c r="IWG501" s="292" t="s">
        <v>5599</v>
      </c>
      <c r="IWH501" s="292" t="s">
        <v>5599</v>
      </c>
      <c r="IWI501" s="292" t="s">
        <v>5599</v>
      </c>
      <c r="IWJ501" s="292" t="s">
        <v>5599</v>
      </c>
      <c r="IWK501" s="292" t="s">
        <v>5599</v>
      </c>
      <c r="IWL501" s="292" t="s">
        <v>5599</v>
      </c>
      <c r="IWM501" s="292" t="s">
        <v>5599</v>
      </c>
      <c r="IWN501" s="292" t="s">
        <v>5599</v>
      </c>
      <c r="IWO501" s="292" t="s">
        <v>5599</v>
      </c>
      <c r="IWP501" s="292" t="s">
        <v>5599</v>
      </c>
      <c r="IWQ501" s="292" t="s">
        <v>5599</v>
      </c>
      <c r="IWR501" s="292" t="s">
        <v>5599</v>
      </c>
      <c r="IWS501" s="292" t="s">
        <v>5599</v>
      </c>
      <c r="IWT501" s="292" t="s">
        <v>5599</v>
      </c>
      <c r="IWU501" s="292" t="s">
        <v>5599</v>
      </c>
      <c r="IWV501" s="292" t="s">
        <v>5599</v>
      </c>
      <c r="IWW501" s="292" t="s">
        <v>5599</v>
      </c>
      <c r="IWX501" s="292" t="s">
        <v>5599</v>
      </c>
      <c r="IWY501" s="292" t="s">
        <v>5599</v>
      </c>
      <c r="IWZ501" s="292" t="s">
        <v>5599</v>
      </c>
      <c r="IXA501" s="292" t="s">
        <v>5599</v>
      </c>
      <c r="IXB501" s="292" t="s">
        <v>5599</v>
      </c>
      <c r="IXC501" s="292" t="s">
        <v>5599</v>
      </c>
      <c r="IXD501" s="292" t="s">
        <v>5599</v>
      </c>
      <c r="IXE501" s="292" t="s">
        <v>5599</v>
      </c>
      <c r="IXF501" s="292" t="s">
        <v>5599</v>
      </c>
      <c r="IXG501" s="292" t="s">
        <v>5599</v>
      </c>
      <c r="IXH501" s="292" t="s">
        <v>5599</v>
      </c>
      <c r="IXI501" s="292" t="s">
        <v>5599</v>
      </c>
      <c r="IXJ501" s="292" t="s">
        <v>5599</v>
      </c>
      <c r="IXK501" s="292" t="s">
        <v>5599</v>
      </c>
      <c r="IXL501" s="292" t="s">
        <v>5599</v>
      </c>
      <c r="IXM501" s="292" t="s">
        <v>5599</v>
      </c>
      <c r="IXN501" s="292" t="s">
        <v>5599</v>
      </c>
      <c r="IXO501" s="292" t="s">
        <v>5599</v>
      </c>
      <c r="IXP501" s="292" t="s">
        <v>5599</v>
      </c>
      <c r="IXQ501" s="292" t="s">
        <v>5599</v>
      </c>
      <c r="IXR501" s="292" t="s">
        <v>5599</v>
      </c>
      <c r="IXS501" s="292" t="s">
        <v>5599</v>
      </c>
      <c r="IXT501" s="292" t="s">
        <v>5599</v>
      </c>
      <c r="IXU501" s="292" t="s">
        <v>5599</v>
      </c>
      <c r="IXV501" s="292" t="s">
        <v>5599</v>
      </c>
      <c r="IXW501" s="292" t="s">
        <v>5599</v>
      </c>
      <c r="IXX501" s="292" t="s">
        <v>5599</v>
      </c>
      <c r="IXY501" s="292" t="s">
        <v>5599</v>
      </c>
      <c r="IXZ501" s="292" t="s">
        <v>5599</v>
      </c>
      <c r="IYA501" s="292" t="s">
        <v>5599</v>
      </c>
      <c r="IYB501" s="292" t="s">
        <v>5599</v>
      </c>
      <c r="IYC501" s="292" t="s">
        <v>5599</v>
      </c>
      <c r="IYD501" s="292" t="s">
        <v>5599</v>
      </c>
      <c r="IYE501" s="292" t="s">
        <v>5599</v>
      </c>
      <c r="IYF501" s="292" t="s">
        <v>5599</v>
      </c>
      <c r="IYG501" s="292" t="s">
        <v>5599</v>
      </c>
      <c r="IYH501" s="292" t="s">
        <v>5599</v>
      </c>
      <c r="IYI501" s="292" t="s">
        <v>5599</v>
      </c>
      <c r="IYJ501" s="292" t="s">
        <v>5599</v>
      </c>
      <c r="IYK501" s="292" t="s">
        <v>5599</v>
      </c>
      <c r="IYL501" s="292" t="s">
        <v>5599</v>
      </c>
      <c r="IYM501" s="292" t="s">
        <v>5599</v>
      </c>
      <c r="IYN501" s="292" t="s">
        <v>5599</v>
      </c>
      <c r="IYO501" s="292" t="s">
        <v>5599</v>
      </c>
      <c r="IYP501" s="292" t="s">
        <v>5599</v>
      </c>
      <c r="IYQ501" s="292" t="s">
        <v>5599</v>
      </c>
      <c r="IYR501" s="292" t="s">
        <v>5599</v>
      </c>
      <c r="IYS501" s="292" t="s">
        <v>5599</v>
      </c>
      <c r="IYT501" s="292" t="s">
        <v>5599</v>
      </c>
      <c r="IYU501" s="292" t="s">
        <v>5599</v>
      </c>
      <c r="IYV501" s="292" t="s">
        <v>5599</v>
      </c>
      <c r="IYW501" s="292" t="s">
        <v>5599</v>
      </c>
      <c r="IYX501" s="292" t="s">
        <v>5599</v>
      </c>
      <c r="IYY501" s="292" t="s">
        <v>5599</v>
      </c>
      <c r="IYZ501" s="292" t="s">
        <v>5599</v>
      </c>
      <c r="IZA501" s="292" t="s">
        <v>5599</v>
      </c>
      <c r="IZB501" s="292" t="s">
        <v>5599</v>
      </c>
      <c r="IZC501" s="292" t="s">
        <v>5599</v>
      </c>
      <c r="IZD501" s="292" t="s">
        <v>5599</v>
      </c>
      <c r="IZE501" s="292" t="s">
        <v>5599</v>
      </c>
      <c r="IZF501" s="292" t="s">
        <v>5599</v>
      </c>
      <c r="IZG501" s="292" t="s">
        <v>5599</v>
      </c>
      <c r="IZH501" s="292" t="s">
        <v>5599</v>
      </c>
      <c r="IZI501" s="292" t="s">
        <v>5599</v>
      </c>
      <c r="IZJ501" s="292" t="s">
        <v>5599</v>
      </c>
      <c r="IZK501" s="292" t="s">
        <v>5599</v>
      </c>
      <c r="IZL501" s="292" t="s">
        <v>5599</v>
      </c>
      <c r="IZM501" s="292" t="s">
        <v>5599</v>
      </c>
      <c r="IZN501" s="292" t="s">
        <v>5599</v>
      </c>
      <c r="IZO501" s="292" t="s">
        <v>5599</v>
      </c>
      <c r="IZP501" s="292" t="s">
        <v>5599</v>
      </c>
      <c r="IZQ501" s="292" t="s">
        <v>5599</v>
      </c>
      <c r="IZR501" s="292" t="s">
        <v>5599</v>
      </c>
      <c r="IZS501" s="292" t="s">
        <v>5599</v>
      </c>
      <c r="IZT501" s="292" t="s">
        <v>5599</v>
      </c>
      <c r="IZU501" s="292" t="s">
        <v>5599</v>
      </c>
      <c r="IZV501" s="292" t="s">
        <v>5599</v>
      </c>
      <c r="IZW501" s="292" t="s">
        <v>5599</v>
      </c>
      <c r="IZX501" s="292" t="s">
        <v>5599</v>
      </c>
      <c r="IZY501" s="292" t="s">
        <v>5599</v>
      </c>
      <c r="IZZ501" s="292" t="s">
        <v>5599</v>
      </c>
      <c r="JAA501" s="292" t="s">
        <v>5599</v>
      </c>
      <c r="JAB501" s="292" t="s">
        <v>5599</v>
      </c>
      <c r="JAC501" s="292" t="s">
        <v>5599</v>
      </c>
      <c r="JAD501" s="292" t="s">
        <v>5599</v>
      </c>
      <c r="JAE501" s="292" t="s">
        <v>5599</v>
      </c>
      <c r="JAF501" s="292" t="s">
        <v>5599</v>
      </c>
      <c r="JAG501" s="292" t="s">
        <v>5599</v>
      </c>
      <c r="JAH501" s="292" t="s">
        <v>5599</v>
      </c>
      <c r="JAI501" s="292" t="s">
        <v>5599</v>
      </c>
      <c r="JAJ501" s="292" t="s">
        <v>5599</v>
      </c>
      <c r="JAK501" s="292" t="s">
        <v>5599</v>
      </c>
      <c r="JAL501" s="292" t="s">
        <v>5599</v>
      </c>
      <c r="JAM501" s="292" t="s">
        <v>5599</v>
      </c>
      <c r="JAN501" s="292" t="s">
        <v>5599</v>
      </c>
      <c r="JAO501" s="292" t="s">
        <v>5599</v>
      </c>
      <c r="JAP501" s="292" t="s">
        <v>5599</v>
      </c>
      <c r="JAQ501" s="292" t="s">
        <v>5599</v>
      </c>
      <c r="JAR501" s="292" t="s">
        <v>5599</v>
      </c>
      <c r="JAS501" s="292" t="s">
        <v>5599</v>
      </c>
      <c r="JAT501" s="292" t="s">
        <v>5599</v>
      </c>
      <c r="JAU501" s="292" t="s">
        <v>5599</v>
      </c>
      <c r="JAV501" s="292" t="s">
        <v>5599</v>
      </c>
      <c r="JAW501" s="292" t="s">
        <v>5599</v>
      </c>
      <c r="JAX501" s="292" t="s">
        <v>5599</v>
      </c>
      <c r="JAY501" s="292" t="s">
        <v>5599</v>
      </c>
      <c r="JAZ501" s="292" t="s">
        <v>5599</v>
      </c>
      <c r="JBA501" s="292" t="s">
        <v>5599</v>
      </c>
      <c r="JBB501" s="292" t="s">
        <v>5599</v>
      </c>
      <c r="JBC501" s="292" t="s">
        <v>5599</v>
      </c>
      <c r="JBD501" s="292" t="s">
        <v>5599</v>
      </c>
      <c r="JBE501" s="292" t="s">
        <v>5599</v>
      </c>
      <c r="JBF501" s="292" t="s">
        <v>5599</v>
      </c>
      <c r="JBG501" s="292" t="s">
        <v>5599</v>
      </c>
      <c r="JBH501" s="292" t="s">
        <v>5599</v>
      </c>
      <c r="JBI501" s="292" t="s">
        <v>5599</v>
      </c>
      <c r="JBJ501" s="292" t="s">
        <v>5599</v>
      </c>
      <c r="JBK501" s="292" t="s">
        <v>5599</v>
      </c>
      <c r="JBL501" s="292" t="s">
        <v>5599</v>
      </c>
      <c r="JBM501" s="292" t="s">
        <v>5599</v>
      </c>
      <c r="JBN501" s="292" t="s">
        <v>5599</v>
      </c>
      <c r="JBO501" s="292" t="s">
        <v>5599</v>
      </c>
      <c r="JBP501" s="292" t="s">
        <v>5599</v>
      </c>
      <c r="JBQ501" s="292" t="s">
        <v>5599</v>
      </c>
      <c r="JBR501" s="292" t="s">
        <v>5599</v>
      </c>
      <c r="JBS501" s="292" t="s">
        <v>5599</v>
      </c>
      <c r="JBT501" s="292" t="s">
        <v>5599</v>
      </c>
      <c r="JBU501" s="292" t="s">
        <v>5599</v>
      </c>
      <c r="JBV501" s="292" t="s">
        <v>5599</v>
      </c>
      <c r="JBW501" s="292" t="s">
        <v>5599</v>
      </c>
      <c r="JBX501" s="292" t="s">
        <v>5599</v>
      </c>
      <c r="JBY501" s="292" t="s">
        <v>5599</v>
      </c>
      <c r="JBZ501" s="292" t="s">
        <v>5599</v>
      </c>
      <c r="JCA501" s="292" t="s">
        <v>5599</v>
      </c>
      <c r="JCB501" s="292" t="s">
        <v>5599</v>
      </c>
      <c r="JCC501" s="292" t="s">
        <v>5599</v>
      </c>
      <c r="JCD501" s="292" t="s">
        <v>5599</v>
      </c>
      <c r="JCE501" s="292" t="s">
        <v>5599</v>
      </c>
      <c r="JCF501" s="292" t="s">
        <v>5599</v>
      </c>
      <c r="JCG501" s="292" t="s">
        <v>5599</v>
      </c>
      <c r="JCH501" s="292" t="s">
        <v>5599</v>
      </c>
      <c r="JCI501" s="292" t="s">
        <v>5599</v>
      </c>
      <c r="JCJ501" s="292" t="s">
        <v>5599</v>
      </c>
      <c r="JCK501" s="292" t="s">
        <v>5599</v>
      </c>
      <c r="JCL501" s="292" t="s">
        <v>5599</v>
      </c>
      <c r="JCM501" s="292" t="s">
        <v>5599</v>
      </c>
      <c r="JCN501" s="292" t="s">
        <v>5599</v>
      </c>
      <c r="JCO501" s="292" t="s">
        <v>5599</v>
      </c>
      <c r="JCP501" s="292" t="s">
        <v>5599</v>
      </c>
      <c r="JCQ501" s="292" t="s">
        <v>5599</v>
      </c>
      <c r="JCR501" s="292" t="s">
        <v>5599</v>
      </c>
      <c r="JCS501" s="292" t="s">
        <v>5599</v>
      </c>
      <c r="JCT501" s="292" t="s">
        <v>5599</v>
      </c>
      <c r="JCU501" s="292" t="s">
        <v>5599</v>
      </c>
      <c r="JCV501" s="292" t="s">
        <v>5599</v>
      </c>
      <c r="JCW501" s="292" t="s">
        <v>5599</v>
      </c>
      <c r="JCX501" s="292" t="s">
        <v>5599</v>
      </c>
      <c r="JCY501" s="292" t="s">
        <v>5599</v>
      </c>
      <c r="JCZ501" s="292" t="s">
        <v>5599</v>
      </c>
      <c r="JDA501" s="292" t="s">
        <v>5599</v>
      </c>
      <c r="JDB501" s="292" t="s">
        <v>5599</v>
      </c>
      <c r="JDC501" s="292" t="s">
        <v>5599</v>
      </c>
      <c r="JDD501" s="292" t="s">
        <v>5599</v>
      </c>
      <c r="JDE501" s="292" t="s">
        <v>5599</v>
      </c>
      <c r="JDF501" s="292" t="s">
        <v>5599</v>
      </c>
      <c r="JDG501" s="292" t="s">
        <v>5599</v>
      </c>
      <c r="JDH501" s="292" t="s">
        <v>5599</v>
      </c>
      <c r="JDI501" s="292" t="s">
        <v>5599</v>
      </c>
      <c r="JDJ501" s="292" t="s">
        <v>5599</v>
      </c>
      <c r="JDK501" s="292" t="s">
        <v>5599</v>
      </c>
      <c r="JDL501" s="292" t="s">
        <v>5599</v>
      </c>
      <c r="JDM501" s="292" t="s">
        <v>5599</v>
      </c>
      <c r="JDN501" s="292" t="s">
        <v>5599</v>
      </c>
      <c r="JDO501" s="292" t="s">
        <v>5599</v>
      </c>
      <c r="JDP501" s="292" t="s">
        <v>5599</v>
      </c>
      <c r="JDQ501" s="292" t="s">
        <v>5599</v>
      </c>
      <c r="JDR501" s="292" t="s">
        <v>5599</v>
      </c>
      <c r="JDS501" s="292" t="s">
        <v>5599</v>
      </c>
      <c r="JDT501" s="292" t="s">
        <v>5599</v>
      </c>
      <c r="JDU501" s="292" t="s">
        <v>5599</v>
      </c>
      <c r="JDV501" s="292" t="s">
        <v>5599</v>
      </c>
      <c r="JDW501" s="292" t="s">
        <v>5599</v>
      </c>
      <c r="JDX501" s="292" t="s">
        <v>5599</v>
      </c>
      <c r="JDY501" s="292" t="s">
        <v>5599</v>
      </c>
      <c r="JDZ501" s="292" t="s">
        <v>5599</v>
      </c>
      <c r="JEA501" s="292" t="s">
        <v>5599</v>
      </c>
      <c r="JEB501" s="292" t="s">
        <v>5599</v>
      </c>
      <c r="JEC501" s="292" t="s">
        <v>5599</v>
      </c>
      <c r="JED501" s="292" t="s">
        <v>5599</v>
      </c>
      <c r="JEE501" s="292" t="s">
        <v>5599</v>
      </c>
      <c r="JEF501" s="292" t="s">
        <v>5599</v>
      </c>
      <c r="JEG501" s="292" t="s">
        <v>5599</v>
      </c>
      <c r="JEH501" s="292" t="s">
        <v>5599</v>
      </c>
      <c r="JEI501" s="292" t="s">
        <v>5599</v>
      </c>
      <c r="JEJ501" s="292" t="s">
        <v>5599</v>
      </c>
      <c r="JEK501" s="292" t="s">
        <v>5599</v>
      </c>
      <c r="JEL501" s="292" t="s">
        <v>5599</v>
      </c>
      <c r="JEM501" s="292" t="s">
        <v>5599</v>
      </c>
      <c r="JEN501" s="292" t="s">
        <v>5599</v>
      </c>
      <c r="JEO501" s="292" t="s">
        <v>5599</v>
      </c>
      <c r="JEP501" s="292" t="s">
        <v>5599</v>
      </c>
      <c r="JEQ501" s="292" t="s">
        <v>5599</v>
      </c>
      <c r="JER501" s="292" t="s">
        <v>5599</v>
      </c>
      <c r="JES501" s="292" t="s">
        <v>5599</v>
      </c>
      <c r="JET501" s="292" t="s">
        <v>5599</v>
      </c>
      <c r="JEU501" s="292" t="s">
        <v>5599</v>
      </c>
      <c r="JEV501" s="292" t="s">
        <v>5599</v>
      </c>
      <c r="JEW501" s="292" t="s">
        <v>5599</v>
      </c>
      <c r="JEX501" s="292" t="s">
        <v>5599</v>
      </c>
      <c r="JEY501" s="292" t="s">
        <v>5599</v>
      </c>
      <c r="JEZ501" s="292" t="s">
        <v>5599</v>
      </c>
      <c r="JFA501" s="292" t="s">
        <v>5599</v>
      </c>
      <c r="JFB501" s="292" t="s">
        <v>5599</v>
      </c>
      <c r="JFC501" s="292" t="s">
        <v>5599</v>
      </c>
      <c r="JFD501" s="292" t="s">
        <v>5599</v>
      </c>
      <c r="JFE501" s="292" t="s">
        <v>5599</v>
      </c>
      <c r="JFF501" s="292" t="s">
        <v>5599</v>
      </c>
      <c r="JFG501" s="292" t="s">
        <v>5599</v>
      </c>
      <c r="JFH501" s="292" t="s">
        <v>5599</v>
      </c>
      <c r="JFI501" s="292" t="s">
        <v>5599</v>
      </c>
      <c r="JFJ501" s="292" t="s">
        <v>5599</v>
      </c>
      <c r="JFK501" s="292" t="s">
        <v>5599</v>
      </c>
      <c r="JFL501" s="292" t="s">
        <v>5599</v>
      </c>
      <c r="JFM501" s="292" t="s">
        <v>5599</v>
      </c>
      <c r="JFN501" s="292" t="s">
        <v>5599</v>
      </c>
      <c r="JFO501" s="292" t="s">
        <v>5599</v>
      </c>
      <c r="JFP501" s="292" t="s">
        <v>5599</v>
      </c>
      <c r="JFQ501" s="292" t="s">
        <v>5599</v>
      </c>
      <c r="JFR501" s="292" t="s">
        <v>5599</v>
      </c>
      <c r="JFS501" s="292" t="s">
        <v>5599</v>
      </c>
      <c r="JFT501" s="292" t="s">
        <v>5599</v>
      </c>
      <c r="JFU501" s="292" t="s">
        <v>5599</v>
      </c>
      <c r="JFV501" s="292" t="s">
        <v>5599</v>
      </c>
      <c r="JFW501" s="292" t="s">
        <v>5599</v>
      </c>
      <c r="JFX501" s="292" t="s">
        <v>5599</v>
      </c>
      <c r="JFY501" s="292" t="s">
        <v>5599</v>
      </c>
      <c r="JFZ501" s="292" t="s">
        <v>5599</v>
      </c>
      <c r="JGA501" s="292" t="s">
        <v>5599</v>
      </c>
      <c r="JGB501" s="292" t="s">
        <v>5599</v>
      </c>
      <c r="JGC501" s="292" t="s">
        <v>5599</v>
      </c>
      <c r="JGD501" s="292" t="s">
        <v>5599</v>
      </c>
      <c r="JGE501" s="292" t="s">
        <v>5599</v>
      </c>
      <c r="JGF501" s="292" t="s">
        <v>5599</v>
      </c>
      <c r="JGG501" s="292" t="s">
        <v>5599</v>
      </c>
      <c r="JGH501" s="292" t="s">
        <v>5599</v>
      </c>
      <c r="JGI501" s="292" t="s">
        <v>5599</v>
      </c>
      <c r="JGJ501" s="292" t="s">
        <v>5599</v>
      </c>
      <c r="JGK501" s="292" t="s">
        <v>5599</v>
      </c>
      <c r="JGL501" s="292" t="s">
        <v>5599</v>
      </c>
      <c r="JGM501" s="292" t="s">
        <v>5599</v>
      </c>
      <c r="JGN501" s="292" t="s">
        <v>5599</v>
      </c>
      <c r="JGO501" s="292" t="s">
        <v>5599</v>
      </c>
      <c r="JGP501" s="292" t="s">
        <v>5599</v>
      </c>
      <c r="JGQ501" s="292" t="s">
        <v>5599</v>
      </c>
      <c r="JGR501" s="292" t="s">
        <v>5599</v>
      </c>
      <c r="JGS501" s="292" t="s">
        <v>5599</v>
      </c>
      <c r="JGT501" s="292" t="s">
        <v>5599</v>
      </c>
      <c r="JGU501" s="292" t="s">
        <v>5599</v>
      </c>
      <c r="JGV501" s="292" t="s">
        <v>5599</v>
      </c>
      <c r="JGW501" s="292" t="s">
        <v>5599</v>
      </c>
      <c r="JGX501" s="292" t="s">
        <v>5599</v>
      </c>
      <c r="JGY501" s="292" t="s">
        <v>5599</v>
      </c>
      <c r="JGZ501" s="292" t="s">
        <v>5599</v>
      </c>
      <c r="JHA501" s="292" t="s">
        <v>5599</v>
      </c>
      <c r="JHB501" s="292" t="s">
        <v>5599</v>
      </c>
      <c r="JHC501" s="292" t="s">
        <v>5599</v>
      </c>
      <c r="JHD501" s="292" t="s">
        <v>5599</v>
      </c>
      <c r="JHE501" s="292" t="s">
        <v>5599</v>
      </c>
      <c r="JHF501" s="292" t="s">
        <v>5599</v>
      </c>
      <c r="JHG501" s="292" t="s">
        <v>5599</v>
      </c>
      <c r="JHH501" s="292" t="s">
        <v>5599</v>
      </c>
      <c r="JHI501" s="292" t="s">
        <v>5599</v>
      </c>
      <c r="JHJ501" s="292" t="s">
        <v>5599</v>
      </c>
      <c r="JHK501" s="292" t="s">
        <v>5599</v>
      </c>
      <c r="JHL501" s="292" t="s">
        <v>5599</v>
      </c>
      <c r="JHM501" s="292" t="s">
        <v>5599</v>
      </c>
      <c r="JHN501" s="292" t="s">
        <v>5599</v>
      </c>
      <c r="JHO501" s="292" t="s">
        <v>5599</v>
      </c>
      <c r="JHP501" s="292" t="s">
        <v>5599</v>
      </c>
      <c r="JHQ501" s="292" t="s">
        <v>5599</v>
      </c>
      <c r="JHR501" s="292" t="s">
        <v>5599</v>
      </c>
      <c r="JHS501" s="292" t="s">
        <v>5599</v>
      </c>
      <c r="JHT501" s="292" t="s">
        <v>5599</v>
      </c>
      <c r="JHU501" s="292" t="s">
        <v>5599</v>
      </c>
      <c r="JHV501" s="292" t="s">
        <v>5599</v>
      </c>
      <c r="JHW501" s="292" t="s">
        <v>5599</v>
      </c>
      <c r="JHX501" s="292" t="s">
        <v>5599</v>
      </c>
      <c r="JHY501" s="292" t="s">
        <v>5599</v>
      </c>
      <c r="JHZ501" s="292" t="s">
        <v>5599</v>
      </c>
      <c r="JIA501" s="292" t="s">
        <v>5599</v>
      </c>
      <c r="JIB501" s="292" t="s">
        <v>5599</v>
      </c>
      <c r="JIC501" s="292" t="s">
        <v>5599</v>
      </c>
      <c r="JID501" s="292" t="s">
        <v>5599</v>
      </c>
      <c r="JIE501" s="292" t="s">
        <v>5599</v>
      </c>
      <c r="JIF501" s="292" t="s">
        <v>5599</v>
      </c>
      <c r="JIG501" s="292" t="s">
        <v>5599</v>
      </c>
      <c r="JIH501" s="292" t="s">
        <v>5599</v>
      </c>
      <c r="JII501" s="292" t="s">
        <v>5599</v>
      </c>
      <c r="JIJ501" s="292" t="s">
        <v>5599</v>
      </c>
      <c r="JIK501" s="292" t="s">
        <v>5599</v>
      </c>
      <c r="JIL501" s="292" t="s">
        <v>5599</v>
      </c>
      <c r="JIM501" s="292" t="s">
        <v>5599</v>
      </c>
      <c r="JIN501" s="292" t="s">
        <v>5599</v>
      </c>
      <c r="JIO501" s="292" t="s">
        <v>5599</v>
      </c>
      <c r="JIP501" s="292" t="s">
        <v>5599</v>
      </c>
      <c r="JIQ501" s="292" t="s">
        <v>5599</v>
      </c>
      <c r="JIR501" s="292" t="s">
        <v>5599</v>
      </c>
      <c r="JIS501" s="292" t="s">
        <v>5599</v>
      </c>
      <c r="JIT501" s="292" t="s">
        <v>5599</v>
      </c>
      <c r="JIU501" s="292" t="s">
        <v>5599</v>
      </c>
      <c r="JIV501" s="292" t="s">
        <v>5599</v>
      </c>
      <c r="JIW501" s="292" t="s">
        <v>5599</v>
      </c>
      <c r="JIX501" s="292" t="s">
        <v>5599</v>
      </c>
      <c r="JIY501" s="292" t="s">
        <v>5599</v>
      </c>
      <c r="JIZ501" s="292" t="s">
        <v>5599</v>
      </c>
      <c r="JJA501" s="292" t="s">
        <v>5599</v>
      </c>
      <c r="JJB501" s="292" t="s">
        <v>5599</v>
      </c>
      <c r="JJC501" s="292" t="s">
        <v>5599</v>
      </c>
      <c r="JJD501" s="292" t="s">
        <v>5599</v>
      </c>
      <c r="JJE501" s="292" t="s">
        <v>5599</v>
      </c>
      <c r="JJF501" s="292" t="s">
        <v>5599</v>
      </c>
      <c r="JJG501" s="292" t="s">
        <v>5599</v>
      </c>
      <c r="JJH501" s="292" t="s">
        <v>5599</v>
      </c>
      <c r="JJI501" s="292" t="s">
        <v>5599</v>
      </c>
      <c r="JJJ501" s="292" t="s">
        <v>5599</v>
      </c>
      <c r="JJK501" s="292" t="s">
        <v>5599</v>
      </c>
      <c r="JJL501" s="292" t="s">
        <v>5599</v>
      </c>
      <c r="JJM501" s="292" t="s">
        <v>5599</v>
      </c>
      <c r="JJN501" s="292" t="s">
        <v>5599</v>
      </c>
      <c r="JJO501" s="292" t="s">
        <v>5599</v>
      </c>
      <c r="JJP501" s="292" t="s">
        <v>5599</v>
      </c>
      <c r="JJQ501" s="292" t="s">
        <v>5599</v>
      </c>
      <c r="JJR501" s="292" t="s">
        <v>5599</v>
      </c>
      <c r="JJS501" s="292" t="s">
        <v>5599</v>
      </c>
      <c r="JJT501" s="292" t="s">
        <v>5599</v>
      </c>
      <c r="JJU501" s="292" t="s">
        <v>5599</v>
      </c>
      <c r="JJV501" s="292" t="s">
        <v>5599</v>
      </c>
      <c r="JJW501" s="292" t="s">
        <v>5599</v>
      </c>
      <c r="JJX501" s="292" t="s">
        <v>5599</v>
      </c>
      <c r="JJY501" s="292" t="s">
        <v>5599</v>
      </c>
      <c r="JJZ501" s="292" t="s">
        <v>5599</v>
      </c>
      <c r="JKA501" s="292" t="s">
        <v>5599</v>
      </c>
      <c r="JKB501" s="292" t="s">
        <v>5599</v>
      </c>
      <c r="JKC501" s="292" t="s">
        <v>5599</v>
      </c>
      <c r="JKD501" s="292" t="s">
        <v>5599</v>
      </c>
      <c r="JKE501" s="292" t="s">
        <v>5599</v>
      </c>
      <c r="JKF501" s="292" t="s">
        <v>5599</v>
      </c>
      <c r="JKG501" s="292" t="s">
        <v>5599</v>
      </c>
      <c r="JKH501" s="292" t="s">
        <v>5599</v>
      </c>
      <c r="JKI501" s="292" t="s">
        <v>5599</v>
      </c>
      <c r="JKJ501" s="292" t="s">
        <v>5599</v>
      </c>
      <c r="JKK501" s="292" t="s">
        <v>5599</v>
      </c>
      <c r="JKL501" s="292" t="s">
        <v>5599</v>
      </c>
      <c r="JKM501" s="292" t="s">
        <v>5599</v>
      </c>
      <c r="JKN501" s="292" t="s">
        <v>5599</v>
      </c>
      <c r="JKO501" s="292" t="s">
        <v>5599</v>
      </c>
      <c r="JKP501" s="292" t="s">
        <v>5599</v>
      </c>
      <c r="JKQ501" s="292" t="s">
        <v>5599</v>
      </c>
      <c r="JKR501" s="292" t="s">
        <v>5599</v>
      </c>
      <c r="JKS501" s="292" t="s">
        <v>5599</v>
      </c>
      <c r="JKT501" s="292" t="s">
        <v>5599</v>
      </c>
      <c r="JKU501" s="292" t="s">
        <v>5599</v>
      </c>
      <c r="JKV501" s="292" t="s">
        <v>5599</v>
      </c>
      <c r="JKW501" s="292" t="s">
        <v>5599</v>
      </c>
      <c r="JKX501" s="292" t="s">
        <v>5599</v>
      </c>
      <c r="JKY501" s="292" t="s">
        <v>5599</v>
      </c>
      <c r="JKZ501" s="292" t="s">
        <v>5599</v>
      </c>
      <c r="JLA501" s="292" t="s">
        <v>5599</v>
      </c>
      <c r="JLB501" s="292" t="s">
        <v>5599</v>
      </c>
      <c r="JLC501" s="292" t="s">
        <v>5599</v>
      </c>
      <c r="JLD501" s="292" t="s">
        <v>5599</v>
      </c>
      <c r="JLE501" s="292" t="s">
        <v>5599</v>
      </c>
      <c r="JLF501" s="292" t="s">
        <v>5599</v>
      </c>
      <c r="JLG501" s="292" t="s">
        <v>5599</v>
      </c>
      <c r="JLH501" s="292" t="s">
        <v>5599</v>
      </c>
      <c r="JLI501" s="292" t="s">
        <v>5599</v>
      </c>
      <c r="JLJ501" s="292" t="s">
        <v>5599</v>
      </c>
      <c r="JLK501" s="292" t="s">
        <v>5599</v>
      </c>
      <c r="JLL501" s="292" t="s">
        <v>5599</v>
      </c>
      <c r="JLM501" s="292" t="s">
        <v>5599</v>
      </c>
      <c r="JLN501" s="292" t="s">
        <v>5599</v>
      </c>
      <c r="JLO501" s="292" t="s">
        <v>5599</v>
      </c>
      <c r="JLP501" s="292" t="s">
        <v>5599</v>
      </c>
      <c r="JLQ501" s="292" t="s">
        <v>5599</v>
      </c>
      <c r="JLR501" s="292" t="s">
        <v>5599</v>
      </c>
      <c r="JLS501" s="292" t="s">
        <v>5599</v>
      </c>
      <c r="JLT501" s="292" t="s">
        <v>5599</v>
      </c>
      <c r="JLU501" s="292" t="s">
        <v>5599</v>
      </c>
      <c r="JLV501" s="292" t="s">
        <v>5599</v>
      </c>
      <c r="JLW501" s="292" t="s">
        <v>5599</v>
      </c>
      <c r="JLX501" s="292" t="s">
        <v>5599</v>
      </c>
      <c r="JLY501" s="292" t="s">
        <v>5599</v>
      </c>
      <c r="JLZ501" s="292" t="s">
        <v>5599</v>
      </c>
      <c r="JMA501" s="292" t="s">
        <v>5599</v>
      </c>
      <c r="JMB501" s="292" t="s">
        <v>5599</v>
      </c>
      <c r="JMC501" s="292" t="s">
        <v>5599</v>
      </c>
      <c r="JMD501" s="292" t="s">
        <v>5599</v>
      </c>
      <c r="JME501" s="292" t="s">
        <v>5599</v>
      </c>
      <c r="JMF501" s="292" t="s">
        <v>5599</v>
      </c>
      <c r="JMG501" s="292" t="s">
        <v>5599</v>
      </c>
      <c r="JMH501" s="292" t="s">
        <v>5599</v>
      </c>
      <c r="JMI501" s="292" t="s">
        <v>5599</v>
      </c>
      <c r="JMJ501" s="292" t="s">
        <v>5599</v>
      </c>
      <c r="JMK501" s="292" t="s">
        <v>5599</v>
      </c>
      <c r="JML501" s="292" t="s">
        <v>5599</v>
      </c>
      <c r="JMM501" s="292" t="s">
        <v>5599</v>
      </c>
      <c r="JMN501" s="292" t="s">
        <v>5599</v>
      </c>
      <c r="JMO501" s="292" t="s">
        <v>5599</v>
      </c>
      <c r="JMP501" s="292" t="s">
        <v>5599</v>
      </c>
      <c r="JMQ501" s="292" t="s">
        <v>5599</v>
      </c>
      <c r="JMR501" s="292" t="s">
        <v>5599</v>
      </c>
      <c r="JMS501" s="292" t="s">
        <v>5599</v>
      </c>
      <c r="JMT501" s="292" t="s">
        <v>5599</v>
      </c>
      <c r="JMU501" s="292" t="s">
        <v>5599</v>
      </c>
      <c r="JMV501" s="292" t="s">
        <v>5599</v>
      </c>
      <c r="JMW501" s="292" t="s">
        <v>5599</v>
      </c>
      <c r="JMX501" s="292" t="s">
        <v>5599</v>
      </c>
      <c r="JMY501" s="292" t="s">
        <v>5599</v>
      </c>
      <c r="JMZ501" s="292" t="s">
        <v>5599</v>
      </c>
      <c r="JNA501" s="292" t="s">
        <v>5599</v>
      </c>
      <c r="JNB501" s="292" t="s">
        <v>5599</v>
      </c>
      <c r="JNC501" s="292" t="s">
        <v>5599</v>
      </c>
      <c r="JND501" s="292" t="s">
        <v>5599</v>
      </c>
      <c r="JNE501" s="292" t="s">
        <v>5599</v>
      </c>
      <c r="JNF501" s="292" t="s">
        <v>5599</v>
      </c>
      <c r="JNG501" s="292" t="s">
        <v>5599</v>
      </c>
      <c r="JNH501" s="292" t="s">
        <v>5599</v>
      </c>
      <c r="JNI501" s="292" t="s">
        <v>5599</v>
      </c>
      <c r="JNJ501" s="292" t="s">
        <v>5599</v>
      </c>
      <c r="JNK501" s="292" t="s">
        <v>5599</v>
      </c>
      <c r="JNL501" s="292" t="s">
        <v>5599</v>
      </c>
      <c r="JNM501" s="292" t="s">
        <v>5599</v>
      </c>
      <c r="JNN501" s="292" t="s">
        <v>5599</v>
      </c>
      <c r="JNO501" s="292" t="s">
        <v>5599</v>
      </c>
      <c r="JNP501" s="292" t="s">
        <v>5599</v>
      </c>
      <c r="JNQ501" s="292" t="s">
        <v>5599</v>
      </c>
      <c r="JNR501" s="292" t="s">
        <v>5599</v>
      </c>
      <c r="JNS501" s="292" t="s">
        <v>5599</v>
      </c>
      <c r="JNT501" s="292" t="s">
        <v>5599</v>
      </c>
      <c r="JNU501" s="292" t="s">
        <v>5599</v>
      </c>
      <c r="JNV501" s="292" t="s">
        <v>5599</v>
      </c>
      <c r="JNW501" s="292" t="s">
        <v>5599</v>
      </c>
      <c r="JNX501" s="292" t="s">
        <v>5599</v>
      </c>
      <c r="JNY501" s="292" t="s">
        <v>5599</v>
      </c>
      <c r="JNZ501" s="292" t="s">
        <v>5599</v>
      </c>
      <c r="JOA501" s="292" t="s">
        <v>5599</v>
      </c>
      <c r="JOB501" s="292" t="s">
        <v>5599</v>
      </c>
      <c r="JOC501" s="292" t="s">
        <v>5599</v>
      </c>
      <c r="JOD501" s="292" t="s">
        <v>5599</v>
      </c>
      <c r="JOE501" s="292" t="s">
        <v>5599</v>
      </c>
      <c r="JOF501" s="292" t="s">
        <v>5599</v>
      </c>
      <c r="JOG501" s="292" t="s">
        <v>5599</v>
      </c>
      <c r="JOH501" s="292" t="s">
        <v>5599</v>
      </c>
      <c r="JOI501" s="292" t="s">
        <v>5599</v>
      </c>
      <c r="JOJ501" s="292" t="s">
        <v>5599</v>
      </c>
      <c r="JOK501" s="292" t="s">
        <v>5599</v>
      </c>
      <c r="JOL501" s="292" t="s">
        <v>5599</v>
      </c>
      <c r="JOM501" s="292" t="s">
        <v>5599</v>
      </c>
      <c r="JON501" s="292" t="s">
        <v>5599</v>
      </c>
      <c r="JOO501" s="292" t="s">
        <v>5599</v>
      </c>
      <c r="JOP501" s="292" t="s">
        <v>5599</v>
      </c>
      <c r="JOQ501" s="292" t="s">
        <v>5599</v>
      </c>
      <c r="JOR501" s="292" t="s">
        <v>5599</v>
      </c>
      <c r="JOS501" s="292" t="s">
        <v>5599</v>
      </c>
      <c r="JOT501" s="292" t="s">
        <v>5599</v>
      </c>
      <c r="JOU501" s="292" t="s">
        <v>5599</v>
      </c>
      <c r="JOV501" s="292" t="s">
        <v>5599</v>
      </c>
      <c r="JOW501" s="292" t="s">
        <v>5599</v>
      </c>
      <c r="JOX501" s="292" t="s">
        <v>5599</v>
      </c>
      <c r="JOY501" s="292" t="s">
        <v>5599</v>
      </c>
      <c r="JOZ501" s="292" t="s">
        <v>5599</v>
      </c>
      <c r="JPA501" s="292" t="s">
        <v>5599</v>
      </c>
      <c r="JPB501" s="292" t="s">
        <v>5599</v>
      </c>
      <c r="JPC501" s="292" t="s">
        <v>5599</v>
      </c>
      <c r="JPD501" s="292" t="s">
        <v>5599</v>
      </c>
      <c r="JPE501" s="292" t="s">
        <v>5599</v>
      </c>
      <c r="JPF501" s="292" t="s">
        <v>5599</v>
      </c>
      <c r="JPG501" s="292" t="s">
        <v>5599</v>
      </c>
      <c r="JPH501" s="292" t="s">
        <v>5599</v>
      </c>
      <c r="JPI501" s="292" t="s">
        <v>5599</v>
      </c>
      <c r="JPJ501" s="292" t="s">
        <v>5599</v>
      </c>
      <c r="JPK501" s="292" t="s">
        <v>5599</v>
      </c>
      <c r="JPL501" s="292" t="s">
        <v>5599</v>
      </c>
      <c r="JPM501" s="292" t="s">
        <v>5599</v>
      </c>
      <c r="JPN501" s="292" t="s">
        <v>5599</v>
      </c>
      <c r="JPO501" s="292" t="s">
        <v>5599</v>
      </c>
      <c r="JPP501" s="292" t="s">
        <v>5599</v>
      </c>
      <c r="JPQ501" s="292" t="s">
        <v>5599</v>
      </c>
      <c r="JPR501" s="292" t="s">
        <v>5599</v>
      </c>
      <c r="JPS501" s="292" t="s">
        <v>5599</v>
      </c>
      <c r="JPT501" s="292" t="s">
        <v>5599</v>
      </c>
      <c r="JPU501" s="292" t="s">
        <v>5599</v>
      </c>
      <c r="JPV501" s="292" t="s">
        <v>5599</v>
      </c>
      <c r="JPW501" s="292" t="s">
        <v>5599</v>
      </c>
      <c r="JPX501" s="292" t="s">
        <v>5599</v>
      </c>
      <c r="JPY501" s="292" t="s">
        <v>5599</v>
      </c>
      <c r="JPZ501" s="292" t="s">
        <v>5599</v>
      </c>
      <c r="JQA501" s="292" t="s">
        <v>5599</v>
      </c>
      <c r="JQB501" s="292" t="s">
        <v>5599</v>
      </c>
      <c r="JQC501" s="292" t="s">
        <v>5599</v>
      </c>
      <c r="JQD501" s="292" t="s">
        <v>5599</v>
      </c>
      <c r="JQE501" s="292" t="s">
        <v>5599</v>
      </c>
      <c r="JQF501" s="292" t="s">
        <v>5599</v>
      </c>
      <c r="JQG501" s="292" t="s">
        <v>5599</v>
      </c>
      <c r="JQH501" s="292" t="s">
        <v>5599</v>
      </c>
      <c r="JQI501" s="292" t="s">
        <v>5599</v>
      </c>
      <c r="JQJ501" s="292" t="s">
        <v>5599</v>
      </c>
      <c r="JQK501" s="292" t="s">
        <v>5599</v>
      </c>
      <c r="JQL501" s="292" t="s">
        <v>5599</v>
      </c>
      <c r="JQM501" s="292" t="s">
        <v>5599</v>
      </c>
      <c r="JQN501" s="292" t="s">
        <v>5599</v>
      </c>
      <c r="JQO501" s="292" t="s">
        <v>5599</v>
      </c>
      <c r="JQP501" s="292" t="s">
        <v>5599</v>
      </c>
      <c r="JQQ501" s="292" t="s">
        <v>5599</v>
      </c>
      <c r="JQR501" s="292" t="s">
        <v>5599</v>
      </c>
      <c r="JQS501" s="292" t="s">
        <v>5599</v>
      </c>
      <c r="JQT501" s="292" t="s">
        <v>5599</v>
      </c>
      <c r="JQU501" s="292" t="s">
        <v>5599</v>
      </c>
      <c r="JQV501" s="292" t="s">
        <v>5599</v>
      </c>
      <c r="JQW501" s="292" t="s">
        <v>5599</v>
      </c>
      <c r="JQX501" s="292" t="s">
        <v>5599</v>
      </c>
      <c r="JQY501" s="292" t="s">
        <v>5599</v>
      </c>
      <c r="JQZ501" s="292" t="s">
        <v>5599</v>
      </c>
      <c r="JRA501" s="292" t="s">
        <v>5599</v>
      </c>
      <c r="JRB501" s="292" t="s">
        <v>5599</v>
      </c>
      <c r="JRC501" s="292" t="s">
        <v>5599</v>
      </c>
      <c r="JRD501" s="292" t="s">
        <v>5599</v>
      </c>
      <c r="JRE501" s="292" t="s">
        <v>5599</v>
      </c>
      <c r="JRF501" s="292" t="s">
        <v>5599</v>
      </c>
      <c r="JRG501" s="292" t="s">
        <v>5599</v>
      </c>
      <c r="JRH501" s="292" t="s">
        <v>5599</v>
      </c>
      <c r="JRI501" s="292" t="s">
        <v>5599</v>
      </c>
      <c r="JRJ501" s="292" t="s">
        <v>5599</v>
      </c>
      <c r="JRK501" s="292" t="s">
        <v>5599</v>
      </c>
      <c r="JRL501" s="292" t="s">
        <v>5599</v>
      </c>
      <c r="JRM501" s="292" t="s">
        <v>5599</v>
      </c>
      <c r="JRN501" s="292" t="s">
        <v>5599</v>
      </c>
      <c r="JRO501" s="292" t="s">
        <v>5599</v>
      </c>
      <c r="JRP501" s="292" t="s">
        <v>5599</v>
      </c>
      <c r="JRQ501" s="292" t="s">
        <v>5599</v>
      </c>
      <c r="JRR501" s="292" t="s">
        <v>5599</v>
      </c>
      <c r="JRS501" s="292" t="s">
        <v>5599</v>
      </c>
      <c r="JRT501" s="292" t="s">
        <v>5599</v>
      </c>
      <c r="JRU501" s="292" t="s">
        <v>5599</v>
      </c>
      <c r="JRV501" s="292" t="s">
        <v>5599</v>
      </c>
      <c r="JRW501" s="292" t="s">
        <v>5599</v>
      </c>
      <c r="JRX501" s="292" t="s">
        <v>5599</v>
      </c>
      <c r="JRY501" s="292" t="s">
        <v>5599</v>
      </c>
      <c r="JRZ501" s="292" t="s">
        <v>5599</v>
      </c>
      <c r="JSA501" s="292" t="s">
        <v>5599</v>
      </c>
      <c r="JSB501" s="292" t="s">
        <v>5599</v>
      </c>
      <c r="JSC501" s="292" t="s">
        <v>5599</v>
      </c>
      <c r="JSD501" s="292" t="s">
        <v>5599</v>
      </c>
      <c r="JSE501" s="292" t="s">
        <v>5599</v>
      </c>
      <c r="JSF501" s="292" t="s">
        <v>5599</v>
      </c>
      <c r="JSG501" s="292" t="s">
        <v>5599</v>
      </c>
      <c r="JSH501" s="292" t="s">
        <v>5599</v>
      </c>
      <c r="JSI501" s="292" t="s">
        <v>5599</v>
      </c>
      <c r="JSJ501" s="292" t="s">
        <v>5599</v>
      </c>
      <c r="JSK501" s="292" t="s">
        <v>5599</v>
      </c>
      <c r="JSL501" s="292" t="s">
        <v>5599</v>
      </c>
      <c r="JSM501" s="292" t="s">
        <v>5599</v>
      </c>
      <c r="JSN501" s="292" t="s">
        <v>5599</v>
      </c>
      <c r="JSO501" s="292" t="s">
        <v>5599</v>
      </c>
      <c r="JSP501" s="292" t="s">
        <v>5599</v>
      </c>
      <c r="JSQ501" s="292" t="s">
        <v>5599</v>
      </c>
      <c r="JSR501" s="292" t="s">
        <v>5599</v>
      </c>
      <c r="JSS501" s="292" t="s">
        <v>5599</v>
      </c>
      <c r="JST501" s="292" t="s">
        <v>5599</v>
      </c>
      <c r="JSU501" s="292" t="s">
        <v>5599</v>
      </c>
      <c r="JSV501" s="292" t="s">
        <v>5599</v>
      </c>
      <c r="JSW501" s="292" t="s">
        <v>5599</v>
      </c>
      <c r="JSX501" s="292" t="s">
        <v>5599</v>
      </c>
      <c r="JSY501" s="292" t="s">
        <v>5599</v>
      </c>
      <c r="JSZ501" s="292" t="s">
        <v>5599</v>
      </c>
      <c r="JTA501" s="292" t="s">
        <v>5599</v>
      </c>
      <c r="JTB501" s="292" t="s">
        <v>5599</v>
      </c>
      <c r="JTC501" s="292" t="s">
        <v>5599</v>
      </c>
      <c r="JTD501" s="292" t="s">
        <v>5599</v>
      </c>
      <c r="JTE501" s="292" t="s">
        <v>5599</v>
      </c>
      <c r="JTF501" s="292" t="s">
        <v>5599</v>
      </c>
      <c r="JTG501" s="292" t="s">
        <v>5599</v>
      </c>
      <c r="JTH501" s="292" t="s">
        <v>5599</v>
      </c>
      <c r="JTI501" s="292" t="s">
        <v>5599</v>
      </c>
      <c r="JTJ501" s="292" t="s">
        <v>5599</v>
      </c>
      <c r="JTK501" s="292" t="s">
        <v>5599</v>
      </c>
      <c r="JTL501" s="292" t="s">
        <v>5599</v>
      </c>
      <c r="JTM501" s="292" t="s">
        <v>5599</v>
      </c>
      <c r="JTN501" s="292" t="s">
        <v>5599</v>
      </c>
      <c r="JTO501" s="292" t="s">
        <v>5599</v>
      </c>
      <c r="JTP501" s="292" t="s">
        <v>5599</v>
      </c>
      <c r="JTQ501" s="292" t="s">
        <v>5599</v>
      </c>
      <c r="JTR501" s="292" t="s">
        <v>5599</v>
      </c>
      <c r="JTS501" s="292" t="s">
        <v>5599</v>
      </c>
      <c r="JTT501" s="292" t="s">
        <v>5599</v>
      </c>
      <c r="JTU501" s="292" t="s">
        <v>5599</v>
      </c>
      <c r="JTV501" s="292" t="s">
        <v>5599</v>
      </c>
      <c r="JTW501" s="292" t="s">
        <v>5599</v>
      </c>
      <c r="JTX501" s="292" t="s">
        <v>5599</v>
      </c>
      <c r="JTY501" s="292" t="s">
        <v>5599</v>
      </c>
      <c r="JTZ501" s="292" t="s">
        <v>5599</v>
      </c>
      <c r="JUA501" s="292" t="s">
        <v>5599</v>
      </c>
      <c r="JUB501" s="292" t="s">
        <v>5599</v>
      </c>
      <c r="JUC501" s="292" t="s">
        <v>5599</v>
      </c>
      <c r="JUD501" s="292" t="s">
        <v>5599</v>
      </c>
      <c r="JUE501" s="292" t="s">
        <v>5599</v>
      </c>
      <c r="JUF501" s="292" t="s">
        <v>5599</v>
      </c>
      <c r="JUG501" s="292" t="s">
        <v>5599</v>
      </c>
      <c r="JUH501" s="292" t="s">
        <v>5599</v>
      </c>
      <c r="JUI501" s="292" t="s">
        <v>5599</v>
      </c>
      <c r="JUJ501" s="292" t="s">
        <v>5599</v>
      </c>
      <c r="JUK501" s="292" t="s">
        <v>5599</v>
      </c>
      <c r="JUL501" s="292" t="s">
        <v>5599</v>
      </c>
      <c r="JUM501" s="292" t="s">
        <v>5599</v>
      </c>
      <c r="JUN501" s="292" t="s">
        <v>5599</v>
      </c>
      <c r="JUO501" s="292" t="s">
        <v>5599</v>
      </c>
      <c r="JUP501" s="292" t="s">
        <v>5599</v>
      </c>
      <c r="JUQ501" s="292" t="s">
        <v>5599</v>
      </c>
      <c r="JUR501" s="292" t="s">
        <v>5599</v>
      </c>
      <c r="JUS501" s="292" t="s">
        <v>5599</v>
      </c>
      <c r="JUT501" s="292" t="s">
        <v>5599</v>
      </c>
      <c r="JUU501" s="292" t="s">
        <v>5599</v>
      </c>
      <c r="JUV501" s="292" t="s">
        <v>5599</v>
      </c>
      <c r="JUW501" s="292" t="s">
        <v>5599</v>
      </c>
      <c r="JUX501" s="292" t="s">
        <v>5599</v>
      </c>
      <c r="JUY501" s="292" t="s">
        <v>5599</v>
      </c>
      <c r="JUZ501" s="292" t="s">
        <v>5599</v>
      </c>
      <c r="JVA501" s="292" t="s">
        <v>5599</v>
      </c>
      <c r="JVB501" s="292" t="s">
        <v>5599</v>
      </c>
      <c r="JVC501" s="292" t="s">
        <v>5599</v>
      </c>
      <c r="JVD501" s="292" t="s">
        <v>5599</v>
      </c>
      <c r="JVE501" s="292" t="s">
        <v>5599</v>
      </c>
      <c r="JVF501" s="292" t="s">
        <v>5599</v>
      </c>
      <c r="JVG501" s="292" t="s">
        <v>5599</v>
      </c>
      <c r="JVH501" s="292" t="s">
        <v>5599</v>
      </c>
      <c r="JVI501" s="292" t="s">
        <v>5599</v>
      </c>
      <c r="JVJ501" s="292" t="s">
        <v>5599</v>
      </c>
      <c r="JVK501" s="292" t="s">
        <v>5599</v>
      </c>
      <c r="JVL501" s="292" t="s">
        <v>5599</v>
      </c>
      <c r="JVM501" s="292" t="s">
        <v>5599</v>
      </c>
      <c r="JVN501" s="292" t="s">
        <v>5599</v>
      </c>
      <c r="JVO501" s="292" t="s">
        <v>5599</v>
      </c>
      <c r="JVP501" s="292" t="s">
        <v>5599</v>
      </c>
      <c r="JVQ501" s="292" t="s">
        <v>5599</v>
      </c>
      <c r="JVR501" s="292" t="s">
        <v>5599</v>
      </c>
      <c r="JVS501" s="292" t="s">
        <v>5599</v>
      </c>
      <c r="JVT501" s="292" t="s">
        <v>5599</v>
      </c>
      <c r="JVU501" s="292" t="s">
        <v>5599</v>
      </c>
      <c r="JVV501" s="292" t="s">
        <v>5599</v>
      </c>
      <c r="JVW501" s="292" t="s">
        <v>5599</v>
      </c>
      <c r="JVX501" s="292" t="s">
        <v>5599</v>
      </c>
      <c r="JVY501" s="292" t="s">
        <v>5599</v>
      </c>
      <c r="JVZ501" s="292" t="s">
        <v>5599</v>
      </c>
      <c r="JWA501" s="292" t="s">
        <v>5599</v>
      </c>
      <c r="JWB501" s="292" t="s">
        <v>5599</v>
      </c>
      <c r="JWC501" s="292" t="s">
        <v>5599</v>
      </c>
      <c r="JWD501" s="292" t="s">
        <v>5599</v>
      </c>
      <c r="JWE501" s="292" t="s">
        <v>5599</v>
      </c>
      <c r="JWF501" s="292" t="s">
        <v>5599</v>
      </c>
      <c r="JWG501" s="292" t="s">
        <v>5599</v>
      </c>
      <c r="JWH501" s="292" t="s">
        <v>5599</v>
      </c>
      <c r="JWI501" s="292" t="s">
        <v>5599</v>
      </c>
      <c r="JWJ501" s="292" t="s">
        <v>5599</v>
      </c>
      <c r="JWK501" s="292" t="s">
        <v>5599</v>
      </c>
      <c r="JWL501" s="292" t="s">
        <v>5599</v>
      </c>
      <c r="JWM501" s="292" t="s">
        <v>5599</v>
      </c>
      <c r="JWN501" s="292" t="s">
        <v>5599</v>
      </c>
      <c r="JWO501" s="292" t="s">
        <v>5599</v>
      </c>
      <c r="JWP501" s="292" t="s">
        <v>5599</v>
      </c>
      <c r="JWQ501" s="292" t="s">
        <v>5599</v>
      </c>
      <c r="JWR501" s="292" t="s">
        <v>5599</v>
      </c>
      <c r="JWS501" s="292" t="s">
        <v>5599</v>
      </c>
      <c r="JWT501" s="292" t="s">
        <v>5599</v>
      </c>
      <c r="JWU501" s="292" t="s">
        <v>5599</v>
      </c>
      <c r="JWV501" s="292" t="s">
        <v>5599</v>
      </c>
      <c r="JWW501" s="292" t="s">
        <v>5599</v>
      </c>
      <c r="JWX501" s="292" t="s">
        <v>5599</v>
      </c>
      <c r="JWY501" s="292" t="s">
        <v>5599</v>
      </c>
      <c r="JWZ501" s="292" t="s">
        <v>5599</v>
      </c>
      <c r="JXA501" s="292" t="s">
        <v>5599</v>
      </c>
      <c r="JXB501" s="292" t="s">
        <v>5599</v>
      </c>
      <c r="JXC501" s="292" t="s">
        <v>5599</v>
      </c>
      <c r="JXD501" s="292" t="s">
        <v>5599</v>
      </c>
      <c r="JXE501" s="292" t="s">
        <v>5599</v>
      </c>
      <c r="JXF501" s="292" t="s">
        <v>5599</v>
      </c>
      <c r="JXG501" s="292" t="s">
        <v>5599</v>
      </c>
      <c r="JXH501" s="292" t="s">
        <v>5599</v>
      </c>
      <c r="JXI501" s="292" t="s">
        <v>5599</v>
      </c>
      <c r="JXJ501" s="292" t="s">
        <v>5599</v>
      </c>
      <c r="JXK501" s="292" t="s">
        <v>5599</v>
      </c>
      <c r="JXL501" s="292" t="s">
        <v>5599</v>
      </c>
      <c r="JXM501" s="292" t="s">
        <v>5599</v>
      </c>
      <c r="JXN501" s="292" t="s">
        <v>5599</v>
      </c>
      <c r="JXO501" s="292" t="s">
        <v>5599</v>
      </c>
      <c r="JXP501" s="292" t="s">
        <v>5599</v>
      </c>
      <c r="JXQ501" s="292" t="s">
        <v>5599</v>
      </c>
      <c r="JXR501" s="292" t="s">
        <v>5599</v>
      </c>
      <c r="JXS501" s="292" t="s">
        <v>5599</v>
      </c>
      <c r="JXT501" s="292" t="s">
        <v>5599</v>
      </c>
      <c r="JXU501" s="292" t="s">
        <v>5599</v>
      </c>
      <c r="JXV501" s="292" t="s">
        <v>5599</v>
      </c>
      <c r="JXW501" s="292" t="s">
        <v>5599</v>
      </c>
      <c r="JXX501" s="292" t="s">
        <v>5599</v>
      </c>
      <c r="JXY501" s="292" t="s">
        <v>5599</v>
      </c>
      <c r="JXZ501" s="292" t="s">
        <v>5599</v>
      </c>
      <c r="JYA501" s="292" t="s">
        <v>5599</v>
      </c>
      <c r="JYB501" s="292" t="s">
        <v>5599</v>
      </c>
      <c r="JYC501" s="292" t="s">
        <v>5599</v>
      </c>
      <c r="JYD501" s="292" t="s">
        <v>5599</v>
      </c>
      <c r="JYE501" s="292" t="s">
        <v>5599</v>
      </c>
      <c r="JYF501" s="292" t="s">
        <v>5599</v>
      </c>
      <c r="JYG501" s="292" t="s">
        <v>5599</v>
      </c>
      <c r="JYH501" s="292" t="s">
        <v>5599</v>
      </c>
      <c r="JYI501" s="292" t="s">
        <v>5599</v>
      </c>
      <c r="JYJ501" s="292" t="s">
        <v>5599</v>
      </c>
      <c r="JYK501" s="292" t="s">
        <v>5599</v>
      </c>
      <c r="JYL501" s="292" t="s">
        <v>5599</v>
      </c>
      <c r="JYM501" s="292" t="s">
        <v>5599</v>
      </c>
      <c r="JYN501" s="292" t="s">
        <v>5599</v>
      </c>
      <c r="JYO501" s="292" t="s">
        <v>5599</v>
      </c>
      <c r="JYP501" s="292" t="s">
        <v>5599</v>
      </c>
      <c r="JYQ501" s="292" t="s">
        <v>5599</v>
      </c>
      <c r="JYR501" s="292" t="s">
        <v>5599</v>
      </c>
      <c r="JYS501" s="292" t="s">
        <v>5599</v>
      </c>
      <c r="JYT501" s="292" t="s">
        <v>5599</v>
      </c>
      <c r="JYU501" s="292" t="s">
        <v>5599</v>
      </c>
      <c r="JYV501" s="292" t="s">
        <v>5599</v>
      </c>
      <c r="JYW501" s="292" t="s">
        <v>5599</v>
      </c>
      <c r="JYX501" s="292" t="s">
        <v>5599</v>
      </c>
      <c r="JYY501" s="292" t="s">
        <v>5599</v>
      </c>
      <c r="JYZ501" s="292" t="s">
        <v>5599</v>
      </c>
      <c r="JZA501" s="292" t="s">
        <v>5599</v>
      </c>
      <c r="JZB501" s="292" t="s">
        <v>5599</v>
      </c>
      <c r="JZC501" s="292" t="s">
        <v>5599</v>
      </c>
      <c r="JZD501" s="292" t="s">
        <v>5599</v>
      </c>
      <c r="JZE501" s="292" t="s">
        <v>5599</v>
      </c>
      <c r="JZF501" s="292" t="s">
        <v>5599</v>
      </c>
      <c r="JZG501" s="292" t="s">
        <v>5599</v>
      </c>
      <c r="JZH501" s="292" t="s">
        <v>5599</v>
      </c>
      <c r="JZI501" s="292" t="s">
        <v>5599</v>
      </c>
      <c r="JZJ501" s="292" t="s">
        <v>5599</v>
      </c>
      <c r="JZK501" s="292" t="s">
        <v>5599</v>
      </c>
      <c r="JZL501" s="292" t="s">
        <v>5599</v>
      </c>
      <c r="JZM501" s="292" t="s">
        <v>5599</v>
      </c>
      <c r="JZN501" s="292" t="s">
        <v>5599</v>
      </c>
      <c r="JZO501" s="292" t="s">
        <v>5599</v>
      </c>
      <c r="JZP501" s="292" t="s">
        <v>5599</v>
      </c>
      <c r="JZQ501" s="292" t="s">
        <v>5599</v>
      </c>
      <c r="JZR501" s="292" t="s">
        <v>5599</v>
      </c>
      <c r="JZS501" s="292" t="s">
        <v>5599</v>
      </c>
      <c r="JZT501" s="292" t="s">
        <v>5599</v>
      </c>
      <c r="JZU501" s="292" t="s">
        <v>5599</v>
      </c>
      <c r="JZV501" s="292" t="s">
        <v>5599</v>
      </c>
      <c r="JZW501" s="292" t="s">
        <v>5599</v>
      </c>
      <c r="JZX501" s="292" t="s">
        <v>5599</v>
      </c>
      <c r="JZY501" s="292" t="s">
        <v>5599</v>
      </c>
      <c r="JZZ501" s="292" t="s">
        <v>5599</v>
      </c>
      <c r="KAA501" s="292" t="s">
        <v>5599</v>
      </c>
      <c r="KAB501" s="292" t="s">
        <v>5599</v>
      </c>
      <c r="KAC501" s="292" t="s">
        <v>5599</v>
      </c>
      <c r="KAD501" s="292" t="s">
        <v>5599</v>
      </c>
      <c r="KAE501" s="292" t="s">
        <v>5599</v>
      </c>
      <c r="KAF501" s="292" t="s">
        <v>5599</v>
      </c>
      <c r="KAG501" s="292" t="s">
        <v>5599</v>
      </c>
      <c r="KAH501" s="292" t="s">
        <v>5599</v>
      </c>
      <c r="KAI501" s="292" t="s">
        <v>5599</v>
      </c>
      <c r="KAJ501" s="292" t="s">
        <v>5599</v>
      </c>
      <c r="KAK501" s="292" t="s">
        <v>5599</v>
      </c>
      <c r="KAL501" s="292" t="s">
        <v>5599</v>
      </c>
      <c r="KAM501" s="292" t="s">
        <v>5599</v>
      </c>
      <c r="KAN501" s="292" t="s">
        <v>5599</v>
      </c>
      <c r="KAO501" s="292" t="s">
        <v>5599</v>
      </c>
      <c r="KAP501" s="292" t="s">
        <v>5599</v>
      </c>
      <c r="KAQ501" s="292" t="s">
        <v>5599</v>
      </c>
      <c r="KAR501" s="292" t="s">
        <v>5599</v>
      </c>
      <c r="KAS501" s="292" t="s">
        <v>5599</v>
      </c>
      <c r="KAT501" s="292" t="s">
        <v>5599</v>
      </c>
      <c r="KAU501" s="292" t="s">
        <v>5599</v>
      </c>
      <c r="KAV501" s="292" t="s">
        <v>5599</v>
      </c>
      <c r="KAW501" s="292" t="s">
        <v>5599</v>
      </c>
      <c r="KAX501" s="292" t="s">
        <v>5599</v>
      </c>
      <c r="KAY501" s="292" t="s">
        <v>5599</v>
      </c>
      <c r="KAZ501" s="292" t="s">
        <v>5599</v>
      </c>
      <c r="KBA501" s="292" t="s">
        <v>5599</v>
      </c>
      <c r="KBB501" s="292" t="s">
        <v>5599</v>
      </c>
      <c r="KBC501" s="292" t="s">
        <v>5599</v>
      </c>
      <c r="KBD501" s="292" t="s">
        <v>5599</v>
      </c>
      <c r="KBE501" s="292" t="s">
        <v>5599</v>
      </c>
      <c r="KBF501" s="292" t="s">
        <v>5599</v>
      </c>
      <c r="KBG501" s="292" t="s">
        <v>5599</v>
      </c>
      <c r="KBH501" s="292" t="s">
        <v>5599</v>
      </c>
      <c r="KBI501" s="292" t="s">
        <v>5599</v>
      </c>
      <c r="KBJ501" s="292" t="s">
        <v>5599</v>
      </c>
      <c r="KBK501" s="292" t="s">
        <v>5599</v>
      </c>
      <c r="KBL501" s="292" t="s">
        <v>5599</v>
      </c>
      <c r="KBM501" s="292" t="s">
        <v>5599</v>
      </c>
      <c r="KBN501" s="292" t="s">
        <v>5599</v>
      </c>
      <c r="KBO501" s="292" t="s">
        <v>5599</v>
      </c>
      <c r="KBP501" s="292" t="s">
        <v>5599</v>
      </c>
      <c r="KBQ501" s="292" t="s">
        <v>5599</v>
      </c>
      <c r="KBR501" s="292" t="s">
        <v>5599</v>
      </c>
      <c r="KBS501" s="292" t="s">
        <v>5599</v>
      </c>
      <c r="KBT501" s="292" t="s">
        <v>5599</v>
      </c>
      <c r="KBU501" s="292" t="s">
        <v>5599</v>
      </c>
      <c r="KBV501" s="292" t="s">
        <v>5599</v>
      </c>
      <c r="KBW501" s="292" t="s">
        <v>5599</v>
      </c>
      <c r="KBX501" s="292" t="s">
        <v>5599</v>
      </c>
      <c r="KBY501" s="292" t="s">
        <v>5599</v>
      </c>
      <c r="KBZ501" s="292" t="s">
        <v>5599</v>
      </c>
      <c r="KCA501" s="292" t="s">
        <v>5599</v>
      </c>
      <c r="KCB501" s="292" t="s">
        <v>5599</v>
      </c>
      <c r="KCC501" s="292" t="s">
        <v>5599</v>
      </c>
      <c r="KCD501" s="292" t="s">
        <v>5599</v>
      </c>
      <c r="KCE501" s="292" t="s">
        <v>5599</v>
      </c>
      <c r="KCF501" s="292" t="s">
        <v>5599</v>
      </c>
      <c r="KCG501" s="292" t="s">
        <v>5599</v>
      </c>
      <c r="KCH501" s="292" t="s">
        <v>5599</v>
      </c>
      <c r="KCI501" s="292" t="s">
        <v>5599</v>
      </c>
      <c r="KCJ501" s="292" t="s">
        <v>5599</v>
      </c>
      <c r="KCK501" s="292" t="s">
        <v>5599</v>
      </c>
      <c r="KCL501" s="292" t="s">
        <v>5599</v>
      </c>
      <c r="KCM501" s="292" t="s">
        <v>5599</v>
      </c>
      <c r="KCN501" s="292" t="s">
        <v>5599</v>
      </c>
      <c r="KCO501" s="292" t="s">
        <v>5599</v>
      </c>
      <c r="KCP501" s="292" t="s">
        <v>5599</v>
      </c>
      <c r="KCQ501" s="292" t="s">
        <v>5599</v>
      </c>
      <c r="KCR501" s="292" t="s">
        <v>5599</v>
      </c>
      <c r="KCS501" s="292" t="s">
        <v>5599</v>
      </c>
      <c r="KCT501" s="292" t="s">
        <v>5599</v>
      </c>
      <c r="KCU501" s="292" t="s">
        <v>5599</v>
      </c>
      <c r="KCV501" s="292" t="s">
        <v>5599</v>
      </c>
      <c r="KCW501" s="292" t="s">
        <v>5599</v>
      </c>
      <c r="KCX501" s="292" t="s">
        <v>5599</v>
      </c>
      <c r="KCY501" s="292" t="s">
        <v>5599</v>
      </c>
      <c r="KCZ501" s="292" t="s">
        <v>5599</v>
      </c>
      <c r="KDA501" s="292" t="s">
        <v>5599</v>
      </c>
      <c r="KDB501" s="292" t="s">
        <v>5599</v>
      </c>
      <c r="KDC501" s="292" t="s">
        <v>5599</v>
      </c>
      <c r="KDD501" s="292" t="s">
        <v>5599</v>
      </c>
      <c r="KDE501" s="292" t="s">
        <v>5599</v>
      </c>
      <c r="KDF501" s="292" t="s">
        <v>5599</v>
      </c>
      <c r="KDG501" s="292" t="s">
        <v>5599</v>
      </c>
      <c r="KDH501" s="292" t="s">
        <v>5599</v>
      </c>
      <c r="KDI501" s="292" t="s">
        <v>5599</v>
      </c>
      <c r="KDJ501" s="292" t="s">
        <v>5599</v>
      </c>
      <c r="KDK501" s="292" t="s">
        <v>5599</v>
      </c>
      <c r="KDL501" s="292" t="s">
        <v>5599</v>
      </c>
      <c r="KDM501" s="292" t="s">
        <v>5599</v>
      </c>
      <c r="KDN501" s="292" t="s">
        <v>5599</v>
      </c>
      <c r="KDO501" s="292" t="s">
        <v>5599</v>
      </c>
      <c r="KDP501" s="292" t="s">
        <v>5599</v>
      </c>
      <c r="KDQ501" s="292" t="s">
        <v>5599</v>
      </c>
      <c r="KDR501" s="292" t="s">
        <v>5599</v>
      </c>
      <c r="KDS501" s="292" t="s">
        <v>5599</v>
      </c>
      <c r="KDT501" s="292" t="s">
        <v>5599</v>
      </c>
      <c r="KDU501" s="292" t="s">
        <v>5599</v>
      </c>
      <c r="KDV501" s="292" t="s">
        <v>5599</v>
      </c>
      <c r="KDW501" s="292" t="s">
        <v>5599</v>
      </c>
      <c r="KDX501" s="292" t="s">
        <v>5599</v>
      </c>
      <c r="KDY501" s="292" t="s">
        <v>5599</v>
      </c>
      <c r="KDZ501" s="292" t="s">
        <v>5599</v>
      </c>
      <c r="KEA501" s="292" t="s">
        <v>5599</v>
      </c>
      <c r="KEB501" s="292" t="s">
        <v>5599</v>
      </c>
      <c r="KEC501" s="292" t="s">
        <v>5599</v>
      </c>
      <c r="KED501" s="292" t="s">
        <v>5599</v>
      </c>
      <c r="KEE501" s="292" t="s">
        <v>5599</v>
      </c>
      <c r="KEF501" s="292" t="s">
        <v>5599</v>
      </c>
      <c r="KEG501" s="292" t="s">
        <v>5599</v>
      </c>
      <c r="KEH501" s="292" t="s">
        <v>5599</v>
      </c>
      <c r="KEI501" s="292" t="s">
        <v>5599</v>
      </c>
      <c r="KEJ501" s="292" t="s">
        <v>5599</v>
      </c>
      <c r="KEK501" s="292" t="s">
        <v>5599</v>
      </c>
      <c r="KEL501" s="292" t="s">
        <v>5599</v>
      </c>
      <c r="KEM501" s="292" t="s">
        <v>5599</v>
      </c>
      <c r="KEN501" s="292" t="s">
        <v>5599</v>
      </c>
      <c r="KEO501" s="292" t="s">
        <v>5599</v>
      </c>
      <c r="KEP501" s="292" t="s">
        <v>5599</v>
      </c>
      <c r="KEQ501" s="292" t="s">
        <v>5599</v>
      </c>
      <c r="KER501" s="292" t="s">
        <v>5599</v>
      </c>
      <c r="KES501" s="292" t="s">
        <v>5599</v>
      </c>
      <c r="KET501" s="292" t="s">
        <v>5599</v>
      </c>
      <c r="KEU501" s="292" t="s">
        <v>5599</v>
      </c>
      <c r="KEV501" s="292" t="s">
        <v>5599</v>
      </c>
      <c r="KEW501" s="292" t="s">
        <v>5599</v>
      </c>
      <c r="KEX501" s="292" t="s">
        <v>5599</v>
      </c>
      <c r="KEY501" s="292" t="s">
        <v>5599</v>
      </c>
      <c r="KEZ501" s="292" t="s">
        <v>5599</v>
      </c>
      <c r="KFA501" s="292" t="s">
        <v>5599</v>
      </c>
      <c r="KFB501" s="292" t="s">
        <v>5599</v>
      </c>
      <c r="KFC501" s="292" t="s">
        <v>5599</v>
      </c>
      <c r="KFD501" s="292" t="s">
        <v>5599</v>
      </c>
      <c r="KFE501" s="292" t="s">
        <v>5599</v>
      </c>
      <c r="KFF501" s="292" t="s">
        <v>5599</v>
      </c>
      <c r="KFG501" s="292" t="s">
        <v>5599</v>
      </c>
      <c r="KFH501" s="292" t="s">
        <v>5599</v>
      </c>
      <c r="KFI501" s="292" t="s">
        <v>5599</v>
      </c>
      <c r="KFJ501" s="292" t="s">
        <v>5599</v>
      </c>
      <c r="KFK501" s="292" t="s">
        <v>5599</v>
      </c>
      <c r="KFL501" s="292" t="s">
        <v>5599</v>
      </c>
      <c r="KFM501" s="292" t="s">
        <v>5599</v>
      </c>
      <c r="KFN501" s="292" t="s">
        <v>5599</v>
      </c>
      <c r="KFO501" s="292" t="s">
        <v>5599</v>
      </c>
      <c r="KFP501" s="292" t="s">
        <v>5599</v>
      </c>
      <c r="KFQ501" s="292" t="s">
        <v>5599</v>
      </c>
      <c r="KFR501" s="292" t="s">
        <v>5599</v>
      </c>
      <c r="KFS501" s="292" t="s">
        <v>5599</v>
      </c>
      <c r="KFT501" s="292" t="s">
        <v>5599</v>
      </c>
      <c r="KFU501" s="292" t="s">
        <v>5599</v>
      </c>
      <c r="KFV501" s="292" t="s">
        <v>5599</v>
      </c>
      <c r="KFW501" s="292" t="s">
        <v>5599</v>
      </c>
      <c r="KFX501" s="292" t="s">
        <v>5599</v>
      </c>
      <c r="KFY501" s="292" t="s">
        <v>5599</v>
      </c>
      <c r="KFZ501" s="292" t="s">
        <v>5599</v>
      </c>
      <c r="KGA501" s="292" t="s">
        <v>5599</v>
      </c>
      <c r="KGB501" s="292" t="s">
        <v>5599</v>
      </c>
      <c r="KGC501" s="292" t="s">
        <v>5599</v>
      </c>
      <c r="KGD501" s="292" t="s">
        <v>5599</v>
      </c>
      <c r="KGE501" s="292" t="s">
        <v>5599</v>
      </c>
      <c r="KGF501" s="292" t="s">
        <v>5599</v>
      </c>
      <c r="KGG501" s="292" t="s">
        <v>5599</v>
      </c>
      <c r="KGH501" s="292" t="s">
        <v>5599</v>
      </c>
      <c r="KGI501" s="292" t="s">
        <v>5599</v>
      </c>
      <c r="KGJ501" s="292" t="s">
        <v>5599</v>
      </c>
      <c r="KGK501" s="292" t="s">
        <v>5599</v>
      </c>
      <c r="KGL501" s="292" t="s">
        <v>5599</v>
      </c>
      <c r="KGM501" s="292" t="s">
        <v>5599</v>
      </c>
      <c r="KGN501" s="292" t="s">
        <v>5599</v>
      </c>
      <c r="KGO501" s="292" t="s">
        <v>5599</v>
      </c>
      <c r="KGP501" s="292" t="s">
        <v>5599</v>
      </c>
      <c r="KGQ501" s="292" t="s">
        <v>5599</v>
      </c>
      <c r="KGR501" s="292" t="s">
        <v>5599</v>
      </c>
      <c r="KGS501" s="292" t="s">
        <v>5599</v>
      </c>
      <c r="KGT501" s="292" t="s">
        <v>5599</v>
      </c>
      <c r="KGU501" s="292" t="s">
        <v>5599</v>
      </c>
      <c r="KGV501" s="292" t="s">
        <v>5599</v>
      </c>
      <c r="KGW501" s="292" t="s">
        <v>5599</v>
      </c>
      <c r="KGX501" s="292" t="s">
        <v>5599</v>
      </c>
      <c r="KGY501" s="292" t="s">
        <v>5599</v>
      </c>
      <c r="KGZ501" s="292" t="s">
        <v>5599</v>
      </c>
      <c r="KHA501" s="292" t="s">
        <v>5599</v>
      </c>
      <c r="KHB501" s="292" t="s">
        <v>5599</v>
      </c>
      <c r="KHC501" s="292" t="s">
        <v>5599</v>
      </c>
      <c r="KHD501" s="292" t="s">
        <v>5599</v>
      </c>
      <c r="KHE501" s="292" t="s">
        <v>5599</v>
      </c>
      <c r="KHF501" s="292" t="s">
        <v>5599</v>
      </c>
      <c r="KHG501" s="292" t="s">
        <v>5599</v>
      </c>
      <c r="KHH501" s="292" t="s">
        <v>5599</v>
      </c>
      <c r="KHI501" s="292" t="s">
        <v>5599</v>
      </c>
      <c r="KHJ501" s="292" t="s">
        <v>5599</v>
      </c>
      <c r="KHK501" s="292" t="s">
        <v>5599</v>
      </c>
      <c r="KHL501" s="292" t="s">
        <v>5599</v>
      </c>
      <c r="KHM501" s="292" t="s">
        <v>5599</v>
      </c>
      <c r="KHN501" s="292" t="s">
        <v>5599</v>
      </c>
      <c r="KHO501" s="292" t="s">
        <v>5599</v>
      </c>
      <c r="KHP501" s="292" t="s">
        <v>5599</v>
      </c>
      <c r="KHQ501" s="292" t="s">
        <v>5599</v>
      </c>
      <c r="KHR501" s="292" t="s">
        <v>5599</v>
      </c>
      <c r="KHS501" s="292" t="s">
        <v>5599</v>
      </c>
      <c r="KHT501" s="292" t="s">
        <v>5599</v>
      </c>
      <c r="KHU501" s="292" t="s">
        <v>5599</v>
      </c>
      <c r="KHV501" s="292" t="s">
        <v>5599</v>
      </c>
      <c r="KHW501" s="292" t="s">
        <v>5599</v>
      </c>
      <c r="KHX501" s="292" t="s">
        <v>5599</v>
      </c>
      <c r="KHY501" s="292" t="s">
        <v>5599</v>
      </c>
      <c r="KHZ501" s="292" t="s">
        <v>5599</v>
      </c>
      <c r="KIA501" s="292" t="s">
        <v>5599</v>
      </c>
      <c r="KIB501" s="292" t="s">
        <v>5599</v>
      </c>
      <c r="KIC501" s="292" t="s">
        <v>5599</v>
      </c>
      <c r="KID501" s="292" t="s">
        <v>5599</v>
      </c>
      <c r="KIE501" s="292" t="s">
        <v>5599</v>
      </c>
      <c r="KIF501" s="292" t="s">
        <v>5599</v>
      </c>
      <c r="KIG501" s="292" t="s">
        <v>5599</v>
      </c>
      <c r="KIH501" s="292" t="s">
        <v>5599</v>
      </c>
      <c r="KII501" s="292" t="s">
        <v>5599</v>
      </c>
      <c r="KIJ501" s="292" t="s">
        <v>5599</v>
      </c>
      <c r="KIK501" s="292" t="s">
        <v>5599</v>
      </c>
      <c r="KIL501" s="292" t="s">
        <v>5599</v>
      </c>
      <c r="KIM501" s="292" t="s">
        <v>5599</v>
      </c>
      <c r="KIN501" s="292" t="s">
        <v>5599</v>
      </c>
      <c r="KIO501" s="292" t="s">
        <v>5599</v>
      </c>
      <c r="KIP501" s="292" t="s">
        <v>5599</v>
      </c>
      <c r="KIQ501" s="292" t="s">
        <v>5599</v>
      </c>
      <c r="KIR501" s="292" t="s">
        <v>5599</v>
      </c>
      <c r="KIS501" s="292" t="s">
        <v>5599</v>
      </c>
      <c r="KIT501" s="292" t="s">
        <v>5599</v>
      </c>
      <c r="KIU501" s="292" t="s">
        <v>5599</v>
      </c>
      <c r="KIV501" s="292" t="s">
        <v>5599</v>
      </c>
      <c r="KIW501" s="292" t="s">
        <v>5599</v>
      </c>
      <c r="KIX501" s="292" t="s">
        <v>5599</v>
      </c>
      <c r="KIY501" s="292" t="s">
        <v>5599</v>
      </c>
      <c r="KIZ501" s="292" t="s">
        <v>5599</v>
      </c>
      <c r="KJA501" s="292" t="s">
        <v>5599</v>
      </c>
      <c r="KJB501" s="292" t="s">
        <v>5599</v>
      </c>
      <c r="KJC501" s="292" t="s">
        <v>5599</v>
      </c>
      <c r="KJD501" s="292" t="s">
        <v>5599</v>
      </c>
      <c r="KJE501" s="292" t="s">
        <v>5599</v>
      </c>
      <c r="KJF501" s="292" t="s">
        <v>5599</v>
      </c>
      <c r="KJG501" s="292" t="s">
        <v>5599</v>
      </c>
      <c r="KJH501" s="292" t="s">
        <v>5599</v>
      </c>
      <c r="KJI501" s="292" t="s">
        <v>5599</v>
      </c>
      <c r="KJJ501" s="292" t="s">
        <v>5599</v>
      </c>
      <c r="KJK501" s="292" t="s">
        <v>5599</v>
      </c>
      <c r="KJL501" s="292" t="s">
        <v>5599</v>
      </c>
      <c r="KJM501" s="292" t="s">
        <v>5599</v>
      </c>
      <c r="KJN501" s="292" t="s">
        <v>5599</v>
      </c>
      <c r="KJO501" s="292" t="s">
        <v>5599</v>
      </c>
      <c r="KJP501" s="292" t="s">
        <v>5599</v>
      </c>
      <c r="KJQ501" s="292" t="s">
        <v>5599</v>
      </c>
      <c r="KJR501" s="292" t="s">
        <v>5599</v>
      </c>
      <c r="KJS501" s="292" t="s">
        <v>5599</v>
      </c>
      <c r="KJT501" s="292" t="s">
        <v>5599</v>
      </c>
      <c r="KJU501" s="292" t="s">
        <v>5599</v>
      </c>
      <c r="KJV501" s="292" t="s">
        <v>5599</v>
      </c>
      <c r="KJW501" s="292" t="s">
        <v>5599</v>
      </c>
      <c r="KJX501" s="292" t="s">
        <v>5599</v>
      </c>
      <c r="KJY501" s="292" t="s">
        <v>5599</v>
      </c>
      <c r="KJZ501" s="292" t="s">
        <v>5599</v>
      </c>
      <c r="KKA501" s="292" t="s">
        <v>5599</v>
      </c>
      <c r="KKB501" s="292" t="s">
        <v>5599</v>
      </c>
      <c r="KKC501" s="292" t="s">
        <v>5599</v>
      </c>
      <c r="KKD501" s="292" t="s">
        <v>5599</v>
      </c>
      <c r="KKE501" s="292" t="s">
        <v>5599</v>
      </c>
      <c r="KKF501" s="292" t="s">
        <v>5599</v>
      </c>
      <c r="KKG501" s="292" t="s">
        <v>5599</v>
      </c>
      <c r="KKH501" s="292" t="s">
        <v>5599</v>
      </c>
      <c r="KKI501" s="292" t="s">
        <v>5599</v>
      </c>
      <c r="KKJ501" s="292" t="s">
        <v>5599</v>
      </c>
      <c r="KKK501" s="292" t="s">
        <v>5599</v>
      </c>
      <c r="KKL501" s="292" t="s">
        <v>5599</v>
      </c>
      <c r="KKM501" s="292" t="s">
        <v>5599</v>
      </c>
      <c r="KKN501" s="292" t="s">
        <v>5599</v>
      </c>
      <c r="KKO501" s="292" t="s">
        <v>5599</v>
      </c>
      <c r="KKP501" s="292" t="s">
        <v>5599</v>
      </c>
      <c r="KKQ501" s="292" t="s">
        <v>5599</v>
      </c>
      <c r="KKR501" s="292" t="s">
        <v>5599</v>
      </c>
      <c r="KKS501" s="292" t="s">
        <v>5599</v>
      </c>
      <c r="KKT501" s="292" t="s">
        <v>5599</v>
      </c>
      <c r="KKU501" s="292" t="s">
        <v>5599</v>
      </c>
      <c r="KKV501" s="292" t="s">
        <v>5599</v>
      </c>
      <c r="KKW501" s="292" t="s">
        <v>5599</v>
      </c>
      <c r="KKX501" s="292" t="s">
        <v>5599</v>
      </c>
      <c r="KKY501" s="292" t="s">
        <v>5599</v>
      </c>
      <c r="KKZ501" s="292" t="s">
        <v>5599</v>
      </c>
      <c r="KLA501" s="292" t="s">
        <v>5599</v>
      </c>
      <c r="KLB501" s="292" t="s">
        <v>5599</v>
      </c>
      <c r="KLC501" s="292" t="s">
        <v>5599</v>
      </c>
      <c r="KLD501" s="292" t="s">
        <v>5599</v>
      </c>
      <c r="KLE501" s="292" t="s">
        <v>5599</v>
      </c>
      <c r="KLF501" s="292" t="s">
        <v>5599</v>
      </c>
      <c r="KLG501" s="292" t="s">
        <v>5599</v>
      </c>
      <c r="KLH501" s="292" t="s">
        <v>5599</v>
      </c>
      <c r="KLI501" s="292" t="s">
        <v>5599</v>
      </c>
      <c r="KLJ501" s="292" t="s">
        <v>5599</v>
      </c>
      <c r="KLK501" s="292" t="s">
        <v>5599</v>
      </c>
      <c r="KLL501" s="292" t="s">
        <v>5599</v>
      </c>
      <c r="KLM501" s="292" t="s">
        <v>5599</v>
      </c>
      <c r="KLN501" s="292" t="s">
        <v>5599</v>
      </c>
      <c r="KLO501" s="292" t="s">
        <v>5599</v>
      </c>
      <c r="KLP501" s="292" t="s">
        <v>5599</v>
      </c>
      <c r="KLQ501" s="292" t="s">
        <v>5599</v>
      </c>
      <c r="KLR501" s="292" t="s">
        <v>5599</v>
      </c>
      <c r="KLS501" s="292" t="s">
        <v>5599</v>
      </c>
      <c r="KLT501" s="292" t="s">
        <v>5599</v>
      </c>
      <c r="KLU501" s="292" t="s">
        <v>5599</v>
      </c>
      <c r="KLV501" s="292" t="s">
        <v>5599</v>
      </c>
      <c r="KLW501" s="292" t="s">
        <v>5599</v>
      </c>
      <c r="KLX501" s="292" t="s">
        <v>5599</v>
      </c>
      <c r="KLY501" s="292" t="s">
        <v>5599</v>
      </c>
      <c r="KLZ501" s="292" t="s">
        <v>5599</v>
      </c>
      <c r="KMA501" s="292" t="s">
        <v>5599</v>
      </c>
      <c r="KMB501" s="292" t="s">
        <v>5599</v>
      </c>
      <c r="KMC501" s="292" t="s">
        <v>5599</v>
      </c>
      <c r="KMD501" s="292" t="s">
        <v>5599</v>
      </c>
      <c r="KME501" s="292" t="s">
        <v>5599</v>
      </c>
      <c r="KMF501" s="292" t="s">
        <v>5599</v>
      </c>
      <c r="KMG501" s="292" t="s">
        <v>5599</v>
      </c>
      <c r="KMH501" s="292" t="s">
        <v>5599</v>
      </c>
      <c r="KMI501" s="292" t="s">
        <v>5599</v>
      </c>
      <c r="KMJ501" s="292" t="s">
        <v>5599</v>
      </c>
      <c r="KMK501" s="292" t="s">
        <v>5599</v>
      </c>
      <c r="KML501" s="292" t="s">
        <v>5599</v>
      </c>
      <c r="KMM501" s="292" t="s">
        <v>5599</v>
      </c>
      <c r="KMN501" s="292" t="s">
        <v>5599</v>
      </c>
      <c r="KMO501" s="292" t="s">
        <v>5599</v>
      </c>
      <c r="KMP501" s="292" t="s">
        <v>5599</v>
      </c>
      <c r="KMQ501" s="292" t="s">
        <v>5599</v>
      </c>
      <c r="KMR501" s="292" t="s">
        <v>5599</v>
      </c>
      <c r="KMS501" s="292" t="s">
        <v>5599</v>
      </c>
      <c r="KMT501" s="292" t="s">
        <v>5599</v>
      </c>
      <c r="KMU501" s="292" t="s">
        <v>5599</v>
      </c>
      <c r="KMV501" s="292" t="s">
        <v>5599</v>
      </c>
      <c r="KMW501" s="292" t="s">
        <v>5599</v>
      </c>
      <c r="KMX501" s="292" t="s">
        <v>5599</v>
      </c>
      <c r="KMY501" s="292" t="s">
        <v>5599</v>
      </c>
      <c r="KMZ501" s="292" t="s">
        <v>5599</v>
      </c>
      <c r="KNA501" s="292" t="s">
        <v>5599</v>
      </c>
      <c r="KNB501" s="292" t="s">
        <v>5599</v>
      </c>
      <c r="KNC501" s="292" t="s">
        <v>5599</v>
      </c>
      <c r="KND501" s="292" t="s">
        <v>5599</v>
      </c>
      <c r="KNE501" s="292" t="s">
        <v>5599</v>
      </c>
      <c r="KNF501" s="292" t="s">
        <v>5599</v>
      </c>
      <c r="KNG501" s="292" t="s">
        <v>5599</v>
      </c>
      <c r="KNH501" s="292" t="s">
        <v>5599</v>
      </c>
      <c r="KNI501" s="292" t="s">
        <v>5599</v>
      </c>
      <c r="KNJ501" s="292" t="s">
        <v>5599</v>
      </c>
      <c r="KNK501" s="292" t="s">
        <v>5599</v>
      </c>
      <c r="KNL501" s="292" t="s">
        <v>5599</v>
      </c>
      <c r="KNM501" s="292" t="s">
        <v>5599</v>
      </c>
      <c r="KNN501" s="292" t="s">
        <v>5599</v>
      </c>
      <c r="KNO501" s="292" t="s">
        <v>5599</v>
      </c>
      <c r="KNP501" s="292" t="s">
        <v>5599</v>
      </c>
      <c r="KNQ501" s="292" t="s">
        <v>5599</v>
      </c>
      <c r="KNR501" s="292" t="s">
        <v>5599</v>
      </c>
      <c r="KNS501" s="292" t="s">
        <v>5599</v>
      </c>
      <c r="KNT501" s="292" t="s">
        <v>5599</v>
      </c>
      <c r="KNU501" s="292" t="s">
        <v>5599</v>
      </c>
      <c r="KNV501" s="292" t="s">
        <v>5599</v>
      </c>
      <c r="KNW501" s="292" t="s">
        <v>5599</v>
      </c>
      <c r="KNX501" s="292" t="s">
        <v>5599</v>
      </c>
      <c r="KNY501" s="292" t="s">
        <v>5599</v>
      </c>
      <c r="KNZ501" s="292" t="s">
        <v>5599</v>
      </c>
      <c r="KOA501" s="292" t="s">
        <v>5599</v>
      </c>
      <c r="KOB501" s="292" t="s">
        <v>5599</v>
      </c>
      <c r="KOC501" s="292" t="s">
        <v>5599</v>
      </c>
      <c r="KOD501" s="292" t="s">
        <v>5599</v>
      </c>
      <c r="KOE501" s="292" t="s">
        <v>5599</v>
      </c>
      <c r="KOF501" s="292" t="s">
        <v>5599</v>
      </c>
      <c r="KOG501" s="292" t="s">
        <v>5599</v>
      </c>
      <c r="KOH501" s="292" t="s">
        <v>5599</v>
      </c>
      <c r="KOI501" s="292" t="s">
        <v>5599</v>
      </c>
      <c r="KOJ501" s="292" t="s">
        <v>5599</v>
      </c>
      <c r="KOK501" s="292" t="s">
        <v>5599</v>
      </c>
      <c r="KOL501" s="292" t="s">
        <v>5599</v>
      </c>
      <c r="KOM501" s="292" t="s">
        <v>5599</v>
      </c>
      <c r="KON501" s="292" t="s">
        <v>5599</v>
      </c>
      <c r="KOO501" s="292" t="s">
        <v>5599</v>
      </c>
      <c r="KOP501" s="292" t="s">
        <v>5599</v>
      </c>
      <c r="KOQ501" s="292" t="s">
        <v>5599</v>
      </c>
      <c r="KOR501" s="292" t="s">
        <v>5599</v>
      </c>
      <c r="KOS501" s="292" t="s">
        <v>5599</v>
      </c>
      <c r="KOT501" s="292" t="s">
        <v>5599</v>
      </c>
      <c r="KOU501" s="292" t="s">
        <v>5599</v>
      </c>
      <c r="KOV501" s="292" t="s">
        <v>5599</v>
      </c>
      <c r="KOW501" s="292" t="s">
        <v>5599</v>
      </c>
      <c r="KOX501" s="292" t="s">
        <v>5599</v>
      </c>
      <c r="KOY501" s="292" t="s">
        <v>5599</v>
      </c>
      <c r="KOZ501" s="292" t="s">
        <v>5599</v>
      </c>
      <c r="KPA501" s="292" t="s">
        <v>5599</v>
      </c>
      <c r="KPB501" s="292" t="s">
        <v>5599</v>
      </c>
      <c r="KPC501" s="292" t="s">
        <v>5599</v>
      </c>
      <c r="KPD501" s="292" t="s">
        <v>5599</v>
      </c>
      <c r="KPE501" s="292" t="s">
        <v>5599</v>
      </c>
      <c r="KPF501" s="292" t="s">
        <v>5599</v>
      </c>
      <c r="KPG501" s="292" t="s">
        <v>5599</v>
      </c>
      <c r="KPH501" s="292" t="s">
        <v>5599</v>
      </c>
      <c r="KPI501" s="292" t="s">
        <v>5599</v>
      </c>
      <c r="KPJ501" s="292" t="s">
        <v>5599</v>
      </c>
      <c r="KPK501" s="292" t="s">
        <v>5599</v>
      </c>
      <c r="KPL501" s="292" t="s">
        <v>5599</v>
      </c>
      <c r="KPM501" s="292" t="s">
        <v>5599</v>
      </c>
      <c r="KPN501" s="292" t="s">
        <v>5599</v>
      </c>
      <c r="KPO501" s="292" t="s">
        <v>5599</v>
      </c>
      <c r="KPP501" s="292" t="s">
        <v>5599</v>
      </c>
      <c r="KPQ501" s="292" t="s">
        <v>5599</v>
      </c>
      <c r="KPR501" s="292" t="s">
        <v>5599</v>
      </c>
      <c r="KPS501" s="292" t="s">
        <v>5599</v>
      </c>
      <c r="KPT501" s="292" t="s">
        <v>5599</v>
      </c>
      <c r="KPU501" s="292" t="s">
        <v>5599</v>
      </c>
      <c r="KPV501" s="292" t="s">
        <v>5599</v>
      </c>
      <c r="KPW501" s="292" t="s">
        <v>5599</v>
      </c>
      <c r="KPX501" s="292" t="s">
        <v>5599</v>
      </c>
      <c r="KPY501" s="292" t="s">
        <v>5599</v>
      </c>
      <c r="KPZ501" s="292" t="s">
        <v>5599</v>
      </c>
      <c r="KQA501" s="292" t="s">
        <v>5599</v>
      </c>
      <c r="KQB501" s="292" t="s">
        <v>5599</v>
      </c>
      <c r="KQC501" s="292" t="s">
        <v>5599</v>
      </c>
      <c r="KQD501" s="292" t="s">
        <v>5599</v>
      </c>
      <c r="KQE501" s="292" t="s">
        <v>5599</v>
      </c>
      <c r="KQF501" s="292" t="s">
        <v>5599</v>
      </c>
      <c r="KQG501" s="292" t="s">
        <v>5599</v>
      </c>
      <c r="KQH501" s="292" t="s">
        <v>5599</v>
      </c>
      <c r="KQI501" s="292" t="s">
        <v>5599</v>
      </c>
      <c r="KQJ501" s="292" t="s">
        <v>5599</v>
      </c>
      <c r="KQK501" s="292" t="s">
        <v>5599</v>
      </c>
      <c r="KQL501" s="292" t="s">
        <v>5599</v>
      </c>
      <c r="KQM501" s="292" t="s">
        <v>5599</v>
      </c>
      <c r="KQN501" s="292" t="s">
        <v>5599</v>
      </c>
      <c r="KQO501" s="292" t="s">
        <v>5599</v>
      </c>
      <c r="KQP501" s="292" t="s">
        <v>5599</v>
      </c>
      <c r="KQQ501" s="292" t="s">
        <v>5599</v>
      </c>
      <c r="KQR501" s="292" t="s">
        <v>5599</v>
      </c>
      <c r="KQS501" s="292" t="s">
        <v>5599</v>
      </c>
      <c r="KQT501" s="292" t="s">
        <v>5599</v>
      </c>
      <c r="KQU501" s="292" t="s">
        <v>5599</v>
      </c>
      <c r="KQV501" s="292" t="s">
        <v>5599</v>
      </c>
      <c r="KQW501" s="292" t="s">
        <v>5599</v>
      </c>
      <c r="KQX501" s="292" t="s">
        <v>5599</v>
      </c>
      <c r="KQY501" s="292" t="s">
        <v>5599</v>
      </c>
      <c r="KQZ501" s="292" t="s">
        <v>5599</v>
      </c>
      <c r="KRA501" s="292" t="s">
        <v>5599</v>
      </c>
      <c r="KRB501" s="292" t="s">
        <v>5599</v>
      </c>
      <c r="KRC501" s="292" t="s">
        <v>5599</v>
      </c>
      <c r="KRD501" s="292" t="s">
        <v>5599</v>
      </c>
      <c r="KRE501" s="292" t="s">
        <v>5599</v>
      </c>
      <c r="KRF501" s="292" t="s">
        <v>5599</v>
      </c>
      <c r="KRG501" s="292" t="s">
        <v>5599</v>
      </c>
      <c r="KRH501" s="292" t="s">
        <v>5599</v>
      </c>
      <c r="KRI501" s="292" t="s">
        <v>5599</v>
      </c>
      <c r="KRJ501" s="292" t="s">
        <v>5599</v>
      </c>
      <c r="KRK501" s="292" t="s">
        <v>5599</v>
      </c>
      <c r="KRL501" s="292" t="s">
        <v>5599</v>
      </c>
      <c r="KRM501" s="292" t="s">
        <v>5599</v>
      </c>
      <c r="KRN501" s="292" t="s">
        <v>5599</v>
      </c>
      <c r="KRO501" s="292" t="s">
        <v>5599</v>
      </c>
      <c r="KRP501" s="292" t="s">
        <v>5599</v>
      </c>
      <c r="KRQ501" s="292" t="s">
        <v>5599</v>
      </c>
      <c r="KRR501" s="292" t="s">
        <v>5599</v>
      </c>
      <c r="KRS501" s="292" t="s">
        <v>5599</v>
      </c>
      <c r="KRT501" s="292" t="s">
        <v>5599</v>
      </c>
      <c r="KRU501" s="292" t="s">
        <v>5599</v>
      </c>
      <c r="KRV501" s="292" t="s">
        <v>5599</v>
      </c>
      <c r="KRW501" s="292" t="s">
        <v>5599</v>
      </c>
      <c r="KRX501" s="292" t="s">
        <v>5599</v>
      </c>
      <c r="KRY501" s="292" t="s">
        <v>5599</v>
      </c>
      <c r="KRZ501" s="292" t="s">
        <v>5599</v>
      </c>
      <c r="KSA501" s="292" t="s">
        <v>5599</v>
      </c>
      <c r="KSB501" s="292" t="s">
        <v>5599</v>
      </c>
      <c r="KSC501" s="292" t="s">
        <v>5599</v>
      </c>
      <c r="KSD501" s="292" t="s">
        <v>5599</v>
      </c>
      <c r="KSE501" s="292" t="s">
        <v>5599</v>
      </c>
      <c r="KSF501" s="292" t="s">
        <v>5599</v>
      </c>
      <c r="KSG501" s="292" t="s">
        <v>5599</v>
      </c>
      <c r="KSH501" s="292" t="s">
        <v>5599</v>
      </c>
      <c r="KSI501" s="292" t="s">
        <v>5599</v>
      </c>
      <c r="KSJ501" s="292" t="s">
        <v>5599</v>
      </c>
      <c r="KSK501" s="292" t="s">
        <v>5599</v>
      </c>
      <c r="KSL501" s="292" t="s">
        <v>5599</v>
      </c>
      <c r="KSM501" s="292" t="s">
        <v>5599</v>
      </c>
      <c r="KSN501" s="292" t="s">
        <v>5599</v>
      </c>
      <c r="KSO501" s="292" t="s">
        <v>5599</v>
      </c>
      <c r="KSP501" s="292" t="s">
        <v>5599</v>
      </c>
      <c r="KSQ501" s="292" t="s">
        <v>5599</v>
      </c>
      <c r="KSR501" s="292" t="s">
        <v>5599</v>
      </c>
      <c r="KSS501" s="292" t="s">
        <v>5599</v>
      </c>
      <c r="KST501" s="292" t="s">
        <v>5599</v>
      </c>
      <c r="KSU501" s="292" t="s">
        <v>5599</v>
      </c>
      <c r="KSV501" s="292" t="s">
        <v>5599</v>
      </c>
      <c r="KSW501" s="292" t="s">
        <v>5599</v>
      </c>
      <c r="KSX501" s="292" t="s">
        <v>5599</v>
      </c>
      <c r="KSY501" s="292" t="s">
        <v>5599</v>
      </c>
      <c r="KSZ501" s="292" t="s">
        <v>5599</v>
      </c>
      <c r="KTA501" s="292" t="s">
        <v>5599</v>
      </c>
      <c r="KTB501" s="292" t="s">
        <v>5599</v>
      </c>
      <c r="KTC501" s="292" t="s">
        <v>5599</v>
      </c>
      <c r="KTD501" s="292" t="s">
        <v>5599</v>
      </c>
      <c r="KTE501" s="292" t="s">
        <v>5599</v>
      </c>
      <c r="KTF501" s="292" t="s">
        <v>5599</v>
      </c>
      <c r="KTG501" s="292" t="s">
        <v>5599</v>
      </c>
      <c r="KTH501" s="292" t="s">
        <v>5599</v>
      </c>
      <c r="KTI501" s="292" t="s">
        <v>5599</v>
      </c>
      <c r="KTJ501" s="292" t="s">
        <v>5599</v>
      </c>
      <c r="KTK501" s="292" t="s">
        <v>5599</v>
      </c>
      <c r="KTL501" s="292" t="s">
        <v>5599</v>
      </c>
      <c r="KTM501" s="292" t="s">
        <v>5599</v>
      </c>
      <c r="KTN501" s="292" t="s">
        <v>5599</v>
      </c>
      <c r="KTO501" s="292" t="s">
        <v>5599</v>
      </c>
      <c r="KTP501" s="292" t="s">
        <v>5599</v>
      </c>
      <c r="KTQ501" s="292" t="s">
        <v>5599</v>
      </c>
      <c r="KTR501" s="292" t="s">
        <v>5599</v>
      </c>
      <c r="KTS501" s="292" t="s">
        <v>5599</v>
      </c>
      <c r="KTT501" s="292" t="s">
        <v>5599</v>
      </c>
      <c r="KTU501" s="292" t="s">
        <v>5599</v>
      </c>
      <c r="KTV501" s="292" t="s">
        <v>5599</v>
      </c>
      <c r="KTW501" s="292" t="s">
        <v>5599</v>
      </c>
      <c r="KTX501" s="292" t="s">
        <v>5599</v>
      </c>
      <c r="KTY501" s="292" t="s">
        <v>5599</v>
      </c>
      <c r="KTZ501" s="292" t="s">
        <v>5599</v>
      </c>
      <c r="KUA501" s="292" t="s">
        <v>5599</v>
      </c>
      <c r="KUB501" s="292" t="s">
        <v>5599</v>
      </c>
      <c r="KUC501" s="292" t="s">
        <v>5599</v>
      </c>
      <c r="KUD501" s="292" t="s">
        <v>5599</v>
      </c>
      <c r="KUE501" s="292" t="s">
        <v>5599</v>
      </c>
      <c r="KUF501" s="292" t="s">
        <v>5599</v>
      </c>
      <c r="KUG501" s="292" t="s">
        <v>5599</v>
      </c>
      <c r="KUH501" s="292" t="s">
        <v>5599</v>
      </c>
      <c r="KUI501" s="292" t="s">
        <v>5599</v>
      </c>
      <c r="KUJ501" s="292" t="s">
        <v>5599</v>
      </c>
      <c r="KUK501" s="292" t="s">
        <v>5599</v>
      </c>
      <c r="KUL501" s="292" t="s">
        <v>5599</v>
      </c>
      <c r="KUM501" s="292" t="s">
        <v>5599</v>
      </c>
      <c r="KUN501" s="292" t="s">
        <v>5599</v>
      </c>
      <c r="KUO501" s="292" t="s">
        <v>5599</v>
      </c>
      <c r="KUP501" s="292" t="s">
        <v>5599</v>
      </c>
      <c r="KUQ501" s="292" t="s">
        <v>5599</v>
      </c>
      <c r="KUR501" s="292" t="s">
        <v>5599</v>
      </c>
      <c r="KUS501" s="292" t="s">
        <v>5599</v>
      </c>
      <c r="KUT501" s="292" t="s">
        <v>5599</v>
      </c>
      <c r="KUU501" s="292" t="s">
        <v>5599</v>
      </c>
      <c r="KUV501" s="292" t="s">
        <v>5599</v>
      </c>
      <c r="KUW501" s="292" t="s">
        <v>5599</v>
      </c>
      <c r="KUX501" s="292" t="s">
        <v>5599</v>
      </c>
      <c r="KUY501" s="292" t="s">
        <v>5599</v>
      </c>
      <c r="KUZ501" s="292" t="s">
        <v>5599</v>
      </c>
      <c r="KVA501" s="292" t="s">
        <v>5599</v>
      </c>
      <c r="KVB501" s="292" t="s">
        <v>5599</v>
      </c>
      <c r="KVC501" s="292" t="s">
        <v>5599</v>
      </c>
      <c r="KVD501" s="292" t="s">
        <v>5599</v>
      </c>
      <c r="KVE501" s="292" t="s">
        <v>5599</v>
      </c>
      <c r="KVF501" s="292" t="s">
        <v>5599</v>
      </c>
      <c r="KVG501" s="292" t="s">
        <v>5599</v>
      </c>
      <c r="KVH501" s="292" t="s">
        <v>5599</v>
      </c>
      <c r="KVI501" s="292" t="s">
        <v>5599</v>
      </c>
      <c r="KVJ501" s="292" t="s">
        <v>5599</v>
      </c>
      <c r="KVK501" s="292" t="s">
        <v>5599</v>
      </c>
      <c r="KVL501" s="292" t="s">
        <v>5599</v>
      </c>
      <c r="KVM501" s="292" t="s">
        <v>5599</v>
      </c>
      <c r="KVN501" s="292" t="s">
        <v>5599</v>
      </c>
      <c r="KVO501" s="292" t="s">
        <v>5599</v>
      </c>
      <c r="KVP501" s="292" t="s">
        <v>5599</v>
      </c>
      <c r="KVQ501" s="292" t="s">
        <v>5599</v>
      </c>
      <c r="KVR501" s="292" t="s">
        <v>5599</v>
      </c>
      <c r="KVS501" s="292" t="s">
        <v>5599</v>
      </c>
      <c r="KVT501" s="292" t="s">
        <v>5599</v>
      </c>
      <c r="KVU501" s="292" t="s">
        <v>5599</v>
      </c>
      <c r="KVV501" s="292" t="s">
        <v>5599</v>
      </c>
      <c r="KVW501" s="292" t="s">
        <v>5599</v>
      </c>
      <c r="KVX501" s="292" t="s">
        <v>5599</v>
      </c>
      <c r="KVY501" s="292" t="s">
        <v>5599</v>
      </c>
      <c r="KVZ501" s="292" t="s">
        <v>5599</v>
      </c>
      <c r="KWA501" s="292" t="s">
        <v>5599</v>
      </c>
      <c r="KWB501" s="292" t="s">
        <v>5599</v>
      </c>
      <c r="KWC501" s="292" t="s">
        <v>5599</v>
      </c>
      <c r="KWD501" s="292" t="s">
        <v>5599</v>
      </c>
      <c r="KWE501" s="292" t="s">
        <v>5599</v>
      </c>
      <c r="KWF501" s="292" t="s">
        <v>5599</v>
      </c>
      <c r="KWG501" s="292" t="s">
        <v>5599</v>
      </c>
      <c r="KWH501" s="292" t="s">
        <v>5599</v>
      </c>
      <c r="KWI501" s="292" t="s">
        <v>5599</v>
      </c>
      <c r="KWJ501" s="292" t="s">
        <v>5599</v>
      </c>
      <c r="KWK501" s="292" t="s">
        <v>5599</v>
      </c>
      <c r="KWL501" s="292" t="s">
        <v>5599</v>
      </c>
      <c r="KWM501" s="292" t="s">
        <v>5599</v>
      </c>
      <c r="KWN501" s="292" t="s">
        <v>5599</v>
      </c>
      <c r="KWO501" s="292" t="s">
        <v>5599</v>
      </c>
      <c r="KWP501" s="292" t="s">
        <v>5599</v>
      </c>
      <c r="KWQ501" s="292" t="s">
        <v>5599</v>
      </c>
      <c r="KWR501" s="292" t="s">
        <v>5599</v>
      </c>
      <c r="KWS501" s="292" t="s">
        <v>5599</v>
      </c>
      <c r="KWT501" s="292" t="s">
        <v>5599</v>
      </c>
      <c r="KWU501" s="292" t="s">
        <v>5599</v>
      </c>
      <c r="KWV501" s="292" t="s">
        <v>5599</v>
      </c>
      <c r="KWW501" s="292" t="s">
        <v>5599</v>
      </c>
      <c r="KWX501" s="292" t="s">
        <v>5599</v>
      </c>
      <c r="KWY501" s="292" t="s">
        <v>5599</v>
      </c>
      <c r="KWZ501" s="292" t="s">
        <v>5599</v>
      </c>
      <c r="KXA501" s="292" t="s">
        <v>5599</v>
      </c>
      <c r="KXB501" s="292" t="s">
        <v>5599</v>
      </c>
      <c r="KXC501" s="292" t="s">
        <v>5599</v>
      </c>
      <c r="KXD501" s="292" t="s">
        <v>5599</v>
      </c>
      <c r="KXE501" s="292" t="s">
        <v>5599</v>
      </c>
      <c r="KXF501" s="292" t="s">
        <v>5599</v>
      </c>
      <c r="KXG501" s="292" t="s">
        <v>5599</v>
      </c>
      <c r="KXH501" s="292" t="s">
        <v>5599</v>
      </c>
      <c r="KXI501" s="292" t="s">
        <v>5599</v>
      </c>
      <c r="KXJ501" s="292" t="s">
        <v>5599</v>
      </c>
      <c r="KXK501" s="292" t="s">
        <v>5599</v>
      </c>
      <c r="KXL501" s="292" t="s">
        <v>5599</v>
      </c>
      <c r="KXM501" s="292" t="s">
        <v>5599</v>
      </c>
      <c r="KXN501" s="292" t="s">
        <v>5599</v>
      </c>
      <c r="KXO501" s="292" t="s">
        <v>5599</v>
      </c>
      <c r="KXP501" s="292" t="s">
        <v>5599</v>
      </c>
      <c r="KXQ501" s="292" t="s">
        <v>5599</v>
      </c>
      <c r="KXR501" s="292" t="s">
        <v>5599</v>
      </c>
      <c r="KXS501" s="292" t="s">
        <v>5599</v>
      </c>
      <c r="KXT501" s="292" t="s">
        <v>5599</v>
      </c>
      <c r="KXU501" s="292" t="s">
        <v>5599</v>
      </c>
      <c r="KXV501" s="292" t="s">
        <v>5599</v>
      </c>
      <c r="KXW501" s="292" t="s">
        <v>5599</v>
      </c>
      <c r="KXX501" s="292" t="s">
        <v>5599</v>
      </c>
      <c r="KXY501" s="292" t="s">
        <v>5599</v>
      </c>
      <c r="KXZ501" s="292" t="s">
        <v>5599</v>
      </c>
      <c r="KYA501" s="292" t="s">
        <v>5599</v>
      </c>
      <c r="KYB501" s="292" t="s">
        <v>5599</v>
      </c>
      <c r="KYC501" s="292" t="s">
        <v>5599</v>
      </c>
      <c r="KYD501" s="292" t="s">
        <v>5599</v>
      </c>
      <c r="KYE501" s="292" t="s">
        <v>5599</v>
      </c>
      <c r="KYF501" s="292" t="s">
        <v>5599</v>
      </c>
      <c r="KYG501" s="292" t="s">
        <v>5599</v>
      </c>
      <c r="KYH501" s="292" t="s">
        <v>5599</v>
      </c>
      <c r="KYI501" s="292" t="s">
        <v>5599</v>
      </c>
      <c r="KYJ501" s="292" t="s">
        <v>5599</v>
      </c>
      <c r="KYK501" s="292" t="s">
        <v>5599</v>
      </c>
      <c r="KYL501" s="292" t="s">
        <v>5599</v>
      </c>
      <c r="KYM501" s="292" t="s">
        <v>5599</v>
      </c>
      <c r="KYN501" s="292" t="s">
        <v>5599</v>
      </c>
      <c r="KYO501" s="292" t="s">
        <v>5599</v>
      </c>
      <c r="KYP501" s="292" t="s">
        <v>5599</v>
      </c>
      <c r="KYQ501" s="292" t="s">
        <v>5599</v>
      </c>
      <c r="KYR501" s="292" t="s">
        <v>5599</v>
      </c>
      <c r="KYS501" s="292" t="s">
        <v>5599</v>
      </c>
      <c r="KYT501" s="292" t="s">
        <v>5599</v>
      </c>
      <c r="KYU501" s="292" t="s">
        <v>5599</v>
      </c>
      <c r="KYV501" s="292" t="s">
        <v>5599</v>
      </c>
      <c r="KYW501" s="292" t="s">
        <v>5599</v>
      </c>
      <c r="KYX501" s="292" t="s">
        <v>5599</v>
      </c>
      <c r="KYY501" s="292" t="s">
        <v>5599</v>
      </c>
      <c r="KYZ501" s="292" t="s">
        <v>5599</v>
      </c>
      <c r="KZA501" s="292" t="s">
        <v>5599</v>
      </c>
      <c r="KZB501" s="292" t="s">
        <v>5599</v>
      </c>
      <c r="KZC501" s="292" t="s">
        <v>5599</v>
      </c>
      <c r="KZD501" s="292" t="s">
        <v>5599</v>
      </c>
      <c r="KZE501" s="292" t="s">
        <v>5599</v>
      </c>
      <c r="KZF501" s="292" t="s">
        <v>5599</v>
      </c>
      <c r="KZG501" s="292" t="s">
        <v>5599</v>
      </c>
      <c r="KZH501" s="292" t="s">
        <v>5599</v>
      </c>
      <c r="KZI501" s="292" t="s">
        <v>5599</v>
      </c>
      <c r="KZJ501" s="292" t="s">
        <v>5599</v>
      </c>
      <c r="KZK501" s="292" t="s">
        <v>5599</v>
      </c>
      <c r="KZL501" s="292" t="s">
        <v>5599</v>
      </c>
      <c r="KZM501" s="292" t="s">
        <v>5599</v>
      </c>
      <c r="KZN501" s="292" t="s">
        <v>5599</v>
      </c>
      <c r="KZO501" s="292" t="s">
        <v>5599</v>
      </c>
      <c r="KZP501" s="292" t="s">
        <v>5599</v>
      </c>
      <c r="KZQ501" s="292" t="s">
        <v>5599</v>
      </c>
      <c r="KZR501" s="292" t="s">
        <v>5599</v>
      </c>
      <c r="KZS501" s="292" t="s">
        <v>5599</v>
      </c>
      <c r="KZT501" s="292" t="s">
        <v>5599</v>
      </c>
      <c r="KZU501" s="292" t="s">
        <v>5599</v>
      </c>
      <c r="KZV501" s="292" t="s">
        <v>5599</v>
      </c>
      <c r="KZW501" s="292" t="s">
        <v>5599</v>
      </c>
      <c r="KZX501" s="292" t="s">
        <v>5599</v>
      </c>
      <c r="KZY501" s="292" t="s">
        <v>5599</v>
      </c>
      <c r="KZZ501" s="292" t="s">
        <v>5599</v>
      </c>
      <c r="LAA501" s="292" t="s">
        <v>5599</v>
      </c>
      <c r="LAB501" s="292" t="s">
        <v>5599</v>
      </c>
      <c r="LAC501" s="292" t="s">
        <v>5599</v>
      </c>
      <c r="LAD501" s="292" t="s">
        <v>5599</v>
      </c>
      <c r="LAE501" s="292" t="s">
        <v>5599</v>
      </c>
      <c r="LAF501" s="292" t="s">
        <v>5599</v>
      </c>
      <c r="LAG501" s="292" t="s">
        <v>5599</v>
      </c>
      <c r="LAH501" s="292" t="s">
        <v>5599</v>
      </c>
      <c r="LAI501" s="292" t="s">
        <v>5599</v>
      </c>
      <c r="LAJ501" s="292" t="s">
        <v>5599</v>
      </c>
      <c r="LAK501" s="292" t="s">
        <v>5599</v>
      </c>
      <c r="LAL501" s="292" t="s">
        <v>5599</v>
      </c>
      <c r="LAM501" s="292" t="s">
        <v>5599</v>
      </c>
      <c r="LAN501" s="292" t="s">
        <v>5599</v>
      </c>
      <c r="LAO501" s="292" t="s">
        <v>5599</v>
      </c>
      <c r="LAP501" s="292" t="s">
        <v>5599</v>
      </c>
      <c r="LAQ501" s="292" t="s">
        <v>5599</v>
      </c>
      <c r="LAR501" s="292" t="s">
        <v>5599</v>
      </c>
      <c r="LAS501" s="292" t="s">
        <v>5599</v>
      </c>
      <c r="LAT501" s="292" t="s">
        <v>5599</v>
      </c>
      <c r="LAU501" s="292" t="s">
        <v>5599</v>
      </c>
      <c r="LAV501" s="292" t="s">
        <v>5599</v>
      </c>
      <c r="LAW501" s="292" t="s">
        <v>5599</v>
      </c>
      <c r="LAX501" s="292" t="s">
        <v>5599</v>
      </c>
      <c r="LAY501" s="292" t="s">
        <v>5599</v>
      </c>
      <c r="LAZ501" s="292" t="s">
        <v>5599</v>
      </c>
      <c r="LBA501" s="292" t="s">
        <v>5599</v>
      </c>
      <c r="LBB501" s="292" t="s">
        <v>5599</v>
      </c>
      <c r="LBC501" s="292" t="s">
        <v>5599</v>
      </c>
      <c r="LBD501" s="292" t="s">
        <v>5599</v>
      </c>
      <c r="LBE501" s="292" t="s">
        <v>5599</v>
      </c>
      <c r="LBF501" s="292" t="s">
        <v>5599</v>
      </c>
      <c r="LBG501" s="292" t="s">
        <v>5599</v>
      </c>
      <c r="LBH501" s="292" t="s">
        <v>5599</v>
      </c>
      <c r="LBI501" s="292" t="s">
        <v>5599</v>
      </c>
      <c r="LBJ501" s="292" t="s">
        <v>5599</v>
      </c>
      <c r="LBK501" s="292" t="s">
        <v>5599</v>
      </c>
      <c r="LBL501" s="292" t="s">
        <v>5599</v>
      </c>
      <c r="LBM501" s="292" t="s">
        <v>5599</v>
      </c>
      <c r="LBN501" s="292" t="s">
        <v>5599</v>
      </c>
      <c r="LBO501" s="292" t="s">
        <v>5599</v>
      </c>
      <c r="LBP501" s="292" t="s">
        <v>5599</v>
      </c>
      <c r="LBQ501" s="292" t="s">
        <v>5599</v>
      </c>
      <c r="LBR501" s="292" t="s">
        <v>5599</v>
      </c>
      <c r="LBS501" s="292" t="s">
        <v>5599</v>
      </c>
      <c r="LBT501" s="292" t="s">
        <v>5599</v>
      </c>
      <c r="LBU501" s="292" t="s">
        <v>5599</v>
      </c>
      <c r="LBV501" s="292" t="s">
        <v>5599</v>
      </c>
      <c r="LBW501" s="292" t="s">
        <v>5599</v>
      </c>
      <c r="LBX501" s="292" t="s">
        <v>5599</v>
      </c>
      <c r="LBY501" s="292" t="s">
        <v>5599</v>
      </c>
      <c r="LBZ501" s="292" t="s">
        <v>5599</v>
      </c>
      <c r="LCA501" s="292" t="s">
        <v>5599</v>
      </c>
      <c r="LCB501" s="292" t="s">
        <v>5599</v>
      </c>
      <c r="LCC501" s="292" t="s">
        <v>5599</v>
      </c>
      <c r="LCD501" s="292" t="s">
        <v>5599</v>
      </c>
      <c r="LCE501" s="292" t="s">
        <v>5599</v>
      </c>
      <c r="LCF501" s="292" t="s">
        <v>5599</v>
      </c>
      <c r="LCG501" s="292" t="s">
        <v>5599</v>
      </c>
      <c r="LCH501" s="292" t="s">
        <v>5599</v>
      </c>
      <c r="LCI501" s="292" t="s">
        <v>5599</v>
      </c>
      <c r="LCJ501" s="292" t="s">
        <v>5599</v>
      </c>
      <c r="LCK501" s="292" t="s">
        <v>5599</v>
      </c>
      <c r="LCL501" s="292" t="s">
        <v>5599</v>
      </c>
      <c r="LCM501" s="292" t="s">
        <v>5599</v>
      </c>
      <c r="LCN501" s="292" t="s">
        <v>5599</v>
      </c>
      <c r="LCO501" s="292" t="s">
        <v>5599</v>
      </c>
      <c r="LCP501" s="292" t="s">
        <v>5599</v>
      </c>
      <c r="LCQ501" s="292" t="s">
        <v>5599</v>
      </c>
      <c r="LCR501" s="292" t="s">
        <v>5599</v>
      </c>
      <c r="LCS501" s="292" t="s">
        <v>5599</v>
      </c>
      <c r="LCT501" s="292" t="s">
        <v>5599</v>
      </c>
      <c r="LCU501" s="292" t="s">
        <v>5599</v>
      </c>
      <c r="LCV501" s="292" t="s">
        <v>5599</v>
      </c>
      <c r="LCW501" s="292" t="s">
        <v>5599</v>
      </c>
      <c r="LCX501" s="292" t="s">
        <v>5599</v>
      </c>
      <c r="LCY501" s="292" t="s">
        <v>5599</v>
      </c>
      <c r="LCZ501" s="292" t="s">
        <v>5599</v>
      </c>
      <c r="LDA501" s="292" t="s">
        <v>5599</v>
      </c>
      <c r="LDB501" s="292" t="s">
        <v>5599</v>
      </c>
      <c r="LDC501" s="292" t="s">
        <v>5599</v>
      </c>
      <c r="LDD501" s="292" t="s">
        <v>5599</v>
      </c>
      <c r="LDE501" s="292" t="s">
        <v>5599</v>
      </c>
      <c r="LDF501" s="292" t="s">
        <v>5599</v>
      </c>
      <c r="LDG501" s="292" t="s">
        <v>5599</v>
      </c>
      <c r="LDH501" s="292" t="s">
        <v>5599</v>
      </c>
      <c r="LDI501" s="292" t="s">
        <v>5599</v>
      </c>
      <c r="LDJ501" s="292" t="s">
        <v>5599</v>
      </c>
      <c r="LDK501" s="292" t="s">
        <v>5599</v>
      </c>
      <c r="LDL501" s="292" t="s">
        <v>5599</v>
      </c>
      <c r="LDM501" s="292" t="s">
        <v>5599</v>
      </c>
      <c r="LDN501" s="292" t="s">
        <v>5599</v>
      </c>
      <c r="LDO501" s="292" t="s">
        <v>5599</v>
      </c>
      <c r="LDP501" s="292" t="s">
        <v>5599</v>
      </c>
      <c r="LDQ501" s="292" t="s">
        <v>5599</v>
      </c>
      <c r="LDR501" s="292" t="s">
        <v>5599</v>
      </c>
      <c r="LDS501" s="292" t="s">
        <v>5599</v>
      </c>
      <c r="LDT501" s="292" t="s">
        <v>5599</v>
      </c>
      <c r="LDU501" s="292" t="s">
        <v>5599</v>
      </c>
      <c r="LDV501" s="292" t="s">
        <v>5599</v>
      </c>
      <c r="LDW501" s="292" t="s">
        <v>5599</v>
      </c>
      <c r="LDX501" s="292" t="s">
        <v>5599</v>
      </c>
      <c r="LDY501" s="292" t="s">
        <v>5599</v>
      </c>
      <c r="LDZ501" s="292" t="s">
        <v>5599</v>
      </c>
      <c r="LEA501" s="292" t="s">
        <v>5599</v>
      </c>
      <c r="LEB501" s="292" t="s">
        <v>5599</v>
      </c>
      <c r="LEC501" s="292" t="s">
        <v>5599</v>
      </c>
      <c r="LED501" s="292" t="s">
        <v>5599</v>
      </c>
      <c r="LEE501" s="292" t="s">
        <v>5599</v>
      </c>
      <c r="LEF501" s="292" t="s">
        <v>5599</v>
      </c>
      <c r="LEG501" s="292" t="s">
        <v>5599</v>
      </c>
      <c r="LEH501" s="292" t="s">
        <v>5599</v>
      </c>
      <c r="LEI501" s="292" t="s">
        <v>5599</v>
      </c>
      <c r="LEJ501" s="292" t="s">
        <v>5599</v>
      </c>
      <c r="LEK501" s="292" t="s">
        <v>5599</v>
      </c>
      <c r="LEL501" s="292" t="s">
        <v>5599</v>
      </c>
      <c r="LEM501" s="292" t="s">
        <v>5599</v>
      </c>
      <c r="LEN501" s="292" t="s">
        <v>5599</v>
      </c>
      <c r="LEO501" s="292" t="s">
        <v>5599</v>
      </c>
      <c r="LEP501" s="292" t="s">
        <v>5599</v>
      </c>
      <c r="LEQ501" s="292" t="s">
        <v>5599</v>
      </c>
      <c r="LER501" s="292" t="s">
        <v>5599</v>
      </c>
      <c r="LES501" s="292" t="s">
        <v>5599</v>
      </c>
      <c r="LET501" s="292" t="s">
        <v>5599</v>
      </c>
      <c r="LEU501" s="292" t="s">
        <v>5599</v>
      </c>
      <c r="LEV501" s="292" t="s">
        <v>5599</v>
      </c>
      <c r="LEW501" s="292" t="s">
        <v>5599</v>
      </c>
      <c r="LEX501" s="292" t="s">
        <v>5599</v>
      </c>
      <c r="LEY501" s="292" t="s">
        <v>5599</v>
      </c>
      <c r="LEZ501" s="292" t="s">
        <v>5599</v>
      </c>
      <c r="LFA501" s="292" t="s">
        <v>5599</v>
      </c>
      <c r="LFB501" s="292" t="s">
        <v>5599</v>
      </c>
      <c r="LFC501" s="292" t="s">
        <v>5599</v>
      </c>
      <c r="LFD501" s="292" t="s">
        <v>5599</v>
      </c>
      <c r="LFE501" s="292" t="s">
        <v>5599</v>
      </c>
      <c r="LFF501" s="292" t="s">
        <v>5599</v>
      </c>
      <c r="LFG501" s="292" t="s">
        <v>5599</v>
      </c>
      <c r="LFH501" s="292" t="s">
        <v>5599</v>
      </c>
      <c r="LFI501" s="292" t="s">
        <v>5599</v>
      </c>
      <c r="LFJ501" s="292" t="s">
        <v>5599</v>
      </c>
      <c r="LFK501" s="292" t="s">
        <v>5599</v>
      </c>
      <c r="LFL501" s="292" t="s">
        <v>5599</v>
      </c>
      <c r="LFM501" s="292" t="s">
        <v>5599</v>
      </c>
      <c r="LFN501" s="292" t="s">
        <v>5599</v>
      </c>
      <c r="LFO501" s="292" t="s">
        <v>5599</v>
      </c>
      <c r="LFP501" s="292" t="s">
        <v>5599</v>
      </c>
      <c r="LFQ501" s="292" t="s">
        <v>5599</v>
      </c>
      <c r="LFR501" s="292" t="s">
        <v>5599</v>
      </c>
      <c r="LFS501" s="292" t="s">
        <v>5599</v>
      </c>
      <c r="LFT501" s="292" t="s">
        <v>5599</v>
      </c>
      <c r="LFU501" s="292" t="s">
        <v>5599</v>
      </c>
      <c r="LFV501" s="292" t="s">
        <v>5599</v>
      </c>
      <c r="LFW501" s="292" t="s">
        <v>5599</v>
      </c>
      <c r="LFX501" s="292" t="s">
        <v>5599</v>
      </c>
      <c r="LFY501" s="292" t="s">
        <v>5599</v>
      </c>
      <c r="LFZ501" s="292" t="s">
        <v>5599</v>
      </c>
      <c r="LGA501" s="292" t="s">
        <v>5599</v>
      </c>
      <c r="LGB501" s="292" t="s">
        <v>5599</v>
      </c>
      <c r="LGC501" s="292" t="s">
        <v>5599</v>
      </c>
      <c r="LGD501" s="292" t="s">
        <v>5599</v>
      </c>
      <c r="LGE501" s="292" t="s">
        <v>5599</v>
      </c>
      <c r="LGF501" s="292" t="s">
        <v>5599</v>
      </c>
      <c r="LGG501" s="292" t="s">
        <v>5599</v>
      </c>
      <c r="LGH501" s="292" t="s">
        <v>5599</v>
      </c>
      <c r="LGI501" s="292" t="s">
        <v>5599</v>
      </c>
      <c r="LGJ501" s="292" t="s">
        <v>5599</v>
      </c>
      <c r="LGK501" s="292" t="s">
        <v>5599</v>
      </c>
      <c r="LGL501" s="292" t="s">
        <v>5599</v>
      </c>
      <c r="LGM501" s="292" t="s">
        <v>5599</v>
      </c>
      <c r="LGN501" s="292" t="s">
        <v>5599</v>
      </c>
      <c r="LGO501" s="292" t="s">
        <v>5599</v>
      </c>
      <c r="LGP501" s="292" t="s">
        <v>5599</v>
      </c>
      <c r="LGQ501" s="292" t="s">
        <v>5599</v>
      </c>
      <c r="LGR501" s="292" t="s">
        <v>5599</v>
      </c>
      <c r="LGS501" s="292" t="s">
        <v>5599</v>
      </c>
      <c r="LGT501" s="292" t="s">
        <v>5599</v>
      </c>
      <c r="LGU501" s="292" t="s">
        <v>5599</v>
      </c>
      <c r="LGV501" s="292" t="s">
        <v>5599</v>
      </c>
      <c r="LGW501" s="292" t="s">
        <v>5599</v>
      </c>
      <c r="LGX501" s="292" t="s">
        <v>5599</v>
      </c>
      <c r="LGY501" s="292" t="s">
        <v>5599</v>
      </c>
      <c r="LGZ501" s="292" t="s">
        <v>5599</v>
      </c>
      <c r="LHA501" s="292" t="s">
        <v>5599</v>
      </c>
      <c r="LHB501" s="292" t="s">
        <v>5599</v>
      </c>
      <c r="LHC501" s="292" t="s">
        <v>5599</v>
      </c>
      <c r="LHD501" s="292" t="s">
        <v>5599</v>
      </c>
      <c r="LHE501" s="292" t="s">
        <v>5599</v>
      </c>
      <c r="LHF501" s="292" t="s">
        <v>5599</v>
      </c>
      <c r="LHG501" s="292" t="s">
        <v>5599</v>
      </c>
      <c r="LHH501" s="292" t="s">
        <v>5599</v>
      </c>
      <c r="LHI501" s="292" t="s">
        <v>5599</v>
      </c>
      <c r="LHJ501" s="292" t="s">
        <v>5599</v>
      </c>
      <c r="LHK501" s="292" t="s">
        <v>5599</v>
      </c>
      <c r="LHL501" s="292" t="s">
        <v>5599</v>
      </c>
      <c r="LHM501" s="292" t="s">
        <v>5599</v>
      </c>
      <c r="LHN501" s="292" t="s">
        <v>5599</v>
      </c>
      <c r="LHO501" s="292" t="s">
        <v>5599</v>
      </c>
      <c r="LHP501" s="292" t="s">
        <v>5599</v>
      </c>
      <c r="LHQ501" s="292" t="s">
        <v>5599</v>
      </c>
      <c r="LHR501" s="292" t="s">
        <v>5599</v>
      </c>
      <c r="LHS501" s="292" t="s">
        <v>5599</v>
      </c>
      <c r="LHT501" s="292" t="s">
        <v>5599</v>
      </c>
      <c r="LHU501" s="292" t="s">
        <v>5599</v>
      </c>
      <c r="LHV501" s="292" t="s">
        <v>5599</v>
      </c>
      <c r="LHW501" s="292" t="s">
        <v>5599</v>
      </c>
      <c r="LHX501" s="292" t="s">
        <v>5599</v>
      </c>
      <c r="LHY501" s="292" t="s">
        <v>5599</v>
      </c>
      <c r="LHZ501" s="292" t="s">
        <v>5599</v>
      </c>
      <c r="LIA501" s="292" t="s">
        <v>5599</v>
      </c>
      <c r="LIB501" s="292" t="s">
        <v>5599</v>
      </c>
      <c r="LIC501" s="292" t="s">
        <v>5599</v>
      </c>
      <c r="LID501" s="292" t="s">
        <v>5599</v>
      </c>
      <c r="LIE501" s="292" t="s">
        <v>5599</v>
      </c>
      <c r="LIF501" s="292" t="s">
        <v>5599</v>
      </c>
      <c r="LIG501" s="292" t="s">
        <v>5599</v>
      </c>
      <c r="LIH501" s="292" t="s">
        <v>5599</v>
      </c>
      <c r="LII501" s="292" t="s">
        <v>5599</v>
      </c>
      <c r="LIJ501" s="292" t="s">
        <v>5599</v>
      </c>
      <c r="LIK501" s="292" t="s">
        <v>5599</v>
      </c>
      <c r="LIL501" s="292" t="s">
        <v>5599</v>
      </c>
      <c r="LIM501" s="292" t="s">
        <v>5599</v>
      </c>
      <c r="LIN501" s="292" t="s">
        <v>5599</v>
      </c>
      <c r="LIO501" s="292" t="s">
        <v>5599</v>
      </c>
      <c r="LIP501" s="292" t="s">
        <v>5599</v>
      </c>
      <c r="LIQ501" s="292" t="s">
        <v>5599</v>
      </c>
      <c r="LIR501" s="292" t="s">
        <v>5599</v>
      </c>
      <c r="LIS501" s="292" t="s">
        <v>5599</v>
      </c>
      <c r="LIT501" s="292" t="s">
        <v>5599</v>
      </c>
      <c r="LIU501" s="292" t="s">
        <v>5599</v>
      </c>
      <c r="LIV501" s="292" t="s">
        <v>5599</v>
      </c>
      <c r="LIW501" s="292" t="s">
        <v>5599</v>
      </c>
      <c r="LIX501" s="292" t="s">
        <v>5599</v>
      </c>
      <c r="LIY501" s="292" t="s">
        <v>5599</v>
      </c>
      <c r="LIZ501" s="292" t="s">
        <v>5599</v>
      </c>
      <c r="LJA501" s="292" t="s">
        <v>5599</v>
      </c>
      <c r="LJB501" s="292" t="s">
        <v>5599</v>
      </c>
      <c r="LJC501" s="292" t="s">
        <v>5599</v>
      </c>
      <c r="LJD501" s="292" t="s">
        <v>5599</v>
      </c>
      <c r="LJE501" s="292" t="s">
        <v>5599</v>
      </c>
      <c r="LJF501" s="292" t="s">
        <v>5599</v>
      </c>
      <c r="LJG501" s="292" t="s">
        <v>5599</v>
      </c>
      <c r="LJH501" s="292" t="s">
        <v>5599</v>
      </c>
      <c r="LJI501" s="292" t="s">
        <v>5599</v>
      </c>
      <c r="LJJ501" s="292" t="s">
        <v>5599</v>
      </c>
      <c r="LJK501" s="292" t="s">
        <v>5599</v>
      </c>
      <c r="LJL501" s="292" t="s">
        <v>5599</v>
      </c>
      <c r="LJM501" s="292" t="s">
        <v>5599</v>
      </c>
      <c r="LJN501" s="292" t="s">
        <v>5599</v>
      </c>
      <c r="LJO501" s="292" t="s">
        <v>5599</v>
      </c>
      <c r="LJP501" s="292" t="s">
        <v>5599</v>
      </c>
      <c r="LJQ501" s="292" t="s">
        <v>5599</v>
      </c>
      <c r="LJR501" s="292" t="s">
        <v>5599</v>
      </c>
      <c r="LJS501" s="292" t="s">
        <v>5599</v>
      </c>
      <c r="LJT501" s="292" t="s">
        <v>5599</v>
      </c>
      <c r="LJU501" s="292" t="s">
        <v>5599</v>
      </c>
      <c r="LJV501" s="292" t="s">
        <v>5599</v>
      </c>
      <c r="LJW501" s="292" t="s">
        <v>5599</v>
      </c>
      <c r="LJX501" s="292" t="s">
        <v>5599</v>
      </c>
      <c r="LJY501" s="292" t="s">
        <v>5599</v>
      </c>
      <c r="LJZ501" s="292" t="s">
        <v>5599</v>
      </c>
      <c r="LKA501" s="292" t="s">
        <v>5599</v>
      </c>
      <c r="LKB501" s="292" t="s">
        <v>5599</v>
      </c>
      <c r="LKC501" s="292" t="s">
        <v>5599</v>
      </c>
      <c r="LKD501" s="292" t="s">
        <v>5599</v>
      </c>
      <c r="LKE501" s="292" t="s">
        <v>5599</v>
      </c>
      <c r="LKF501" s="292" t="s">
        <v>5599</v>
      </c>
      <c r="LKG501" s="292" t="s">
        <v>5599</v>
      </c>
      <c r="LKH501" s="292" t="s">
        <v>5599</v>
      </c>
      <c r="LKI501" s="292" t="s">
        <v>5599</v>
      </c>
      <c r="LKJ501" s="292" t="s">
        <v>5599</v>
      </c>
      <c r="LKK501" s="292" t="s">
        <v>5599</v>
      </c>
      <c r="LKL501" s="292" t="s">
        <v>5599</v>
      </c>
      <c r="LKM501" s="292" t="s">
        <v>5599</v>
      </c>
      <c r="LKN501" s="292" t="s">
        <v>5599</v>
      </c>
      <c r="LKO501" s="292" t="s">
        <v>5599</v>
      </c>
      <c r="LKP501" s="292" t="s">
        <v>5599</v>
      </c>
      <c r="LKQ501" s="292" t="s">
        <v>5599</v>
      </c>
      <c r="LKR501" s="292" t="s">
        <v>5599</v>
      </c>
      <c r="LKS501" s="292" t="s">
        <v>5599</v>
      </c>
      <c r="LKT501" s="292" t="s">
        <v>5599</v>
      </c>
      <c r="LKU501" s="292" t="s">
        <v>5599</v>
      </c>
      <c r="LKV501" s="292" t="s">
        <v>5599</v>
      </c>
      <c r="LKW501" s="292" t="s">
        <v>5599</v>
      </c>
      <c r="LKX501" s="292" t="s">
        <v>5599</v>
      </c>
      <c r="LKY501" s="292" t="s">
        <v>5599</v>
      </c>
      <c r="LKZ501" s="292" t="s">
        <v>5599</v>
      </c>
      <c r="LLA501" s="292" t="s">
        <v>5599</v>
      </c>
      <c r="LLB501" s="292" t="s">
        <v>5599</v>
      </c>
      <c r="LLC501" s="292" t="s">
        <v>5599</v>
      </c>
      <c r="LLD501" s="292" t="s">
        <v>5599</v>
      </c>
      <c r="LLE501" s="292" t="s">
        <v>5599</v>
      </c>
      <c r="LLF501" s="292" t="s">
        <v>5599</v>
      </c>
      <c r="LLG501" s="292" t="s">
        <v>5599</v>
      </c>
      <c r="LLH501" s="292" t="s">
        <v>5599</v>
      </c>
      <c r="LLI501" s="292" t="s">
        <v>5599</v>
      </c>
      <c r="LLJ501" s="292" t="s">
        <v>5599</v>
      </c>
      <c r="LLK501" s="292" t="s">
        <v>5599</v>
      </c>
      <c r="LLL501" s="292" t="s">
        <v>5599</v>
      </c>
      <c r="LLM501" s="292" t="s">
        <v>5599</v>
      </c>
      <c r="LLN501" s="292" t="s">
        <v>5599</v>
      </c>
      <c r="LLO501" s="292" t="s">
        <v>5599</v>
      </c>
      <c r="LLP501" s="292" t="s">
        <v>5599</v>
      </c>
      <c r="LLQ501" s="292" t="s">
        <v>5599</v>
      </c>
      <c r="LLR501" s="292" t="s">
        <v>5599</v>
      </c>
      <c r="LLS501" s="292" t="s">
        <v>5599</v>
      </c>
      <c r="LLT501" s="292" t="s">
        <v>5599</v>
      </c>
      <c r="LLU501" s="292" t="s">
        <v>5599</v>
      </c>
      <c r="LLV501" s="292" t="s">
        <v>5599</v>
      </c>
      <c r="LLW501" s="292" t="s">
        <v>5599</v>
      </c>
      <c r="LLX501" s="292" t="s">
        <v>5599</v>
      </c>
      <c r="LLY501" s="292" t="s">
        <v>5599</v>
      </c>
      <c r="LLZ501" s="292" t="s">
        <v>5599</v>
      </c>
      <c r="LMA501" s="292" t="s">
        <v>5599</v>
      </c>
      <c r="LMB501" s="292" t="s">
        <v>5599</v>
      </c>
      <c r="LMC501" s="292" t="s">
        <v>5599</v>
      </c>
      <c r="LMD501" s="292" t="s">
        <v>5599</v>
      </c>
      <c r="LME501" s="292" t="s">
        <v>5599</v>
      </c>
      <c r="LMF501" s="292" t="s">
        <v>5599</v>
      </c>
      <c r="LMG501" s="292" t="s">
        <v>5599</v>
      </c>
      <c r="LMH501" s="292" t="s">
        <v>5599</v>
      </c>
      <c r="LMI501" s="292" t="s">
        <v>5599</v>
      </c>
      <c r="LMJ501" s="292" t="s">
        <v>5599</v>
      </c>
      <c r="LMK501" s="292" t="s">
        <v>5599</v>
      </c>
      <c r="LML501" s="292" t="s">
        <v>5599</v>
      </c>
      <c r="LMM501" s="292" t="s">
        <v>5599</v>
      </c>
      <c r="LMN501" s="292" t="s">
        <v>5599</v>
      </c>
      <c r="LMO501" s="292" t="s">
        <v>5599</v>
      </c>
      <c r="LMP501" s="292" t="s">
        <v>5599</v>
      </c>
      <c r="LMQ501" s="292" t="s">
        <v>5599</v>
      </c>
      <c r="LMR501" s="292" t="s">
        <v>5599</v>
      </c>
      <c r="LMS501" s="292" t="s">
        <v>5599</v>
      </c>
      <c r="LMT501" s="292" t="s">
        <v>5599</v>
      </c>
      <c r="LMU501" s="292" t="s">
        <v>5599</v>
      </c>
      <c r="LMV501" s="292" t="s">
        <v>5599</v>
      </c>
      <c r="LMW501" s="292" t="s">
        <v>5599</v>
      </c>
      <c r="LMX501" s="292" t="s">
        <v>5599</v>
      </c>
      <c r="LMY501" s="292" t="s">
        <v>5599</v>
      </c>
      <c r="LMZ501" s="292" t="s">
        <v>5599</v>
      </c>
      <c r="LNA501" s="292" t="s">
        <v>5599</v>
      </c>
      <c r="LNB501" s="292" t="s">
        <v>5599</v>
      </c>
      <c r="LNC501" s="292" t="s">
        <v>5599</v>
      </c>
      <c r="LND501" s="292" t="s">
        <v>5599</v>
      </c>
      <c r="LNE501" s="292" t="s">
        <v>5599</v>
      </c>
      <c r="LNF501" s="292" t="s">
        <v>5599</v>
      </c>
      <c r="LNG501" s="292" t="s">
        <v>5599</v>
      </c>
      <c r="LNH501" s="292" t="s">
        <v>5599</v>
      </c>
      <c r="LNI501" s="292" t="s">
        <v>5599</v>
      </c>
      <c r="LNJ501" s="292" t="s">
        <v>5599</v>
      </c>
      <c r="LNK501" s="292" t="s">
        <v>5599</v>
      </c>
      <c r="LNL501" s="292" t="s">
        <v>5599</v>
      </c>
      <c r="LNM501" s="292" t="s">
        <v>5599</v>
      </c>
      <c r="LNN501" s="292" t="s">
        <v>5599</v>
      </c>
      <c r="LNO501" s="292" t="s">
        <v>5599</v>
      </c>
      <c r="LNP501" s="292" t="s">
        <v>5599</v>
      </c>
      <c r="LNQ501" s="292" t="s">
        <v>5599</v>
      </c>
      <c r="LNR501" s="292" t="s">
        <v>5599</v>
      </c>
      <c r="LNS501" s="292" t="s">
        <v>5599</v>
      </c>
      <c r="LNT501" s="292" t="s">
        <v>5599</v>
      </c>
      <c r="LNU501" s="292" t="s">
        <v>5599</v>
      </c>
      <c r="LNV501" s="292" t="s">
        <v>5599</v>
      </c>
      <c r="LNW501" s="292" t="s">
        <v>5599</v>
      </c>
      <c r="LNX501" s="292" t="s">
        <v>5599</v>
      </c>
      <c r="LNY501" s="292" t="s">
        <v>5599</v>
      </c>
      <c r="LNZ501" s="292" t="s">
        <v>5599</v>
      </c>
      <c r="LOA501" s="292" t="s">
        <v>5599</v>
      </c>
      <c r="LOB501" s="292" t="s">
        <v>5599</v>
      </c>
      <c r="LOC501" s="292" t="s">
        <v>5599</v>
      </c>
      <c r="LOD501" s="292" t="s">
        <v>5599</v>
      </c>
      <c r="LOE501" s="292" t="s">
        <v>5599</v>
      </c>
      <c r="LOF501" s="292" t="s">
        <v>5599</v>
      </c>
      <c r="LOG501" s="292" t="s">
        <v>5599</v>
      </c>
      <c r="LOH501" s="292" t="s">
        <v>5599</v>
      </c>
      <c r="LOI501" s="292" t="s">
        <v>5599</v>
      </c>
      <c r="LOJ501" s="292" t="s">
        <v>5599</v>
      </c>
      <c r="LOK501" s="292" t="s">
        <v>5599</v>
      </c>
      <c r="LOL501" s="292" t="s">
        <v>5599</v>
      </c>
      <c r="LOM501" s="292" t="s">
        <v>5599</v>
      </c>
      <c r="LON501" s="292" t="s">
        <v>5599</v>
      </c>
      <c r="LOO501" s="292" t="s">
        <v>5599</v>
      </c>
      <c r="LOP501" s="292" t="s">
        <v>5599</v>
      </c>
      <c r="LOQ501" s="292" t="s">
        <v>5599</v>
      </c>
      <c r="LOR501" s="292" t="s">
        <v>5599</v>
      </c>
      <c r="LOS501" s="292" t="s">
        <v>5599</v>
      </c>
      <c r="LOT501" s="292" t="s">
        <v>5599</v>
      </c>
      <c r="LOU501" s="292" t="s">
        <v>5599</v>
      </c>
      <c r="LOV501" s="292" t="s">
        <v>5599</v>
      </c>
      <c r="LOW501" s="292" t="s">
        <v>5599</v>
      </c>
      <c r="LOX501" s="292" t="s">
        <v>5599</v>
      </c>
      <c r="LOY501" s="292" t="s">
        <v>5599</v>
      </c>
      <c r="LOZ501" s="292" t="s">
        <v>5599</v>
      </c>
      <c r="LPA501" s="292" t="s">
        <v>5599</v>
      </c>
      <c r="LPB501" s="292" t="s">
        <v>5599</v>
      </c>
      <c r="LPC501" s="292" t="s">
        <v>5599</v>
      </c>
      <c r="LPD501" s="292" t="s">
        <v>5599</v>
      </c>
      <c r="LPE501" s="292" t="s">
        <v>5599</v>
      </c>
      <c r="LPF501" s="292" t="s">
        <v>5599</v>
      </c>
      <c r="LPG501" s="292" t="s">
        <v>5599</v>
      </c>
      <c r="LPH501" s="292" t="s">
        <v>5599</v>
      </c>
      <c r="LPI501" s="292" t="s">
        <v>5599</v>
      </c>
      <c r="LPJ501" s="292" t="s">
        <v>5599</v>
      </c>
      <c r="LPK501" s="292" t="s">
        <v>5599</v>
      </c>
      <c r="LPL501" s="292" t="s">
        <v>5599</v>
      </c>
      <c r="LPM501" s="292" t="s">
        <v>5599</v>
      </c>
      <c r="LPN501" s="292" t="s">
        <v>5599</v>
      </c>
      <c r="LPO501" s="292" t="s">
        <v>5599</v>
      </c>
      <c r="LPP501" s="292" t="s">
        <v>5599</v>
      </c>
      <c r="LPQ501" s="292" t="s">
        <v>5599</v>
      </c>
      <c r="LPR501" s="292" t="s">
        <v>5599</v>
      </c>
      <c r="LPS501" s="292" t="s">
        <v>5599</v>
      </c>
      <c r="LPT501" s="292" t="s">
        <v>5599</v>
      </c>
      <c r="LPU501" s="292" t="s">
        <v>5599</v>
      </c>
      <c r="LPV501" s="292" t="s">
        <v>5599</v>
      </c>
      <c r="LPW501" s="292" t="s">
        <v>5599</v>
      </c>
      <c r="LPX501" s="292" t="s">
        <v>5599</v>
      </c>
      <c r="LPY501" s="292" t="s">
        <v>5599</v>
      </c>
      <c r="LPZ501" s="292" t="s">
        <v>5599</v>
      </c>
      <c r="LQA501" s="292" t="s">
        <v>5599</v>
      </c>
      <c r="LQB501" s="292" t="s">
        <v>5599</v>
      </c>
      <c r="LQC501" s="292" t="s">
        <v>5599</v>
      </c>
      <c r="LQD501" s="292" t="s">
        <v>5599</v>
      </c>
      <c r="LQE501" s="292" t="s">
        <v>5599</v>
      </c>
      <c r="LQF501" s="292" t="s">
        <v>5599</v>
      </c>
      <c r="LQG501" s="292" t="s">
        <v>5599</v>
      </c>
      <c r="LQH501" s="292" t="s">
        <v>5599</v>
      </c>
      <c r="LQI501" s="292" t="s">
        <v>5599</v>
      </c>
      <c r="LQJ501" s="292" t="s">
        <v>5599</v>
      </c>
      <c r="LQK501" s="292" t="s">
        <v>5599</v>
      </c>
      <c r="LQL501" s="292" t="s">
        <v>5599</v>
      </c>
      <c r="LQM501" s="292" t="s">
        <v>5599</v>
      </c>
      <c r="LQN501" s="292" t="s">
        <v>5599</v>
      </c>
      <c r="LQO501" s="292" t="s">
        <v>5599</v>
      </c>
      <c r="LQP501" s="292" t="s">
        <v>5599</v>
      </c>
      <c r="LQQ501" s="292" t="s">
        <v>5599</v>
      </c>
      <c r="LQR501" s="292" t="s">
        <v>5599</v>
      </c>
      <c r="LQS501" s="292" t="s">
        <v>5599</v>
      </c>
      <c r="LQT501" s="292" t="s">
        <v>5599</v>
      </c>
      <c r="LQU501" s="292" t="s">
        <v>5599</v>
      </c>
      <c r="LQV501" s="292" t="s">
        <v>5599</v>
      </c>
      <c r="LQW501" s="292" t="s">
        <v>5599</v>
      </c>
      <c r="LQX501" s="292" t="s">
        <v>5599</v>
      </c>
      <c r="LQY501" s="292" t="s">
        <v>5599</v>
      </c>
      <c r="LQZ501" s="292" t="s">
        <v>5599</v>
      </c>
      <c r="LRA501" s="292" t="s">
        <v>5599</v>
      </c>
      <c r="LRB501" s="292" t="s">
        <v>5599</v>
      </c>
      <c r="LRC501" s="292" t="s">
        <v>5599</v>
      </c>
      <c r="LRD501" s="292" t="s">
        <v>5599</v>
      </c>
      <c r="LRE501" s="292" t="s">
        <v>5599</v>
      </c>
      <c r="LRF501" s="292" t="s">
        <v>5599</v>
      </c>
      <c r="LRG501" s="292" t="s">
        <v>5599</v>
      </c>
      <c r="LRH501" s="292" t="s">
        <v>5599</v>
      </c>
      <c r="LRI501" s="292" t="s">
        <v>5599</v>
      </c>
      <c r="LRJ501" s="292" t="s">
        <v>5599</v>
      </c>
      <c r="LRK501" s="292" t="s">
        <v>5599</v>
      </c>
      <c r="LRL501" s="292" t="s">
        <v>5599</v>
      </c>
      <c r="LRM501" s="292" t="s">
        <v>5599</v>
      </c>
      <c r="LRN501" s="292" t="s">
        <v>5599</v>
      </c>
      <c r="LRO501" s="292" t="s">
        <v>5599</v>
      </c>
      <c r="LRP501" s="292" t="s">
        <v>5599</v>
      </c>
      <c r="LRQ501" s="292" t="s">
        <v>5599</v>
      </c>
      <c r="LRR501" s="292" t="s">
        <v>5599</v>
      </c>
      <c r="LRS501" s="292" t="s">
        <v>5599</v>
      </c>
      <c r="LRT501" s="292" t="s">
        <v>5599</v>
      </c>
      <c r="LRU501" s="292" t="s">
        <v>5599</v>
      </c>
      <c r="LRV501" s="292" t="s">
        <v>5599</v>
      </c>
      <c r="LRW501" s="292" t="s">
        <v>5599</v>
      </c>
      <c r="LRX501" s="292" t="s">
        <v>5599</v>
      </c>
      <c r="LRY501" s="292" t="s">
        <v>5599</v>
      </c>
      <c r="LRZ501" s="292" t="s">
        <v>5599</v>
      </c>
      <c r="LSA501" s="292" t="s">
        <v>5599</v>
      </c>
      <c r="LSB501" s="292" t="s">
        <v>5599</v>
      </c>
      <c r="LSC501" s="292" t="s">
        <v>5599</v>
      </c>
      <c r="LSD501" s="292" t="s">
        <v>5599</v>
      </c>
      <c r="LSE501" s="292" t="s">
        <v>5599</v>
      </c>
      <c r="LSF501" s="292" t="s">
        <v>5599</v>
      </c>
      <c r="LSG501" s="292" t="s">
        <v>5599</v>
      </c>
      <c r="LSH501" s="292" t="s">
        <v>5599</v>
      </c>
      <c r="LSI501" s="292" t="s">
        <v>5599</v>
      </c>
      <c r="LSJ501" s="292" t="s">
        <v>5599</v>
      </c>
      <c r="LSK501" s="292" t="s">
        <v>5599</v>
      </c>
      <c r="LSL501" s="292" t="s">
        <v>5599</v>
      </c>
      <c r="LSM501" s="292" t="s">
        <v>5599</v>
      </c>
      <c r="LSN501" s="292" t="s">
        <v>5599</v>
      </c>
      <c r="LSO501" s="292" t="s">
        <v>5599</v>
      </c>
      <c r="LSP501" s="292" t="s">
        <v>5599</v>
      </c>
      <c r="LSQ501" s="292" t="s">
        <v>5599</v>
      </c>
      <c r="LSR501" s="292" t="s">
        <v>5599</v>
      </c>
      <c r="LSS501" s="292" t="s">
        <v>5599</v>
      </c>
      <c r="LST501" s="292" t="s">
        <v>5599</v>
      </c>
      <c r="LSU501" s="292" t="s">
        <v>5599</v>
      </c>
      <c r="LSV501" s="292" t="s">
        <v>5599</v>
      </c>
      <c r="LSW501" s="292" t="s">
        <v>5599</v>
      </c>
      <c r="LSX501" s="292" t="s">
        <v>5599</v>
      </c>
      <c r="LSY501" s="292" t="s">
        <v>5599</v>
      </c>
      <c r="LSZ501" s="292" t="s">
        <v>5599</v>
      </c>
      <c r="LTA501" s="292" t="s">
        <v>5599</v>
      </c>
      <c r="LTB501" s="292" t="s">
        <v>5599</v>
      </c>
      <c r="LTC501" s="292" t="s">
        <v>5599</v>
      </c>
      <c r="LTD501" s="292" t="s">
        <v>5599</v>
      </c>
      <c r="LTE501" s="292" t="s">
        <v>5599</v>
      </c>
      <c r="LTF501" s="292" t="s">
        <v>5599</v>
      </c>
      <c r="LTG501" s="292" t="s">
        <v>5599</v>
      </c>
      <c r="LTH501" s="292" t="s">
        <v>5599</v>
      </c>
      <c r="LTI501" s="292" t="s">
        <v>5599</v>
      </c>
      <c r="LTJ501" s="292" t="s">
        <v>5599</v>
      </c>
      <c r="LTK501" s="292" t="s">
        <v>5599</v>
      </c>
      <c r="LTL501" s="292" t="s">
        <v>5599</v>
      </c>
      <c r="LTM501" s="292" t="s">
        <v>5599</v>
      </c>
      <c r="LTN501" s="292" t="s">
        <v>5599</v>
      </c>
      <c r="LTO501" s="292" t="s">
        <v>5599</v>
      </c>
      <c r="LTP501" s="292" t="s">
        <v>5599</v>
      </c>
      <c r="LTQ501" s="292" t="s">
        <v>5599</v>
      </c>
      <c r="LTR501" s="292" t="s">
        <v>5599</v>
      </c>
      <c r="LTS501" s="292" t="s">
        <v>5599</v>
      </c>
      <c r="LTT501" s="292" t="s">
        <v>5599</v>
      </c>
      <c r="LTU501" s="292" t="s">
        <v>5599</v>
      </c>
      <c r="LTV501" s="292" t="s">
        <v>5599</v>
      </c>
      <c r="LTW501" s="292" t="s">
        <v>5599</v>
      </c>
      <c r="LTX501" s="292" t="s">
        <v>5599</v>
      </c>
      <c r="LTY501" s="292" t="s">
        <v>5599</v>
      </c>
      <c r="LTZ501" s="292" t="s">
        <v>5599</v>
      </c>
      <c r="LUA501" s="292" t="s">
        <v>5599</v>
      </c>
      <c r="LUB501" s="292" t="s">
        <v>5599</v>
      </c>
      <c r="LUC501" s="292" t="s">
        <v>5599</v>
      </c>
      <c r="LUD501" s="292" t="s">
        <v>5599</v>
      </c>
      <c r="LUE501" s="292" t="s">
        <v>5599</v>
      </c>
      <c r="LUF501" s="292" t="s">
        <v>5599</v>
      </c>
      <c r="LUG501" s="292" t="s">
        <v>5599</v>
      </c>
      <c r="LUH501" s="292" t="s">
        <v>5599</v>
      </c>
      <c r="LUI501" s="292" t="s">
        <v>5599</v>
      </c>
      <c r="LUJ501" s="292" t="s">
        <v>5599</v>
      </c>
      <c r="LUK501" s="292" t="s">
        <v>5599</v>
      </c>
      <c r="LUL501" s="292" t="s">
        <v>5599</v>
      </c>
      <c r="LUM501" s="292" t="s">
        <v>5599</v>
      </c>
      <c r="LUN501" s="292" t="s">
        <v>5599</v>
      </c>
      <c r="LUO501" s="292" t="s">
        <v>5599</v>
      </c>
      <c r="LUP501" s="292" t="s">
        <v>5599</v>
      </c>
      <c r="LUQ501" s="292" t="s">
        <v>5599</v>
      </c>
      <c r="LUR501" s="292" t="s">
        <v>5599</v>
      </c>
      <c r="LUS501" s="292" t="s">
        <v>5599</v>
      </c>
      <c r="LUT501" s="292" t="s">
        <v>5599</v>
      </c>
      <c r="LUU501" s="292" t="s">
        <v>5599</v>
      </c>
      <c r="LUV501" s="292" t="s">
        <v>5599</v>
      </c>
      <c r="LUW501" s="292" t="s">
        <v>5599</v>
      </c>
      <c r="LUX501" s="292" t="s">
        <v>5599</v>
      </c>
      <c r="LUY501" s="292" t="s">
        <v>5599</v>
      </c>
      <c r="LUZ501" s="292" t="s">
        <v>5599</v>
      </c>
      <c r="LVA501" s="292" t="s">
        <v>5599</v>
      </c>
      <c r="LVB501" s="292" t="s">
        <v>5599</v>
      </c>
      <c r="LVC501" s="292" t="s">
        <v>5599</v>
      </c>
      <c r="LVD501" s="292" t="s">
        <v>5599</v>
      </c>
      <c r="LVE501" s="292" t="s">
        <v>5599</v>
      </c>
      <c r="LVF501" s="292" t="s">
        <v>5599</v>
      </c>
      <c r="LVG501" s="292" t="s">
        <v>5599</v>
      </c>
      <c r="LVH501" s="292" t="s">
        <v>5599</v>
      </c>
      <c r="LVI501" s="292" t="s">
        <v>5599</v>
      </c>
      <c r="LVJ501" s="292" t="s">
        <v>5599</v>
      </c>
      <c r="LVK501" s="292" t="s">
        <v>5599</v>
      </c>
      <c r="LVL501" s="292" t="s">
        <v>5599</v>
      </c>
      <c r="LVM501" s="292" t="s">
        <v>5599</v>
      </c>
      <c r="LVN501" s="292" t="s">
        <v>5599</v>
      </c>
      <c r="LVO501" s="292" t="s">
        <v>5599</v>
      </c>
      <c r="LVP501" s="292" t="s">
        <v>5599</v>
      </c>
      <c r="LVQ501" s="292" t="s">
        <v>5599</v>
      </c>
      <c r="LVR501" s="292" t="s">
        <v>5599</v>
      </c>
      <c r="LVS501" s="292" t="s">
        <v>5599</v>
      </c>
      <c r="LVT501" s="292" t="s">
        <v>5599</v>
      </c>
      <c r="LVU501" s="292" t="s">
        <v>5599</v>
      </c>
      <c r="LVV501" s="292" t="s">
        <v>5599</v>
      </c>
      <c r="LVW501" s="292" t="s">
        <v>5599</v>
      </c>
      <c r="LVX501" s="292" t="s">
        <v>5599</v>
      </c>
      <c r="LVY501" s="292" t="s">
        <v>5599</v>
      </c>
      <c r="LVZ501" s="292" t="s">
        <v>5599</v>
      </c>
      <c r="LWA501" s="292" t="s">
        <v>5599</v>
      </c>
      <c r="LWB501" s="292" t="s">
        <v>5599</v>
      </c>
      <c r="LWC501" s="292" t="s">
        <v>5599</v>
      </c>
      <c r="LWD501" s="292" t="s">
        <v>5599</v>
      </c>
      <c r="LWE501" s="292" t="s">
        <v>5599</v>
      </c>
      <c r="LWF501" s="292" t="s">
        <v>5599</v>
      </c>
      <c r="LWG501" s="292" t="s">
        <v>5599</v>
      </c>
      <c r="LWH501" s="292" t="s">
        <v>5599</v>
      </c>
      <c r="LWI501" s="292" t="s">
        <v>5599</v>
      </c>
      <c r="LWJ501" s="292" t="s">
        <v>5599</v>
      </c>
      <c r="LWK501" s="292" t="s">
        <v>5599</v>
      </c>
      <c r="LWL501" s="292" t="s">
        <v>5599</v>
      </c>
      <c r="LWM501" s="292" t="s">
        <v>5599</v>
      </c>
      <c r="LWN501" s="292" t="s">
        <v>5599</v>
      </c>
      <c r="LWO501" s="292" t="s">
        <v>5599</v>
      </c>
      <c r="LWP501" s="292" t="s">
        <v>5599</v>
      </c>
      <c r="LWQ501" s="292" t="s">
        <v>5599</v>
      </c>
      <c r="LWR501" s="292" t="s">
        <v>5599</v>
      </c>
      <c r="LWS501" s="292" t="s">
        <v>5599</v>
      </c>
      <c r="LWT501" s="292" t="s">
        <v>5599</v>
      </c>
      <c r="LWU501" s="292" t="s">
        <v>5599</v>
      </c>
      <c r="LWV501" s="292" t="s">
        <v>5599</v>
      </c>
      <c r="LWW501" s="292" t="s">
        <v>5599</v>
      </c>
      <c r="LWX501" s="292" t="s">
        <v>5599</v>
      </c>
      <c r="LWY501" s="292" t="s">
        <v>5599</v>
      </c>
      <c r="LWZ501" s="292" t="s">
        <v>5599</v>
      </c>
      <c r="LXA501" s="292" t="s">
        <v>5599</v>
      </c>
      <c r="LXB501" s="292" t="s">
        <v>5599</v>
      </c>
      <c r="LXC501" s="292" t="s">
        <v>5599</v>
      </c>
      <c r="LXD501" s="292" t="s">
        <v>5599</v>
      </c>
      <c r="LXE501" s="292" t="s">
        <v>5599</v>
      </c>
      <c r="LXF501" s="292" t="s">
        <v>5599</v>
      </c>
      <c r="LXG501" s="292" t="s">
        <v>5599</v>
      </c>
      <c r="LXH501" s="292" t="s">
        <v>5599</v>
      </c>
      <c r="LXI501" s="292" t="s">
        <v>5599</v>
      </c>
      <c r="LXJ501" s="292" t="s">
        <v>5599</v>
      </c>
      <c r="LXK501" s="292" t="s">
        <v>5599</v>
      </c>
      <c r="LXL501" s="292" t="s">
        <v>5599</v>
      </c>
      <c r="LXM501" s="292" t="s">
        <v>5599</v>
      </c>
      <c r="LXN501" s="292" t="s">
        <v>5599</v>
      </c>
      <c r="LXO501" s="292" t="s">
        <v>5599</v>
      </c>
      <c r="LXP501" s="292" t="s">
        <v>5599</v>
      </c>
      <c r="LXQ501" s="292" t="s">
        <v>5599</v>
      </c>
      <c r="LXR501" s="292" t="s">
        <v>5599</v>
      </c>
      <c r="LXS501" s="292" t="s">
        <v>5599</v>
      </c>
      <c r="LXT501" s="292" t="s">
        <v>5599</v>
      </c>
      <c r="LXU501" s="292" t="s">
        <v>5599</v>
      </c>
      <c r="LXV501" s="292" t="s">
        <v>5599</v>
      </c>
      <c r="LXW501" s="292" t="s">
        <v>5599</v>
      </c>
      <c r="LXX501" s="292" t="s">
        <v>5599</v>
      </c>
      <c r="LXY501" s="292" t="s">
        <v>5599</v>
      </c>
      <c r="LXZ501" s="292" t="s">
        <v>5599</v>
      </c>
      <c r="LYA501" s="292" t="s">
        <v>5599</v>
      </c>
      <c r="LYB501" s="292" t="s">
        <v>5599</v>
      </c>
      <c r="LYC501" s="292" t="s">
        <v>5599</v>
      </c>
      <c r="LYD501" s="292" t="s">
        <v>5599</v>
      </c>
      <c r="LYE501" s="292" t="s">
        <v>5599</v>
      </c>
      <c r="LYF501" s="292" t="s">
        <v>5599</v>
      </c>
      <c r="LYG501" s="292" t="s">
        <v>5599</v>
      </c>
      <c r="LYH501" s="292" t="s">
        <v>5599</v>
      </c>
      <c r="LYI501" s="292" t="s">
        <v>5599</v>
      </c>
      <c r="LYJ501" s="292" t="s">
        <v>5599</v>
      </c>
      <c r="LYK501" s="292" t="s">
        <v>5599</v>
      </c>
      <c r="LYL501" s="292" t="s">
        <v>5599</v>
      </c>
      <c r="LYM501" s="292" t="s">
        <v>5599</v>
      </c>
      <c r="LYN501" s="292" t="s">
        <v>5599</v>
      </c>
      <c r="LYO501" s="292" t="s">
        <v>5599</v>
      </c>
      <c r="LYP501" s="292" t="s">
        <v>5599</v>
      </c>
      <c r="LYQ501" s="292" t="s">
        <v>5599</v>
      </c>
      <c r="LYR501" s="292" t="s">
        <v>5599</v>
      </c>
      <c r="LYS501" s="292" t="s">
        <v>5599</v>
      </c>
      <c r="LYT501" s="292" t="s">
        <v>5599</v>
      </c>
      <c r="LYU501" s="292" t="s">
        <v>5599</v>
      </c>
      <c r="LYV501" s="292" t="s">
        <v>5599</v>
      </c>
      <c r="LYW501" s="292" t="s">
        <v>5599</v>
      </c>
      <c r="LYX501" s="292" t="s">
        <v>5599</v>
      </c>
      <c r="LYY501" s="292" t="s">
        <v>5599</v>
      </c>
      <c r="LYZ501" s="292" t="s">
        <v>5599</v>
      </c>
      <c r="LZA501" s="292" t="s">
        <v>5599</v>
      </c>
      <c r="LZB501" s="292" t="s">
        <v>5599</v>
      </c>
      <c r="LZC501" s="292" t="s">
        <v>5599</v>
      </c>
      <c r="LZD501" s="292" t="s">
        <v>5599</v>
      </c>
      <c r="LZE501" s="292" t="s">
        <v>5599</v>
      </c>
      <c r="LZF501" s="292" t="s">
        <v>5599</v>
      </c>
      <c r="LZG501" s="292" t="s">
        <v>5599</v>
      </c>
      <c r="LZH501" s="292" t="s">
        <v>5599</v>
      </c>
      <c r="LZI501" s="292" t="s">
        <v>5599</v>
      </c>
      <c r="LZJ501" s="292" t="s">
        <v>5599</v>
      </c>
      <c r="LZK501" s="292" t="s">
        <v>5599</v>
      </c>
      <c r="LZL501" s="292" t="s">
        <v>5599</v>
      </c>
      <c r="LZM501" s="292" t="s">
        <v>5599</v>
      </c>
      <c r="LZN501" s="292" t="s">
        <v>5599</v>
      </c>
      <c r="LZO501" s="292" t="s">
        <v>5599</v>
      </c>
      <c r="LZP501" s="292" t="s">
        <v>5599</v>
      </c>
      <c r="LZQ501" s="292" t="s">
        <v>5599</v>
      </c>
      <c r="LZR501" s="292" t="s">
        <v>5599</v>
      </c>
      <c r="LZS501" s="292" t="s">
        <v>5599</v>
      </c>
      <c r="LZT501" s="292" t="s">
        <v>5599</v>
      </c>
      <c r="LZU501" s="292" t="s">
        <v>5599</v>
      </c>
      <c r="LZV501" s="292" t="s">
        <v>5599</v>
      </c>
      <c r="LZW501" s="292" t="s">
        <v>5599</v>
      </c>
      <c r="LZX501" s="292" t="s">
        <v>5599</v>
      </c>
      <c r="LZY501" s="292" t="s">
        <v>5599</v>
      </c>
      <c r="LZZ501" s="292" t="s">
        <v>5599</v>
      </c>
      <c r="MAA501" s="292" t="s">
        <v>5599</v>
      </c>
      <c r="MAB501" s="292" t="s">
        <v>5599</v>
      </c>
      <c r="MAC501" s="292" t="s">
        <v>5599</v>
      </c>
      <c r="MAD501" s="292" t="s">
        <v>5599</v>
      </c>
      <c r="MAE501" s="292" t="s">
        <v>5599</v>
      </c>
      <c r="MAF501" s="292" t="s">
        <v>5599</v>
      </c>
      <c r="MAG501" s="292" t="s">
        <v>5599</v>
      </c>
      <c r="MAH501" s="292" t="s">
        <v>5599</v>
      </c>
      <c r="MAI501" s="292" t="s">
        <v>5599</v>
      </c>
      <c r="MAJ501" s="292" t="s">
        <v>5599</v>
      </c>
      <c r="MAK501" s="292" t="s">
        <v>5599</v>
      </c>
      <c r="MAL501" s="292" t="s">
        <v>5599</v>
      </c>
      <c r="MAM501" s="292" t="s">
        <v>5599</v>
      </c>
      <c r="MAN501" s="292" t="s">
        <v>5599</v>
      </c>
      <c r="MAO501" s="292" t="s">
        <v>5599</v>
      </c>
      <c r="MAP501" s="292" t="s">
        <v>5599</v>
      </c>
      <c r="MAQ501" s="292" t="s">
        <v>5599</v>
      </c>
      <c r="MAR501" s="292" t="s">
        <v>5599</v>
      </c>
      <c r="MAS501" s="292" t="s">
        <v>5599</v>
      </c>
      <c r="MAT501" s="292" t="s">
        <v>5599</v>
      </c>
      <c r="MAU501" s="292" t="s">
        <v>5599</v>
      </c>
      <c r="MAV501" s="292" t="s">
        <v>5599</v>
      </c>
      <c r="MAW501" s="292" t="s">
        <v>5599</v>
      </c>
      <c r="MAX501" s="292" t="s">
        <v>5599</v>
      </c>
      <c r="MAY501" s="292" t="s">
        <v>5599</v>
      </c>
      <c r="MAZ501" s="292" t="s">
        <v>5599</v>
      </c>
      <c r="MBA501" s="292" t="s">
        <v>5599</v>
      </c>
      <c r="MBB501" s="292" t="s">
        <v>5599</v>
      </c>
      <c r="MBC501" s="292" t="s">
        <v>5599</v>
      </c>
      <c r="MBD501" s="292" t="s">
        <v>5599</v>
      </c>
      <c r="MBE501" s="292" t="s">
        <v>5599</v>
      </c>
      <c r="MBF501" s="292" t="s">
        <v>5599</v>
      </c>
      <c r="MBG501" s="292" t="s">
        <v>5599</v>
      </c>
      <c r="MBH501" s="292" t="s">
        <v>5599</v>
      </c>
      <c r="MBI501" s="292" t="s">
        <v>5599</v>
      </c>
      <c r="MBJ501" s="292" t="s">
        <v>5599</v>
      </c>
      <c r="MBK501" s="292" t="s">
        <v>5599</v>
      </c>
      <c r="MBL501" s="292" t="s">
        <v>5599</v>
      </c>
      <c r="MBM501" s="292" t="s">
        <v>5599</v>
      </c>
      <c r="MBN501" s="292" t="s">
        <v>5599</v>
      </c>
      <c r="MBO501" s="292" t="s">
        <v>5599</v>
      </c>
      <c r="MBP501" s="292" t="s">
        <v>5599</v>
      </c>
      <c r="MBQ501" s="292" t="s">
        <v>5599</v>
      </c>
      <c r="MBR501" s="292" t="s">
        <v>5599</v>
      </c>
      <c r="MBS501" s="292" t="s">
        <v>5599</v>
      </c>
      <c r="MBT501" s="292" t="s">
        <v>5599</v>
      </c>
      <c r="MBU501" s="292" t="s">
        <v>5599</v>
      </c>
      <c r="MBV501" s="292" t="s">
        <v>5599</v>
      </c>
      <c r="MBW501" s="292" t="s">
        <v>5599</v>
      </c>
      <c r="MBX501" s="292" t="s">
        <v>5599</v>
      </c>
      <c r="MBY501" s="292" t="s">
        <v>5599</v>
      </c>
      <c r="MBZ501" s="292" t="s">
        <v>5599</v>
      </c>
      <c r="MCA501" s="292" t="s">
        <v>5599</v>
      </c>
      <c r="MCB501" s="292" t="s">
        <v>5599</v>
      </c>
      <c r="MCC501" s="292" t="s">
        <v>5599</v>
      </c>
      <c r="MCD501" s="292" t="s">
        <v>5599</v>
      </c>
      <c r="MCE501" s="292" t="s">
        <v>5599</v>
      </c>
      <c r="MCF501" s="292" t="s">
        <v>5599</v>
      </c>
      <c r="MCG501" s="292" t="s">
        <v>5599</v>
      </c>
      <c r="MCH501" s="292" t="s">
        <v>5599</v>
      </c>
      <c r="MCI501" s="292" t="s">
        <v>5599</v>
      </c>
      <c r="MCJ501" s="292" t="s">
        <v>5599</v>
      </c>
      <c r="MCK501" s="292" t="s">
        <v>5599</v>
      </c>
      <c r="MCL501" s="292" t="s">
        <v>5599</v>
      </c>
      <c r="MCM501" s="292" t="s">
        <v>5599</v>
      </c>
      <c r="MCN501" s="292" t="s">
        <v>5599</v>
      </c>
      <c r="MCO501" s="292" t="s">
        <v>5599</v>
      </c>
      <c r="MCP501" s="292" t="s">
        <v>5599</v>
      </c>
      <c r="MCQ501" s="292" t="s">
        <v>5599</v>
      </c>
      <c r="MCR501" s="292" t="s">
        <v>5599</v>
      </c>
      <c r="MCS501" s="292" t="s">
        <v>5599</v>
      </c>
      <c r="MCT501" s="292" t="s">
        <v>5599</v>
      </c>
      <c r="MCU501" s="292" t="s">
        <v>5599</v>
      </c>
      <c r="MCV501" s="292" t="s">
        <v>5599</v>
      </c>
      <c r="MCW501" s="292" t="s">
        <v>5599</v>
      </c>
      <c r="MCX501" s="292" t="s">
        <v>5599</v>
      </c>
      <c r="MCY501" s="292" t="s">
        <v>5599</v>
      </c>
      <c r="MCZ501" s="292" t="s">
        <v>5599</v>
      </c>
      <c r="MDA501" s="292" t="s">
        <v>5599</v>
      </c>
      <c r="MDB501" s="292" t="s">
        <v>5599</v>
      </c>
      <c r="MDC501" s="292" t="s">
        <v>5599</v>
      </c>
      <c r="MDD501" s="292" t="s">
        <v>5599</v>
      </c>
      <c r="MDE501" s="292" t="s">
        <v>5599</v>
      </c>
      <c r="MDF501" s="292" t="s">
        <v>5599</v>
      </c>
      <c r="MDG501" s="292" t="s">
        <v>5599</v>
      </c>
      <c r="MDH501" s="292" t="s">
        <v>5599</v>
      </c>
      <c r="MDI501" s="292" t="s">
        <v>5599</v>
      </c>
      <c r="MDJ501" s="292" t="s">
        <v>5599</v>
      </c>
      <c r="MDK501" s="292" t="s">
        <v>5599</v>
      </c>
      <c r="MDL501" s="292" t="s">
        <v>5599</v>
      </c>
      <c r="MDM501" s="292" t="s">
        <v>5599</v>
      </c>
      <c r="MDN501" s="292" t="s">
        <v>5599</v>
      </c>
      <c r="MDO501" s="292" t="s">
        <v>5599</v>
      </c>
      <c r="MDP501" s="292" t="s">
        <v>5599</v>
      </c>
      <c r="MDQ501" s="292" t="s">
        <v>5599</v>
      </c>
      <c r="MDR501" s="292" t="s">
        <v>5599</v>
      </c>
      <c r="MDS501" s="292" t="s">
        <v>5599</v>
      </c>
      <c r="MDT501" s="292" t="s">
        <v>5599</v>
      </c>
      <c r="MDU501" s="292" t="s">
        <v>5599</v>
      </c>
      <c r="MDV501" s="292" t="s">
        <v>5599</v>
      </c>
      <c r="MDW501" s="292" t="s">
        <v>5599</v>
      </c>
      <c r="MDX501" s="292" t="s">
        <v>5599</v>
      </c>
      <c r="MDY501" s="292" t="s">
        <v>5599</v>
      </c>
      <c r="MDZ501" s="292" t="s">
        <v>5599</v>
      </c>
      <c r="MEA501" s="292" t="s">
        <v>5599</v>
      </c>
      <c r="MEB501" s="292" t="s">
        <v>5599</v>
      </c>
      <c r="MEC501" s="292" t="s">
        <v>5599</v>
      </c>
      <c r="MED501" s="292" t="s">
        <v>5599</v>
      </c>
      <c r="MEE501" s="292" t="s">
        <v>5599</v>
      </c>
      <c r="MEF501" s="292" t="s">
        <v>5599</v>
      </c>
      <c r="MEG501" s="292" t="s">
        <v>5599</v>
      </c>
      <c r="MEH501" s="292" t="s">
        <v>5599</v>
      </c>
      <c r="MEI501" s="292" t="s">
        <v>5599</v>
      </c>
      <c r="MEJ501" s="292" t="s">
        <v>5599</v>
      </c>
      <c r="MEK501" s="292" t="s">
        <v>5599</v>
      </c>
      <c r="MEL501" s="292" t="s">
        <v>5599</v>
      </c>
      <c r="MEM501" s="292" t="s">
        <v>5599</v>
      </c>
      <c r="MEN501" s="292" t="s">
        <v>5599</v>
      </c>
      <c r="MEO501" s="292" t="s">
        <v>5599</v>
      </c>
      <c r="MEP501" s="292" t="s">
        <v>5599</v>
      </c>
      <c r="MEQ501" s="292" t="s">
        <v>5599</v>
      </c>
      <c r="MER501" s="292" t="s">
        <v>5599</v>
      </c>
      <c r="MES501" s="292" t="s">
        <v>5599</v>
      </c>
      <c r="MET501" s="292" t="s">
        <v>5599</v>
      </c>
      <c r="MEU501" s="292" t="s">
        <v>5599</v>
      </c>
      <c r="MEV501" s="292" t="s">
        <v>5599</v>
      </c>
      <c r="MEW501" s="292" t="s">
        <v>5599</v>
      </c>
      <c r="MEX501" s="292" t="s">
        <v>5599</v>
      </c>
      <c r="MEY501" s="292" t="s">
        <v>5599</v>
      </c>
      <c r="MEZ501" s="292" t="s">
        <v>5599</v>
      </c>
      <c r="MFA501" s="292" t="s">
        <v>5599</v>
      </c>
      <c r="MFB501" s="292" t="s">
        <v>5599</v>
      </c>
      <c r="MFC501" s="292" t="s">
        <v>5599</v>
      </c>
      <c r="MFD501" s="292" t="s">
        <v>5599</v>
      </c>
      <c r="MFE501" s="292" t="s">
        <v>5599</v>
      </c>
      <c r="MFF501" s="292" t="s">
        <v>5599</v>
      </c>
      <c r="MFG501" s="292" t="s">
        <v>5599</v>
      </c>
      <c r="MFH501" s="292" t="s">
        <v>5599</v>
      </c>
      <c r="MFI501" s="292" t="s">
        <v>5599</v>
      </c>
      <c r="MFJ501" s="292" t="s">
        <v>5599</v>
      </c>
      <c r="MFK501" s="292" t="s">
        <v>5599</v>
      </c>
      <c r="MFL501" s="292" t="s">
        <v>5599</v>
      </c>
      <c r="MFM501" s="292" t="s">
        <v>5599</v>
      </c>
      <c r="MFN501" s="292" t="s">
        <v>5599</v>
      </c>
      <c r="MFO501" s="292" t="s">
        <v>5599</v>
      </c>
      <c r="MFP501" s="292" t="s">
        <v>5599</v>
      </c>
      <c r="MFQ501" s="292" t="s">
        <v>5599</v>
      </c>
      <c r="MFR501" s="292" t="s">
        <v>5599</v>
      </c>
      <c r="MFS501" s="292" t="s">
        <v>5599</v>
      </c>
      <c r="MFT501" s="292" t="s">
        <v>5599</v>
      </c>
      <c r="MFU501" s="292" t="s">
        <v>5599</v>
      </c>
      <c r="MFV501" s="292" t="s">
        <v>5599</v>
      </c>
      <c r="MFW501" s="292" t="s">
        <v>5599</v>
      </c>
      <c r="MFX501" s="292" t="s">
        <v>5599</v>
      </c>
      <c r="MFY501" s="292" t="s">
        <v>5599</v>
      </c>
      <c r="MFZ501" s="292" t="s">
        <v>5599</v>
      </c>
      <c r="MGA501" s="292" t="s">
        <v>5599</v>
      </c>
      <c r="MGB501" s="292" t="s">
        <v>5599</v>
      </c>
      <c r="MGC501" s="292" t="s">
        <v>5599</v>
      </c>
      <c r="MGD501" s="292" t="s">
        <v>5599</v>
      </c>
      <c r="MGE501" s="292" t="s">
        <v>5599</v>
      </c>
      <c r="MGF501" s="292" t="s">
        <v>5599</v>
      </c>
      <c r="MGG501" s="292" t="s">
        <v>5599</v>
      </c>
      <c r="MGH501" s="292" t="s">
        <v>5599</v>
      </c>
      <c r="MGI501" s="292" t="s">
        <v>5599</v>
      </c>
      <c r="MGJ501" s="292" t="s">
        <v>5599</v>
      </c>
      <c r="MGK501" s="292" t="s">
        <v>5599</v>
      </c>
      <c r="MGL501" s="292" t="s">
        <v>5599</v>
      </c>
      <c r="MGM501" s="292" t="s">
        <v>5599</v>
      </c>
      <c r="MGN501" s="292" t="s">
        <v>5599</v>
      </c>
      <c r="MGO501" s="292" t="s">
        <v>5599</v>
      </c>
      <c r="MGP501" s="292" t="s">
        <v>5599</v>
      </c>
      <c r="MGQ501" s="292" t="s">
        <v>5599</v>
      </c>
      <c r="MGR501" s="292" t="s">
        <v>5599</v>
      </c>
      <c r="MGS501" s="292" t="s">
        <v>5599</v>
      </c>
      <c r="MGT501" s="292" t="s">
        <v>5599</v>
      </c>
      <c r="MGU501" s="292" t="s">
        <v>5599</v>
      </c>
      <c r="MGV501" s="292" t="s">
        <v>5599</v>
      </c>
      <c r="MGW501" s="292" t="s">
        <v>5599</v>
      </c>
      <c r="MGX501" s="292" t="s">
        <v>5599</v>
      </c>
      <c r="MGY501" s="292" t="s">
        <v>5599</v>
      </c>
      <c r="MGZ501" s="292" t="s">
        <v>5599</v>
      </c>
      <c r="MHA501" s="292" t="s">
        <v>5599</v>
      </c>
      <c r="MHB501" s="292" t="s">
        <v>5599</v>
      </c>
      <c r="MHC501" s="292" t="s">
        <v>5599</v>
      </c>
      <c r="MHD501" s="292" t="s">
        <v>5599</v>
      </c>
      <c r="MHE501" s="292" t="s">
        <v>5599</v>
      </c>
      <c r="MHF501" s="292" t="s">
        <v>5599</v>
      </c>
      <c r="MHG501" s="292" t="s">
        <v>5599</v>
      </c>
      <c r="MHH501" s="292" t="s">
        <v>5599</v>
      </c>
      <c r="MHI501" s="292" t="s">
        <v>5599</v>
      </c>
      <c r="MHJ501" s="292" t="s">
        <v>5599</v>
      </c>
      <c r="MHK501" s="292" t="s">
        <v>5599</v>
      </c>
      <c r="MHL501" s="292" t="s">
        <v>5599</v>
      </c>
      <c r="MHM501" s="292" t="s">
        <v>5599</v>
      </c>
      <c r="MHN501" s="292" t="s">
        <v>5599</v>
      </c>
      <c r="MHO501" s="292" t="s">
        <v>5599</v>
      </c>
      <c r="MHP501" s="292" t="s">
        <v>5599</v>
      </c>
      <c r="MHQ501" s="292" t="s">
        <v>5599</v>
      </c>
      <c r="MHR501" s="292" t="s">
        <v>5599</v>
      </c>
      <c r="MHS501" s="292" t="s">
        <v>5599</v>
      </c>
      <c r="MHT501" s="292" t="s">
        <v>5599</v>
      </c>
      <c r="MHU501" s="292" t="s">
        <v>5599</v>
      </c>
      <c r="MHV501" s="292" t="s">
        <v>5599</v>
      </c>
      <c r="MHW501" s="292" t="s">
        <v>5599</v>
      </c>
      <c r="MHX501" s="292" t="s">
        <v>5599</v>
      </c>
      <c r="MHY501" s="292" t="s">
        <v>5599</v>
      </c>
      <c r="MHZ501" s="292" t="s">
        <v>5599</v>
      </c>
      <c r="MIA501" s="292" t="s">
        <v>5599</v>
      </c>
      <c r="MIB501" s="292" t="s">
        <v>5599</v>
      </c>
      <c r="MIC501" s="292" t="s">
        <v>5599</v>
      </c>
      <c r="MID501" s="292" t="s">
        <v>5599</v>
      </c>
      <c r="MIE501" s="292" t="s">
        <v>5599</v>
      </c>
      <c r="MIF501" s="292" t="s">
        <v>5599</v>
      </c>
      <c r="MIG501" s="292" t="s">
        <v>5599</v>
      </c>
      <c r="MIH501" s="292" t="s">
        <v>5599</v>
      </c>
      <c r="MII501" s="292" t="s">
        <v>5599</v>
      </c>
      <c r="MIJ501" s="292" t="s">
        <v>5599</v>
      </c>
      <c r="MIK501" s="292" t="s">
        <v>5599</v>
      </c>
      <c r="MIL501" s="292" t="s">
        <v>5599</v>
      </c>
      <c r="MIM501" s="292" t="s">
        <v>5599</v>
      </c>
      <c r="MIN501" s="292" t="s">
        <v>5599</v>
      </c>
      <c r="MIO501" s="292" t="s">
        <v>5599</v>
      </c>
      <c r="MIP501" s="292" t="s">
        <v>5599</v>
      </c>
      <c r="MIQ501" s="292" t="s">
        <v>5599</v>
      </c>
      <c r="MIR501" s="292" t="s">
        <v>5599</v>
      </c>
      <c r="MIS501" s="292" t="s">
        <v>5599</v>
      </c>
      <c r="MIT501" s="292" t="s">
        <v>5599</v>
      </c>
      <c r="MIU501" s="292" t="s">
        <v>5599</v>
      </c>
      <c r="MIV501" s="292" t="s">
        <v>5599</v>
      </c>
      <c r="MIW501" s="292" t="s">
        <v>5599</v>
      </c>
      <c r="MIX501" s="292" t="s">
        <v>5599</v>
      </c>
      <c r="MIY501" s="292" t="s">
        <v>5599</v>
      </c>
      <c r="MIZ501" s="292" t="s">
        <v>5599</v>
      </c>
      <c r="MJA501" s="292" t="s">
        <v>5599</v>
      </c>
      <c r="MJB501" s="292" t="s">
        <v>5599</v>
      </c>
      <c r="MJC501" s="292" t="s">
        <v>5599</v>
      </c>
      <c r="MJD501" s="292" t="s">
        <v>5599</v>
      </c>
      <c r="MJE501" s="292" t="s">
        <v>5599</v>
      </c>
      <c r="MJF501" s="292" t="s">
        <v>5599</v>
      </c>
      <c r="MJG501" s="292" t="s">
        <v>5599</v>
      </c>
      <c r="MJH501" s="292" t="s">
        <v>5599</v>
      </c>
      <c r="MJI501" s="292" t="s">
        <v>5599</v>
      </c>
      <c r="MJJ501" s="292" t="s">
        <v>5599</v>
      </c>
      <c r="MJK501" s="292" t="s">
        <v>5599</v>
      </c>
      <c r="MJL501" s="292" t="s">
        <v>5599</v>
      </c>
      <c r="MJM501" s="292" t="s">
        <v>5599</v>
      </c>
      <c r="MJN501" s="292" t="s">
        <v>5599</v>
      </c>
      <c r="MJO501" s="292" t="s">
        <v>5599</v>
      </c>
      <c r="MJP501" s="292" t="s">
        <v>5599</v>
      </c>
      <c r="MJQ501" s="292" t="s">
        <v>5599</v>
      </c>
      <c r="MJR501" s="292" t="s">
        <v>5599</v>
      </c>
      <c r="MJS501" s="292" t="s">
        <v>5599</v>
      </c>
      <c r="MJT501" s="292" t="s">
        <v>5599</v>
      </c>
      <c r="MJU501" s="292" t="s">
        <v>5599</v>
      </c>
      <c r="MJV501" s="292" t="s">
        <v>5599</v>
      </c>
      <c r="MJW501" s="292" t="s">
        <v>5599</v>
      </c>
      <c r="MJX501" s="292" t="s">
        <v>5599</v>
      </c>
      <c r="MJY501" s="292" t="s">
        <v>5599</v>
      </c>
      <c r="MJZ501" s="292" t="s">
        <v>5599</v>
      </c>
      <c r="MKA501" s="292" t="s">
        <v>5599</v>
      </c>
      <c r="MKB501" s="292" t="s">
        <v>5599</v>
      </c>
      <c r="MKC501" s="292" t="s">
        <v>5599</v>
      </c>
      <c r="MKD501" s="292" t="s">
        <v>5599</v>
      </c>
      <c r="MKE501" s="292" t="s">
        <v>5599</v>
      </c>
      <c r="MKF501" s="292" t="s">
        <v>5599</v>
      </c>
      <c r="MKG501" s="292" t="s">
        <v>5599</v>
      </c>
      <c r="MKH501" s="292" t="s">
        <v>5599</v>
      </c>
      <c r="MKI501" s="292" t="s">
        <v>5599</v>
      </c>
      <c r="MKJ501" s="292" t="s">
        <v>5599</v>
      </c>
      <c r="MKK501" s="292" t="s">
        <v>5599</v>
      </c>
      <c r="MKL501" s="292" t="s">
        <v>5599</v>
      </c>
      <c r="MKM501" s="292" t="s">
        <v>5599</v>
      </c>
      <c r="MKN501" s="292" t="s">
        <v>5599</v>
      </c>
      <c r="MKO501" s="292" t="s">
        <v>5599</v>
      </c>
      <c r="MKP501" s="292" t="s">
        <v>5599</v>
      </c>
      <c r="MKQ501" s="292" t="s">
        <v>5599</v>
      </c>
      <c r="MKR501" s="292" t="s">
        <v>5599</v>
      </c>
      <c r="MKS501" s="292" t="s">
        <v>5599</v>
      </c>
      <c r="MKT501" s="292" t="s">
        <v>5599</v>
      </c>
      <c r="MKU501" s="292" t="s">
        <v>5599</v>
      </c>
      <c r="MKV501" s="292" t="s">
        <v>5599</v>
      </c>
      <c r="MKW501" s="292" t="s">
        <v>5599</v>
      </c>
      <c r="MKX501" s="292" t="s">
        <v>5599</v>
      </c>
      <c r="MKY501" s="292" t="s">
        <v>5599</v>
      </c>
      <c r="MKZ501" s="292" t="s">
        <v>5599</v>
      </c>
      <c r="MLA501" s="292" t="s">
        <v>5599</v>
      </c>
      <c r="MLB501" s="292" t="s">
        <v>5599</v>
      </c>
      <c r="MLC501" s="292" t="s">
        <v>5599</v>
      </c>
      <c r="MLD501" s="292" t="s">
        <v>5599</v>
      </c>
      <c r="MLE501" s="292" t="s">
        <v>5599</v>
      </c>
      <c r="MLF501" s="292" t="s">
        <v>5599</v>
      </c>
      <c r="MLG501" s="292" t="s">
        <v>5599</v>
      </c>
      <c r="MLH501" s="292" t="s">
        <v>5599</v>
      </c>
      <c r="MLI501" s="292" t="s">
        <v>5599</v>
      </c>
      <c r="MLJ501" s="292" t="s">
        <v>5599</v>
      </c>
      <c r="MLK501" s="292" t="s">
        <v>5599</v>
      </c>
      <c r="MLL501" s="292" t="s">
        <v>5599</v>
      </c>
      <c r="MLM501" s="292" t="s">
        <v>5599</v>
      </c>
      <c r="MLN501" s="292" t="s">
        <v>5599</v>
      </c>
      <c r="MLO501" s="292" t="s">
        <v>5599</v>
      </c>
      <c r="MLP501" s="292" t="s">
        <v>5599</v>
      </c>
      <c r="MLQ501" s="292" t="s">
        <v>5599</v>
      </c>
      <c r="MLR501" s="292" t="s">
        <v>5599</v>
      </c>
      <c r="MLS501" s="292" t="s">
        <v>5599</v>
      </c>
      <c r="MLT501" s="292" t="s">
        <v>5599</v>
      </c>
      <c r="MLU501" s="292" t="s">
        <v>5599</v>
      </c>
      <c r="MLV501" s="292" t="s">
        <v>5599</v>
      </c>
      <c r="MLW501" s="292" t="s">
        <v>5599</v>
      </c>
      <c r="MLX501" s="292" t="s">
        <v>5599</v>
      </c>
      <c r="MLY501" s="292" t="s">
        <v>5599</v>
      </c>
      <c r="MLZ501" s="292" t="s">
        <v>5599</v>
      </c>
      <c r="MMA501" s="292" t="s">
        <v>5599</v>
      </c>
      <c r="MMB501" s="292" t="s">
        <v>5599</v>
      </c>
      <c r="MMC501" s="292" t="s">
        <v>5599</v>
      </c>
      <c r="MMD501" s="292" t="s">
        <v>5599</v>
      </c>
      <c r="MME501" s="292" t="s">
        <v>5599</v>
      </c>
      <c r="MMF501" s="292" t="s">
        <v>5599</v>
      </c>
      <c r="MMG501" s="292" t="s">
        <v>5599</v>
      </c>
      <c r="MMH501" s="292" t="s">
        <v>5599</v>
      </c>
      <c r="MMI501" s="292" t="s">
        <v>5599</v>
      </c>
      <c r="MMJ501" s="292" t="s">
        <v>5599</v>
      </c>
      <c r="MMK501" s="292" t="s">
        <v>5599</v>
      </c>
      <c r="MML501" s="292" t="s">
        <v>5599</v>
      </c>
      <c r="MMM501" s="292" t="s">
        <v>5599</v>
      </c>
      <c r="MMN501" s="292" t="s">
        <v>5599</v>
      </c>
      <c r="MMO501" s="292" t="s">
        <v>5599</v>
      </c>
      <c r="MMP501" s="292" t="s">
        <v>5599</v>
      </c>
      <c r="MMQ501" s="292" t="s">
        <v>5599</v>
      </c>
      <c r="MMR501" s="292" t="s">
        <v>5599</v>
      </c>
      <c r="MMS501" s="292" t="s">
        <v>5599</v>
      </c>
      <c r="MMT501" s="292" t="s">
        <v>5599</v>
      </c>
      <c r="MMU501" s="292" t="s">
        <v>5599</v>
      </c>
      <c r="MMV501" s="292" t="s">
        <v>5599</v>
      </c>
      <c r="MMW501" s="292" t="s">
        <v>5599</v>
      </c>
      <c r="MMX501" s="292" t="s">
        <v>5599</v>
      </c>
      <c r="MMY501" s="292" t="s">
        <v>5599</v>
      </c>
      <c r="MMZ501" s="292" t="s">
        <v>5599</v>
      </c>
      <c r="MNA501" s="292" t="s">
        <v>5599</v>
      </c>
      <c r="MNB501" s="292" t="s">
        <v>5599</v>
      </c>
      <c r="MNC501" s="292" t="s">
        <v>5599</v>
      </c>
      <c r="MND501" s="292" t="s">
        <v>5599</v>
      </c>
      <c r="MNE501" s="292" t="s">
        <v>5599</v>
      </c>
      <c r="MNF501" s="292" t="s">
        <v>5599</v>
      </c>
      <c r="MNG501" s="292" t="s">
        <v>5599</v>
      </c>
      <c r="MNH501" s="292" t="s">
        <v>5599</v>
      </c>
      <c r="MNI501" s="292" t="s">
        <v>5599</v>
      </c>
      <c r="MNJ501" s="292" t="s">
        <v>5599</v>
      </c>
      <c r="MNK501" s="292" t="s">
        <v>5599</v>
      </c>
      <c r="MNL501" s="292" t="s">
        <v>5599</v>
      </c>
      <c r="MNM501" s="292" t="s">
        <v>5599</v>
      </c>
      <c r="MNN501" s="292" t="s">
        <v>5599</v>
      </c>
      <c r="MNO501" s="292" t="s">
        <v>5599</v>
      </c>
      <c r="MNP501" s="292" t="s">
        <v>5599</v>
      </c>
      <c r="MNQ501" s="292" t="s">
        <v>5599</v>
      </c>
      <c r="MNR501" s="292" t="s">
        <v>5599</v>
      </c>
      <c r="MNS501" s="292" t="s">
        <v>5599</v>
      </c>
      <c r="MNT501" s="292" t="s">
        <v>5599</v>
      </c>
      <c r="MNU501" s="292" t="s">
        <v>5599</v>
      </c>
      <c r="MNV501" s="292" t="s">
        <v>5599</v>
      </c>
      <c r="MNW501" s="292" t="s">
        <v>5599</v>
      </c>
      <c r="MNX501" s="292" t="s">
        <v>5599</v>
      </c>
      <c r="MNY501" s="292" t="s">
        <v>5599</v>
      </c>
      <c r="MNZ501" s="292" t="s">
        <v>5599</v>
      </c>
      <c r="MOA501" s="292" t="s">
        <v>5599</v>
      </c>
      <c r="MOB501" s="292" t="s">
        <v>5599</v>
      </c>
      <c r="MOC501" s="292" t="s">
        <v>5599</v>
      </c>
      <c r="MOD501" s="292" t="s">
        <v>5599</v>
      </c>
      <c r="MOE501" s="292" t="s">
        <v>5599</v>
      </c>
      <c r="MOF501" s="292" t="s">
        <v>5599</v>
      </c>
      <c r="MOG501" s="292" t="s">
        <v>5599</v>
      </c>
      <c r="MOH501" s="292" t="s">
        <v>5599</v>
      </c>
      <c r="MOI501" s="292" t="s">
        <v>5599</v>
      </c>
      <c r="MOJ501" s="292" t="s">
        <v>5599</v>
      </c>
      <c r="MOK501" s="292" t="s">
        <v>5599</v>
      </c>
      <c r="MOL501" s="292" t="s">
        <v>5599</v>
      </c>
      <c r="MOM501" s="292" t="s">
        <v>5599</v>
      </c>
      <c r="MON501" s="292" t="s">
        <v>5599</v>
      </c>
      <c r="MOO501" s="292" t="s">
        <v>5599</v>
      </c>
      <c r="MOP501" s="292" t="s">
        <v>5599</v>
      </c>
      <c r="MOQ501" s="292" t="s">
        <v>5599</v>
      </c>
      <c r="MOR501" s="292" t="s">
        <v>5599</v>
      </c>
      <c r="MOS501" s="292" t="s">
        <v>5599</v>
      </c>
      <c r="MOT501" s="292" t="s">
        <v>5599</v>
      </c>
      <c r="MOU501" s="292" t="s">
        <v>5599</v>
      </c>
      <c r="MOV501" s="292" t="s">
        <v>5599</v>
      </c>
      <c r="MOW501" s="292" t="s">
        <v>5599</v>
      </c>
      <c r="MOX501" s="292" t="s">
        <v>5599</v>
      </c>
      <c r="MOY501" s="292" t="s">
        <v>5599</v>
      </c>
      <c r="MOZ501" s="292" t="s">
        <v>5599</v>
      </c>
      <c r="MPA501" s="292" t="s">
        <v>5599</v>
      </c>
      <c r="MPB501" s="292" t="s">
        <v>5599</v>
      </c>
      <c r="MPC501" s="292" t="s">
        <v>5599</v>
      </c>
      <c r="MPD501" s="292" t="s">
        <v>5599</v>
      </c>
      <c r="MPE501" s="292" t="s">
        <v>5599</v>
      </c>
      <c r="MPF501" s="292" t="s">
        <v>5599</v>
      </c>
      <c r="MPG501" s="292" t="s">
        <v>5599</v>
      </c>
      <c r="MPH501" s="292" t="s">
        <v>5599</v>
      </c>
      <c r="MPI501" s="292" t="s">
        <v>5599</v>
      </c>
      <c r="MPJ501" s="292" t="s">
        <v>5599</v>
      </c>
      <c r="MPK501" s="292" t="s">
        <v>5599</v>
      </c>
      <c r="MPL501" s="292" t="s">
        <v>5599</v>
      </c>
      <c r="MPM501" s="292" t="s">
        <v>5599</v>
      </c>
      <c r="MPN501" s="292" t="s">
        <v>5599</v>
      </c>
      <c r="MPO501" s="292" t="s">
        <v>5599</v>
      </c>
      <c r="MPP501" s="292" t="s">
        <v>5599</v>
      </c>
      <c r="MPQ501" s="292" t="s">
        <v>5599</v>
      </c>
      <c r="MPR501" s="292" t="s">
        <v>5599</v>
      </c>
      <c r="MPS501" s="292" t="s">
        <v>5599</v>
      </c>
      <c r="MPT501" s="292" t="s">
        <v>5599</v>
      </c>
      <c r="MPU501" s="292" t="s">
        <v>5599</v>
      </c>
      <c r="MPV501" s="292" t="s">
        <v>5599</v>
      </c>
      <c r="MPW501" s="292" t="s">
        <v>5599</v>
      </c>
      <c r="MPX501" s="292" t="s">
        <v>5599</v>
      </c>
      <c r="MPY501" s="292" t="s">
        <v>5599</v>
      </c>
      <c r="MPZ501" s="292" t="s">
        <v>5599</v>
      </c>
      <c r="MQA501" s="292" t="s">
        <v>5599</v>
      </c>
      <c r="MQB501" s="292" t="s">
        <v>5599</v>
      </c>
      <c r="MQC501" s="292" t="s">
        <v>5599</v>
      </c>
      <c r="MQD501" s="292" t="s">
        <v>5599</v>
      </c>
      <c r="MQE501" s="292" t="s">
        <v>5599</v>
      </c>
      <c r="MQF501" s="292" t="s">
        <v>5599</v>
      </c>
      <c r="MQG501" s="292" t="s">
        <v>5599</v>
      </c>
      <c r="MQH501" s="292" t="s">
        <v>5599</v>
      </c>
      <c r="MQI501" s="292" t="s">
        <v>5599</v>
      </c>
      <c r="MQJ501" s="292" t="s">
        <v>5599</v>
      </c>
      <c r="MQK501" s="292" t="s">
        <v>5599</v>
      </c>
      <c r="MQL501" s="292" t="s">
        <v>5599</v>
      </c>
      <c r="MQM501" s="292" t="s">
        <v>5599</v>
      </c>
      <c r="MQN501" s="292" t="s">
        <v>5599</v>
      </c>
      <c r="MQO501" s="292" t="s">
        <v>5599</v>
      </c>
      <c r="MQP501" s="292" t="s">
        <v>5599</v>
      </c>
      <c r="MQQ501" s="292" t="s">
        <v>5599</v>
      </c>
      <c r="MQR501" s="292" t="s">
        <v>5599</v>
      </c>
      <c r="MQS501" s="292" t="s">
        <v>5599</v>
      </c>
      <c r="MQT501" s="292" t="s">
        <v>5599</v>
      </c>
      <c r="MQU501" s="292" t="s">
        <v>5599</v>
      </c>
      <c r="MQV501" s="292" t="s">
        <v>5599</v>
      </c>
      <c r="MQW501" s="292" t="s">
        <v>5599</v>
      </c>
      <c r="MQX501" s="292" t="s">
        <v>5599</v>
      </c>
      <c r="MQY501" s="292" t="s">
        <v>5599</v>
      </c>
      <c r="MQZ501" s="292" t="s">
        <v>5599</v>
      </c>
      <c r="MRA501" s="292" t="s">
        <v>5599</v>
      </c>
      <c r="MRB501" s="292" t="s">
        <v>5599</v>
      </c>
      <c r="MRC501" s="292" t="s">
        <v>5599</v>
      </c>
      <c r="MRD501" s="292" t="s">
        <v>5599</v>
      </c>
      <c r="MRE501" s="292" t="s">
        <v>5599</v>
      </c>
      <c r="MRF501" s="292" t="s">
        <v>5599</v>
      </c>
      <c r="MRG501" s="292" t="s">
        <v>5599</v>
      </c>
      <c r="MRH501" s="292" t="s">
        <v>5599</v>
      </c>
      <c r="MRI501" s="292" t="s">
        <v>5599</v>
      </c>
      <c r="MRJ501" s="292" t="s">
        <v>5599</v>
      </c>
      <c r="MRK501" s="292" t="s">
        <v>5599</v>
      </c>
      <c r="MRL501" s="292" t="s">
        <v>5599</v>
      </c>
      <c r="MRM501" s="292" t="s">
        <v>5599</v>
      </c>
      <c r="MRN501" s="292" t="s">
        <v>5599</v>
      </c>
      <c r="MRO501" s="292" t="s">
        <v>5599</v>
      </c>
      <c r="MRP501" s="292" t="s">
        <v>5599</v>
      </c>
      <c r="MRQ501" s="292" t="s">
        <v>5599</v>
      </c>
      <c r="MRR501" s="292" t="s">
        <v>5599</v>
      </c>
      <c r="MRS501" s="292" t="s">
        <v>5599</v>
      </c>
      <c r="MRT501" s="292" t="s">
        <v>5599</v>
      </c>
      <c r="MRU501" s="292" t="s">
        <v>5599</v>
      </c>
      <c r="MRV501" s="292" t="s">
        <v>5599</v>
      </c>
      <c r="MRW501" s="292" t="s">
        <v>5599</v>
      </c>
      <c r="MRX501" s="292" t="s">
        <v>5599</v>
      </c>
      <c r="MRY501" s="292" t="s">
        <v>5599</v>
      </c>
      <c r="MRZ501" s="292" t="s">
        <v>5599</v>
      </c>
      <c r="MSA501" s="292" t="s">
        <v>5599</v>
      </c>
      <c r="MSB501" s="292" t="s">
        <v>5599</v>
      </c>
      <c r="MSC501" s="292" t="s">
        <v>5599</v>
      </c>
      <c r="MSD501" s="292" t="s">
        <v>5599</v>
      </c>
      <c r="MSE501" s="292" t="s">
        <v>5599</v>
      </c>
      <c r="MSF501" s="292" t="s">
        <v>5599</v>
      </c>
      <c r="MSG501" s="292" t="s">
        <v>5599</v>
      </c>
      <c r="MSH501" s="292" t="s">
        <v>5599</v>
      </c>
      <c r="MSI501" s="292" t="s">
        <v>5599</v>
      </c>
      <c r="MSJ501" s="292" t="s">
        <v>5599</v>
      </c>
      <c r="MSK501" s="292" t="s">
        <v>5599</v>
      </c>
      <c r="MSL501" s="292" t="s">
        <v>5599</v>
      </c>
      <c r="MSM501" s="292" t="s">
        <v>5599</v>
      </c>
      <c r="MSN501" s="292" t="s">
        <v>5599</v>
      </c>
      <c r="MSO501" s="292" t="s">
        <v>5599</v>
      </c>
      <c r="MSP501" s="292" t="s">
        <v>5599</v>
      </c>
      <c r="MSQ501" s="292" t="s">
        <v>5599</v>
      </c>
      <c r="MSR501" s="292" t="s">
        <v>5599</v>
      </c>
      <c r="MSS501" s="292" t="s">
        <v>5599</v>
      </c>
      <c r="MST501" s="292" t="s">
        <v>5599</v>
      </c>
      <c r="MSU501" s="292" t="s">
        <v>5599</v>
      </c>
      <c r="MSV501" s="292" t="s">
        <v>5599</v>
      </c>
      <c r="MSW501" s="292" t="s">
        <v>5599</v>
      </c>
      <c r="MSX501" s="292" t="s">
        <v>5599</v>
      </c>
      <c r="MSY501" s="292" t="s">
        <v>5599</v>
      </c>
      <c r="MSZ501" s="292" t="s">
        <v>5599</v>
      </c>
      <c r="MTA501" s="292" t="s">
        <v>5599</v>
      </c>
      <c r="MTB501" s="292" t="s">
        <v>5599</v>
      </c>
      <c r="MTC501" s="292" t="s">
        <v>5599</v>
      </c>
      <c r="MTD501" s="292" t="s">
        <v>5599</v>
      </c>
      <c r="MTE501" s="292" t="s">
        <v>5599</v>
      </c>
      <c r="MTF501" s="292" t="s">
        <v>5599</v>
      </c>
      <c r="MTG501" s="292" t="s">
        <v>5599</v>
      </c>
      <c r="MTH501" s="292" t="s">
        <v>5599</v>
      </c>
      <c r="MTI501" s="292" t="s">
        <v>5599</v>
      </c>
      <c r="MTJ501" s="292" t="s">
        <v>5599</v>
      </c>
      <c r="MTK501" s="292" t="s">
        <v>5599</v>
      </c>
      <c r="MTL501" s="292" t="s">
        <v>5599</v>
      </c>
      <c r="MTM501" s="292" t="s">
        <v>5599</v>
      </c>
      <c r="MTN501" s="292" t="s">
        <v>5599</v>
      </c>
      <c r="MTO501" s="292" t="s">
        <v>5599</v>
      </c>
      <c r="MTP501" s="292" t="s">
        <v>5599</v>
      </c>
      <c r="MTQ501" s="292" t="s">
        <v>5599</v>
      </c>
      <c r="MTR501" s="292" t="s">
        <v>5599</v>
      </c>
      <c r="MTS501" s="292" t="s">
        <v>5599</v>
      </c>
      <c r="MTT501" s="292" t="s">
        <v>5599</v>
      </c>
      <c r="MTU501" s="292" t="s">
        <v>5599</v>
      </c>
      <c r="MTV501" s="292" t="s">
        <v>5599</v>
      </c>
      <c r="MTW501" s="292" t="s">
        <v>5599</v>
      </c>
      <c r="MTX501" s="292" t="s">
        <v>5599</v>
      </c>
      <c r="MTY501" s="292" t="s">
        <v>5599</v>
      </c>
      <c r="MTZ501" s="292" t="s">
        <v>5599</v>
      </c>
      <c r="MUA501" s="292" t="s">
        <v>5599</v>
      </c>
      <c r="MUB501" s="292" t="s">
        <v>5599</v>
      </c>
      <c r="MUC501" s="292" t="s">
        <v>5599</v>
      </c>
      <c r="MUD501" s="292" t="s">
        <v>5599</v>
      </c>
      <c r="MUE501" s="292" t="s">
        <v>5599</v>
      </c>
      <c r="MUF501" s="292" t="s">
        <v>5599</v>
      </c>
      <c r="MUG501" s="292" t="s">
        <v>5599</v>
      </c>
      <c r="MUH501" s="292" t="s">
        <v>5599</v>
      </c>
      <c r="MUI501" s="292" t="s">
        <v>5599</v>
      </c>
      <c r="MUJ501" s="292" t="s">
        <v>5599</v>
      </c>
      <c r="MUK501" s="292" t="s">
        <v>5599</v>
      </c>
      <c r="MUL501" s="292" t="s">
        <v>5599</v>
      </c>
      <c r="MUM501" s="292" t="s">
        <v>5599</v>
      </c>
      <c r="MUN501" s="292" t="s">
        <v>5599</v>
      </c>
      <c r="MUO501" s="292" t="s">
        <v>5599</v>
      </c>
      <c r="MUP501" s="292" t="s">
        <v>5599</v>
      </c>
      <c r="MUQ501" s="292" t="s">
        <v>5599</v>
      </c>
      <c r="MUR501" s="292" t="s">
        <v>5599</v>
      </c>
      <c r="MUS501" s="292" t="s">
        <v>5599</v>
      </c>
      <c r="MUT501" s="292" t="s">
        <v>5599</v>
      </c>
      <c r="MUU501" s="292" t="s">
        <v>5599</v>
      </c>
      <c r="MUV501" s="292" t="s">
        <v>5599</v>
      </c>
      <c r="MUW501" s="292" t="s">
        <v>5599</v>
      </c>
      <c r="MUX501" s="292" t="s">
        <v>5599</v>
      </c>
      <c r="MUY501" s="292" t="s">
        <v>5599</v>
      </c>
      <c r="MUZ501" s="292" t="s">
        <v>5599</v>
      </c>
      <c r="MVA501" s="292" t="s">
        <v>5599</v>
      </c>
      <c r="MVB501" s="292" t="s">
        <v>5599</v>
      </c>
      <c r="MVC501" s="292" t="s">
        <v>5599</v>
      </c>
      <c r="MVD501" s="292" t="s">
        <v>5599</v>
      </c>
      <c r="MVE501" s="292" t="s">
        <v>5599</v>
      </c>
      <c r="MVF501" s="292" t="s">
        <v>5599</v>
      </c>
      <c r="MVG501" s="292" t="s">
        <v>5599</v>
      </c>
      <c r="MVH501" s="292" t="s">
        <v>5599</v>
      </c>
      <c r="MVI501" s="292" t="s">
        <v>5599</v>
      </c>
      <c r="MVJ501" s="292" t="s">
        <v>5599</v>
      </c>
      <c r="MVK501" s="292" t="s">
        <v>5599</v>
      </c>
      <c r="MVL501" s="292" t="s">
        <v>5599</v>
      </c>
      <c r="MVM501" s="292" t="s">
        <v>5599</v>
      </c>
      <c r="MVN501" s="292" t="s">
        <v>5599</v>
      </c>
      <c r="MVO501" s="292" t="s">
        <v>5599</v>
      </c>
      <c r="MVP501" s="292" t="s">
        <v>5599</v>
      </c>
      <c r="MVQ501" s="292" t="s">
        <v>5599</v>
      </c>
      <c r="MVR501" s="292" t="s">
        <v>5599</v>
      </c>
      <c r="MVS501" s="292" t="s">
        <v>5599</v>
      </c>
      <c r="MVT501" s="292" t="s">
        <v>5599</v>
      </c>
      <c r="MVU501" s="292" t="s">
        <v>5599</v>
      </c>
      <c r="MVV501" s="292" t="s">
        <v>5599</v>
      </c>
      <c r="MVW501" s="292" t="s">
        <v>5599</v>
      </c>
      <c r="MVX501" s="292" t="s">
        <v>5599</v>
      </c>
      <c r="MVY501" s="292" t="s">
        <v>5599</v>
      </c>
      <c r="MVZ501" s="292" t="s">
        <v>5599</v>
      </c>
      <c r="MWA501" s="292" t="s">
        <v>5599</v>
      </c>
      <c r="MWB501" s="292" t="s">
        <v>5599</v>
      </c>
      <c r="MWC501" s="292" t="s">
        <v>5599</v>
      </c>
      <c r="MWD501" s="292" t="s">
        <v>5599</v>
      </c>
      <c r="MWE501" s="292" t="s">
        <v>5599</v>
      </c>
      <c r="MWF501" s="292" t="s">
        <v>5599</v>
      </c>
      <c r="MWG501" s="292" t="s">
        <v>5599</v>
      </c>
      <c r="MWH501" s="292" t="s">
        <v>5599</v>
      </c>
      <c r="MWI501" s="292" t="s">
        <v>5599</v>
      </c>
      <c r="MWJ501" s="292" t="s">
        <v>5599</v>
      </c>
      <c r="MWK501" s="292" t="s">
        <v>5599</v>
      </c>
      <c r="MWL501" s="292" t="s">
        <v>5599</v>
      </c>
      <c r="MWM501" s="292" t="s">
        <v>5599</v>
      </c>
      <c r="MWN501" s="292" t="s">
        <v>5599</v>
      </c>
      <c r="MWO501" s="292" t="s">
        <v>5599</v>
      </c>
      <c r="MWP501" s="292" t="s">
        <v>5599</v>
      </c>
      <c r="MWQ501" s="292" t="s">
        <v>5599</v>
      </c>
      <c r="MWR501" s="292" t="s">
        <v>5599</v>
      </c>
      <c r="MWS501" s="292" t="s">
        <v>5599</v>
      </c>
      <c r="MWT501" s="292" t="s">
        <v>5599</v>
      </c>
      <c r="MWU501" s="292" t="s">
        <v>5599</v>
      </c>
      <c r="MWV501" s="292" t="s">
        <v>5599</v>
      </c>
      <c r="MWW501" s="292" t="s">
        <v>5599</v>
      </c>
      <c r="MWX501" s="292" t="s">
        <v>5599</v>
      </c>
      <c r="MWY501" s="292" t="s">
        <v>5599</v>
      </c>
      <c r="MWZ501" s="292" t="s">
        <v>5599</v>
      </c>
      <c r="MXA501" s="292" t="s">
        <v>5599</v>
      </c>
      <c r="MXB501" s="292" t="s">
        <v>5599</v>
      </c>
      <c r="MXC501" s="292" t="s">
        <v>5599</v>
      </c>
      <c r="MXD501" s="292" t="s">
        <v>5599</v>
      </c>
      <c r="MXE501" s="292" t="s">
        <v>5599</v>
      </c>
      <c r="MXF501" s="292" t="s">
        <v>5599</v>
      </c>
      <c r="MXG501" s="292" t="s">
        <v>5599</v>
      </c>
      <c r="MXH501" s="292" t="s">
        <v>5599</v>
      </c>
      <c r="MXI501" s="292" t="s">
        <v>5599</v>
      </c>
      <c r="MXJ501" s="292" t="s">
        <v>5599</v>
      </c>
      <c r="MXK501" s="292" t="s">
        <v>5599</v>
      </c>
      <c r="MXL501" s="292" t="s">
        <v>5599</v>
      </c>
      <c r="MXM501" s="292" t="s">
        <v>5599</v>
      </c>
      <c r="MXN501" s="292" t="s">
        <v>5599</v>
      </c>
      <c r="MXO501" s="292" t="s">
        <v>5599</v>
      </c>
      <c r="MXP501" s="292" t="s">
        <v>5599</v>
      </c>
      <c r="MXQ501" s="292" t="s">
        <v>5599</v>
      </c>
      <c r="MXR501" s="292" t="s">
        <v>5599</v>
      </c>
      <c r="MXS501" s="292" t="s">
        <v>5599</v>
      </c>
      <c r="MXT501" s="292" t="s">
        <v>5599</v>
      </c>
      <c r="MXU501" s="292" t="s">
        <v>5599</v>
      </c>
      <c r="MXV501" s="292" t="s">
        <v>5599</v>
      </c>
      <c r="MXW501" s="292" t="s">
        <v>5599</v>
      </c>
      <c r="MXX501" s="292" t="s">
        <v>5599</v>
      </c>
      <c r="MXY501" s="292" t="s">
        <v>5599</v>
      </c>
      <c r="MXZ501" s="292" t="s">
        <v>5599</v>
      </c>
      <c r="MYA501" s="292" t="s">
        <v>5599</v>
      </c>
      <c r="MYB501" s="292" t="s">
        <v>5599</v>
      </c>
      <c r="MYC501" s="292" t="s">
        <v>5599</v>
      </c>
      <c r="MYD501" s="292" t="s">
        <v>5599</v>
      </c>
      <c r="MYE501" s="292" t="s">
        <v>5599</v>
      </c>
      <c r="MYF501" s="292" t="s">
        <v>5599</v>
      </c>
      <c r="MYG501" s="292" t="s">
        <v>5599</v>
      </c>
      <c r="MYH501" s="292" t="s">
        <v>5599</v>
      </c>
      <c r="MYI501" s="292" t="s">
        <v>5599</v>
      </c>
      <c r="MYJ501" s="292" t="s">
        <v>5599</v>
      </c>
      <c r="MYK501" s="292" t="s">
        <v>5599</v>
      </c>
      <c r="MYL501" s="292" t="s">
        <v>5599</v>
      </c>
      <c r="MYM501" s="292" t="s">
        <v>5599</v>
      </c>
      <c r="MYN501" s="292" t="s">
        <v>5599</v>
      </c>
      <c r="MYO501" s="292" t="s">
        <v>5599</v>
      </c>
      <c r="MYP501" s="292" t="s">
        <v>5599</v>
      </c>
      <c r="MYQ501" s="292" t="s">
        <v>5599</v>
      </c>
      <c r="MYR501" s="292" t="s">
        <v>5599</v>
      </c>
      <c r="MYS501" s="292" t="s">
        <v>5599</v>
      </c>
      <c r="MYT501" s="292" t="s">
        <v>5599</v>
      </c>
      <c r="MYU501" s="292" t="s">
        <v>5599</v>
      </c>
      <c r="MYV501" s="292" t="s">
        <v>5599</v>
      </c>
      <c r="MYW501" s="292" t="s">
        <v>5599</v>
      </c>
      <c r="MYX501" s="292" t="s">
        <v>5599</v>
      </c>
      <c r="MYY501" s="292" t="s">
        <v>5599</v>
      </c>
      <c r="MYZ501" s="292" t="s">
        <v>5599</v>
      </c>
      <c r="MZA501" s="292" t="s">
        <v>5599</v>
      </c>
      <c r="MZB501" s="292" t="s">
        <v>5599</v>
      </c>
      <c r="MZC501" s="292" t="s">
        <v>5599</v>
      </c>
      <c r="MZD501" s="292" t="s">
        <v>5599</v>
      </c>
      <c r="MZE501" s="292" t="s">
        <v>5599</v>
      </c>
      <c r="MZF501" s="292" t="s">
        <v>5599</v>
      </c>
      <c r="MZG501" s="292" t="s">
        <v>5599</v>
      </c>
      <c r="MZH501" s="292" t="s">
        <v>5599</v>
      </c>
      <c r="MZI501" s="292" t="s">
        <v>5599</v>
      </c>
      <c r="MZJ501" s="292" t="s">
        <v>5599</v>
      </c>
      <c r="MZK501" s="292" t="s">
        <v>5599</v>
      </c>
      <c r="MZL501" s="292" t="s">
        <v>5599</v>
      </c>
      <c r="MZM501" s="292" t="s">
        <v>5599</v>
      </c>
      <c r="MZN501" s="292" t="s">
        <v>5599</v>
      </c>
      <c r="MZO501" s="292" t="s">
        <v>5599</v>
      </c>
      <c r="MZP501" s="292" t="s">
        <v>5599</v>
      </c>
      <c r="MZQ501" s="292" t="s">
        <v>5599</v>
      </c>
      <c r="MZR501" s="292" t="s">
        <v>5599</v>
      </c>
      <c r="MZS501" s="292" t="s">
        <v>5599</v>
      </c>
      <c r="MZT501" s="292" t="s">
        <v>5599</v>
      </c>
      <c r="MZU501" s="292" t="s">
        <v>5599</v>
      </c>
      <c r="MZV501" s="292" t="s">
        <v>5599</v>
      </c>
      <c r="MZW501" s="292" t="s">
        <v>5599</v>
      </c>
      <c r="MZX501" s="292" t="s">
        <v>5599</v>
      </c>
      <c r="MZY501" s="292" t="s">
        <v>5599</v>
      </c>
      <c r="MZZ501" s="292" t="s">
        <v>5599</v>
      </c>
      <c r="NAA501" s="292" t="s">
        <v>5599</v>
      </c>
      <c r="NAB501" s="292" t="s">
        <v>5599</v>
      </c>
      <c r="NAC501" s="292" t="s">
        <v>5599</v>
      </c>
      <c r="NAD501" s="292" t="s">
        <v>5599</v>
      </c>
      <c r="NAE501" s="292" t="s">
        <v>5599</v>
      </c>
      <c r="NAF501" s="292" t="s">
        <v>5599</v>
      </c>
      <c r="NAG501" s="292" t="s">
        <v>5599</v>
      </c>
      <c r="NAH501" s="292" t="s">
        <v>5599</v>
      </c>
      <c r="NAI501" s="292" t="s">
        <v>5599</v>
      </c>
      <c r="NAJ501" s="292" t="s">
        <v>5599</v>
      </c>
      <c r="NAK501" s="292" t="s">
        <v>5599</v>
      </c>
      <c r="NAL501" s="292" t="s">
        <v>5599</v>
      </c>
      <c r="NAM501" s="292" t="s">
        <v>5599</v>
      </c>
      <c r="NAN501" s="292" t="s">
        <v>5599</v>
      </c>
      <c r="NAO501" s="292" t="s">
        <v>5599</v>
      </c>
      <c r="NAP501" s="292" t="s">
        <v>5599</v>
      </c>
      <c r="NAQ501" s="292" t="s">
        <v>5599</v>
      </c>
      <c r="NAR501" s="292" t="s">
        <v>5599</v>
      </c>
      <c r="NAS501" s="292" t="s">
        <v>5599</v>
      </c>
      <c r="NAT501" s="292" t="s">
        <v>5599</v>
      </c>
      <c r="NAU501" s="292" t="s">
        <v>5599</v>
      </c>
      <c r="NAV501" s="292" t="s">
        <v>5599</v>
      </c>
      <c r="NAW501" s="292" t="s">
        <v>5599</v>
      </c>
      <c r="NAX501" s="292" t="s">
        <v>5599</v>
      </c>
      <c r="NAY501" s="292" t="s">
        <v>5599</v>
      </c>
      <c r="NAZ501" s="292" t="s">
        <v>5599</v>
      </c>
      <c r="NBA501" s="292" t="s">
        <v>5599</v>
      </c>
      <c r="NBB501" s="292" t="s">
        <v>5599</v>
      </c>
      <c r="NBC501" s="292" t="s">
        <v>5599</v>
      </c>
      <c r="NBD501" s="292" t="s">
        <v>5599</v>
      </c>
      <c r="NBE501" s="292" t="s">
        <v>5599</v>
      </c>
      <c r="NBF501" s="292" t="s">
        <v>5599</v>
      </c>
      <c r="NBG501" s="292" t="s">
        <v>5599</v>
      </c>
      <c r="NBH501" s="292" t="s">
        <v>5599</v>
      </c>
      <c r="NBI501" s="292" t="s">
        <v>5599</v>
      </c>
      <c r="NBJ501" s="292" t="s">
        <v>5599</v>
      </c>
      <c r="NBK501" s="292" t="s">
        <v>5599</v>
      </c>
      <c r="NBL501" s="292" t="s">
        <v>5599</v>
      </c>
      <c r="NBM501" s="292" t="s">
        <v>5599</v>
      </c>
      <c r="NBN501" s="292" t="s">
        <v>5599</v>
      </c>
      <c r="NBO501" s="292" t="s">
        <v>5599</v>
      </c>
      <c r="NBP501" s="292" t="s">
        <v>5599</v>
      </c>
      <c r="NBQ501" s="292" t="s">
        <v>5599</v>
      </c>
      <c r="NBR501" s="292" t="s">
        <v>5599</v>
      </c>
      <c r="NBS501" s="292" t="s">
        <v>5599</v>
      </c>
      <c r="NBT501" s="292" t="s">
        <v>5599</v>
      </c>
      <c r="NBU501" s="292" t="s">
        <v>5599</v>
      </c>
      <c r="NBV501" s="292" t="s">
        <v>5599</v>
      </c>
      <c r="NBW501" s="292" t="s">
        <v>5599</v>
      </c>
      <c r="NBX501" s="292" t="s">
        <v>5599</v>
      </c>
      <c r="NBY501" s="292" t="s">
        <v>5599</v>
      </c>
      <c r="NBZ501" s="292" t="s">
        <v>5599</v>
      </c>
      <c r="NCA501" s="292" t="s">
        <v>5599</v>
      </c>
      <c r="NCB501" s="292" t="s">
        <v>5599</v>
      </c>
      <c r="NCC501" s="292" t="s">
        <v>5599</v>
      </c>
      <c r="NCD501" s="292" t="s">
        <v>5599</v>
      </c>
      <c r="NCE501" s="292" t="s">
        <v>5599</v>
      </c>
      <c r="NCF501" s="292" t="s">
        <v>5599</v>
      </c>
      <c r="NCG501" s="292" t="s">
        <v>5599</v>
      </c>
      <c r="NCH501" s="292" t="s">
        <v>5599</v>
      </c>
      <c r="NCI501" s="292" t="s">
        <v>5599</v>
      </c>
      <c r="NCJ501" s="292" t="s">
        <v>5599</v>
      </c>
      <c r="NCK501" s="292" t="s">
        <v>5599</v>
      </c>
      <c r="NCL501" s="292" t="s">
        <v>5599</v>
      </c>
      <c r="NCM501" s="292" t="s">
        <v>5599</v>
      </c>
      <c r="NCN501" s="292" t="s">
        <v>5599</v>
      </c>
      <c r="NCO501" s="292" t="s">
        <v>5599</v>
      </c>
      <c r="NCP501" s="292" t="s">
        <v>5599</v>
      </c>
      <c r="NCQ501" s="292" t="s">
        <v>5599</v>
      </c>
      <c r="NCR501" s="292" t="s">
        <v>5599</v>
      </c>
      <c r="NCS501" s="292" t="s">
        <v>5599</v>
      </c>
      <c r="NCT501" s="292" t="s">
        <v>5599</v>
      </c>
      <c r="NCU501" s="292" t="s">
        <v>5599</v>
      </c>
      <c r="NCV501" s="292" t="s">
        <v>5599</v>
      </c>
      <c r="NCW501" s="292" t="s">
        <v>5599</v>
      </c>
      <c r="NCX501" s="292" t="s">
        <v>5599</v>
      </c>
      <c r="NCY501" s="292" t="s">
        <v>5599</v>
      </c>
      <c r="NCZ501" s="292" t="s">
        <v>5599</v>
      </c>
      <c r="NDA501" s="292" t="s">
        <v>5599</v>
      </c>
      <c r="NDB501" s="292" t="s">
        <v>5599</v>
      </c>
      <c r="NDC501" s="292" t="s">
        <v>5599</v>
      </c>
      <c r="NDD501" s="292" t="s">
        <v>5599</v>
      </c>
      <c r="NDE501" s="292" t="s">
        <v>5599</v>
      </c>
      <c r="NDF501" s="292" t="s">
        <v>5599</v>
      </c>
      <c r="NDG501" s="292" t="s">
        <v>5599</v>
      </c>
      <c r="NDH501" s="292" t="s">
        <v>5599</v>
      </c>
      <c r="NDI501" s="292" t="s">
        <v>5599</v>
      </c>
      <c r="NDJ501" s="292" t="s">
        <v>5599</v>
      </c>
      <c r="NDK501" s="292" t="s">
        <v>5599</v>
      </c>
      <c r="NDL501" s="292" t="s">
        <v>5599</v>
      </c>
      <c r="NDM501" s="292" t="s">
        <v>5599</v>
      </c>
      <c r="NDN501" s="292" t="s">
        <v>5599</v>
      </c>
      <c r="NDO501" s="292" t="s">
        <v>5599</v>
      </c>
      <c r="NDP501" s="292" t="s">
        <v>5599</v>
      </c>
      <c r="NDQ501" s="292" t="s">
        <v>5599</v>
      </c>
      <c r="NDR501" s="292" t="s">
        <v>5599</v>
      </c>
      <c r="NDS501" s="292" t="s">
        <v>5599</v>
      </c>
      <c r="NDT501" s="292" t="s">
        <v>5599</v>
      </c>
      <c r="NDU501" s="292" t="s">
        <v>5599</v>
      </c>
      <c r="NDV501" s="292" t="s">
        <v>5599</v>
      </c>
      <c r="NDW501" s="292" t="s">
        <v>5599</v>
      </c>
      <c r="NDX501" s="292" t="s">
        <v>5599</v>
      </c>
      <c r="NDY501" s="292" t="s">
        <v>5599</v>
      </c>
      <c r="NDZ501" s="292" t="s">
        <v>5599</v>
      </c>
      <c r="NEA501" s="292" t="s">
        <v>5599</v>
      </c>
      <c r="NEB501" s="292" t="s">
        <v>5599</v>
      </c>
      <c r="NEC501" s="292" t="s">
        <v>5599</v>
      </c>
      <c r="NED501" s="292" t="s">
        <v>5599</v>
      </c>
      <c r="NEE501" s="292" t="s">
        <v>5599</v>
      </c>
      <c r="NEF501" s="292" t="s">
        <v>5599</v>
      </c>
      <c r="NEG501" s="292" t="s">
        <v>5599</v>
      </c>
      <c r="NEH501" s="292" t="s">
        <v>5599</v>
      </c>
      <c r="NEI501" s="292" t="s">
        <v>5599</v>
      </c>
      <c r="NEJ501" s="292" t="s">
        <v>5599</v>
      </c>
      <c r="NEK501" s="292" t="s">
        <v>5599</v>
      </c>
      <c r="NEL501" s="292" t="s">
        <v>5599</v>
      </c>
      <c r="NEM501" s="292" t="s">
        <v>5599</v>
      </c>
      <c r="NEN501" s="292" t="s">
        <v>5599</v>
      </c>
      <c r="NEO501" s="292" t="s">
        <v>5599</v>
      </c>
      <c r="NEP501" s="292" t="s">
        <v>5599</v>
      </c>
      <c r="NEQ501" s="292" t="s">
        <v>5599</v>
      </c>
      <c r="NER501" s="292" t="s">
        <v>5599</v>
      </c>
      <c r="NES501" s="292" t="s">
        <v>5599</v>
      </c>
      <c r="NET501" s="292" t="s">
        <v>5599</v>
      </c>
      <c r="NEU501" s="292" t="s">
        <v>5599</v>
      </c>
      <c r="NEV501" s="292" t="s">
        <v>5599</v>
      </c>
      <c r="NEW501" s="292" t="s">
        <v>5599</v>
      </c>
      <c r="NEX501" s="292" t="s">
        <v>5599</v>
      </c>
      <c r="NEY501" s="292" t="s">
        <v>5599</v>
      </c>
      <c r="NEZ501" s="292" t="s">
        <v>5599</v>
      </c>
      <c r="NFA501" s="292" t="s">
        <v>5599</v>
      </c>
      <c r="NFB501" s="292" t="s">
        <v>5599</v>
      </c>
      <c r="NFC501" s="292" t="s">
        <v>5599</v>
      </c>
      <c r="NFD501" s="292" t="s">
        <v>5599</v>
      </c>
      <c r="NFE501" s="292" t="s">
        <v>5599</v>
      </c>
      <c r="NFF501" s="292" t="s">
        <v>5599</v>
      </c>
      <c r="NFG501" s="292" t="s">
        <v>5599</v>
      </c>
      <c r="NFH501" s="292" t="s">
        <v>5599</v>
      </c>
      <c r="NFI501" s="292" t="s">
        <v>5599</v>
      </c>
      <c r="NFJ501" s="292" t="s">
        <v>5599</v>
      </c>
      <c r="NFK501" s="292" t="s">
        <v>5599</v>
      </c>
      <c r="NFL501" s="292" t="s">
        <v>5599</v>
      </c>
      <c r="NFM501" s="292" t="s">
        <v>5599</v>
      </c>
      <c r="NFN501" s="292" t="s">
        <v>5599</v>
      </c>
      <c r="NFO501" s="292" t="s">
        <v>5599</v>
      </c>
      <c r="NFP501" s="292" t="s">
        <v>5599</v>
      </c>
      <c r="NFQ501" s="292" t="s">
        <v>5599</v>
      </c>
      <c r="NFR501" s="292" t="s">
        <v>5599</v>
      </c>
      <c r="NFS501" s="292" t="s">
        <v>5599</v>
      </c>
      <c r="NFT501" s="292" t="s">
        <v>5599</v>
      </c>
      <c r="NFU501" s="292" t="s">
        <v>5599</v>
      </c>
      <c r="NFV501" s="292" t="s">
        <v>5599</v>
      </c>
      <c r="NFW501" s="292" t="s">
        <v>5599</v>
      </c>
      <c r="NFX501" s="292" t="s">
        <v>5599</v>
      </c>
      <c r="NFY501" s="292" t="s">
        <v>5599</v>
      </c>
      <c r="NFZ501" s="292" t="s">
        <v>5599</v>
      </c>
      <c r="NGA501" s="292" t="s">
        <v>5599</v>
      </c>
      <c r="NGB501" s="292" t="s">
        <v>5599</v>
      </c>
      <c r="NGC501" s="292" t="s">
        <v>5599</v>
      </c>
      <c r="NGD501" s="292" t="s">
        <v>5599</v>
      </c>
      <c r="NGE501" s="292" t="s">
        <v>5599</v>
      </c>
      <c r="NGF501" s="292" t="s">
        <v>5599</v>
      </c>
      <c r="NGG501" s="292" t="s">
        <v>5599</v>
      </c>
      <c r="NGH501" s="292" t="s">
        <v>5599</v>
      </c>
      <c r="NGI501" s="292" t="s">
        <v>5599</v>
      </c>
      <c r="NGJ501" s="292" t="s">
        <v>5599</v>
      </c>
      <c r="NGK501" s="292" t="s">
        <v>5599</v>
      </c>
      <c r="NGL501" s="292" t="s">
        <v>5599</v>
      </c>
      <c r="NGM501" s="292" t="s">
        <v>5599</v>
      </c>
      <c r="NGN501" s="292" t="s">
        <v>5599</v>
      </c>
      <c r="NGO501" s="292" t="s">
        <v>5599</v>
      </c>
      <c r="NGP501" s="292" t="s">
        <v>5599</v>
      </c>
      <c r="NGQ501" s="292" t="s">
        <v>5599</v>
      </c>
      <c r="NGR501" s="292" t="s">
        <v>5599</v>
      </c>
      <c r="NGS501" s="292" t="s">
        <v>5599</v>
      </c>
      <c r="NGT501" s="292" t="s">
        <v>5599</v>
      </c>
      <c r="NGU501" s="292" t="s">
        <v>5599</v>
      </c>
      <c r="NGV501" s="292" t="s">
        <v>5599</v>
      </c>
      <c r="NGW501" s="292" t="s">
        <v>5599</v>
      </c>
      <c r="NGX501" s="292" t="s">
        <v>5599</v>
      </c>
      <c r="NGY501" s="292" t="s">
        <v>5599</v>
      </c>
      <c r="NGZ501" s="292" t="s">
        <v>5599</v>
      </c>
      <c r="NHA501" s="292" t="s">
        <v>5599</v>
      </c>
      <c r="NHB501" s="292" t="s">
        <v>5599</v>
      </c>
      <c r="NHC501" s="292" t="s">
        <v>5599</v>
      </c>
      <c r="NHD501" s="292" t="s">
        <v>5599</v>
      </c>
      <c r="NHE501" s="292" t="s">
        <v>5599</v>
      </c>
      <c r="NHF501" s="292" t="s">
        <v>5599</v>
      </c>
      <c r="NHG501" s="292" t="s">
        <v>5599</v>
      </c>
      <c r="NHH501" s="292" t="s">
        <v>5599</v>
      </c>
      <c r="NHI501" s="292" t="s">
        <v>5599</v>
      </c>
      <c r="NHJ501" s="292" t="s">
        <v>5599</v>
      </c>
      <c r="NHK501" s="292" t="s">
        <v>5599</v>
      </c>
      <c r="NHL501" s="292" t="s">
        <v>5599</v>
      </c>
      <c r="NHM501" s="292" t="s">
        <v>5599</v>
      </c>
      <c r="NHN501" s="292" t="s">
        <v>5599</v>
      </c>
      <c r="NHO501" s="292" t="s">
        <v>5599</v>
      </c>
      <c r="NHP501" s="292" t="s">
        <v>5599</v>
      </c>
      <c r="NHQ501" s="292" t="s">
        <v>5599</v>
      </c>
      <c r="NHR501" s="292" t="s">
        <v>5599</v>
      </c>
      <c r="NHS501" s="292" t="s">
        <v>5599</v>
      </c>
      <c r="NHT501" s="292" t="s">
        <v>5599</v>
      </c>
      <c r="NHU501" s="292" t="s">
        <v>5599</v>
      </c>
      <c r="NHV501" s="292" t="s">
        <v>5599</v>
      </c>
      <c r="NHW501" s="292" t="s">
        <v>5599</v>
      </c>
      <c r="NHX501" s="292" t="s">
        <v>5599</v>
      </c>
      <c r="NHY501" s="292" t="s">
        <v>5599</v>
      </c>
      <c r="NHZ501" s="292" t="s">
        <v>5599</v>
      </c>
      <c r="NIA501" s="292" t="s">
        <v>5599</v>
      </c>
      <c r="NIB501" s="292" t="s">
        <v>5599</v>
      </c>
      <c r="NIC501" s="292" t="s">
        <v>5599</v>
      </c>
      <c r="NID501" s="292" t="s">
        <v>5599</v>
      </c>
      <c r="NIE501" s="292" t="s">
        <v>5599</v>
      </c>
      <c r="NIF501" s="292" t="s">
        <v>5599</v>
      </c>
      <c r="NIG501" s="292" t="s">
        <v>5599</v>
      </c>
      <c r="NIH501" s="292" t="s">
        <v>5599</v>
      </c>
      <c r="NII501" s="292" t="s">
        <v>5599</v>
      </c>
      <c r="NIJ501" s="292" t="s">
        <v>5599</v>
      </c>
      <c r="NIK501" s="292" t="s">
        <v>5599</v>
      </c>
      <c r="NIL501" s="292" t="s">
        <v>5599</v>
      </c>
      <c r="NIM501" s="292" t="s">
        <v>5599</v>
      </c>
      <c r="NIN501" s="292" t="s">
        <v>5599</v>
      </c>
      <c r="NIO501" s="292" t="s">
        <v>5599</v>
      </c>
      <c r="NIP501" s="292" t="s">
        <v>5599</v>
      </c>
      <c r="NIQ501" s="292" t="s">
        <v>5599</v>
      </c>
      <c r="NIR501" s="292" t="s">
        <v>5599</v>
      </c>
      <c r="NIS501" s="292" t="s">
        <v>5599</v>
      </c>
      <c r="NIT501" s="292" t="s">
        <v>5599</v>
      </c>
      <c r="NIU501" s="292" t="s">
        <v>5599</v>
      </c>
      <c r="NIV501" s="292" t="s">
        <v>5599</v>
      </c>
      <c r="NIW501" s="292" t="s">
        <v>5599</v>
      </c>
      <c r="NIX501" s="292" t="s">
        <v>5599</v>
      </c>
      <c r="NIY501" s="292" t="s">
        <v>5599</v>
      </c>
      <c r="NIZ501" s="292" t="s">
        <v>5599</v>
      </c>
      <c r="NJA501" s="292" t="s">
        <v>5599</v>
      </c>
      <c r="NJB501" s="292" t="s">
        <v>5599</v>
      </c>
      <c r="NJC501" s="292" t="s">
        <v>5599</v>
      </c>
      <c r="NJD501" s="292" t="s">
        <v>5599</v>
      </c>
      <c r="NJE501" s="292" t="s">
        <v>5599</v>
      </c>
      <c r="NJF501" s="292" t="s">
        <v>5599</v>
      </c>
      <c r="NJG501" s="292" t="s">
        <v>5599</v>
      </c>
      <c r="NJH501" s="292" t="s">
        <v>5599</v>
      </c>
      <c r="NJI501" s="292" t="s">
        <v>5599</v>
      </c>
      <c r="NJJ501" s="292" t="s">
        <v>5599</v>
      </c>
      <c r="NJK501" s="292" t="s">
        <v>5599</v>
      </c>
      <c r="NJL501" s="292" t="s">
        <v>5599</v>
      </c>
      <c r="NJM501" s="292" t="s">
        <v>5599</v>
      </c>
      <c r="NJN501" s="292" t="s">
        <v>5599</v>
      </c>
      <c r="NJO501" s="292" t="s">
        <v>5599</v>
      </c>
      <c r="NJP501" s="292" t="s">
        <v>5599</v>
      </c>
      <c r="NJQ501" s="292" t="s">
        <v>5599</v>
      </c>
      <c r="NJR501" s="292" t="s">
        <v>5599</v>
      </c>
      <c r="NJS501" s="292" t="s">
        <v>5599</v>
      </c>
      <c r="NJT501" s="292" t="s">
        <v>5599</v>
      </c>
      <c r="NJU501" s="292" t="s">
        <v>5599</v>
      </c>
      <c r="NJV501" s="292" t="s">
        <v>5599</v>
      </c>
      <c r="NJW501" s="292" t="s">
        <v>5599</v>
      </c>
      <c r="NJX501" s="292" t="s">
        <v>5599</v>
      </c>
      <c r="NJY501" s="292" t="s">
        <v>5599</v>
      </c>
      <c r="NJZ501" s="292" t="s">
        <v>5599</v>
      </c>
      <c r="NKA501" s="292" t="s">
        <v>5599</v>
      </c>
      <c r="NKB501" s="292" t="s">
        <v>5599</v>
      </c>
      <c r="NKC501" s="292" t="s">
        <v>5599</v>
      </c>
      <c r="NKD501" s="292" t="s">
        <v>5599</v>
      </c>
      <c r="NKE501" s="292" t="s">
        <v>5599</v>
      </c>
      <c r="NKF501" s="292" t="s">
        <v>5599</v>
      </c>
      <c r="NKG501" s="292" t="s">
        <v>5599</v>
      </c>
      <c r="NKH501" s="292" t="s">
        <v>5599</v>
      </c>
      <c r="NKI501" s="292" t="s">
        <v>5599</v>
      </c>
      <c r="NKJ501" s="292" t="s">
        <v>5599</v>
      </c>
      <c r="NKK501" s="292" t="s">
        <v>5599</v>
      </c>
      <c r="NKL501" s="292" t="s">
        <v>5599</v>
      </c>
      <c r="NKM501" s="292" t="s">
        <v>5599</v>
      </c>
      <c r="NKN501" s="292" t="s">
        <v>5599</v>
      </c>
      <c r="NKO501" s="292" t="s">
        <v>5599</v>
      </c>
      <c r="NKP501" s="292" t="s">
        <v>5599</v>
      </c>
      <c r="NKQ501" s="292" t="s">
        <v>5599</v>
      </c>
      <c r="NKR501" s="292" t="s">
        <v>5599</v>
      </c>
      <c r="NKS501" s="292" t="s">
        <v>5599</v>
      </c>
      <c r="NKT501" s="292" t="s">
        <v>5599</v>
      </c>
      <c r="NKU501" s="292" t="s">
        <v>5599</v>
      </c>
      <c r="NKV501" s="292" t="s">
        <v>5599</v>
      </c>
      <c r="NKW501" s="292" t="s">
        <v>5599</v>
      </c>
      <c r="NKX501" s="292" t="s">
        <v>5599</v>
      </c>
      <c r="NKY501" s="292" t="s">
        <v>5599</v>
      </c>
      <c r="NKZ501" s="292" t="s">
        <v>5599</v>
      </c>
      <c r="NLA501" s="292" t="s">
        <v>5599</v>
      </c>
      <c r="NLB501" s="292" t="s">
        <v>5599</v>
      </c>
      <c r="NLC501" s="292" t="s">
        <v>5599</v>
      </c>
      <c r="NLD501" s="292" t="s">
        <v>5599</v>
      </c>
      <c r="NLE501" s="292" t="s">
        <v>5599</v>
      </c>
      <c r="NLF501" s="292" t="s">
        <v>5599</v>
      </c>
      <c r="NLG501" s="292" t="s">
        <v>5599</v>
      </c>
      <c r="NLH501" s="292" t="s">
        <v>5599</v>
      </c>
      <c r="NLI501" s="292" t="s">
        <v>5599</v>
      </c>
      <c r="NLJ501" s="292" t="s">
        <v>5599</v>
      </c>
      <c r="NLK501" s="292" t="s">
        <v>5599</v>
      </c>
      <c r="NLL501" s="292" t="s">
        <v>5599</v>
      </c>
      <c r="NLM501" s="292" t="s">
        <v>5599</v>
      </c>
      <c r="NLN501" s="292" t="s">
        <v>5599</v>
      </c>
      <c r="NLO501" s="292" t="s">
        <v>5599</v>
      </c>
      <c r="NLP501" s="292" t="s">
        <v>5599</v>
      </c>
      <c r="NLQ501" s="292" t="s">
        <v>5599</v>
      </c>
      <c r="NLR501" s="292" t="s">
        <v>5599</v>
      </c>
      <c r="NLS501" s="292" t="s">
        <v>5599</v>
      </c>
      <c r="NLT501" s="292" t="s">
        <v>5599</v>
      </c>
      <c r="NLU501" s="292" t="s">
        <v>5599</v>
      </c>
      <c r="NLV501" s="292" t="s">
        <v>5599</v>
      </c>
      <c r="NLW501" s="292" t="s">
        <v>5599</v>
      </c>
      <c r="NLX501" s="292" t="s">
        <v>5599</v>
      </c>
      <c r="NLY501" s="292" t="s">
        <v>5599</v>
      </c>
      <c r="NLZ501" s="292" t="s">
        <v>5599</v>
      </c>
      <c r="NMA501" s="292" t="s">
        <v>5599</v>
      </c>
      <c r="NMB501" s="292" t="s">
        <v>5599</v>
      </c>
      <c r="NMC501" s="292" t="s">
        <v>5599</v>
      </c>
      <c r="NMD501" s="292" t="s">
        <v>5599</v>
      </c>
      <c r="NME501" s="292" t="s">
        <v>5599</v>
      </c>
      <c r="NMF501" s="292" t="s">
        <v>5599</v>
      </c>
      <c r="NMG501" s="292" t="s">
        <v>5599</v>
      </c>
      <c r="NMH501" s="292" t="s">
        <v>5599</v>
      </c>
      <c r="NMI501" s="292" t="s">
        <v>5599</v>
      </c>
      <c r="NMJ501" s="292" t="s">
        <v>5599</v>
      </c>
      <c r="NMK501" s="292" t="s">
        <v>5599</v>
      </c>
      <c r="NML501" s="292" t="s">
        <v>5599</v>
      </c>
      <c r="NMM501" s="292" t="s">
        <v>5599</v>
      </c>
      <c r="NMN501" s="292" t="s">
        <v>5599</v>
      </c>
      <c r="NMO501" s="292" t="s">
        <v>5599</v>
      </c>
      <c r="NMP501" s="292" t="s">
        <v>5599</v>
      </c>
      <c r="NMQ501" s="292" t="s">
        <v>5599</v>
      </c>
      <c r="NMR501" s="292" t="s">
        <v>5599</v>
      </c>
      <c r="NMS501" s="292" t="s">
        <v>5599</v>
      </c>
      <c r="NMT501" s="292" t="s">
        <v>5599</v>
      </c>
      <c r="NMU501" s="292" t="s">
        <v>5599</v>
      </c>
      <c r="NMV501" s="292" t="s">
        <v>5599</v>
      </c>
      <c r="NMW501" s="292" t="s">
        <v>5599</v>
      </c>
      <c r="NMX501" s="292" t="s">
        <v>5599</v>
      </c>
      <c r="NMY501" s="292" t="s">
        <v>5599</v>
      </c>
      <c r="NMZ501" s="292" t="s">
        <v>5599</v>
      </c>
      <c r="NNA501" s="292" t="s">
        <v>5599</v>
      </c>
      <c r="NNB501" s="292" t="s">
        <v>5599</v>
      </c>
      <c r="NNC501" s="292" t="s">
        <v>5599</v>
      </c>
      <c r="NND501" s="292" t="s">
        <v>5599</v>
      </c>
      <c r="NNE501" s="292" t="s">
        <v>5599</v>
      </c>
      <c r="NNF501" s="292" t="s">
        <v>5599</v>
      </c>
      <c r="NNG501" s="292" t="s">
        <v>5599</v>
      </c>
      <c r="NNH501" s="292" t="s">
        <v>5599</v>
      </c>
      <c r="NNI501" s="292" t="s">
        <v>5599</v>
      </c>
      <c r="NNJ501" s="292" t="s">
        <v>5599</v>
      </c>
      <c r="NNK501" s="292" t="s">
        <v>5599</v>
      </c>
      <c r="NNL501" s="292" t="s">
        <v>5599</v>
      </c>
      <c r="NNM501" s="292" t="s">
        <v>5599</v>
      </c>
      <c r="NNN501" s="292" t="s">
        <v>5599</v>
      </c>
      <c r="NNO501" s="292" t="s">
        <v>5599</v>
      </c>
      <c r="NNP501" s="292" t="s">
        <v>5599</v>
      </c>
      <c r="NNQ501" s="292" t="s">
        <v>5599</v>
      </c>
      <c r="NNR501" s="292" t="s">
        <v>5599</v>
      </c>
      <c r="NNS501" s="292" t="s">
        <v>5599</v>
      </c>
      <c r="NNT501" s="292" t="s">
        <v>5599</v>
      </c>
      <c r="NNU501" s="292" t="s">
        <v>5599</v>
      </c>
      <c r="NNV501" s="292" t="s">
        <v>5599</v>
      </c>
      <c r="NNW501" s="292" t="s">
        <v>5599</v>
      </c>
      <c r="NNX501" s="292" t="s">
        <v>5599</v>
      </c>
      <c r="NNY501" s="292" t="s">
        <v>5599</v>
      </c>
      <c r="NNZ501" s="292" t="s">
        <v>5599</v>
      </c>
      <c r="NOA501" s="292" t="s">
        <v>5599</v>
      </c>
      <c r="NOB501" s="292" t="s">
        <v>5599</v>
      </c>
      <c r="NOC501" s="292" t="s">
        <v>5599</v>
      </c>
      <c r="NOD501" s="292" t="s">
        <v>5599</v>
      </c>
      <c r="NOE501" s="292" t="s">
        <v>5599</v>
      </c>
      <c r="NOF501" s="292" t="s">
        <v>5599</v>
      </c>
      <c r="NOG501" s="292" t="s">
        <v>5599</v>
      </c>
      <c r="NOH501" s="292" t="s">
        <v>5599</v>
      </c>
      <c r="NOI501" s="292" t="s">
        <v>5599</v>
      </c>
      <c r="NOJ501" s="292" t="s">
        <v>5599</v>
      </c>
      <c r="NOK501" s="292" t="s">
        <v>5599</v>
      </c>
      <c r="NOL501" s="292" t="s">
        <v>5599</v>
      </c>
      <c r="NOM501" s="292" t="s">
        <v>5599</v>
      </c>
      <c r="NON501" s="292" t="s">
        <v>5599</v>
      </c>
      <c r="NOO501" s="292" t="s">
        <v>5599</v>
      </c>
      <c r="NOP501" s="292" t="s">
        <v>5599</v>
      </c>
      <c r="NOQ501" s="292" t="s">
        <v>5599</v>
      </c>
      <c r="NOR501" s="292" t="s">
        <v>5599</v>
      </c>
      <c r="NOS501" s="292" t="s">
        <v>5599</v>
      </c>
      <c r="NOT501" s="292" t="s">
        <v>5599</v>
      </c>
      <c r="NOU501" s="292" t="s">
        <v>5599</v>
      </c>
      <c r="NOV501" s="292" t="s">
        <v>5599</v>
      </c>
      <c r="NOW501" s="292" t="s">
        <v>5599</v>
      </c>
      <c r="NOX501" s="292" t="s">
        <v>5599</v>
      </c>
      <c r="NOY501" s="292" t="s">
        <v>5599</v>
      </c>
      <c r="NOZ501" s="292" t="s">
        <v>5599</v>
      </c>
      <c r="NPA501" s="292" t="s">
        <v>5599</v>
      </c>
      <c r="NPB501" s="292" t="s">
        <v>5599</v>
      </c>
      <c r="NPC501" s="292" t="s">
        <v>5599</v>
      </c>
      <c r="NPD501" s="292" t="s">
        <v>5599</v>
      </c>
      <c r="NPE501" s="292" t="s">
        <v>5599</v>
      </c>
      <c r="NPF501" s="292" t="s">
        <v>5599</v>
      </c>
      <c r="NPG501" s="292" t="s">
        <v>5599</v>
      </c>
      <c r="NPH501" s="292" t="s">
        <v>5599</v>
      </c>
      <c r="NPI501" s="292" t="s">
        <v>5599</v>
      </c>
      <c r="NPJ501" s="292" t="s">
        <v>5599</v>
      </c>
      <c r="NPK501" s="292" t="s">
        <v>5599</v>
      </c>
      <c r="NPL501" s="292" t="s">
        <v>5599</v>
      </c>
      <c r="NPM501" s="292" t="s">
        <v>5599</v>
      </c>
      <c r="NPN501" s="292" t="s">
        <v>5599</v>
      </c>
      <c r="NPO501" s="292" t="s">
        <v>5599</v>
      </c>
      <c r="NPP501" s="292" t="s">
        <v>5599</v>
      </c>
      <c r="NPQ501" s="292" t="s">
        <v>5599</v>
      </c>
      <c r="NPR501" s="292" t="s">
        <v>5599</v>
      </c>
      <c r="NPS501" s="292" t="s">
        <v>5599</v>
      </c>
      <c r="NPT501" s="292" t="s">
        <v>5599</v>
      </c>
      <c r="NPU501" s="292" t="s">
        <v>5599</v>
      </c>
      <c r="NPV501" s="292" t="s">
        <v>5599</v>
      </c>
      <c r="NPW501" s="292" t="s">
        <v>5599</v>
      </c>
      <c r="NPX501" s="292" t="s">
        <v>5599</v>
      </c>
      <c r="NPY501" s="292" t="s">
        <v>5599</v>
      </c>
      <c r="NPZ501" s="292" t="s">
        <v>5599</v>
      </c>
      <c r="NQA501" s="292" t="s">
        <v>5599</v>
      </c>
      <c r="NQB501" s="292" t="s">
        <v>5599</v>
      </c>
      <c r="NQC501" s="292" t="s">
        <v>5599</v>
      </c>
      <c r="NQD501" s="292" t="s">
        <v>5599</v>
      </c>
      <c r="NQE501" s="292" t="s">
        <v>5599</v>
      </c>
      <c r="NQF501" s="292" t="s">
        <v>5599</v>
      </c>
      <c r="NQG501" s="292" t="s">
        <v>5599</v>
      </c>
      <c r="NQH501" s="292" t="s">
        <v>5599</v>
      </c>
      <c r="NQI501" s="292" t="s">
        <v>5599</v>
      </c>
      <c r="NQJ501" s="292" t="s">
        <v>5599</v>
      </c>
      <c r="NQK501" s="292" t="s">
        <v>5599</v>
      </c>
      <c r="NQL501" s="292" t="s">
        <v>5599</v>
      </c>
      <c r="NQM501" s="292" t="s">
        <v>5599</v>
      </c>
      <c r="NQN501" s="292" t="s">
        <v>5599</v>
      </c>
      <c r="NQO501" s="292" t="s">
        <v>5599</v>
      </c>
      <c r="NQP501" s="292" t="s">
        <v>5599</v>
      </c>
      <c r="NQQ501" s="292" t="s">
        <v>5599</v>
      </c>
      <c r="NQR501" s="292" t="s">
        <v>5599</v>
      </c>
      <c r="NQS501" s="292" t="s">
        <v>5599</v>
      </c>
      <c r="NQT501" s="292" t="s">
        <v>5599</v>
      </c>
      <c r="NQU501" s="292" t="s">
        <v>5599</v>
      </c>
      <c r="NQV501" s="292" t="s">
        <v>5599</v>
      </c>
      <c r="NQW501" s="292" t="s">
        <v>5599</v>
      </c>
      <c r="NQX501" s="292" t="s">
        <v>5599</v>
      </c>
      <c r="NQY501" s="292" t="s">
        <v>5599</v>
      </c>
      <c r="NQZ501" s="292" t="s">
        <v>5599</v>
      </c>
      <c r="NRA501" s="292" t="s">
        <v>5599</v>
      </c>
      <c r="NRB501" s="292" t="s">
        <v>5599</v>
      </c>
      <c r="NRC501" s="292" t="s">
        <v>5599</v>
      </c>
      <c r="NRD501" s="292" t="s">
        <v>5599</v>
      </c>
      <c r="NRE501" s="292" t="s">
        <v>5599</v>
      </c>
      <c r="NRF501" s="292" t="s">
        <v>5599</v>
      </c>
      <c r="NRG501" s="292" t="s">
        <v>5599</v>
      </c>
      <c r="NRH501" s="292" t="s">
        <v>5599</v>
      </c>
      <c r="NRI501" s="292" t="s">
        <v>5599</v>
      </c>
      <c r="NRJ501" s="292" t="s">
        <v>5599</v>
      </c>
      <c r="NRK501" s="292" t="s">
        <v>5599</v>
      </c>
      <c r="NRL501" s="292" t="s">
        <v>5599</v>
      </c>
      <c r="NRM501" s="292" t="s">
        <v>5599</v>
      </c>
      <c r="NRN501" s="292" t="s">
        <v>5599</v>
      </c>
      <c r="NRO501" s="292" t="s">
        <v>5599</v>
      </c>
      <c r="NRP501" s="292" t="s">
        <v>5599</v>
      </c>
      <c r="NRQ501" s="292" t="s">
        <v>5599</v>
      </c>
      <c r="NRR501" s="292" t="s">
        <v>5599</v>
      </c>
      <c r="NRS501" s="292" t="s">
        <v>5599</v>
      </c>
      <c r="NRT501" s="292" t="s">
        <v>5599</v>
      </c>
      <c r="NRU501" s="292" t="s">
        <v>5599</v>
      </c>
      <c r="NRV501" s="292" t="s">
        <v>5599</v>
      </c>
      <c r="NRW501" s="292" t="s">
        <v>5599</v>
      </c>
      <c r="NRX501" s="292" t="s">
        <v>5599</v>
      </c>
      <c r="NRY501" s="292" t="s">
        <v>5599</v>
      </c>
      <c r="NRZ501" s="292" t="s">
        <v>5599</v>
      </c>
      <c r="NSA501" s="292" t="s">
        <v>5599</v>
      </c>
      <c r="NSB501" s="292" t="s">
        <v>5599</v>
      </c>
      <c r="NSC501" s="292" t="s">
        <v>5599</v>
      </c>
      <c r="NSD501" s="292" t="s">
        <v>5599</v>
      </c>
      <c r="NSE501" s="292" t="s">
        <v>5599</v>
      </c>
      <c r="NSF501" s="292" t="s">
        <v>5599</v>
      </c>
      <c r="NSG501" s="292" t="s">
        <v>5599</v>
      </c>
      <c r="NSH501" s="292" t="s">
        <v>5599</v>
      </c>
      <c r="NSI501" s="292" t="s">
        <v>5599</v>
      </c>
      <c r="NSJ501" s="292" t="s">
        <v>5599</v>
      </c>
      <c r="NSK501" s="292" t="s">
        <v>5599</v>
      </c>
      <c r="NSL501" s="292" t="s">
        <v>5599</v>
      </c>
      <c r="NSM501" s="292" t="s">
        <v>5599</v>
      </c>
      <c r="NSN501" s="292" t="s">
        <v>5599</v>
      </c>
      <c r="NSO501" s="292" t="s">
        <v>5599</v>
      </c>
      <c r="NSP501" s="292" t="s">
        <v>5599</v>
      </c>
      <c r="NSQ501" s="292" t="s">
        <v>5599</v>
      </c>
      <c r="NSR501" s="292" t="s">
        <v>5599</v>
      </c>
      <c r="NSS501" s="292" t="s">
        <v>5599</v>
      </c>
      <c r="NST501" s="292" t="s">
        <v>5599</v>
      </c>
      <c r="NSU501" s="292" t="s">
        <v>5599</v>
      </c>
      <c r="NSV501" s="292" t="s">
        <v>5599</v>
      </c>
      <c r="NSW501" s="292" t="s">
        <v>5599</v>
      </c>
      <c r="NSX501" s="292" t="s">
        <v>5599</v>
      </c>
      <c r="NSY501" s="292" t="s">
        <v>5599</v>
      </c>
      <c r="NSZ501" s="292" t="s">
        <v>5599</v>
      </c>
      <c r="NTA501" s="292" t="s">
        <v>5599</v>
      </c>
      <c r="NTB501" s="292" t="s">
        <v>5599</v>
      </c>
      <c r="NTC501" s="292" t="s">
        <v>5599</v>
      </c>
      <c r="NTD501" s="292" t="s">
        <v>5599</v>
      </c>
      <c r="NTE501" s="292" t="s">
        <v>5599</v>
      </c>
      <c r="NTF501" s="292" t="s">
        <v>5599</v>
      </c>
      <c r="NTG501" s="292" t="s">
        <v>5599</v>
      </c>
      <c r="NTH501" s="292" t="s">
        <v>5599</v>
      </c>
      <c r="NTI501" s="292" t="s">
        <v>5599</v>
      </c>
      <c r="NTJ501" s="292" t="s">
        <v>5599</v>
      </c>
      <c r="NTK501" s="292" t="s">
        <v>5599</v>
      </c>
      <c r="NTL501" s="292" t="s">
        <v>5599</v>
      </c>
      <c r="NTM501" s="292" t="s">
        <v>5599</v>
      </c>
      <c r="NTN501" s="292" t="s">
        <v>5599</v>
      </c>
      <c r="NTO501" s="292" t="s">
        <v>5599</v>
      </c>
      <c r="NTP501" s="292" t="s">
        <v>5599</v>
      </c>
      <c r="NTQ501" s="292" t="s">
        <v>5599</v>
      </c>
      <c r="NTR501" s="292" t="s">
        <v>5599</v>
      </c>
      <c r="NTS501" s="292" t="s">
        <v>5599</v>
      </c>
      <c r="NTT501" s="292" t="s">
        <v>5599</v>
      </c>
      <c r="NTU501" s="292" t="s">
        <v>5599</v>
      </c>
      <c r="NTV501" s="292" t="s">
        <v>5599</v>
      </c>
      <c r="NTW501" s="292" t="s">
        <v>5599</v>
      </c>
      <c r="NTX501" s="292" t="s">
        <v>5599</v>
      </c>
      <c r="NTY501" s="292" t="s">
        <v>5599</v>
      </c>
      <c r="NTZ501" s="292" t="s">
        <v>5599</v>
      </c>
      <c r="NUA501" s="292" t="s">
        <v>5599</v>
      </c>
      <c r="NUB501" s="292" t="s">
        <v>5599</v>
      </c>
      <c r="NUC501" s="292" t="s">
        <v>5599</v>
      </c>
      <c r="NUD501" s="292" t="s">
        <v>5599</v>
      </c>
      <c r="NUE501" s="292" t="s">
        <v>5599</v>
      </c>
      <c r="NUF501" s="292" t="s">
        <v>5599</v>
      </c>
      <c r="NUG501" s="292" t="s">
        <v>5599</v>
      </c>
      <c r="NUH501" s="292" t="s">
        <v>5599</v>
      </c>
      <c r="NUI501" s="292" t="s">
        <v>5599</v>
      </c>
      <c r="NUJ501" s="292" t="s">
        <v>5599</v>
      </c>
      <c r="NUK501" s="292" t="s">
        <v>5599</v>
      </c>
      <c r="NUL501" s="292" t="s">
        <v>5599</v>
      </c>
      <c r="NUM501" s="292" t="s">
        <v>5599</v>
      </c>
      <c r="NUN501" s="292" t="s">
        <v>5599</v>
      </c>
      <c r="NUO501" s="292" t="s">
        <v>5599</v>
      </c>
      <c r="NUP501" s="292" t="s">
        <v>5599</v>
      </c>
      <c r="NUQ501" s="292" t="s">
        <v>5599</v>
      </c>
      <c r="NUR501" s="292" t="s">
        <v>5599</v>
      </c>
      <c r="NUS501" s="292" t="s">
        <v>5599</v>
      </c>
      <c r="NUT501" s="292" t="s">
        <v>5599</v>
      </c>
      <c r="NUU501" s="292" t="s">
        <v>5599</v>
      </c>
      <c r="NUV501" s="292" t="s">
        <v>5599</v>
      </c>
      <c r="NUW501" s="292" t="s">
        <v>5599</v>
      </c>
      <c r="NUX501" s="292" t="s">
        <v>5599</v>
      </c>
      <c r="NUY501" s="292" t="s">
        <v>5599</v>
      </c>
      <c r="NUZ501" s="292" t="s">
        <v>5599</v>
      </c>
      <c r="NVA501" s="292" t="s">
        <v>5599</v>
      </c>
      <c r="NVB501" s="292" t="s">
        <v>5599</v>
      </c>
      <c r="NVC501" s="292" t="s">
        <v>5599</v>
      </c>
      <c r="NVD501" s="292" t="s">
        <v>5599</v>
      </c>
      <c r="NVE501" s="292" t="s">
        <v>5599</v>
      </c>
      <c r="NVF501" s="292" t="s">
        <v>5599</v>
      </c>
      <c r="NVG501" s="292" t="s">
        <v>5599</v>
      </c>
      <c r="NVH501" s="292" t="s">
        <v>5599</v>
      </c>
      <c r="NVI501" s="292" t="s">
        <v>5599</v>
      </c>
      <c r="NVJ501" s="292" t="s">
        <v>5599</v>
      </c>
      <c r="NVK501" s="292" t="s">
        <v>5599</v>
      </c>
      <c r="NVL501" s="292" t="s">
        <v>5599</v>
      </c>
      <c r="NVM501" s="292" t="s">
        <v>5599</v>
      </c>
      <c r="NVN501" s="292" t="s">
        <v>5599</v>
      </c>
      <c r="NVO501" s="292" t="s">
        <v>5599</v>
      </c>
      <c r="NVP501" s="292" t="s">
        <v>5599</v>
      </c>
      <c r="NVQ501" s="292" t="s">
        <v>5599</v>
      </c>
      <c r="NVR501" s="292" t="s">
        <v>5599</v>
      </c>
      <c r="NVS501" s="292" t="s">
        <v>5599</v>
      </c>
      <c r="NVT501" s="292" t="s">
        <v>5599</v>
      </c>
      <c r="NVU501" s="292" t="s">
        <v>5599</v>
      </c>
      <c r="NVV501" s="292" t="s">
        <v>5599</v>
      </c>
      <c r="NVW501" s="292" t="s">
        <v>5599</v>
      </c>
      <c r="NVX501" s="292" t="s">
        <v>5599</v>
      </c>
      <c r="NVY501" s="292" t="s">
        <v>5599</v>
      </c>
      <c r="NVZ501" s="292" t="s">
        <v>5599</v>
      </c>
      <c r="NWA501" s="292" t="s">
        <v>5599</v>
      </c>
      <c r="NWB501" s="292" t="s">
        <v>5599</v>
      </c>
      <c r="NWC501" s="292" t="s">
        <v>5599</v>
      </c>
      <c r="NWD501" s="292" t="s">
        <v>5599</v>
      </c>
      <c r="NWE501" s="292" t="s">
        <v>5599</v>
      </c>
      <c r="NWF501" s="292" t="s">
        <v>5599</v>
      </c>
      <c r="NWG501" s="292" t="s">
        <v>5599</v>
      </c>
      <c r="NWH501" s="292" t="s">
        <v>5599</v>
      </c>
      <c r="NWI501" s="292" t="s">
        <v>5599</v>
      </c>
      <c r="NWJ501" s="292" t="s">
        <v>5599</v>
      </c>
      <c r="NWK501" s="292" t="s">
        <v>5599</v>
      </c>
      <c r="NWL501" s="292" t="s">
        <v>5599</v>
      </c>
      <c r="NWM501" s="292" t="s">
        <v>5599</v>
      </c>
      <c r="NWN501" s="292" t="s">
        <v>5599</v>
      </c>
      <c r="NWO501" s="292" t="s">
        <v>5599</v>
      </c>
      <c r="NWP501" s="292" t="s">
        <v>5599</v>
      </c>
      <c r="NWQ501" s="292" t="s">
        <v>5599</v>
      </c>
      <c r="NWR501" s="292" t="s">
        <v>5599</v>
      </c>
      <c r="NWS501" s="292" t="s">
        <v>5599</v>
      </c>
      <c r="NWT501" s="292" t="s">
        <v>5599</v>
      </c>
      <c r="NWU501" s="292" t="s">
        <v>5599</v>
      </c>
      <c r="NWV501" s="292" t="s">
        <v>5599</v>
      </c>
      <c r="NWW501" s="292" t="s">
        <v>5599</v>
      </c>
      <c r="NWX501" s="292" t="s">
        <v>5599</v>
      </c>
      <c r="NWY501" s="292" t="s">
        <v>5599</v>
      </c>
      <c r="NWZ501" s="292" t="s">
        <v>5599</v>
      </c>
      <c r="NXA501" s="292" t="s">
        <v>5599</v>
      </c>
      <c r="NXB501" s="292" t="s">
        <v>5599</v>
      </c>
      <c r="NXC501" s="292" t="s">
        <v>5599</v>
      </c>
      <c r="NXD501" s="292" t="s">
        <v>5599</v>
      </c>
      <c r="NXE501" s="292" t="s">
        <v>5599</v>
      </c>
      <c r="NXF501" s="292" t="s">
        <v>5599</v>
      </c>
      <c r="NXG501" s="292" t="s">
        <v>5599</v>
      </c>
      <c r="NXH501" s="292" t="s">
        <v>5599</v>
      </c>
      <c r="NXI501" s="292" t="s">
        <v>5599</v>
      </c>
      <c r="NXJ501" s="292" t="s">
        <v>5599</v>
      </c>
      <c r="NXK501" s="292" t="s">
        <v>5599</v>
      </c>
      <c r="NXL501" s="292" t="s">
        <v>5599</v>
      </c>
      <c r="NXM501" s="292" t="s">
        <v>5599</v>
      </c>
      <c r="NXN501" s="292" t="s">
        <v>5599</v>
      </c>
      <c r="NXO501" s="292" t="s">
        <v>5599</v>
      </c>
      <c r="NXP501" s="292" t="s">
        <v>5599</v>
      </c>
      <c r="NXQ501" s="292" t="s">
        <v>5599</v>
      </c>
      <c r="NXR501" s="292" t="s">
        <v>5599</v>
      </c>
      <c r="NXS501" s="292" t="s">
        <v>5599</v>
      </c>
      <c r="NXT501" s="292" t="s">
        <v>5599</v>
      </c>
      <c r="NXU501" s="292" t="s">
        <v>5599</v>
      </c>
      <c r="NXV501" s="292" t="s">
        <v>5599</v>
      </c>
      <c r="NXW501" s="292" t="s">
        <v>5599</v>
      </c>
      <c r="NXX501" s="292" t="s">
        <v>5599</v>
      </c>
      <c r="NXY501" s="292" t="s">
        <v>5599</v>
      </c>
      <c r="NXZ501" s="292" t="s">
        <v>5599</v>
      </c>
      <c r="NYA501" s="292" t="s">
        <v>5599</v>
      </c>
      <c r="NYB501" s="292" t="s">
        <v>5599</v>
      </c>
      <c r="NYC501" s="292" t="s">
        <v>5599</v>
      </c>
      <c r="NYD501" s="292" t="s">
        <v>5599</v>
      </c>
      <c r="NYE501" s="292" t="s">
        <v>5599</v>
      </c>
      <c r="NYF501" s="292" t="s">
        <v>5599</v>
      </c>
      <c r="NYG501" s="292" t="s">
        <v>5599</v>
      </c>
      <c r="NYH501" s="292" t="s">
        <v>5599</v>
      </c>
      <c r="NYI501" s="292" t="s">
        <v>5599</v>
      </c>
      <c r="NYJ501" s="292" t="s">
        <v>5599</v>
      </c>
      <c r="NYK501" s="292" t="s">
        <v>5599</v>
      </c>
      <c r="NYL501" s="292" t="s">
        <v>5599</v>
      </c>
      <c r="NYM501" s="292" t="s">
        <v>5599</v>
      </c>
      <c r="NYN501" s="292" t="s">
        <v>5599</v>
      </c>
      <c r="NYO501" s="292" t="s">
        <v>5599</v>
      </c>
      <c r="NYP501" s="292" t="s">
        <v>5599</v>
      </c>
      <c r="NYQ501" s="292" t="s">
        <v>5599</v>
      </c>
      <c r="NYR501" s="292" t="s">
        <v>5599</v>
      </c>
      <c r="NYS501" s="292" t="s">
        <v>5599</v>
      </c>
      <c r="NYT501" s="292" t="s">
        <v>5599</v>
      </c>
      <c r="NYU501" s="292" t="s">
        <v>5599</v>
      </c>
      <c r="NYV501" s="292" t="s">
        <v>5599</v>
      </c>
      <c r="NYW501" s="292" t="s">
        <v>5599</v>
      </c>
      <c r="NYX501" s="292" t="s">
        <v>5599</v>
      </c>
      <c r="NYY501" s="292" t="s">
        <v>5599</v>
      </c>
      <c r="NYZ501" s="292" t="s">
        <v>5599</v>
      </c>
      <c r="NZA501" s="292" t="s">
        <v>5599</v>
      </c>
      <c r="NZB501" s="292" t="s">
        <v>5599</v>
      </c>
      <c r="NZC501" s="292" t="s">
        <v>5599</v>
      </c>
      <c r="NZD501" s="292" t="s">
        <v>5599</v>
      </c>
      <c r="NZE501" s="292" t="s">
        <v>5599</v>
      </c>
      <c r="NZF501" s="292" t="s">
        <v>5599</v>
      </c>
      <c r="NZG501" s="292" t="s">
        <v>5599</v>
      </c>
      <c r="NZH501" s="292" t="s">
        <v>5599</v>
      </c>
      <c r="NZI501" s="292" t="s">
        <v>5599</v>
      </c>
      <c r="NZJ501" s="292" t="s">
        <v>5599</v>
      </c>
      <c r="NZK501" s="292" t="s">
        <v>5599</v>
      </c>
      <c r="NZL501" s="292" t="s">
        <v>5599</v>
      </c>
      <c r="NZM501" s="292" t="s">
        <v>5599</v>
      </c>
      <c r="NZN501" s="292" t="s">
        <v>5599</v>
      </c>
      <c r="NZO501" s="292" t="s">
        <v>5599</v>
      </c>
      <c r="NZP501" s="292" t="s">
        <v>5599</v>
      </c>
      <c r="NZQ501" s="292" t="s">
        <v>5599</v>
      </c>
      <c r="NZR501" s="292" t="s">
        <v>5599</v>
      </c>
      <c r="NZS501" s="292" t="s">
        <v>5599</v>
      </c>
      <c r="NZT501" s="292" t="s">
        <v>5599</v>
      </c>
      <c r="NZU501" s="292" t="s">
        <v>5599</v>
      </c>
      <c r="NZV501" s="292" t="s">
        <v>5599</v>
      </c>
      <c r="NZW501" s="292" t="s">
        <v>5599</v>
      </c>
      <c r="NZX501" s="292" t="s">
        <v>5599</v>
      </c>
      <c r="NZY501" s="292" t="s">
        <v>5599</v>
      </c>
      <c r="NZZ501" s="292" t="s">
        <v>5599</v>
      </c>
      <c r="OAA501" s="292" t="s">
        <v>5599</v>
      </c>
      <c r="OAB501" s="292" t="s">
        <v>5599</v>
      </c>
      <c r="OAC501" s="292" t="s">
        <v>5599</v>
      </c>
      <c r="OAD501" s="292" t="s">
        <v>5599</v>
      </c>
      <c r="OAE501" s="292" t="s">
        <v>5599</v>
      </c>
      <c r="OAF501" s="292" t="s">
        <v>5599</v>
      </c>
      <c r="OAG501" s="292" t="s">
        <v>5599</v>
      </c>
      <c r="OAH501" s="292" t="s">
        <v>5599</v>
      </c>
      <c r="OAI501" s="292" t="s">
        <v>5599</v>
      </c>
      <c r="OAJ501" s="292" t="s">
        <v>5599</v>
      </c>
      <c r="OAK501" s="292" t="s">
        <v>5599</v>
      </c>
      <c r="OAL501" s="292" t="s">
        <v>5599</v>
      </c>
      <c r="OAM501" s="292" t="s">
        <v>5599</v>
      </c>
      <c r="OAN501" s="292" t="s">
        <v>5599</v>
      </c>
      <c r="OAO501" s="292" t="s">
        <v>5599</v>
      </c>
      <c r="OAP501" s="292" t="s">
        <v>5599</v>
      </c>
      <c r="OAQ501" s="292" t="s">
        <v>5599</v>
      </c>
      <c r="OAR501" s="292" t="s">
        <v>5599</v>
      </c>
      <c r="OAS501" s="292" t="s">
        <v>5599</v>
      </c>
      <c r="OAT501" s="292" t="s">
        <v>5599</v>
      </c>
      <c r="OAU501" s="292" t="s">
        <v>5599</v>
      </c>
      <c r="OAV501" s="292" t="s">
        <v>5599</v>
      </c>
      <c r="OAW501" s="292" t="s">
        <v>5599</v>
      </c>
      <c r="OAX501" s="292" t="s">
        <v>5599</v>
      </c>
      <c r="OAY501" s="292" t="s">
        <v>5599</v>
      </c>
      <c r="OAZ501" s="292" t="s">
        <v>5599</v>
      </c>
      <c r="OBA501" s="292" t="s">
        <v>5599</v>
      </c>
      <c r="OBB501" s="292" t="s">
        <v>5599</v>
      </c>
      <c r="OBC501" s="292" t="s">
        <v>5599</v>
      </c>
      <c r="OBD501" s="292" t="s">
        <v>5599</v>
      </c>
      <c r="OBE501" s="292" t="s">
        <v>5599</v>
      </c>
      <c r="OBF501" s="292" t="s">
        <v>5599</v>
      </c>
      <c r="OBG501" s="292" t="s">
        <v>5599</v>
      </c>
      <c r="OBH501" s="292" t="s">
        <v>5599</v>
      </c>
      <c r="OBI501" s="292" t="s">
        <v>5599</v>
      </c>
      <c r="OBJ501" s="292" t="s">
        <v>5599</v>
      </c>
      <c r="OBK501" s="292" t="s">
        <v>5599</v>
      </c>
      <c r="OBL501" s="292" t="s">
        <v>5599</v>
      </c>
      <c r="OBM501" s="292" t="s">
        <v>5599</v>
      </c>
      <c r="OBN501" s="292" t="s">
        <v>5599</v>
      </c>
      <c r="OBO501" s="292" t="s">
        <v>5599</v>
      </c>
      <c r="OBP501" s="292" t="s">
        <v>5599</v>
      </c>
      <c r="OBQ501" s="292" t="s">
        <v>5599</v>
      </c>
      <c r="OBR501" s="292" t="s">
        <v>5599</v>
      </c>
      <c r="OBS501" s="292" t="s">
        <v>5599</v>
      </c>
      <c r="OBT501" s="292" t="s">
        <v>5599</v>
      </c>
      <c r="OBU501" s="292" t="s">
        <v>5599</v>
      </c>
      <c r="OBV501" s="292" t="s">
        <v>5599</v>
      </c>
      <c r="OBW501" s="292" t="s">
        <v>5599</v>
      </c>
      <c r="OBX501" s="292" t="s">
        <v>5599</v>
      </c>
      <c r="OBY501" s="292" t="s">
        <v>5599</v>
      </c>
      <c r="OBZ501" s="292" t="s">
        <v>5599</v>
      </c>
      <c r="OCA501" s="292" t="s">
        <v>5599</v>
      </c>
      <c r="OCB501" s="292" t="s">
        <v>5599</v>
      </c>
      <c r="OCC501" s="292" t="s">
        <v>5599</v>
      </c>
      <c r="OCD501" s="292" t="s">
        <v>5599</v>
      </c>
      <c r="OCE501" s="292" t="s">
        <v>5599</v>
      </c>
      <c r="OCF501" s="292" t="s">
        <v>5599</v>
      </c>
      <c r="OCG501" s="292" t="s">
        <v>5599</v>
      </c>
      <c r="OCH501" s="292" t="s">
        <v>5599</v>
      </c>
      <c r="OCI501" s="292" t="s">
        <v>5599</v>
      </c>
      <c r="OCJ501" s="292" t="s">
        <v>5599</v>
      </c>
      <c r="OCK501" s="292" t="s">
        <v>5599</v>
      </c>
      <c r="OCL501" s="292" t="s">
        <v>5599</v>
      </c>
      <c r="OCM501" s="292" t="s">
        <v>5599</v>
      </c>
      <c r="OCN501" s="292" t="s">
        <v>5599</v>
      </c>
      <c r="OCO501" s="292" t="s">
        <v>5599</v>
      </c>
      <c r="OCP501" s="292" t="s">
        <v>5599</v>
      </c>
      <c r="OCQ501" s="292" t="s">
        <v>5599</v>
      </c>
      <c r="OCR501" s="292" t="s">
        <v>5599</v>
      </c>
      <c r="OCS501" s="292" t="s">
        <v>5599</v>
      </c>
      <c r="OCT501" s="292" t="s">
        <v>5599</v>
      </c>
      <c r="OCU501" s="292" t="s">
        <v>5599</v>
      </c>
      <c r="OCV501" s="292" t="s">
        <v>5599</v>
      </c>
      <c r="OCW501" s="292" t="s">
        <v>5599</v>
      </c>
      <c r="OCX501" s="292" t="s">
        <v>5599</v>
      </c>
      <c r="OCY501" s="292" t="s">
        <v>5599</v>
      </c>
      <c r="OCZ501" s="292" t="s">
        <v>5599</v>
      </c>
      <c r="ODA501" s="292" t="s">
        <v>5599</v>
      </c>
      <c r="ODB501" s="292" t="s">
        <v>5599</v>
      </c>
      <c r="ODC501" s="292" t="s">
        <v>5599</v>
      </c>
      <c r="ODD501" s="292" t="s">
        <v>5599</v>
      </c>
      <c r="ODE501" s="292" t="s">
        <v>5599</v>
      </c>
      <c r="ODF501" s="292" t="s">
        <v>5599</v>
      </c>
      <c r="ODG501" s="292" t="s">
        <v>5599</v>
      </c>
      <c r="ODH501" s="292" t="s">
        <v>5599</v>
      </c>
      <c r="ODI501" s="292" t="s">
        <v>5599</v>
      </c>
      <c r="ODJ501" s="292" t="s">
        <v>5599</v>
      </c>
      <c r="ODK501" s="292" t="s">
        <v>5599</v>
      </c>
      <c r="ODL501" s="292" t="s">
        <v>5599</v>
      </c>
      <c r="ODM501" s="292" t="s">
        <v>5599</v>
      </c>
      <c r="ODN501" s="292" t="s">
        <v>5599</v>
      </c>
      <c r="ODO501" s="292" t="s">
        <v>5599</v>
      </c>
      <c r="ODP501" s="292" t="s">
        <v>5599</v>
      </c>
      <c r="ODQ501" s="292" t="s">
        <v>5599</v>
      </c>
      <c r="ODR501" s="292" t="s">
        <v>5599</v>
      </c>
      <c r="ODS501" s="292" t="s">
        <v>5599</v>
      </c>
      <c r="ODT501" s="292" t="s">
        <v>5599</v>
      </c>
      <c r="ODU501" s="292" t="s">
        <v>5599</v>
      </c>
      <c r="ODV501" s="292" t="s">
        <v>5599</v>
      </c>
      <c r="ODW501" s="292" t="s">
        <v>5599</v>
      </c>
      <c r="ODX501" s="292" t="s">
        <v>5599</v>
      </c>
      <c r="ODY501" s="292" t="s">
        <v>5599</v>
      </c>
      <c r="ODZ501" s="292" t="s">
        <v>5599</v>
      </c>
      <c r="OEA501" s="292" t="s">
        <v>5599</v>
      </c>
      <c r="OEB501" s="292" t="s">
        <v>5599</v>
      </c>
      <c r="OEC501" s="292" t="s">
        <v>5599</v>
      </c>
      <c r="OED501" s="292" t="s">
        <v>5599</v>
      </c>
      <c r="OEE501" s="292" t="s">
        <v>5599</v>
      </c>
      <c r="OEF501" s="292" t="s">
        <v>5599</v>
      </c>
      <c r="OEG501" s="292" t="s">
        <v>5599</v>
      </c>
      <c r="OEH501" s="292" t="s">
        <v>5599</v>
      </c>
      <c r="OEI501" s="292" t="s">
        <v>5599</v>
      </c>
      <c r="OEJ501" s="292" t="s">
        <v>5599</v>
      </c>
      <c r="OEK501" s="292" t="s">
        <v>5599</v>
      </c>
      <c r="OEL501" s="292" t="s">
        <v>5599</v>
      </c>
      <c r="OEM501" s="292" t="s">
        <v>5599</v>
      </c>
      <c r="OEN501" s="292" t="s">
        <v>5599</v>
      </c>
      <c r="OEO501" s="292" t="s">
        <v>5599</v>
      </c>
      <c r="OEP501" s="292" t="s">
        <v>5599</v>
      </c>
      <c r="OEQ501" s="292" t="s">
        <v>5599</v>
      </c>
      <c r="OER501" s="292" t="s">
        <v>5599</v>
      </c>
      <c r="OES501" s="292" t="s">
        <v>5599</v>
      </c>
      <c r="OET501" s="292" t="s">
        <v>5599</v>
      </c>
      <c r="OEU501" s="292" t="s">
        <v>5599</v>
      </c>
      <c r="OEV501" s="292" t="s">
        <v>5599</v>
      </c>
      <c r="OEW501" s="292" t="s">
        <v>5599</v>
      </c>
      <c r="OEX501" s="292" t="s">
        <v>5599</v>
      </c>
      <c r="OEY501" s="292" t="s">
        <v>5599</v>
      </c>
      <c r="OEZ501" s="292" t="s">
        <v>5599</v>
      </c>
      <c r="OFA501" s="292" t="s">
        <v>5599</v>
      </c>
      <c r="OFB501" s="292" t="s">
        <v>5599</v>
      </c>
      <c r="OFC501" s="292" t="s">
        <v>5599</v>
      </c>
      <c r="OFD501" s="292" t="s">
        <v>5599</v>
      </c>
      <c r="OFE501" s="292" t="s">
        <v>5599</v>
      </c>
      <c r="OFF501" s="292" t="s">
        <v>5599</v>
      </c>
      <c r="OFG501" s="292" t="s">
        <v>5599</v>
      </c>
      <c r="OFH501" s="292" t="s">
        <v>5599</v>
      </c>
      <c r="OFI501" s="292" t="s">
        <v>5599</v>
      </c>
      <c r="OFJ501" s="292" t="s">
        <v>5599</v>
      </c>
      <c r="OFK501" s="292" t="s">
        <v>5599</v>
      </c>
      <c r="OFL501" s="292" t="s">
        <v>5599</v>
      </c>
      <c r="OFM501" s="292" t="s">
        <v>5599</v>
      </c>
      <c r="OFN501" s="292" t="s">
        <v>5599</v>
      </c>
      <c r="OFO501" s="292" t="s">
        <v>5599</v>
      </c>
      <c r="OFP501" s="292" t="s">
        <v>5599</v>
      </c>
      <c r="OFQ501" s="292" t="s">
        <v>5599</v>
      </c>
      <c r="OFR501" s="292" t="s">
        <v>5599</v>
      </c>
      <c r="OFS501" s="292" t="s">
        <v>5599</v>
      </c>
      <c r="OFT501" s="292" t="s">
        <v>5599</v>
      </c>
      <c r="OFU501" s="292" t="s">
        <v>5599</v>
      </c>
      <c r="OFV501" s="292" t="s">
        <v>5599</v>
      </c>
      <c r="OFW501" s="292" t="s">
        <v>5599</v>
      </c>
      <c r="OFX501" s="292" t="s">
        <v>5599</v>
      </c>
      <c r="OFY501" s="292" t="s">
        <v>5599</v>
      </c>
      <c r="OFZ501" s="292" t="s">
        <v>5599</v>
      </c>
      <c r="OGA501" s="292" t="s">
        <v>5599</v>
      </c>
      <c r="OGB501" s="292" t="s">
        <v>5599</v>
      </c>
      <c r="OGC501" s="292" t="s">
        <v>5599</v>
      </c>
      <c r="OGD501" s="292" t="s">
        <v>5599</v>
      </c>
      <c r="OGE501" s="292" t="s">
        <v>5599</v>
      </c>
      <c r="OGF501" s="292" t="s">
        <v>5599</v>
      </c>
      <c r="OGG501" s="292" t="s">
        <v>5599</v>
      </c>
      <c r="OGH501" s="292" t="s">
        <v>5599</v>
      </c>
      <c r="OGI501" s="292" t="s">
        <v>5599</v>
      </c>
      <c r="OGJ501" s="292" t="s">
        <v>5599</v>
      </c>
      <c r="OGK501" s="292" t="s">
        <v>5599</v>
      </c>
      <c r="OGL501" s="292" t="s">
        <v>5599</v>
      </c>
      <c r="OGM501" s="292" t="s">
        <v>5599</v>
      </c>
      <c r="OGN501" s="292" t="s">
        <v>5599</v>
      </c>
      <c r="OGO501" s="292" t="s">
        <v>5599</v>
      </c>
      <c r="OGP501" s="292" t="s">
        <v>5599</v>
      </c>
      <c r="OGQ501" s="292" t="s">
        <v>5599</v>
      </c>
      <c r="OGR501" s="292" t="s">
        <v>5599</v>
      </c>
      <c r="OGS501" s="292" t="s">
        <v>5599</v>
      </c>
      <c r="OGT501" s="292" t="s">
        <v>5599</v>
      </c>
      <c r="OGU501" s="292" t="s">
        <v>5599</v>
      </c>
      <c r="OGV501" s="292" t="s">
        <v>5599</v>
      </c>
      <c r="OGW501" s="292" t="s">
        <v>5599</v>
      </c>
      <c r="OGX501" s="292" t="s">
        <v>5599</v>
      </c>
      <c r="OGY501" s="292" t="s">
        <v>5599</v>
      </c>
      <c r="OGZ501" s="292" t="s">
        <v>5599</v>
      </c>
      <c r="OHA501" s="292" t="s">
        <v>5599</v>
      </c>
      <c r="OHB501" s="292" t="s">
        <v>5599</v>
      </c>
      <c r="OHC501" s="292" t="s">
        <v>5599</v>
      </c>
      <c r="OHD501" s="292" t="s">
        <v>5599</v>
      </c>
      <c r="OHE501" s="292" t="s">
        <v>5599</v>
      </c>
      <c r="OHF501" s="292" t="s">
        <v>5599</v>
      </c>
      <c r="OHG501" s="292" t="s">
        <v>5599</v>
      </c>
      <c r="OHH501" s="292" t="s">
        <v>5599</v>
      </c>
      <c r="OHI501" s="292" t="s">
        <v>5599</v>
      </c>
      <c r="OHJ501" s="292" t="s">
        <v>5599</v>
      </c>
      <c r="OHK501" s="292" t="s">
        <v>5599</v>
      </c>
      <c r="OHL501" s="292" t="s">
        <v>5599</v>
      </c>
      <c r="OHM501" s="292" t="s">
        <v>5599</v>
      </c>
      <c r="OHN501" s="292" t="s">
        <v>5599</v>
      </c>
      <c r="OHO501" s="292" t="s">
        <v>5599</v>
      </c>
      <c r="OHP501" s="292" t="s">
        <v>5599</v>
      </c>
      <c r="OHQ501" s="292" t="s">
        <v>5599</v>
      </c>
      <c r="OHR501" s="292" t="s">
        <v>5599</v>
      </c>
      <c r="OHS501" s="292" t="s">
        <v>5599</v>
      </c>
      <c r="OHT501" s="292" t="s">
        <v>5599</v>
      </c>
      <c r="OHU501" s="292" t="s">
        <v>5599</v>
      </c>
      <c r="OHV501" s="292" t="s">
        <v>5599</v>
      </c>
      <c r="OHW501" s="292" t="s">
        <v>5599</v>
      </c>
      <c r="OHX501" s="292" t="s">
        <v>5599</v>
      </c>
      <c r="OHY501" s="292" t="s">
        <v>5599</v>
      </c>
      <c r="OHZ501" s="292" t="s">
        <v>5599</v>
      </c>
      <c r="OIA501" s="292" t="s">
        <v>5599</v>
      </c>
      <c r="OIB501" s="292" t="s">
        <v>5599</v>
      </c>
      <c r="OIC501" s="292" t="s">
        <v>5599</v>
      </c>
      <c r="OID501" s="292" t="s">
        <v>5599</v>
      </c>
      <c r="OIE501" s="292" t="s">
        <v>5599</v>
      </c>
      <c r="OIF501" s="292" t="s">
        <v>5599</v>
      </c>
      <c r="OIG501" s="292" t="s">
        <v>5599</v>
      </c>
      <c r="OIH501" s="292" t="s">
        <v>5599</v>
      </c>
      <c r="OII501" s="292" t="s">
        <v>5599</v>
      </c>
      <c r="OIJ501" s="292" t="s">
        <v>5599</v>
      </c>
      <c r="OIK501" s="292" t="s">
        <v>5599</v>
      </c>
      <c r="OIL501" s="292" t="s">
        <v>5599</v>
      </c>
      <c r="OIM501" s="292" t="s">
        <v>5599</v>
      </c>
      <c r="OIN501" s="292" t="s">
        <v>5599</v>
      </c>
      <c r="OIO501" s="292" t="s">
        <v>5599</v>
      </c>
      <c r="OIP501" s="292" t="s">
        <v>5599</v>
      </c>
      <c r="OIQ501" s="292" t="s">
        <v>5599</v>
      </c>
      <c r="OIR501" s="292" t="s">
        <v>5599</v>
      </c>
      <c r="OIS501" s="292" t="s">
        <v>5599</v>
      </c>
      <c r="OIT501" s="292" t="s">
        <v>5599</v>
      </c>
      <c r="OIU501" s="292" t="s">
        <v>5599</v>
      </c>
      <c r="OIV501" s="292" t="s">
        <v>5599</v>
      </c>
      <c r="OIW501" s="292" t="s">
        <v>5599</v>
      </c>
      <c r="OIX501" s="292" t="s">
        <v>5599</v>
      </c>
      <c r="OIY501" s="292" t="s">
        <v>5599</v>
      </c>
      <c r="OIZ501" s="292" t="s">
        <v>5599</v>
      </c>
      <c r="OJA501" s="292" t="s">
        <v>5599</v>
      </c>
      <c r="OJB501" s="292" t="s">
        <v>5599</v>
      </c>
      <c r="OJC501" s="292" t="s">
        <v>5599</v>
      </c>
      <c r="OJD501" s="292" t="s">
        <v>5599</v>
      </c>
      <c r="OJE501" s="292" t="s">
        <v>5599</v>
      </c>
      <c r="OJF501" s="292" t="s">
        <v>5599</v>
      </c>
      <c r="OJG501" s="292" t="s">
        <v>5599</v>
      </c>
      <c r="OJH501" s="292" t="s">
        <v>5599</v>
      </c>
      <c r="OJI501" s="292" t="s">
        <v>5599</v>
      </c>
      <c r="OJJ501" s="292" t="s">
        <v>5599</v>
      </c>
      <c r="OJK501" s="292" t="s">
        <v>5599</v>
      </c>
      <c r="OJL501" s="292" t="s">
        <v>5599</v>
      </c>
      <c r="OJM501" s="292" t="s">
        <v>5599</v>
      </c>
      <c r="OJN501" s="292" t="s">
        <v>5599</v>
      </c>
      <c r="OJO501" s="292" t="s">
        <v>5599</v>
      </c>
      <c r="OJP501" s="292" t="s">
        <v>5599</v>
      </c>
      <c r="OJQ501" s="292" t="s">
        <v>5599</v>
      </c>
      <c r="OJR501" s="292" t="s">
        <v>5599</v>
      </c>
      <c r="OJS501" s="292" t="s">
        <v>5599</v>
      </c>
      <c r="OJT501" s="292" t="s">
        <v>5599</v>
      </c>
      <c r="OJU501" s="292" t="s">
        <v>5599</v>
      </c>
      <c r="OJV501" s="292" t="s">
        <v>5599</v>
      </c>
      <c r="OJW501" s="292" t="s">
        <v>5599</v>
      </c>
      <c r="OJX501" s="292" t="s">
        <v>5599</v>
      </c>
      <c r="OJY501" s="292" t="s">
        <v>5599</v>
      </c>
      <c r="OJZ501" s="292" t="s">
        <v>5599</v>
      </c>
      <c r="OKA501" s="292" t="s">
        <v>5599</v>
      </c>
      <c r="OKB501" s="292" t="s">
        <v>5599</v>
      </c>
      <c r="OKC501" s="292" t="s">
        <v>5599</v>
      </c>
      <c r="OKD501" s="292" t="s">
        <v>5599</v>
      </c>
      <c r="OKE501" s="292" t="s">
        <v>5599</v>
      </c>
      <c r="OKF501" s="292" t="s">
        <v>5599</v>
      </c>
      <c r="OKG501" s="292" t="s">
        <v>5599</v>
      </c>
      <c r="OKH501" s="292" t="s">
        <v>5599</v>
      </c>
      <c r="OKI501" s="292" t="s">
        <v>5599</v>
      </c>
      <c r="OKJ501" s="292" t="s">
        <v>5599</v>
      </c>
      <c r="OKK501" s="292" t="s">
        <v>5599</v>
      </c>
      <c r="OKL501" s="292" t="s">
        <v>5599</v>
      </c>
      <c r="OKM501" s="292" t="s">
        <v>5599</v>
      </c>
      <c r="OKN501" s="292" t="s">
        <v>5599</v>
      </c>
      <c r="OKO501" s="292" t="s">
        <v>5599</v>
      </c>
      <c r="OKP501" s="292" t="s">
        <v>5599</v>
      </c>
      <c r="OKQ501" s="292" t="s">
        <v>5599</v>
      </c>
      <c r="OKR501" s="292" t="s">
        <v>5599</v>
      </c>
      <c r="OKS501" s="292" t="s">
        <v>5599</v>
      </c>
      <c r="OKT501" s="292" t="s">
        <v>5599</v>
      </c>
      <c r="OKU501" s="292" t="s">
        <v>5599</v>
      </c>
      <c r="OKV501" s="292" t="s">
        <v>5599</v>
      </c>
      <c r="OKW501" s="292" t="s">
        <v>5599</v>
      </c>
      <c r="OKX501" s="292" t="s">
        <v>5599</v>
      </c>
      <c r="OKY501" s="292" t="s">
        <v>5599</v>
      </c>
      <c r="OKZ501" s="292" t="s">
        <v>5599</v>
      </c>
      <c r="OLA501" s="292" t="s">
        <v>5599</v>
      </c>
      <c r="OLB501" s="292" t="s">
        <v>5599</v>
      </c>
      <c r="OLC501" s="292" t="s">
        <v>5599</v>
      </c>
      <c r="OLD501" s="292" t="s">
        <v>5599</v>
      </c>
      <c r="OLE501" s="292" t="s">
        <v>5599</v>
      </c>
      <c r="OLF501" s="292" t="s">
        <v>5599</v>
      </c>
      <c r="OLG501" s="292" t="s">
        <v>5599</v>
      </c>
      <c r="OLH501" s="292" t="s">
        <v>5599</v>
      </c>
      <c r="OLI501" s="292" t="s">
        <v>5599</v>
      </c>
      <c r="OLJ501" s="292" t="s">
        <v>5599</v>
      </c>
      <c r="OLK501" s="292" t="s">
        <v>5599</v>
      </c>
      <c r="OLL501" s="292" t="s">
        <v>5599</v>
      </c>
      <c r="OLM501" s="292" t="s">
        <v>5599</v>
      </c>
      <c r="OLN501" s="292" t="s">
        <v>5599</v>
      </c>
      <c r="OLO501" s="292" t="s">
        <v>5599</v>
      </c>
      <c r="OLP501" s="292" t="s">
        <v>5599</v>
      </c>
      <c r="OLQ501" s="292" t="s">
        <v>5599</v>
      </c>
      <c r="OLR501" s="292" t="s">
        <v>5599</v>
      </c>
      <c r="OLS501" s="292" t="s">
        <v>5599</v>
      </c>
      <c r="OLT501" s="292" t="s">
        <v>5599</v>
      </c>
      <c r="OLU501" s="292" t="s">
        <v>5599</v>
      </c>
      <c r="OLV501" s="292" t="s">
        <v>5599</v>
      </c>
      <c r="OLW501" s="292" t="s">
        <v>5599</v>
      </c>
      <c r="OLX501" s="292" t="s">
        <v>5599</v>
      </c>
      <c r="OLY501" s="292" t="s">
        <v>5599</v>
      </c>
      <c r="OLZ501" s="292" t="s">
        <v>5599</v>
      </c>
      <c r="OMA501" s="292" t="s">
        <v>5599</v>
      </c>
      <c r="OMB501" s="292" t="s">
        <v>5599</v>
      </c>
      <c r="OMC501" s="292" t="s">
        <v>5599</v>
      </c>
      <c r="OMD501" s="292" t="s">
        <v>5599</v>
      </c>
      <c r="OME501" s="292" t="s">
        <v>5599</v>
      </c>
      <c r="OMF501" s="292" t="s">
        <v>5599</v>
      </c>
      <c r="OMG501" s="292" t="s">
        <v>5599</v>
      </c>
      <c r="OMH501" s="292" t="s">
        <v>5599</v>
      </c>
      <c r="OMI501" s="292" t="s">
        <v>5599</v>
      </c>
      <c r="OMJ501" s="292" t="s">
        <v>5599</v>
      </c>
      <c r="OMK501" s="292" t="s">
        <v>5599</v>
      </c>
      <c r="OML501" s="292" t="s">
        <v>5599</v>
      </c>
      <c r="OMM501" s="292" t="s">
        <v>5599</v>
      </c>
      <c r="OMN501" s="292" t="s">
        <v>5599</v>
      </c>
      <c r="OMO501" s="292" t="s">
        <v>5599</v>
      </c>
      <c r="OMP501" s="292" t="s">
        <v>5599</v>
      </c>
      <c r="OMQ501" s="292" t="s">
        <v>5599</v>
      </c>
      <c r="OMR501" s="292" t="s">
        <v>5599</v>
      </c>
      <c r="OMS501" s="292" t="s">
        <v>5599</v>
      </c>
      <c r="OMT501" s="292" t="s">
        <v>5599</v>
      </c>
      <c r="OMU501" s="292" t="s">
        <v>5599</v>
      </c>
      <c r="OMV501" s="292" t="s">
        <v>5599</v>
      </c>
      <c r="OMW501" s="292" t="s">
        <v>5599</v>
      </c>
      <c r="OMX501" s="292" t="s">
        <v>5599</v>
      </c>
      <c r="OMY501" s="292" t="s">
        <v>5599</v>
      </c>
      <c r="OMZ501" s="292" t="s">
        <v>5599</v>
      </c>
      <c r="ONA501" s="292" t="s">
        <v>5599</v>
      </c>
      <c r="ONB501" s="292" t="s">
        <v>5599</v>
      </c>
      <c r="ONC501" s="292" t="s">
        <v>5599</v>
      </c>
      <c r="OND501" s="292" t="s">
        <v>5599</v>
      </c>
      <c r="ONE501" s="292" t="s">
        <v>5599</v>
      </c>
      <c r="ONF501" s="292" t="s">
        <v>5599</v>
      </c>
      <c r="ONG501" s="292" t="s">
        <v>5599</v>
      </c>
      <c r="ONH501" s="292" t="s">
        <v>5599</v>
      </c>
      <c r="ONI501" s="292" t="s">
        <v>5599</v>
      </c>
      <c r="ONJ501" s="292" t="s">
        <v>5599</v>
      </c>
      <c r="ONK501" s="292" t="s">
        <v>5599</v>
      </c>
      <c r="ONL501" s="292" t="s">
        <v>5599</v>
      </c>
      <c r="ONM501" s="292" t="s">
        <v>5599</v>
      </c>
      <c r="ONN501" s="292" t="s">
        <v>5599</v>
      </c>
      <c r="ONO501" s="292" t="s">
        <v>5599</v>
      </c>
      <c r="ONP501" s="292" t="s">
        <v>5599</v>
      </c>
      <c r="ONQ501" s="292" t="s">
        <v>5599</v>
      </c>
      <c r="ONR501" s="292" t="s">
        <v>5599</v>
      </c>
      <c r="ONS501" s="292" t="s">
        <v>5599</v>
      </c>
      <c r="ONT501" s="292" t="s">
        <v>5599</v>
      </c>
      <c r="ONU501" s="292" t="s">
        <v>5599</v>
      </c>
      <c r="ONV501" s="292" t="s">
        <v>5599</v>
      </c>
      <c r="ONW501" s="292" t="s">
        <v>5599</v>
      </c>
      <c r="ONX501" s="292" t="s">
        <v>5599</v>
      </c>
      <c r="ONY501" s="292" t="s">
        <v>5599</v>
      </c>
      <c r="ONZ501" s="292" t="s">
        <v>5599</v>
      </c>
      <c r="OOA501" s="292" t="s">
        <v>5599</v>
      </c>
      <c r="OOB501" s="292" t="s">
        <v>5599</v>
      </c>
      <c r="OOC501" s="292" t="s">
        <v>5599</v>
      </c>
      <c r="OOD501" s="292" t="s">
        <v>5599</v>
      </c>
      <c r="OOE501" s="292" t="s">
        <v>5599</v>
      </c>
      <c r="OOF501" s="292" t="s">
        <v>5599</v>
      </c>
      <c r="OOG501" s="292" t="s">
        <v>5599</v>
      </c>
      <c r="OOH501" s="292" t="s">
        <v>5599</v>
      </c>
      <c r="OOI501" s="292" t="s">
        <v>5599</v>
      </c>
      <c r="OOJ501" s="292" t="s">
        <v>5599</v>
      </c>
      <c r="OOK501" s="292" t="s">
        <v>5599</v>
      </c>
      <c r="OOL501" s="292" t="s">
        <v>5599</v>
      </c>
      <c r="OOM501" s="292" t="s">
        <v>5599</v>
      </c>
      <c r="OON501" s="292" t="s">
        <v>5599</v>
      </c>
      <c r="OOO501" s="292" t="s">
        <v>5599</v>
      </c>
      <c r="OOP501" s="292" t="s">
        <v>5599</v>
      </c>
      <c r="OOQ501" s="292" t="s">
        <v>5599</v>
      </c>
      <c r="OOR501" s="292" t="s">
        <v>5599</v>
      </c>
      <c r="OOS501" s="292" t="s">
        <v>5599</v>
      </c>
      <c r="OOT501" s="292" t="s">
        <v>5599</v>
      </c>
      <c r="OOU501" s="292" t="s">
        <v>5599</v>
      </c>
      <c r="OOV501" s="292" t="s">
        <v>5599</v>
      </c>
      <c r="OOW501" s="292" t="s">
        <v>5599</v>
      </c>
      <c r="OOX501" s="292" t="s">
        <v>5599</v>
      </c>
      <c r="OOY501" s="292" t="s">
        <v>5599</v>
      </c>
      <c r="OOZ501" s="292" t="s">
        <v>5599</v>
      </c>
      <c r="OPA501" s="292" t="s">
        <v>5599</v>
      </c>
      <c r="OPB501" s="292" t="s">
        <v>5599</v>
      </c>
      <c r="OPC501" s="292" t="s">
        <v>5599</v>
      </c>
      <c r="OPD501" s="292" t="s">
        <v>5599</v>
      </c>
      <c r="OPE501" s="292" t="s">
        <v>5599</v>
      </c>
      <c r="OPF501" s="292" t="s">
        <v>5599</v>
      </c>
      <c r="OPG501" s="292" t="s">
        <v>5599</v>
      </c>
      <c r="OPH501" s="292" t="s">
        <v>5599</v>
      </c>
      <c r="OPI501" s="292" t="s">
        <v>5599</v>
      </c>
      <c r="OPJ501" s="292" t="s">
        <v>5599</v>
      </c>
      <c r="OPK501" s="292" t="s">
        <v>5599</v>
      </c>
      <c r="OPL501" s="292" t="s">
        <v>5599</v>
      </c>
      <c r="OPM501" s="292" t="s">
        <v>5599</v>
      </c>
      <c r="OPN501" s="292" t="s">
        <v>5599</v>
      </c>
      <c r="OPO501" s="292" t="s">
        <v>5599</v>
      </c>
      <c r="OPP501" s="292" t="s">
        <v>5599</v>
      </c>
      <c r="OPQ501" s="292" t="s">
        <v>5599</v>
      </c>
      <c r="OPR501" s="292" t="s">
        <v>5599</v>
      </c>
      <c r="OPS501" s="292" t="s">
        <v>5599</v>
      </c>
      <c r="OPT501" s="292" t="s">
        <v>5599</v>
      </c>
      <c r="OPU501" s="292" t="s">
        <v>5599</v>
      </c>
      <c r="OPV501" s="292" t="s">
        <v>5599</v>
      </c>
      <c r="OPW501" s="292" t="s">
        <v>5599</v>
      </c>
      <c r="OPX501" s="292" t="s">
        <v>5599</v>
      </c>
      <c r="OPY501" s="292" t="s">
        <v>5599</v>
      </c>
      <c r="OPZ501" s="292" t="s">
        <v>5599</v>
      </c>
      <c r="OQA501" s="292" t="s">
        <v>5599</v>
      </c>
      <c r="OQB501" s="292" t="s">
        <v>5599</v>
      </c>
      <c r="OQC501" s="292" t="s">
        <v>5599</v>
      </c>
      <c r="OQD501" s="292" t="s">
        <v>5599</v>
      </c>
      <c r="OQE501" s="292" t="s">
        <v>5599</v>
      </c>
      <c r="OQF501" s="292" t="s">
        <v>5599</v>
      </c>
      <c r="OQG501" s="292" t="s">
        <v>5599</v>
      </c>
      <c r="OQH501" s="292" t="s">
        <v>5599</v>
      </c>
      <c r="OQI501" s="292" t="s">
        <v>5599</v>
      </c>
      <c r="OQJ501" s="292" t="s">
        <v>5599</v>
      </c>
      <c r="OQK501" s="292" t="s">
        <v>5599</v>
      </c>
      <c r="OQL501" s="292" t="s">
        <v>5599</v>
      </c>
      <c r="OQM501" s="292" t="s">
        <v>5599</v>
      </c>
      <c r="OQN501" s="292" t="s">
        <v>5599</v>
      </c>
      <c r="OQO501" s="292" t="s">
        <v>5599</v>
      </c>
      <c r="OQP501" s="292" t="s">
        <v>5599</v>
      </c>
      <c r="OQQ501" s="292" t="s">
        <v>5599</v>
      </c>
      <c r="OQR501" s="292" t="s">
        <v>5599</v>
      </c>
      <c r="OQS501" s="292" t="s">
        <v>5599</v>
      </c>
      <c r="OQT501" s="292" t="s">
        <v>5599</v>
      </c>
      <c r="OQU501" s="292" t="s">
        <v>5599</v>
      </c>
      <c r="OQV501" s="292" t="s">
        <v>5599</v>
      </c>
      <c r="OQW501" s="292" t="s">
        <v>5599</v>
      </c>
      <c r="OQX501" s="292" t="s">
        <v>5599</v>
      </c>
      <c r="OQY501" s="292" t="s">
        <v>5599</v>
      </c>
      <c r="OQZ501" s="292" t="s">
        <v>5599</v>
      </c>
      <c r="ORA501" s="292" t="s">
        <v>5599</v>
      </c>
      <c r="ORB501" s="292" t="s">
        <v>5599</v>
      </c>
      <c r="ORC501" s="292" t="s">
        <v>5599</v>
      </c>
      <c r="ORD501" s="292" t="s">
        <v>5599</v>
      </c>
      <c r="ORE501" s="292" t="s">
        <v>5599</v>
      </c>
      <c r="ORF501" s="292" t="s">
        <v>5599</v>
      </c>
      <c r="ORG501" s="292" t="s">
        <v>5599</v>
      </c>
      <c r="ORH501" s="292" t="s">
        <v>5599</v>
      </c>
      <c r="ORI501" s="292" t="s">
        <v>5599</v>
      </c>
      <c r="ORJ501" s="292" t="s">
        <v>5599</v>
      </c>
      <c r="ORK501" s="292" t="s">
        <v>5599</v>
      </c>
      <c r="ORL501" s="292" t="s">
        <v>5599</v>
      </c>
      <c r="ORM501" s="292" t="s">
        <v>5599</v>
      </c>
      <c r="ORN501" s="292" t="s">
        <v>5599</v>
      </c>
      <c r="ORO501" s="292" t="s">
        <v>5599</v>
      </c>
      <c r="ORP501" s="292" t="s">
        <v>5599</v>
      </c>
      <c r="ORQ501" s="292" t="s">
        <v>5599</v>
      </c>
      <c r="ORR501" s="292" t="s">
        <v>5599</v>
      </c>
      <c r="ORS501" s="292" t="s">
        <v>5599</v>
      </c>
      <c r="ORT501" s="292" t="s">
        <v>5599</v>
      </c>
      <c r="ORU501" s="292" t="s">
        <v>5599</v>
      </c>
      <c r="ORV501" s="292" t="s">
        <v>5599</v>
      </c>
      <c r="ORW501" s="292" t="s">
        <v>5599</v>
      </c>
      <c r="ORX501" s="292" t="s">
        <v>5599</v>
      </c>
      <c r="ORY501" s="292" t="s">
        <v>5599</v>
      </c>
      <c r="ORZ501" s="292" t="s">
        <v>5599</v>
      </c>
      <c r="OSA501" s="292" t="s">
        <v>5599</v>
      </c>
      <c r="OSB501" s="292" t="s">
        <v>5599</v>
      </c>
      <c r="OSC501" s="292" t="s">
        <v>5599</v>
      </c>
      <c r="OSD501" s="292" t="s">
        <v>5599</v>
      </c>
      <c r="OSE501" s="292" t="s">
        <v>5599</v>
      </c>
      <c r="OSF501" s="292" t="s">
        <v>5599</v>
      </c>
      <c r="OSG501" s="292" t="s">
        <v>5599</v>
      </c>
      <c r="OSH501" s="292" t="s">
        <v>5599</v>
      </c>
      <c r="OSI501" s="292" t="s">
        <v>5599</v>
      </c>
      <c r="OSJ501" s="292" t="s">
        <v>5599</v>
      </c>
      <c r="OSK501" s="292" t="s">
        <v>5599</v>
      </c>
      <c r="OSL501" s="292" t="s">
        <v>5599</v>
      </c>
      <c r="OSM501" s="292" t="s">
        <v>5599</v>
      </c>
      <c r="OSN501" s="292" t="s">
        <v>5599</v>
      </c>
      <c r="OSO501" s="292" t="s">
        <v>5599</v>
      </c>
      <c r="OSP501" s="292" t="s">
        <v>5599</v>
      </c>
      <c r="OSQ501" s="292" t="s">
        <v>5599</v>
      </c>
      <c r="OSR501" s="292" t="s">
        <v>5599</v>
      </c>
      <c r="OSS501" s="292" t="s">
        <v>5599</v>
      </c>
      <c r="OST501" s="292" t="s">
        <v>5599</v>
      </c>
      <c r="OSU501" s="292" t="s">
        <v>5599</v>
      </c>
      <c r="OSV501" s="292" t="s">
        <v>5599</v>
      </c>
      <c r="OSW501" s="292" t="s">
        <v>5599</v>
      </c>
      <c r="OSX501" s="292" t="s">
        <v>5599</v>
      </c>
      <c r="OSY501" s="292" t="s">
        <v>5599</v>
      </c>
      <c r="OSZ501" s="292" t="s">
        <v>5599</v>
      </c>
      <c r="OTA501" s="292" t="s">
        <v>5599</v>
      </c>
      <c r="OTB501" s="292" t="s">
        <v>5599</v>
      </c>
      <c r="OTC501" s="292" t="s">
        <v>5599</v>
      </c>
      <c r="OTD501" s="292" t="s">
        <v>5599</v>
      </c>
      <c r="OTE501" s="292" t="s">
        <v>5599</v>
      </c>
      <c r="OTF501" s="292" t="s">
        <v>5599</v>
      </c>
      <c r="OTG501" s="292" t="s">
        <v>5599</v>
      </c>
      <c r="OTH501" s="292" t="s">
        <v>5599</v>
      </c>
      <c r="OTI501" s="292" t="s">
        <v>5599</v>
      </c>
      <c r="OTJ501" s="292" t="s">
        <v>5599</v>
      </c>
      <c r="OTK501" s="292" t="s">
        <v>5599</v>
      </c>
      <c r="OTL501" s="292" t="s">
        <v>5599</v>
      </c>
      <c r="OTM501" s="292" t="s">
        <v>5599</v>
      </c>
      <c r="OTN501" s="292" t="s">
        <v>5599</v>
      </c>
      <c r="OTO501" s="292" t="s">
        <v>5599</v>
      </c>
      <c r="OTP501" s="292" t="s">
        <v>5599</v>
      </c>
      <c r="OTQ501" s="292" t="s">
        <v>5599</v>
      </c>
      <c r="OTR501" s="292" t="s">
        <v>5599</v>
      </c>
      <c r="OTS501" s="292" t="s">
        <v>5599</v>
      </c>
      <c r="OTT501" s="292" t="s">
        <v>5599</v>
      </c>
      <c r="OTU501" s="292" t="s">
        <v>5599</v>
      </c>
      <c r="OTV501" s="292" t="s">
        <v>5599</v>
      </c>
      <c r="OTW501" s="292" t="s">
        <v>5599</v>
      </c>
      <c r="OTX501" s="292" t="s">
        <v>5599</v>
      </c>
      <c r="OTY501" s="292" t="s">
        <v>5599</v>
      </c>
      <c r="OTZ501" s="292" t="s">
        <v>5599</v>
      </c>
      <c r="OUA501" s="292" t="s">
        <v>5599</v>
      </c>
      <c r="OUB501" s="292" t="s">
        <v>5599</v>
      </c>
      <c r="OUC501" s="292" t="s">
        <v>5599</v>
      </c>
      <c r="OUD501" s="292" t="s">
        <v>5599</v>
      </c>
      <c r="OUE501" s="292" t="s">
        <v>5599</v>
      </c>
      <c r="OUF501" s="292" t="s">
        <v>5599</v>
      </c>
      <c r="OUG501" s="292" t="s">
        <v>5599</v>
      </c>
      <c r="OUH501" s="292" t="s">
        <v>5599</v>
      </c>
      <c r="OUI501" s="292" t="s">
        <v>5599</v>
      </c>
      <c r="OUJ501" s="292" t="s">
        <v>5599</v>
      </c>
      <c r="OUK501" s="292" t="s">
        <v>5599</v>
      </c>
      <c r="OUL501" s="292" t="s">
        <v>5599</v>
      </c>
      <c r="OUM501" s="292" t="s">
        <v>5599</v>
      </c>
      <c r="OUN501" s="292" t="s">
        <v>5599</v>
      </c>
      <c r="OUO501" s="292" t="s">
        <v>5599</v>
      </c>
      <c r="OUP501" s="292" t="s">
        <v>5599</v>
      </c>
      <c r="OUQ501" s="292" t="s">
        <v>5599</v>
      </c>
      <c r="OUR501" s="292" t="s">
        <v>5599</v>
      </c>
      <c r="OUS501" s="292" t="s">
        <v>5599</v>
      </c>
      <c r="OUT501" s="292" t="s">
        <v>5599</v>
      </c>
      <c r="OUU501" s="292" t="s">
        <v>5599</v>
      </c>
      <c r="OUV501" s="292" t="s">
        <v>5599</v>
      </c>
      <c r="OUW501" s="292" t="s">
        <v>5599</v>
      </c>
      <c r="OUX501" s="292" t="s">
        <v>5599</v>
      </c>
      <c r="OUY501" s="292" t="s">
        <v>5599</v>
      </c>
      <c r="OUZ501" s="292" t="s">
        <v>5599</v>
      </c>
      <c r="OVA501" s="292" t="s">
        <v>5599</v>
      </c>
      <c r="OVB501" s="292" t="s">
        <v>5599</v>
      </c>
      <c r="OVC501" s="292" t="s">
        <v>5599</v>
      </c>
      <c r="OVD501" s="292" t="s">
        <v>5599</v>
      </c>
      <c r="OVE501" s="292" t="s">
        <v>5599</v>
      </c>
      <c r="OVF501" s="292" t="s">
        <v>5599</v>
      </c>
      <c r="OVG501" s="292" t="s">
        <v>5599</v>
      </c>
      <c r="OVH501" s="292" t="s">
        <v>5599</v>
      </c>
      <c r="OVI501" s="292" t="s">
        <v>5599</v>
      </c>
      <c r="OVJ501" s="292" t="s">
        <v>5599</v>
      </c>
      <c r="OVK501" s="292" t="s">
        <v>5599</v>
      </c>
      <c r="OVL501" s="292" t="s">
        <v>5599</v>
      </c>
      <c r="OVM501" s="292" t="s">
        <v>5599</v>
      </c>
      <c r="OVN501" s="292" t="s">
        <v>5599</v>
      </c>
      <c r="OVO501" s="292" t="s">
        <v>5599</v>
      </c>
      <c r="OVP501" s="292" t="s">
        <v>5599</v>
      </c>
      <c r="OVQ501" s="292" t="s">
        <v>5599</v>
      </c>
      <c r="OVR501" s="292" t="s">
        <v>5599</v>
      </c>
      <c r="OVS501" s="292" t="s">
        <v>5599</v>
      </c>
      <c r="OVT501" s="292" t="s">
        <v>5599</v>
      </c>
      <c r="OVU501" s="292" t="s">
        <v>5599</v>
      </c>
      <c r="OVV501" s="292" t="s">
        <v>5599</v>
      </c>
      <c r="OVW501" s="292" t="s">
        <v>5599</v>
      </c>
      <c r="OVX501" s="292" t="s">
        <v>5599</v>
      </c>
      <c r="OVY501" s="292" t="s">
        <v>5599</v>
      </c>
      <c r="OVZ501" s="292" t="s">
        <v>5599</v>
      </c>
      <c r="OWA501" s="292" t="s">
        <v>5599</v>
      </c>
      <c r="OWB501" s="292" t="s">
        <v>5599</v>
      </c>
      <c r="OWC501" s="292" t="s">
        <v>5599</v>
      </c>
      <c r="OWD501" s="292" t="s">
        <v>5599</v>
      </c>
      <c r="OWE501" s="292" t="s">
        <v>5599</v>
      </c>
      <c r="OWF501" s="292" t="s">
        <v>5599</v>
      </c>
      <c r="OWG501" s="292" t="s">
        <v>5599</v>
      </c>
      <c r="OWH501" s="292" t="s">
        <v>5599</v>
      </c>
      <c r="OWI501" s="292" t="s">
        <v>5599</v>
      </c>
      <c r="OWJ501" s="292" t="s">
        <v>5599</v>
      </c>
      <c r="OWK501" s="292" t="s">
        <v>5599</v>
      </c>
      <c r="OWL501" s="292" t="s">
        <v>5599</v>
      </c>
      <c r="OWM501" s="292" t="s">
        <v>5599</v>
      </c>
      <c r="OWN501" s="292" t="s">
        <v>5599</v>
      </c>
      <c r="OWO501" s="292" t="s">
        <v>5599</v>
      </c>
      <c r="OWP501" s="292" t="s">
        <v>5599</v>
      </c>
      <c r="OWQ501" s="292" t="s">
        <v>5599</v>
      </c>
      <c r="OWR501" s="292" t="s">
        <v>5599</v>
      </c>
      <c r="OWS501" s="292" t="s">
        <v>5599</v>
      </c>
      <c r="OWT501" s="292" t="s">
        <v>5599</v>
      </c>
      <c r="OWU501" s="292" t="s">
        <v>5599</v>
      </c>
      <c r="OWV501" s="292" t="s">
        <v>5599</v>
      </c>
      <c r="OWW501" s="292" t="s">
        <v>5599</v>
      </c>
      <c r="OWX501" s="292" t="s">
        <v>5599</v>
      </c>
      <c r="OWY501" s="292" t="s">
        <v>5599</v>
      </c>
      <c r="OWZ501" s="292" t="s">
        <v>5599</v>
      </c>
      <c r="OXA501" s="292" t="s">
        <v>5599</v>
      </c>
      <c r="OXB501" s="292" t="s">
        <v>5599</v>
      </c>
      <c r="OXC501" s="292" t="s">
        <v>5599</v>
      </c>
      <c r="OXD501" s="292" t="s">
        <v>5599</v>
      </c>
      <c r="OXE501" s="292" t="s">
        <v>5599</v>
      </c>
      <c r="OXF501" s="292" t="s">
        <v>5599</v>
      </c>
      <c r="OXG501" s="292" t="s">
        <v>5599</v>
      </c>
      <c r="OXH501" s="292" t="s">
        <v>5599</v>
      </c>
      <c r="OXI501" s="292" t="s">
        <v>5599</v>
      </c>
      <c r="OXJ501" s="292" t="s">
        <v>5599</v>
      </c>
      <c r="OXK501" s="292" t="s">
        <v>5599</v>
      </c>
      <c r="OXL501" s="292" t="s">
        <v>5599</v>
      </c>
      <c r="OXM501" s="292" t="s">
        <v>5599</v>
      </c>
      <c r="OXN501" s="292" t="s">
        <v>5599</v>
      </c>
      <c r="OXO501" s="292" t="s">
        <v>5599</v>
      </c>
      <c r="OXP501" s="292" t="s">
        <v>5599</v>
      </c>
      <c r="OXQ501" s="292" t="s">
        <v>5599</v>
      </c>
      <c r="OXR501" s="292" t="s">
        <v>5599</v>
      </c>
      <c r="OXS501" s="292" t="s">
        <v>5599</v>
      </c>
      <c r="OXT501" s="292" t="s">
        <v>5599</v>
      </c>
      <c r="OXU501" s="292" t="s">
        <v>5599</v>
      </c>
      <c r="OXV501" s="292" t="s">
        <v>5599</v>
      </c>
      <c r="OXW501" s="292" t="s">
        <v>5599</v>
      </c>
      <c r="OXX501" s="292" t="s">
        <v>5599</v>
      </c>
      <c r="OXY501" s="292" t="s">
        <v>5599</v>
      </c>
      <c r="OXZ501" s="292" t="s">
        <v>5599</v>
      </c>
      <c r="OYA501" s="292" t="s">
        <v>5599</v>
      </c>
      <c r="OYB501" s="292" t="s">
        <v>5599</v>
      </c>
      <c r="OYC501" s="292" t="s">
        <v>5599</v>
      </c>
      <c r="OYD501" s="292" t="s">
        <v>5599</v>
      </c>
      <c r="OYE501" s="292" t="s">
        <v>5599</v>
      </c>
      <c r="OYF501" s="292" t="s">
        <v>5599</v>
      </c>
      <c r="OYG501" s="292" t="s">
        <v>5599</v>
      </c>
      <c r="OYH501" s="292" t="s">
        <v>5599</v>
      </c>
      <c r="OYI501" s="292" t="s">
        <v>5599</v>
      </c>
      <c r="OYJ501" s="292" t="s">
        <v>5599</v>
      </c>
      <c r="OYK501" s="292" t="s">
        <v>5599</v>
      </c>
      <c r="OYL501" s="292" t="s">
        <v>5599</v>
      </c>
      <c r="OYM501" s="292" t="s">
        <v>5599</v>
      </c>
      <c r="OYN501" s="292" t="s">
        <v>5599</v>
      </c>
      <c r="OYO501" s="292" t="s">
        <v>5599</v>
      </c>
      <c r="OYP501" s="292" t="s">
        <v>5599</v>
      </c>
      <c r="OYQ501" s="292" t="s">
        <v>5599</v>
      </c>
      <c r="OYR501" s="292" t="s">
        <v>5599</v>
      </c>
      <c r="OYS501" s="292" t="s">
        <v>5599</v>
      </c>
      <c r="OYT501" s="292" t="s">
        <v>5599</v>
      </c>
      <c r="OYU501" s="292" t="s">
        <v>5599</v>
      </c>
      <c r="OYV501" s="292" t="s">
        <v>5599</v>
      </c>
      <c r="OYW501" s="292" t="s">
        <v>5599</v>
      </c>
      <c r="OYX501" s="292" t="s">
        <v>5599</v>
      </c>
      <c r="OYY501" s="292" t="s">
        <v>5599</v>
      </c>
      <c r="OYZ501" s="292" t="s">
        <v>5599</v>
      </c>
      <c r="OZA501" s="292" t="s">
        <v>5599</v>
      </c>
      <c r="OZB501" s="292" t="s">
        <v>5599</v>
      </c>
      <c r="OZC501" s="292" t="s">
        <v>5599</v>
      </c>
      <c r="OZD501" s="292" t="s">
        <v>5599</v>
      </c>
      <c r="OZE501" s="292" t="s">
        <v>5599</v>
      </c>
      <c r="OZF501" s="292" t="s">
        <v>5599</v>
      </c>
      <c r="OZG501" s="292" t="s">
        <v>5599</v>
      </c>
      <c r="OZH501" s="292" t="s">
        <v>5599</v>
      </c>
      <c r="OZI501" s="292" t="s">
        <v>5599</v>
      </c>
      <c r="OZJ501" s="292" t="s">
        <v>5599</v>
      </c>
      <c r="OZK501" s="292" t="s">
        <v>5599</v>
      </c>
      <c r="OZL501" s="292" t="s">
        <v>5599</v>
      </c>
      <c r="OZM501" s="292" t="s">
        <v>5599</v>
      </c>
      <c r="OZN501" s="292" t="s">
        <v>5599</v>
      </c>
      <c r="OZO501" s="292" t="s">
        <v>5599</v>
      </c>
      <c r="OZP501" s="292" t="s">
        <v>5599</v>
      </c>
      <c r="OZQ501" s="292" t="s">
        <v>5599</v>
      </c>
      <c r="OZR501" s="292" t="s">
        <v>5599</v>
      </c>
      <c r="OZS501" s="292" t="s">
        <v>5599</v>
      </c>
      <c r="OZT501" s="292" t="s">
        <v>5599</v>
      </c>
      <c r="OZU501" s="292" t="s">
        <v>5599</v>
      </c>
      <c r="OZV501" s="292" t="s">
        <v>5599</v>
      </c>
      <c r="OZW501" s="292" t="s">
        <v>5599</v>
      </c>
      <c r="OZX501" s="292" t="s">
        <v>5599</v>
      </c>
      <c r="OZY501" s="292" t="s">
        <v>5599</v>
      </c>
      <c r="OZZ501" s="292" t="s">
        <v>5599</v>
      </c>
      <c r="PAA501" s="292" t="s">
        <v>5599</v>
      </c>
      <c r="PAB501" s="292" t="s">
        <v>5599</v>
      </c>
      <c r="PAC501" s="292" t="s">
        <v>5599</v>
      </c>
      <c r="PAD501" s="292" t="s">
        <v>5599</v>
      </c>
      <c r="PAE501" s="292" t="s">
        <v>5599</v>
      </c>
      <c r="PAF501" s="292" t="s">
        <v>5599</v>
      </c>
      <c r="PAG501" s="292" t="s">
        <v>5599</v>
      </c>
      <c r="PAH501" s="292" t="s">
        <v>5599</v>
      </c>
      <c r="PAI501" s="292" t="s">
        <v>5599</v>
      </c>
      <c r="PAJ501" s="292" t="s">
        <v>5599</v>
      </c>
      <c r="PAK501" s="292" t="s">
        <v>5599</v>
      </c>
      <c r="PAL501" s="292" t="s">
        <v>5599</v>
      </c>
      <c r="PAM501" s="292" t="s">
        <v>5599</v>
      </c>
      <c r="PAN501" s="292" t="s">
        <v>5599</v>
      </c>
      <c r="PAO501" s="292" t="s">
        <v>5599</v>
      </c>
      <c r="PAP501" s="292" t="s">
        <v>5599</v>
      </c>
      <c r="PAQ501" s="292" t="s">
        <v>5599</v>
      </c>
      <c r="PAR501" s="292" t="s">
        <v>5599</v>
      </c>
      <c r="PAS501" s="292" t="s">
        <v>5599</v>
      </c>
      <c r="PAT501" s="292" t="s">
        <v>5599</v>
      </c>
      <c r="PAU501" s="292" t="s">
        <v>5599</v>
      </c>
      <c r="PAV501" s="292" t="s">
        <v>5599</v>
      </c>
      <c r="PAW501" s="292" t="s">
        <v>5599</v>
      </c>
      <c r="PAX501" s="292" t="s">
        <v>5599</v>
      </c>
      <c r="PAY501" s="292" t="s">
        <v>5599</v>
      </c>
      <c r="PAZ501" s="292" t="s">
        <v>5599</v>
      </c>
      <c r="PBA501" s="292" t="s">
        <v>5599</v>
      </c>
      <c r="PBB501" s="292" t="s">
        <v>5599</v>
      </c>
      <c r="PBC501" s="292" t="s">
        <v>5599</v>
      </c>
      <c r="PBD501" s="292" t="s">
        <v>5599</v>
      </c>
      <c r="PBE501" s="292" t="s">
        <v>5599</v>
      </c>
      <c r="PBF501" s="292" t="s">
        <v>5599</v>
      </c>
      <c r="PBG501" s="292" t="s">
        <v>5599</v>
      </c>
      <c r="PBH501" s="292" t="s">
        <v>5599</v>
      </c>
      <c r="PBI501" s="292" t="s">
        <v>5599</v>
      </c>
      <c r="PBJ501" s="292" t="s">
        <v>5599</v>
      </c>
      <c r="PBK501" s="292" t="s">
        <v>5599</v>
      </c>
      <c r="PBL501" s="292" t="s">
        <v>5599</v>
      </c>
      <c r="PBM501" s="292" t="s">
        <v>5599</v>
      </c>
      <c r="PBN501" s="292" t="s">
        <v>5599</v>
      </c>
      <c r="PBO501" s="292" t="s">
        <v>5599</v>
      </c>
      <c r="PBP501" s="292" t="s">
        <v>5599</v>
      </c>
      <c r="PBQ501" s="292" t="s">
        <v>5599</v>
      </c>
      <c r="PBR501" s="292" t="s">
        <v>5599</v>
      </c>
      <c r="PBS501" s="292" t="s">
        <v>5599</v>
      </c>
      <c r="PBT501" s="292" t="s">
        <v>5599</v>
      </c>
      <c r="PBU501" s="292" t="s">
        <v>5599</v>
      </c>
      <c r="PBV501" s="292" t="s">
        <v>5599</v>
      </c>
      <c r="PBW501" s="292" t="s">
        <v>5599</v>
      </c>
      <c r="PBX501" s="292" t="s">
        <v>5599</v>
      </c>
      <c r="PBY501" s="292" t="s">
        <v>5599</v>
      </c>
      <c r="PBZ501" s="292" t="s">
        <v>5599</v>
      </c>
      <c r="PCA501" s="292" t="s">
        <v>5599</v>
      </c>
      <c r="PCB501" s="292" t="s">
        <v>5599</v>
      </c>
      <c r="PCC501" s="292" t="s">
        <v>5599</v>
      </c>
      <c r="PCD501" s="292" t="s">
        <v>5599</v>
      </c>
      <c r="PCE501" s="292" t="s">
        <v>5599</v>
      </c>
      <c r="PCF501" s="292" t="s">
        <v>5599</v>
      </c>
      <c r="PCG501" s="292" t="s">
        <v>5599</v>
      </c>
      <c r="PCH501" s="292" t="s">
        <v>5599</v>
      </c>
      <c r="PCI501" s="292" t="s">
        <v>5599</v>
      </c>
      <c r="PCJ501" s="292" t="s">
        <v>5599</v>
      </c>
      <c r="PCK501" s="292" t="s">
        <v>5599</v>
      </c>
      <c r="PCL501" s="292" t="s">
        <v>5599</v>
      </c>
      <c r="PCM501" s="292" t="s">
        <v>5599</v>
      </c>
      <c r="PCN501" s="292" t="s">
        <v>5599</v>
      </c>
      <c r="PCO501" s="292" t="s">
        <v>5599</v>
      </c>
      <c r="PCP501" s="292" t="s">
        <v>5599</v>
      </c>
      <c r="PCQ501" s="292" t="s">
        <v>5599</v>
      </c>
      <c r="PCR501" s="292" t="s">
        <v>5599</v>
      </c>
      <c r="PCS501" s="292" t="s">
        <v>5599</v>
      </c>
      <c r="PCT501" s="292" t="s">
        <v>5599</v>
      </c>
      <c r="PCU501" s="292" t="s">
        <v>5599</v>
      </c>
      <c r="PCV501" s="292" t="s">
        <v>5599</v>
      </c>
      <c r="PCW501" s="292" t="s">
        <v>5599</v>
      </c>
      <c r="PCX501" s="292" t="s">
        <v>5599</v>
      </c>
      <c r="PCY501" s="292" t="s">
        <v>5599</v>
      </c>
      <c r="PCZ501" s="292" t="s">
        <v>5599</v>
      </c>
      <c r="PDA501" s="292" t="s">
        <v>5599</v>
      </c>
      <c r="PDB501" s="292" t="s">
        <v>5599</v>
      </c>
      <c r="PDC501" s="292" t="s">
        <v>5599</v>
      </c>
      <c r="PDD501" s="292" t="s">
        <v>5599</v>
      </c>
      <c r="PDE501" s="292" t="s">
        <v>5599</v>
      </c>
      <c r="PDF501" s="292" t="s">
        <v>5599</v>
      </c>
      <c r="PDG501" s="292" t="s">
        <v>5599</v>
      </c>
      <c r="PDH501" s="292" t="s">
        <v>5599</v>
      </c>
      <c r="PDI501" s="292" t="s">
        <v>5599</v>
      </c>
      <c r="PDJ501" s="292" t="s">
        <v>5599</v>
      </c>
      <c r="PDK501" s="292" t="s">
        <v>5599</v>
      </c>
      <c r="PDL501" s="292" t="s">
        <v>5599</v>
      </c>
      <c r="PDM501" s="292" t="s">
        <v>5599</v>
      </c>
      <c r="PDN501" s="292" t="s">
        <v>5599</v>
      </c>
      <c r="PDO501" s="292" t="s">
        <v>5599</v>
      </c>
      <c r="PDP501" s="292" t="s">
        <v>5599</v>
      </c>
      <c r="PDQ501" s="292" t="s">
        <v>5599</v>
      </c>
      <c r="PDR501" s="292" t="s">
        <v>5599</v>
      </c>
      <c r="PDS501" s="292" t="s">
        <v>5599</v>
      </c>
      <c r="PDT501" s="292" t="s">
        <v>5599</v>
      </c>
      <c r="PDU501" s="292" t="s">
        <v>5599</v>
      </c>
      <c r="PDV501" s="292" t="s">
        <v>5599</v>
      </c>
      <c r="PDW501" s="292" t="s">
        <v>5599</v>
      </c>
      <c r="PDX501" s="292" t="s">
        <v>5599</v>
      </c>
      <c r="PDY501" s="292" t="s">
        <v>5599</v>
      </c>
      <c r="PDZ501" s="292" t="s">
        <v>5599</v>
      </c>
      <c r="PEA501" s="292" t="s">
        <v>5599</v>
      </c>
      <c r="PEB501" s="292" t="s">
        <v>5599</v>
      </c>
      <c r="PEC501" s="292" t="s">
        <v>5599</v>
      </c>
      <c r="PED501" s="292" t="s">
        <v>5599</v>
      </c>
      <c r="PEE501" s="292" t="s">
        <v>5599</v>
      </c>
      <c r="PEF501" s="292" t="s">
        <v>5599</v>
      </c>
      <c r="PEG501" s="292" t="s">
        <v>5599</v>
      </c>
      <c r="PEH501" s="292" t="s">
        <v>5599</v>
      </c>
      <c r="PEI501" s="292" t="s">
        <v>5599</v>
      </c>
      <c r="PEJ501" s="292" t="s">
        <v>5599</v>
      </c>
      <c r="PEK501" s="292" t="s">
        <v>5599</v>
      </c>
      <c r="PEL501" s="292" t="s">
        <v>5599</v>
      </c>
      <c r="PEM501" s="292" t="s">
        <v>5599</v>
      </c>
      <c r="PEN501" s="292" t="s">
        <v>5599</v>
      </c>
      <c r="PEO501" s="292" t="s">
        <v>5599</v>
      </c>
      <c r="PEP501" s="292" t="s">
        <v>5599</v>
      </c>
      <c r="PEQ501" s="292" t="s">
        <v>5599</v>
      </c>
      <c r="PER501" s="292" t="s">
        <v>5599</v>
      </c>
      <c r="PES501" s="292" t="s">
        <v>5599</v>
      </c>
      <c r="PET501" s="292" t="s">
        <v>5599</v>
      </c>
      <c r="PEU501" s="292" t="s">
        <v>5599</v>
      </c>
      <c r="PEV501" s="292" t="s">
        <v>5599</v>
      </c>
      <c r="PEW501" s="292" t="s">
        <v>5599</v>
      </c>
      <c r="PEX501" s="292" t="s">
        <v>5599</v>
      </c>
      <c r="PEY501" s="292" t="s">
        <v>5599</v>
      </c>
      <c r="PEZ501" s="292" t="s">
        <v>5599</v>
      </c>
      <c r="PFA501" s="292" t="s">
        <v>5599</v>
      </c>
      <c r="PFB501" s="292" t="s">
        <v>5599</v>
      </c>
      <c r="PFC501" s="292" t="s">
        <v>5599</v>
      </c>
      <c r="PFD501" s="292" t="s">
        <v>5599</v>
      </c>
      <c r="PFE501" s="292" t="s">
        <v>5599</v>
      </c>
      <c r="PFF501" s="292" t="s">
        <v>5599</v>
      </c>
      <c r="PFG501" s="292" t="s">
        <v>5599</v>
      </c>
      <c r="PFH501" s="292" t="s">
        <v>5599</v>
      </c>
      <c r="PFI501" s="292" t="s">
        <v>5599</v>
      </c>
      <c r="PFJ501" s="292" t="s">
        <v>5599</v>
      </c>
      <c r="PFK501" s="292" t="s">
        <v>5599</v>
      </c>
      <c r="PFL501" s="292" t="s">
        <v>5599</v>
      </c>
      <c r="PFM501" s="292" t="s">
        <v>5599</v>
      </c>
      <c r="PFN501" s="292" t="s">
        <v>5599</v>
      </c>
      <c r="PFO501" s="292" t="s">
        <v>5599</v>
      </c>
      <c r="PFP501" s="292" t="s">
        <v>5599</v>
      </c>
      <c r="PFQ501" s="292" t="s">
        <v>5599</v>
      </c>
      <c r="PFR501" s="292" t="s">
        <v>5599</v>
      </c>
      <c r="PFS501" s="292" t="s">
        <v>5599</v>
      </c>
      <c r="PFT501" s="292" t="s">
        <v>5599</v>
      </c>
      <c r="PFU501" s="292" t="s">
        <v>5599</v>
      </c>
      <c r="PFV501" s="292" t="s">
        <v>5599</v>
      </c>
      <c r="PFW501" s="292" t="s">
        <v>5599</v>
      </c>
      <c r="PFX501" s="292" t="s">
        <v>5599</v>
      </c>
      <c r="PFY501" s="292" t="s">
        <v>5599</v>
      </c>
      <c r="PFZ501" s="292" t="s">
        <v>5599</v>
      </c>
      <c r="PGA501" s="292" t="s">
        <v>5599</v>
      </c>
      <c r="PGB501" s="292" t="s">
        <v>5599</v>
      </c>
      <c r="PGC501" s="292" t="s">
        <v>5599</v>
      </c>
      <c r="PGD501" s="292" t="s">
        <v>5599</v>
      </c>
      <c r="PGE501" s="292" t="s">
        <v>5599</v>
      </c>
      <c r="PGF501" s="292" t="s">
        <v>5599</v>
      </c>
      <c r="PGG501" s="292" t="s">
        <v>5599</v>
      </c>
      <c r="PGH501" s="292" t="s">
        <v>5599</v>
      </c>
      <c r="PGI501" s="292" t="s">
        <v>5599</v>
      </c>
      <c r="PGJ501" s="292" t="s">
        <v>5599</v>
      </c>
      <c r="PGK501" s="292" t="s">
        <v>5599</v>
      </c>
      <c r="PGL501" s="292" t="s">
        <v>5599</v>
      </c>
      <c r="PGM501" s="292" t="s">
        <v>5599</v>
      </c>
      <c r="PGN501" s="292" t="s">
        <v>5599</v>
      </c>
      <c r="PGO501" s="292" t="s">
        <v>5599</v>
      </c>
      <c r="PGP501" s="292" t="s">
        <v>5599</v>
      </c>
      <c r="PGQ501" s="292" t="s">
        <v>5599</v>
      </c>
      <c r="PGR501" s="292" t="s">
        <v>5599</v>
      </c>
      <c r="PGS501" s="292" t="s">
        <v>5599</v>
      </c>
      <c r="PGT501" s="292" t="s">
        <v>5599</v>
      </c>
      <c r="PGU501" s="292" t="s">
        <v>5599</v>
      </c>
      <c r="PGV501" s="292" t="s">
        <v>5599</v>
      </c>
      <c r="PGW501" s="292" t="s">
        <v>5599</v>
      </c>
      <c r="PGX501" s="292" t="s">
        <v>5599</v>
      </c>
      <c r="PGY501" s="292" t="s">
        <v>5599</v>
      </c>
      <c r="PGZ501" s="292" t="s">
        <v>5599</v>
      </c>
      <c r="PHA501" s="292" t="s">
        <v>5599</v>
      </c>
      <c r="PHB501" s="292" t="s">
        <v>5599</v>
      </c>
      <c r="PHC501" s="292" t="s">
        <v>5599</v>
      </c>
      <c r="PHD501" s="292" t="s">
        <v>5599</v>
      </c>
      <c r="PHE501" s="292" t="s">
        <v>5599</v>
      </c>
      <c r="PHF501" s="292" t="s">
        <v>5599</v>
      </c>
      <c r="PHG501" s="292" t="s">
        <v>5599</v>
      </c>
      <c r="PHH501" s="292" t="s">
        <v>5599</v>
      </c>
      <c r="PHI501" s="292" t="s">
        <v>5599</v>
      </c>
      <c r="PHJ501" s="292" t="s">
        <v>5599</v>
      </c>
      <c r="PHK501" s="292" t="s">
        <v>5599</v>
      </c>
      <c r="PHL501" s="292" t="s">
        <v>5599</v>
      </c>
      <c r="PHM501" s="292" t="s">
        <v>5599</v>
      </c>
      <c r="PHN501" s="292" t="s">
        <v>5599</v>
      </c>
      <c r="PHO501" s="292" t="s">
        <v>5599</v>
      </c>
      <c r="PHP501" s="292" t="s">
        <v>5599</v>
      </c>
      <c r="PHQ501" s="292" t="s">
        <v>5599</v>
      </c>
      <c r="PHR501" s="292" t="s">
        <v>5599</v>
      </c>
      <c r="PHS501" s="292" t="s">
        <v>5599</v>
      </c>
      <c r="PHT501" s="292" t="s">
        <v>5599</v>
      </c>
      <c r="PHU501" s="292" t="s">
        <v>5599</v>
      </c>
      <c r="PHV501" s="292" t="s">
        <v>5599</v>
      </c>
      <c r="PHW501" s="292" t="s">
        <v>5599</v>
      </c>
      <c r="PHX501" s="292" t="s">
        <v>5599</v>
      </c>
      <c r="PHY501" s="292" t="s">
        <v>5599</v>
      </c>
      <c r="PHZ501" s="292" t="s">
        <v>5599</v>
      </c>
      <c r="PIA501" s="292" t="s">
        <v>5599</v>
      </c>
      <c r="PIB501" s="292" t="s">
        <v>5599</v>
      </c>
      <c r="PIC501" s="292" t="s">
        <v>5599</v>
      </c>
      <c r="PID501" s="292" t="s">
        <v>5599</v>
      </c>
      <c r="PIE501" s="292" t="s">
        <v>5599</v>
      </c>
      <c r="PIF501" s="292" t="s">
        <v>5599</v>
      </c>
      <c r="PIG501" s="292" t="s">
        <v>5599</v>
      </c>
      <c r="PIH501" s="292" t="s">
        <v>5599</v>
      </c>
      <c r="PII501" s="292" t="s">
        <v>5599</v>
      </c>
      <c r="PIJ501" s="292" t="s">
        <v>5599</v>
      </c>
      <c r="PIK501" s="292" t="s">
        <v>5599</v>
      </c>
      <c r="PIL501" s="292" t="s">
        <v>5599</v>
      </c>
      <c r="PIM501" s="292" t="s">
        <v>5599</v>
      </c>
      <c r="PIN501" s="292" t="s">
        <v>5599</v>
      </c>
      <c r="PIO501" s="292" t="s">
        <v>5599</v>
      </c>
      <c r="PIP501" s="292" t="s">
        <v>5599</v>
      </c>
      <c r="PIQ501" s="292" t="s">
        <v>5599</v>
      </c>
      <c r="PIR501" s="292" t="s">
        <v>5599</v>
      </c>
      <c r="PIS501" s="292" t="s">
        <v>5599</v>
      </c>
      <c r="PIT501" s="292" t="s">
        <v>5599</v>
      </c>
      <c r="PIU501" s="292" t="s">
        <v>5599</v>
      </c>
      <c r="PIV501" s="292" t="s">
        <v>5599</v>
      </c>
      <c r="PIW501" s="292" t="s">
        <v>5599</v>
      </c>
      <c r="PIX501" s="292" t="s">
        <v>5599</v>
      </c>
      <c r="PIY501" s="292" t="s">
        <v>5599</v>
      </c>
      <c r="PIZ501" s="292" t="s">
        <v>5599</v>
      </c>
      <c r="PJA501" s="292" t="s">
        <v>5599</v>
      </c>
      <c r="PJB501" s="292" t="s">
        <v>5599</v>
      </c>
      <c r="PJC501" s="292" t="s">
        <v>5599</v>
      </c>
      <c r="PJD501" s="292" t="s">
        <v>5599</v>
      </c>
      <c r="PJE501" s="292" t="s">
        <v>5599</v>
      </c>
      <c r="PJF501" s="292" t="s">
        <v>5599</v>
      </c>
      <c r="PJG501" s="292" t="s">
        <v>5599</v>
      </c>
      <c r="PJH501" s="292" t="s">
        <v>5599</v>
      </c>
      <c r="PJI501" s="292" t="s">
        <v>5599</v>
      </c>
      <c r="PJJ501" s="292" t="s">
        <v>5599</v>
      </c>
      <c r="PJK501" s="292" t="s">
        <v>5599</v>
      </c>
      <c r="PJL501" s="292" t="s">
        <v>5599</v>
      </c>
      <c r="PJM501" s="292" t="s">
        <v>5599</v>
      </c>
      <c r="PJN501" s="292" t="s">
        <v>5599</v>
      </c>
      <c r="PJO501" s="292" t="s">
        <v>5599</v>
      </c>
      <c r="PJP501" s="292" t="s">
        <v>5599</v>
      </c>
      <c r="PJQ501" s="292" t="s">
        <v>5599</v>
      </c>
      <c r="PJR501" s="292" t="s">
        <v>5599</v>
      </c>
      <c r="PJS501" s="292" t="s">
        <v>5599</v>
      </c>
      <c r="PJT501" s="292" t="s">
        <v>5599</v>
      </c>
      <c r="PJU501" s="292" t="s">
        <v>5599</v>
      </c>
      <c r="PJV501" s="292" t="s">
        <v>5599</v>
      </c>
      <c r="PJW501" s="292" t="s">
        <v>5599</v>
      </c>
      <c r="PJX501" s="292" t="s">
        <v>5599</v>
      </c>
      <c r="PJY501" s="292" t="s">
        <v>5599</v>
      </c>
      <c r="PJZ501" s="292" t="s">
        <v>5599</v>
      </c>
      <c r="PKA501" s="292" t="s">
        <v>5599</v>
      </c>
      <c r="PKB501" s="292" t="s">
        <v>5599</v>
      </c>
      <c r="PKC501" s="292" t="s">
        <v>5599</v>
      </c>
      <c r="PKD501" s="292" t="s">
        <v>5599</v>
      </c>
      <c r="PKE501" s="292" t="s">
        <v>5599</v>
      </c>
      <c r="PKF501" s="292" t="s">
        <v>5599</v>
      </c>
      <c r="PKG501" s="292" t="s">
        <v>5599</v>
      </c>
      <c r="PKH501" s="292" t="s">
        <v>5599</v>
      </c>
      <c r="PKI501" s="292" t="s">
        <v>5599</v>
      </c>
      <c r="PKJ501" s="292" t="s">
        <v>5599</v>
      </c>
      <c r="PKK501" s="292" t="s">
        <v>5599</v>
      </c>
      <c r="PKL501" s="292" t="s">
        <v>5599</v>
      </c>
      <c r="PKM501" s="292" t="s">
        <v>5599</v>
      </c>
      <c r="PKN501" s="292" t="s">
        <v>5599</v>
      </c>
      <c r="PKO501" s="292" t="s">
        <v>5599</v>
      </c>
      <c r="PKP501" s="292" t="s">
        <v>5599</v>
      </c>
      <c r="PKQ501" s="292" t="s">
        <v>5599</v>
      </c>
      <c r="PKR501" s="292" t="s">
        <v>5599</v>
      </c>
      <c r="PKS501" s="292" t="s">
        <v>5599</v>
      </c>
      <c r="PKT501" s="292" t="s">
        <v>5599</v>
      </c>
      <c r="PKU501" s="292" t="s">
        <v>5599</v>
      </c>
      <c r="PKV501" s="292" t="s">
        <v>5599</v>
      </c>
      <c r="PKW501" s="292" t="s">
        <v>5599</v>
      </c>
      <c r="PKX501" s="292" t="s">
        <v>5599</v>
      </c>
      <c r="PKY501" s="292" t="s">
        <v>5599</v>
      </c>
      <c r="PKZ501" s="292" t="s">
        <v>5599</v>
      </c>
      <c r="PLA501" s="292" t="s">
        <v>5599</v>
      </c>
      <c r="PLB501" s="292" t="s">
        <v>5599</v>
      </c>
      <c r="PLC501" s="292" t="s">
        <v>5599</v>
      </c>
      <c r="PLD501" s="292" t="s">
        <v>5599</v>
      </c>
      <c r="PLE501" s="292" t="s">
        <v>5599</v>
      </c>
      <c r="PLF501" s="292" t="s">
        <v>5599</v>
      </c>
      <c r="PLG501" s="292" t="s">
        <v>5599</v>
      </c>
      <c r="PLH501" s="292" t="s">
        <v>5599</v>
      </c>
      <c r="PLI501" s="292" t="s">
        <v>5599</v>
      </c>
      <c r="PLJ501" s="292" t="s">
        <v>5599</v>
      </c>
      <c r="PLK501" s="292" t="s">
        <v>5599</v>
      </c>
      <c r="PLL501" s="292" t="s">
        <v>5599</v>
      </c>
      <c r="PLM501" s="292" t="s">
        <v>5599</v>
      </c>
      <c r="PLN501" s="292" t="s">
        <v>5599</v>
      </c>
      <c r="PLO501" s="292" t="s">
        <v>5599</v>
      </c>
      <c r="PLP501" s="292" t="s">
        <v>5599</v>
      </c>
      <c r="PLQ501" s="292" t="s">
        <v>5599</v>
      </c>
      <c r="PLR501" s="292" t="s">
        <v>5599</v>
      </c>
      <c r="PLS501" s="292" t="s">
        <v>5599</v>
      </c>
      <c r="PLT501" s="292" t="s">
        <v>5599</v>
      </c>
      <c r="PLU501" s="292" t="s">
        <v>5599</v>
      </c>
      <c r="PLV501" s="292" t="s">
        <v>5599</v>
      </c>
      <c r="PLW501" s="292" t="s">
        <v>5599</v>
      </c>
      <c r="PLX501" s="292" t="s">
        <v>5599</v>
      </c>
      <c r="PLY501" s="292" t="s">
        <v>5599</v>
      </c>
      <c r="PLZ501" s="292" t="s">
        <v>5599</v>
      </c>
      <c r="PMA501" s="292" t="s">
        <v>5599</v>
      </c>
      <c r="PMB501" s="292" t="s">
        <v>5599</v>
      </c>
      <c r="PMC501" s="292" t="s">
        <v>5599</v>
      </c>
      <c r="PMD501" s="292" t="s">
        <v>5599</v>
      </c>
      <c r="PME501" s="292" t="s">
        <v>5599</v>
      </c>
      <c r="PMF501" s="292" t="s">
        <v>5599</v>
      </c>
      <c r="PMG501" s="292" t="s">
        <v>5599</v>
      </c>
      <c r="PMH501" s="292" t="s">
        <v>5599</v>
      </c>
      <c r="PMI501" s="292" t="s">
        <v>5599</v>
      </c>
      <c r="PMJ501" s="292" t="s">
        <v>5599</v>
      </c>
      <c r="PMK501" s="292" t="s">
        <v>5599</v>
      </c>
      <c r="PML501" s="292" t="s">
        <v>5599</v>
      </c>
      <c r="PMM501" s="292" t="s">
        <v>5599</v>
      </c>
      <c r="PMN501" s="292" t="s">
        <v>5599</v>
      </c>
      <c r="PMO501" s="292" t="s">
        <v>5599</v>
      </c>
      <c r="PMP501" s="292" t="s">
        <v>5599</v>
      </c>
      <c r="PMQ501" s="292" t="s">
        <v>5599</v>
      </c>
      <c r="PMR501" s="292" t="s">
        <v>5599</v>
      </c>
      <c r="PMS501" s="292" t="s">
        <v>5599</v>
      </c>
      <c r="PMT501" s="292" t="s">
        <v>5599</v>
      </c>
      <c r="PMU501" s="292" t="s">
        <v>5599</v>
      </c>
      <c r="PMV501" s="292" t="s">
        <v>5599</v>
      </c>
      <c r="PMW501" s="292" t="s">
        <v>5599</v>
      </c>
      <c r="PMX501" s="292" t="s">
        <v>5599</v>
      </c>
      <c r="PMY501" s="292" t="s">
        <v>5599</v>
      </c>
      <c r="PMZ501" s="292" t="s">
        <v>5599</v>
      </c>
      <c r="PNA501" s="292" t="s">
        <v>5599</v>
      </c>
      <c r="PNB501" s="292" t="s">
        <v>5599</v>
      </c>
      <c r="PNC501" s="292" t="s">
        <v>5599</v>
      </c>
      <c r="PND501" s="292" t="s">
        <v>5599</v>
      </c>
      <c r="PNE501" s="292" t="s">
        <v>5599</v>
      </c>
      <c r="PNF501" s="292" t="s">
        <v>5599</v>
      </c>
      <c r="PNG501" s="292" t="s">
        <v>5599</v>
      </c>
      <c r="PNH501" s="292" t="s">
        <v>5599</v>
      </c>
      <c r="PNI501" s="292" t="s">
        <v>5599</v>
      </c>
      <c r="PNJ501" s="292" t="s">
        <v>5599</v>
      </c>
      <c r="PNK501" s="292" t="s">
        <v>5599</v>
      </c>
      <c r="PNL501" s="292" t="s">
        <v>5599</v>
      </c>
      <c r="PNM501" s="292" t="s">
        <v>5599</v>
      </c>
      <c r="PNN501" s="292" t="s">
        <v>5599</v>
      </c>
      <c r="PNO501" s="292" t="s">
        <v>5599</v>
      </c>
      <c r="PNP501" s="292" t="s">
        <v>5599</v>
      </c>
      <c r="PNQ501" s="292" t="s">
        <v>5599</v>
      </c>
      <c r="PNR501" s="292" t="s">
        <v>5599</v>
      </c>
      <c r="PNS501" s="292" t="s">
        <v>5599</v>
      </c>
      <c r="PNT501" s="292" t="s">
        <v>5599</v>
      </c>
      <c r="PNU501" s="292" t="s">
        <v>5599</v>
      </c>
      <c r="PNV501" s="292" t="s">
        <v>5599</v>
      </c>
      <c r="PNW501" s="292" t="s">
        <v>5599</v>
      </c>
      <c r="PNX501" s="292" t="s">
        <v>5599</v>
      </c>
      <c r="PNY501" s="292" t="s">
        <v>5599</v>
      </c>
      <c r="PNZ501" s="292" t="s">
        <v>5599</v>
      </c>
      <c r="POA501" s="292" t="s">
        <v>5599</v>
      </c>
      <c r="POB501" s="292" t="s">
        <v>5599</v>
      </c>
      <c r="POC501" s="292" t="s">
        <v>5599</v>
      </c>
      <c r="POD501" s="292" t="s">
        <v>5599</v>
      </c>
      <c r="POE501" s="292" t="s">
        <v>5599</v>
      </c>
      <c r="POF501" s="292" t="s">
        <v>5599</v>
      </c>
      <c r="POG501" s="292" t="s">
        <v>5599</v>
      </c>
      <c r="POH501" s="292" t="s">
        <v>5599</v>
      </c>
      <c r="POI501" s="292" t="s">
        <v>5599</v>
      </c>
      <c r="POJ501" s="292" t="s">
        <v>5599</v>
      </c>
      <c r="POK501" s="292" t="s">
        <v>5599</v>
      </c>
      <c r="POL501" s="292" t="s">
        <v>5599</v>
      </c>
      <c r="POM501" s="292" t="s">
        <v>5599</v>
      </c>
      <c r="PON501" s="292" t="s">
        <v>5599</v>
      </c>
      <c r="POO501" s="292" t="s">
        <v>5599</v>
      </c>
      <c r="POP501" s="292" t="s">
        <v>5599</v>
      </c>
      <c r="POQ501" s="292" t="s">
        <v>5599</v>
      </c>
      <c r="POR501" s="292" t="s">
        <v>5599</v>
      </c>
      <c r="POS501" s="292" t="s">
        <v>5599</v>
      </c>
      <c r="POT501" s="292" t="s">
        <v>5599</v>
      </c>
      <c r="POU501" s="292" t="s">
        <v>5599</v>
      </c>
      <c r="POV501" s="292" t="s">
        <v>5599</v>
      </c>
      <c r="POW501" s="292" t="s">
        <v>5599</v>
      </c>
      <c r="POX501" s="292" t="s">
        <v>5599</v>
      </c>
      <c r="POY501" s="292" t="s">
        <v>5599</v>
      </c>
      <c r="POZ501" s="292" t="s">
        <v>5599</v>
      </c>
      <c r="PPA501" s="292" t="s">
        <v>5599</v>
      </c>
      <c r="PPB501" s="292" t="s">
        <v>5599</v>
      </c>
      <c r="PPC501" s="292" t="s">
        <v>5599</v>
      </c>
      <c r="PPD501" s="292" t="s">
        <v>5599</v>
      </c>
      <c r="PPE501" s="292" t="s">
        <v>5599</v>
      </c>
      <c r="PPF501" s="292" t="s">
        <v>5599</v>
      </c>
      <c r="PPG501" s="292" t="s">
        <v>5599</v>
      </c>
      <c r="PPH501" s="292" t="s">
        <v>5599</v>
      </c>
      <c r="PPI501" s="292" t="s">
        <v>5599</v>
      </c>
      <c r="PPJ501" s="292" t="s">
        <v>5599</v>
      </c>
      <c r="PPK501" s="292" t="s">
        <v>5599</v>
      </c>
      <c r="PPL501" s="292" t="s">
        <v>5599</v>
      </c>
      <c r="PPM501" s="292" t="s">
        <v>5599</v>
      </c>
      <c r="PPN501" s="292" t="s">
        <v>5599</v>
      </c>
      <c r="PPO501" s="292" t="s">
        <v>5599</v>
      </c>
      <c r="PPP501" s="292" t="s">
        <v>5599</v>
      </c>
      <c r="PPQ501" s="292" t="s">
        <v>5599</v>
      </c>
      <c r="PPR501" s="292" t="s">
        <v>5599</v>
      </c>
      <c r="PPS501" s="292" t="s">
        <v>5599</v>
      </c>
      <c r="PPT501" s="292" t="s">
        <v>5599</v>
      </c>
      <c r="PPU501" s="292" t="s">
        <v>5599</v>
      </c>
      <c r="PPV501" s="292" t="s">
        <v>5599</v>
      </c>
      <c r="PPW501" s="292" t="s">
        <v>5599</v>
      </c>
      <c r="PPX501" s="292" t="s">
        <v>5599</v>
      </c>
      <c r="PPY501" s="292" t="s">
        <v>5599</v>
      </c>
      <c r="PPZ501" s="292" t="s">
        <v>5599</v>
      </c>
      <c r="PQA501" s="292" t="s">
        <v>5599</v>
      </c>
      <c r="PQB501" s="292" t="s">
        <v>5599</v>
      </c>
      <c r="PQC501" s="292" t="s">
        <v>5599</v>
      </c>
      <c r="PQD501" s="292" t="s">
        <v>5599</v>
      </c>
      <c r="PQE501" s="292" t="s">
        <v>5599</v>
      </c>
      <c r="PQF501" s="292" t="s">
        <v>5599</v>
      </c>
      <c r="PQG501" s="292" t="s">
        <v>5599</v>
      </c>
      <c r="PQH501" s="292" t="s">
        <v>5599</v>
      </c>
      <c r="PQI501" s="292" t="s">
        <v>5599</v>
      </c>
      <c r="PQJ501" s="292" t="s">
        <v>5599</v>
      </c>
      <c r="PQK501" s="292" t="s">
        <v>5599</v>
      </c>
      <c r="PQL501" s="292" t="s">
        <v>5599</v>
      </c>
      <c r="PQM501" s="292" t="s">
        <v>5599</v>
      </c>
      <c r="PQN501" s="292" t="s">
        <v>5599</v>
      </c>
      <c r="PQO501" s="292" t="s">
        <v>5599</v>
      </c>
      <c r="PQP501" s="292" t="s">
        <v>5599</v>
      </c>
      <c r="PQQ501" s="292" t="s">
        <v>5599</v>
      </c>
      <c r="PQR501" s="292" t="s">
        <v>5599</v>
      </c>
      <c r="PQS501" s="292" t="s">
        <v>5599</v>
      </c>
      <c r="PQT501" s="292" t="s">
        <v>5599</v>
      </c>
      <c r="PQU501" s="292" t="s">
        <v>5599</v>
      </c>
      <c r="PQV501" s="292" t="s">
        <v>5599</v>
      </c>
      <c r="PQW501" s="292" t="s">
        <v>5599</v>
      </c>
      <c r="PQX501" s="292" t="s">
        <v>5599</v>
      </c>
      <c r="PQY501" s="292" t="s">
        <v>5599</v>
      </c>
      <c r="PQZ501" s="292" t="s">
        <v>5599</v>
      </c>
      <c r="PRA501" s="292" t="s">
        <v>5599</v>
      </c>
      <c r="PRB501" s="292" t="s">
        <v>5599</v>
      </c>
      <c r="PRC501" s="292" t="s">
        <v>5599</v>
      </c>
      <c r="PRD501" s="292" t="s">
        <v>5599</v>
      </c>
      <c r="PRE501" s="292" t="s">
        <v>5599</v>
      </c>
      <c r="PRF501" s="292" t="s">
        <v>5599</v>
      </c>
      <c r="PRG501" s="292" t="s">
        <v>5599</v>
      </c>
      <c r="PRH501" s="292" t="s">
        <v>5599</v>
      </c>
      <c r="PRI501" s="292" t="s">
        <v>5599</v>
      </c>
      <c r="PRJ501" s="292" t="s">
        <v>5599</v>
      </c>
      <c r="PRK501" s="292" t="s">
        <v>5599</v>
      </c>
      <c r="PRL501" s="292" t="s">
        <v>5599</v>
      </c>
      <c r="PRM501" s="292" t="s">
        <v>5599</v>
      </c>
      <c r="PRN501" s="292" t="s">
        <v>5599</v>
      </c>
      <c r="PRO501" s="292" t="s">
        <v>5599</v>
      </c>
      <c r="PRP501" s="292" t="s">
        <v>5599</v>
      </c>
      <c r="PRQ501" s="292" t="s">
        <v>5599</v>
      </c>
      <c r="PRR501" s="292" t="s">
        <v>5599</v>
      </c>
      <c r="PRS501" s="292" t="s">
        <v>5599</v>
      </c>
      <c r="PRT501" s="292" t="s">
        <v>5599</v>
      </c>
      <c r="PRU501" s="292" t="s">
        <v>5599</v>
      </c>
      <c r="PRV501" s="292" t="s">
        <v>5599</v>
      </c>
      <c r="PRW501" s="292" t="s">
        <v>5599</v>
      </c>
      <c r="PRX501" s="292" t="s">
        <v>5599</v>
      </c>
      <c r="PRY501" s="292" t="s">
        <v>5599</v>
      </c>
      <c r="PRZ501" s="292" t="s">
        <v>5599</v>
      </c>
      <c r="PSA501" s="292" t="s">
        <v>5599</v>
      </c>
      <c r="PSB501" s="292" t="s">
        <v>5599</v>
      </c>
      <c r="PSC501" s="292" t="s">
        <v>5599</v>
      </c>
      <c r="PSD501" s="292" t="s">
        <v>5599</v>
      </c>
      <c r="PSE501" s="292" t="s">
        <v>5599</v>
      </c>
      <c r="PSF501" s="292" t="s">
        <v>5599</v>
      </c>
      <c r="PSG501" s="292" t="s">
        <v>5599</v>
      </c>
      <c r="PSH501" s="292" t="s">
        <v>5599</v>
      </c>
      <c r="PSI501" s="292" t="s">
        <v>5599</v>
      </c>
      <c r="PSJ501" s="292" t="s">
        <v>5599</v>
      </c>
      <c r="PSK501" s="292" t="s">
        <v>5599</v>
      </c>
      <c r="PSL501" s="292" t="s">
        <v>5599</v>
      </c>
      <c r="PSM501" s="292" t="s">
        <v>5599</v>
      </c>
      <c r="PSN501" s="292" t="s">
        <v>5599</v>
      </c>
      <c r="PSO501" s="292" t="s">
        <v>5599</v>
      </c>
      <c r="PSP501" s="292" t="s">
        <v>5599</v>
      </c>
      <c r="PSQ501" s="292" t="s">
        <v>5599</v>
      </c>
      <c r="PSR501" s="292" t="s">
        <v>5599</v>
      </c>
      <c r="PSS501" s="292" t="s">
        <v>5599</v>
      </c>
      <c r="PST501" s="292" t="s">
        <v>5599</v>
      </c>
      <c r="PSU501" s="292" t="s">
        <v>5599</v>
      </c>
      <c r="PSV501" s="292" t="s">
        <v>5599</v>
      </c>
      <c r="PSW501" s="292" t="s">
        <v>5599</v>
      </c>
      <c r="PSX501" s="292" t="s">
        <v>5599</v>
      </c>
      <c r="PSY501" s="292" t="s">
        <v>5599</v>
      </c>
      <c r="PSZ501" s="292" t="s">
        <v>5599</v>
      </c>
      <c r="PTA501" s="292" t="s">
        <v>5599</v>
      </c>
      <c r="PTB501" s="292" t="s">
        <v>5599</v>
      </c>
      <c r="PTC501" s="292" t="s">
        <v>5599</v>
      </c>
      <c r="PTD501" s="292" t="s">
        <v>5599</v>
      </c>
      <c r="PTE501" s="292" t="s">
        <v>5599</v>
      </c>
      <c r="PTF501" s="292" t="s">
        <v>5599</v>
      </c>
      <c r="PTG501" s="292" t="s">
        <v>5599</v>
      </c>
      <c r="PTH501" s="292" t="s">
        <v>5599</v>
      </c>
      <c r="PTI501" s="292" t="s">
        <v>5599</v>
      </c>
      <c r="PTJ501" s="292" t="s">
        <v>5599</v>
      </c>
      <c r="PTK501" s="292" t="s">
        <v>5599</v>
      </c>
      <c r="PTL501" s="292" t="s">
        <v>5599</v>
      </c>
      <c r="PTM501" s="292" t="s">
        <v>5599</v>
      </c>
      <c r="PTN501" s="292" t="s">
        <v>5599</v>
      </c>
      <c r="PTO501" s="292" t="s">
        <v>5599</v>
      </c>
      <c r="PTP501" s="292" t="s">
        <v>5599</v>
      </c>
      <c r="PTQ501" s="292" t="s">
        <v>5599</v>
      </c>
      <c r="PTR501" s="292" t="s">
        <v>5599</v>
      </c>
      <c r="PTS501" s="292" t="s">
        <v>5599</v>
      </c>
      <c r="PTT501" s="292" t="s">
        <v>5599</v>
      </c>
      <c r="PTU501" s="292" t="s">
        <v>5599</v>
      </c>
      <c r="PTV501" s="292" t="s">
        <v>5599</v>
      </c>
      <c r="PTW501" s="292" t="s">
        <v>5599</v>
      </c>
      <c r="PTX501" s="292" t="s">
        <v>5599</v>
      </c>
      <c r="PTY501" s="292" t="s">
        <v>5599</v>
      </c>
      <c r="PTZ501" s="292" t="s">
        <v>5599</v>
      </c>
      <c r="PUA501" s="292" t="s">
        <v>5599</v>
      </c>
      <c r="PUB501" s="292" t="s">
        <v>5599</v>
      </c>
      <c r="PUC501" s="292" t="s">
        <v>5599</v>
      </c>
      <c r="PUD501" s="292" t="s">
        <v>5599</v>
      </c>
      <c r="PUE501" s="292" t="s">
        <v>5599</v>
      </c>
      <c r="PUF501" s="292" t="s">
        <v>5599</v>
      </c>
      <c r="PUG501" s="292" t="s">
        <v>5599</v>
      </c>
      <c r="PUH501" s="292" t="s">
        <v>5599</v>
      </c>
      <c r="PUI501" s="292" t="s">
        <v>5599</v>
      </c>
      <c r="PUJ501" s="292" t="s">
        <v>5599</v>
      </c>
      <c r="PUK501" s="292" t="s">
        <v>5599</v>
      </c>
      <c r="PUL501" s="292" t="s">
        <v>5599</v>
      </c>
      <c r="PUM501" s="292" t="s">
        <v>5599</v>
      </c>
      <c r="PUN501" s="292" t="s">
        <v>5599</v>
      </c>
      <c r="PUO501" s="292" t="s">
        <v>5599</v>
      </c>
      <c r="PUP501" s="292" t="s">
        <v>5599</v>
      </c>
      <c r="PUQ501" s="292" t="s">
        <v>5599</v>
      </c>
      <c r="PUR501" s="292" t="s">
        <v>5599</v>
      </c>
      <c r="PUS501" s="292" t="s">
        <v>5599</v>
      </c>
      <c r="PUT501" s="292" t="s">
        <v>5599</v>
      </c>
      <c r="PUU501" s="292" t="s">
        <v>5599</v>
      </c>
      <c r="PUV501" s="292" t="s">
        <v>5599</v>
      </c>
      <c r="PUW501" s="292" t="s">
        <v>5599</v>
      </c>
      <c r="PUX501" s="292" t="s">
        <v>5599</v>
      </c>
      <c r="PUY501" s="292" t="s">
        <v>5599</v>
      </c>
      <c r="PUZ501" s="292" t="s">
        <v>5599</v>
      </c>
      <c r="PVA501" s="292" t="s">
        <v>5599</v>
      </c>
      <c r="PVB501" s="292" t="s">
        <v>5599</v>
      </c>
      <c r="PVC501" s="292" t="s">
        <v>5599</v>
      </c>
      <c r="PVD501" s="292" t="s">
        <v>5599</v>
      </c>
      <c r="PVE501" s="292" t="s">
        <v>5599</v>
      </c>
      <c r="PVF501" s="292" t="s">
        <v>5599</v>
      </c>
      <c r="PVG501" s="292" t="s">
        <v>5599</v>
      </c>
      <c r="PVH501" s="292" t="s">
        <v>5599</v>
      </c>
      <c r="PVI501" s="292" t="s">
        <v>5599</v>
      </c>
      <c r="PVJ501" s="292" t="s">
        <v>5599</v>
      </c>
      <c r="PVK501" s="292" t="s">
        <v>5599</v>
      </c>
      <c r="PVL501" s="292" t="s">
        <v>5599</v>
      </c>
      <c r="PVM501" s="292" t="s">
        <v>5599</v>
      </c>
      <c r="PVN501" s="292" t="s">
        <v>5599</v>
      </c>
      <c r="PVO501" s="292" t="s">
        <v>5599</v>
      </c>
      <c r="PVP501" s="292" t="s">
        <v>5599</v>
      </c>
      <c r="PVQ501" s="292" t="s">
        <v>5599</v>
      </c>
      <c r="PVR501" s="292" t="s">
        <v>5599</v>
      </c>
      <c r="PVS501" s="292" t="s">
        <v>5599</v>
      </c>
      <c r="PVT501" s="292" t="s">
        <v>5599</v>
      </c>
      <c r="PVU501" s="292" t="s">
        <v>5599</v>
      </c>
      <c r="PVV501" s="292" t="s">
        <v>5599</v>
      </c>
      <c r="PVW501" s="292" t="s">
        <v>5599</v>
      </c>
      <c r="PVX501" s="292" t="s">
        <v>5599</v>
      </c>
      <c r="PVY501" s="292" t="s">
        <v>5599</v>
      </c>
      <c r="PVZ501" s="292" t="s">
        <v>5599</v>
      </c>
      <c r="PWA501" s="292" t="s">
        <v>5599</v>
      </c>
      <c r="PWB501" s="292" t="s">
        <v>5599</v>
      </c>
      <c r="PWC501" s="292" t="s">
        <v>5599</v>
      </c>
      <c r="PWD501" s="292" t="s">
        <v>5599</v>
      </c>
      <c r="PWE501" s="292" t="s">
        <v>5599</v>
      </c>
      <c r="PWF501" s="292" t="s">
        <v>5599</v>
      </c>
      <c r="PWG501" s="292" t="s">
        <v>5599</v>
      </c>
      <c r="PWH501" s="292" t="s">
        <v>5599</v>
      </c>
      <c r="PWI501" s="292" t="s">
        <v>5599</v>
      </c>
      <c r="PWJ501" s="292" t="s">
        <v>5599</v>
      </c>
      <c r="PWK501" s="292" t="s">
        <v>5599</v>
      </c>
      <c r="PWL501" s="292" t="s">
        <v>5599</v>
      </c>
      <c r="PWM501" s="292" t="s">
        <v>5599</v>
      </c>
      <c r="PWN501" s="292" t="s">
        <v>5599</v>
      </c>
      <c r="PWO501" s="292" t="s">
        <v>5599</v>
      </c>
      <c r="PWP501" s="292" t="s">
        <v>5599</v>
      </c>
      <c r="PWQ501" s="292" t="s">
        <v>5599</v>
      </c>
      <c r="PWR501" s="292" t="s">
        <v>5599</v>
      </c>
      <c r="PWS501" s="292" t="s">
        <v>5599</v>
      </c>
      <c r="PWT501" s="292" t="s">
        <v>5599</v>
      </c>
      <c r="PWU501" s="292" t="s">
        <v>5599</v>
      </c>
      <c r="PWV501" s="292" t="s">
        <v>5599</v>
      </c>
      <c r="PWW501" s="292" t="s">
        <v>5599</v>
      </c>
      <c r="PWX501" s="292" t="s">
        <v>5599</v>
      </c>
      <c r="PWY501" s="292" t="s">
        <v>5599</v>
      </c>
      <c r="PWZ501" s="292" t="s">
        <v>5599</v>
      </c>
      <c r="PXA501" s="292" t="s">
        <v>5599</v>
      </c>
      <c r="PXB501" s="292" t="s">
        <v>5599</v>
      </c>
      <c r="PXC501" s="292" t="s">
        <v>5599</v>
      </c>
      <c r="PXD501" s="292" t="s">
        <v>5599</v>
      </c>
      <c r="PXE501" s="292" t="s">
        <v>5599</v>
      </c>
      <c r="PXF501" s="292" t="s">
        <v>5599</v>
      </c>
      <c r="PXG501" s="292" t="s">
        <v>5599</v>
      </c>
      <c r="PXH501" s="292" t="s">
        <v>5599</v>
      </c>
      <c r="PXI501" s="292" t="s">
        <v>5599</v>
      </c>
      <c r="PXJ501" s="292" t="s">
        <v>5599</v>
      </c>
      <c r="PXK501" s="292" t="s">
        <v>5599</v>
      </c>
      <c r="PXL501" s="292" t="s">
        <v>5599</v>
      </c>
      <c r="PXM501" s="292" t="s">
        <v>5599</v>
      </c>
      <c r="PXN501" s="292" t="s">
        <v>5599</v>
      </c>
      <c r="PXO501" s="292" t="s">
        <v>5599</v>
      </c>
      <c r="PXP501" s="292" t="s">
        <v>5599</v>
      </c>
      <c r="PXQ501" s="292" t="s">
        <v>5599</v>
      </c>
      <c r="PXR501" s="292" t="s">
        <v>5599</v>
      </c>
      <c r="PXS501" s="292" t="s">
        <v>5599</v>
      </c>
      <c r="PXT501" s="292" t="s">
        <v>5599</v>
      </c>
      <c r="PXU501" s="292" t="s">
        <v>5599</v>
      </c>
      <c r="PXV501" s="292" t="s">
        <v>5599</v>
      </c>
      <c r="PXW501" s="292" t="s">
        <v>5599</v>
      </c>
      <c r="PXX501" s="292" t="s">
        <v>5599</v>
      </c>
      <c r="PXY501" s="292" t="s">
        <v>5599</v>
      </c>
      <c r="PXZ501" s="292" t="s">
        <v>5599</v>
      </c>
      <c r="PYA501" s="292" t="s">
        <v>5599</v>
      </c>
      <c r="PYB501" s="292" t="s">
        <v>5599</v>
      </c>
      <c r="PYC501" s="292" t="s">
        <v>5599</v>
      </c>
      <c r="PYD501" s="292" t="s">
        <v>5599</v>
      </c>
      <c r="PYE501" s="292" t="s">
        <v>5599</v>
      </c>
      <c r="PYF501" s="292" t="s">
        <v>5599</v>
      </c>
      <c r="PYG501" s="292" t="s">
        <v>5599</v>
      </c>
      <c r="PYH501" s="292" t="s">
        <v>5599</v>
      </c>
      <c r="PYI501" s="292" t="s">
        <v>5599</v>
      </c>
      <c r="PYJ501" s="292" t="s">
        <v>5599</v>
      </c>
      <c r="PYK501" s="292" t="s">
        <v>5599</v>
      </c>
      <c r="PYL501" s="292" t="s">
        <v>5599</v>
      </c>
      <c r="PYM501" s="292" t="s">
        <v>5599</v>
      </c>
      <c r="PYN501" s="292" t="s">
        <v>5599</v>
      </c>
      <c r="PYO501" s="292" t="s">
        <v>5599</v>
      </c>
      <c r="PYP501" s="292" t="s">
        <v>5599</v>
      </c>
      <c r="PYQ501" s="292" t="s">
        <v>5599</v>
      </c>
      <c r="PYR501" s="292" t="s">
        <v>5599</v>
      </c>
      <c r="PYS501" s="292" t="s">
        <v>5599</v>
      </c>
      <c r="PYT501" s="292" t="s">
        <v>5599</v>
      </c>
      <c r="PYU501" s="292" t="s">
        <v>5599</v>
      </c>
      <c r="PYV501" s="292" t="s">
        <v>5599</v>
      </c>
      <c r="PYW501" s="292" t="s">
        <v>5599</v>
      </c>
      <c r="PYX501" s="292" t="s">
        <v>5599</v>
      </c>
      <c r="PYY501" s="292" t="s">
        <v>5599</v>
      </c>
      <c r="PYZ501" s="292" t="s">
        <v>5599</v>
      </c>
      <c r="PZA501" s="292" t="s">
        <v>5599</v>
      </c>
      <c r="PZB501" s="292" t="s">
        <v>5599</v>
      </c>
      <c r="PZC501" s="292" t="s">
        <v>5599</v>
      </c>
      <c r="PZD501" s="292" t="s">
        <v>5599</v>
      </c>
      <c r="PZE501" s="292" t="s">
        <v>5599</v>
      </c>
      <c r="PZF501" s="292" t="s">
        <v>5599</v>
      </c>
      <c r="PZG501" s="292" t="s">
        <v>5599</v>
      </c>
      <c r="PZH501" s="292" t="s">
        <v>5599</v>
      </c>
      <c r="PZI501" s="292" t="s">
        <v>5599</v>
      </c>
      <c r="PZJ501" s="292" t="s">
        <v>5599</v>
      </c>
      <c r="PZK501" s="292" t="s">
        <v>5599</v>
      </c>
      <c r="PZL501" s="292" t="s">
        <v>5599</v>
      </c>
      <c r="PZM501" s="292" t="s">
        <v>5599</v>
      </c>
      <c r="PZN501" s="292" t="s">
        <v>5599</v>
      </c>
      <c r="PZO501" s="292" t="s">
        <v>5599</v>
      </c>
      <c r="PZP501" s="292" t="s">
        <v>5599</v>
      </c>
      <c r="PZQ501" s="292" t="s">
        <v>5599</v>
      </c>
      <c r="PZR501" s="292" t="s">
        <v>5599</v>
      </c>
      <c r="PZS501" s="292" t="s">
        <v>5599</v>
      </c>
      <c r="PZT501" s="292" t="s">
        <v>5599</v>
      </c>
      <c r="PZU501" s="292" t="s">
        <v>5599</v>
      </c>
      <c r="PZV501" s="292" t="s">
        <v>5599</v>
      </c>
      <c r="PZW501" s="292" t="s">
        <v>5599</v>
      </c>
      <c r="PZX501" s="292" t="s">
        <v>5599</v>
      </c>
      <c r="PZY501" s="292" t="s">
        <v>5599</v>
      </c>
      <c r="PZZ501" s="292" t="s">
        <v>5599</v>
      </c>
      <c r="QAA501" s="292" t="s">
        <v>5599</v>
      </c>
      <c r="QAB501" s="292" t="s">
        <v>5599</v>
      </c>
      <c r="QAC501" s="292" t="s">
        <v>5599</v>
      </c>
      <c r="QAD501" s="292" t="s">
        <v>5599</v>
      </c>
      <c r="QAE501" s="292" t="s">
        <v>5599</v>
      </c>
      <c r="QAF501" s="292" t="s">
        <v>5599</v>
      </c>
      <c r="QAG501" s="292" t="s">
        <v>5599</v>
      </c>
      <c r="QAH501" s="292" t="s">
        <v>5599</v>
      </c>
      <c r="QAI501" s="292" t="s">
        <v>5599</v>
      </c>
      <c r="QAJ501" s="292" t="s">
        <v>5599</v>
      </c>
      <c r="QAK501" s="292" t="s">
        <v>5599</v>
      </c>
      <c r="QAL501" s="292" t="s">
        <v>5599</v>
      </c>
      <c r="QAM501" s="292" t="s">
        <v>5599</v>
      </c>
      <c r="QAN501" s="292" t="s">
        <v>5599</v>
      </c>
      <c r="QAO501" s="292" t="s">
        <v>5599</v>
      </c>
      <c r="QAP501" s="292" t="s">
        <v>5599</v>
      </c>
      <c r="QAQ501" s="292" t="s">
        <v>5599</v>
      </c>
      <c r="QAR501" s="292" t="s">
        <v>5599</v>
      </c>
      <c r="QAS501" s="292" t="s">
        <v>5599</v>
      </c>
      <c r="QAT501" s="292" t="s">
        <v>5599</v>
      </c>
      <c r="QAU501" s="292" t="s">
        <v>5599</v>
      </c>
      <c r="QAV501" s="292" t="s">
        <v>5599</v>
      </c>
      <c r="QAW501" s="292" t="s">
        <v>5599</v>
      </c>
      <c r="QAX501" s="292" t="s">
        <v>5599</v>
      </c>
      <c r="QAY501" s="292" t="s">
        <v>5599</v>
      </c>
      <c r="QAZ501" s="292" t="s">
        <v>5599</v>
      </c>
      <c r="QBA501" s="292" t="s">
        <v>5599</v>
      </c>
      <c r="QBB501" s="292" t="s">
        <v>5599</v>
      </c>
      <c r="QBC501" s="292" t="s">
        <v>5599</v>
      </c>
      <c r="QBD501" s="292" t="s">
        <v>5599</v>
      </c>
      <c r="QBE501" s="292" t="s">
        <v>5599</v>
      </c>
      <c r="QBF501" s="292" t="s">
        <v>5599</v>
      </c>
      <c r="QBG501" s="292" t="s">
        <v>5599</v>
      </c>
      <c r="QBH501" s="292" t="s">
        <v>5599</v>
      </c>
      <c r="QBI501" s="292" t="s">
        <v>5599</v>
      </c>
      <c r="QBJ501" s="292" t="s">
        <v>5599</v>
      </c>
      <c r="QBK501" s="292" t="s">
        <v>5599</v>
      </c>
      <c r="QBL501" s="292" t="s">
        <v>5599</v>
      </c>
      <c r="QBM501" s="292" t="s">
        <v>5599</v>
      </c>
      <c r="QBN501" s="292" t="s">
        <v>5599</v>
      </c>
      <c r="QBO501" s="292" t="s">
        <v>5599</v>
      </c>
      <c r="QBP501" s="292" t="s">
        <v>5599</v>
      </c>
      <c r="QBQ501" s="292" t="s">
        <v>5599</v>
      </c>
      <c r="QBR501" s="292" t="s">
        <v>5599</v>
      </c>
      <c r="QBS501" s="292" t="s">
        <v>5599</v>
      </c>
      <c r="QBT501" s="292" t="s">
        <v>5599</v>
      </c>
      <c r="QBU501" s="292" t="s">
        <v>5599</v>
      </c>
      <c r="QBV501" s="292" t="s">
        <v>5599</v>
      </c>
      <c r="QBW501" s="292" t="s">
        <v>5599</v>
      </c>
      <c r="QBX501" s="292" t="s">
        <v>5599</v>
      </c>
      <c r="QBY501" s="292" t="s">
        <v>5599</v>
      </c>
      <c r="QBZ501" s="292" t="s">
        <v>5599</v>
      </c>
      <c r="QCA501" s="292" t="s">
        <v>5599</v>
      </c>
      <c r="QCB501" s="292" t="s">
        <v>5599</v>
      </c>
      <c r="QCC501" s="292" t="s">
        <v>5599</v>
      </c>
      <c r="QCD501" s="292" t="s">
        <v>5599</v>
      </c>
      <c r="QCE501" s="292" t="s">
        <v>5599</v>
      </c>
      <c r="QCF501" s="292" t="s">
        <v>5599</v>
      </c>
      <c r="QCG501" s="292" t="s">
        <v>5599</v>
      </c>
      <c r="QCH501" s="292" t="s">
        <v>5599</v>
      </c>
      <c r="QCI501" s="292" t="s">
        <v>5599</v>
      </c>
      <c r="QCJ501" s="292" t="s">
        <v>5599</v>
      </c>
      <c r="QCK501" s="292" t="s">
        <v>5599</v>
      </c>
      <c r="QCL501" s="292" t="s">
        <v>5599</v>
      </c>
      <c r="QCM501" s="292" t="s">
        <v>5599</v>
      </c>
      <c r="QCN501" s="292" t="s">
        <v>5599</v>
      </c>
      <c r="QCO501" s="292" t="s">
        <v>5599</v>
      </c>
      <c r="QCP501" s="292" t="s">
        <v>5599</v>
      </c>
      <c r="QCQ501" s="292" t="s">
        <v>5599</v>
      </c>
      <c r="QCR501" s="292" t="s">
        <v>5599</v>
      </c>
      <c r="QCS501" s="292" t="s">
        <v>5599</v>
      </c>
      <c r="QCT501" s="292" t="s">
        <v>5599</v>
      </c>
      <c r="QCU501" s="292" t="s">
        <v>5599</v>
      </c>
      <c r="QCV501" s="292" t="s">
        <v>5599</v>
      </c>
      <c r="QCW501" s="292" t="s">
        <v>5599</v>
      </c>
      <c r="QCX501" s="292" t="s">
        <v>5599</v>
      </c>
      <c r="QCY501" s="292" t="s">
        <v>5599</v>
      </c>
      <c r="QCZ501" s="292" t="s">
        <v>5599</v>
      </c>
      <c r="QDA501" s="292" t="s">
        <v>5599</v>
      </c>
      <c r="QDB501" s="292" t="s">
        <v>5599</v>
      </c>
      <c r="QDC501" s="292" t="s">
        <v>5599</v>
      </c>
      <c r="QDD501" s="292" t="s">
        <v>5599</v>
      </c>
      <c r="QDE501" s="292" t="s">
        <v>5599</v>
      </c>
      <c r="QDF501" s="292" t="s">
        <v>5599</v>
      </c>
      <c r="QDG501" s="292" t="s">
        <v>5599</v>
      </c>
      <c r="QDH501" s="292" t="s">
        <v>5599</v>
      </c>
      <c r="QDI501" s="292" t="s">
        <v>5599</v>
      </c>
      <c r="QDJ501" s="292" t="s">
        <v>5599</v>
      </c>
      <c r="QDK501" s="292" t="s">
        <v>5599</v>
      </c>
      <c r="QDL501" s="292" t="s">
        <v>5599</v>
      </c>
      <c r="QDM501" s="292" t="s">
        <v>5599</v>
      </c>
      <c r="QDN501" s="292" t="s">
        <v>5599</v>
      </c>
      <c r="QDO501" s="292" t="s">
        <v>5599</v>
      </c>
      <c r="QDP501" s="292" t="s">
        <v>5599</v>
      </c>
      <c r="QDQ501" s="292" t="s">
        <v>5599</v>
      </c>
      <c r="QDR501" s="292" t="s">
        <v>5599</v>
      </c>
      <c r="QDS501" s="292" t="s">
        <v>5599</v>
      </c>
      <c r="QDT501" s="292" t="s">
        <v>5599</v>
      </c>
      <c r="QDU501" s="292" t="s">
        <v>5599</v>
      </c>
      <c r="QDV501" s="292" t="s">
        <v>5599</v>
      </c>
      <c r="QDW501" s="292" t="s">
        <v>5599</v>
      </c>
      <c r="QDX501" s="292" t="s">
        <v>5599</v>
      </c>
      <c r="QDY501" s="292" t="s">
        <v>5599</v>
      </c>
      <c r="QDZ501" s="292" t="s">
        <v>5599</v>
      </c>
      <c r="QEA501" s="292" t="s">
        <v>5599</v>
      </c>
      <c r="QEB501" s="292" t="s">
        <v>5599</v>
      </c>
      <c r="QEC501" s="292" t="s">
        <v>5599</v>
      </c>
      <c r="QED501" s="292" t="s">
        <v>5599</v>
      </c>
      <c r="QEE501" s="292" t="s">
        <v>5599</v>
      </c>
      <c r="QEF501" s="292" t="s">
        <v>5599</v>
      </c>
      <c r="QEG501" s="292" t="s">
        <v>5599</v>
      </c>
      <c r="QEH501" s="292" t="s">
        <v>5599</v>
      </c>
      <c r="QEI501" s="292" t="s">
        <v>5599</v>
      </c>
      <c r="QEJ501" s="292" t="s">
        <v>5599</v>
      </c>
      <c r="QEK501" s="292" t="s">
        <v>5599</v>
      </c>
      <c r="QEL501" s="292" t="s">
        <v>5599</v>
      </c>
      <c r="QEM501" s="292" t="s">
        <v>5599</v>
      </c>
      <c r="QEN501" s="292" t="s">
        <v>5599</v>
      </c>
      <c r="QEO501" s="292" t="s">
        <v>5599</v>
      </c>
      <c r="QEP501" s="292" t="s">
        <v>5599</v>
      </c>
      <c r="QEQ501" s="292" t="s">
        <v>5599</v>
      </c>
      <c r="QER501" s="292" t="s">
        <v>5599</v>
      </c>
      <c r="QES501" s="292" t="s">
        <v>5599</v>
      </c>
      <c r="QET501" s="292" t="s">
        <v>5599</v>
      </c>
      <c r="QEU501" s="292" t="s">
        <v>5599</v>
      </c>
      <c r="QEV501" s="292" t="s">
        <v>5599</v>
      </c>
      <c r="QEW501" s="292" t="s">
        <v>5599</v>
      </c>
      <c r="QEX501" s="292" t="s">
        <v>5599</v>
      </c>
      <c r="QEY501" s="292" t="s">
        <v>5599</v>
      </c>
      <c r="QEZ501" s="292" t="s">
        <v>5599</v>
      </c>
      <c r="QFA501" s="292" t="s">
        <v>5599</v>
      </c>
      <c r="QFB501" s="292" t="s">
        <v>5599</v>
      </c>
      <c r="QFC501" s="292" t="s">
        <v>5599</v>
      </c>
      <c r="QFD501" s="292" t="s">
        <v>5599</v>
      </c>
      <c r="QFE501" s="292" t="s">
        <v>5599</v>
      </c>
      <c r="QFF501" s="292" t="s">
        <v>5599</v>
      </c>
      <c r="QFG501" s="292" t="s">
        <v>5599</v>
      </c>
      <c r="QFH501" s="292" t="s">
        <v>5599</v>
      </c>
      <c r="QFI501" s="292" t="s">
        <v>5599</v>
      </c>
      <c r="QFJ501" s="292" t="s">
        <v>5599</v>
      </c>
      <c r="QFK501" s="292" t="s">
        <v>5599</v>
      </c>
      <c r="QFL501" s="292" t="s">
        <v>5599</v>
      </c>
      <c r="QFM501" s="292" t="s">
        <v>5599</v>
      </c>
      <c r="QFN501" s="292" t="s">
        <v>5599</v>
      </c>
      <c r="QFO501" s="292" t="s">
        <v>5599</v>
      </c>
      <c r="QFP501" s="292" t="s">
        <v>5599</v>
      </c>
      <c r="QFQ501" s="292" t="s">
        <v>5599</v>
      </c>
      <c r="QFR501" s="292" t="s">
        <v>5599</v>
      </c>
      <c r="QFS501" s="292" t="s">
        <v>5599</v>
      </c>
      <c r="QFT501" s="292" t="s">
        <v>5599</v>
      </c>
      <c r="QFU501" s="292" t="s">
        <v>5599</v>
      </c>
      <c r="QFV501" s="292" t="s">
        <v>5599</v>
      </c>
      <c r="QFW501" s="292" t="s">
        <v>5599</v>
      </c>
      <c r="QFX501" s="292" t="s">
        <v>5599</v>
      </c>
      <c r="QFY501" s="292" t="s">
        <v>5599</v>
      </c>
      <c r="QFZ501" s="292" t="s">
        <v>5599</v>
      </c>
      <c r="QGA501" s="292" t="s">
        <v>5599</v>
      </c>
      <c r="QGB501" s="292" t="s">
        <v>5599</v>
      </c>
      <c r="QGC501" s="292" t="s">
        <v>5599</v>
      </c>
      <c r="QGD501" s="292" t="s">
        <v>5599</v>
      </c>
      <c r="QGE501" s="292" t="s">
        <v>5599</v>
      </c>
      <c r="QGF501" s="292" t="s">
        <v>5599</v>
      </c>
      <c r="QGG501" s="292" t="s">
        <v>5599</v>
      </c>
      <c r="QGH501" s="292" t="s">
        <v>5599</v>
      </c>
      <c r="QGI501" s="292" t="s">
        <v>5599</v>
      </c>
      <c r="QGJ501" s="292" t="s">
        <v>5599</v>
      </c>
      <c r="QGK501" s="292" t="s">
        <v>5599</v>
      </c>
      <c r="QGL501" s="292" t="s">
        <v>5599</v>
      </c>
      <c r="QGM501" s="292" t="s">
        <v>5599</v>
      </c>
      <c r="QGN501" s="292" t="s">
        <v>5599</v>
      </c>
      <c r="QGO501" s="292" t="s">
        <v>5599</v>
      </c>
      <c r="QGP501" s="292" t="s">
        <v>5599</v>
      </c>
      <c r="QGQ501" s="292" t="s">
        <v>5599</v>
      </c>
      <c r="QGR501" s="292" t="s">
        <v>5599</v>
      </c>
      <c r="QGS501" s="292" t="s">
        <v>5599</v>
      </c>
      <c r="QGT501" s="292" t="s">
        <v>5599</v>
      </c>
      <c r="QGU501" s="292" t="s">
        <v>5599</v>
      </c>
      <c r="QGV501" s="292" t="s">
        <v>5599</v>
      </c>
      <c r="QGW501" s="292" t="s">
        <v>5599</v>
      </c>
      <c r="QGX501" s="292" t="s">
        <v>5599</v>
      </c>
      <c r="QGY501" s="292" t="s">
        <v>5599</v>
      </c>
      <c r="QGZ501" s="292" t="s">
        <v>5599</v>
      </c>
      <c r="QHA501" s="292" t="s">
        <v>5599</v>
      </c>
      <c r="QHB501" s="292" t="s">
        <v>5599</v>
      </c>
      <c r="QHC501" s="292" t="s">
        <v>5599</v>
      </c>
      <c r="QHD501" s="292" t="s">
        <v>5599</v>
      </c>
      <c r="QHE501" s="292" t="s">
        <v>5599</v>
      </c>
      <c r="QHF501" s="292" t="s">
        <v>5599</v>
      </c>
      <c r="QHG501" s="292" t="s">
        <v>5599</v>
      </c>
      <c r="QHH501" s="292" t="s">
        <v>5599</v>
      </c>
      <c r="QHI501" s="292" t="s">
        <v>5599</v>
      </c>
      <c r="QHJ501" s="292" t="s">
        <v>5599</v>
      </c>
      <c r="QHK501" s="292" t="s">
        <v>5599</v>
      </c>
      <c r="QHL501" s="292" t="s">
        <v>5599</v>
      </c>
      <c r="QHM501" s="292" t="s">
        <v>5599</v>
      </c>
      <c r="QHN501" s="292" t="s">
        <v>5599</v>
      </c>
      <c r="QHO501" s="292" t="s">
        <v>5599</v>
      </c>
      <c r="QHP501" s="292" t="s">
        <v>5599</v>
      </c>
      <c r="QHQ501" s="292" t="s">
        <v>5599</v>
      </c>
      <c r="QHR501" s="292" t="s">
        <v>5599</v>
      </c>
      <c r="QHS501" s="292" t="s">
        <v>5599</v>
      </c>
      <c r="QHT501" s="292" t="s">
        <v>5599</v>
      </c>
      <c r="QHU501" s="292" t="s">
        <v>5599</v>
      </c>
      <c r="QHV501" s="292" t="s">
        <v>5599</v>
      </c>
      <c r="QHW501" s="292" t="s">
        <v>5599</v>
      </c>
      <c r="QHX501" s="292" t="s">
        <v>5599</v>
      </c>
      <c r="QHY501" s="292" t="s">
        <v>5599</v>
      </c>
      <c r="QHZ501" s="292" t="s">
        <v>5599</v>
      </c>
      <c r="QIA501" s="292" t="s">
        <v>5599</v>
      </c>
      <c r="QIB501" s="292" t="s">
        <v>5599</v>
      </c>
      <c r="QIC501" s="292" t="s">
        <v>5599</v>
      </c>
      <c r="QID501" s="292" t="s">
        <v>5599</v>
      </c>
      <c r="QIE501" s="292" t="s">
        <v>5599</v>
      </c>
      <c r="QIF501" s="292" t="s">
        <v>5599</v>
      </c>
      <c r="QIG501" s="292" t="s">
        <v>5599</v>
      </c>
      <c r="QIH501" s="292" t="s">
        <v>5599</v>
      </c>
      <c r="QII501" s="292" t="s">
        <v>5599</v>
      </c>
      <c r="QIJ501" s="292" t="s">
        <v>5599</v>
      </c>
      <c r="QIK501" s="292" t="s">
        <v>5599</v>
      </c>
      <c r="QIL501" s="292" t="s">
        <v>5599</v>
      </c>
      <c r="QIM501" s="292" t="s">
        <v>5599</v>
      </c>
      <c r="QIN501" s="292" t="s">
        <v>5599</v>
      </c>
      <c r="QIO501" s="292" t="s">
        <v>5599</v>
      </c>
      <c r="QIP501" s="292" t="s">
        <v>5599</v>
      </c>
      <c r="QIQ501" s="292" t="s">
        <v>5599</v>
      </c>
      <c r="QIR501" s="292" t="s">
        <v>5599</v>
      </c>
      <c r="QIS501" s="292" t="s">
        <v>5599</v>
      </c>
      <c r="QIT501" s="292" t="s">
        <v>5599</v>
      </c>
      <c r="QIU501" s="292" t="s">
        <v>5599</v>
      </c>
      <c r="QIV501" s="292" t="s">
        <v>5599</v>
      </c>
      <c r="QIW501" s="292" t="s">
        <v>5599</v>
      </c>
      <c r="QIX501" s="292" t="s">
        <v>5599</v>
      </c>
      <c r="QIY501" s="292" t="s">
        <v>5599</v>
      </c>
      <c r="QIZ501" s="292" t="s">
        <v>5599</v>
      </c>
      <c r="QJA501" s="292" t="s">
        <v>5599</v>
      </c>
      <c r="QJB501" s="292" t="s">
        <v>5599</v>
      </c>
      <c r="QJC501" s="292" t="s">
        <v>5599</v>
      </c>
      <c r="QJD501" s="292" t="s">
        <v>5599</v>
      </c>
      <c r="QJE501" s="292" t="s">
        <v>5599</v>
      </c>
      <c r="QJF501" s="292" t="s">
        <v>5599</v>
      </c>
      <c r="QJG501" s="292" t="s">
        <v>5599</v>
      </c>
      <c r="QJH501" s="292" t="s">
        <v>5599</v>
      </c>
      <c r="QJI501" s="292" t="s">
        <v>5599</v>
      </c>
      <c r="QJJ501" s="292" t="s">
        <v>5599</v>
      </c>
      <c r="QJK501" s="292" t="s">
        <v>5599</v>
      </c>
      <c r="QJL501" s="292" t="s">
        <v>5599</v>
      </c>
      <c r="QJM501" s="292" t="s">
        <v>5599</v>
      </c>
      <c r="QJN501" s="292" t="s">
        <v>5599</v>
      </c>
      <c r="QJO501" s="292" t="s">
        <v>5599</v>
      </c>
      <c r="QJP501" s="292" t="s">
        <v>5599</v>
      </c>
      <c r="QJQ501" s="292" t="s">
        <v>5599</v>
      </c>
      <c r="QJR501" s="292" t="s">
        <v>5599</v>
      </c>
      <c r="QJS501" s="292" t="s">
        <v>5599</v>
      </c>
      <c r="QJT501" s="292" t="s">
        <v>5599</v>
      </c>
      <c r="QJU501" s="292" t="s">
        <v>5599</v>
      </c>
      <c r="QJV501" s="292" t="s">
        <v>5599</v>
      </c>
      <c r="QJW501" s="292" t="s">
        <v>5599</v>
      </c>
      <c r="QJX501" s="292" t="s">
        <v>5599</v>
      </c>
      <c r="QJY501" s="292" t="s">
        <v>5599</v>
      </c>
      <c r="QJZ501" s="292" t="s">
        <v>5599</v>
      </c>
      <c r="QKA501" s="292" t="s">
        <v>5599</v>
      </c>
      <c r="QKB501" s="292" t="s">
        <v>5599</v>
      </c>
      <c r="QKC501" s="292" t="s">
        <v>5599</v>
      </c>
      <c r="QKD501" s="292" t="s">
        <v>5599</v>
      </c>
      <c r="QKE501" s="292" t="s">
        <v>5599</v>
      </c>
      <c r="QKF501" s="292" t="s">
        <v>5599</v>
      </c>
      <c r="QKG501" s="292" t="s">
        <v>5599</v>
      </c>
      <c r="QKH501" s="292" t="s">
        <v>5599</v>
      </c>
      <c r="QKI501" s="292" t="s">
        <v>5599</v>
      </c>
      <c r="QKJ501" s="292" t="s">
        <v>5599</v>
      </c>
      <c r="QKK501" s="292" t="s">
        <v>5599</v>
      </c>
      <c r="QKL501" s="292" t="s">
        <v>5599</v>
      </c>
      <c r="QKM501" s="292" t="s">
        <v>5599</v>
      </c>
      <c r="QKN501" s="292" t="s">
        <v>5599</v>
      </c>
      <c r="QKO501" s="292" t="s">
        <v>5599</v>
      </c>
      <c r="QKP501" s="292" t="s">
        <v>5599</v>
      </c>
      <c r="QKQ501" s="292" t="s">
        <v>5599</v>
      </c>
      <c r="QKR501" s="292" t="s">
        <v>5599</v>
      </c>
      <c r="QKS501" s="292" t="s">
        <v>5599</v>
      </c>
      <c r="QKT501" s="292" t="s">
        <v>5599</v>
      </c>
      <c r="QKU501" s="292" t="s">
        <v>5599</v>
      </c>
      <c r="QKV501" s="292" t="s">
        <v>5599</v>
      </c>
      <c r="QKW501" s="292" t="s">
        <v>5599</v>
      </c>
      <c r="QKX501" s="292" t="s">
        <v>5599</v>
      </c>
      <c r="QKY501" s="292" t="s">
        <v>5599</v>
      </c>
      <c r="QKZ501" s="292" t="s">
        <v>5599</v>
      </c>
      <c r="QLA501" s="292" t="s">
        <v>5599</v>
      </c>
      <c r="QLB501" s="292" t="s">
        <v>5599</v>
      </c>
      <c r="QLC501" s="292" t="s">
        <v>5599</v>
      </c>
      <c r="QLD501" s="292" t="s">
        <v>5599</v>
      </c>
      <c r="QLE501" s="292" t="s">
        <v>5599</v>
      </c>
      <c r="QLF501" s="292" t="s">
        <v>5599</v>
      </c>
      <c r="QLG501" s="292" t="s">
        <v>5599</v>
      </c>
      <c r="QLH501" s="292" t="s">
        <v>5599</v>
      </c>
      <c r="QLI501" s="292" t="s">
        <v>5599</v>
      </c>
      <c r="QLJ501" s="292" t="s">
        <v>5599</v>
      </c>
      <c r="QLK501" s="292" t="s">
        <v>5599</v>
      </c>
      <c r="QLL501" s="292" t="s">
        <v>5599</v>
      </c>
      <c r="QLM501" s="292" t="s">
        <v>5599</v>
      </c>
      <c r="QLN501" s="292" t="s">
        <v>5599</v>
      </c>
      <c r="QLO501" s="292" t="s">
        <v>5599</v>
      </c>
      <c r="QLP501" s="292" t="s">
        <v>5599</v>
      </c>
      <c r="QLQ501" s="292" t="s">
        <v>5599</v>
      </c>
      <c r="QLR501" s="292" t="s">
        <v>5599</v>
      </c>
      <c r="QLS501" s="292" t="s">
        <v>5599</v>
      </c>
      <c r="QLT501" s="292" t="s">
        <v>5599</v>
      </c>
      <c r="QLU501" s="292" t="s">
        <v>5599</v>
      </c>
      <c r="QLV501" s="292" t="s">
        <v>5599</v>
      </c>
      <c r="QLW501" s="292" t="s">
        <v>5599</v>
      </c>
      <c r="QLX501" s="292" t="s">
        <v>5599</v>
      </c>
      <c r="QLY501" s="292" t="s">
        <v>5599</v>
      </c>
      <c r="QLZ501" s="292" t="s">
        <v>5599</v>
      </c>
      <c r="QMA501" s="292" t="s">
        <v>5599</v>
      </c>
      <c r="QMB501" s="292" t="s">
        <v>5599</v>
      </c>
      <c r="QMC501" s="292" t="s">
        <v>5599</v>
      </c>
      <c r="QMD501" s="292" t="s">
        <v>5599</v>
      </c>
      <c r="QME501" s="292" t="s">
        <v>5599</v>
      </c>
      <c r="QMF501" s="292" t="s">
        <v>5599</v>
      </c>
      <c r="QMG501" s="292" t="s">
        <v>5599</v>
      </c>
      <c r="QMH501" s="292" t="s">
        <v>5599</v>
      </c>
      <c r="QMI501" s="292" t="s">
        <v>5599</v>
      </c>
      <c r="QMJ501" s="292" t="s">
        <v>5599</v>
      </c>
      <c r="QMK501" s="292" t="s">
        <v>5599</v>
      </c>
      <c r="QML501" s="292" t="s">
        <v>5599</v>
      </c>
      <c r="QMM501" s="292" t="s">
        <v>5599</v>
      </c>
      <c r="QMN501" s="292" t="s">
        <v>5599</v>
      </c>
      <c r="QMO501" s="292" t="s">
        <v>5599</v>
      </c>
      <c r="QMP501" s="292" t="s">
        <v>5599</v>
      </c>
      <c r="QMQ501" s="292" t="s">
        <v>5599</v>
      </c>
      <c r="QMR501" s="292" t="s">
        <v>5599</v>
      </c>
      <c r="QMS501" s="292" t="s">
        <v>5599</v>
      </c>
      <c r="QMT501" s="292" t="s">
        <v>5599</v>
      </c>
      <c r="QMU501" s="292" t="s">
        <v>5599</v>
      </c>
      <c r="QMV501" s="292" t="s">
        <v>5599</v>
      </c>
      <c r="QMW501" s="292" t="s">
        <v>5599</v>
      </c>
      <c r="QMX501" s="292" t="s">
        <v>5599</v>
      </c>
      <c r="QMY501" s="292" t="s">
        <v>5599</v>
      </c>
      <c r="QMZ501" s="292" t="s">
        <v>5599</v>
      </c>
      <c r="QNA501" s="292" t="s">
        <v>5599</v>
      </c>
      <c r="QNB501" s="292" t="s">
        <v>5599</v>
      </c>
      <c r="QNC501" s="292" t="s">
        <v>5599</v>
      </c>
      <c r="QND501" s="292" t="s">
        <v>5599</v>
      </c>
      <c r="QNE501" s="292" t="s">
        <v>5599</v>
      </c>
      <c r="QNF501" s="292" t="s">
        <v>5599</v>
      </c>
      <c r="QNG501" s="292" t="s">
        <v>5599</v>
      </c>
      <c r="QNH501" s="292" t="s">
        <v>5599</v>
      </c>
      <c r="QNI501" s="292" t="s">
        <v>5599</v>
      </c>
      <c r="QNJ501" s="292" t="s">
        <v>5599</v>
      </c>
      <c r="QNK501" s="292" t="s">
        <v>5599</v>
      </c>
      <c r="QNL501" s="292" t="s">
        <v>5599</v>
      </c>
      <c r="QNM501" s="292" t="s">
        <v>5599</v>
      </c>
      <c r="QNN501" s="292" t="s">
        <v>5599</v>
      </c>
      <c r="QNO501" s="292" t="s">
        <v>5599</v>
      </c>
      <c r="QNP501" s="292" t="s">
        <v>5599</v>
      </c>
      <c r="QNQ501" s="292" t="s">
        <v>5599</v>
      </c>
      <c r="QNR501" s="292" t="s">
        <v>5599</v>
      </c>
      <c r="QNS501" s="292" t="s">
        <v>5599</v>
      </c>
      <c r="QNT501" s="292" t="s">
        <v>5599</v>
      </c>
      <c r="QNU501" s="292" t="s">
        <v>5599</v>
      </c>
      <c r="QNV501" s="292" t="s">
        <v>5599</v>
      </c>
      <c r="QNW501" s="292" t="s">
        <v>5599</v>
      </c>
      <c r="QNX501" s="292" t="s">
        <v>5599</v>
      </c>
      <c r="QNY501" s="292" t="s">
        <v>5599</v>
      </c>
      <c r="QNZ501" s="292" t="s">
        <v>5599</v>
      </c>
      <c r="QOA501" s="292" t="s">
        <v>5599</v>
      </c>
      <c r="QOB501" s="292" t="s">
        <v>5599</v>
      </c>
      <c r="QOC501" s="292" t="s">
        <v>5599</v>
      </c>
      <c r="QOD501" s="292" t="s">
        <v>5599</v>
      </c>
      <c r="QOE501" s="292" t="s">
        <v>5599</v>
      </c>
      <c r="QOF501" s="292" t="s">
        <v>5599</v>
      </c>
      <c r="QOG501" s="292" t="s">
        <v>5599</v>
      </c>
      <c r="QOH501" s="292" t="s">
        <v>5599</v>
      </c>
      <c r="QOI501" s="292" t="s">
        <v>5599</v>
      </c>
      <c r="QOJ501" s="292" t="s">
        <v>5599</v>
      </c>
      <c r="QOK501" s="292" t="s">
        <v>5599</v>
      </c>
      <c r="QOL501" s="292" t="s">
        <v>5599</v>
      </c>
      <c r="QOM501" s="292" t="s">
        <v>5599</v>
      </c>
      <c r="QON501" s="292" t="s">
        <v>5599</v>
      </c>
      <c r="QOO501" s="292" t="s">
        <v>5599</v>
      </c>
      <c r="QOP501" s="292" t="s">
        <v>5599</v>
      </c>
      <c r="QOQ501" s="292" t="s">
        <v>5599</v>
      </c>
      <c r="QOR501" s="292" t="s">
        <v>5599</v>
      </c>
      <c r="QOS501" s="292" t="s">
        <v>5599</v>
      </c>
      <c r="QOT501" s="292" t="s">
        <v>5599</v>
      </c>
      <c r="QOU501" s="292" t="s">
        <v>5599</v>
      </c>
      <c r="QOV501" s="292" t="s">
        <v>5599</v>
      </c>
      <c r="QOW501" s="292" t="s">
        <v>5599</v>
      </c>
      <c r="QOX501" s="292" t="s">
        <v>5599</v>
      </c>
      <c r="QOY501" s="292" t="s">
        <v>5599</v>
      </c>
      <c r="QOZ501" s="292" t="s">
        <v>5599</v>
      </c>
      <c r="QPA501" s="292" t="s">
        <v>5599</v>
      </c>
      <c r="QPB501" s="292" t="s">
        <v>5599</v>
      </c>
      <c r="QPC501" s="292" t="s">
        <v>5599</v>
      </c>
      <c r="QPD501" s="292" t="s">
        <v>5599</v>
      </c>
      <c r="QPE501" s="292" t="s">
        <v>5599</v>
      </c>
      <c r="QPF501" s="292" t="s">
        <v>5599</v>
      </c>
      <c r="QPG501" s="292" t="s">
        <v>5599</v>
      </c>
      <c r="QPH501" s="292" t="s">
        <v>5599</v>
      </c>
      <c r="QPI501" s="292" t="s">
        <v>5599</v>
      </c>
      <c r="QPJ501" s="292" t="s">
        <v>5599</v>
      </c>
      <c r="QPK501" s="292" t="s">
        <v>5599</v>
      </c>
      <c r="QPL501" s="292" t="s">
        <v>5599</v>
      </c>
      <c r="QPM501" s="292" t="s">
        <v>5599</v>
      </c>
      <c r="QPN501" s="292" t="s">
        <v>5599</v>
      </c>
      <c r="QPO501" s="292" t="s">
        <v>5599</v>
      </c>
      <c r="QPP501" s="292" t="s">
        <v>5599</v>
      </c>
      <c r="QPQ501" s="292" t="s">
        <v>5599</v>
      </c>
      <c r="QPR501" s="292" t="s">
        <v>5599</v>
      </c>
      <c r="QPS501" s="292" t="s">
        <v>5599</v>
      </c>
      <c r="QPT501" s="292" t="s">
        <v>5599</v>
      </c>
      <c r="QPU501" s="292" t="s">
        <v>5599</v>
      </c>
      <c r="QPV501" s="292" t="s">
        <v>5599</v>
      </c>
      <c r="QPW501" s="292" t="s">
        <v>5599</v>
      </c>
      <c r="QPX501" s="292" t="s">
        <v>5599</v>
      </c>
      <c r="QPY501" s="292" t="s">
        <v>5599</v>
      </c>
      <c r="QPZ501" s="292" t="s">
        <v>5599</v>
      </c>
      <c r="QQA501" s="292" t="s">
        <v>5599</v>
      </c>
      <c r="QQB501" s="292" t="s">
        <v>5599</v>
      </c>
      <c r="QQC501" s="292" t="s">
        <v>5599</v>
      </c>
      <c r="QQD501" s="292" t="s">
        <v>5599</v>
      </c>
      <c r="QQE501" s="292" t="s">
        <v>5599</v>
      </c>
      <c r="QQF501" s="292" t="s">
        <v>5599</v>
      </c>
      <c r="QQG501" s="292" t="s">
        <v>5599</v>
      </c>
      <c r="QQH501" s="292" t="s">
        <v>5599</v>
      </c>
      <c r="QQI501" s="292" t="s">
        <v>5599</v>
      </c>
      <c r="QQJ501" s="292" t="s">
        <v>5599</v>
      </c>
      <c r="QQK501" s="292" t="s">
        <v>5599</v>
      </c>
      <c r="QQL501" s="292" t="s">
        <v>5599</v>
      </c>
      <c r="QQM501" s="292" t="s">
        <v>5599</v>
      </c>
      <c r="QQN501" s="292" t="s">
        <v>5599</v>
      </c>
      <c r="QQO501" s="292" t="s">
        <v>5599</v>
      </c>
      <c r="QQP501" s="292" t="s">
        <v>5599</v>
      </c>
      <c r="QQQ501" s="292" t="s">
        <v>5599</v>
      </c>
      <c r="QQR501" s="292" t="s">
        <v>5599</v>
      </c>
      <c r="QQS501" s="292" t="s">
        <v>5599</v>
      </c>
      <c r="QQT501" s="292" t="s">
        <v>5599</v>
      </c>
      <c r="QQU501" s="292" t="s">
        <v>5599</v>
      </c>
      <c r="QQV501" s="292" t="s">
        <v>5599</v>
      </c>
      <c r="QQW501" s="292" t="s">
        <v>5599</v>
      </c>
      <c r="QQX501" s="292" t="s">
        <v>5599</v>
      </c>
      <c r="QQY501" s="292" t="s">
        <v>5599</v>
      </c>
      <c r="QQZ501" s="292" t="s">
        <v>5599</v>
      </c>
      <c r="QRA501" s="292" t="s">
        <v>5599</v>
      </c>
      <c r="QRB501" s="292" t="s">
        <v>5599</v>
      </c>
      <c r="QRC501" s="292" t="s">
        <v>5599</v>
      </c>
      <c r="QRD501" s="292" t="s">
        <v>5599</v>
      </c>
      <c r="QRE501" s="292" t="s">
        <v>5599</v>
      </c>
      <c r="QRF501" s="292" t="s">
        <v>5599</v>
      </c>
      <c r="QRG501" s="292" t="s">
        <v>5599</v>
      </c>
      <c r="QRH501" s="292" t="s">
        <v>5599</v>
      </c>
      <c r="QRI501" s="292" t="s">
        <v>5599</v>
      </c>
      <c r="QRJ501" s="292" t="s">
        <v>5599</v>
      </c>
      <c r="QRK501" s="292" t="s">
        <v>5599</v>
      </c>
      <c r="QRL501" s="292" t="s">
        <v>5599</v>
      </c>
      <c r="QRM501" s="292" t="s">
        <v>5599</v>
      </c>
      <c r="QRN501" s="292" t="s">
        <v>5599</v>
      </c>
      <c r="QRO501" s="292" t="s">
        <v>5599</v>
      </c>
      <c r="QRP501" s="292" t="s">
        <v>5599</v>
      </c>
      <c r="QRQ501" s="292" t="s">
        <v>5599</v>
      </c>
      <c r="QRR501" s="292" t="s">
        <v>5599</v>
      </c>
      <c r="QRS501" s="292" t="s">
        <v>5599</v>
      </c>
      <c r="QRT501" s="292" t="s">
        <v>5599</v>
      </c>
      <c r="QRU501" s="292" t="s">
        <v>5599</v>
      </c>
      <c r="QRV501" s="292" t="s">
        <v>5599</v>
      </c>
      <c r="QRW501" s="292" t="s">
        <v>5599</v>
      </c>
      <c r="QRX501" s="292" t="s">
        <v>5599</v>
      </c>
      <c r="QRY501" s="292" t="s">
        <v>5599</v>
      </c>
      <c r="QRZ501" s="292" t="s">
        <v>5599</v>
      </c>
      <c r="QSA501" s="292" t="s">
        <v>5599</v>
      </c>
      <c r="QSB501" s="292" t="s">
        <v>5599</v>
      </c>
      <c r="QSC501" s="292" t="s">
        <v>5599</v>
      </c>
      <c r="QSD501" s="292" t="s">
        <v>5599</v>
      </c>
      <c r="QSE501" s="292" t="s">
        <v>5599</v>
      </c>
      <c r="QSF501" s="292" t="s">
        <v>5599</v>
      </c>
      <c r="QSG501" s="292" t="s">
        <v>5599</v>
      </c>
      <c r="QSH501" s="292" t="s">
        <v>5599</v>
      </c>
      <c r="QSI501" s="292" t="s">
        <v>5599</v>
      </c>
      <c r="QSJ501" s="292" t="s">
        <v>5599</v>
      </c>
      <c r="QSK501" s="292" t="s">
        <v>5599</v>
      </c>
      <c r="QSL501" s="292" t="s">
        <v>5599</v>
      </c>
      <c r="QSM501" s="292" t="s">
        <v>5599</v>
      </c>
      <c r="QSN501" s="292" t="s">
        <v>5599</v>
      </c>
      <c r="QSO501" s="292" t="s">
        <v>5599</v>
      </c>
      <c r="QSP501" s="292" t="s">
        <v>5599</v>
      </c>
      <c r="QSQ501" s="292" t="s">
        <v>5599</v>
      </c>
      <c r="QSR501" s="292" t="s">
        <v>5599</v>
      </c>
      <c r="QSS501" s="292" t="s">
        <v>5599</v>
      </c>
      <c r="QST501" s="292" t="s">
        <v>5599</v>
      </c>
      <c r="QSU501" s="292" t="s">
        <v>5599</v>
      </c>
      <c r="QSV501" s="292" t="s">
        <v>5599</v>
      </c>
      <c r="QSW501" s="292" t="s">
        <v>5599</v>
      </c>
      <c r="QSX501" s="292" t="s">
        <v>5599</v>
      </c>
      <c r="QSY501" s="292" t="s">
        <v>5599</v>
      </c>
      <c r="QSZ501" s="292" t="s">
        <v>5599</v>
      </c>
      <c r="QTA501" s="292" t="s">
        <v>5599</v>
      </c>
      <c r="QTB501" s="292" t="s">
        <v>5599</v>
      </c>
      <c r="QTC501" s="292" t="s">
        <v>5599</v>
      </c>
      <c r="QTD501" s="292" t="s">
        <v>5599</v>
      </c>
      <c r="QTE501" s="292" t="s">
        <v>5599</v>
      </c>
      <c r="QTF501" s="292" t="s">
        <v>5599</v>
      </c>
      <c r="QTG501" s="292" t="s">
        <v>5599</v>
      </c>
      <c r="QTH501" s="292" t="s">
        <v>5599</v>
      </c>
      <c r="QTI501" s="292" t="s">
        <v>5599</v>
      </c>
      <c r="QTJ501" s="292" t="s">
        <v>5599</v>
      </c>
      <c r="QTK501" s="292" t="s">
        <v>5599</v>
      </c>
      <c r="QTL501" s="292" t="s">
        <v>5599</v>
      </c>
      <c r="QTM501" s="292" t="s">
        <v>5599</v>
      </c>
      <c r="QTN501" s="292" t="s">
        <v>5599</v>
      </c>
      <c r="QTO501" s="292" t="s">
        <v>5599</v>
      </c>
      <c r="QTP501" s="292" t="s">
        <v>5599</v>
      </c>
      <c r="QTQ501" s="292" t="s">
        <v>5599</v>
      </c>
      <c r="QTR501" s="292" t="s">
        <v>5599</v>
      </c>
      <c r="QTS501" s="292" t="s">
        <v>5599</v>
      </c>
      <c r="QTT501" s="292" t="s">
        <v>5599</v>
      </c>
      <c r="QTU501" s="292" t="s">
        <v>5599</v>
      </c>
      <c r="QTV501" s="292" t="s">
        <v>5599</v>
      </c>
      <c r="QTW501" s="292" t="s">
        <v>5599</v>
      </c>
      <c r="QTX501" s="292" t="s">
        <v>5599</v>
      </c>
      <c r="QTY501" s="292" t="s">
        <v>5599</v>
      </c>
      <c r="QTZ501" s="292" t="s">
        <v>5599</v>
      </c>
      <c r="QUA501" s="292" t="s">
        <v>5599</v>
      </c>
      <c r="QUB501" s="292" t="s">
        <v>5599</v>
      </c>
      <c r="QUC501" s="292" t="s">
        <v>5599</v>
      </c>
      <c r="QUD501" s="292" t="s">
        <v>5599</v>
      </c>
      <c r="QUE501" s="292" t="s">
        <v>5599</v>
      </c>
      <c r="QUF501" s="292" t="s">
        <v>5599</v>
      </c>
      <c r="QUG501" s="292" t="s">
        <v>5599</v>
      </c>
      <c r="QUH501" s="292" t="s">
        <v>5599</v>
      </c>
      <c r="QUI501" s="292" t="s">
        <v>5599</v>
      </c>
      <c r="QUJ501" s="292" t="s">
        <v>5599</v>
      </c>
      <c r="QUK501" s="292" t="s">
        <v>5599</v>
      </c>
      <c r="QUL501" s="292" t="s">
        <v>5599</v>
      </c>
      <c r="QUM501" s="292" t="s">
        <v>5599</v>
      </c>
      <c r="QUN501" s="292" t="s">
        <v>5599</v>
      </c>
      <c r="QUO501" s="292" t="s">
        <v>5599</v>
      </c>
      <c r="QUP501" s="292" t="s">
        <v>5599</v>
      </c>
      <c r="QUQ501" s="292" t="s">
        <v>5599</v>
      </c>
      <c r="QUR501" s="292" t="s">
        <v>5599</v>
      </c>
      <c r="QUS501" s="292" t="s">
        <v>5599</v>
      </c>
      <c r="QUT501" s="292" t="s">
        <v>5599</v>
      </c>
      <c r="QUU501" s="292" t="s">
        <v>5599</v>
      </c>
      <c r="QUV501" s="292" t="s">
        <v>5599</v>
      </c>
      <c r="QUW501" s="292" t="s">
        <v>5599</v>
      </c>
      <c r="QUX501" s="292" t="s">
        <v>5599</v>
      </c>
      <c r="QUY501" s="292" t="s">
        <v>5599</v>
      </c>
      <c r="QUZ501" s="292" t="s">
        <v>5599</v>
      </c>
      <c r="QVA501" s="292" t="s">
        <v>5599</v>
      </c>
      <c r="QVB501" s="292" t="s">
        <v>5599</v>
      </c>
      <c r="QVC501" s="292" t="s">
        <v>5599</v>
      </c>
      <c r="QVD501" s="292" t="s">
        <v>5599</v>
      </c>
      <c r="QVE501" s="292" t="s">
        <v>5599</v>
      </c>
      <c r="QVF501" s="292" t="s">
        <v>5599</v>
      </c>
      <c r="QVG501" s="292" t="s">
        <v>5599</v>
      </c>
      <c r="QVH501" s="292" t="s">
        <v>5599</v>
      </c>
      <c r="QVI501" s="292" t="s">
        <v>5599</v>
      </c>
      <c r="QVJ501" s="292" t="s">
        <v>5599</v>
      </c>
      <c r="QVK501" s="292" t="s">
        <v>5599</v>
      </c>
      <c r="QVL501" s="292" t="s">
        <v>5599</v>
      </c>
      <c r="QVM501" s="292" t="s">
        <v>5599</v>
      </c>
      <c r="QVN501" s="292" t="s">
        <v>5599</v>
      </c>
      <c r="QVO501" s="292" t="s">
        <v>5599</v>
      </c>
      <c r="QVP501" s="292" t="s">
        <v>5599</v>
      </c>
      <c r="QVQ501" s="292" t="s">
        <v>5599</v>
      </c>
      <c r="QVR501" s="292" t="s">
        <v>5599</v>
      </c>
      <c r="QVS501" s="292" t="s">
        <v>5599</v>
      </c>
      <c r="QVT501" s="292" t="s">
        <v>5599</v>
      </c>
      <c r="QVU501" s="292" t="s">
        <v>5599</v>
      </c>
      <c r="QVV501" s="292" t="s">
        <v>5599</v>
      </c>
      <c r="QVW501" s="292" t="s">
        <v>5599</v>
      </c>
      <c r="QVX501" s="292" t="s">
        <v>5599</v>
      </c>
      <c r="QVY501" s="292" t="s">
        <v>5599</v>
      </c>
      <c r="QVZ501" s="292" t="s">
        <v>5599</v>
      </c>
      <c r="QWA501" s="292" t="s">
        <v>5599</v>
      </c>
      <c r="QWB501" s="292" t="s">
        <v>5599</v>
      </c>
      <c r="QWC501" s="292" t="s">
        <v>5599</v>
      </c>
      <c r="QWD501" s="292" t="s">
        <v>5599</v>
      </c>
      <c r="QWE501" s="292" t="s">
        <v>5599</v>
      </c>
      <c r="QWF501" s="292" t="s">
        <v>5599</v>
      </c>
      <c r="QWG501" s="292" t="s">
        <v>5599</v>
      </c>
      <c r="QWH501" s="292" t="s">
        <v>5599</v>
      </c>
      <c r="QWI501" s="292" t="s">
        <v>5599</v>
      </c>
      <c r="QWJ501" s="292" t="s">
        <v>5599</v>
      </c>
      <c r="QWK501" s="292" t="s">
        <v>5599</v>
      </c>
      <c r="QWL501" s="292" t="s">
        <v>5599</v>
      </c>
      <c r="QWM501" s="292" t="s">
        <v>5599</v>
      </c>
      <c r="QWN501" s="292" t="s">
        <v>5599</v>
      </c>
      <c r="QWO501" s="292" t="s">
        <v>5599</v>
      </c>
      <c r="QWP501" s="292" t="s">
        <v>5599</v>
      </c>
      <c r="QWQ501" s="292" t="s">
        <v>5599</v>
      </c>
      <c r="QWR501" s="292" t="s">
        <v>5599</v>
      </c>
      <c r="QWS501" s="292" t="s">
        <v>5599</v>
      </c>
      <c r="QWT501" s="292" t="s">
        <v>5599</v>
      </c>
      <c r="QWU501" s="292" t="s">
        <v>5599</v>
      </c>
      <c r="QWV501" s="292" t="s">
        <v>5599</v>
      </c>
      <c r="QWW501" s="292" t="s">
        <v>5599</v>
      </c>
      <c r="QWX501" s="292" t="s">
        <v>5599</v>
      </c>
      <c r="QWY501" s="292" t="s">
        <v>5599</v>
      </c>
      <c r="QWZ501" s="292" t="s">
        <v>5599</v>
      </c>
      <c r="QXA501" s="292" t="s">
        <v>5599</v>
      </c>
      <c r="QXB501" s="292" t="s">
        <v>5599</v>
      </c>
      <c r="QXC501" s="292" t="s">
        <v>5599</v>
      </c>
      <c r="QXD501" s="292" t="s">
        <v>5599</v>
      </c>
      <c r="QXE501" s="292" t="s">
        <v>5599</v>
      </c>
      <c r="QXF501" s="292" t="s">
        <v>5599</v>
      </c>
      <c r="QXG501" s="292" t="s">
        <v>5599</v>
      </c>
      <c r="QXH501" s="292" t="s">
        <v>5599</v>
      </c>
      <c r="QXI501" s="292" t="s">
        <v>5599</v>
      </c>
      <c r="QXJ501" s="292" t="s">
        <v>5599</v>
      </c>
      <c r="QXK501" s="292" t="s">
        <v>5599</v>
      </c>
      <c r="QXL501" s="292" t="s">
        <v>5599</v>
      </c>
      <c r="QXM501" s="292" t="s">
        <v>5599</v>
      </c>
      <c r="QXN501" s="292" t="s">
        <v>5599</v>
      </c>
      <c r="QXO501" s="292" t="s">
        <v>5599</v>
      </c>
      <c r="QXP501" s="292" t="s">
        <v>5599</v>
      </c>
      <c r="QXQ501" s="292" t="s">
        <v>5599</v>
      </c>
      <c r="QXR501" s="292" t="s">
        <v>5599</v>
      </c>
      <c r="QXS501" s="292" t="s">
        <v>5599</v>
      </c>
      <c r="QXT501" s="292" t="s">
        <v>5599</v>
      </c>
      <c r="QXU501" s="292" t="s">
        <v>5599</v>
      </c>
      <c r="QXV501" s="292" t="s">
        <v>5599</v>
      </c>
      <c r="QXW501" s="292" t="s">
        <v>5599</v>
      </c>
      <c r="QXX501" s="292" t="s">
        <v>5599</v>
      </c>
      <c r="QXY501" s="292" t="s">
        <v>5599</v>
      </c>
      <c r="QXZ501" s="292" t="s">
        <v>5599</v>
      </c>
      <c r="QYA501" s="292" t="s">
        <v>5599</v>
      </c>
      <c r="QYB501" s="292" t="s">
        <v>5599</v>
      </c>
      <c r="QYC501" s="292" t="s">
        <v>5599</v>
      </c>
      <c r="QYD501" s="292" t="s">
        <v>5599</v>
      </c>
      <c r="QYE501" s="292" t="s">
        <v>5599</v>
      </c>
      <c r="QYF501" s="292" t="s">
        <v>5599</v>
      </c>
      <c r="QYG501" s="292" t="s">
        <v>5599</v>
      </c>
      <c r="QYH501" s="292" t="s">
        <v>5599</v>
      </c>
      <c r="QYI501" s="292" t="s">
        <v>5599</v>
      </c>
      <c r="QYJ501" s="292" t="s">
        <v>5599</v>
      </c>
      <c r="QYK501" s="292" t="s">
        <v>5599</v>
      </c>
      <c r="QYL501" s="292" t="s">
        <v>5599</v>
      </c>
      <c r="QYM501" s="292" t="s">
        <v>5599</v>
      </c>
      <c r="QYN501" s="292" t="s">
        <v>5599</v>
      </c>
      <c r="QYO501" s="292" t="s">
        <v>5599</v>
      </c>
      <c r="QYP501" s="292" t="s">
        <v>5599</v>
      </c>
      <c r="QYQ501" s="292" t="s">
        <v>5599</v>
      </c>
      <c r="QYR501" s="292" t="s">
        <v>5599</v>
      </c>
      <c r="QYS501" s="292" t="s">
        <v>5599</v>
      </c>
      <c r="QYT501" s="292" t="s">
        <v>5599</v>
      </c>
      <c r="QYU501" s="292" t="s">
        <v>5599</v>
      </c>
      <c r="QYV501" s="292" t="s">
        <v>5599</v>
      </c>
      <c r="QYW501" s="292" t="s">
        <v>5599</v>
      </c>
      <c r="QYX501" s="292" t="s">
        <v>5599</v>
      </c>
      <c r="QYY501" s="292" t="s">
        <v>5599</v>
      </c>
      <c r="QYZ501" s="292" t="s">
        <v>5599</v>
      </c>
      <c r="QZA501" s="292" t="s">
        <v>5599</v>
      </c>
      <c r="QZB501" s="292" t="s">
        <v>5599</v>
      </c>
      <c r="QZC501" s="292" t="s">
        <v>5599</v>
      </c>
      <c r="QZD501" s="292" t="s">
        <v>5599</v>
      </c>
      <c r="QZE501" s="292" t="s">
        <v>5599</v>
      </c>
      <c r="QZF501" s="292" t="s">
        <v>5599</v>
      </c>
      <c r="QZG501" s="292" t="s">
        <v>5599</v>
      </c>
      <c r="QZH501" s="292" t="s">
        <v>5599</v>
      </c>
      <c r="QZI501" s="292" t="s">
        <v>5599</v>
      </c>
      <c r="QZJ501" s="292" t="s">
        <v>5599</v>
      </c>
      <c r="QZK501" s="292" t="s">
        <v>5599</v>
      </c>
      <c r="QZL501" s="292" t="s">
        <v>5599</v>
      </c>
      <c r="QZM501" s="292" t="s">
        <v>5599</v>
      </c>
      <c r="QZN501" s="292" t="s">
        <v>5599</v>
      </c>
      <c r="QZO501" s="292" t="s">
        <v>5599</v>
      </c>
      <c r="QZP501" s="292" t="s">
        <v>5599</v>
      </c>
      <c r="QZQ501" s="292" t="s">
        <v>5599</v>
      </c>
      <c r="QZR501" s="292" t="s">
        <v>5599</v>
      </c>
      <c r="QZS501" s="292" t="s">
        <v>5599</v>
      </c>
      <c r="QZT501" s="292" t="s">
        <v>5599</v>
      </c>
      <c r="QZU501" s="292" t="s">
        <v>5599</v>
      </c>
      <c r="QZV501" s="292" t="s">
        <v>5599</v>
      </c>
      <c r="QZW501" s="292" t="s">
        <v>5599</v>
      </c>
      <c r="QZX501" s="292" t="s">
        <v>5599</v>
      </c>
      <c r="QZY501" s="292" t="s">
        <v>5599</v>
      </c>
      <c r="QZZ501" s="292" t="s">
        <v>5599</v>
      </c>
      <c r="RAA501" s="292" t="s">
        <v>5599</v>
      </c>
      <c r="RAB501" s="292" t="s">
        <v>5599</v>
      </c>
      <c r="RAC501" s="292" t="s">
        <v>5599</v>
      </c>
      <c r="RAD501" s="292" t="s">
        <v>5599</v>
      </c>
      <c r="RAE501" s="292" t="s">
        <v>5599</v>
      </c>
      <c r="RAF501" s="292" t="s">
        <v>5599</v>
      </c>
      <c r="RAG501" s="292" t="s">
        <v>5599</v>
      </c>
      <c r="RAH501" s="292" t="s">
        <v>5599</v>
      </c>
      <c r="RAI501" s="292" t="s">
        <v>5599</v>
      </c>
      <c r="RAJ501" s="292" t="s">
        <v>5599</v>
      </c>
      <c r="RAK501" s="292" t="s">
        <v>5599</v>
      </c>
      <c r="RAL501" s="292" t="s">
        <v>5599</v>
      </c>
      <c r="RAM501" s="292" t="s">
        <v>5599</v>
      </c>
      <c r="RAN501" s="292" t="s">
        <v>5599</v>
      </c>
      <c r="RAO501" s="292" t="s">
        <v>5599</v>
      </c>
      <c r="RAP501" s="292" t="s">
        <v>5599</v>
      </c>
      <c r="RAQ501" s="292" t="s">
        <v>5599</v>
      </c>
      <c r="RAR501" s="292" t="s">
        <v>5599</v>
      </c>
      <c r="RAS501" s="292" t="s">
        <v>5599</v>
      </c>
      <c r="RAT501" s="292" t="s">
        <v>5599</v>
      </c>
      <c r="RAU501" s="292" t="s">
        <v>5599</v>
      </c>
      <c r="RAV501" s="292" t="s">
        <v>5599</v>
      </c>
      <c r="RAW501" s="292" t="s">
        <v>5599</v>
      </c>
      <c r="RAX501" s="292" t="s">
        <v>5599</v>
      </c>
      <c r="RAY501" s="292" t="s">
        <v>5599</v>
      </c>
      <c r="RAZ501" s="292" t="s">
        <v>5599</v>
      </c>
      <c r="RBA501" s="292" t="s">
        <v>5599</v>
      </c>
      <c r="RBB501" s="292" t="s">
        <v>5599</v>
      </c>
      <c r="RBC501" s="292" t="s">
        <v>5599</v>
      </c>
      <c r="RBD501" s="292" t="s">
        <v>5599</v>
      </c>
      <c r="RBE501" s="292" t="s">
        <v>5599</v>
      </c>
      <c r="RBF501" s="292" t="s">
        <v>5599</v>
      </c>
      <c r="RBG501" s="292" t="s">
        <v>5599</v>
      </c>
      <c r="RBH501" s="292" t="s">
        <v>5599</v>
      </c>
      <c r="RBI501" s="292" t="s">
        <v>5599</v>
      </c>
      <c r="RBJ501" s="292" t="s">
        <v>5599</v>
      </c>
      <c r="RBK501" s="292" t="s">
        <v>5599</v>
      </c>
      <c r="RBL501" s="292" t="s">
        <v>5599</v>
      </c>
      <c r="RBM501" s="292" t="s">
        <v>5599</v>
      </c>
      <c r="RBN501" s="292" t="s">
        <v>5599</v>
      </c>
      <c r="RBO501" s="292" t="s">
        <v>5599</v>
      </c>
      <c r="RBP501" s="292" t="s">
        <v>5599</v>
      </c>
      <c r="RBQ501" s="292" t="s">
        <v>5599</v>
      </c>
      <c r="RBR501" s="292" t="s">
        <v>5599</v>
      </c>
      <c r="RBS501" s="292" t="s">
        <v>5599</v>
      </c>
      <c r="RBT501" s="292" t="s">
        <v>5599</v>
      </c>
      <c r="RBU501" s="292" t="s">
        <v>5599</v>
      </c>
      <c r="RBV501" s="292" t="s">
        <v>5599</v>
      </c>
      <c r="RBW501" s="292" t="s">
        <v>5599</v>
      </c>
      <c r="RBX501" s="292" t="s">
        <v>5599</v>
      </c>
      <c r="RBY501" s="292" t="s">
        <v>5599</v>
      </c>
      <c r="RBZ501" s="292" t="s">
        <v>5599</v>
      </c>
      <c r="RCA501" s="292" t="s">
        <v>5599</v>
      </c>
      <c r="RCB501" s="292" t="s">
        <v>5599</v>
      </c>
      <c r="RCC501" s="292" t="s">
        <v>5599</v>
      </c>
      <c r="RCD501" s="292" t="s">
        <v>5599</v>
      </c>
      <c r="RCE501" s="292" t="s">
        <v>5599</v>
      </c>
      <c r="RCF501" s="292" t="s">
        <v>5599</v>
      </c>
      <c r="RCG501" s="292" t="s">
        <v>5599</v>
      </c>
      <c r="RCH501" s="292" t="s">
        <v>5599</v>
      </c>
      <c r="RCI501" s="292" t="s">
        <v>5599</v>
      </c>
      <c r="RCJ501" s="292" t="s">
        <v>5599</v>
      </c>
      <c r="RCK501" s="292" t="s">
        <v>5599</v>
      </c>
      <c r="RCL501" s="292" t="s">
        <v>5599</v>
      </c>
      <c r="RCM501" s="292" t="s">
        <v>5599</v>
      </c>
      <c r="RCN501" s="292" t="s">
        <v>5599</v>
      </c>
      <c r="RCO501" s="292" t="s">
        <v>5599</v>
      </c>
      <c r="RCP501" s="292" t="s">
        <v>5599</v>
      </c>
      <c r="RCQ501" s="292" t="s">
        <v>5599</v>
      </c>
      <c r="RCR501" s="292" t="s">
        <v>5599</v>
      </c>
      <c r="RCS501" s="292" t="s">
        <v>5599</v>
      </c>
      <c r="RCT501" s="292" t="s">
        <v>5599</v>
      </c>
      <c r="RCU501" s="292" t="s">
        <v>5599</v>
      </c>
      <c r="RCV501" s="292" t="s">
        <v>5599</v>
      </c>
      <c r="RCW501" s="292" t="s">
        <v>5599</v>
      </c>
      <c r="RCX501" s="292" t="s">
        <v>5599</v>
      </c>
      <c r="RCY501" s="292" t="s">
        <v>5599</v>
      </c>
      <c r="RCZ501" s="292" t="s">
        <v>5599</v>
      </c>
      <c r="RDA501" s="292" t="s">
        <v>5599</v>
      </c>
      <c r="RDB501" s="292" t="s">
        <v>5599</v>
      </c>
      <c r="RDC501" s="292" t="s">
        <v>5599</v>
      </c>
      <c r="RDD501" s="292" t="s">
        <v>5599</v>
      </c>
      <c r="RDE501" s="292" t="s">
        <v>5599</v>
      </c>
      <c r="RDF501" s="292" t="s">
        <v>5599</v>
      </c>
      <c r="RDG501" s="292" t="s">
        <v>5599</v>
      </c>
      <c r="RDH501" s="292" t="s">
        <v>5599</v>
      </c>
      <c r="RDI501" s="292" t="s">
        <v>5599</v>
      </c>
      <c r="RDJ501" s="292" t="s">
        <v>5599</v>
      </c>
      <c r="RDK501" s="292" t="s">
        <v>5599</v>
      </c>
      <c r="RDL501" s="292" t="s">
        <v>5599</v>
      </c>
      <c r="RDM501" s="292" t="s">
        <v>5599</v>
      </c>
      <c r="RDN501" s="292" t="s">
        <v>5599</v>
      </c>
      <c r="RDO501" s="292" t="s">
        <v>5599</v>
      </c>
      <c r="RDP501" s="292" t="s">
        <v>5599</v>
      </c>
      <c r="RDQ501" s="292" t="s">
        <v>5599</v>
      </c>
      <c r="RDR501" s="292" t="s">
        <v>5599</v>
      </c>
      <c r="RDS501" s="292" t="s">
        <v>5599</v>
      </c>
      <c r="RDT501" s="292" t="s">
        <v>5599</v>
      </c>
      <c r="RDU501" s="292" t="s">
        <v>5599</v>
      </c>
      <c r="RDV501" s="292" t="s">
        <v>5599</v>
      </c>
      <c r="RDW501" s="292" t="s">
        <v>5599</v>
      </c>
      <c r="RDX501" s="292" t="s">
        <v>5599</v>
      </c>
      <c r="RDY501" s="292" t="s">
        <v>5599</v>
      </c>
      <c r="RDZ501" s="292" t="s">
        <v>5599</v>
      </c>
      <c r="REA501" s="292" t="s">
        <v>5599</v>
      </c>
      <c r="REB501" s="292" t="s">
        <v>5599</v>
      </c>
      <c r="REC501" s="292" t="s">
        <v>5599</v>
      </c>
      <c r="RED501" s="292" t="s">
        <v>5599</v>
      </c>
      <c r="REE501" s="292" t="s">
        <v>5599</v>
      </c>
      <c r="REF501" s="292" t="s">
        <v>5599</v>
      </c>
      <c r="REG501" s="292" t="s">
        <v>5599</v>
      </c>
      <c r="REH501" s="292" t="s">
        <v>5599</v>
      </c>
      <c r="REI501" s="292" t="s">
        <v>5599</v>
      </c>
      <c r="REJ501" s="292" t="s">
        <v>5599</v>
      </c>
      <c r="REK501" s="292" t="s">
        <v>5599</v>
      </c>
      <c r="REL501" s="292" t="s">
        <v>5599</v>
      </c>
      <c r="REM501" s="292" t="s">
        <v>5599</v>
      </c>
      <c r="REN501" s="292" t="s">
        <v>5599</v>
      </c>
      <c r="REO501" s="292" t="s">
        <v>5599</v>
      </c>
      <c r="REP501" s="292" t="s">
        <v>5599</v>
      </c>
      <c r="REQ501" s="292" t="s">
        <v>5599</v>
      </c>
      <c r="RER501" s="292" t="s">
        <v>5599</v>
      </c>
      <c r="RES501" s="292" t="s">
        <v>5599</v>
      </c>
      <c r="RET501" s="292" t="s">
        <v>5599</v>
      </c>
      <c r="REU501" s="292" t="s">
        <v>5599</v>
      </c>
      <c r="REV501" s="292" t="s">
        <v>5599</v>
      </c>
      <c r="REW501" s="292" t="s">
        <v>5599</v>
      </c>
      <c r="REX501" s="292" t="s">
        <v>5599</v>
      </c>
      <c r="REY501" s="292" t="s">
        <v>5599</v>
      </c>
      <c r="REZ501" s="292" t="s">
        <v>5599</v>
      </c>
      <c r="RFA501" s="292" t="s">
        <v>5599</v>
      </c>
      <c r="RFB501" s="292" t="s">
        <v>5599</v>
      </c>
      <c r="RFC501" s="292" t="s">
        <v>5599</v>
      </c>
      <c r="RFD501" s="292" t="s">
        <v>5599</v>
      </c>
      <c r="RFE501" s="292" t="s">
        <v>5599</v>
      </c>
      <c r="RFF501" s="292" t="s">
        <v>5599</v>
      </c>
      <c r="RFG501" s="292" t="s">
        <v>5599</v>
      </c>
      <c r="RFH501" s="292" t="s">
        <v>5599</v>
      </c>
      <c r="RFI501" s="292" t="s">
        <v>5599</v>
      </c>
      <c r="RFJ501" s="292" t="s">
        <v>5599</v>
      </c>
      <c r="RFK501" s="292" t="s">
        <v>5599</v>
      </c>
      <c r="RFL501" s="292" t="s">
        <v>5599</v>
      </c>
      <c r="RFM501" s="292" t="s">
        <v>5599</v>
      </c>
      <c r="RFN501" s="292" t="s">
        <v>5599</v>
      </c>
      <c r="RFO501" s="292" t="s">
        <v>5599</v>
      </c>
      <c r="RFP501" s="292" t="s">
        <v>5599</v>
      </c>
      <c r="RFQ501" s="292" t="s">
        <v>5599</v>
      </c>
      <c r="RFR501" s="292" t="s">
        <v>5599</v>
      </c>
      <c r="RFS501" s="292" t="s">
        <v>5599</v>
      </c>
      <c r="RFT501" s="292" t="s">
        <v>5599</v>
      </c>
      <c r="RFU501" s="292" t="s">
        <v>5599</v>
      </c>
      <c r="RFV501" s="292" t="s">
        <v>5599</v>
      </c>
      <c r="RFW501" s="292" t="s">
        <v>5599</v>
      </c>
      <c r="RFX501" s="292" t="s">
        <v>5599</v>
      </c>
      <c r="RFY501" s="292" t="s">
        <v>5599</v>
      </c>
      <c r="RFZ501" s="292" t="s">
        <v>5599</v>
      </c>
      <c r="RGA501" s="292" t="s">
        <v>5599</v>
      </c>
      <c r="RGB501" s="292" t="s">
        <v>5599</v>
      </c>
      <c r="RGC501" s="292" t="s">
        <v>5599</v>
      </c>
      <c r="RGD501" s="292" t="s">
        <v>5599</v>
      </c>
      <c r="RGE501" s="292" t="s">
        <v>5599</v>
      </c>
      <c r="RGF501" s="292" t="s">
        <v>5599</v>
      </c>
      <c r="RGG501" s="292" t="s">
        <v>5599</v>
      </c>
      <c r="RGH501" s="292" t="s">
        <v>5599</v>
      </c>
      <c r="RGI501" s="292" t="s">
        <v>5599</v>
      </c>
      <c r="RGJ501" s="292" t="s">
        <v>5599</v>
      </c>
      <c r="RGK501" s="292" t="s">
        <v>5599</v>
      </c>
      <c r="RGL501" s="292" t="s">
        <v>5599</v>
      </c>
      <c r="RGM501" s="292" t="s">
        <v>5599</v>
      </c>
      <c r="RGN501" s="292" t="s">
        <v>5599</v>
      </c>
      <c r="RGO501" s="292" t="s">
        <v>5599</v>
      </c>
      <c r="RGP501" s="292" t="s">
        <v>5599</v>
      </c>
      <c r="RGQ501" s="292" t="s">
        <v>5599</v>
      </c>
      <c r="RGR501" s="292" t="s">
        <v>5599</v>
      </c>
      <c r="RGS501" s="292" t="s">
        <v>5599</v>
      </c>
      <c r="RGT501" s="292" t="s">
        <v>5599</v>
      </c>
      <c r="RGU501" s="292" t="s">
        <v>5599</v>
      </c>
      <c r="RGV501" s="292" t="s">
        <v>5599</v>
      </c>
      <c r="RGW501" s="292" t="s">
        <v>5599</v>
      </c>
      <c r="RGX501" s="292" t="s">
        <v>5599</v>
      </c>
      <c r="RGY501" s="292" t="s">
        <v>5599</v>
      </c>
      <c r="RGZ501" s="292" t="s">
        <v>5599</v>
      </c>
      <c r="RHA501" s="292" t="s">
        <v>5599</v>
      </c>
      <c r="RHB501" s="292" t="s">
        <v>5599</v>
      </c>
      <c r="RHC501" s="292" t="s">
        <v>5599</v>
      </c>
      <c r="RHD501" s="292" t="s">
        <v>5599</v>
      </c>
      <c r="RHE501" s="292" t="s">
        <v>5599</v>
      </c>
      <c r="RHF501" s="292" t="s">
        <v>5599</v>
      </c>
      <c r="RHG501" s="292" t="s">
        <v>5599</v>
      </c>
      <c r="RHH501" s="292" t="s">
        <v>5599</v>
      </c>
      <c r="RHI501" s="292" t="s">
        <v>5599</v>
      </c>
      <c r="RHJ501" s="292" t="s">
        <v>5599</v>
      </c>
      <c r="RHK501" s="292" t="s">
        <v>5599</v>
      </c>
      <c r="RHL501" s="292" t="s">
        <v>5599</v>
      </c>
      <c r="RHM501" s="292" t="s">
        <v>5599</v>
      </c>
      <c r="RHN501" s="292" t="s">
        <v>5599</v>
      </c>
      <c r="RHO501" s="292" t="s">
        <v>5599</v>
      </c>
      <c r="RHP501" s="292" t="s">
        <v>5599</v>
      </c>
      <c r="RHQ501" s="292" t="s">
        <v>5599</v>
      </c>
      <c r="RHR501" s="292" t="s">
        <v>5599</v>
      </c>
      <c r="RHS501" s="292" t="s">
        <v>5599</v>
      </c>
      <c r="RHT501" s="292" t="s">
        <v>5599</v>
      </c>
      <c r="RHU501" s="292" t="s">
        <v>5599</v>
      </c>
      <c r="RHV501" s="292" t="s">
        <v>5599</v>
      </c>
      <c r="RHW501" s="292" t="s">
        <v>5599</v>
      </c>
      <c r="RHX501" s="292" t="s">
        <v>5599</v>
      </c>
      <c r="RHY501" s="292" t="s">
        <v>5599</v>
      </c>
      <c r="RHZ501" s="292" t="s">
        <v>5599</v>
      </c>
      <c r="RIA501" s="292" t="s">
        <v>5599</v>
      </c>
      <c r="RIB501" s="292" t="s">
        <v>5599</v>
      </c>
      <c r="RIC501" s="292" t="s">
        <v>5599</v>
      </c>
      <c r="RID501" s="292" t="s">
        <v>5599</v>
      </c>
      <c r="RIE501" s="292" t="s">
        <v>5599</v>
      </c>
      <c r="RIF501" s="292" t="s">
        <v>5599</v>
      </c>
      <c r="RIG501" s="292" t="s">
        <v>5599</v>
      </c>
      <c r="RIH501" s="292" t="s">
        <v>5599</v>
      </c>
      <c r="RII501" s="292" t="s">
        <v>5599</v>
      </c>
      <c r="RIJ501" s="292" t="s">
        <v>5599</v>
      </c>
      <c r="RIK501" s="292" t="s">
        <v>5599</v>
      </c>
      <c r="RIL501" s="292" t="s">
        <v>5599</v>
      </c>
      <c r="RIM501" s="292" t="s">
        <v>5599</v>
      </c>
      <c r="RIN501" s="292" t="s">
        <v>5599</v>
      </c>
      <c r="RIO501" s="292" t="s">
        <v>5599</v>
      </c>
      <c r="RIP501" s="292" t="s">
        <v>5599</v>
      </c>
      <c r="RIQ501" s="292" t="s">
        <v>5599</v>
      </c>
      <c r="RIR501" s="292" t="s">
        <v>5599</v>
      </c>
      <c r="RIS501" s="292" t="s">
        <v>5599</v>
      </c>
      <c r="RIT501" s="292" t="s">
        <v>5599</v>
      </c>
      <c r="RIU501" s="292" t="s">
        <v>5599</v>
      </c>
      <c r="RIV501" s="292" t="s">
        <v>5599</v>
      </c>
      <c r="RIW501" s="292" t="s">
        <v>5599</v>
      </c>
      <c r="RIX501" s="292" t="s">
        <v>5599</v>
      </c>
      <c r="RIY501" s="292" t="s">
        <v>5599</v>
      </c>
      <c r="RIZ501" s="292" t="s">
        <v>5599</v>
      </c>
      <c r="RJA501" s="292" t="s">
        <v>5599</v>
      </c>
      <c r="RJB501" s="292" t="s">
        <v>5599</v>
      </c>
      <c r="RJC501" s="292" t="s">
        <v>5599</v>
      </c>
      <c r="RJD501" s="292" t="s">
        <v>5599</v>
      </c>
      <c r="RJE501" s="292" t="s">
        <v>5599</v>
      </c>
      <c r="RJF501" s="292" t="s">
        <v>5599</v>
      </c>
      <c r="RJG501" s="292" t="s">
        <v>5599</v>
      </c>
      <c r="RJH501" s="292" t="s">
        <v>5599</v>
      </c>
      <c r="RJI501" s="292" t="s">
        <v>5599</v>
      </c>
      <c r="RJJ501" s="292" t="s">
        <v>5599</v>
      </c>
      <c r="RJK501" s="292" t="s">
        <v>5599</v>
      </c>
      <c r="RJL501" s="292" t="s">
        <v>5599</v>
      </c>
      <c r="RJM501" s="292" t="s">
        <v>5599</v>
      </c>
      <c r="RJN501" s="292" t="s">
        <v>5599</v>
      </c>
      <c r="RJO501" s="292" t="s">
        <v>5599</v>
      </c>
      <c r="RJP501" s="292" t="s">
        <v>5599</v>
      </c>
      <c r="RJQ501" s="292" t="s">
        <v>5599</v>
      </c>
      <c r="RJR501" s="292" t="s">
        <v>5599</v>
      </c>
      <c r="RJS501" s="292" t="s">
        <v>5599</v>
      </c>
      <c r="RJT501" s="292" t="s">
        <v>5599</v>
      </c>
      <c r="RJU501" s="292" t="s">
        <v>5599</v>
      </c>
      <c r="RJV501" s="292" t="s">
        <v>5599</v>
      </c>
      <c r="RJW501" s="292" t="s">
        <v>5599</v>
      </c>
      <c r="RJX501" s="292" t="s">
        <v>5599</v>
      </c>
      <c r="RJY501" s="292" t="s">
        <v>5599</v>
      </c>
      <c r="RJZ501" s="292" t="s">
        <v>5599</v>
      </c>
      <c r="RKA501" s="292" t="s">
        <v>5599</v>
      </c>
      <c r="RKB501" s="292" t="s">
        <v>5599</v>
      </c>
      <c r="RKC501" s="292" t="s">
        <v>5599</v>
      </c>
      <c r="RKD501" s="292" t="s">
        <v>5599</v>
      </c>
      <c r="RKE501" s="292" t="s">
        <v>5599</v>
      </c>
      <c r="RKF501" s="292" t="s">
        <v>5599</v>
      </c>
      <c r="RKG501" s="292" t="s">
        <v>5599</v>
      </c>
      <c r="RKH501" s="292" t="s">
        <v>5599</v>
      </c>
      <c r="RKI501" s="292" t="s">
        <v>5599</v>
      </c>
      <c r="RKJ501" s="292" t="s">
        <v>5599</v>
      </c>
      <c r="RKK501" s="292" t="s">
        <v>5599</v>
      </c>
      <c r="RKL501" s="292" t="s">
        <v>5599</v>
      </c>
      <c r="RKM501" s="292" t="s">
        <v>5599</v>
      </c>
      <c r="RKN501" s="292" t="s">
        <v>5599</v>
      </c>
      <c r="RKO501" s="292" t="s">
        <v>5599</v>
      </c>
      <c r="RKP501" s="292" t="s">
        <v>5599</v>
      </c>
      <c r="RKQ501" s="292" t="s">
        <v>5599</v>
      </c>
      <c r="RKR501" s="292" t="s">
        <v>5599</v>
      </c>
      <c r="RKS501" s="292" t="s">
        <v>5599</v>
      </c>
      <c r="RKT501" s="292" t="s">
        <v>5599</v>
      </c>
      <c r="RKU501" s="292" t="s">
        <v>5599</v>
      </c>
      <c r="RKV501" s="292" t="s">
        <v>5599</v>
      </c>
      <c r="RKW501" s="292" t="s">
        <v>5599</v>
      </c>
      <c r="RKX501" s="292" t="s">
        <v>5599</v>
      </c>
      <c r="RKY501" s="292" t="s">
        <v>5599</v>
      </c>
      <c r="RKZ501" s="292" t="s">
        <v>5599</v>
      </c>
      <c r="RLA501" s="292" t="s">
        <v>5599</v>
      </c>
      <c r="RLB501" s="292" t="s">
        <v>5599</v>
      </c>
      <c r="RLC501" s="292" t="s">
        <v>5599</v>
      </c>
      <c r="RLD501" s="292" t="s">
        <v>5599</v>
      </c>
      <c r="RLE501" s="292" t="s">
        <v>5599</v>
      </c>
      <c r="RLF501" s="292" t="s">
        <v>5599</v>
      </c>
      <c r="RLG501" s="292" t="s">
        <v>5599</v>
      </c>
      <c r="RLH501" s="292" t="s">
        <v>5599</v>
      </c>
      <c r="RLI501" s="292" t="s">
        <v>5599</v>
      </c>
      <c r="RLJ501" s="292" t="s">
        <v>5599</v>
      </c>
      <c r="RLK501" s="292" t="s">
        <v>5599</v>
      </c>
      <c r="RLL501" s="292" t="s">
        <v>5599</v>
      </c>
      <c r="RLM501" s="292" t="s">
        <v>5599</v>
      </c>
      <c r="RLN501" s="292" t="s">
        <v>5599</v>
      </c>
      <c r="RLO501" s="292" t="s">
        <v>5599</v>
      </c>
      <c r="RLP501" s="292" t="s">
        <v>5599</v>
      </c>
      <c r="RLQ501" s="292" t="s">
        <v>5599</v>
      </c>
      <c r="RLR501" s="292" t="s">
        <v>5599</v>
      </c>
      <c r="RLS501" s="292" t="s">
        <v>5599</v>
      </c>
      <c r="RLT501" s="292" t="s">
        <v>5599</v>
      </c>
      <c r="RLU501" s="292" t="s">
        <v>5599</v>
      </c>
      <c r="RLV501" s="292" t="s">
        <v>5599</v>
      </c>
      <c r="RLW501" s="292" t="s">
        <v>5599</v>
      </c>
      <c r="RLX501" s="292" t="s">
        <v>5599</v>
      </c>
      <c r="RLY501" s="292" t="s">
        <v>5599</v>
      </c>
      <c r="RLZ501" s="292" t="s">
        <v>5599</v>
      </c>
      <c r="RMA501" s="292" t="s">
        <v>5599</v>
      </c>
      <c r="RMB501" s="292" t="s">
        <v>5599</v>
      </c>
      <c r="RMC501" s="292" t="s">
        <v>5599</v>
      </c>
      <c r="RMD501" s="292" t="s">
        <v>5599</v>
      </c>
      <c r="RME501" s="292" t="s">
        <v>5599</v>
      </c>
      <c r="RMF501" s="292" t="s">
        <v>5599</v>
      </c>
      <c r="RMG501" s="292" t="s">
        <v>5599</v>
      </c>
      <c r="RMH501" s="292" t="s">
        <v>5599</v>
      </c>
      <c r="RMI501" s="292" t="s">
        <v>5599</v>
      </c>
      <c r="RMJ501" s="292" t="s">
        <v>5599</v>
      </c>
      <c r="RMK501" s="292" t="s">
        <v>5599</v>
      </c>
      <c r="RML501" s="292" t="s">
        <v>5599</v>
      </c>
      <c r="RMM501" s="292" t="s">
        <v>5599</v>
      </c>
      <c r="RMN501" s="292" t="s">
        <v>5599</v>
      </c>
      <c r="RMO501" s="292" t="s">
        <v>5599</v>
      </c>
      <c r="RMP501" s="292" t="s">
        <v>5599</v>
      </c>
      <c r="RMQ501" s="292" t="s">
        <v>5599</v>
      </c>
      <c r="RMR501" s="292" t="s">
        <v>5599</v>
      </c>
      <c r="RMS501" s="292" t="s">
        <v>5599</v>
      </c>
      <c r="RMT501" s="292" t="s">
        <v>5599</v>
      </c>
      <c r="RMU501" s="292" t="s">
        <v>5599</v>
      </c>
      <c r="RMV501" s="292" t="s">
        <v>5599</v>
      </c>
      <c r="RMW501" s="292" t="s">
        <v>5599</v>
      </c>
      <c r="RMX501" s="292" t="s">
        <v>5599</v>
      </c>
      <c r="RMY501" s="292" t="s">
        <v>5599</v>
      </c>
      <c r="RMZ501" s="292" t="s">
        <v>5599</v>
      </c>
      <c r="RNA501" s="292" t="s">
        <v>5599</v>
      </c>
      <c r="RNB501" s="292" t="s">
        <v>5599</v>
      </c>
      <c r="RNC501" s="292" t="s">
        <v>5599</v>
      </c>
      <c r="RND501" s="292" t="s">
        <v>5599</v>
      </c>
      <c r="RNE501" s="292" t="s">
        <v>5599</v>
      </c>
      <c r="RNF501" s="292" t="s">
        <v>5599</v>
      </c>
      <c r="RNG501" s="292" t="s">
        <v>5599</v>
      </c>
      <c r="RNH501" s="292" t="s">
        <v>5599</v>
      </c>
      <c r="RNI501" s="292" t="s">
        <v>5599</v>
      </c>
      <c r="RNJ501" s="292" t="s">
        <v>5599</v>
      </c>
      <c r="RNK501" s="292" t="s">
        <v>5599</v>
      </c>
      <c r="RNL501" s="292" t="s">
        <v>5599</v>
      </c>
      <c r="RNM501" s="292" t="s">
        <v>5599</v>
      </c>
      <c r="RNN501" s="292" t="s">
        <v>5599</v>
      </c>
      <c r="RNO501" s="292" t="s">
        <v>5599</v>
      </c>
      <c r="RNP501" s="292" t="s">
        <v>5599</v>
      </c>
      <c r="RNQ501" s="292" t="s">
        <v>5599</v>
      </c>
      <c r="RNR501" s="292" t="s">
        <v>5599</v>
      </c>
      <c r="RNS501" s="292" t="s">
        <v>5599</v>
      </c>
      <c r="RNT501" s="292" t="s">
        <v>5599</v>
      </c>
      <c r="RNU501" s="292" t="s">
        <v>5599</v>
      </c>
      <c r="RNV501" s="292" t="s">
        <v>5599</v>
      </c>
      <c r="RNW501" s="292" t="s">
        <v>5599</v>
      </c>
      <c r="RNX501" s="292" t="s">
        <v>5599</v>
      </c>
      <c r="RNY501" s="292" t="s">
        <v>5599</v>
      </c>
      <c r="RNZ501" s="292" t="s">
        <v>5599</v>
      </c>
      <c r="ROA501" s="292" t="s">
        <v>5599</v>
      </c>
      <c r="ROB501" s="292" t="s">
        <v>5599</v>
      </c>
      <c r="ROC501" s="292" t="s">
        <v>5599</v>
      </c>
      <c r="ROD501" s="292" t="s">
        <v>5599</v>
      </c>
      <c r="ROE501" s="292" t="s">
        <v>5599</v>
      </c>
      <c r="ROF501" s="292" t="s">
        <v>5599</v>
      </c>
      <c r="ROG501" s="292" t="s">
        <v>5599</v>
      </c>
      <c r="ROH501" s="292" t="s">
        <v>5599</v>
      </c>
      <c r="ROI501" s="292" t="s">
        <v>5599</v>
      </c>
      <c r="ROJ501" s="292" t="s">
        <v>5599</v>
      </c>
      <c r="ROK501" s="292" t="s">
        <v>5599</v>
      </c>
      <c r="ROL501" s="292" t="s">
        <v>5599</v>
      </c>
      <c r="ROM501" s="292" t="s">
        <v>5599</v>
      </c>
      <c r="RON501" s="292" t="s">
        <v>5599</v>
      </c>
      <c r="ROO501" s="292" t="s">
        <v>5599</v>
      </c>
      <c r="ROP501" s="292" t="s">
        <v>5599</v>
      </c>
      <c r="ROQ501" s="292" t="s">
        <v>5599</v>
      </c>
      <c r="ROR501" s="292" t="s">
        <v>5599</v>
      </c>
      <c r="ROS501" s="292" t="s">
        <v>5599</v>
      </c>
      <c r="ROT501" s="292" t="s">
        <v>5599</v>
      </c>
      <c r="ROU501" s="292" t="s">
        <v>5599</v>
      </c>
      <c r="ROV501" s="292" t="s">
        <v>5599</v>
      </c>
      <c r="ROW501" s="292" t="s">
        <v>5599</v>
      </c>
      <c r="ROX501" s="292" t="s">
        <v>5599</v>
      </c>
      <c r="ROY501" s="292" t="s">
        <v>5599</v>
      </c>
      <c r="ROZ501" s="292" t="s">
        <v>5599</v>
      </c>
      <c r="RPA501" s="292" t="s">
        <v>5599</v>
      </c>
      <c r="RPB501" s="292" t="s">
        <v>5599</v>
      </c>
      <c r="RPC501" s="292" t="s">
        <v>5599</v>
      </c>
      <c r="RPD501" s="292" t="s">
        <v>5599</v>
      </c>
      <c r="RPE501" s="292" t="s">
        <v>5599</v>
      </c>
      <c r="RPF501" s="292" t="s">
        <v>5599</v>
      </c>
      <c r="RPG501" s="292" t="s">
        <v>5599</v>
      </c>
      <c r="RPH501" s="292" t="s">
        <v>5599</v>
      </c>
      <c r="RPI501" s="292" t="s">
        <v>5599</v>
      </c>
      <c r="RPJ501" s="292" t="s">
        <v>5599</v>
      </c>
      <c r="RPK501" s="292" t="s">
        <v>5599</v>
      </c>
      <c r="RPL501" s="292" t="s">
        <v>5599</v>
      </c>
      <c r="RPM501" s="292" t="s">
        <v>5599</v>
      </c>
      <c r="RPN501" s="292" t="s">
        <v>5599</v>
      </c>
      <c r="RPO501" s="292" t="s">
        <v>5599</v>
      </c>
      <c r="RPP501" s="292" t="s">
        <v>5599</v>
      </c>
      <c r="RPQ501" s="292" t="s">
        <v>5599</v>
      </c>
      <c r="RPR501" s="292" t="s">
        <v>5599</v>
      </c>
      <c r="RPS501" s="292" t="s">
        <v>5599</v>
      </c>
      <c r="RPT501" s="292" t="s">
        <v>5599</v>
      </c>
      <c r="RPU501" s="292" t="s">
        <v>5599</v>
      </c>
      <c r="RPV501" s="292" t="s">
        <v>5599</v>
      </c>
      <c r="RPW501" s="292" t="s">
        <v>5599</v>
      </c>
      <c r="RPX501" s="292" t="s">
        <v>5599</v>
      </c>
      <c r="RPY501" s="292" t="s">
        <v>5599</v>
      </c>
      <c r="RPZ501" s="292" t="s">
        <v>5599</v>
      </c>
      <c r="RQA501" s="292" t="s">
        <v>5599</v>
      </c>
      <c r="RQB501" s="292" t="s">
        <v>5599</v>
      </c>
      <c r="RQC501" s="292" t="s">
        <v>5599</v>
      </c>
      <c r="RQD501" s="292" t="s">
        <v>5599</v>
      </c>
      <c r="RQE501" s="292" t="s">
        <v>5599</v>
      </c>
      <c r="RQF501" s="292" t="s">
        <v>5599</v>
      </c>
      <c r="RQG501" s="292" t="s">
        <v>5599</v>
      </c>
      <c r="RQH501" s="292" t="s">
        <v>5599</v>
      </c>
      <c r="RQI501" s="292" t="s">
        <v>5599</v>
      </c>
      <c r="RQJ501" s="292" t="s">
        <v>5599</v>
      </c>
      <c r="RQK501" s="292" t="s">
        <v>5599</v>
      </c>
      <c r="RQL501" s="292" t="s">
        <v>5599</v>
      </c>
      <c r="RQM501" s="292" t="s">
        <v>5599</v>
      </c>
      <c r="RQN501" s="292" t="s">
        <v>5599</v>
      </c>
      <c r="RQO501" s="292" t="s">
        <v>5599</v>
      </c>
      <c r="RQP501" s="292" t="s">
        <v>5599</v>
      </c>
      <c r="RQQ501" s="292" t="s">
        <v>5599</v>
      </c>
      <c r="RQR501" s="292" t="s">
        <v>5599</v>
      </c>
      <c r="RQS501" s="292" t="s">
        <v>5599</v>
      </c>
      <c r="RQT501" s="292" t="s">
        <v>5599</v>
      </c>
      <c r="RQU501" s="292" t="s">
        <v>5599</v>
      </c>
      <c r="RQV501" s="292" t="s">
        <v>5599</v>
      </c>
      <c r="RQW501" s="292" t="s">
        <v>5599</v>
      </c>
      <c r="RQX501" s="292" t="s">
        <v>5599</v>
      </c>
      <c r="RQY501" s="292" t="s">
        <v>5599</v>
      </c>
      <c r="RQZ501" s="292" t="s">
        <v>5599</v>
      </c>
      <c r="RRA501" s="292" t="s">
        <v>5599</v>
      </c>
      <c r="RRB501" s="292" t="s">
        <v>5599</v>
      </c>
      <c r="RRC501" s="292" t="s">
        <v>5599</v>
      </c>
      <c r="RRD501" s="292" t="s">
        <v>5599</v>
      </c>
      <c r="RRE501" s="292" t="s">
        <v>5599</v>
      </c>
      <c r="RRF501" s="292" t="s">
        <v>5599</v>
      </c>
      <c r="RRG501" s="292" t="s">
        <v>5599</v>
      </c>
      <c r="RRH501" s="292" t="s">
        <v>5599</v>
      </c>
      <c r="RRI501" s="292" t="s">
        <v>5599</v>
      </c>
      <c r="RRJ501" s="292" t="s">
        <v>5599</v>
      </c>
      <c r="RRK501" s="292" t="s">
        <v>5599</v>
      </c>
      <c r="RRL501" s="292" t="s">
        <v>5599</v>
      </c>
      <c r="RRM501" s="292" t="s">
        <v>5599</v>
      </c>
      <c r="RRN501" s="292" t="s">
        <v>5599</v>
      </c>
      <c r="RRO501" s="292" t="s">
        <v>5599</v>
      </c>
      <c r="RRP501" s="292" t="s">
        <v>5599</v>
      </c>
      <c r="RRQ501" s="292" t="s">
        <v>5599</v>
      </c>
      <c r="RRR501" s="292" t="s">
        <v>5599</v>
      </c>
      <c r="RRS501" s="292" t="s">
        <v>5599</v>
      </c>
      <c r="RRT501" s="292" t="s">
        <v>5599</v>
      </c>
      <c r="RRU501" s="292" t="s">
        <v>5599</v>
      </c>
      <c r="RRV501" s="292" t="s">
        <v>5599</v>
      </c>
      <c r="RRW501" s="292" t="s">
        <v>5599</v>
      </c>
      <c r="RRX501" s="292" t="s">
        <v>5599</v>
      </c>
      <c r="RRY501" s="292" t="s">
        <v>5599</v>
      </c>
      <c r="RRZ501" s="292" t="s">
        <v>5599</v>
      </c>
      <c r="RSA501" s="292" t="s">
        <v>5599</v>
      </c>
      <c r="RSB501" s="292" t="s">
        <v>5599</v>
      </c>
      <c r="RSC501" s="292" t="s">
        <v>5599</v>
      </c>
      <c r="RSD501" s="292" t="s">
        <v>5599</v>
      </c>
      <c r="RSE501" s="292" t="s">
        <v>5599</v>
      </c>
      <c r="RSF501" s="292" t="s">
        <v>5599</v>
      </c>
      <c r="RSG501" s="292" t="s">
        <v>5599</v>
      </c>
      <c r="RSH501" s="292" t="s">
        <v>5599</v>
      </c>
      <c r="RSI501" s="292" t="s">
        <v>5599</v>
      </c>
      <c r="RSJ501" s="292" t="s">
        <v>5599</v>
      </c>
      <c r="RSK501" s="292" t="s">
        <v>5599</v>
      </c>
      <c r="RSL501" s="292" t="s">
        <v>5599</v>
      </c>
      <c r="RSM501" s="292" t="s">
        <v>5599</v>
      </c>
      <c r="RSN501" s="292" t="s">
        <v>5599</v>
      </c>
      <c r="RSO501" s="292" t="s">
        <v>5599</v>
      </c>
      <c r="RSP501" s="292" t="s">
        <v>5599</v>
      </c>
      <c r="RSQ501" s="292" t="s">
        <v>5599</v>
      </c>
      <c r="RSR501" s="292" t="s">
        <v>5599</v>
      </c>
      <c r="RSS501" s="292" t="s">
        <v>5599</v>
      </c>
      <c r="RST501" s="292" t="s">
        <v>5599</v>
      </c>
      <c r="RSU501" s="292" t="s">
        <v>5599</v>
      </c>
      <c r="RSV501" s="292" t="s">
        <v>5599</v>
      </c>
      <c r="RSW501" s="292" t="s">
        <v>5599</v>
      </c>
      <c r="RSX501" s="292" t="s">
        <v>5599</v>
      </c>
      <c r="RSY501" s="292" t="s">
        <v>5599</v>
      </c>
      <c r="RSZ501" s="292" t="s">
        <v>5599</v>
      </c>
      <c r="RTA501" s="292" t="s">
        <v>5599</v>
      </c>
      <c r="RTB501" s="292" t="s">
        <v>5599</v>
      </c>
      <c r="RTC501" s="292" t="s">
        <v>5599</v>
      </c>
      <c r="RTD501" s="292" t="s">
        <v>5599</v>
      </c>
      <c r="RTE501" s="292" t="s">
        <v>5599</v>
      </c>
      <c r="RTF501" s="292" t="s">
        <v>5599</v>
      </c>
      <c r="RTG501" s="292" t="s">
        <v>5599</v>
      </c>
      <c r="RTH501" s="292" t="s">
        <v>5599</v>
      </c>
      <c r="RTI501" s="292" t="s">
        <v>5599</v>
      </c>
      <c r="RTJ501" s="292" t="s">
        <v>5599</v>
      </c>
      <c r="RTK501" s="292" t="s">
        <v>5599</v>
      </c>
      <c r="RTL501" s="292" t="s">
        <v>5599</v>
      </c>
      <c r="RTM501" s="292" t="s">
        <v>5599</v>
      </c>
      <c r="RTN501" s="292" t="s">
        <v>5599</v>
      </c>
      <c r="RTO501" s="292" t="s">
        <v>5599</v>
      </c>
      <c r="RTP501" s="292" t="s">
        <v>5599</v>
      </c>
      <c r="RTQ501" s="292" t="s">
        <v>5599</v>
      </c>
      <c r="RTR501" s="292" t="s">
        <v>5599</v>
      </c>
      <c r="RTS501" s="292" t="s">
        <v>5599</v>
      </c>
      <c r="RTT501" s="292" t="s">
        <v>5599</v>
      </c>
      <c r="RTU501" s="292" t="s">
        <v>5599</v>
      </c>
      <c r="RTV501" s="292" t="s">
        <v>5599</v>
      </c>
      <c r="RTW501" s="292" t="s">
        <v>5599</v>
      </c>
      <c r="RTX501" s="292" t="s">
        <v>5599</v>
      </c>
      <c r="RTY501" s="292" t="s">
        <v>5599</v>
      </c>
      <c r="RTZ501" s="292" t="s">
        <v>5599</v>
      </c>
      <c r="RUA501" s="292" t="s">
        <v>5599</v>
      </c>
      <c r="RUB501" s="292" t="s">
        <v>5599</v>
      </c>
      <c r="RUC501" s="292" t="s">
        <v>5599</v>
      </c>
      <c r="RUD501" s="292" t="s">
        <v>5599</v>
      </c>
      <c r="RUE501" s="292" t="s">
        <v>5599</v>
      </c>
      <c r="RUF501" s="292" t="s">
        <v>5599</v>
      </c>
      <c r="RUG501" s="292" t="s">
        <v>5599</v>
      </c>
      <c r="RUH501" s="292" t="s">
        <v>5599</v>
      </c>
      <c r="RUI501" s="292" t="s">
        <v>5599</v>
      </c>
      <c r="RUJ501" s="292" t="s">
        <v>5599</v>
      </c>
      <c r="RUK501" s="292" t="s">
        <v>5599</v>
      </c>
      <c r="RUL501" s="292" t="s">
        <v>5599</v>
      </c>
      <c r="RUM501" s="292" t="s">
        <v>5599</v>
      </c>
      <c r="RUN501" s="292" t="s">
        <v>5599</v>
      </c>
      <c r="RUO501" s="292" t="s">
        <v>5599</v>
      </c>
      <c r="RUP501" s="292" t="s">
        <v>5599</v>
      </c>
      <c r="RUQ501" s="292" t="s">
        <v>5599</v>
      </c>
      <c r="RUR501" s="292" t="s">
        <v>5599</v>
      </c>
      <c r="RUS501" s="292" t="s">
        <v>5599</v>
      </c>
      <c r="RUT501" s="292" t="s">
        <v>5599</v>
      </c>
      <c r="RUU501" s="292" t="s">
        <v>5599</v>
      </c>
      <c r="RUV501" s="292" t="s">
        <v>5599</v>
      </c>
      <c r="RUW501" s="292" t="s">
        <v>5599</v>
      </c>
      <c r="RUX501" s="292" t="s">
        <v>5599</v>
      </c>
      <c r="RUY501" s="292" t="s">
        <v>5599</v>
      </c>
      <c r="RUZ501" s="292" t="s">
        <v>5599</v>
      </c>
      <c r="RVA501" s="292" t="s">
        <v>5599</v>
      </c>
      <c r="RVB501" s="292" t="s">
        <v>5599</v>
      </c>
      <c r="RVC501" s="292" t="s">
        <v>5599</v>
      </c>
      <c r="RVD501" s="292" t="s">
        <v>5599</v>
      </c>
      <c r="RVE501" s="292" t="s">
        <v>5599</v>
      </c>
      <c r="RVF501" s="292" t="s">
        <v>5599</v>
      </c>
      <c r="RVG501" s="292" t="s">
        <v>5599</v>
      </c>
      <c r="RVH501" s="292" t="s">
        <v>5599</v>
      </c>
      <c r="RVI501" s="292" t="s">
        <v>5599</v>
      </c>
      <c r="RVJ501" s="292" t="s">
        <v>5599</v>
      </c>
      <c r="RVK501" s="292" t="s">
        <v>5599</v>
      </c>
      <c r="RVL501" s="292" t="s">
        <v>5599</v>
      </c>
      <c r="RVM501" s="292" t="s">
        <v>5599</v>
      </c>
      <c r="RVN501" s="292" t="s">
        <v>5599</v>
      </c>
      <c r="RVO501" s="292" t="s">
        <v>5599</v>
      </c>
      <c r="RVP501" s="292" t="s">
        <v>5599</v>
      </c>
      <c r="RVQ501" s="292" t="s">
        <v>5599</v>
      </c>
      <c r="RVR501" s="292" t="s">
        <v>5599</v>
      </c>
      <c r="RVS501" s="292" t="s">
        <v>5599</v>
      </c>
      <c r="RVT501" s="292" t="s">
        <v>5599</v>
      </c>
      <c r="RVU501" s="292" t="s">
        <v>5599</v>
      </c>
      <c r="RVV501" s="292" t="s">
        <v>5599</v>
      </c>
      <c r="RVW501" s="292" t="s">
        <v>5599</v>
      </c>
      <c r="RVX501" s="292" t="s">
        <v>5599</v>
      </c>
      <c r="RVY501" s="292" t="s">
        <v>5599</v>
      </c>
      <c r="RVZ501" s="292" t="s">
        <v>5599</v>
      </c>
      <c r="RWA501" s="292" t="s">
        <v>5599</v>
      </c>
      <c r="RWB501" s="292" t="s">
        <v>5599</v>
      </c>
      <c r="RWC501" s="292" t="s">
        <v>5599</v>
      </c>
      <c r="RWD501" s="292" t="s">
        <v>5599</v>
      </c>
      <c r="RWE501" s="292" t="s">
        <v>5599</v>
      </c>
      <c r="RWF501" s="292" t="s">
        <v>5599</v>
      </c>
      <c r="RWG501" s="292" t="s">
        <v>5599</v>
      </c>
      <c r="RWH501" s="292" t="s">
        <v>5599</v>
      </c>
      <c r="RWI501" s="292" t="s">
        <v>5599</v>
      </c>
      <c r="RWJ501" s="292" t="s">
        <v>5599</v>
      </c>
      <c r="RWK501" s="292" t="s">
        <v>5599</v>
      </c>
      <c r="RWL501" s="292" t="s">
        <v>5599</v>
      </c>
      <c r="RWM501" s="292" t="s">
        <v>5599</v>
      </c>
      <c r="RWN501" s="292" t="s">
        <v>5599</v>
      </c>
      <c r="RWO501" s="292" t="s">
        <v>5599</v>
      </c>
      <c r="RWP501" s="292" t="s">
        <v>5599</v>
      </c>
      <c r="RWQ501" s="292" t="s">
        <v>5599</v>
      </c>
      <c r="RWR501" s="292" t="s">
        <v>5599</v>
      </c>
      <c r="RWS501" s="292" t="s">
        <v>5599</v>
      </c>
      <c r="RWT501" s="292" t="s">
        <v>5599</v>
      </c>
      <c r="RWU501" s="292" t="s">
        <v>5599</v>
      </c>
      <c r="RWV501" s="292" t="s">
        <v>5599</v>
      </c>
      <c r="RWW501" s="292" t="s">
        <v>5599</v>
      </c>
      <c r="RWX501" s="292" t="s">
        <v>5599</v>
      </c>
      <c r="RWY501" s="292" t="s">
        <v>5599</v>
      </c>
      <c r="RWZ501" s="292" t="s">
        <v>5599</v>
      </c>
      <c r="RXA501" s="292" t="s">
        <v>5599</v>
      </c>
      <c r="RXB501" s="292" t="s">
        <v>5599</v>
      </c>
      <c r="RXC501" s="292" t="s">
        <v>5599</v>
      </c>
      <c r="RXD501" s="292" t="s">
        <v>5599</v>
      </c>
      <c r="RXE501" s="292" t="s">
        <v>5599</v>
      </c>
      <c r="RXF501" s="292" t="s">
        <v>5599</v>
      </c>
      <c r="RXG501" s="292" t="s">
        <v>5599</v>
      </c>
      <c r="RXH501" s="292" t="s">
        <v>5599</v>
      </c>
      <c r="RXI501" s="292" t="s">
        <v>5599</v>
      </c>
      <c r="RXJ501" s="292" t="s">
        <v>5599</v>
      </c>
      <c r="RXK501" s="292" t="s">
        <v>5599</v>
      </c>
      <c r="RXL501" s="292" t="s">
        <v>5599</v>
      </c>
      <c r="RXM501" s="292" t="s">
        <v>5599</v>
      </c>
      <c r="RXN501" s="292" t="s">
        <v>5599</v>
      </c>
      <c r="RXO501" s="292" t="s">
        <v>5599</v>
      </c>
      <c r="RXP501" s="292" t="s">
        <v>5599</v>
      </c>
      <c r="RXQ501" s="292" t="s">
        <v>5599</v>
      </c>
      <c r="RXR501" s="292" t="s">
        <v>5599</v>
      </c>
      <c r="RXS501" s="292" t="s">
        <v>5599</v>
      </c>
      <c r="RXT501" s="292" t="s">
        <v>5599</v>
      </c>
      <c r="RXU501" s="292" t="s">
        <v>5599</v>
      </c>
      <c r="RXV501" s="292" t="s">
        <v>5599</v>
      </c>
      <c r="RXW501" s="292" t="s">
        <v>5599</v>
      </c>
      <c r="RXX501" s="292" t="s">
        <v>5599</v>
      </c>
      <c r="RXY501" s="292" t="s">
        <v>5599</v>
      </c>
      <c r="RXZ501" s="292" t="s">
        <v>5599</v>
      </c>
      <c r="RYA501" s="292" t="s">
        <v>5599</v>
      </c>
      <c r="RYB501" s="292" t="s">
        <v>5599</v>
      </c>
      <c r="RYC501" s="292" t="s">
        <v>5599</v>
      </c>
      <c r="RYD501" s="292" t="s">
        <v>5599</v>
      </c>
      <c r="RYE501" s="292" t="s">
        <v>5599</v>
      </c>
      <c r="RYF501" s="292" t="s">
        <v>5599</v>
      </c>
      <c r="RYG501" s="292" t="s">
        <v>5599</v>
      </c>
      <c r="RYH501" s="292" t="s">
        <v>5599</v>
      </c>
      <c r="RYI501" s="292" t="s">
        <v>5599</v>
      </c>
      <c r="RYJ501" s="292" t="s">
        <v>5599</v>
      </c>
      <c r="RYK501" s="292" t="s">
        <v>5599</v>
      </c>
      <c r="RYL501" s="292" t="s">
        <v>5599</v>
      </c>
      <c r="RYM501" s="292" t="s">
        <v>5599</v>
      </c>
      <c r="RYN501" s="292" t="s">
        <v>5599</v>
      </c>
      <c r="RYO501" s="292" t="s">
        <v>5599</v>
      </c>
      <c r="RYP501" s="292" t="s">
        <v>5599</v>
      </c>
      <c r="RYQ501" s="292" t="s">
        <v>5599</v>
      </c>
      <c r="RYR501" s="292" t="s">
        <v>5599</v>
      </c>
      <c r="RYS501" s="292" t="s">
        <v>5599</v>
      </c>
      <c r="RYT501" s="292" t="s">
        <v>5599</v>
      </c>
      <c r="RYU501" s="292" t="s">
        <v>5599</v>
      </c>
      <c r="RYV501" s="292" t="s">
        <v>5599</v>
      </c>
      <c r="RYW501" s="292" t="s">
        <v>5599</v>
      </c>
      <c r="RYX501" s="292" t="s">
        <v>5599</v>
      </c>
      <c r="RYY501" s="292" t="s">
        <v>5599</v>
      </c>
      <c r="RYZ501" s="292" t="s">
        <v>5599</v>
      </c>
      <c r="RZA501" s="292" t="s">
        <v>5599</v>
      </c>
      <c r="RZB501" s="292" t="s">
        <v>5599</v>
      </c>
      <c r="RZC501" s="292" t="s">
        <v>5599</v>
      </c>
      <c r="RZD501" s="292" t="s">
        <v>5599</v>
      </c>
      <c r="RZE501" s="292" t="s">
        <v>5599</v>
      </c>
      <c r="RZF501" s="292" t="s">
        <v>5599</v>
      </c>
      <c r="RZG501" s="292" t="s">
        <v>5599</v>
      </c>
      <c r="RZH501" s="292" t="s">
        <v>5599</v>
      </c>
      <c r="RZI501" s="292" t="s">
        <v>5599</v>
      </c>
      <c r="RZJ501" s="292" t="s">
        <v>5599</v>
      </c>
      <c r="RZK501" s="292" t="s">
        <v>5599</v>
      </c>
      <c r="RZL501" s="292" t="s">
        <v>5599</v>
      </c>
      <c r="RZM501" s="292" t="s">
        <v>5599</v>
      </c>
      <c r="RZN501" s="292" t="s">
        <v>5599</v>
      </c>
      <c r="RZO501" s="292" t="s">
        <v>5599</v>
      </c>
      <c r="RZP501" s="292" t="s">
        <v>5599</v>
      </c>
      <c r="RZQ501" s="292" t="s">
        <v>5599</v>
      </c>
      <c r="RZR501" s="292" t="s">
        <v>5599</v>
      </c>
      <c r="RZS501" s="292" t="s">
        <v>5599</v>
      </c>
      <c r="RZT501" s="292" t="s">
        <v>5599</v>
      </c>
      <c r="RZU501" s="292" t="s">
        <v>5599</v>
      </c>
      <c r="RZV501" s="292" t="s">
        <v>5599</v>
      </c>
      <c r="RZW501" s="292" t="s">
        <v>5599</v>
      </c>
      <c r="RZX501" s="292" t="s">
        <v>5599</v>
      </c>
      <c r="RZY501" s="292" t="s">
        <v>5599</v>
      </c>
      <c r="RZZ501" s="292" t="s">
        <v>5599</v>
      </c>
      <c r="SAA501" s="292" t="s">
        <v>5599</v>
      </c>
      <c r="SAB501" s="292" t="s">
        <v>5599</v>
      </c>
      <c r="SAC501" s="292" t="s">
        <v>5599</v>
      </c>
      <c r="SAD501" s="292" t="s">
        <v>5599</v>
      </c>
      <c r="SAE501" s="292" t="s">
        <v>5599</v>
      </c>
      <c r="SAF501" s="292" t="s">
        <v>5599</v>
      </c>
      <c r="SAG501" s="292" t="s">
        <v>5599</v>
      </c>
      <c r="SAH501" s="292" t="s">
        <v>5599</v>
      </c>
      <c r="SAI501" s="292" t="s">
        <v>5599</v>
      </c>
      <c r="SAJ501" s="292" t="s">
        <v>5599</v>
      </c>
      <c r="SAK501" s="292" t="s">
        <v>5599</v>
      </c>
      <c r="SAL501" s="292" t="s">
        <v>5599</v>
      </c>
      <c r="SAM501" s="292" t="s">
        <v>5599</v>
      </c>
      <c r="SAN501" s="292" t="s">
        <v>5599</v>
      </c>
      <c r="SAO501" s="292" t="s">
        <v>5599</v>
      </c>
      <c r="SAP501" s="292" t="s">
        <v>5599</v>
      </c>
      <c r="SAQ501" s="292" t="s">
        <v>5599</v>
      </c>
      <c r="SAR501" s="292" t="s">
        <v>5599</v>
      </c>
      <c r="SAS501" s="292" t="s">
        <v>5599</v>
      </c>
      <c r="SAT501" s="292" t="s">
        <v>5599</v>
      </c>
      <c r="SAU501" s="292" t="s">
        <v>5599</v>
      </c>
      <c r="SAV501" s="292" t="s">
        <v>5599</v>
      </c>
      <c r="SAW501" s="292" t="s">
        <v>5599</v>
      </c>
      <c r="SAX501" s="292" t="s">
        <v>5599</v>
      </c>
      <c r="SAY501" s="292" t="s">
        <v>5599</v>
      </c>
      <c r="SAZ501" s="292" t="s">
        <v>5599</v>
      </c>
      <c r="SBA501" s="292" t="s">
        <v>5599</v>
      </c>
      <c r="SBB501" s="292" t="s">
        <v>5599</v>
      </c>
      <c r="SBC501" s="292" t="s">
        <v>5599</v>
      </c>
      <c r="SBD501" s="292" t="s">
        <v>5599</v>
      </c>
      <c r="SBE501" s="292" t="s">
        <v>5599</v>
      </c>
      <c r="SBF501" s="292" t="s">
        <v>5599</v>
      </c>
      <c r="SBG501" s="292" t="s">
        <v>5599</v>
      </c>
      <c r="SBH501" s="292" t="s">
        <v>5599</v>
      </c>
      <c r="SBI501" s="292" t="s">
        <v>5599</v>
      </c>
      <c r="SBJ501" s="292" t="s">
        <v>5599</v>
      </c>
      <c r="SBK501" s="292" t="s">
        <v>5599</v>
      </c>
      <c r="SBL501" s="292" t="s">
        <v>5599</v>
      </c>
      <c r="SBM501" s="292" t="s">
        <v>5599</v>
      </c>
      <c r="SBN501" s="292" t="s">
        <v>5599</v>
      </c>
      <c r="SBO501" s="292" t="s">
        <v>5599</v>
      </c>
      <c r="SBP501" s="292" t="s">
        <v>5599</v>
      </c>
      <c r="SBQ501" s="292" t="s">
        <v>5599</v>
      </c>
      <c r="SBR501" s="292" t="s">
        <v>5599</v>
      </c>
      <c r="SBS501" s="292" t="s">
        <v>5599</v>
      </c>
      <c r="SBT501" s="292" t="s">
        <v>5599</v>
      </c>
      <c r="SBU501" s="292" t="s">
        <v>5599</v>
      </c>
      <c r="SBV501" s="292" t="s">
        <v>5599</v>
      </c>
      <c r="SBW501" s="292" t="s">
        <v>5599</v>
      </c>
      <c r="SBX501" s="292" t="s">
        <v>5599</v>
      </c>
      <c r="SBY501" s="292" t="s">
        <v>5599</v>
      </c>
      <c r="SBZ501" s="292" t="s">
        <v>5599</v>
      </c>
      <c r="SCA501" s="292" t="s">
        <v>5599</v>
      </c>
      <c r="SCB501" s="292" t="s">
        <v>5599</v>
      </c>
      <c r="SCC501" s="292" t="s">
        <v>5599</v>
      </c>
      <c r="SCD501" s="292" t="s">
        <v>5599</v>
      </c>
      <c r="SCE501" s="292" t="s">
        <v>5599</v>
      </c>
      <c r="SCF501" s="292" t="s">
        <v>5599</v>
      </c>
      <c r="SCG501" s="292" t="s">
        <v>5599</v>
      </c>
      <c r="SCH501" s="292" t="s">
        <v>5599</v>
      </c>
      <c r="SCI501" s="292" t="s">
        <v>5599</v>
      </c>
      <c r="SCJ501" s="292" t="s">
        <v>5599</v>
      </c>
      <c r="SCK501" s="292" t="s">
        <v>5599</v>
      </c>
      <c r="SCL501" s="292" t="s">
        <v>5599</v>
      </c>
      <c r="SCM501" s="292" t="s">
        <v>5599</v>
      </c>
      <c r="SCN501" s="292" t="s">
        <v>5599</v>
      </c>
      <c r="SCO501" s="292" t="s">
        <v>5599</v>
      </c>
      <c r="SCP501" s="292" t="s">
        <v>5599</v>
      </c>
      <c r="SCQ501" s="292" t="s">
        <v>5599</v>
      </c>
      <c r="SCR501" s="292" t="s">
        <v>5599</v>
      </c>
      <c r="SCS501" s="292" t="s">
        <v>5599</v>
      </c>
      <c r="SCT501" s="292" t="s">
        <v>5599</v>
      </c>
      <c r="SCU501" s="292" t="s">
        <v>5599</v>
      </c>
      <c r="SCV501" s="292" t="s">
        <v>5599</v>
      </c>
      <c r="SCW501" s="292" t="s">
        <v>5599</v>
      </c>
      <c r="SCX501" s="292" t="s">
        <v>5599</v>
      </c>
      <c r="SCY501" s="292" t="s">
        <v>5599</v>
      </c>
      <c r="SCZ501" s="292" t="s">
        <v>5599</v>
      </c>
      <c r="SDA501" s="292" t="s">
        <v>5599</v>
      </c>
      <c r="SDB501" s="292" t="s">
        <v>5599</v>
      </c>
      <c r="SDC501" s="292" t="s">
        <v>5599</v>
      </c>
      <c r="SDD501" s="292" t="s">
        <v>5599</v>
      </c>
      <c r="SDE501" s="292" t="s">
        <v>5599</v>
      </c>
      <c r="SDF501" s="292" t="s">
        <v>5599</v>
      </c>
      <c r="SDG501" s="292" t="s">
        <v>5599</v>
      </c>
      <c r="SDH501" s="292" t="s">
        <v>5599</v>
      </c>
      <c r="SDI501" s="292" t="s">
        <v>5599</v>
      </c>
      <c r="SDJ501" s="292" t="s">
        <v>5599</v>
      </c>
      <c r="SDK501" s="292" t="s">
        <v>5599</v>
      </c>
      <c r="SDL501" s="292" t="s">
        <v>5599</v>
      </c>
      <c r="SDM501" s="292" t="s">
        <v>5599</v>
      </c>
      <c r="SDN501" s="292" t="s">
        <v>5599</v>
      </c>
      <c r="SDO501" s="292" t="s">
        <v>5599</v>
      </c>
      <c r="SDP501" s="292" t="s">
        <v>5599</v>
      </c>
      <c r="SDQ501" s="292" t="s">
        <v>5599</v>
      </c>
      <c r="SDR501" s="292" t="s">
        <v>5599</v>
      </c>
      <c r="SDS501" s="292" t="s">
        <v>5599</v>
      </c>
      <c r="SDT501" s="292" t="s">
        <v>5599</v>
      </c>
      <c r="SDU501" s="292" t="s">
        <v>5599</v>
      </c>
      <c r="SDV501" s="292" t="s">
        <v>5599</v>
      </c>
      <c r="SDW501" s="292" t="s">
        <v>5599</v>
      </c>
      <c r="SDX501" s="292" t="s">
        <v>5599</v>
      </c>
      <c r="SDY501" s="292" t="s">
        <v>5599</v>
      </c>
      <c r="SDZ501" s="292" t="s">
        <v>5599</v>
      </c>
      <c r="SEA501" s="292" t="s">
        <v>5599</v>
      </c>
      <c r="SEB501" s="292" t="s">
        <v>5599</v>
      </c>
      <c r="SEC501" s="292" t="s">
        <v>5599</v>
      </c>
      <c r="SED501" s="292" t="s">
        <v>5599</v>
      </c>
      <c r="SEE501" s="292" t="s">
        <v>5599</v>
      </c>
      <c r="SEF501" s="292" t="s">
        <v>5599</v>
      </c>
      <c r="SEG501" s="292" t="s">
        <v>5599</v>
      </c>
      <c r="SEH501" s="292" t="s">
        <v>5599</v>
      </c>
      <c r="SEI501" s="292" t="s">
        <v>5599</v>
      </c>
      <c r="SEJ501" s="292" t="s">
        <v>5599</v>
      </c>
      <c r="SEK501" s="292" t="s">
        <v>5599</v>
      </c>
      <c r="SEL501" s="292" t="s">
        <v>5599</v>
      </c>
      <c r="SEM501" s="292" t="s">
        <v>5599</v>
      </c>
      <c r="SEN501" s="292" t="s">
        <v>5599</v>
      </c>
      <c r="SEO501" s="292" t="s">
        <v>5599</v>
      </c>
      <c r="SEP501" s="292" t="s">
        <v>5599</v>
      </c>
      <c r="SEQ501" s="292" t="s">
        <v>5599</v>
      </c>
      <c r="SER501" s="292" t="s">
        <v>5599</v>
      </c>
      <c r="SES501" s="292" t="s">
        <v>5599</v>
      </c>
      <c r="SET501" s="292" t="s">
        <v>5599</v>
      </c>
      <c r="SEU501" s="292" t="s">
        <v>5599</v>
      </c>
      <c r="SEV501" s="292" t="s">
        <v>5599</v>
      </c>
      <c r="SEW501" s="292" t="s">
        <v>5599</v>
      </c>
      <c r="SEX501" s="292" t="s">
        <v>5599</v>
      </c>
      <c r="SEY501" s="292" t="s">
        <v>5599</v>
      </c>
      <c r="SEZ501" s="292" t="s">
        <v>5599</v>
      </c>
      <c r="SFA501" s="292" t="s">
        <v>5599</v>
      </c>
      <c r="SFB501" s="292" t="s">
        <v>5599</v>
      </c>
      <c r="SFC501" s="292" t="s">
        <v>5599</v>
      </c>
      <c r="SFD501" s="292" t="s">
        <v>5599</v>
      </c>
      <c r="SFE501" s="292" t="s">
        <v>5599</v>
      </c>
      <c r="SFF501" s="292" t="s">
        <v>5599</v>
      </c>
      <c r="SFG501" s="292" t="s">
        <v>5599</v>
      </c>
      <c r="SFH501" s="292" t="s">
        <v>5599</v>
      </c>
      <c r="SFI501" s="292" t="s">
        <v>5599</v>
      </c>
      <c r="SFJ501" s="292" t="s">
        <v>5599</v>
      </c>
      <c r="SFK501" s="292" t="s">
        <v>5599</v>
      </c>
      <c r="SFL501" s="292" t="s">
        <v>5599</v>
      </c>
      <c r="SFM501" s="292" t="s">
        <v>5599</v>
      </c>
      <c r="SFN501" s="292" t="s">
        <v>5599</v>
      </c>
      <c r="SFO501" s="292" t="s">
        <v>5599</v>
      </c>
      <c r="SFP501" s="292" t="s">
        <v>5599</v>
      </c>
      <c r="SFQ501" s="292" t="s">
        <v>5599</v>
      </c>
      <c r="SFR501" s="292" t="s">
        <v>5599</v>
      </c>
      <c r="SFS501" s="292" t="s">
        <v>5599</v>
      </c>
      <c r="SFT501" s="292" t="s">
        <v>5599</v>
      </c>
      <c r="SFU501" s="292" t="s">
        <v>5599</v>
      </c>
      <c r="SFV501" s="292" t="s">
        <v>5599</v>
      </c>
      <c r="SFW501" s="292" t="s">
        <v>5599</v>
      </c>
      <c r="SFX501" s="292" t="s">
        <v>5599</v>
      </c>
      <c r="SFY501" s="292" t="s">
        <v>5599</v>
      </c>
      <c r="SFZ501" s="292" t="s">
        <v>5599</v>
      </c>
      <c r="SGA501" s="292" t="s">
        <v>5599</v>
      </c>
      <c r="SGB501" s="292" t="s">
        <v>5599</v>
      </c>
      <c r="SGC501" s="292" t="s">
        <v>5599</v>
      </c>
      <c r="SGD501" s="292" t="s">
        <v>5599</v>
      </c>
      <c r="SGE501" s="292" t="s">
        <v>5599</v>
      </c>
      <c r="SGF501" s="292" t="s">
        <v>5599</v>
      </c>
      <c r="SGG501" s="292" t="s">
        <v>5599</v>
      </c>
      <c r="SGH501" s="292" t="s">
        <v>5599</v>
      </c>
      <c r="SGI501" s="292" t="s">
        <v>5599</v>
      </c>
      <c r="SGJ501" s="292" t="s">
        <v>5599</v>
      </c>
      <c r="SGK501" s="292" t="s">
        <v>5599</v>
      </c>
      <c r="SGL501" s="292" t="s">
        <v>5599</v>
      </c>
      <c r="SGM501" s="292" t="s">
        <v>5599</v>
      </c>
      <c r="SGN501" s="292" t="s">
        <v>5599</v>
      </c>
      <c r="SGO501" s="292" t="s">
        <v>5599</v>
      </c>
      <c r="SGP501" s="292" t="s">
        <v>5599</v>
      </c>
      <c r="SGQ501" s="292" t="s">
        <v>5599</v>
      </c>
      <c r="SGR501" s="292" t="s">
        <v>5599</v>
      </c>
      <c r="SGS501" s="292" t="s">
        <v>5599</v>
      </c>
      <c r="SGT501" s="292" t="s">
        <v>5599</v>
      </c>
      <c r="SGU501" s="292" t="s">
        <v>5599</v>
      </c>
      <c r="SGV501" s="292" t="s">
        <v>5599</v>
      </c>
      <c r="SGW501" s="292" t="s">
        <v>5599</v>
      </c>
      <c r="SGX501" s="292" t="s">
        <v>5599</v>
      </c>
      <c r="SGY501" s="292" t="s">
        <v>5599</v>
      </c>
      <c r="SGZ501" s="292" t="s">
        <v>5599</v>
      </c>
      <c r="SHA501" s="292" t="s">
        <v>5599</v>
      </c>
      <c r="SHB501" s="292" t="s">
        <v>5599</v>
      </c>
      <c r="SHC501" s="292" t="s">
        <v>5599</v>
      </c>
      <c r="SHD501" s="292" t="s">
        <v>5599</v>
      </c>
      <c r="SHE501" s="292" t="s">
        <v>5599</v>
      </c>
      <c r="SHF501" s="292" t="s">
        <v>5599</v>
      </c>
      <c r="SHG501" s="292" t="s">
        <v>5599</v>
      </c>
      <c r="SHH501" s="292" t="s">
        <v>5599</v>
      </c>
      <c r="SHI501" s="292" t="s">
        <v>5599</v>
      </c>
      <c r="SHJ501" s="292" t="s">
        <v>5599</v>
      </c>
      <c r="SHK501" s="292" t="s">
        <v>5599</v>
      </c>
      <c r="SHL501" s="292" t="s">
        <v>5599</v>
      </c>
      <c r="SHM501" s="292" t="s">
        <v>5599</v>
      </c>
      <c r="SHN501" s="292" t="s">
        <v>5599</v>
      </c>
      <c r="SHO501" s="292" t="s">
        <v>5599</v>
      </c>
      <c r="SHP501" s="292" t="s">
        <v>5599</v>
      </c>
      <c r="SHQ501" s="292" t="s">
        <v>5599</v>
      </c>
      <c r="SHR501" s="292" t="s">
        <v>5599</v>
      </c>
      <c r="SHS501" s="292" t="s">
        <v>5599</v>
      </c>
      <c r="SHT501" s="292" t="s">
        <v>5599</v>
      </c>
      <c r="SHU501" s="292" t="s">
        <v>5599</v>
      </c>
      <c r="SHV501" s="292" t="s">
        <v>5599</v>
      </c>
      <c r="SHW501" s="292" t="s">
        <v>5599</v>
      </c>
      <c r="SHX501" s="292" t="s">
        <v>5599</v>
      </c>
      <c r="SHY501" s="292" t="s">
        <v>5599</v>
      </c>
      <c r="SHZ501" s="292" t="s">
        <v>5599</v>
      </c>
      <c r="SIA501" s="292" t="s">
        <v>5599</v>
      </c>
      <c r="SIB501" s="292" t="s">
        <v>5599</v>
      </c>
      <c r="SIC501" s="292" t="s">
        <v>5599</v>
      </c>
      <c r="SID501" s="292" t="s">
        <v>5599</v>
      </c>
      <c r="SIE501" s="292" t="s">
        <v>5599</v>
      </c>
      <c r="SIF501" s="292" t="s">
        <v>5599</v>
      </c>
      <c r="SIG501" s="292" t="s">
        <v>5599</v>
      </c>
      <c r="SIH501" s="292" t="s">
        <v>5599</v>
      </c>
      <c r="SII501" s="292" t="s">
        <v>5599</v>
      </c>
      <c r="SIJ501" s="292" t="s">
        <v>5599</v>
      </c>
      <c r="SIK501" s="292" t="s">
        <v>5599</v>
      </c>
      <c r="SIL501" s="292" t="s">
        <v>5599</v>
      </c>
      <c r="SIM501" s="292" t="s">
        <v>5599</v>
      </c>
      <c r="SIN501" s="292" t="s">
        <v>5599</v>
      </c>
      <c r="SIO501" s="292" t="s">
        <v>5599</v>
      </c>
      <c r="SIP501" s="292" t="s">
        <v>5599</v>
      </c>
      <c r="SIQ501" s="292" t="s">
        <v>5599</v>
      </c>
      <c r="SIR501" s="292" t="s">
        <v>5599</v>
      </c>
      <c r="SIS501" s="292" t="s">
        <v>5599</v>
      </c>
      <c r="SIT501" s="292" t="s">
        <v>5599</v>
      </c>
      <c r="SIU501" s="292" t="s">
        <v>5599</v>
      </c>
      <c r="SIV501" s="292" t="s">
        <v>5599</v>
      </c>
      <c r="SIW501" s="292" t="s">
        <v>5599</v>
      </c>
      <c r="SIX501" s="292" t="s">
        <v>5599</v>
      </c>
      <c r="SIY501" s="292" t="s">
        <v>5599</v>
      </c>
      <c r="SIZ501" s="292" t="s">
        <v>5599</v>
      </c>
      <c r="SJA501" s="292" t="s">
        <v>5599</v>
      </c>
      <c r="SJB501" s="292" t="s">
        <v>5599</v>
      </c>
      <c r="SJC501" s="292" t="s">
        <v>5599</v>
      </c>
      <c r="SJD501" s="292" t="s">
        <v>5599</v>
      </c>
      <c r="SJE501" s="292" t="s">
        <v>5599</v>
      </c>
      <c r="SJF501" s="292" t="s">
        <v>5599</v>
      </c>
      <c r="SJG501" s="292" t="s">
        <v>5599</v>
      </c>
      <c r="SJH501" s="292" t="s">
        <v>5599</v>
      </c>
      <c r="SJI501" s="292" t="s">
        <v>5599</v>
      </c>
      <c r="SJJ501" s="292" t="s">
        <v>5599</v>
      </c>
      <c r="SJK501" s="292" t="s">
        <v>5599</v>
      </c>
      <c r="SJL501" s="292" t="s">
        <v>5599</v>
      </c>
      <c r="SJM501" s="292" t="s">
        <v>5599</v>
      </c>
      <c r="SJN501" s="292" t="s">
        <v>5599</v>
      </c>
      <c r="SJO501" s="292" t="s">
        <v>5599</v>
      </c>
      <c r="SJP501" s="292" t="s">
        <v>5599</v>
      </c>
      <c r="SJQ501" s="292" t="s">
        <v>5599</v>
      </c>
      <c r="SJR501" s="292" t="s">
        <v>5599</v>
      </c>
      <c r="SJS501" s="292" t="s">
        <v>5599</v>
      </c>
      <c r="SJT501" s="292" t="s">
        <v>5599</v>
      </c>
      <c r="SJU501" s="292" t="s">
        <v>5599</v>
      </c>
      <c r="SJV501" s="292" t="s">
        <v>5599</v>
      </c>
      <c r="SJW501" s="292" t="s">
        <v>5599</v>
      </c>
      <c r="SJX501" s="292" t="s">
        <v>5599</v>
      </c>
      <c r="SJY501" s="292" t="s">
        <v>5599</v>
      </c>
      <c r="SJZ501" s="292" t="s">
        <v>5599</v>
      </c>
      <c r="SKA501" s="292" t="s">
        <v>5599</v>
      </c>
      <c r="SKB501" s="292" t="s">
        <v>5599</v>
      </c>
      <c r="SKC501" s="292" t="s">
        <v>5599</v>
      </c>
      <c r="SKD501" s="292" t="s">
        <v>5599</v>
      </c>
      <c r="SKE501" s="292" t="s">
        <v>5599</v>
      </c>
      <c r="SKF501" s="292" t="s">
        <v>5599</v>
      </c>
      <c r="SKG501" s="292" t="s">
        <v>5599</v>
      </c>
      <c r="SKH501" s="292" t="s">
        <v>5599</v>
      </c>
      <c r="SKI501" s="292" t="s">
        <v>5599</v>
      </c>
      <c r="SKJ501" s="292" t="s">
        <v>5599</v>
      </c>
      <c r="SKK501" s="292" t="s">
        <v>5599</v>
      </c>
      <c r="SKL501" s="292" t="s">
        <v>5599</v>
      </c>
      <c r="SKM501" s="292" t="s">
        <v>5599</v>
      </c>
      <c r="SKN501" s="292" t="s">
        <v>5599</v>
      </c>
      <c r="SKO501" s="292" t="s">
        <v>5599</v>
      </c>
      <c r="SKP501" s="292" t="s">
        <v>5599</v>
      </c>
      <c r="SKQ501" s="292" t="s">
        <v>5599</v>
      </c>
      <c r="SKR501" s="292" t="s">
        <v>5599</v>
      </c>
      <c r="SKS501" s="292" t="s">
        <v>5599</v>
      </c>
      <c r="SKT501" s="292" t="s">
        <v>5599</v>
      </c>
      <c r="SKU501" s="292" t="s">
        <v>5599</v>
      </c>
      <c r="SKV501" s="292" t="s">
        <v>5599</v>
      </c>
      <c r="SKW501" s="292" t="s">
        <v>5599</v>
      </c>
      <c r="SKX501" s="292" t="s">
        <v>5599</v>
      </c>
      <c r="SKY501" s="292" t="s">
        <v>5599</v>
      </c>
      <c r="SKZ501" s="292" t="s">
        <v>5599</v>
      </c>
      <c r="SLA501" s="292" t="s">
        <v>5599</v>
      </c>
      <c r="SLB501" s="292" t="s">
        <v>5599</v>
      </c>
      <c r="SLC501" s="292" t="s">
        <v>5599</v>
      </c>
      <c r="SLD501" s="292" t="s">
        <v>5599</v>
      </c>
      <c r="SLE501" s="292" t="s">
        <v>5599</v>
      </c>
      <c r="SLF501" s="292" t="s">
        <v>5599</v>
      </c>
      <c r="SLG501" s="292" t="s">
        <v>5599</v>
      </c>
      <c r="SLH501" s="292" t="s">
        <v>5599</v>
      </c>
      <c r="SLI501" s="292" t="s">
        <v>5599</v>
      </c>
      <c r="SLJ501" s="292" t="s">
        <v>5599</v>
      </c>
      <c r="SLK501" s="292" t="s">
        <v>5599</v>
      </c>
      <c r="SLL501" s="292" t="s">
        <v>5599</v>
      </c>
      <c r="SLM501" s="292" t="s">
        <v>5599</v>
      </c>
      <c r="SLN501" s="292" t="s">
        <v>5599</v>
      </c>
      <c r="SLO501" s="292" t="s">
        <v>5599</v>
      </c>
      <c r="SLP501" s="292" t="s">
        <v>5599</v>
      </c>
      <c r="SLQ501" s="292" t="s">
        <v>5599</v>
      </c>
      <c r="SLR501" s="292" t="s">
        <v>5599</v>
      </c>
      <c r="SLS501" s="292" t="s">
        <v>5599</v>
      </c>
      <c r="SLT501" s="292" t="s">
        <v>5599</v>
      </c>
      <c r="SLU501" s="292" t="s">
        <v>5599</v>
      </c>
      <c r="SLV501" s="292" t="s">
        <v>5599</v>
      </c>
      <c r="SLW501" s="292" t="s">
        <v>5599</v>
      </c>
      <c r="SLX501" s="292" t="s">
        <v>5599</v>
      </c>
      <c r="SLY501" s="292" t="s">
        <v>5599</v>
      </c>
      <c r="SLZ501" s="292" t="s">
        <v>5599</v>
      </c>
      <c r="SMA501" s="292" t="s">
        <v>5599</v>
      </c>
      <c r="SMB501" s="292" t="s">
        <v>5599</v>
      </c>
      <c r="SMC501" s="292" t="s">
        <v>5599</v>
      </c>
      <c r="SMD501" s="292" t="s">
        <v>5599</v>
      </c>
      <c r="SME501" s="292" t="s">
        <v>5599</v>
      </c>
      <c r="SMF501" s="292" t="s">
        <v>5599</v>
      </c>
      <c r="SMG501" s="292" t="s">
        <v>5599</v>
      </c>
      <c r="SMH501" s="292" t="s">
        <v>5599</v>
      </c>
      <c r="SMI501" s="292" t="s">
        <v>5599</v>
      </c>
      <c r="SMJ501" s="292" t="s">
        <v>5599</v>
      </c>
      <c r="SMK501" s="292" t="s">
        <v>5599</v>
      </c>
      <c r="SML501" s="292" t="s">
        <v>5599</v>
      </c>
      <c r="SMM501" s="292" t="s">
        <v>5599</v>
      </c>
      <c r="SMN501" s="292" t="s">
        <v>5599</v>
      </c>
      <c r="SMO501" s="292" t="s">
        <v>5599</v>
      </c>
      <c r="SMP501" s="292" t="s">
        <v>5599</v>
      </c>
      <c r="SMQ501" s="292" t="s">
        <v>5599</v>
      </c>
      <c r="SMR501" s="292" t="s">
        <v>5599</v>
      </c>
      <c r="SMS501" s="292" t="s">
        <v>5599</v>
      </c>
      <c r="SMT501" s="292" t="s">
        <v>5599</v>
      </c>
      <c r="SMU501" s="292" t="s">
        <v>5599</v>
      </c>
      <c r="SMV501" s="292" t="s">
        <v>5599</v>
      </c>
      <c r="SMW501" s="292" t="s">
        <v>5599</v>
      </c>
      <c r="SMX501" s="292" t="s">
        <v>5599</v>
      </c>
      <c r="SMY501" s="292" t="s">
        <v>5599</v>
      </c>
      <c r="SMZ501" s="292" t="s">
        <v>5599</v>
      </c>
      <c r="SNA501" s="292" t="s">
        <v>5599</v>
      </c>
      <c r="SNB501" s="292" t="s">
        <v>5599</v>
      </c>
      <c r="SNC501" s="292" t="s">
        <v>5599</v>
      </c>
      <c r="SND501" s="292" t="s">
        <v>5599</v>
      </c>
      <c r="SNE501" s="292" t="s">
        <v>5599</v>
      </c>
      <c r="SNF501" s="292" t="s">
        <v>5599</v>
      </c>
      <c r="SNG501" s="292" t="s">
        <v>5599</v>
      </c>
      <c r="SNH501" s="292" t="s">
        <v>5599</v>
      </c>
      <c r="SNI501" s="292" t="s">
        <v>5599</v>
      </c>
      <c r="SNJ501" s="292" t="s">
        <v>5599</v>
      </c>
      <c r="SNK501" s="292" t="s">
        <v>5599</v>
      </c>
      <c r="SNL501" s="292" t="s">
        <v>5599</v>
      </c>
      <c r="SNM501" s="292" t="s">
        <v>5599</v>
      </c>
      <c r="SNN501" s="292" t="s">
        <v>5599</v>
      </c>
      <c r="SNO501" s="292" t="s">
        <v>5599</v>
      </c>
      <c r="SNP501" s="292" t="s">
        <v>5599</v>
      </c>
      <c r="SNQ501" s="292" t="s">
        <v>5599</v>
      </c>
      <c r="SNR501" s="292" t="s">
        <v>5599</v>
      </c>
      <c r="SNS501" s="292" t="s">
        <v>5599</v>
      </c>
      <c r="SNT501" s="292" t="s">
        <v>5599</v>
      </c>
      <c r="SNU501" s="292" t="s">
        <v>5599</v>
      </c>
      <c r="SNV501" s="292" t="s">
        <v>5599</v>
      </c>
      <c r="SNW501" s="292" t="s">
        <v>5599</v>
      </c>
      <c r="SNX501" s="292" t="s">
        <v>5599</v>
      </c>
      <c r="SNY501" s="292" t="s">
        <v>5599</v>
      </c>
      <c r="SNZ501" s="292" t="s">
        <v>5599</v>
      </c>
      <c r="SOA501" s="292" t="s">
        <v>5599</v>
      </c>
      <c r="SOB501" s="292" t="s">
        <v>5599</v>
      </c>
      <c r="SOC501" s="292" t="s">
        <v>5599</v>
      </c>
      <c r="SOD501" s="292" t="s">
        <v>5599</v>
      </c>
      <c r="SOE501" s="292" t="s">
        <v>5599</v>
      </c>
      <c r="SOF501" s="292" t="s">
        <v>5599</v>
      </c>
      <c r="SOG501" s="292" t="s">
        <v>5599</v>
      </c>
      <c r="SOH501" s="292" t="s">
        <v>5599</v>
      </c>
      <c r="SOI501" s="292" t="s">
        <v>5599</v>
      </c>
      <c r="SOJ501" s="292" t="s">
        <v>5599</v>
      </c>
      <c r="SOK501" s="292" t="s">
        <v>5599</v>
      </c>
      <c r="SOL501" s="292" t="s">
        <v>5599</v>
      </c>
      <c r="SOM501" s="292" t="s">
        <v>5599</v>
      </c>
      <c r="SON501" s="292" t="s">
        <v>5599</v>
      </c>
      <c r="SOO501" s="292" t="s">
        <v>5599</v>
      </c>
      <c r="SOP501" s="292" t="s">
        <v>5599</v>
      </c>
      <c r="SOQ501" s="292" t="s">
        <v>5599</v>
      </c>
      <c r="SOR501" s="292" t="s">
        <v>5599</v>
      </c>
      <c r="SOS501" s="292" t="s">
        <v>5599</v>
      </c>
      <c r="SOT501" s="292" t="s">
        <v>5599</v>
      </c>
      <c r="SOU501" s="292" t="s">
        <v>5599</v>
      </c>
      <c r="SOV501" s="292" t="s">
        <v>5599</v>
      </c>
      <c r="SOW501" s="292" t="s">
        <v>5599</v>
      </c>
      <c r="SOX501" s="292" t="s">
        <v>5599</v>
      </c>
      <c r="SOY501" s="292" t="s">
        <v>5599</v>
      </c>
      <c r="SOZ501" s="292" t="s">
        <v>5599</v>
      </c>
      <c r="SPA501" s="292" t="s">
        <v>5599</v>
      </c>
      <c r="SPB501" s="292" t="s">
        <v>5599</v>
      </c>
      <c r="SPC501" s="292" t="s">
        <v>5599</v>
      </c>
      <c r="SPD501" s="292" t="s">
        <v>5599</v>
      </c>
      <c r="SPE501" s="292" t="s">
        <v>5599</v>
      </c>
      <c r="SPF501" s="292" t="s">
        <v>5599</v>
      </c>
      <c r="SPG501" s="292" t="s">
        <v>5599</v>
      </c>
      <c r="SPH501" s="292" t="s">
        <v>5599</v>
      </c>
      <c r="SPI501" s="292" t="s">
        <v>5599</v>
      </c>
      <c r="SPJ501" s="292" t="s">
        <v>5599</v>
      </c>
      <c r="SPK501" s="292" t="s">
        <v>5599</v>
      </c>
      <c r="SPL501" s="292" t="s">
        <v>5599</v>
      </c>
      <c r="SPM501" s="292" t="s">
        <v>5599</v>
      </c>
      <c r="SPN501" s="292" t="s">
        <v>5599</v>
      </c>
      <c r="SPO501" s="292" t="s">
        <v>5599</v>
      </c>
      <c r="SPP501" s="292" t="s">
        <v>5599</v>
      </c>
      <c r="SPQ501" s="292" t="s">
        <v>5599</v>
      </c>
      <c r="SPR501" s="292" t="s">
        <v>5599</v>
      </c>
      <c r="SPS501" s="292" t="s">
        <v>5599</v>
      </c>
      <c r="SPT501" s="292" t="s">
        <v>5599</v>
      </c>
      <c r="SPU501" s="292" t="s">
        <v>5599</v>
      </c>
      <c r="SPV501" s="292" t="s">
        <v>5599</v>
      </c>
      <c r="SPW501" s="292" t="s">
        <v>5599</v>
      </c>
      <c r="SPX501" s="292" t="s">
        <v>5599</v>
      </c>
      <c r="SPY501" s="292" t="s">
        <v>5599</v>
      </c>
      <c r="SPZ501" s="292" t="s">
        <v>5599</v>
      </c>
      <c r="SQA501" s="292" t="s">
        <v>5599</v>
      </c>
      <c r="SQB501" s="292" t="s">
        <v>5599</v>
      </c>
      <c r="SQC501" s="292" t="s">
        <v>5599</v>
      </c>
      <c r="SQD501" s="292" t="s">
        <v>5599</v>
      </c>
      <c r="SQE501" s="292" t="s">
        <v>5599</v>
      </c>
      <c r="SQF501" s="292" t="s">
        <v>5599</v>
      </c>
      <c r="SQG501" s="292" t="s">
        <v>5599</v>
      </c>
      <c r="SQH501" s="292" t="s">
        <v>5599</v>
      </c>
      <c r="SQI501" s="292" t="s">
        <v>5599</v>
      </c>
      <c r="SQJ501" s="292" t="s">
        <v>5599</v>
      </c>
      <c r="SQK501" s="292" t="s">
        <v>5599</v>
      </c>
      <c r="SQL501" s="292" t="s">
        <v>5599</v>
      </c>
      <c r="SQM501" s="292" t="s">
        <v>5599</v>
      </c>
      <c r="SQN501" s="292" t="s">
        <v>5599</v>
      </c>
      <c r="SQO501" s="292" t="s">
        <v>5599</v>
      </c>
      <c r="SQP501" s="292" t="s">
        <v>5599</v>
      </c>
      <c r="SQQ501" s="292" t="s">
        <v>5599</v>
      </c>
      <c r="SQR501" s="292" t="s">
        <v>5599</v>
      </c>
      <c r="SQS501" s="292" t="s">
        <v>5599</v>
      </c>
      <c r="SQT501" s="292" t="s">
        <v>5599</v>
      </c>
      <c r="SQU501" s="292" t="s">
        <v>5599</v>
      </c>
      <c r="SQV501" s="292" t="s">
        <v>5599</v>
      </c>
      <c r="SQW501" s="292" t="s">
        <v>5599</v>
      </c>
      <c r="SQX501" s="292" t="s">
        <v>5599</v>
      </c>
      <c r="SQY501" s="292" t="s">
        <v>5599</v>
      </c>
      <c r="SQZ501" s="292" t="s">
        <v>5599</v>
      </c>
      <c r="SRA501" s="292" t="s">
        <v>5599</v>
      </c>
      <c r="SRB501" s="292" t="s">
        <v>5599</v>
      </c>
      <c r="SRC501" s="292" t="s">
        <v>5599</v>
      </c>
      <c r="SRD501" s="292" t="s">
        <v>5599</v>
      </c>
      <c r="SRE501" s="292" t="s">
        <v>5599</v>
      </c>
      <c r="SRF501" s="292" t="s">
        <v>5599</v>
      </c>
      <c r="SRG501" s="292" t="s">
        <v>5599</v>
      </c>
      <c r="SRH501" s="292" t="s">
        <v>5599</v>
      </c>
      <c r="SRI501" s="292" t="s">
        <v>5599</v>
      </c>
      <c r="SRJ501" s="292" t="s">
        <v>5599</v>
      </c>
      <c r="SRK501" s="292" t="s">
        <v>5599</v>
      </c>
      <c r="SRL501" s="292" t="s">
        <v>5599</v>
      </c>
      <c r="SRM501" s="292" t="s">
        <v>5599</v>
      </c>
      <c r="SRN501" s="292" t="s">
        <v>5599</v>
      </c>
      <c r="SRO501" s="292" t="s">
        <v>5599</v>
      </c>
      <c r="SRP501" s="292" t="s">
        <v>5599</v>
      </c>
      <c r="SRQ501" s="292" t="s">
        <v>5599</v>
      </c>
      <c r="SRR501" s="292" t="s">
        <v>5599</v>
      </c>
      <c r="SRS501" s="292" t="s">
        <v>5599</v>
      </c>
      <c r="SRT501" s="292" t="s">
        <v>5599</v>
      </c>
      <c r="SRU501" s="292" t="s">
        <v>5599</v>
      </c>
      <c r="SRV501" s="292" t="s">
        <v>5599</v>
      </c>
      <c r="SRW501" s="292" t="s">
        <v>5599</v>
      </c>
      <c r="SRX501" s="292" t="s">
        <v>5599</v>
      </c>
      <c r="SRY501" s="292" t="s">
        <v>5599</v>
      </c>
      <c r="SRZ501" s="292" t="s">
        <v>5599</v>
      </c>
      <c r="SSA501" s="292" t="s">
        <v>5599</v>
      </c>
      <c r="SSB501" s="292" t="s">
        <v>5599</v>
      </c>
      <c r="SSC501" s="292" t="s">
        <v>5599</v>
      </c>
      <c r="SSD501" s="292" t="s">
        <v>5599</v>
      </c>
      <c r="SSE501" s="292" t="s">
        <v>5599</v>
      </c>
      <c r="SSF501" s="292" t="s">
        <v>5599</v>
      </c>
      <c r="SSG501" s="292" t="s">
        <v>5599</v>
      </c>
      <c r="SSH501" s="292" t="s">
        <v>5599</v>
      </c>
      <c r="SSI501" s="292" t="s">
        <v>5599</v>
      </c>
      <c r="SSJ501" s="292" t="s">
        <v>5599</v>
      </c>
      <c r="SSK501" s="292" t="s">
        <v>5599</v>
      </c>
      <c r="SSL501" s="292" t="s">
        <v>5599</v>
      </c>
      <c r="SSM501" s="292" t="s">
        <v>5599</v>
      </c>
      <c r="SSN501" s="292" t="s">
        <v>5599</v>
      </c>
      <c r="SSO501" s="292" t="s">
        <v>5599</v>
      </c>
      <c r="SSP501" s="292" t="s">
        <v>5599</v>
      </c>
      <c r="SSQ501" s="292" t="s">
        <v>5599</v>
      </c>
      <c r="SSR501" s="292" t="s">
        <v>5599</v>
      </c>
      <c r="SSS501" s="292" t="s">
        <v>5599</v>
      </c>
      <c r="SST501" s="292" t="s">
        <v>5599</v>
      </c>
      <c r="SSU501" s="292" t="s">
        <v>5599</v>
      </c>
      <c r="SSV501" s="292" t="s">
        <v>5599</v>
      </c>
      <c r="SSW501" s="292" t="s">
        <v>5599</v>
      </c>
      <c r="SSX501" s="292" t="s">
        <v>5599</v>
      </c>
      <c r="SSY501" s="292" t="s">
        <v>5599</v>
      </c>
      <c r="SSZ501" s="292" t="s">
        <v>5599</v>
      </c>
      <c r="STA501" s="292" t="s">
        <v>5599</v>
      </c>
      <c r="STB501" s="292" t="s">
        <v>5599</v>
      </c>
      <c r="STC501" s="292" t="s">
        <v>5599</v>
      </c>
      <c r="STD501" s="292" t="s">
        <v>5599</v>
      </c>
      <c r="STE501" s="292" t="s">
        <v>5599</v>
      </c>
      <c r="STF501" s="292" t="s">
        <v>5599</v>
      </c>
      <c r="STG501" s="292" t="s">
        <v>5599</v>
      </c>
      <c r="STH501" s="292" t="s">
        <v>5599</v>
      </c>
      <c r="STI501" s="292" t="s">
        <v>5599</v>
      </c>
      <c r="STJ501" s="292" t="s">
        <v>5599</v>
      </c>
      <c r="STK501" s="292" t="s">
        <v>5599</v>
      </c>
      <c r="STL501" s="292" t="s">
        <v>5599</v>
      </c>
      <c r="STM501" s="292" t="s">
        <v>5599</v>
      </c>
      <c r="STN501" s="292" t="s">
        <v>5599</v>
      </c>
      <c r="STO501" s="292" t="s">
        <v>5599</v>
      </c>
      <c r="STP501" s="292" t="s">
        <v>5599</v>
      </c>
      <c r="STQ501" s="292" t="s">
        <v>5599</v>
      </c>
      <c r="STR501" s="292" t="s">
        <v>5599</v>
      </c>
      <c r="STS501" s="292" t="s">
        <v>5599</v>
      </c>
      <c r="STT501" s="292" t="s">
        <v>5599</v>
      </c>
      <c r="STU501" s="292" t="s">
        <v>5599</v>
      </c>
      <c r="STV501" s="292" t="s">
        <v>5599</v>
      </c>
      <c r="STW501" s="292" t="s">
        <v>5599</v>
      </c>
      <c r="STX501" s="292" t="s">
        <v>5599</v>
      </c>
      <c r="STY501" s="292" t="s">
        <v>5599</v>
      </c>
      <c r="STZ501" s="292" t="s">
        <v>5599</v>
      </c>
      <c r="SUA501" s="292" t="s">
        <v>5599</v>
      </c>
      <c r="SUB501" s="292" t="s">
        <v>5599</v>
      </c>
      <c r="SUC501" s="292" t="s">
        <v>5599</v>
      </c>
      <c r="SUD501" s="292" t="s">
        <v>5599</v>
      </c>
      <c r="SUE501" s="292" t="s">
        <v>5599</v>
      </c>
      <c r="SUF501" s="292" t="s">
        <v>5599</v>
      </c>
      <c r="SUG501" s="292" t="s">
        <v>5599</v>
      </c>
      <c r="SUH501" s="292" t="s">
        <v>5599</v>
      </c>
      <c r="SUI501" s="292" t="s">
        <v>5599</v>
      </c>
      <c r="SUJ501" s="292" t="s">
        <v>5599</v>
      </c>
      <c r="SUK501" s="292" t="s">
        <v>5599</v>
      </c>
      <c r="SUL501" s="292" t="s">
        <v>5599</v>
      </c>
      <c r="SUM501" s="292" t="s">
        <v>5599</v>
      </c>
      <c r="SUN501" s="292" t="s">
        <v>5599</v>
      </c>
      <c r="SUO501" s="292" t="s">
        <v>5599</v>
      </c>
      <c r="SUP501" s="292" t="s">
        <v>5599</v>
      </c>
      <c r="SUQ501" s="292" t="s">
        <v>5599</v>
      </c>
      <c r="SUR501" s="292" t="s">
        <v>5599</v>
      </c>
      <c r="SUS501" s="292" t="s">
        <v>5599</v>
      </c>
      <c r="SUT501" s="292" t="s">
        <v>5599</v>
      </c>
      <c r="SUU501" s="292" t="s">
        <v>5599</v>
      </c>
      <c r="SUV501" s="292" t="s">
        <v>5599</v>
      </c>
      <c r="SUW501" s="292" t="s">
        <v>5599</v>
      </c>
      <c r="SUX501" s="292" t="s">
        <v>5599</v>
      </c>
      <c r="SUY501" s="292" t="s">
        <v>5599</v>
      </c>
      <c r="SUZ501" s="292" t="s">
        <v>5599</v>
      </c>
      <c r="SVA501" s="292" t="s">
        <v>5599</v>
      </c>
      <c r="SVB501" s="292" t="s">
        <v>5599</v>
      </c>
      <c r="SVC501" s="292" t="s">
        <v>5599</v>
      </c>
      <c r="SVD501" s="292" t="s">
        <v>5599</v>
      </c>
      <c r="SVE501" s="292" t="s">
        <v>5599</v>
      </c>
      <c r="SVF501" s="292" t="s">
        <v>5599</v>
      </c>
      <c r="SVG501" s="292" t="s">
        <v>5599</v>
      </c>
      <c r="SVH501" s="292" t="s">
        <v>5599</v>
      </c>
      <c r="SVI501" s="292" t="s">
        <v>5599</v>
      </c>
      <c r="SVJ501" s="292" t="s">
        <v>5599</v>
      </c>
      <c r="SVK501" s="292" t="s">
        <v>5599</v>
      </c>
      <c r="SVL501" s="292" t="s">
        <v>5599</v>
      </c>
      <c r="SVM501" s="292" t="s">
        <v>5599</v>
      </c>
      <c r="SVN501" s="292" t="s">
        <v>5599</v>
      </c>
      <c r="SVO501" s="292" t="s">
        <v>5599</v>
      </c>
      <c r="SVP501" s="292" t="s">
        <v>5599</v>
      </c>
      <c r="SVQ501" s="292" t="s">
        <v>5599</v>
      </c>
      <c r="SVR501" s="292" t="s">
        <v>5599</v>
      </c>
      <c r="SVS501" s="292" t="s">
        <v>5599</v>
      </c>
      <c r="SVT501" s="292" t="s">
        <v>5599</v>
      </c>
      <c r="SVU501" s="292" t="s">
        <v>5599</v>
      </c>
      <c r="SVV501" s="292" t="s">
        <v>5599</v>
      </c>
      <c r="SVW501" s="292" t="s">
        <v>5599</v>
      </c>
      <c r="SVX501" s="292" t="s">
        <v>5599</v>
      </c>
      <c r="SVY501" s="292" t="s">
        <v>5599</v>
      </c>
      <c r="SVZ501" s="292" t="s">
        <v>5599</v>
      </c>
      <c r="SWA501" s="292" t="s">
        <v>5599</v>
      </c>
      <c r="SWB501" s="292" t="s">
        <v>5599</v>
      </c>
      <c r="SWC501" s="292" t="s">
        <v>5599</v>
      </c>
      <c r="SWD501" s="292" t="s">
        <v>5599</v>
      </c>
      <c r="SWE501" s="292" t="s">
        <v>5599</v>
      </c>
      <c r="SWF501" s="292" t="s">
        <v>5599</v>
      </c>
      <c r="SWG501" s="292" t="s">
        <v>5599</v>
      </c>
      <c r="SWH501" s="292" t="s">
        <v>5599</v>
      </c>
      <c r="SWI501" s="292" t="s">
        <v>5599</v>
      </c>
      <c r="SWJ501" s="292" t="s">
        <v>5599</v>
      </c>
      <c r="SWK501" s="292" t="s">
        <v>5599</v>
      </c>
      <c r="SWL501" s="292" t="s">
        <v>5599</v>
      </c>
      <c r="SWM501" s="292" t="s">
        <v>5599</v>
      </c>
      <c r="SWN501" s="292" t="s">
        <v>5599</v>
      </c>
      <c r="SWO501" s="292" t="s">
        <v>5599</v>
      </c>
      <c r="SWP501" s="292" t="s">
        <v>5599</v>
      </c>
      <c r="SWQ501" s="292" t="s">
        <v>5599</v>
      </c>
      <c r="SWR501" s="292" t="s">
        <v>5599</v>
      </c>
      <c r="SWS501" s="292" t="s">
        <v>5599</v>
      </c>
      <c r="SWT501" s="292" t="s">
        <v>5599</v>
      </c>
      <c r="SWU501" s="292" t="s">
        <v>5599</v>
      </c>
      <c r="SWV501" s="292" t="s">
        <v>5599</v>
      </c>
      <c r="SWW501" s="292" t="s">
        <v>5599</v>
      </c>
      <c r="SWX501" s="292" t="s">
        <v>5599</v>
      </c>
      <c r="SWY501" s="292" t="s">
        <v>5599</v>
      </c>
      <c r="SWZ501" s="292" t="s">
        <v>5599</v>
      </c>
      <c r="SXA501" s="292" t="s">
        <v>5599</v>
      </c>
      <c r="SXB501" s="292" t="s">
        <v>5599</v>
      </c>
      <c r="SXC501" s="292" t="s">
        <v>5599</v>
      </c>
      <c r="SXD501" s="292" t="s">
        <v>5599</v>
      </c>
      <c r="SXE501" s="292" t="s">
        <v>5599</v>
      </c>
      <c r="SXF501" s="292" t="s">
        <v>5599</v>
      </c>
      <c r="SXG501" s="292" t="s">
        <v>5599</v>
      </c>
      <c r="SXH501" s="292" t="s">
        <v>5599</v>
      </c>
      <c r="SXI501" s="292" t="s">
        <v>5599</v>
      </c>
      <c r="SXJ501" s="292" t="s">
        <v>5599</v>
      </c>
      <c r="SXK501" s="292" t="s">
        <v>5599</v>
      </c>
      <c r="SXL501" s="292" t="s">
        <v>5599</v>
      </c>
      <c r="SXM501" s="292" t="s">
        <v>5599</v>
      </c>
      <c r="SXN501" s="292" t="s">
        <v>5599</v>
      </c>
      <c r="SXO501" s="292" t="s">
        <v>5599</v>
      </c>
      <c r="SXP501" s="292" t="s">
        <v>5599</v>
      </c>
      <c r="SXQ501" s="292" t="s">
        <v>5599</v>
      </c>
      <c r="SXR501" s="292" t="s">
        <v>5599</v>
      </c>
      <c r="SXS501" s="292" t="s">
        <v>5599</v>
      </c>
      <c r="SXT501" s="292" t="s">
        <v>5599</v>
      </c>
      <c r="SXU501" s="292" t="s">
        <v>5599</v>
      </c>
      <c r="SXV501" s="292" t="s">
        <v>5599</v>
      </c>
      <c r="SXW501" s="292" t="s">
        <v>5599</v>
      </c>
      <c r="SXX501" s="292" t="s">
        <v>5599</v>
      </c>
      <c r="SXY501" s="292" t="s">
        <v>5599</v>
      </c>
      <c r="SXZ501" s="292" t="s">
        <v>5599</v>
      </c>
      <c r="SYA501" s="292" t="s">
        <v>5599</v>
      </c>
      <c r="SYB501" s="292" t="s">
        <v>5599</v>
      </c>
      <c r="SYC501" s="292" t="s">
        <v>5599</v>
      </c>
      <c r="SYD501" s="292" t="s">
        <v>5599</v>
      </c>
      <c r="SYE501" s="292" t="s">
        <v>5599</v>
      </c>
      <c r="SYF501" s="292" t="s">
        <v>5599</v>
      </c>
      <c r="SYG501" s="292" t="s">
        <v>5599</v>
      </c>
      <c r="SYH501" s="292" t="s">
        <v>5599</v>
      </c>
      <c r="SYI501" s="292" t="s">
        <v>5599</v>
      </c>
      <c r="SYJ501" s="292" t="s">
        <v>5599</v>
      </c>
      <c r="SYK501" s="292" t="s">
        <v>5599</v>
      </c>
      <c r="SYL501" s="292" t="s">
        <v>5599</v>
      </c>
      <c r="SYM501" s="292" t="s">
        <v>5599</v>
      </c>
      <c r="SYN501" s="292" t="s">
        <v>5599</v>
      </c>
      <c r="SYO501" s="292" t="s">
        <v>5599</v>
      </c>
      <c r="SYP501" s="292" t="s">
        <v>5599</v>
      </c>
      <c r="SYQ501" s="292" t="s">
        <v>5599</v>
      </c>
      <c r="SYR501" s="292" t="s">
        <v>5599</v>
      </c>
      <c r="SYS501" s="292" t="s">
        <v>5599</v>
      </c>
      <c r="SYT501" s="292" t="s">
        <v>5599</v>
      </c>
      <c r="SYU501" s="292" t="s">
        <v>5599</v>
      </c>
      <c r="SYV501" s="292" t="s">
        <v>5599</v>
      </c>
      <c r="SYW501" s="292" t="s">
        <v>5599</v>
      </c>
      <c r="SYX501" s="292" t="s">
        <v>5599</v>
      </c>
      <c r="SYY501" s="292" t="s">
        <v>5599</v>
      </c>
      <c r="SYZ501" s="292" t="s">
        <v>5599</v>
      </c>
      <c r="SZA501" s="292" t="s">
        <v>5599</v>
      </c>
      <c r="SZB501" s="292" t="s">
        <v>5599</v>
      </c>
      <c r="SZC501" s="292" t="s">
        <v>5599</v>
      </c>
      <c r="SZD501" s="292" t="s">
        <v>5599</v>
      </c>
      <c r="SZE501" s="292" t="s">
        <v>5599</v>
      </c>
      <c r="SZF501" s="292" t="s">
        <v>5599</v>
      </c>
      <c r="SZG501" s="292" t="s">
        <v>5599</v>
      </c>
      <c r="SZH501" s="292" t="s">
        <v>5599</v>
      </c>
      <c r="SZI501" s="292" t="s">
        <v>5599</v>
      </c>
      <c r="SZJ501" s="292" t="s">
        <v>5599</v>
      </c>
      <c r="SZK501" s="292" t="s">
        <v>5599</v>
      </c>
      <c r="SZL501" s="292" t="s">
        <v>5599</v>
      </c>
      <c r="SZM501" s="292" t="s">
        <v>5599</v>
      </c>
      <c r="SZN501" s="292" t="s">
        <v>5599</v>
      </c>
      <c r="SZO501" s="292" t="s">
        <v>5599</v>
      </c>
      <c r="SZP501" s="292" t="s">
        <v>5599</v>
      </c>
      <c r="SZQ501" s="292" t="s">
        <v>5599</v>
      </c>
      <c r="SZR501" s="292" t="s">
        <v>5599</v>
      </c>
      <c r="SZS501" s="292" t="s">
        <v>5599</v>
      </c>
      <c r="SZT501" s="292" t="s">
        <v>5599</v>
      </c>
      <c r="SZU501" s="292" t="s">
        <v>5599</v>
      </c>
      <c r="SZV501" s="292" t="s">
        <v>5599</v>
      </c>
      <c r="SZW501" s="292" t="s">
        <v>5599</v>
      </c>
      <c r="SZX501" s="292" t="s">
        <v>5599</v>
      </c>
      <c r="SZY501" s="292" t="s">
        <v>5599</v>
      </c>
      <c r="SZZ501" s="292" t="s">
        <v>5599</v>
      </c>
      <c r="TAA501" s="292" t="s">
        <v>5599</v>
      </c>
      <c r="TAB501" s="292" t="s">
        <v>5599</v>
      </c>
      <c r="TAC501" s="292" t="s">
        <v>5599</v>
      </c>
      <c r="TAD501" s="292" t="s">
        <v>5599</v>
      </c>
      <c r="TAE501" s="292" t="s">
        <v>5599</v>
      </c>
      <c r="TAF501" s="292" t="s">
        <v>5599</v>
      </c>
      <c r="TAG501" s="292" t="s">
        <v>5599</v>
      </c>
      <c r="TAH501" s="292" t="s">
        <v>5599</v>
      </c>
      <c r="TAI501" s="292" t="s">
        <v>5599</v>
      </c>
      <c r="TAJ501" s="292" t="s">
        <v>5599</v>
      </c>
      <c r="TAK501" s="292" t="s">
        <v>5599</v>
      </c>
      <c r="TAL501" s="292" t="s">
        <v>5599</v>
      </c>
      <c r="TAM501" s="292" t="s">
        <v>5599</v>
      </c>
      <c r="TAN501" s="292" t="s">
        <v>5599</v>
      </c>
      <c r="TAO501" s="292" t="s">
        <v>5599</v>
      </c>
      <c r="TAP501" s="292" t="s">
        <v>5599</v>
      </c>
      <c r="TAQ501" s="292" t="s">
        <v>5599</v>
      </c>
      <c r="TAR501" s="292" t="s">
        <v>5599</v>
      </c>
      <c r="TAS501" s="292" t="s">
        <v>5599</v>
      </c>
      <c r="TAT501" s="292" t="s">
        <v>5599</v>
      </c>
      <c r="TAU501" s="292" t="s">
        <v>5599</v>
      </c>
      <c r="TAV501" s="292" t="s">
        <v>5599</v>
      </c>
      <c r="TAW501" s="292" t="s">
        <v>5599</v>
      </c>
      <c r="TAX501" s="292" t="s">
        <v>5599</v>
      </c>
      <c r="TAY501" s="292" t="s">
        <v>5599</v>
      </c>
      <c r="TAZ501" s="292" t="s">
        <v>5599</v>
      </c>
      <c r="TBA501" s="292" t="s">
        <v>5599</v>
      </c>
      <c r="TBB501" s="292" t="s">
        <v>5599</v>
      </c>
      <c r="TBC501" s="292" t="s">
        <v>5599</v>
      </c>
      <c r="TBD501" s="292" t="s">
        <v>5599</v>
      </c>
      <c r="TBE501" s="292" t="s">
        <v>5599</v>
      </c>
      <c r="TBF501" s="292" t="s">
        <v>5599</v>
      </c>
      <c r="TBG501" s="292" t="s">
        <v>5599</v>
      </c>
      <c r="TBH501" s="292" t="s">
        <v>5599</v>
      </c>
      <c r="TBI501" s="292" t="s">
        <v>5599</v>
      </c>
      <c r="TBJ501" s="292" t="s">
        <v>5599</v>
      </c>
      <c r="TBK501" s="292" t="s">
        <v>5599</v>
      </c>
      <c r="TBL501" s="292" t="s">
        <v>5599</v>
      </c>
      <c r="TBM501" s="292" t="s">
        <v>5599</v>
      </c>
      <c r="TBN501" s="292" t="s">
        <v>5599</v>
      </c>
      <c r="TBO501" s="292" t="s">
        <v>5599</v>
      </c>
      <c r="TBP501" s="292" t="s">
        <v>5599</v>
      </c>
      <c r="TBQ501" s="292" t="s">
        <v>5599</v>
      </c>
      <c r="TBR501" s="292" t="s">
        <v>5599</v>
      </c>
      <c r="TBS501" s="292" t="s">
        <v>5599</v>
      </c>
      <c r="TBT501" s="292" t="s">
        <v>5599</v>
      </c>
      <c r="TBU501" s="292" t="s">
        <v>5599</v>
      </c>
      <c r="TBV501" s="292" t="s">
        <v>5599</v>
      </c>
      <c r="TBW501" s="292" t="s">
        <v>5599</v>
      </c>
      <c r="TBX501" s="292" t="s">
        <v>5599</v>
      </c>
      <c r="TBY501" s="292" t="s">
        <v>5599</v>
      </c>
      <c r="TBZ501" s="292" t="s">
        <v>5599</v>
      </c>
      <c r="TCA501" s="292" t="s">
        <v>5599</v>
      </c>
      <c r="TCB501" s="292" t="s">
        <v>5599</v>
      </c>
      <c r="TCC501" s="292" t="s">
        <v>5599</v>
      </c>
      <c r="TCD501" s="292" t="s">
        <v>5599</v>
      </c>
      <c r="TCE501" s="292" t="s">
        <v>5599</v>
      </c>
      <c r="TCF501" s="292" t="s">
        <v>5599</v>
      </c>
      <c r="TCG501" s="292" t="s">
        <v>5599</v>
      </c>
      <c r="TCH501" s="292" t="s">
        <v>5599</v>
      </c>
      <c r="TCI501" s="292" t="s">
        <v>5599</v>
      </c>
      <c r="TCJ501" s="292" t="s">
        <v>5599</v>
      </c>
      <c r="TCK501" s="292" t="s">
        <v>5599</v>
      </c>
      <c r="TCL501" s="292" t="s">
        <v>5599</v>
      </c>
      <c r="TCM501" s="292" t="s">
        <v>5599</v>
      </c>
      <c r="TCN501" s="292" t="s">
        <v>5599</v>
      </c>
      <c r="TCO501" s="292" t="s">
        <v>5599</v>
      </c>
      <c r="TCP501" s="292" t="s">
        <v>5599</v>
      </c>
      <c r="TCQ501" s="292" t="s">
        <v>5599</v>
      </c>
      <c r="TCR501" s="292" t="s">
        <v>5599</v>
      </c>
      <c r="TCS501" s="292" t="s">
        <v>5599</v>
      </c>
      <c r="TCT501" s="292" t="s">
        <v>5599</v>
      </c>
      <c r="TCU501" s="292" t="s">
        <v>5599</v>
      </c>
      <c r="TCV501" s="292" t="s">
        <v>5599</v>
      </c>
      <c r="TCW501" s="292" t="s">
        <v>5599</v>
      </c>
      <c r="TCX501" s="292" t="s">
        <v>5599</v>
      </c>
      <c r="TCY501" s="292" t="s">
        <v>5599</v>
      </c>
      <c r="TCZ501" s="292" t="s">
        <v>5599</v>
      </c>
      <c r="TDA501" s="292" t="s">
        <v>5599</v>
      </c>
      <c r="TDB501" s="292" t="s">
        <v>5599</v>
      </c>
      <c r="TDC501" s="292" t="s">
        <v>5599</v>
      </c>
      <c r="TDD501" s="292" t="s">
        <v>5599</v>
      </c>
      <c r="TDE501" s="292" t="s">
        <v>5599</v>
      </c>
      <c r="TDF501" s="292" t="s">
        <v>5599</v>
      </c>
      <c r="TDG501" s="292" t="s">
        <v>5599</v>
      </c>
      <c r="TDH501" s="292" t="s">
        <v>5599</v>
      </c>
      <c r="TDI501" s="292" t="s">
        <v>5599</v>
      </c>
      <c r="TDJ501" s="292" t="s">
        <v>5599</v>
      </c>
      <c r="TDK501" s="292" t="s">
        <v>5599</v>
      </c>
      <c r="TDL501" s="292" t="s">
        <v>5599</v>
      </c>
      <c r="TDM501" s="292" t="s">
        <v>5599</v>
      </c>
      <c r="TDN501" s="292" t="s">
        <v>5599</v>
      </c>
      <c r="TDO501" s="292" t="s">
        <v>5599</v>
      </c>
      <c r="TDP501" s="292" t="s">
        <v>5599</v>
      </c>
      <c r="TDQ501" s="292" t="s">
        <v>5599</v>
      </c>
      <c r="TDR501" s="292" t="s">
        <v>5599</v>
      </c>
      <c r="TDS501" s="292" t="s">
        <v>5599</v>
      </c>
      <c r="TDT501" s="292" t="s">
        <v>5599</v>
      </c>
      <c r="TDU501" s="292" t="s">
        <v>5599</v>
      </c>
      <c r="TDV501" s="292" t="s">
        <v>5599</v>
      </c>
      <c r="TDW501" s="292" t="s">
        <v>5599</v>
      </c>
      <c r="TDX501" s="292" t="s">
        <v>5599</v>
      </c>
      <c r="TDY501" s="292" t="s">
        <v>5599</v>
      </c>
      <c r="TDZ501" s="292" t="s">
        <v>5599</v>
      </c>
      <c r="TEA501" s="292" t="s">
        <v>5599</v>
      </c>
      <c r="TEB501" s="292" t="s">
        <v>5599</v>
      </c>
      <c r="TEC501" s="292" t="s">
        <v>5599</v>
      </c>
      <c r="TED501" s="292" t="s">
        <v>5599</v>
      </c>
      <c r="TEE501" s="292" t="s">
        <v>5599</v>
      </c>
      <c r="TEF501" s="292" t="s">
        <v>5599</v>
      </c>
      <c r="TEG501" s="292" t="s">
        <v>5599</v>
      </c>
      <c r="TEH501" s="292" t="s">
        <v>5599</v>
      </c>
      <c r="TEI501" s="292" t="s">
        <v>5599</v>
      </c>
      <c r="TEJ501" s="292" t="s">
        <v>5599</v>
      </c>
      <c r="TEK501" s="292" t="s">
        <v>5599</v>
      </c>
      <c r="TEL501" s="292" t="s">
        <v>5599</v>
      </c>
      <c r="TEM501" s="292" t="s">
        <v>5599</v>
      </c>
      <c r="TEN501" s="292" t="s">
        <v>5599</v>
      </c>
      <c r="TEO501" s="292" t="s">
        <v>5599</v>
      </c>
      <c r="TEP501" s="292" t="s">
        <v>5599</v>
      </c>
      <c r="TEQ501" s="292" t="s">
        <v>5599</v>
      </c>
      <c r="TER501" s="292" t="s">
        <v>5599</v>
      </c>
      <c r="TES501" s="292" t="s">
        <v>5599</v>
      </c>
      <c r="TET501" s="292" t="s">
        <v>5599</v>
      </c>
      <c r="TEU501" s="292" t="s">
        <v>5599</v>
      </c>
      <c r="TEV501" s="292" t="s">
        <v>5599</v>
      </c>
      <c r="TEW501" s="292" t="s">
        <v>5599</v>
      </c>
      <c r="TEX501" s="292" t="s">
        <v>5599</v>
      </c>
      <c r="TEY501" s="292" t="s">
        <v>5599</v>
      </c>
      <c r="TEZ501" s="292" t="s">
        <v>5599</v>
      </c>
      <c r="TFA501" s="292" t="s">
        <v>5599</v>
      </c>
      <c r="TFB501" s="292" t="s">
        <v>5599</v>
      </c>
      <c r="TFC501" s="292" t="s">
        <v>5599</v>
      </c>
      <c r="TFD501" s="292" t="s">
        <v>5599</v>
      </c>
      <c r="TFE501" s="292" t="s">
        <v>5599</v>
      </c>
      <c r="TFF501" s="292" t="s">
        <v>5599</v>
      </c>
      <c r="TFG501" s="292" t="s">
        <v>5599</v>
      </c>
      <c r="TFH501" s="292" t="s">
        <v>5599</v>
      </c>
      <c r="TFI501" s="292" t="s">
        <v>5599</v>
      </c>
      <c r="TFJ501" s="292" t="s">
        <v>5599</v>
      </c>
      <c r="TFK501" s="292" t="s">
        <v>5599</v>
      </c>
      <c r="TFL501" s="292" t="s">
        <v>5599</v>
      </c>
      <c r="TFM501" s="292" t="s">
        <v>5599</v>
      </c>
      <c r="TFN501" s="292" t="s">
        <v>5599</v>
      </c>
      <c r="TFO501" s="292" t="s">
        <v>5599</v>
      </c>
      <c r="TFP501" s="292" t="s">
        <v>5599</v>
      </c>
      <c r="TFQ501" s="292" t="s">
        <v>5599</v>
      </c>
      <c r="TFR501" s="292" t="s">
        <v>5599</v>
      </c>
      <c r="TFS501" s="292" t="s">
        <v>5599</v>
      </c>
      <c r="TFT501" s="292" t="s">
        <v>5599</v>
      </c>
      <c r="TFU501" s="292" t="s">
        <v>5599</v>
      </c>
      <c r="TFV501" s="292" t="s">
        <v>5599</v>
      </c>
      <c r="TFW501" s="292" t="s">
        <v>5599</v>
      </c>
      <c r="TFX501" s="292" t="s">
        <v>5599</v>
      </c>
      <c r="TFY501" s="292" t="s">
        <v>5599</v>
      </c>
      <c r="TFZ501" s="292" t="s">
        <v>5599</v>
      </c>
      <c r="TGA501" s="292" t="s">
        <v>5599</v>
      </c>
      <c r="TGB501" s="292" t="s">
        <v>5599</v>
      </c>
      <c r="TGC501" s="292" t="s">
        <v>5599</v>
      </c>
      <c r="TGD501" s="292" t="s">
        <v>5599</v>
      </c>
      <c r="TGE501" s="292" t="s">
        <v>5599</v>
      </c>
      <c r="TGF501" s="292" t="s">
        <v>5599</v>
      </c>
      <c r="TGG501" s="292" t="s">
        <v>5599</v>
      </c>
      <c r="TGH501" s="292" t="s">
        <v>5599</v>
      </c>
      <c r="TGI501" s="292" t="s">
        <v>5599</v>
      </c>
      <c r="TGJ501" s="292" t="s">
        <v>5599</v>
      </c>
      <c r="TGK501" s="292" t="s">
        <v>5599</v>
      </c>
      <c r="TGL501" s="292" t="s">
        <v>5599</v>
      </c>
      <c r="TGM501" s="292" t="s">
        <v>5599</v>
      </c>
      <c r="TGN501" s="292" t="s">
        <v>5599</v>
      </c>
      <c r="TGO501" s="292" t="s">
        <v>5599</v>
      </c>
      <c r="TGP501" s="292" t="s">
        <v>5599</v>
      </c>
      <c r="TGQ501" s="292" t="s">
        <v>5599</v>
      </c>
      <c r="TGR501" s="292" t="s">
        <v>5599</v>
      </c>
      <c r="TGS501" s="292" t="s">
        <v>5599</v>
      </c>
      <c r="TGT501" s="292" t="s">
        <v>5599</v>
      </c>
      <c r="TGU501" s="292" t="s">
        <v>5599</v>
      </c>
      <c r="TGV501" s="292" t="s">
        <v>5599</v>
      </c>
      <c r="TGW501" s="292" t="s">
        <v>5599</v>
      </c>
      <c r="TGX501" s="292" t="s">
        <v>5599</v>
      </c>
      <c r="TGY501" s="292" t="s">
        <v>5599</v>
      </c>
      <c r="TGZ501" s="292" t="s">
        <v>5599</v>
      </c>
      <c r="THA501" s="292" t="s">
        <v>5599</v>
      </c>
      <c r="THB501" s="292" t="s">
        <v>5599</v>
      </c>
      <c r="THC501" s="292" t="s">
        <v>5599</v>
      </c>
      <c r="THD501" s="292" t="s">
        <v>5599</v>
      </c>
      <c r="THE501" s="292" t="s">
        <v>5599</v>
      </c>
      <c r="THF501" s="292" t="s">
        <v>5599</v>
      </c>
      <c r="THG501" s="292" t="s">
        <v>5599</v>
      </c>
      <c r="THH501" s="292" t="s">
        <v>5599</v>
      </c>
      <c r="THI501" s="292" t="s">
        <v>5599</v>
      </c>
      <c r="THJ501" s="292" t="s">
        <v>5599</v>
      </c>
      <c r="THK501" s="292" t="s">
        <v>5599</v>
      </c>
      <c r="THL501" s="292" t="s">
        <v>5599</v>
      </c>
      <c r="THM501" s="292" t="s">
        <v>5599</v>
      </c>
      <c r="THN501" s="292" t="s">
        <v>5599</v>
      </c>
      <c r="THO501" s="292" t="s">
        <v>5599</v>
      </c>
      <c r="THP501" s="292" t="s">
        <v>5599</v>
      </c>
      <c r="THQ501" s="292" t="s">
        <v>5599</v>
      </c>
      <c r="THR501" s="292" t="s">
        <v>5599</v>
      </c>
      <c r="THS501" s="292" t="s">
        <v>5599</v>
      </c>
      <c r="THT501" s="292" t="s">
        <v>5599</v>
      </c>
      <c r="THU501" s="292" t="s">
        <v>5599</v>
      </c>
      <c r="THV501" s="292" t="s">
        <v>5599</v>
      </c>
      <c r="THW501" s="292" t="s">
        <v>5599</v>
      </c>
      <c r="THX501" s="292" t="s">
        <v>5599</v>
      </c>
      <c r="THY501" s="292" t="s">
        <v>5599</v>
      </c>
      <c r="THZ501" s="292" t="s">
        <v>5599</v>
      </c>
      <c r="TIA501" s="292" t="s">
        <v>5599</v>
      </c>
      <c r="TIB501" s="292" t="s">
        <v>5599</v>
      </c>
      <c r="TIC501" s="292" t="s">
        <v>5599</v>
      </c>
      <c r="TID501" s="292" t="s">
        <v>5599</v>
      </c>
      <c r="TIE501" s="292" t="s">
        <v>5599</v>
      </c>
      <c r="TIF501" s="292" t="s">
        <v>5599</v>
      </c>
      <c r="TIG501" s="292" t="s">
        <v>5599</v>
      </c>
      <c r="TIH501" s="292" t="s">
        <v>5599</v>
      </c>
      <c r="TII501" s="292" t="s">
        <v>5599</v>
      </c>
      <c r="TIJ501" s="292" t="s">
        <v>5599</v>
      </c>
      <c r="TIK501" s="292" t="s">
        <v>5599</v>
      </c>
      <c r="TIL501" s="292" t="s">
        <v>5599</v>
      </c>
      <c r="TIM501" s="292" t="s">
        <v>5599</v>
      </c>
      <c r="TIN501" s="292" t="s">
        <v>5599</v>
      </c>
      <c r="TIO501" s="292" t="s">
        <v>5599</v>
      </c>
      <c r="TIP501" s="292" t="s">
        <v>5599</v>
      </c>
      <c r="TIQ501" s="292" t="s">
        <v>5599</v>
      </c>
      <c r="TIR501" s="292" t="s">
        <v>5599</v>
      </c>
      <c r="TIS501" s="292" t="s">
        <v>5599</v>
      </c>
      <c r="TIT501" s="292" t="s">
        <v>5599</v>
      </c>
      <c r="TIU501" s="292" t="s">
        <v>5599</v>
      </c>
      <c r="TIV501" s="292" t="s">
        <v>5599</v>
      </c>
      <c r="TIW501" s="292" t="s">
        <v>5599</v>
      </c>
      <c r="TIX501" s="292" t="s">
        <v>5599</v>
      </c>
      <c r="TIY501" s="292" t="s">
        <v>5599</v>
      </c>
      <c r="TIZ501" s="292" t="s">
        <v>5599</v>
      </c>
      <c r="TJA501" s="292" t="s">
        <v>5599</v>
      </c>
      <c r="TJB501" s="292" t="s">
        <v>5599</v>
      </c>
      <c r="TJC501" s="292" t="s">
        <v>5599</v>
      </c>
      <c r="TJD501" s="292" t="s">
        <v>5599</v>
      </c>
      <c r="TJE501" s="292" t="s">
        <v>5599</v>
      </c>
      <c r="TJF501" s="292" t="s">
        <v>5599</v>
      </c>
      <c r="TJG501" s="292" t="s">
        <v>5599</v>
      </c>
      <c r="TJH501" s="292" t="s">
        <v>5599</v>
      </c>
      <c r="TJI501" s="292" t="s">
        <v>5599</v>
      </c>
      <c r="TJJ501" s="292" t="s">
        <v>5599</v>
      </c>
      <c r="TJK501" s="292" t="s">
        <v>5599</v>
      </c>
      <c r="TJL501" s="292" t="s">
        <v>5599</v>
      </c>
      <c r="TJM501" s="292" t="s">
        <v>5599</v>
      </c>
      <c r="TJN501" s="292" t="s">
        <v>5599</v>
      </c>
      <c r="TJO501" s="292" t="s">
        <v>5599</v>
      </c>
      <c r="TJP501" s="292" t="s">
        <v>5599</v>
      </c>
      <c r="TJQ501" s="292" t="s">
        <v>5599</v>
      </c>
      <c r="TJR501" s="292" t="s">
        <v>5599</v>
      </c>
      <c r="TJS501" s="292" t="s">
        <v>5599</v>
      </c>
      <c r="TJT501" s="292" t="s">
        <v>5599</v>
      </c>
      <c r="TJU501" s="292" t="s">
        <v>5599</v>
      </c>
      <c r="TJV501" s="292" t="s">
        <v>5599</v>
      </c>
      <c r="TJW501" s="292" t="s">
        <v>5599</v>
      </c>
      <c r="TJX501" s="292" t="s">
        <v>5599</v>
      </c>
      <c r="TJY501" s="292" t="s">
        <v>5599</v>
      </c>
      <c r="TJZ501" s="292" t="s">
        <v>5599</v>
      </c>
      <c r="TKA501" s="292" t="s">
        <v>5599</v>
      </c>
      <c r="TKB501" s="292" t="s">
        <v>5599</v>
      </c>
      <c r="TKC501" s="292" t="s">
        <v>5599</v>
      </c>
      <c r="TKD501" s="292" t="s">
        <v>5599</v>
      </c>
      <c r="TKE501" s="292" t="s">
        <v>5599</v>
      </c>
      <c r="TKF501" s="292" t="s">
        <v>5599</v>
      </c>
      <c r="TKG501" s="292" t="s">
        <v>5599</v>
      </c>
      <c r="TKH501" s="292" t="s">
        <v>5599</v>
      </c>
      <c r="TKI501" s="292" t="s">
        <v>5599</v>
      </c>
      <c r="TKJ501" s="292" t="s">
        <v>5599</v>
      </c>
      <c r="TKK501" s="292" t="s">
        <v>5599</v>
      </c>
      <c r="TKL501" s="292" t="s">
        <v>5599</v>
      </c>
      <c r="TKM501" s="292" t="s">
        <v>5599</v>
      </c>
      <c r="TKN501" s="292" t="s">
        <v>5599</v>
      </c>
      <c r="TKO501" s="292" t="s">
        <v>5599</v>
      </c>
      <c r="TKP501" s="292" t="s">
        <v>5599</v>
      </c>
      <c r="TKQ501" s="292" t="s">
        <v>5599</v>
      </c>
      <c r="TKR501" s="292" t="s">
        <v>5599</v>
      </c>
      <c r="TKS501" s="292" t="s">
        <v>5599</v>
      </c>
      <c r="TKT501" s="292" t="s">
        <v>5599</v>
      </c>
      <c r="TKU501" s="292" t="s">
        <v>5599</v>
      </c>
      <c r="TKV501" s="292" t="s">
        <v>5599</v>
      </c>
      <c r="TKW501" s="292" t="s">
        <v>5599</v>
      </c>
      <c r="TKX501" s="292" t="s">
        <v>5599</v>
      </c>
      <c r="TKY501" s="292" t="s">
        <v>5599</v>
      </c>
      <c r="TKZ501" s="292" t="s">
        <v>5599</v>
      </c>
      <c r="TLA501" s="292" t="s">
        <v>5599</v>
      </c>
      <c r="TLB501" s="292" t="s">
        <v>5599</v>
      </c>
      <c r="TLC501" s="292" t="s">
        <v>5599</v>
      </c>
      <c r="TLD501" s="292" t="s">
        <v>5599</v>
      </c>
      <c r="TLE501" s="292" t="s">
        <v>5599</v>
      </c>
      <c r="TLF501" s="292" t="s">
        <v>5599</v>
      </c>
      <c r="TLG501" s="292" t="s">
        <v>5599</v>
      </c>
      <c r="TLH501" s="292" t="s">
        <v>5599</v>
      </c>
      <c r="TLI501" s="292" t="s">
        <v>5599</v>
      </c>
      <c r="TLJ501" s="292" t="s">
        <v>5599</v>
      </c>
      <c r="TLK501" s="292" t="s">
        <v>5599</v>
      </c>
      <c r="TLL501" s="292" t="s">
        <v>5599</v>
      </c>
      <c r="TLM501" s="292" t="s">
        <v>5599</v>
      </c>
      <c r="TLN501" s="292" t="s">
        <v>5599</v>
      </c>
      <c r="TLO501" s="292" t="s">
        <v>5599</v>
      </c>
      <c r="TLP501" s="292" t="s">
        <v>5599</v>
      </c>
      <c r="TLQ501" s="292" t="s">
        <v>5599</v>
      </c>
      <c r="TLR501" s="292" t="s">
        <v>5599</v>
      </c>
      <c r="TLS501" s="292" t="s">
        <v>5599</v>
      </c>
      <c r="TLT501" s="292" t="s">
        <v>5599</v>
      </c>
      <c r="TLU501" s="292" t="s">
        <v>5599</v>
      </c>
      <c r="TLV501" s="292" t="s">
        <v>5599</v>
      </c>
      <c r="TLW501" s="292" t="s">
        <v>5599</v>
      </c>
      <c r="TLX501" s="292" t="s">
        <v>5599</v>
      </c>
      <c r="TLY501" s="292" t="s">
        <v>5599</v>
      </c>
      <c r="TLZ501" s="292" t="s">
        <v>5599</v>
      </c>
      <c r="TMA501" s="292" t="s">
        <v>5599</v>
      </c>
      <c r="TMB501" s="292" t="s">
        <v>5599</v>
      </c>
      <c r="TMC501" s="292" t="s">
        <v>5599</v>
      </c>
      <c r="TMD501" s="292" t="s">
        <v>5599</v>
      </c>
      <c r="TME501" s="292" t="s">
        <v>5599</v>
      </c>
      <c r="TMF501" s="292" t="s">
        <v>5599</v>
      </c>
      <c r="TMG501" s="292" t="s">
        <v>5599</v>
      </c>
      <c r="TMH501" s="292" t="s">
        <v>5599</v>
      </c>
      <c r="TMI501" s="292" t="s">
        <v>5599</v>
      </c>
      <c r="TMJ501" s="292" t="s">
        <v>5599</v>
      </c>
      <c r="TMK501" s="292" t="s">
        <v>5599</v>
      </c>
      <c r="TML501" s="292" t="s">
        <v>5599</v>
      </c>
      <c r="TMM501" s="292" t="s">
        <v>5599</v>
      </c>
      <c r="TMN501" s="292" t="s">
        <v>5599</v>
      </c>
      <c r="TMO501" s="292" t="s">
        <v>5599</v>
      </c>
      <c r="TMP501" s="292" t="s">
        <v>5599</v>
      </c>
      <c r="TMQ501" s="292" t="s">
        <v>5599</v>
      </c>
      <c r="TMR501" s="292" t="s">
        <v>5599</v>
      </c>
      <c r="TMS501" s="292" t="s">
        <v>5599</v>
      </c>
      <c r="TMT501" s="292" t="s">
        <v>5599</v>
      </c>
      <c r="TMU501" s="292" t="s">
        <v>5599</v>
      </c>
      <c r="TMV501" s="292" t="s">
        <v>5599</v>
      </c>
      <c r="TMW501" s="292" t="s">
        <v>5599</v>
      </c>
      <c r="TMX501" s="292" t="s">
        <v>5599</v>
      </c>
      <c r="TMY501" s="292" t="s">
        <v>5599</v>
      </c>
      <c r="TMZ501" s="292" t="s">
        <v>5599</v>
      </c>
      <c r="TNA501" s="292" t="s">
        <v>5599</v>
      </c>
      <c r="TNB501" s="292" t="s">
        <v>5599</v>
      </c>
      <c r="TNC501" s="292" t="s">
        <v>5599</v>
      </c>
      <c r="TND501" s="292" t="s">
        <v>5599</v>
      </c>
      <c r="TNE501" s="292" t="s">
        <v>5599</v>
      </c>
      <c r="TNF501" s="292" t="s">
        <v>5599</v>
      </c>
      <c r="TNG501" s="292" t="s">
        <v>5599</v>
      </c>
      <c r="TNH501" s="292" t="s">
        <v>5599</v>
      </c>
      <c r="TNI501" s="292" t="s">
        <v>5599</v>
      </c>
      <c r="TNJ501" s="292" t="s">
        <v>5599</v>
      </c>
      <c r="TNK501" s="292" t="s">
        <v>5599</v>
      </c>
      <c r="TNL501" s="292" t="s">
        <v>5599</v>
      </c>
      <c r="TNM501" s="292" t="s">
        <v>5599</v>
      </c>
      <c r="TNN501" s="292" t="s">
        <v>5599</v>
      </c>
      <c r="TNO501" s="292" t="s">
        <v>5599</v>
      </c>
      <c r="TNP501" s="292" t="s">
        <v>5599</v>
      </c>
      <c r="TNQ501" s="292" t="s">
        <v>5599</v>
      </c>
      <c r="TNR501" s="292" t="s">
        <v>5599</v>
      </c>
      <c r="TNS501" s="292" t="s">
        <v>5599</v>
      </c>
      <c r="TNT501" s="292" t="s">
        <v>5599</v>
      </c>
      <c r="TNU501" s="292" t="s">
        <v>5599</v>
      </c>
      <c r="TNV501" s="292" t="s">
        <v>5599</v>
      </c>
      <c r="TNW501" s="292" t="s">
        <v>5599</v>
      </c>
      <c r="TNX501" s="292" t="s">
        <v>5599</v>
      </c>
      <c r="TNY501" s="292" t="s">
        <v>5599</v>
      </c>
      <c r="TNZ501" s="292" t="s">
        <v>5599</v>
      </c>
      <c r="TOA501" s="292" t="s">
        <v>5599</v>
      </c>
      <c r="TOB501" s="292" t="s">
        <v>5599</v>
      </c>
      <c r="TOC501" s="292" t="s">
        <v>5599</v>
      </c>
      <c r="TOD501" s="292" t="s">
        <v>5599</v>
      </c>
      <c r="TOE501" s="292" t="s">
        <v>5599</v>
      </c>
      <c r="TOF501" s="292" t="s">
        <v>5599</v>
      </c>
      <c r="TOG501" s="292" t="s">
        <v>5599</v>
      </c>
      <c r="TOH501" s="292" t="s">
        <v>5599</v>
      </c>
      <c r="TOI501" s="292" t="s">
        <v>5599</v>
      </c>
      <c r="TOJ501" s="292" t="s">
        <v>5599</v>
      </c>
      <c r="TOK501" s="292" t="s">
        <v>5599</v>
      </c>
      <c r="TOL501" s="292" t="s">
        <v>5599</v>
      </c>
      <c r="TOM501" s="292" t="s">
        <v>5599</v>
      </c>
      <c r="TON501" s="292" t="s">
        <v>5599</v>
      </c>
      <c r="TOO501" s="292" t="s">
        <v>5599</v>
      </c>
      <c r="TOP501" s="292" t="s">
        <v>5599</v>
      </c>
      <c r="TOQ501" s="292" t="s">
        <v>5599</v>
      </c>
      <c r="TOR501" s="292" t="s">
        <v>5599</v>
      </c>
      <c r="TOS501" s="292" t="s">
        <v>5599</v>
      </c>
      <c r="TOT501" s="292" t="s">
        <v>5599</v>
      </c>
      <c r="TOU501" s="292" t="s">
        <v>5599</v>
      </c>
      <c r="TOV501" s="292" t="s">
        <v>5599</v>
      </c>
      <c r="TOW501" s="292" t="s">
        <v>5599</v>
      </c>
      <c r="TOX501" s="292" t="s">
        <v>5599</v>
      </c>
      <c r="TOY501" s="292" t="s">
        <v>5599</v>
      </c>
      <c r="TOZ501" s="292" t="s">
        <v>5599</v>
      </c>
      <c r="TPA501" s="292" t="s">
        <v>5599</v>
      </c>
      <c r="TPB501" s="292" t="s">
        <v>5599</v>
      </c>
      <c r="TPC501" s="292" t="s">
        <v>5599</v>
      </c>
      <c r="TPD501" s="292" t="s">
        <v>5599</v>
      </c>
      <c r="TPE501" s="292" t="s">
        <v>5599</v>
      </c>
      <c r="TPF501" s="292" t="s">
        <v>5599</v>
      </c>
      <c r="TPG501" s="292" t="s">
        <v>5599</v>
      </c>
      <c r="TPH501" s="292" t="s">
        <v>5599</v>
      </c>
      <c r="TPI501" s="292" t="s">
        <v>5599</v>
      </c>
      <c r="TPJ501" s="292" t="s">
        <v>5599</v>
      </c>
      <c r="TPK501" s="292" t="s">
        <v>5599</v>
      </c>
      <c r="TPL501" s="292" t="s">
        <v>5599</v>
      </c>
      <c r="TPM501" s="292" t="s">
        <v>5599</v>
      </c>
      <c r="TPN501" s="292" t="s">
        <v>5599</v>
      </c>
      <c r="TPO501" s="292" t="s">
        <v>5599</v>
      </c>
      <c r="TPP501" s="292" t="s">
        <v>5599</v>
      </c>
      <c r="TPQ501" s="292" t="s">
        <v>5599</v>
      </c>
      <c r="TPR501" s="292" t="s">
        <v>5599</v>
      </c>
      <c r="TPS501" s="292" t="s">
        <v>5599</v>
      </c>
      <c r="TPT501" s="292" t="s">
        <v>5599</v>
      </c>
      <c r="TPU501" s="292" t="s">
        <v>5599</v>
      </c>
      <c r="TPV501" s="292" t="s">
        <v>5599</v>
      </c>
      <c r="TPW501" s="292" t="s">
        <v>5599</v>
      </c>
      <c r="TPX501" s="292" t="s">
        <v>5599</v>
      </c>
      <c r="TPY501" s="292" t="s">
        <v>5599</v>
      </c>
      <c r="TPZ501" s="292" t="s">
        <v>5599</v>
      </c>
      <c r="TQA501" s="292" t="s">
        <v>5599</v>
      </c>
      <c r="TQB501" s="292" t="s">
        <v>5599</v>
      </c>
      <c r="TQC501" s="292" t="s">
        <v>5599</v>
      </c>
      <c r="TQD501" s="292" t="s">
        <v>5599</v>
      </c>
      <c r="TQE501" s="292" t="s">
        <v>5599</v>
      </c>
      <c r="TQF501" s="292" t="s">
        <v>5599</v>
      </c>
      <c r="TQG501" s="292" t="s">
        <v>5599</v>
      </c>
      <c r="TQH501" s="292" t="s">
        <v>5599</v>
      </c>
      <c r="TQI501" s="292" t="s">
        <v>5599</v>
      </c>
      <c r="TQJ501" s="292" t="s">
        <v>5599</v>
      </c>
      <c r="TQK501" s="292" t="s">
        <v>5599</v>
      </c>
      <c r="TQL501" s="292" t="s">
        <v>5599</v>
      </c>
      <c r="TQM501" s="292" t="s">
        <v>5599</v>
      </c>
      <c r="TQN501" s="292" t="s">
        <v>5599</v>
      </c>
      <c r="TQO501" s="292" t="s">
        <v>5599</v>
      </c>
      <c r="TQP501" s="292" t="s">
        <v>5599</v>
      </c>
      <c r="TQQ501" s="292" t="s">
        <v>5599</v>
      </c>
      <c r="TQR501" s="292" t="s">
        <v>5599</v>
      </c>
      <c r="TQS501" s="292" t="s">
        <v>5599</v>
      </c>
      <c r="TQT501" s="292" t="s">
        <v>5599</v>
      </c>
      <c r="TQU501" s="292" t="s">
        <v>5599</v>
      </c>
      <c r="TQV501" s="292" t="s">
        <v>5599</v>
      </c>
      <c r="TQW501" s="292" t="s">
        <v>5599</v>
      </c>
      <c r="TQX501" s="292" t="s">
        <v>5599</v>
      </c>
      <c r="TQY501" s="292" t="s">
        <v>5599</v>
      </c>
      <c r="TQZ501" s="292" t="s">
        <v>5599</v>
      </c>
      <c r="TRA501" s="292" t="s">
        <v>5599</v>
      </c>
      <c r="TRB501" s="292" t="s">
        <v>5599</v>
      </c>
      <c r="TRC501" s="292" t="s">
        <v>5599</v>
      </c>
      <c r="TRD501" s="292" t="s">
        <v>5599</v>
      </c>
      <c r="TRE501" s="292" t="s">
        <v>5599</v>
      </c>
      <c r="TRF501" s="292" t="s">
        <v>5599</v>
      </c>
      <c r="TRG501" s="292" t="s">
        <v>5599</v>
      </c>
      <c r="TRH501" s="292" t="s">
        <v>5599</v>
      </c>
      <c r="TRI501" s="292" t="s">
        <v>5599</v>
      </c>
      <c r="TRJ501" s="292" t="s">
        <v>5599</v>
      </c>
      <c r="TRK501" s="292" t="s">
        <v>5599</v>
      </c>
      <c r="TRL501" s="292" t="s">
        <v>5599</v>
      </c>
      <c r="TRM501" s="292" t="s">
        <v>5599</v>
      </c>
      <c r="TRN501" s="292" t="s">
        <v>5599</v>
      </c>
      <c r="TRO501" s="292" t="s">
        <v>5599</v>
      </c>
      <c r="TRP501" s="292" t="s">
        <v>5599</v>
      </c>
      <c r="TRQ501" s="292" t="s">
        <v>5599</v>
      </c>
      <c r="TRR501" s="292" t="s">
        <v>5599</v>
      </c>
      <c r="TRS501" s="292" t="s">
        <v>5599</v>
      </c>
      <c r="TRT501" s="292" t="s">
        <v>5599</v>
      </c>
      <c r="TRU501" s="292" t="s">
        <v>5599</v>
      </c>
      <c r="TRV501" s="292" t="s">
        <v>5599</v>
      </c>
      <c r="TRW501" s="292" t="s">
        <v>5599</v>
      </c>
      <c r="TRX501" s="292" t="s">
        <v>5599</v>
      </c>
      <c r="TRY501" s="292" t="s">
        <v>5599</v>
      </c>
      <c r="TRZ501" s="292" t="s">
        <v>5599</v>
      </c>
      <c r="TSA501" s="292" t="s">
        <v>5599</v>
      </c>
      <c r="TSB501" s="292" t="s">
        <v>5599</v>
      </c>
      <c r="TSC501" s="292" t="s">
        <v>5599</v>
      </c>
      <c r="TSD501" s="292" t="s">
        <v>5599</v>
      </c>
      <c r="TSE501" s="292" t="s">
        <v>5599</v>
      </c>
      <c r="TSF501" s="292" t="s">
        <v>5599</v>
      </c>
      <c r="TSG501" s="292" t="s">
        <v>5599</v>
      </c>
      <c r="TSH501" s="292" t="s">
        <v>5599</v>
      </c>
      <c r="TSI501" s="292" t="s">
        <v>5599</v>
      </c>
      <c r="TSJ501" s="292" t="s">
        <v>5599</v>
      </c>
      <c r="TSK501" s="292" t="s">
        <v>5599</v>
      </c>
      <c r="TSL501" s="292" t="s">
        <v>5599</v>
      </c>
      <c r="TSM501" s="292" t="s">
        <v>5599</v>
      </c>
      <c r="TSN501" s="292" t="s">
        <v>5599</v>
      </c>
      <c r="TSO501" s="292" t="s">
        <v>5599</v>
      </c>
      <c r="TSP501" s="292" t="s">
        <v>5599</v>
      </c>
      <c r="TSQ501" s="292" t="s">
        <v>5599</v>
      </c>
      <c r="TSR501" s="292" t="s">
        <v>5599</v>
      </c>
      <c r="TSS501" s="292" t="s">
        <v>5599</v>
      </c>
      <c r="TST501" s="292" t="s">
        <v>5599</v>
      </c>
      <c r="TSU501" s="292" t="s">
        <v>5599</v>
      </c>
      <c r="TSV501" s="292" t="s">
        <v>5599</v>
      </c>
      <c r="TSW501" s="292" t="s">
        <v>5599</v>
      </c>
      <c r="TSX501" s="292" t="s">
        <v>5599</v>
      </c>
      <c r="TSY501" s="292" t="s">
        <v>5599</v>
      </c>
      <c r="TSZ501" s="292" t="s">
        <v>5599</v>
      </c>
      <c r="TTA501" s="292" t="s">
        <v>5599</v>
      </c>
      <c r="TTB501" s="292" t="s">
        <v>5599</v>
      </c>
      <c r="TTC501" s="292" t="s">
        <v>5599</v>
      </c>
      <c r="TTD501" s="292" t="s">
        <v>5599</v>
      </c>
      <c r="TTE501" s="292" t="s">
        <v>5599</v>
      </c>
      <c r="TTF501" s="292" t="s">
        <v>5599</v>
      </c>
      <c r="TTG501" s="292" t="s">
        <v>5599</v>
      </c>
      <c r="TTH501" s="292" t="s">
        <v>5599</v>
      </c>
      <c r="TTI501" s="292" t="s">
        <v>5599</v>
      </c>
      <c r="TTJ501" s="292" t="s">
        <v>5599</v>
      </c>
      <c r="TTK501" s="292" t="s">
        <v>5599</v>
      </c>
      <c r="TTL501" s="292" t="s">
        <v>5599</v>
      </c>
      <c r="TTM501" s="292" t="s">
        <v>5599</v>
      </c>
      <c r="TTN501" s="292" t="s">
        <v>5599</v>
      </c>
      <c r="TTO501" s="292" t="s">
        <v>5599</v>
      </c>
      <c r="TTP501" s="292" t="s">
        <v>5599</v>
      </c>
      <c r="TTQ501" s="292" t="s">
        <v>5599</v>
      </c>
      <c r="TTR501" s="292" t="s">
        <v>5599</v>
      </c>
      <c r="TTS501" s="292" t="s">
        <v>5599</v>
      </c>
      <c r="TTT501" s="292" t="s">
        <v>5599</v>
      </c>
      <c r="TTU501" s="292" t="s">
        <v>5599</v>
      </c>
      <c r="TTV501" s="292" t="s">
        <v>5599</v>
      </c>
      <c r="TTW501" s="292" t="s">
        <v>5599</v>
      </c>
      <c r="TTX501" s="292" t="s">
        <v>5599</v>
      </c>
      <c r="TTY501" s="292" t="s">
        <v>5599</v>
      </c>
      <c r="TTZ501" s="292" t="s">
        <v>5599</v>
      </c>
      <c r="TUA501" s="292" t="s">
        <v>5599</v>
      </c>
      <c r="TUB501" s="292" t="s">
        <v>5599</v>
      </c>
      <c r="TUC501" s="292" t="s">
        <v>5599</v>
      </c>
      <c r="TUD501" s="292" t="s">
        <v>5599</v>
      </c>
      <c r="TUE501" s="292" t="s">
        <v>5599</v>
      </c>
      <c r="TUF501" s="292" t="s">
        <v>5599</v>
      </c>
      <c r="TUG501" s="292" t="s">
        <v>5599</v>
      </c>
      <c r="TUH501" s="292" t="s">
        <v>5599</v>
      </c>
      <c r="TUI501" s="292" t="s">
        <v>5599</v>
      </c>
      <c r="TUJ501" s="292" t="s">
        <v>5599</v>
      </c>
      <c r="TUK501" s="292" t="s">
        <v>5599</v>
      </c>
      <c r="TUL501" s="292" t="s">
        <v>5599</v>
      </c>
      <c r="TUM501" s="292" t="s">
        <v>5599</v>
      </c>
      <c r="TUN501" s="292" t="s">
        <v>5599</v>
      </c>
      <c r="TUO501" s="292" t="s">
        <v>5599</v>
      </c>
      <c r="TUP501" s="292" t="s">
        <v>5599</v>
      </c>
      <c r="TUQ501" s="292" t="s">
        <v>5599</v>
      </c>
      <c r="TUR501" s="292" t="s">
        <v>5599</v>
      </c>
      <c r="TUS501" s="292" t="s">
        <v>5599</v>
      </c>
      <c r="TUT501" s="292" t="s">
        <v>5599</v>
      </c>
      <c r="TUU501" s="292" t="s">
        <v>5599</v>
      </c>
      <c r="TUV501" s="292" t="s">
        <v>5599</v>
      </c>
      <c r="TUW501" s="292" t="s">
        <v>5599</v>
      </c>
      <c r="TUX501" s="292" t="s">
        <v>5599</v>
      </c>
      <c r="TUY501" s="292" t="s">
        <v>5599</v>
      </c>
      <c r="TUZ501" s="292" t="s">
        <v>5599</v>
      </c>
      <c r="TVA501" s="292" t="s">
        <v>5599</v>
      </c>
      <c r="TVB501" s="292" t="s">
        <v>5599</v>
      </c>
      <c r="TVC501" s="292" t="s">
        <v>5599</v>
      </c>
      <c r="TVD501" s="292" t="s">
        <v>5599</v>
      </c>
      <c r="TVE501" s="292" t="s">
        <v>5599</v>
      </c>
      <c r="TVF501" s="292" t="s">
        <v>5599</v>
      </c>
      <c r="TVG501" s="292" t="s">
        <v>5599</v>
      </c>
      <c r="TVH501" s="292" t="s">
        <v>5599</v>
      </c>
      <c r="TVI501" s="292" t="s">
        <v>5599</v>
      </c>
      <c r="TVJ501" s="292" t="s">
        <v>5599</v>
      </c>
      <c r="TVK501" s="292" t="s">
        <v>5599</v>
      </c>
      <c r="TVL501" s="292" t="s">
        <v>5599</v>
      </c>
      <c r="TVM501" s="292" t="s">
        <v>5599</v>
      </c>
      <c r="TVN501" s="292" t="s">
        <v>5599</v>
      </c>
      <c r="TVO501" s="292" t="s">
        <v>5599</v>
      </c>
      <c r="TVP501" s="292" t="s">
        <v>5599</v>
      </c>
      <c r="TVQ501" s="292" t="s">
        <v>5599</v>
      </c>
      <c r="TVR501" s="292" t="s">
        <v>5599</v>
      </c>
      <c r="TVS501" s="292" t="s">
        <v>5599</v>
      </c>
      <c r="TVT501" s="292" t="s">
        <v>5599</v>
      </c>
      <c r="TVU501" s="292" t="s">
        <v>5599</v>
      </c>
      <c r="TVV501" s="292" t="s">
        <v>5599</v>
      </c>
      <c r="TVW501" s="292" t="s">
        <v>5599</v>
      </c>
      <c r="TVX501" s="292" t="s">
        <v>5599</v>
      </c>
      <c r="TVY501" s="292" t="s">
        <v>5599</v>
      </c>
      <c r="TVZ501" s="292" t="s">
        <v>5599</v>
      </c>
      <c r="TWA501" s="292" t="s">
        <v>5599</v>
      </c>
      <c r="TWB501" s="292" t="s">
        <v>5599</v>
      </c>
      <c r="TWC501" s="292" t="s">
        <v>5599</v>
      </c>
      <c r="TWD501" s="292" t="s">
        <v>5599</v>
      </c>
      <c r="TWE501" s="292" t="s">
        <v>5599</v>
      </c>
      <c r="TWF501" s="292" t="s">
        <v>5599</v>
      </c>
      <c r="TWG501" s="292" t="s">
        <v>5599</v>
      </c>
      <c r="TWH501" s="292" t="s">
        <v>5599</v>
      </c>
      <c r="TWI501" s="292" t="s">
        <v>5599</v>
      </c>
      <c r="TWJ501" s="292" t="s">
        <v>5599</v>
      </c>
      <c r="TWK501" s="292" t="s">
        <v>5599</v>
      </c>
      <c r="TWL501" s="292" t="s">
        <v>5599</v>
      </c>
      <c r="TWM501" s="292" t="s">
        <v>5599</v>
      </c>
      <c r="TWN501" s="292" t="s">
        <v>5599</v>
      </c>
      <c r="TWO501" s="292" t="s">
        <v>5599</v>
      </c>
      <c r="TWP501" s="292" t="s">
        <v>5599</v>
      </c>
      <c r="TWQ501" s="292" t="s">
        <v>5599</v>
      </c>
      <c r="TWR501" s="292" t="s">
        <v>5599</v>
      </c>
      <c r="TWS501" s="292" t="s">
        <v>5599</v>
      </c>
      <c r="TWT501" s="292" t="s">
        <v>5599</v>
      </c>
      <c r="TWU501" s="292" t="s">
        <v>5599</v>
      </c>
      <c r="TWV501" s="292" t="s">
        <v>5599</v>
      </c>
      <c r="TWW501" s="292" t="s">
        <v>5599</v>
      </c>
      <c r="TWX501" s="292" t="s">
        <v>5599</v>
      </c>
      <c r="TWY501" s="292" t="s">
        <v>5599</v>
      </c>
      <c r="TWZ501" s="292" t="s">
        <v>5599</v>
      </c>
      <c r="TXA501" s="292" t="s">
        <v>5599</v>
      </c>
      <c r="TXB501" s="292" t="s">
        <v>5599</v>
      </c>
      <c r="TXC501" s="292" t="s">
        <v>5599</v>
      </c>
      <c r="TXD501" s="292" t="s">
        <v>5599</v>
      </c>
      <c r="TXE501" s="292" t="s">
        <v>5599</v>
      </c>
      <c r="TXF501" s="292" t="s">
        <v>5599</v>
      </c>
      <c r="TXG501" s="292" t="s">
        <v>5599</v>
      </c>
      <c r="TXH501" s="292" t="s">
        <v>5599</v>
      </c>
      <c r="TXI501" s="292" t="s">
        <v>5599</v>
      </c>
      <c r="TXJ501" s="292" t="s">
        <v>5599</v>
      </c>
      <c r="TXK501" s="292" t="s">
        <v>5599</v>
      </c>
      <c r="TXL501" s="292" t="s">
        <v>5599</v>
      </c>
      <c r="TXM501" s="292" t="s">
        <v>5599</v>
      </c>
      <c r="TXN501" s="292" t="s">
        <v>5599</v>
      </c>
      <c r="TXO501" s="292" t="s">
        <v>5599</v>
      </c>
      <c r="TXP501" s="292" t="s">
        <v>5599</v>
      </c>
      <c r="TXQ501" s="292" t="s">
        <v>5599</v>
      </c>
      <c r="TXR501" s="292" t="s">
        <v>5599</v>
      </c>
      <c r="TXS501" s="292" t="s">
        <v>5599</v>
      </c>
      <c r="TXT501" s="292" t="s">
        <v>5599</v>
      </c>
      <c r="TXU501" s="292" t="s">
        <v>5599</v>
      </c>
      <c r="TXV501" s="292" t="s">
        <v>5599</v>
      </c>
      <c r="TXW501" s="292" t="s">
        <v>5599</v>
      </c>
      <c r="TXX501" s="292" t="s">
        <v>5599</v>
      </c>
      <c r="TXY501" s="292" t="s">
        <v>5599</v>
      </c>
      <c r="TXZ501" s="292" t="s">
        <v>5599</v>
      </c>
      <c r="TYA501" s="292" t="s">
        <v>5599</v>
      </c>
      <c r="TYB501" s="292" t="s">
        <v>5599</v>
      </c>
      <c r="TYC501" s="292" t="s">
        <v>5599</v>
      </c>
      <c r="TYD501" s="292" t="s">
        <v>5599</v>
      </c>
      <c r="TYE501" s="292" t="s">
        <v>5599</v>
      </c>
      <c r="TYF501" s="292" t="s">
        <v>5599</v>
      </c>
      <c r="TYG501" s="292" t="s">
        <v>5599</v>
      </c>
      <c r="TYH501" s="292" t="s">
        <v>5599</v>
      </c>
      <c r="TYI501" s="292" t="s">
        <v>5599</v>
      </c>
      <c r="TYJ501" s="292" t="s">
        <v>5599</v>
      </c>
      <c r="TYK501" s="292" t="s">
        <v>5599</v>
      </c>
      <c r="TYL501" s="292" t="s">
        <v>5599</v>
      </c>
      <c r="TYM501" s="292" t="s">
        <v>5599</v>
      </c>
      <c r="TYN501" s="292" t="s">
        <v>5599</v>
      </c>
      <c r="TYO501" s="292" t="s">
        <v>5599</v>
      </c>
      <c r="TYP501" s="292" t="s">
        <v>5599</v>
      </c>
      <c r="TYQ501" s="292" t="s">
        <v>5599</v>
      </c>
      <c r="TYR501" s="292" t="s">
        <v>5599</v>
      </c>
      <c r="TYS501" s="292" t="s">
        <v>5599</v>
      </c>
      <c r="TYT501" s="292" t="s">
        <v>5599</v>
      </c>
      <c r="TYU501" s="292" t="s">
        <v>5599</v>
      </c>
      <c r="TYV501" s="292" t="s">
        <v>5599</v>
      </c>
      <c r="TYW501" s="292" t="s">
        <v>5599</v>
      </c>
      <c r="TYX501" s="292" t="s">
        <v>5599</v>
      </c>
      <c r="TYY501" s="292" t="s">
        <v>5599</v>
      </c>
      <c r="TYZ501" s="292" t="s">
        <v>5599</v>
      </c>
      <c r="TZA501" s="292" t="s">
        <v>5599</v>
      </c>
      <c r="TZB501" s="292" t="s">
        <v>5599</v>
      </c>
      <c r="TZC501" s="292" t="s">
        <v>5599</v>
      </c>
      <c r="TZD501" s="292" t="s">
        <v>5599</v>
      </c>
      <c r="TZE501" s="292" t="s">
        <v>5599</v>
      </c>
      <c r="TZF501" s="292" t="s">
        <v>5599</v>
      </c>
      <c r="TZG501" s="292" t="s">
        <v>5599</v>
      </c>
      <c r="TZH501" s="292" t="s">
        <v>5599</v>
      </c>
      <c r="TZI501" s="292" t="s">
        <v>5599</v>
      </c>
      <c r="TZJ501" s="292" t="s">
        <v>5599</v>
      </c>
      <c r="TZK501" s="292" t="s">
        <v>5599</v>
      </c>
      <c r="TZL501" s="292" t="s">
        <v>5599</v>
      </c>
      <c r="TZM501" s="292" t="s">
        <v>5599</v>
      </c>
      <c r="TZN501" s="292" t="s">
        <v>5599</v>
      </c>
      <c r="TZO501" s="292" t="s">
        <v>5599</v>
      </c>
      <c r="TZP501" s="292" t="s">
        <v>5599</v>
      </c>
      <c r="TZQ501" s="292" t="s">
        <v>5599</v>
      </c>
      <c r="TZR501" s="292" t="s">
        <v>5599</v>
      </c>
      <c r="TZS501" s="292" t="s">
        <v>5599</v>
      </c>
      <c r="TZT501" s="292" t="s">
        <v>5599</v>
      </c>
      <c r="TZU501" s="292" t="s">
        <v>5599</v>
      </c>
      <c r="TZV501" s="292" t="s">
        <v>5599</v>
      </c>
      <c r="TZW501" s="292" t="s">
        <v>5599</v>
      </c>
      <c r="TZX501" s="292" t="s">
        <v>5599</v>
      </c>
      <c r="TZY501" s="292" t="s">
        <v>5599</v>
      </c>
      <c r="TZZ501" s="292" t="s">
        <v>5599</v>
      </c>
      <c r="UAA501" s="292" t="s">
        <v>5599</v>
      </c>
      <c r="UAB501" s="292" t="s">
        <v>5599</v>
      </c>
      <c r="UAC501" s="292" t="s">
        <v>5599</v>
      </c>
      <c r="UAD501" s="292" t="s">
        <v>5599</v>
      </c>
      <c r="UAE501" s="292" t="s">
        <v>5599</v>
      </c>
      <c r="UAF501" s="292" t="s">
        <v>5599</v>
      </c>
      <c r="UAG501" s="292" t="s">
        <v>5599</v>
      </c>
      <c r="UAH501" s="292" t="s">
        <v>5599</v>
      </c>
      <c r="UAI501" s="292" t="s">
        <v>5599</v>
      </c>
      <c r="UAJ501" s="292" t="s">
        <v>5599</v>
      </c>
      <c r="UAK501" s="292" t="s">
        <v>5599</v>
      </c>
      <c r="UAL501" s="292" t="s">
        <v>5599</v>
      </c>
      <c r="UAM501" s="292" t="s">
        <v>5599</v>
      </c>
      <c r="UAN501" s="292" t="s">
        <v>5599</v>
      </c>
      <c r="UAO501" s="292" t="s">
        <v>5599</v>
      </c>
      <c r="UAP501" s="292" t="s">
        <v>5599</v>
      </c>
      <c r="UAQ501" s="292" t="s">
        <v>5599</v>
      </c>
      <c r="UAR501" s="292" t="s">
        <v>5599</v>
      </c>
      <c r="UAS501" s="292" t="s">
        <v>5599</v>
      </c>
      <c r="UAT501" s="292" t="s">
        <v>5599</v>
      </c>
      <c r="UAU501" s="292" t="s">
        <v>5599</v>
      </c>
      <c r="UAV501" s="292" t="s">
        <v>5599</v>
      </c>
      <c r="UAW501" s="292" t="s">
        <v>5599</v>
      </c>
      <c r="UAX501" s="292" t="s">
        <v>5599</v>
      </c>
      <c r="UAY501" s="292" t="s">
        <v>5599</v>
      </c>
      <c r="UAZ501" s="292" t="s">
        <v>5599</v>
      </c>
      <c r="UBA501" s="292" t="s">
        <v>5599</v>
      </c>
      <c r="UBB501" s="292" t="s">
        <v>5599</v>
      </c>
      <c r="UBC501" s="292" t="s">
        <v>5599</v>
      </c>
      <c r="UBD501" s="292" t="s">
        <v>5599</v>
      </c>
      <c r="UBE501" s="292" t="s">
        <v>5599</v>
      </c>
      <c r="UBF501" s="292" t="s">
        <v>5599</v>
      </c>
      <c r="UBG501" s="292" t="s">
        <v>5599</v>
      </c>
      <c r="UBH501" s="292" t="s">
        <v>5599</v>
      </c>
      <c r="UBI501" s="292" t="s">
        <v>5599</v>
      </c>
      <c r="UBJ501" s="292" t="s">
        <v>5599</v>
      </c>
      <c r="UBK501" s="292" t="s">
        <v>5599</v>
      </c>
      <c r="UBL501" s="292" t="s">
        <v>5599</v>
      </c>
      <c r="UBM501" s="292" t="s">
        <v>5599</v>
      </c>
      <c r="UBN501" s="292" t="s">
        <v>5599</v>
      </c>
      <c r="UBO501" s="292" t="s">
        <v>5599</v>
      </c>
      <c r="UBP501" s="292" t="s">
        <v>5599</v>
      </c>
      <c r="UBQ501" s="292" t="s">
        <v>5599</v>
      </c>
      <c r="UBR501" s="292" t="s">
        <v>5599</v>
      </c>
      <c r="UBS501" s="292" t="s">
        <v>5599</v>
      </c>
      <c r="UBT501" s="292" t="s">
        <v>5599</v>
      </c>
      <c r="UBU501" s="292" t="s">
        <v>5599</v>
      </c>
      <c r="UBV501" s="292" t="s">
        <v>5599</v>
      </c>
      <c r="UBW501" s="292" t="s">
        <v>5599</v>
      </c>
      <c r="UBX501" s="292" t="s">
        <v>5599</v>
      </c>
      <c r="UBY501" s="292" t="s">
        <v>5599</v>
      </c>
      <c r="UBZ501" s="292" t="s">
        <v>5599</v>
      </c>
      <c r="UCA501" s="292" t="s">
        <v>5599</v>
      </c>
      <c r="UCB501" s="292" t="s">
        <v>5599</v>
      </c>
      <c r="UCC501" s="292" t="s">
        <v>5599</v>
      </c>
      <c r="UCD501" s="292" t="s">
        <v>5599</v>
      </c>
      <c r="UCE501" s="292" t="s">
        <v>5599</v>
      </c>
      <c r="UCF501" s="292" t="s">
        <v>5599</v>
      </c>
      <c r="UCG501" s="292" t="s">
        <v>5599</v>
      </c>
      <c r="UCH501" s="292" t="s">
        <v>5599</v>
      </c>
      <c r="UCI501" s="292" t="s">
        <v>5599</v>
      </c>
      <c r="UCJ501" s="292" t="s">
        <v>5599</v>
      </c>
      <c r="UCK501" s="292" t="s">
        <v>5599</v>
      </c>
      <c r="UCL501" s="292" t="s">
        <v>5599</v>
      </c>
      <c r="UCM501" s="292" t="s">
        <v>5599</v>
      </c>
      <c r="UCN501" s="292" t="s">
        <v>5599</v>
      </c>
      <c r="UCO501" s="292" t="s">
        <v>5599</v>
      </c>
      <c r="UCP501" s="292" t="s">
        <v>5599</v>
      </c>
      <c r="UCQ501" s="292" t="s">
        <v>5599</v>
      </c>
      <c r="UCR501" s="292" t="s">
        <v>5599</v>
      </c>
      <c r="UCS501" s="292" t="s">
        <v>5599</v>
      </c>
      <c r="UCT501" s="292" t="s">
        <v>5599</v>
      </c>
      <c r="UCU501" s="292" t="s">
        <v>5599</v>
      </c>
      <c r="UCV501" s="292" t="s">
        <v>5599</v>
      </c>
      <c r="UCW501" s="292" t="s">
        <v>5599</v>
      </c>
      <c r="UCX501" s="292" t="s">
        <v>5599</v>
      </c>
      <c r="UCY501" s="292" t="s">
        <v>5599</v>
      </c>
      <c r="UCZ501" s="292" t="s">
        <v>5599</v>
      </c>
      <c r="UDA501" s="292" t="s">
        <v>5599</v>
      </c>
      <c r="UDB501" s="292" t="s">
        <v>5599</v>
      </c>
      <c r="UDC501" s="292" t="s">
        <v>5599</v>
      </c>
      <c r="UDD501" s="292" t="s">
        <v>5599</v>
      </c>
      <c r="UDE501" s="292" t="s">
        <v>5599</v>
      </c>
      <c r="UDF501" s="292" t="s">
        <v>5599</v>
      </c>
      <c r="UDG501" s="292" t="s">
        <v>5599</v>
      </c>
      <c r="UDH501" s="292" t="s">
        <v>5599</v>
      </c>
      <c r="UDI501" s="292" t="s">
        <v>5599</v>
      </c>
      <c r="UDJ501" s="292" t="s">
        <v>5599</v>
      </c>
      <c r="UDK501" s="292" t="s">
        <v>5599</v>
      </c>
      <c r="UDL501" s="292" t="s">
        <v>5599</v>
      </c>
      <c r="UDM501" s="292" t="s">
        <v>5599</v>
      </c>
      <c r="UDN501" s="292" t="s">
        <v>5599</v>
      </c>
      <c r="UDO501" s="292" t="s">
        <v>5599</v>
      </c>
      <c r="UDP501" s="292" t="s">
        <v>5599</v>
      </c>
      <c r="UDQ501" s="292" t="s">
        <v>5599</v>
      </c>
      <c r="UDR501" s="292" t="s">
        <v>5599</v>
      </c>
      <c r="UDS501" s="292" t="s">
        <v>5599</v>
      </c>
      <c r="UDT501" s="292" t="s">
        <v>5599</v>
      </c>
      <c r="UDU501" s="292" t="s">
        <v>5599</v>
      </c>
      <c r="UDV501" s="292" t="s">
        <v>5599</v>
      </c>
      <c r="UDW501" s="292" t="s">
        <v>5599</v>
      </c>
      <c r="UDX501" s="292" t="s">
        <v>5599</v>
      </c>
      <c r="UDY501" s="292" t="s">
        <v>5599</v>
      </c>
      <c r="UDZ501" s="292" t="s">
        <v>5599</v>
      </c>
      <c r="UEA501" s="292" t="s">
        <v>5599</v>
      </c>
      <c r="UEB501" s="292" t="s">
        <v>5599</v>
      </c>
      <c r="UEC501" s="292" t="s">
        <v>5599</v>
      </c>
      <c r="UED501" s="292" t="s">
        <v>5599</v>
      </c>
      <c r="UEE501" s="292" t="s">
        <v>5599</v>
      </c>
      <c r="UEF501" s="292" t="s">
        <v>5599</v>
      </c>
      <c r="UEG501" s="292" t="s">
        <v>5599</v>
      </c>
      <c r="UEH501" s="292" t="s">
        <v>5599</v>
      </c>
      <c r="UEI501" s="292" t="s">
        <v>5599</v>
      </c>
      <c r="UEJ501" s="292" t="s">
        <v>5599</v>
      </c>
      <c r="UEK501" s="292" t="s">
        <v>5599</v>
      </c>
      <c r="UEL501" s="292" t="s">
        <v>5599</v>
      </c>
      <c r="UEM501" s="292" t="s">
        <v>5599</v>
      </c>
      <c r="UEN501" s="292" t="s">
        <v>5599</v>
      </c>
      <c r="UEO501" s="292" t="s">
        <v>5599</v>
      </c>
      <c r="UEP501" s="292" t="s">
        <v>5599</v>
      </c>
      <c r="UEQ501" s="292" t="s">
        <v>5599</v>
      </c>
      <c r="UER501" s="292" t="s">
        <v>5599</v>
      </c>
      <c r="UES501" s="292" t="s">
        <v>5599</v>
      </c>
      <c r="UET501" s="292" t="s">
        <v>5599</v>
      </c>
      <c r="UEU501" s="292" t="s">
        <v>5599</v>
      </c>
      <c r="UEV501" s="292" t="s">
        <v>5599</v>
      </c>
      <c r="UEW501" s="292" t="s">
        <v>5599</v>
      </c>
      <c r="UEX501" s="292" t="s">
        <v>5599</v>
      </c>
      <c r="UEY501" s="292" t="s">
        <v>5599</v>
      </c>
      <c r="UEZ501" s="292" t="s">
        <v>5599</v>
      </c>
      <c r="UFA501" s="292" t="s">
        <v>5599</v>
      </c>
      <c r="UFB501" s="292" t="s">
        <v>5599</v>
      </c>
      <c r="UFC501" s="292" t="s">
        <v>5599</v>
      </c>
      <c r="UFD501" s="292" t="s">
        <v>5599</v>
      </c>
      <c r="UFE501" s="292" t="s">
        <v>5599</v>
      </c>
      <c r="UFF501" s="292" t="s">
        <v>5599</v>
      </c>
      <c r="UFG501" s="292" t="s">
        <v>5599</v>
      </c>
      <c r="UFH501" s="292" t="s">
        <v>5599</v>
      </c>
      <c r="UFI501" s="292" t="s">
        <v>5599</v>
      </c>
      <c r="UFJ501" s="292" t="s">
        <v>5599</v>
      </c>
      <c r="UFK501" s="292" t="s">
        <v>5599</v>
      </c>
      <c r="UFL501" s="292" t="s">
        <v>5599</v>
      </c>
      <c r="UFM501" s="292" t="s">
        <v>5599</v>
      </c>
      <c r="UFN501" s="292" t="s">
        <v>5599</v>
      </c>
      <c r="UFO501" s="292" t="s">
        <v>5599</v>
      </c>
      <c r="UFP501" s="292" t="s">
        <v>5599</v>
      </c>
      <c r="UFQ501" s="292" t="s">
        <v>5599</v>
      </c>
      <c r="UFR501" s="292" t="s">
        <v>5599</v>
      </c>
      <c r="UFS501" s="292" t="s">
        <v>5599</v>
      </c>
      <c r="UFT501" s="292" t="s">
        <v>5599</v>
      </c>
      <c r="UFU501" s="292" t="s">
        <v>5599</v>
      </c>
      <c r="UFV501" s="292" t="s">
        <v>5599</v>
      </c>
      <c r="UFW501" s="292" t="s">
        <v>5599</v>
      </c>
      <c r="UFX501" s="292" t="s">
        <v>5599</v>
      </c>
      <c r="UFY501" s="292" t="s">
        <v>5599</v>
      </c>
      <c r="UFZ501" s="292" t="s">
        <v>5599</v>
      </c>
      <c r="UGA501" s="292" t="s">
        <v>5599</v>
      </c>
      <c r="UGB501" s="292" t="s">
        <v>5599</v>
      </c>
      <c r="UGC501" s="292" t="s">
        <v>5599</v>
      </c>
      <c r="UGD501" s="292" t="s">
        <v>5599</v>
      </c>
      <c r="UGE501" s="292" t="s">
        <v>5599</v>
      </c>
      <c r="UGF501" s="292" t="s">
        <v>5599</v>
      </c>
      <c r="UGG501" s="292" t="s">
        <v>5599</v>
      </c>
      <c r="UGH501" s="292" t="s">
        <v>5599</v>
      </c>
      <c r="UGI501" s="292" t="s">
        <v>5599</v>
      </c>
      <c r="UGJ501" s="292" t="s">
        <v>5599</v>
      </c>
      <c r="UGK501" s="292" t="s">
        <v>5599</v>
      </c>
      <c r="UGL501" s="292" t="s">
        <v>5599</v>
      </c>
      <c r="UGM501" s="292" t="s">
        <v>5599</v>
      </c>
      <c r="UGN501" s="292" t="s">
        <v>5599</v>
      </c>
      <c r="UGO501" s="292" t="s">
        <v>5599</v>
      </c>
      <c r="UGP501" s="292" t="s">
        <v>5599</v>
      </c>
      <c r="UGQ501" s="292" t="s">
        <v>5599</v>
      </c>
      <c r="UGR501" s="292" t="s">
        <v>5599</v>
      </c>
      <c r="UGS501" s="292" t="s">
        <v>5599</v>
      </c>
      <c r="UGT501" s="292" t="s">
        <v>5599</v>
      </c>
      <c r="UGU501" s="292" t="s">
        <v>5599</v>
      </c>
      <c r="UGV501" s="292" t="s">
        <v>5599</v>
      </c>
      <c r="UGW501" s="292" t="s">
        <v>5599</v>
      </c>
      <c r="UGX501" s="292" t="s">
        <v>5599</v>
      </c>
      <c r="UGY501" s="292" t="s">
        <v>5599</v>
      </c>
      <c r="UGZ501" s="292" t="s">
        <v>5599</v>
      </c>
      <c r="UHA501" s="292" t="s">
        <v>5599</v>
      </c>
      <c r="UHB501" s="292" t="s">
        <v>5599</v>
      </c>
      <c r="UHC501" s="292" t="s">
        <v>5599</v>
      </c>
      <c r="UHD501" s="292" t="s">
        <v>5599</v>
      </c>
      <c r="UHE501" s="292" t="s">
        <v>5599</v>
      </c>
      <c r="UHF501" s="292" t="s">
        <v>5599</v>
      </c>
      <c r="UHG501" s="292" t="s">
        <v>5599</v>
      </c>
      <c r="UHH501" s="292" t="s">
        <v>5599</v>
      </c>
      <c r="UHI501" s="292" t="s">
        <v>5599</v>
      </c>
      <c r="UHJ501" s="292" t="s">
        <v>5599</v>
      </c>
      <c r="UHK501" s="292" t="s">
        <v>5599</v>
      </c>
      <c r="UHL501" s="292" t="s">
        <v>5599</v>
      </c>
      <c r="UHM501" s="292" t="s">
        <v>5599</v>
      </c>
      <c r="UHN501" s="292" t="s">
        <v>5599</v>
      </c>
      <c r="UHO501" s="292" t="s">
        <v>5599</v>
      </c>
      <c r="UHP501" s="292" t="s">
        <v>5599</v>
      </c>
      <c r="UHQ501" s="292" t="s">
        <v>5599</v>
      </c>
      <c r="UHR501" s="292" t="s">
        <v>5599</v>
      </c>
      <c r="UHS501" s="292" t="s">
        <v>5599</v>
      </c>
      <c r="UHT501" s="292" t="s">
        <v>5599</v>
      </c>
      <c r="UHU501" s="292" t="s">
        <v>5599</v>
      </c>
      <c r="UHV501" s="292" t="s">
        <v>5599</v>
      </c>
      <c r="UHW501" s="292" t="s">
        <v>5599</v>
      </c>
      <c r="UHX501" s="292" t="s">
        <v>5599</v>
      </c>
      <c r="UHY501" s="292" t="s">
        <v>5599</v>
      </c>
      <c r="UHZ501" s="292" t="s">
        <v>5599</v>
      </c>
      <c r="UIA501" s="292" t="s">
        <v>5599</v>
      </c>
      <c r="UIB501" s="292" t="s">
        <v>5599</v>
      </c>
      <c r="UIC501" s="292" t="s">
        <v>5599</v>
      </c>
      <c r="UID501" s="292" t="s">
        <v>5599</v>
      </c>
      <c r="UIE501" s="292" t="s">
        <v>5599</v>
      </c>
      <c r="UIF501" s="292" t="s">
        <v>5599</v>
      </c>
      <c r="UIG501" s="292" t="s">
        <v>5599</v>
      </c>
      <c r="UIH501" s="292" t="s">
        <v>5599</v>
      </c>
      <c r="UII501" s="292" t="s">
        <v>5599</v>
      </c>
      <c r="UIJ501" s="292" t="s">
        <v>5599</v>
      </c>
      <c r="UIK501" s="292" t="s">
        <v>5599</v>
      </c>
      <c r="UIL501" s="292" t="s">
        <v>5599</v>
      </c>
      <c r="UIM501" s="292" t="s">
        <v>5599</v>
      </c>
      <c r="UIN501" s="292" t="s">
        <v>5599</v>
      </c>
      <c r="UIO501" s="292" t="s">
        <v>5599</v>
      </c>
      <c r="UIP501" s="292" t="s">
        <v>5599</v>
      </c>
      <c r="UIQ501" s="292" t="s">
        <v>5599</v>
      </c>
      <c r="UIR501" s="292" t="s">
        <v>5599</v>
      </c>
      <c r="UIS501" s="292" t="s">
        <v>5599</v>
      </c>
      <c r="UIT501" s="292" t="s">
        <v>5599</v>
      </c>
      <c r="UIU501" s="292" t="s">
        <v>5599</v>
      </c>
      <c r="UIV501" s="292" t="s">
        <v>5599</v>
      </c>
      <c r="UIW501" s="292" t="s">
        <v>5599</v>
      </c>
      <c r="UIX501" s="292" t="s">
        <v>5599</v>
      </c>
      <c r="UIY501" s="292" t="s">
        <v>5599</v>
      </c>
      <c r="UIZ501" s="292" t="s">
        <v>5599</v>
      </c>
      <c r="UJA501" s="292" t="s">
        <v>5599</v>
      </c>
      <c r="UJB501" s="292" t="s">
        <v>5599</v>
      </c>
      <c r="UJC501" s="292" t="s">
        <v>5599</v>
      </c>
      <c r="UJD501" s="292" t="s">
        <v>5599</v>
      </c>
      <c r="UJE501" s="292" t="s">
        <v>5599</v>
      </c>
      <c r="UJF501" s="292" t="s">
        <v>5599</v>
      </c>
      <c r="UJG501" s="292" t="s">
        <v>5599</v>
      </c>
      <c r="UJH501" s="292" t="s">
        <v>5599</v>
      </c>
      <c r="UJI501" s="292" t="s">
        <v>5599</v>
      </c>
      <c r="UJJ501" s="292" t="s">
        <v>5599</v>
      </c>
      <c r="UJK501" s="292" t="s">
        <v>5599</v>
      </c>
      <c r="UJL501" s="292" t="s">
        <v>5599</v>
      </c>
      <c r="UJM501" s="292" t="s">
        <v>5599</v>
      </c>
      <c r="UJN501" s="292" t="s">
        <v>5599</v>
      </c>
      <c r="UJO501" s="292" t="s">
        <v>5599</v>
      </c>
      <c r="UJP501" s="292" t="s">
        <v>5599</v>
      </c>
      <c r="UJQ501" s="292" t="s">
        <v>5599</v>
      </c>
      <c r="UJR501" s="292" t="s">
        <v>5599</v>
      </c>
      <c r="UJS501" s="292" t="s">
        <v>5599</v>
      </c>
      <c r="UJT501" s="292" t="s">
        <v>5599</v>
      </c>
      <c r="UJU501" s="292" t="s">
        <v>5599</v>
      </c>
      <c r="UJV501" s="292" t="s">
        <v>5599</v>
      </c>
      <c r="UJW501" s="292" t="s">
        <v>5599</v>
      </c>
      <c r="UJX501" s="292" t="s">
        <v>5599</v>
      </c>
      <c r="UJY501" s="292" t="s">
        <v>5599</v>
      </c>
      <c r="UJZ501" s="292" t="s">
        <v>5599</v>
      </c>
      <c r="UKA501" s="292" t="s">
        <v>5599</v>
      </c>
      <c r="UKB501" s="292" t="s">
        <v>5599</v>
      </c>
      <c r="UKC501" s="292" t="s">
        <v>5599</v>
      </c>
      <c r="UKD501" s="292" t="s">
        <v>5599</v>
      </c>
      <c r="UKE501" s="292" t="s">
        <v>5599</v>
      </c>
      <c r="UKF501" s="292" t="s">
        <v>5599</v>
      </c>
      <c r="UKG501" s="292" t="s">
        <v>5599</v>
      </c>
      <c r="UKH501" s="292" t="s">
        <v>5599</v>
      </c>
      <c r="UKI501" s="292" t="s">
        <v>5599</v>
      </c>
      <c r="UKJ501" s="292" t="s">
        <v>5599</v>
      </c>
      <c r="UKK501" s="292" t="s">
        <v>5599</v>
      </c>
      <c r="UKL501" s="292" t="s">
        <v>5599</v>
      </c>
      <c r="UKM501" s="292" t="s">
        <v>5599</v>
      </c>
      <c r="UKN501" s="292" t="s">
        <v>5599</v>
      </c>
      <c r="UKO501" s="292" t="s">
        <v>5599</v>
      </c>
      <c r="UKP501" s="292" t="s">
        <v>5599</v>
      </c>
      <c r="UKQ501" s="292" t="s">
        <v>5599</v>
      </c>
      <c r="UKR501" s="292" t="s">
        <v>5599</v>
      </c>
      <c r="UKS501" s="292" t="s">
        <v>5599</v>
      </c>
      <c r="UKT501" s="292" t="s">
        <v>5599</v>
      </c>
      <c r="UKU501" s="292" t="s">
        <v>5599</v>
      </c>
      <c r="UKV501" s="292" t="s">
        <v>5599</v>
      </c>
      <c r="UKW501" s="292" t="s">
        <v>5599</v>
      </c>
      <c r="UKX501" s="292" t="s">
        <v>5599</v>
      </c>
      <c r="UKY501" s="292" t="s">
        <v>5599</v>
      </c>
      <c r="UKZ501" s="292" t="s">
        <v>5599</v>
      </c>
      <c r="ULA501" s="292" t="s">
        <v>5599</v>
      </c>
      <c r="ULB501" s="292" t="s">
        <v>5599</v>
      </c>
      <c r="ULC501" s="292" t="s">
        <v>5599</v>
      </c>
      <c r="ULD501" s="292" t="s">
        <v>5599</v>
      </c>
      <c r="ULE501" s="292" t="s">
        <v>5599</v>
      </c>
      <c r="ULF501" s="292" t="s">
        <v>5599</v>
      </c>
      <c r="ULG501" s="292" t="s">
        <v>5599</v>
      </c>
      <c r="ULH501" s="292" t="s">
        <v>5599</v>
      </c>
      <c r="ULI501" s="292" t="s">
        <v>5599</v>
      </c>
      <c r="ULJ501" s="292" t="s">
        <v>5599</v>
      </c>
      <c r="ULK501" s="292" t="s">
        <v>5599</v>
      </c>
      <c r="ULL501" s="292" t="s">
        <v>5599</v>
      </c>
      <c r="ULM501" s="292" t="s">
        <v>5599</v>
      </c>
      <c r="ULN501" s="292" t="s">
        <v>5599</v>
      </c>
      <c r="ULO501" s="292" t="s">
        <v>5599</v>
      </c>
      <c r="ULP501" s="292" t="s">
        <v>5599</v>
      </c>
      <c r="ULQ501" s="292" t="s">
        <v>5599</v>
      </c>
      <c r="ULR501" s="292" t="s">
        <v>5599</v>
      </c>
      <c r="ULS501" s="292" t="s">
        <v>5599</v>
      </c>
      <c r="ULT501" s="292" t="s">
        <v>5599</v>
      </c>
      <c r="ULU501" s="292" t="s">
        <v>5599</v>
      </c>
      <c r="ULV501" s="292" t="s">
        <v>5599</v>
      </c>
      <c r="ULW501" s="292" t="s">
        <v>5599</v>
      </c>
      <c r="ULX501" s="292" t="s">
        <v>5599</v>
      </c>
      <c r="ULY501" s="292" t="s">
        <v>5599</v>
      </c>
      <c r="ULZ501" s="292" t="s">
        <v>5599</v>
      </c>
      <c r="UMA501" s="292" t="s">
        <v>5599</v>
      </c>
      <c r="UMB501" s="292" t="s">
        <v>5599</v>
      </c>
      <c r="UMC501" s="292" t="s">
        <v>5599</v>
      </c>
      <c r="UMD501" s="292" t="s">
        <v>5599</v>
      </c>
      <c r="UME501" s="292" t="s">
        <v>5599</v>
      </c>
      <c r="UMF501" s="292" t="s">
        <v>5599</v>
      </c>
      <c r="UMG501" s="292" t="s">
        <v>5599</v>
      </c>
      <c r="UMH501" s="292" t="s">
        <v>5599</v>
      </c>
      <c r="UMI501" s="292" t="s">
        <v>5599</v>
      </c>
      <c r="UMJ501" s="292" t="s">
        <v>5599</v>
      </c>
      <c r="UMK501" s="292" t="s">
        <v>5599</v>
      </c>
      <c r="UML501" s="292" t="s">
        <v>5599</v>
      </c>
      <c r="UMM501" s="292" t="s">
        <v>5599</v>
      </c>
      <c r="UMN501" s="292" t="s">
        <v>5599</v>
      </c>
      <c r="UMO501" s="292" t="s">
        <v>5599</v>
      </c>
      <c r="UMP501" s="292" t="s">
        <v>5599</v>
      </c>
      <c r="UMQ501" s="292" t="s">
        <v>5599</v>
      </c>
      <c r="UMR501" s="292" t="s">
        <v>5599</v>
      </c>
      <c r="UMS501" s="292" t="s">
        <v>5599</v>
      </c>
      <c r="UMT501" s="292" t="s">
        <v>5599</v>
      </c>
      <c r="UMU501" s="292" t="s">
        <v>5599</v>
      </c>
      <c r="UMV501" s="292" t="s">
        <v>5599</v>
      </c>
      <c r="UMW501" s="292" t="s">
        <v>5599</v>
      </c>
      <c r="UMX501" s="292" t="s">
        <v>5599</v>
      </c>
      <c r="UMY501" s="292" t="s">
        <v>5599</v>
      </c>
      <c r="UMZ501" s="292" t="s">
        <v>5599</v>
      </c>
      <c r="UNA501" s="292" t="s">
        <v>5599</v>
      </c>
      <c r="UNB501" s="292" t="s">
        <v>5599</v>
      </c>
      <c r="UNC501" s="292" t="s">
        <v>5599</v>
      </c>
      <c r="UND501" s="292" t="s">
        <v>5599</v>
      </c>
      <c r="UNE501" s="292" t="s">
        <v>5599</v>
      </c>
      <c r="UNF501" s="292" t="s">
        <v>5599</v>
      </c>
      <c r="UNG501" s="292" t="s">
        <v>5599</v>
      </c>
      <c r="UNH501" s="292" t="s">
        <v>5599</v>
      </c>
      <c r="UNI501" s="292" t="s">
        <v>5599</v>
      </c>
      <c r="UNJ501" s="292" t="s">
        <v>5599</v>
      </c>
      <c r="UNK501" s="292" t="s">
        <v>5599</v>
      </c>
      <c r="UNL501" s="292" t="s">
        <v>5599</v>
      </c>
      <c r="UNM501" s="292" t="s">
        <v>5599</v>
      </c>
      <c r="UNN501" s="292" t="s">
        <v>5599</v>
      </c>
      <c r="UNO501" s="292" t="s">
        <v>5599</v>
      </c>
      <c r="UNP501" s="292" t="s">
        <v>5599</v>
      </c>
      <c r="UNQ501" s="292" t="s">
        <v>5599</v>
      </c>
      <c r="UNR501" s="292" t="s">
        <v>5599</v>
      </c>
      <c r="UNS501" s="292" t="s">
        <v>5599</v>
      </c>
      <c r="UNT501" s="292" t="s">
        <v>5599</v>
      </c>
      <c r="UNU501" s="292" t="s">
        <v>5599</v>
      </c>
      <c r="UNV501" s="292" t="s">
        <v>5599</v>
      </c>
      <c r="UNW501" s="292" t="s">
        <v>5599</v>
      </c>
      <c r="UNX501" s="292" t="s">
        <v>5599</v>
      </c>
      <c r="UNY501" s="292" t="s">
        <v>5599</v>
      </c>
      <c r="UNZ501" s="292" t="s">
        <v>5599</v>
      </c>
      <c r="UOA501" s="292" t="s">
        <v>5599</v>
      </c>
      <c r="UOB501" s="292" t="s">
        <v>5599</v>
      </c>
      <c r="UOC501" s="292" t="s">
        <v>5599</v>
      </c>
      <c r="UOD501" s="292" t="s">
        <v>5599</v>
      </c>
      <c r="UOE501" s="292" t="s">
        <v>5599</v>
      </c>
      <c r="UOF501" s="292" t="s">
        <v>5599</v>
      </c>
      <c r="UOG501" s="292" t="s">
        <v>5599</v>
      </c>
      <c r="UOH501" s="292" t="s">
        <v>5599</v>
      </c>
      <c r="UOI501" s="292" t="s">
        <v>5599</v>
      </c>
      <c r="UOJ501" s="292" t="s">
        <v>5599</v>
      </c>
      <c r="UOK501" s="292" t="s">
        <v>5599</v>
      </c>
      <c r="UOL501" s="292" t="s">
        <v>5599</v>
      </c>
      <c r="UOM501" s="292" t="s">
        <v>5599</v>
      </c>
      <c r="UON501" s="292" t="s">
        <v>5599</v>
      </c>
      <c r="UOO501" s="292" t="s">
        <v>5599</v>
      </c>
      <c r="UOP501" s="292" t="s">
        <v>5599</v>
      </c>
      <c r="UOQ501" s="292" t="s">
        <v>5599</v>
      </c>
      <c r="UOR501" s="292" t="s">
        <v>5599</v>
      </c>
      <c r="UOS501" s="292" t="s">
        <v>5599</v>
      </c>
      <c r="UOT501" s="292" t="s">
        <v>5599</v>
      </c>
      <c r="UOU501" s="292" t="s">
        <v>5599</v>
      </c>
      <c r="UOV501" s="292" t="s">
        <v>5599</v>
      </c>
      <c r="UOW501" s="292" t="s">
        <v>5599</v>
      </c>
      <c r="UOX501" s="292" t="s">
        <v>5599</v>
      </c>
      <c r="UOY501" s="292" t="s">
        <v>5599</v>
      </c>
      <c r="UOZ501" s="292" t="s">
        <v>5599</v>
      </c>
      <c r="UPA501" s="292" t="s">
        <v>5599</v>
      </c>
      <c r="UPB501" s="292" t="s">
        <v>5599</v>
      </c>
      <c r="UPC501" s="292" t="s">
        <v>5599</v>
      </c>
      <c r="UPD501" s="292" t="s">
        <v>5599</v>
      </c>
      <c r="UPE501" s="292" t="s">
        <v>5599</v>
      </c>
      <c r="UPF501" s="292" t="s">
        <v>5599</v>
      </c>
      <c r="UPG501" s="292" t="s">
        <v>5599</v>
      </c>
      <c r="UPH501" s="292" t="s">
        <v>5599</v>
      </c>
      <c r="UPI501" s="292" t="s">
        <v>5599</v>
      </c>
      <c r="UPJ501" s="292" t="s">
        <v>5599</v>
      </c>
      <c r="UPK501" s="292" t="s">
        <v>5599</v>
      </c>
      <c r="UPL501" s="292" t="s">
        <v>5599</v>
      </c>
      <c r="UPM501" s="292" t="s">
        <v>5599</v>
      </c>
      <c r="UPN501" s="292" t="s">
        <v>5599</v>
      </c>
      <c r="UPO501" s="292" t="s">
        <v>5599</v>
      </c>
      <c r="UPP501" s="292" t="s">
        <v>5599</v>
      </c>
      <c r="UPQ501" s="292" t="s">
        <v>5599</v>
      </c>
      <c r="UPR501" s="292" t="s">
        <v>5599</v>
      </c>
      <c r="UPS501" s="292" t="s">
        <v>5599</v>
      </c>
      <c r="UPT501" s="292" t="s">
        <v>5599</v>
      </c>
      <c r="UPU501" s="292" t="s">
        <v>5599</v>
      </c>
      <c r="UPV501" s="292" t="s">
        <v>5599</v>
      </c>
      <c r="UPW501" s="292" t="s">
        <v>5599</v>
      </c>
      <c r="UPX501" s="292" t="s">
        <v>5599</v>
      </c>
      <c r="UPY501" s="292" t="s">
        <v>5599</v>
      </c>
      <c r="UPZ501" s="292" t="s">
        <v>5599</v>
      </c>
      <c r="UQA501" s="292" t="s">
        <v>5599</v>
      </c>
      <c r="UQB501" s="292" t="s">
        <v>5599</v>
      </c>
      <c r="UQC501" s="292" t="s">
        <v>5599</v>
      </c>
      <c r="UQD501" s="292" t="s">
        <v>5599</v>
      </c>
      <c r="UQE501" s="292" t="s">
        <v>5599</v>
      </c>
      <c r="UQF501" s="292" t="s">
        <v>5599</v>
      </c>
      <c r="UQG501" s="292" t="s">
        <v>5599</v>
      </c>
      <c r="UQH501" s="292" t="s">
        <v>5599</v>
      </c>
      <c r="UQI501" s="292" t="s">
        <v>5599</v>
      </c>
      <c r="UQJ501" s="292" t="s">
        <v>5599</v>
      </c>
      <c r="UQK501" s="292" t="s">
        <v>5599</v>
      </c>
      <c r="UQL501" s="292" t="s">
        <v>5599</v>
      </c>
      <c r="UQM501" s="292" t="s">
        <v>5599</v>
      </c>
      <c r="UQN501" s="292" t="s">
        <v>5599</v>
      </c>
      <c r="UQO501" s="292" t="s">
        <v>5599</v>
      </c>
      <c r="UQP501" s="292" t="s">
        <v>5599</v>
      </c>
      <c r="UQQ501" s="292" t="s">
        <v>5599</v>
      </c>
      <c r="UQR501" s="292" t="s">
        <v>5599</v>
      </c>
      <c r="UQS501" s="292" t="s">
        <v>5599</v>
      </c>
      <c r="UQT501" s="292" t="s">
        <v>5599</v>
      </c>
      <c r="UQU501" s="292" t="s">
        <v>5599</v>
      </c>
      <c r="UQV501" s="292" t="s">
        <v>5599</v>
      </c>
      <c r="UQW501" s="292" t="s">
        <v>5599</v>
      </c>
      <c r="UQX501" s="292" t="s">
        <v>5599</v>
      </c>
      <c r="UQY501" s="292" t="s">
        <v>5599</v>
      </c>
      <c r="UQZ501" s="292" t="s">
        <v>5599</v>
      </c>
      <c r="URA501" s="292" t="s">
        <v>5599</v>
      </c>
      <c r="URB501" s="292" t="s">
        <v>5599</v>
      </c>
      <c r="URC501" s="292" t="s">
        <v>5599</v>
      </c>
      <c r="URD501" s="292" t="s">
        <v>5599</v>
      </c>
      <c r="URE501" s="292" t="s">
        <v>5599</v>
      </c>
      <c r="URF501" s="292" t="s">
        <v>5599</v>
      </c>
      <c r="URG501" s="292" t="s">
        <v>5599</v>
      </c>
      <c r="URH501" s="292" t="s">
        <v>5599</v>
      </c>
      <c r="URI501" s="292" t="s">
        <v>5599</v>
      </c>
      <c r="URJ501" s="292" t="s">
        <v>5599</v>
      </c>
      <c r="URK501" s="292" t="s">
        <v>5599</v>
      </c>
      <c r="URL501" s="292" t="s">
        <v>5599</v>
      </c>
      <c r="URM501" s="292" t="s">
        <v>5599</v>
      </c>
      <c r="URN501" s="292" t="s">
        <v>5599</v>
      </c>
      <c r="URO501" s="292" t="s">
        <v>5599</v>
      </c>
      <c r="URP501" s="292" t="s">
        <v>5599</v>
      </c>
      <c r="URQ501" s="292" t="s">
        <v>5599</v>
      </c>
      <c r="URR501" s="292" t="s">
        <v>5599</v>
      </c>
      <c r="URS501" s="292" t="s">
        <v>5599</v>
      </c>
      <c r="URT501" s="292" t="s">
        <v>5599</v>
      </c>
      <c r="URU501" s="292" t="s">
        <v>5599</v>
      </c>
      <c r="URV501" s="292" t="s">
        <v>5599</v>
      </c>
      <c r="URW501" s="292" t="s">
        <v>5599</v>
      </c>
      <c r="URX501" s="292" t="s">
        <v>5599</v>
      </c>
      <c r="URY501" s="292" t="s">
        <v>5599</v>
      </c>
      <c r="URZ501" s="292" t="s">
        <v>5599</v>
      </c>
      <c r="USA501" s="292" t="s">
        <v>5599</v>
      </c>
      <c r="USB501" s="292" t="s">
        <v>5599</v>
      </c>
      <c r="USC501" s="292" t="s">
        <v>5599</v>
      </c>
      <c r="USD501" s="292" t="s">
        <v>5599</v>
      </c>
      <c r="USE501" s="292" t="s">
        <v>5599</v>
      </c>
      <c r="USF501" s="292" t="s">
        <v>5599</v>
      </c>
      <c r="USG501" s="292" t="s">
        <v>5599</v>
      </c>
      <c r="USH501" s="292" t="s">
        <v>5599</v>
      </c>
      <c r="USI501" s="292" t="s">
        <v>5599</v>
      </c>
      <c r="USJ501" s="292" t="s">
        <v>5599</v>
      </c>
      <c r="USK501" s="292" t="s">
        <v>5599</v>
      </c>
      <c r="USL501" s="292" t="s">
        <v>5599</v>
      </c>
      <c r="USM501" s="292" t="s">
        <v>5599</v>
      </c>
      <c r="USN501" s="292" t="s">
        <v>5599</v>
      </c>
      <c r="USO501" s="292" t="s">
        <v>5599</v>
      </c>
      <c r="USP501" s="292" t="s">
        <v>5599</v>
      </c>
      <c r="USQ501" s="292" t="s">
        <v>5599</v>
      </c>
      <c r="USR501" s="292" t="s">
        <v>5599</v>
      </c>
      <c r="USS501" s="292" t="s">
        <v>5599</v>
      </c>
      <c r="UST501" s="292" t="s">
        <v>5599</v>
      </c>
      <c r="USU501" s="292" t="s">
        <v>5599</v>
      </c>
      <c r="USV501" s="292" t="s">
        <v>5599</v>
      </c>
      <c r="USW501" s="292" t="s">
        <v>5599</v>
      </c>
      <c r="USX501" s="292" t="s">
        <v>5599</v>
      </c>
      <c r="USY501" s="292" t="s">
        <v>5599</v>
      </c>
      <c r="USZ501" s="292" t="s">
        <v>5599</v>
      </c>
      <c r="UTA501" s="292" t="s">
        <v>5599</v>
      </c>
      <c r="UTB501" s="292" t="s">
        <v>5599</v>
      </c>
      <c r="UTC501" s="292" t="s">
        <v>5599</v>
      </c>
      <c r="UTD501" s="292" t="s">
        <v>5599</v>
      </c>
      <c r="UTE501" s="292" t="s">
        <v>5599</v>
      </c>
      <c r="UTF501" s="292" t="s">
        <v>5599</v>
      </c>
      <c r="UTG501" s="292" t="s">
        <v>5599</v>
      </c>
      <c r="UTH501" s="292" t="s">
        <v>5599</v>
      </c>
      <c r="UTI501" s="292" t="s">
        <v>5599</v>
      </c>
      <c r="UTJ501" s="292" t="s">
        <v>5599</v>
      </c>
      <c r="UTK501" s="292" t="s">
        <v>5599</v>
      </c>
      <c r="UTL501" s="292" t="s">
        <v>5599</v>
      </c>
      <c r="UTM501" s="292" t="s">
        <v>5599</v>
      </c>
      <c r="UTN501" s="292" t="s">
        <v>5599</v>
      </c>
      <c r="UTO501" s="292" t="s">
        <v>5599</v>
      </c>
      <c r="UTP501" s="292" t="s">
        <v>5599</v>
      </c>
      <c r="UTQ501" s="292" t="s">
        <v>5599</v>
      </c>
      <c r="UTR501" s="292" t="s">
        <v>5599</v>
      </c>
      <c r="UTS501" s="292" t="s">
        <v>5599</v>
      </c>
      <c r="UTT501" s="292" t="s">
        <v>5599</v>
      </c>
      <c r="UTU501" s="292" t="s">
        <v>5599</v>
      </c>
      <c r="UTV501" s="292" t="s">
        <v>5599</v>
      </c>
      <c r="UTW501" s="292" t="s">
        <v>5599</v>
      </c>
      <c r="UTX501" s="292" t="s">
        <v>5599</v>
      </c>
      <c r="UTY501" s="292" t="s">
        <v>5599</v>
      </c>
      <c r="UTZ501" s="292" t="s">
        <v>5599</v>
      </c>
      <c r="UUA501" s="292" t="s">
        <v>5599</v>
      </c>
      <c r="UUB501" s="292" t="s">
        <v>5599</v>
      </c>
      <c r="UUC501" s="292" t="s">
        <v>5599</v>
      </c>
      <c r="UUD501" s="292" t="s">
        <v>5599</v>
      </c>
      <c r="UUE501" s="292" t="s">
        <v>5599</v>
      </c>
      <c r="UUF501" s="292" t="s">
        <v>5599</v>
      </c>
      <c r="UUG501" s="292" t="s">
        <v>5599</v>
      </c>
      <c r="UUH501" s="292" t="s">
        <v>5599</v>
      </c>
      <c r="UUI501" s="292" t="s">
        <v>5599</v>
      </c>
      <c r="UUJ501" s="292" t="s">
        <v>5599</v>
      </c>
      <c r="UUK501" s="292" t="s">
        <v>5599</v>
      </c>
      <c r="UUL501" s="292" t="s">
        <v>5599</v>
      </c>
      <c r="UUM501" s="292" t="s">
        <v>5599</v>
      </c>
      <c r="UUN501" s="292" t="s">
        <v>5599</v>
      </c>
      <c r="UUO501" s="292" t="s">
        <v>5599</v>
      </c>
      <c r="UUP501" s="292" t="s">
        <v>5599</v>
      </c>
      <c r="UUQ501" s="292" t="s">
        <v>5599</v>
      </c>
      <c r="UUR501" s="292" t="s">
        <v>5599</v>
      </c>
      <c r="UUS501" s="292" t="s">
        <v>5599</v>
      </c>
      <c r="UUT501" s="292" t="s">
        <v>5599</v>
      </c>
      <c r="UUU501" s="292" t="s">
        <v>5599</v>
      </c>
      <c r="UUV501" s="292" t="s">
        <v>5599</v>
      </c>
      <c r="UUW501" s="292" t="s">
        <v>5599</v>
      </c>
      <c r="UUX501" s="292" t="s">
        <v>5599</v>
      </c>
      <c r="UUY501" s="292" t="s">
        <v>5599</v>
      </c>
      <c r="UUZ501" s="292" t="s">
        <v>5599</v>
      </c>
      <c r="UVA501" s="292" t="s">
        <v>5599</v>
      </c>
      <c r="UVB501" s="292" t="s">
        <v>5599</v>
      </c>
      <c r="UVC501" s="292" t="s">
        <v>5599</v>
      </c>
      <c r="UVD501" s="292" t="s">
        <v>5599</v>
      </c>
      <c r="UVE501" s="292" t="s">
        <v>5599</v>
      </c>
      <c r="UVF501" s="292" t="s">
        <v>5599</v>
      </c>
      <c r="UVG501" s="292" t="s">
        <v>5599</v>
      </c>
      <c r="UVH501" s="292" t="s">
        <v>5599</v>
      </c>
      <c r="UVI501" s="292" t="s">
        <v>5599</v>
      </c>
      <c r="UVJ501" s="292" t="s">
        <v>5599</v>
      </c>
      <c r="UVK501" s="292" t="s">
        <v>5599</v>
      </c>
      <c r="UVL501" s="292" t="s">
        <v>5599</v>
      </c>
      <c r="UVM501" s="292" t="s">
        <v>5599</v>
      </c>
      <c r="UVN501" s="292" t="s">
        <v>5599</v>
      </c>
      <c r="UVO501" s="292" t="s">
        <v>5599</v>
      </c>
      <c r="UVP501" s="292" t="s">
        <v>5599</v>
      </c>
      <c r="UVQ501" s="292" t="s">
        <v>5599</v>
      </c>
      <c r="UVR501" s="292" t="s">
        <v>5599</v>
      </c>
      <c r="UVS501" s="292" t="s">
        <v>5599</v>
      </c>
      <c r="UVT501" s="292" t="s">
        <v>5599</v>
      </c>
      <c r="UVU501" s="292" t="s">
        <v>5599</v>
      </c>
      <c r="UVV501" s="292" t="s">
        <v>5599</v>
      </c>
      <c r="UVW501" s="292" t="s">
        <v>5599</v>
      </c>
      <c r="UVX501" s="292" t="s">
        <v>5599</v>
      </c>
      <c r="UVY501" s="292" t="s">
        <v>5599</v>
      </c>
      <c r="UVZ501" s="292" t="s">
        <v>5599</v>
      </c>
      <c r="UWA501" s="292" t="s">
        <v>5599</v>
      </c>
      <c r="UWB501" s="292" t="s">
        <v>5599</v>
      </c>
      <c r="UWC501" s="292" t="s">
        <v>5599</v>
      </c>
      <c r="UWD501" s="292" t="s">
        <v>5599</v>
      </c>
      <c r="UWE501" s="292" t="s">
        <v>5599</v>
      </c>
      <c r="UWF501" s="292" t="s">
        <v>5599</v>
      </c>
      <c r="UWG501" s="292" t="s">
        <v>5599</v>
      </c>
      <c r="UWH501" s="292" t="s">
        <v>5599</v>
      </c>
      <c r="UWI501" s="292" t="s">
        <v>5599</v>
      </c>
      <c r="UWJ501" s="292" t="s">
        <v>5599</v>
      </c>
      <c r="UWK501" s="292" t="s">
        <v>5599</v>
      </c>
      <c r="UWL501" s="292" t="s">
        <v>5599</v>
      </c>
      <c r="UWM501" s="292" t="s">
        <v>5599</v>
      </c>
      <c r="UWN501" s="292" t="s">
        <v>5599</v>
      </c>
      <c r="UWO501" s="292" t="s">
        <v>5599</v>
      </c>
      <c r="UWP501" s="292" t="s">
        <v>5599</v>
      </c>
      <c r="UWQ501" s="292" t="s">
        <v>5599</v>
      </c>
      <c r="UWR501" s="292" t="s">
        <v>5599</v>
      </c>
      <c r="UWS501" s="292" t="s">
        <v>5599</v>
      </c>
      <c r="UWT501" s="292" t="s">
        <v>5599</v>
      </c>
      <c r="UWU501" s="292" t="s">
        <v>5599</v>
      </c>
      <c r="UWV501" s="292" t="s">
        <v>5599</v>
      </c>
      <c r="UWW501" s="292" t="s">
        <v>5599</v>
      </c>
      <c r="UWX501" s="292" t="s">
        <v>5599</v>
      </c>
      <c r="UWY501" s="292" t="s">
        <v>5599</v>
      </c>
      <c r="UWZ501" s="292" t="s">
        <v>5599</v>
      </c>
      <c r="UXA501" s="292" t="s">
        <v>5599</v>
      </c>
      <c r="UXB501" s="292" t="s">
        <v>5599</v>
      </c>
      <c r="UXC501" s="292" t="s">
        <v>5599</v>
      </c>
      <c r="UXD501" s="292" t="s">
        <v>5599</v>
      </c>
      <c r="UXE501" s="292" t="s">
        <v>5599</v>
      </c>
      <c r="UXF501" s="292" t="s">
        <v>5599</v>
      </c>
      <c r="UXG501" s="292" t="s">
        <v>5599</v>
      </c>
      <c r="UXH501" s="292" t="s">
        <v>5599</v>
      </c>
      <c r="UXI501" s="292" t="s">
        <v>5599</v>
      </c>
      <c r="UXJ501" s="292" t="s">
        <v>5599</v>
      </c>
      <c r="UXK501" s="292" t="s">
        <v>5599</v>
      </c>
      <c r="UXL501" s="292" t="s">
        <v>5599</v>
      </c>
      <c r="UXM501" s="292" t="s">
        <v>5599</v>
      </c>
      <c r="UXN501" s="292" t="s">
        <v>5599</v>
      </c>
      <c r="UXO501" s="292" t="s">
        <v>5599</v>
      </c>
      <c r="UXP501" s="292" t="s">
        <v>5599</v>
      </c>
      <c r="UXQ501" s="292" t="s">
        <v>5599</v>
      </c>
      <c r="UXR501" s="292" t="s">
        <v>5599</v>
      </c>
      <c r="UXS501" s="292" t="s">
        <v>5599</v>
      </c>
      <c r="UXT501" s="292" t="s">
        <v>5599</v>
      </c>
      <c r="UXU501" s="292" t="s">
        <v>5599</v>
      </c>
      <c r="UXV501" s="292" t="s">
        <v>5599</v>
      </c>
      <c r="UXW501" s="292" t="s">
        <v>5599</v>
      </c>
      <c r="UXX501" s="292" t="s">
        <v>5599</v>
      </c>
      <c r="UXY501" s="292" t="s">
        <v>5599</v>
      </c>
      <c r="UXZ501" s="292" t="s">
        <v>5599</v>
      </c>
      <c r="UYA501" s="292" t="s">
        <v>5599</v>
      </c>
      <c r="UYB501" s="292" t="s">
        <v>5599</v>
      </c>
      <c r="UYC501" s="292" t="s">
        <v>5599</v>
      </c>
      <c r="UYD501" s="292" t="s">
        <v>5599</v>
      </c>
      <c r="UYE501" s="292" t="s">
        <v>5599</v>
      </c>
      <c r="UYF501" s="292" t="s">
        <v>5599</v>
      </c>
      <c r="UYG501" s="292" t="s">
        <v>5599</v>
      </c>
      <c r="UYH501" s="292" t="s">
        <v>5599</v>
      </c>
      <c r="UYI501" s="292" t="s">
        <v>5599</v>
      </c>
      <c r="UYJ501" s="292" t="s">
        <v>5599</v>
      </c>
      <c r="UYK501" s="292" t="s">
        <v>5599</v>
      </c>
      <c r="UYL501" s="292" t="s">
        <v>5599</v>
      </c>
      <c r="UYM501" s="292" t="s">
        <v>5599</v>
      </c>
      <c r="UYN501" s="292" t="s">
        <v>5599</v>
      </c>
      <c r="UYO501" s="292" t="s">
        <v>5599</v>
      </c>
      <c r="UYP501" s="292" t="s">
        <v>5599</v>
      </c>
      <c r="UYQ501" s="292" t="s">
        <v>5599</v>
      </c>
      <c r="UYR501" s="292" t="s">
        <v>5599</v>
      </c>
      <c r="UYS501" s="292" t="s">
        <v>5599</v>
      </c>
      <c r="UYT501" s="292" t="s">
        <v>5599</v>
      </c>
      <c r="UYU501" s="292" t="s">
        <v>5599</v>
      </c>
      <c r="UYV501" s="292" t="s">
        <v>5599</v>
      </c>
      <c r="UYW501" s="292" t="s">
        <v>5599</v>
      </c>
      <c r="UYX501" s="292" t="s">
        <v>5599</v>
      </c>
      <c r="UYY501" s="292" t="s">
        <v>5599</v>
      </c>
      <c r="UYZ501" s="292" t="s">
        <v>5599</v>
      </c>
      <c r="UZA501" s="292" t="s">
        <v>5599</v>
      </c>
      <c r="UZB501" s="292" t="s">
        <v>5599</v>
      </c>
      <c r="UZC501" s="292" t="s">
        <v>5599</v>
      </c>
      <c r="UZD501" s="292" t="s">
        <v>5599</v>
      </c>
      <c r="UZE501" s="292" t="s">
        <v>5599</v>
      </c>
      <c r="UZF501" s="292" t="s">
        <v>5599</v>
      </c>
      <c r="UZG501" s="292" t="s">
        <v>5599</v>
      </c>
      <c r="UZH501" s="292" t="s">
        <v>5599</v>
      </c>
      <c r="UZI501" s="292" t="s">
        <v>5599</v>
      </c>
      <c r="UZJ501" s="292" t="s">
        <v>5599</v>
      </c>
      <c r="UZK501" s="292" t="s">
        <v>5599</v>
      </c>
      <c r="UZL501" s="292" t="s">
        <v>5599</v>
      </c>
      <c r="UZM501" s="292" t="s">
        <v>5599</v>
      </c>
      <c r="UZN501" s="292" t="s">
        <v>5599</v>
      </c>
      <c r="UZO501" s="292" t="s">
        <v>5599</v>
      </c>
      <c r="UZP501" s="292" t="s">
        <v>5599</v>
      </c>
      <c r="UZQ501" s="292" t="s">
        <v>5599</v>
      </c>
      <c r="UZR501" s="292" t="s">
        <v>5599</v>
      </c>
      <c r="UZS501" s="292" t="s">
        <v>5599</v>
      </c>
      <c r="UZT501" s="292" t="s">
        <v>5599</v>
      </c>
      <c r="UZU501" s="292" t="s">
        <v>5599</v>
      </c>
      <c r="UZV501" s="292" t="s">
        <v>5599</v>
      </c>
      <c r="UZW501" s="292" t="s">
        <v>5599</v>
      </c>
      <c r="UZX501" s="292" t="s">
        <v>5599</v>
      </c>
      <c r="UZY501" s="292" t="s">
        <v>5599</v>
      </c>
      <c r="UZZ501" s="292" t="s">
        <v>5599</v>
      </c>
      <c r="VAA501" s="292" t="s">
        <v>5599</v>
      </c>
      <c r="VAB501" s="292" t="s">
        <v>5599</v>
      </c>
      <c r="VAC501" s="292" t="s">
        <v>5599</v>
      </c>
      <c r="VAD501" s="292" t="s">
        <v>5599</v>
      </c>
      <c r="VAE501" s="292" t="s">
        <v>5599</v>
      </c>
      <c r="VAF501" s="292" t="s">
        <v>5599</v>
      </c>
      <c r="VAG501" s="292" t="s">
        <v>5599</v>
      </c>
      <c r="VAH501" s="292" t="s">
        <v>5599</v>
      </c>
      <c r="VAI501" s="292" t="s">
        <v>5599</v>
      </c>
      <c r="VAJ501" s="292" t="s">
        <v>5599</v>
      </c>
      <c r="VAK501" s="292" t="s">
        <v>5599</v>
      </c>
      <c r="VAL501" s="292" t="s">
        <v>5599</v>
      </c>
      <c r="VAM501" s="292" t="s">
        <v>5599</v>
      </c>
      <c r="VAN501" s="292" t="s">
        <v>5599</v>
      </c>
      <c r="VAO501" s="292" t="s">
        <v>5599</v>
      </c>
      <c r="VAP501" s="292" t="s">
        <v>5599</v>
      </c>
      <c r="VAQ501" s="292" t="s">
        <v>5599</v>
      </c>
      <c r="VAR501" s="292" t="s">
        <v>5599</v>
      </c>
      <c r="VAS501" s="292" t="s">
        <v>5599</v>
      </c>
      <c r="VAT501" s="292" t="s">
        <v>5599</v>
      </c>
      <c r="VAU501" s="292" t="s">
        <v>5599</v>
      </c>
      <c r="VAV501" s="292" t="s">
        <v>5599</v>
      </c>
      <c r="VAW501" s="292" t="s">
        <v>5599</v>
      </c>
      <c r="VAX501" s="292" t="s">
        <v>5599</v>
      </c>
      <c r="VAY501" s="292" t="s">
        <v>5599</v>
      </c>
      <c r="VAZ501" s="292" t="s">
        <v>5599</v>
      </c>
      <c r="VBA501" s="292" t="s">
        <v>5599</v>
      </c>
      <c r="VBB501" s="292" t="s">
        <v>5599</v>
      </c>
      <c r="VBC501" s="292" t="s">
        <v>5599</v>
      </c>
      <c r="VBD501" s="292" t="s">
        <v>5599</v>
      </c>
      <c r="VBE501" s="292" t="s">
        <v>5599</v>
      </c>
      <c r="VBF501" s="292" t="s">
        <v>5599</v>
      </c>
      <c r="VBG501" s="292" t="s">
        <v>5599</v>
      </c>
      <c r="VBH501" s="292" t="s">
        <v>5599</v>
      </c>
      <c r="VBI501" s="292" t="s">
        <v>5599</v>
      </c>
      <c r="VBJ501" s="292" t="s">
        <v>5599</v>
      </c>
      <c r="VBK501" s="292" t="s">
        <v>5599</v>
      </c>
      <c r="VBL501" s="292" t="s">
        <v>5599</v>
      </c>
      <c r="VBM501" s="292" t="s">
        <v>5599</v>
      </c>
      <c r="VBN501" s="292" t="s">
        <v>5599</v>
      </c>
      <c r="VBO501" s="292" t="s">
        <v>5599</v>
      </c>
      <c r="VBP501" s="292" t="s">
        <v>5599</v>
      </c>
      <c r="VBQ501" s="292" t="s">
        <v>5599</v>
      </c>
      <c r="VBR501" s="292" t="s">
        <v>5599</v>
      </c>
      <c r="VBS501" s="292" t="s">
        <v>5599</v>
      </c>
      <c r="VBT501" s="292" t="s">
        <v>5599</v>
      </c>
      <c r="VBU501" s="292" t="s">
        <v>5599</v>
      </c>
      <c r="VBV501" s="292" t="s">
        <v>5599</v>
      </c>
      <c r="VBW501" s="292" t="s">
        <v>5599</v>
      </c>
      <c r="VBX501" s="292" t="s">
        <v>5599</v>
      </c>
      <c r="VBY501" s="292" t="s">
        <v>5599</v>
      </c>
      <c r="VBZ501" s="292" t="s">
        <v>5599</v>
      </c>
      <c r="VCA501" s="292" t="s">
        <v>5599</v>
      </c>
      <c r="VCB501" s="292" t="s">
        <v>5599</v>
      </c>
      <c r="VCC501" s="292" t="s">
        <v>5599</v>
      </c>
      <c r="VCD501" s="292" t="s">
        <v>5599</v>
      </c>
      <c r="VCE501" s="292" t="s">
        <v>5599</v>
      </c>
      <c r="VCF501" s="292" t="s">
        <v>5599</v>
      </c>
      <c r="VCG501" s="292" t="s">
        <v>5599</v>
      </c>
      <c r="VCH501" s="292" t="s">
        <v>5599</v>
      </c>
      <c r="VCI501" s="292" t="s">
        <v>5599</v>
      </c>
      <c r="VCJ501" s="292" t="s">
        <v>5599</v>
      </c>
      <c r="VCK501" s="292" t="s">
        <v>5599</v>
      </c>
      <c r="VCL501" s="292" t="s">
        <v>5599</v>
      </c>
      <c r="VCM501" s="292" t="s">
        <v>5599</v>
      </c>
      <c r="VCN501" s="292" t="s">
        <v>5599</v>
      </c>
      <c r="VCO501" s="292" t="s">
        <v>5599</v>
      </c>
      <c r="VCP501" s="292" t="s">
        <v>5599</v>
      </c>
      <c r="VCQ501" s="292" t="s">
        <v>5599</v>
      </c>
      <c r="VCR501" s="292" t="s">
        <v>5599</v>
      </c>
      <c r="VCS501" s="292" t="s">
        <v>5599</v>
      </c>
      <c r="VCT501" s="292" t="s">
        <v>5599</v>
      </c>
      <c r="VCU501" s="292" t="s">
        <v>5599</v>
      </c>
      <c r="VCV501" s="292" t="s">
        <v>5599</v>
      </c>
      <c r="VCW501" s="292" t="s">
        <v>5599</v>
      </c>
      <c r="VCX501" s="292" t="s">
        <v>5599</v>
      </c>
      <c r="VCY501" s="292" t="s">
        <v>5599</v>
      </c>
      <c r="VCZ501" s="292" t="s">
        <v>5599</v>
      </c>
      <c r="VDA501" s="292" t="s">
        <v>5599</v>
      </c>
      <c r="VDB501" s="292" t="s">
        <v>5599</v>
      </c>
      <c r="VDC501" s="292" t="s">
        <v>5599</v>
      </c>
      <c r="VDD501" s="292" t="s">
        <v>5599</v>
      </c>
      <c r="VDE501" s="292" t="s">
        <v>5599</v>
      </c>
      <c r="VDF501" s="292" t="s">
        <v>5599</v>
      </c>
      <c r="VDG501" s="292" t="s">
        <v>5599</v>
      </c>
      <c r="VDH501" s="292" t="s">
        <v>5599</v>
      </c>
      <c r="VDI501" s="292" t="s">
        <v>5599</v>
      </c>
      <c r="VDJ501" s="292" t="s">
        <v>5599</v>
      </c>
      <c r="VDK501" s="292" t="s">
        <v>5599</v>
      </c>
      <c r="VDL501" s="292" t="s">
        <v>5599</v>
      </c>
      <c r="VDM501" s="292" t="s">
        <v>5599</v>
      </c>
      <c r="VDN501" s="292" t="s">
        <v>5599</v>
      </c>
      <c r="VDO501" s="292" t="s">
        <v>5599</v>
      </c>
      <c r="VDP501" s="292" t="s">
        <v>5599</v>
      </c>
      <c r="VDQ501" s="292" t="s">
        <v>5599</v>
      </c>
      <c r="VDR501" s="292" t="s">
        <v>5599</v>
      </c>
      <c r="VDS501" s="292" t="s">
        <v>5599</v>
      </c>
      <c r="VDT501" s="292" t="s">
        <v>5599</v>
      </c>
      <c r="VDU501" s="292" t="s">
        <v>5599</v>
      </c>
      <c r="VDV501" s="292" t="s">
        <v>5599</v>
      </c>
      <c r="VDW501" s="292" t="s">
        <v>5599</v>
      </c>
      <c r="VDX501" s="292" t="s">
        <v>5599</v>
      </c>
      <c r="VDY501" s="292" t="s">
        <v>5599</v>
      </c>
      <c r="VDZ501" s="292" t="s">
        <v>5599</v>
      </c>
      <c r="VEA501" s="292" t="s">
        <v>5599</v>
      </c>
      <c r="VEB501" s="292" t="s">
        <v>5599</v>
      </c>
      <c r="VEC501" s="292" t="s">
        <v>5599</v>
      </c>
      <c r="VED501" s="292" t="s">
        <v>5599</v>
      </c>
      <c r="VEE501" s="292" t="s">
        <v>5599</v>
      </c>
      <c r="VEF501" s="292" t="s">
        <v>5599</v>
      </c>
      <c r="VEG501" s="292" t="s">
        <v>5599</v>
      </c>
      <c r="VEH501" s="292" t="s">
        <v>5599</v>
      </c>
      <c r="VEI501" s="292" t="s">
        <v>5599</v>
      </c>
      <c r="VEJ501" s="292" t="s">
        <v>5599</v>
      </c>
      <c r="VEK501" s="292" t="s">
        <v>5599</v>
      </c>
      <c r="VEL501" s="292" t="s">
        <v>5599</v>
      </c>
      <c r="VEM501" s="292" t="s">
        <v>5599</v>
      </c>
      <c r="VEN501" s="292" t="s">
        <v>5599</v>
      </c>
      <c r="VEO501" s="292" t="s">
        <v>5599</v>
      </c>
      <c r="VEP501" s="292" t="s">
        <v>5599</v>
      </c>
      <c r="VEQ501" s="292" t="s">
        <v>5599</v>
      </c>
      <c r="VER501" s="292" t="s">
        <v>5599</v>
      </c>
      <c r="VES501" s="292" t="s">
        <v>5599</v>
      </c>
      <c r="VET501" s="292" t="s">
        <v>5599</v>
      </c>
      <c r="VEU501" s="292" t="s">
        <v>5599</v>
      </c>
      <c r="VEV501" s="292" t="s">
        <v>5599</v>
      </c>
      <c r="VEW501" s="292" t="s">
        <v>5599</v>
      </c>
      <c r="VEX501" s="292" t="s">
        <v>5599</v>
      </c>
      <c r="VEY501" s="292" t="s">
        <v>5599</v>
      </c>
      <c r="VEZ501" s="292" t="s">
        <v>5599</v>
      </c>
      <c r="VFA501" s="292" t="s">
        <v>5599</v>
      </c>
      <c r="VFB501" s="292" t="s">
        <v>5599</v>
      </c>
      <c r="VFC501" s="292" t="s">
        <v>5599</v>
      </c>
      <c r="VFD501" s="292" t="s">
        <v>5599</v>
      </c>
      <c r="VFE501" s="292" t="s">
        <v>5599</v>
      </c>
      <c r="VFF501" s="292" t="s">
        <v>5599</v>
      </c>
      <c r="VFG501" s="292" t="s">
        <v>5599</v>
      </c>
      <c r="VFH501" s="292" t="s">
        <v>5599</v>
      </c>
      <c r="VFI501" s="292" t="s">
        <v>5599</v>
      </c>
      <c r="VFJ501" s="292" t="s">
        <v>5599</v>
      </c>
      <c r="VFK501" s="292" t="s">
        <v>5599</v>
      </c>
      <c r="VFL501" s="292" t="s">
        <v>5599</v>
      </c>
      <c r="VFM501" s="292" t="s">
        <v>5599</v>
      </c>
      <c r="VFN501" s="292" t="s">
        <v>5599</v>
      </c>
      <c r="VFO501" s="292" t="s">
        <v>5599</v>
      </c>
      <c r="VFP501" s="292" t="s">
        <v>5599</v>
      </c>
      <c r="VFQ501" s="292" t="s">
        <v>5599</v>
      </c>
      <c r="VFR501" s="292" t="s">
        <v>5599</v>
      </c>
      <c r="VFS501" s="292" t="s">
        <v>5599</v>
      </c>
      <c r="VFT501" s="292" t="s">
        <v>5599</v>
      </c>
      <c r="VFU501" s="292" t="s">
        <v>5599</v>
      </c>
      <c r="VFV501" s="292" t="s">
        <v>5599</v>
      </c>
      <c r="VFW501" s="292" t="s">
        <v>5599</v>
      </c>
      <c r="VFX501" s="292" t="s">
        <v>5599</v>
      </c>
      <c r="VFY501" s="292" t="s">
        <v>5599</v>
      </c>
      <c r="VFZ501" s="292" t="s">
        <v>5599</v>
      </c>
      <c r="VGA501" s="292" t="s">
        <v>5599</v>
      </c>
      <c r="VGB501" s="292" t="s">
        <v>5599</v>
      </c>
      <c r="VGC501" s="292" t="s">
        <v>5599</v>
      </c>
      <c r="VGD501" s="292" t="s">
        <v>5599</v>
      </c>
      <c r="VGE501" s="292" t="s">
        <v>5599</v>
      </c>
      <c r="VGF501" s="292" t="s">
        <v>5599</v>
      </c>
      <c r="VGG501" s="292" t="s">
        <v>5599</v>
      </c>
      <c r="VGH501" s="292" t="s">
        <v>5599</v>
      </c>
      <c r="VGI501" s="292" t="s">
        <v>5599</v>
      </c>
      <c r="VGJ501" s="292" t="s">
        <v>5599</v>
      </c>
      <c r="VGK501" s="292" t="s">
        <v>5599</v>
      </c>
      <c r="VGL501" s="292" t="s">
        <v>5599</v>
      </c>
      <c r="VGM501" s="292" t="s">
        <v>5599</v>
      </c>
      <c r="VGN501" s="292" t="s">
        <v>5599</v>
      </c>
      <c r="VGO501" s="292" t="s">
        <v>5599</v>
      </c>
      <c r="VGP501" s="292" t="s">
        <v>5599</v>
      </c>
      <c r="VGQ501" s="292" t="s">
        <v>5599</v>
      </c>
      <c r="VGR501" s="292" t="s">
        <v>5599</v>
      </c>
      <c r="VGS501" s="292" t="s">
        <v>5599</v>
      </c>
      <c r="VGT501" s="292" t="s">
        <v>5599</v>
      </c>
      <c r="VGU501" s="292" t="s">
        <v>5599</v>
      </c>
      <c r="VGV501" s="292" t="s">
        <v>5599</v>
      </c>
      <c r="VGW501" s="292" t="s">
        <v>5599</v>
      </c>
      <c r="VGX501" s="292" t="s">
        <v>5599</v>
      </c>
      <c r="VGY501" s="292" t="s">
        <v>5599</v>
      </c>
      <c r="VGZ501" s="292" t="s">
        <v>5599</v>
      </c>
      <c r="VHA501" s="292" t="s">
        <v>5599</v>
      </c>
      <c r="VHB501" s="292" t="s">
        <v>5599</v>
      </c>
      <c r="VHC501" s="292" t="s">
        <v>5599</v>
      </c>
      <c r="VHD501" s="292" t="s">
        <v>5599</v>
      </c>
      <c r="VHE501" s="292" t="s">
        <v>5599</v>
      </c>
      <c r="VHF501" s="292" t="s">
        <v>5599</v>
      </c>
      <c r="VHG501" s="292" t="s">
        <v>5599</v>
      </c>
      <c r="VHH501" s="292" t="s">
        <v>5599</v>
      </c>
      <c r="VHI501" s="292" t="s">
        <v>5599</v>
      </c>
      <c r="VHJ501" s="292" t="s">
        <v>5599</v>
      </c>
      <c r="VHK501" s="292" t="s">
        <v>5599</v>
      </c>
      <c r="VHL501" s="292" t="s">
        <v>5599</v>
      </c>
      <c r="VHM501" s="292" t="s">
        <v>5599</v>
      </c>
      <c r="VHN501" s="292" t="s">
        <v>5599</v>
      </c>
      <c r="VHO501" s="292" t="s">
        <v>5599</v>
      </c>
      <c r="VHP501" s="292" t="s">
        <v>5599</v>
      </c>
      <c r="VHQ501" s="292" t="s">
        <v>5599</v>
      </c>
      <c r="VHR501" s="292" t="s">
        <v>5599</v>
      </c>
      <c r="VHS501" s="292" t="s">
        <v>5599</v>
      </c>
      <c r="VHT501" s="292" t="s">
        <v>5599</v>
      </c>
      <c r="VHU501" s="292" t="s">
        <v>5599</v>
      </c>
      <c r="VHV501" s="292" t="s">
        <v>5599</v>
      </c>
      <c r="VHW501" s="292" t="s">
        <v>5599</v>
      </c>
      <c r="VHX501" s="292" t="s">
        <v>5599</v>
      </c>
      <c r="VHY501" s="292" t="s">
        <v>5599</v>
      </c>
      <c r="VHZ501" s="292" t="s">
        <v>5599</v>
      </c>
      <c r="VIA501" s="292" t="s">
        <v>5599</v>
      </c>
      <c r="VIB501" s="292" t="s">
        <v>5599</v>
      </c>
      <c r="VIC501" s="292" t="s">
        <v>5599</v>
      </c>
      <c r="VID501" s="292" t="s">
        <v>5599</v>
      </c>
      <c r="VIE501" s="292" t="s">
        <v>5599</v>
      </c>
      <c r="VIF501" s="292" t="s">
        <v>5599</v>
      </c>
      <c r="VIG501" s="292" t="s">
        <v>5599</v>
      </c>
      <c r="VIH501" s="292" t="s">
        <v>5599</v>
      </c>
      <c r="VII501" s="292" t="s">
        <v>5599</v>
      </c>
      <c r="VIJ501" s="292" t="s">
        <v>5599</v>
      </c>
      <c r="VIK501" s="292" t="s">
        <v>5599</v>
      </c>
      <c r="VIL501" s="292" t="s">
        <v>5599</v>
      </c>
      <c r="VIM501" s="292" t="s">
        <v>5599</v>
      </c>
      <c r="VIN501" s="292" t="s">
        <v>5599</v>
      </c>
      <c r="VIO501" s="292" t="s">
        <v>5599</v>
      </c>
      <c r="VIP501" s="292" t="s">
        <v>5599</v>
      </c>
      <c r="VIQ501" s="292" t="s">
        <v>5599</v>
      </c>
      <c r="VIR501" s="292" t="s">
        <v>5599</v>
      </c>
      <c r="VIS501" s="292" t="s">
        <v>5599</v>
      </c>
      <c r="VIT501" s="292" t="s">
        <v>5599</v>
      </c>
      <c r="VIU501" s="292" t="s">
        <v>5599</v>
      </c>
      <c r="VIV501" s="292" t="s">
        <v>5599</v>
      </c>
      <c r="VIW501" s="292" t="s">
        <v>5599</v>
      </c>
      <c r="VIX501" s="292" t="s">
        <v>5599</v>
      </c>
      <c r="VIY501" s="292" t="s">
        <v>5599</v>
      </c>
      <c r="VIZ501" s="292" t="s">
        <v>5599</v>
      </c>
      <c r="VJA501" s="292" t="s">
        <v>5599</v>
      </c>
      <c r="VJB501" s="292" t="s">
        <v>5599</v>
      </c>
      <c r="VJC501" s="292" t="s">
        <v>5599</v>
      </c>
      <c r="VJD501" s="292" t="s">
        <v>5599</v>
      </c>
      <c r="VJE501" s="292" t="s">
        <v>5599</v>
      </c>
      <c r="VJF501" s="292" t="s">
        <v>5599</v>
      </c>
      <c r="VJG501" s="292" t="s">
        <v>5599</v>
      </c>
      <c r="VJH501" s="292" t="s">
        <v>5599</v>
      </c>
      <c r="VJI501" s="292" t="s">
        <v>5599</v>
      </c>
      <c r="VJJ501" s="292" t="s">
        <v>5599</v>
      </c>
      <c r="VJK501" s="292" t="s">
        <v>5599</v>
      </c>
      <c r="VJL501" s="292" t="s">
        <v>5599</v>
      </c>
      <c r="VJM501" s="292" t="s">
        <v>5599</v>
      </c>
      <c r="VJN501" s="292" t="s">
        <v>5599</v>
      </c>
      <c r="VJO501" s="292" t="s">
        <v>5599</v>
      </c>
      <c r="VJP501" s="292" t="s">
        <v>5599</v>
      </c>
      <c r="VJQ501" s="292" t="s">
        <v>5599</v>
      </c>
      <c r="VJR501" s="292" t="s">
        <v>5599</v>
      </c>
      <c r="VJS501" s="292" t="s">
        <v>5599</v>
      </c>
      <c r="VJT501" s="292" t="s">
        <v>5599</v>
      </c>
      <c r="VJU501" s="292" t="s">
        <v>5599</v>
      </c>
      <c r="VJV501" s="292" t="s">
        <v>5599</v>
      </c>
      <c r="VJW501" s="292" t="s">
        <v>5599</v>
      </c>
      <c r="VJX501" s="292" t="s">
        <v>5599</v>
      </c>
      <c r="VJY501" s="292" t="s">
        <v>5599</v>
      </c>
      <c r="VJZ501" s="292" t="s">
        <v>5599</v>
      </c>
      <c r="VKA501" s="292" t="s">
        <v>5599</v>
      </c>
      <c r="VKB501" s="292" t="s">
        <v>5599</v>
      </c>
      <c r="VKC501" s="292" t="s">
        <v>5599</v>
      </c>
      <c r="VKD501" s="292" t="s">
        <v>5599</v>
      </c>
      <c r="VKE501" s="292" t="s">
        <v>5599</v>
      </c>
      <c r="VKF501" s="292" t="s">
        <v>5599</v>
      </c>
      <c r="VKG501" s="292" t="s">
        <v>5599</v>
      </c>
      <c r="VKH501" s="292" t="s">
        <v>5599</v>
      </c>
      <c r="VKI501" s="292" t="s">
        <v>5599</v>
      </c>
      <c r="VKJ501" s="292" t="s">
        <v>5599</v>
      </c>
      <c r="VKK501" s="292" t="s">
        <v>5599</v>
      </c>
      <c r="VKL501" s="292" t="s">
        <v>5599</v>
      </c>
      <c r="VKM501" s="292" t="s">
        <v>5599</v>
      </c>
      <c r="VKN501" s="292" t="s">
        <v>5599</v>
      </c>
      <c r="VKO501" s="292" t="s">
        <v>5599</v>
      </c>
      <c r="VKP501" s="292" t="s">
        <v>5599</v>
      </c>
      <c r="VKQ501" s="292" t="s">
        <v>5599</v>
      </c>
      <c r="VKR501" s="292" t="s">
        <v>5599</v>
      </c>
      <c r="VKS501" s="292" t="s">
        <v>5599</v>
      </c>
      <c r="VKT501" s="292" t="s">
        <v>5599</v>
      </c>
      <c r="VKU501" s="292" t="s">
        <v>5599</v>
      </c>
      <c r="VKV501" s="292" t="s">
        <v>5599</v>
      </c>
      <c r="VKW501" s="292" t="s">
        <v>5599</v>
      </c>
      <c r="VKX501" s="292" t="s">
        <v>5599</v>
      </c>
      <c r="VKY501" s="292" t="s">
        <v>5599</v>
      </c>
      <c r="VKZ501" s="292" t="s">
        <v>5599</v>
      </c>
      <c r="VLA501" s="292" t="s">
        <v>5599</v>
      </c>
      <c r="VLB501" s="292" t="s">
        <v>5599</v>
      </c>
      <c r="VLC501" s="292" t="s">
        <v>5599</v>
      </c>
      <c r="VLD501" s="292" t="s">
        <v>5599</v>
      </c>
      <c r="VLE501" s="292" t="s">
        <v>5599</v>
      </c>
      <c r="VLF501" s="292" t="s">
        <v>5599</v>
      </c>
      <c r="VLG501" s="292" t="s">
        <v>5599</v>
      </c>
      <c r="VLH501" s="292" t="s">
        <v>5599</v>
      </c>
      <c r="VLI501" s="292" t="s">
        <v>5599</v>
      </c>
      <c r="VLJ501" s="292" t="s">
        <v>5599</v>
      </c>
      <c r="VLK501" s="292" t="s">
        <v>5599</v>
      </c>
      <c r="VLL501" s="292" t="s">
        <v>5599</v>
      </c>
      <c r="VLM501" s="292" t="s">
        <v>5599</v>
      </c>
      <c r="VLN501" s="292" t="s">
        <v>5599</v>
      </c>
      <c r="VLO501" s="292" t="s">
        <v>5599</v>
      </c>
      <c r="VLP501" s="292" t="s">
        <v>5599</v>
      </c>
      <c r="VLQ501" s="292" t="s">
        <v>5599</v>
      </c>
      <c r="VLR501" s="292" t="s">
        <v>5599</v>
      </c>
      <c r="VLS501" s="292" t="s">
        <v>5599</v>
      </c>
      <c r="VLT501" s="292" t="s">
        <v>5599</v>
      </c>
      <c r="VLU501" s="292" t="s">
        <v>5599</v>
      </c>
      <c r="VLV501" s="292" t="s">
        <v>5599</v>
      </c>
      <c r="VLW501" s="292" t="s">
        <v>5599</v>
      </c>
      <c r="VLX501" s="292" t="s">
        <v>5599</v>
      </c>
      <c r="VLY501" s="292" t="s">
        <v>5599</v>
      </c>
      <c r="VLZ501" s="292" t="s">
        <v>5599</v>
      </c>
      <c r="VMA501" s="292" t="s">
        <v>5599</v>
      </c>
      <c r="VMB501" s="292" t="s">
        <v>5599</v>
      </c>
      <c r="VMC501" s="292" t="s">
        <v>5599</v>
      </c>
      <c r="VMD501" s="292" t="s">
        <v>5599</v>
      </c>
      <c r="VME501" s="292" t="s">
        <v>5599</v>
      </c>
      <c r="VMF501" s="292" t="s">
        <v>5599</v>
      </c>
      <c r="VMG501" s="292" t="s">
        <v>5599</v>
      </c>
      <c r="VMH501" s="292" t="s">
        <v>5599</v>
      </c>
      <c r="VMI501" s="292" t="s">
        <v>5599</v>
      </c>
      <c r="VMJ501" s="292" t="s">
        <v>5599</v>
      </c>
      <c r="VMK501" s="292" t="s">
        <v>5599</v>
      </c>
      <c r="VML501" s="292" t="s">
        <v>5599</v>
      </c>
      <c r="VMM501" s="292" t="s">
        <v>5599</v>
      </c>
      <c r="VMN501" s="292" t="s">
        <v>5599</v>
      </c>
      <c r="VMO501" s="292" t="s">
        <v>5599</v>
      </c>
      <c r="VMP501" s="292" t="s">
        <v>5599</v>
      </c>
      <c r="VMQ501" s="292" t="s">
        <v>5599</v>
      </c>
      <c r="VMR501" s="292" t="s">
        <v>5599</v>
      </c>
      <c r="VMS501" s="292" t="s">
        <v>5599</v>
      </c>
      <c r="VMT501" s="292" t="s">
        <v>5599</v>
      </c>
      <c r="VMU501" s="292" t="s">
        <v>5599</v>
      </c>
      <c r="VMV501" s="292" t="s">
        <v>5599</v>
      </c>
      <c r="VMW501" s="292" t="s">
        <v>5599</v>
      </c>
      <c r="VMX501" s="292" t="s">
        <v>5599</v>
      </c>
      <c r="VMY501" s="292" t="s">
        <v>5599</v>
      </c>
      <c r="VMZ501" s="292" t="s">
        <v>5599</v>
      </c>
      <c r="VNA501" s="292" t="s">
        <v>5599</v>
      </c>
      <c r="VNB501" s="292" t="s">
        <v>5599</v>
      </c>
      <c r="VNC501" s="292" t="s">
        <v>5599</v>
      </c>
      <c r="VND501" s="292" t="s">
        <v>5599</v>
      </c>
      <c r="VNE501" s="292" t="s">
        <v>5599</v>
      </c>
      <c r="VNF501" s="292" t="s">
        <v>5599</v>
      </c>
      <c r="VNG501" s="292" t="s">
        <v>5599</v>
      </c>
      <c r="VNH501" s="292" t="s">
        <v>5599</v>
      </c>
      <c r="VNI501" s="292" t="s">
        <v>5599</v>
      </c>
      <c r="VNJ501" s="292" t="s">
        <v>5599</v>
      </c>
      <c r="VNK501" s="292" t="s">
        <v>5599</v>
      </c>
      <c r="VNL501" s="292" t="s">
        <v>5599</v>
      </c>
      <c r="VNM501" s="292" t="s">
        <v>5599</v>
      </c>
      <c r="VNN501" s="292" t="s">
        <v>5599</v>
      </c>
      <c r="VNO501" s="292" t="s">
        <v>5599</v>
      </c>
      <c r="VNP501" s="292" t="s">
        <v>5599</v>
      </c>
      <c r="VNQ501" s="292" t="s">
        <v>5599</v>
      </c>
      <c r="VNR501" s="292" t="s">
        <v>5599</v>
      </c>
      <c r="VNS501" s="292" t="s">
        <v>5599</v>
      </c>
      <c r="VNT501" s="292" t="s">
        <v>5599</v>
      </c>
      <c r="VNU501" s="292" t="s">
        <v>5599</v>
      </c>
      <c r="VNV501" s="292" t="s">
        <v>5599</v>
      </c>
      <c r="VNW501" s="292" t="s">
        <v>5599</v>
      </c>
      <c r="VNX501" s="292" t="s">
        <v>5599</v>
      </c>
      <c r="VNY501" s="292" t="s">
        <v>5599</v>
      </c>
      <c r="VNZ501" s="292" t="s">
        <v>5599</v>
      </c>
      <c r="VOA501" s="292" t="s">
        <v>5599</v>
      </c>
      <c r="VOB501" s="292" t="s">
        <v>5599</v>
      </c>
      <c r="VOC501" s="292" t="s">
        <v>5599</v>
      </c>
      <c r="VOD501" s="292" t="s">
        <v>5599</v>
      </c>
      <c r="VOE501" s="292" t="s">
        <v>5599</v>
      </c>
      <c r="VOF501" s="292" t="s">
        <v>5599</v>
      </c>
      <c r="VOG501" s="292" t="s">
        <v>5599</v>
      </c>
      <c r="VOH501" s="292" t="s">
        <v>5599</v>
      </c>
      <c r="VOI501" s="292" t="s">
        <v>5599</v>
      </c>
      <c r="VOJ501" s="292" t="s">
        <v>5599</v>
      </c>
      <c r="VOK501" s="292" t="s">
        <v>5599</v>
      </c>
      <c r="VOL501" s="292" t="s">
        <v>5599</v>
      </c>
      <c r="VOM501" s="292" t="s">
        <v>5599</v>
      </c>
      <c r="VON501" s="292" t="s">
        <v>5599</v>
      </c>
      <c r="VOO501" s="292" t="s">
        <v>5599</v>
      </c>
      <c r="VOP501" s="292" t="s">
        <v>5599</v>
      </c>
      <c r="VOQ501" s="292" t="s">
        <v>5599</v>
      </c>
      <c r="VOR501" s="292" t="s">
        <v>5599</v>
      </c>
      <c r="VOS501" s="292" t="s">
        <v>5599</v>
      </c>
      <c r="VOT501" s="292" t="s">
        <v>5599</v>
      </c>
      <c r="VOU501" s="292" t="s">
        <v>5599</v>
      </c>
      <c r="VOV501" s="292" t="s">
        <v>5599</v>
      </c>
      <c r="VOW501" s="292" t="s">
        <v>5599</v>
      </c>
      <c r="VOX501" s="292" t="s">
        <v>5599</v>
      </c>
      <c r="VOY501" s="292" t="s">
        <v>5599</v>
      </c>
      <c r="VOZ501" s="292" t="s">
        <v>5599</v>
      </c>
      <c r="VPA501" s="292" t="s">
        <v>5599</v>
      </c>
      <c r="VPB501" s="292" t="s">
        <v>5599</v>
      </c>
      <c r="VPC501" s="292" t="s">
        <v>5599</v>
      </c>
      <c r="VPD501" s="292" t="s">
        <v>5599</v>
      </c>
      <c r="VPE501" s="292" t="s">
        <v>5599</v>
      </c>
      <c r="VPF501" s="292" t="s">
        <v>5599</v>
      </c>
      <c r="VPG501" s="292" t="s">
        <v>5599</v>
      </c>
      <c r="VPH501" s="292" t="s">
        <v>5599</v>
      </c>
      <c r="VPI501" s="292" t="s">
        <v>5599</v>
      </c>
      <c r="VPJ501" s="292" t="s">
        <v>5599</v>
      </c>
      <c r="VPK501" s="292" t="s">
        <v>5599</v>
      </c>
      <c r="VPL501" s="292" t="s">
        <v>5599</v>
      </c>
      <c r="VPM501" s="292" t="s">
        <v>5599</v>
      </c>
      <c r="VPN501" s="292" t="s">
        <v>5599</v>
      </c>
      <c r="VPO501" s="292" t="s">
        <v>5599</v>
      </c>
      <c r="VPP501" s="292" t="s">
        <v>5599</v>
      </c>
      <c r="VPQ501" s="292" t="s">
        <v>5599</v>
      </c>
      <c r="VPR501" s="292" t="s">
        <v>5599</v>
      </c>
      <c r="VPS501" s="292" t="s">
        <v>5599</v>
      </c>
      <c r="VPT501" s="292" t="s">
        <v>5599</v>
      </c>
      <c r="VPU501" s="292" t="s">
        <v>5599</v>
      </c>
      <c r="VPV501" s="292" t="s">
        <v>5599</v>
      </c>
      <c r="VPW501" s="292" t="s">
        <v>5599</v>
      </c>
      <c r="VPX501" s="292" t="s">
        <v>5599</v>
      </c>
      <c r="VPY501" s="292" t="s">
        <v>5599</v>
      </c>
      <c r="VPZ501" s="292" t="s">
        <v>5599</v>
      </c>
      <c r="VQA501" s="292" t="s">
        <v>5599</v>
      </c>
      <c r="VQB501" s="292" t="s">
        <v>5599</v>
      </c>
      <c r="VQC501" s="292" t="s">
        <v>5599</v>
      </c>
      <c r="VQD501" s="292" t="s">
        <v>5599</v>
      </c>
      <c r="VQE501" s="292" t="s">
        <v>5599</v>
      </c>
      <c r="VQF501" s="292" t="s">
        <v>5599</v>
      </c>
      <c r="VQG501" s="292" t="s">
        <v>5599</v>
      </c>
      <c r="VQH501" s="292" t="s">
        <v>5599</v>
      </c>
      <c r="VQI501" s="292" t="s">
        <v>5599</v>
      </c>
      <c r="VQJ501" s="292" t="s">
        <v>5599</v>
      </c>
      <c r="VQK501" s="292" t="s">
        <v>5599</v>
      </c>
      <c r="VQL501" s="292" t="s">
        <v>5599</v>
      </c>
      <c r="VQM501" s="292" t="s">
        <v>5599</v>
      </c>
      <c r="VQN501" s="292" t="s">
        <v>5599</v>
      </c>
      <c r="VQO501" s="292" t="s">
        <v>5599</v>
      </c>
      <c r="VQP501" s="292" t="s">
        <v>5599</v>
      </c>
      <c r="VQQ501" s="292" t="s">
        <v>5599</v>
      </c>
      <c r="VQR501" s="292" t="s">
        <v>5599</v>
      </c>
      <c r="VQS501" s="292" t="s">
        <v>5599</v>
      </c>
      <c r="VQT501" s="292" t="s">
        <v>5599</v>
      </c>
      <c r="VQU501" s="292" t="s">
        <v>5599</v>
      </c>
      <c r="VQV501" s="292" t="s">
        <v>5599</v>
      </c>
      <c r="VQW501" s="292" t="s">
        <v>5599</v>
      </c>
      <c r="VQX501" s="292" t="s">
        <v>5599</v>
      </c>
      <c r="VQY501" s="292" t="s">
        <v>5599</v>
      </c>
      <c r="VQZ501" s="292" t="s">
        <v>5599</v>
      </c>
      <c r="VRA501" s="292" t="s">
        <v>5599</v>
      </c>
      <c r="VRB501" s="292" t="s">
        <v>5599</v>
      </c>
      <c r="VRC501" s="292" t="s">
        <v>5599</v>
      </c>
      <c r="VRD501" s="292" t="s">
        <v>5599</v>
      </c>
      <c r="VRE501" s="292" t="s">
        <v>5599</v>
      </c>
      <c r="VRF501" s="292" t="s">
        <v>5599</v>
      </c>
      <c r="VRG501" s="292" t="s">
        <v>5599</v>
      </c>
      <c r="VRH501" s="292" t="s">
        <v>5599</v>
      </c>
      <c r="VRI501" s="292" t="s">
        <v>5599</v>
      </c>
      <c r="VRJ501" s="292" t="s">
        <v>5599</v>
      </c>
      <c r="VRK501" s="292" t="s">
        <v>5599</v>
      </c>
      <c r="VRL501" s="292" t="s">
        <v>5599</v>
      </c>
      <c r="VRM501" s="292" t="s">
        <v>5599</v>
      </c>
      <c r="VRN501" s="292" t="s">
        <v>5599</v>
      </c>
      <c r="VRO501" s="292" t="s">
        <v>5599</v>
      </c>
      <c r="VRP501" s="292" t="s">
        <v>5599</v>
      </c>
      <c r="VRQ501" s="292" t="s">
        <v>5599</v>
      </c>
      <c r="VRR501" s="292" t="s">
        <v>5599</v>
      </c>
      <c r="VRS501" s="292" t="s">
        <v>5599</v>
      </c>
      <c r="VRT501" s="292" t="s">
        <v>5599</v>
      </c>
      <c r="VRU501" s="292" t="s">
        <v>5599</v>
      </c>
      <c r="VRV501" s="292" t="s">
        <v>5599</v>
      </c>
      <c r="VRW501" s="292" t="s">
        <v>5599</v>
      </c>
      <c r="VRX501" s="292" t="s">
        <v>5599</v>
      </c>
      <c r="VRY501" s="292" t="s">
        <v>5599</v>
      </c>
      <c r="VRZ501" s="292" t="s">
        <v>5599</v>
      </c>
      <c r="VSA501" s="292" t="s">
        <v>5599</v>
      </c>
      <c r="VSB501" s="292" t="s">
        <v>5599</v>
      </c>
      <c r="VSC501" s="292" t="s">
        <v>5599</v>
      </c>
      <c r="VSD501" s="292" t="s">
        <v>5599</v>
      </c>
      <c r="VSE501" s="292" t="s">
        <v>5599</v>
      </c>
      <c r="VSF501" s="292" t="s">
        <v>5599</v>
      </c>
      <c r="VSG501" s="292" t="s">
        <v>5599</v>
      </c>
      <c r="VSH501" s="292" t="s">
        <v>5599</v>
      </c>
      <c r="VSI501" s="292" t="s">
        <v>5599</v>
      </c>
      <c r="VSJ501" s="292" t="s">
        <v>5599</v>
      </c>
      <c r="VSK501" s="292" t="s">
        <v>5599</v>
      </c>
      <c r="VSL501" s="292" t="s">
        <v>5599</v>
      </c>
      <c r="VSM501" s="292" t="s">
        <v>5599</v>
      </c>
      <c r="VSN501" s="292" t="s">
        <v>5599</v>
      </c>
      <c r="VSO501" s="292" t="s">
        <v>5599</v>
      </c>
      <c r="VSP501" s="292" t="s">
        <v>5599</v>
      </c>
      <c r="VSQ501" s="292" t="s">
        <v>5599</v>
      </c>
      <c r="VSR501" s="292" t="s">
        <v>5599</v>
      </c>
      <c r="VSS501" s="292" t="s">
        <v>5599</v>
      </c>
      <c r="VST501" s="292" t="s">
        <v>5599</v>
      </c>
      <c r="VSU501" s="292" t="s">
        <v>5599</v>
      </c>
      <c r="VSV501" s="292" t="s">
        <v>5599</v>
      </c>
      <c r="VSW501" s="292" t="s">
        <v>5599</v>
      </c>
      <c r="VSX501" s="292" t="s">
        <v>5599</v>
      </c>
      <c r="VSY501" s="292" t="s">
        <v>5599</v>
      </c>
      <c r="VSZ501" s="292" t="s">
        <v>5599</v>
      </c>
      <c r="VTA501" s="292" t="s">
        <v>5599</v>
      </c>
      <c r="VTB501" s="292" t="s">
        <v>5599</v>
      </c>
      <c r="VTC501" s="292" t="s">
        <v>5599</v>
      </c>
      <c r="VTD501" s="292" t="s">
        <v>5599</v>
      </c>
      <c r="VTE501" s="292" t="s">
        <v>5599</v>
      </c>
      <c r="VTF501" s="292" t="s">
        <v>5599</v>
      </c>
      <c r="VTG501" s="292" t="s">
        <v>5599</v>
      </c>
      <c r="VTH501" s="292" t="s">
        <v>5599</v>
      </c>
      <c r="VTI501" s="292" t="s">
        <v>5599</v>
      </c>
      <c r="VTJ501" s="292" t="s">
        <v>5599</v>
      </c>
      <c r="VTK501" s="292" t="s">
        <v>5599</v>
      </c>
      <c r="VTL501" s="292" t="s">
        <v>5599</v>
      </c>
      <c r="VTM501" s="292" t="s">
        <v>5599</v>
      </c>
      <c r="VTN501" s="292" t="s">
        <v>5599</v>
      </c>
      <c r="VTO501" s="292" t="s">
        <v>5599</v>
      </c>
      <c r="VTP501" s="292" t="s">
        <v>5599</v>
      </c>
      <c r="VTQ501" s="292" t="s">
        <v>5599</v>
      </c>
      <c r="VTR501" s="292" t="s">
        <v>5599</v>
      </c>
      <c r="VTS501" s="292" t="s">
        <v>5599</v>
      </c>
      <c r="VTT501" s="292" t="s">
        <v>5599</v>
      </c>
      <c r="VTU501" s="292" t="s">
        <v>5599</v>
      </c>
      <c r="VTV501" s="292" t="s">
        <v>5599</v>
      </c>
      <c r="VTW501" s="292" t="s">
        <v>5599</v>
      </c>
      <c r="VTX501" s="292" t="s">
        <v>5599</v>
      </c>
      <c r="VTY501" s="292" t="s">
        <v>5599</v>
      </c>
      <c r="VTZ501" s="292" t="s">
        <v>5599</v>
      </c>
      <c r="VUA501" s="292" t="s">
        <v>5599</v>
      </c>
      <c r="VUB501" s="292" t="s">
        <v>5599</v>
      </c>
      <c r="VUC501" s="292" t="s">
        <v>5599</v>
      </c>
      <c r="VUD501" s="292" t="s">
        <v>5599</v>
      </c>
      <c r="VUE501" s="292" t="s">
        <v>5599</v>
      </c>
      <c r="VUF501" s="292" t="s">
        <v>5599</v>
      </c>
      <c r="VUG501" s="292" t="s">
        <v>5599</v>
      </c>
      <c r="VUH501" s="292" t="s">
        <v>5599</v>
      </c>
      <c r="VUI501" s="292" t="s">
        <v>5599</v>
      </c>
      <c r="VUJ501" s="292" t="s">
        <v>5599</v>
      </c>
      <c r="VUK501" s="292" t="s">
        <v>5599</v>
      </c>
      <c r="VUL501" s="292" t="s">
        <v>5599</v>
      </c>
      <c r="VUM501" s="292" t="s">
        <v>5599</v>
      </c>
      <c r="VUN501" s="292" t="s">
        <v>5599</v>
      </c>
      <c r="VUO501" s="292" t="s">
        <v>5599</v>
      </c>
      <c r="VUP501" s="292" t="s">
        <v>5599</v>
      </c>
      <c r="VUQ501" s="292" t="s">
        <v>5599</v>
      </c>
      <c r="VUR501" s="292" t="s">
        <v>5599</v>
      </c>
      <c r="VUS501" s="292" t="s">
        <v>5599</v>
      </c>
      <c r="VUT501" s="292" t="s">
        <v>5599</v>
      </c>
      <c r="VUU501" s="292" t="s">
        <v>5599</v>
      </c>
      <c r="VUV501" s="292" t="s">
        <v>5599</v>
      </c>
      <c r="VUW501" s="292" t="s">
        <v>5599</v>
      </c>
      <c r="VUX501" s="292" t="s">
        <v>5599</v>
      </c>
      <c r="VUY501" s="292" t="s">
        <v>5599</v>
      </c>
      <c r="VUZ501" s="292" t="s">
        <v>5599</v>
      </c>
      <c r="VVA501" s="292" t="s">
        <v>5599</v>
      </c>
      <c r="VVB501" s="292" t="s">
        <v>5599</v>
      </c>
      <c r="VVC501" s="292" t="s">
        <v>5599</v>
      </c>
      <c r="VVD501" s="292" t="s">
        <v>5599</v>
      </c>
      <c r="VVE501" s="292" t="s">
        <v>5599</v>
      </c>
      <c r="VVF501" s="292" t="s">
        <v>5599</v>
      </c>
      <c r="VVG501" s="292" t="s">
        <v>5599</v>
      </c>
      <c r="VVH501" s="292" t="s">
        <v>5599</v>
      </c>
      <c r="VVI501" s="292" t="s">
        <v>5599</v>
      </c>
      <c r="VVJ501" s="292" t="s">
        <v>5599</v>
      </c>
      <c r="VVK501" s="292" t="s">
        <v>5599</v>
      </c>
      <c r="VVL501" s="292" t="s">
        <v>5599</v>
      </c>
      <c r="VVM501" s="292" t="s">
        <v>5599</v>
      </c>
      <c r="VVN501" s="292" t="s">
        <v>5599</v>
      </c>
      <c r="VVO501" s="292" t="s">
        <v>5599</v>
      </c>
      <c r="VVP501" s="292" t="s">
        <v>5599</v>
      </c>
      <c r="VVQ501" s="292" t="s">
        <v>5599</v>
      </c>
      <c r="VVR501" s="292" t="s">
        <v>5599</v>
      </c>
      <c r="VVS501" s="292" t="s">
        <v>5599</v>
      </c>
      <c r="VVT501" s="292" t="s">
        <v>5599</v>
      </c>
      <c r="VVU501" s="292" t="s">
        <v>5599</v>
      </c>
      <c r="VVV501" s="292" t="s">
        <v>5599</v>
      </c>
      <c r="VVW501" s="292" t="s">
        <v>5599</v>
      </c>
      <c r="VVX501" s="292" t="s">
        <v>5599</v>
      </c>
      <c r="VVY501" s="292" t="s">
        <v>5599</v>
      </c>
      <c r="VVZ501" s="292" t="s">
        <v>5599</v>
      </c>
      <c r="VWA501" s="292" t="s">
        <v>5599</v>
      </c>
      <c r="VWB501" s="292" t="s">
        <v>5599</v>
      </c>
      <c r="VWC501" s="292" t="s">
        <v>5599</v>
      </c>
      <c r="VWD501" s="292" t="s">
        <v>5599</v>
      </c>
      <c r="VWE501" s="292" t="s">
        <v>5599</v>
      </c>
      <c r="VWF501" s="292" t="s">
        <v>5599</v>
      </c>
      <c r="VWG501" s="292" t="s">
        <v>5599</v>
      </c>
      <c r="VWH501" s="292" t="s">
        <v>5599</v>
      </c>
      <c r="VWI501" s="292" t="s">
        <v>5599</v>
      </c>
      <c r="VWJ501" s="292" t="s">
        <v>5599</v>
      </c>
      <c r="VWK501" s="292" t="s">
        <v>5599</v>
      </c>
      <c r="VWL501" s="292" t="s">
        <v>5599</v>
      </c>
      <c r="VWM501" s="292" t="s">
        <v>5599</v>
      </c>
      <c r="VWN501" s="292" t="s">
        <v>5599</v>
      </c>
      <c r="VWO501" s="292" t="s">
        <v>5599</v>
      </c>
      <c r="VWP501" s="292" t="s">
        <v>5599</v>
      </c>
      <c r="VWQ501" s="292" t="s">
        <v>5599</v>
      </c>
      <c r="VWR501" s="292" t="s">
        <v>5599</v>
      </c>
      <c r="VWS501" s="292" t="s">
        <v>5599</v>
      </c>
      <c r="VWT501" s="292" t="s">
        <v>5599</v>
      </c>
      <c r="VWU501" s="292" t="s">
        <v>5599</v>
      </c>
      <c r="VWV501" s="292" t="s">
        <v>5599</v>
      </c>
      <c r="VWW501" s="292" t="s">
        <v>5599</v>
      </c>
      <c r="VWX501" s="292" t="s">
        <v>5599</v>
      </c>
      <c r="VWY501" s="292" t="s">
        <v>5599</v>
      </c>
      <c r="VWZ501" s="292" t="s">
        <v>5599</v>
      </c>
      <c r="VXA501" s="292" t="s">
        <v>5599</v>
      </c>
      <c r="VXB501" s="292" t="s">
        <v>5599</v>
      </c>
      <c r="VXC501" s="292" t="s">
        <v>5599</v>
      </c>
      <c r="VXD501" s="292" t="s">
        <v>5599</v>
      </c>
      <c r="VXE501" s="292" t="s">
        <v>5599</v>
      </c>
      <c r="VXF501" s="292" t="s">
        <v>5599</v>
      </c>
      <c r="VXG501" s="292" t="s">
        <v>5599</v>
      </c>
      <c r="VXH501" s="292" t="s">
        <v>5599</v>
      </c>
      <c r="VXI501" s="292" t="s">
        <v>5599</v>
      </c>
      <c r="VXJ501" s="292" t="s">
        <v>5599</v>
      </c>
      <c r="VXK501" s="292" t="s">
        <v>5599</v>
      </c>
      <c r="VXL501" s="292" t="s">
        <v>5599</v>
      </c>
      <c r="VXM501" s="292" t="s">
        <v>5599</v>
      </c>
      <c r="VXN501" s="292" t="s">
        <v>5599</v>
      </c>
      <c r="VXO501" s="292" t="s">
        <v>5599</v>
      </c>
      <c r="VXP501" s="292" t="s">
        <v>5599</v>
      </c>
      <c r="VXQ501" s="292" t="s">
        <v>5599</v>
      </c>
      <c r="VXR501" s="292" t="s">
        <v>5599</v>
      </c>
      <c r="VXS501" s="292" t="s">
        <v>5599</v>
      </c>
      <c r="VXT501" s="292" t="s">
        <v>5599</v>
      </c>
      <c r="VXU501" s="292" t="s">
        <v>5599</v>
      </c>
      <c r="VXV501" s="292" t="s">
        <v>5599</v>
      </c>
      <c r="VXW501" s="292" t="s">
        <v>5599</v>
      </c>
      <c r="VXX501" s="292" t="s">
        <v>5599</v>
      </c>
      <c r="VXY501" s="292" t="s">
        <v>5599</v>
      </c>
      <c r="VXZ501" s="292" t="s">
        <v>5599</v>
      </c>
      <c r="VYA501" s="292" t="s">
        <v>5599</v>
      </c>
      <c r="VYB501" s="292" t="s">
        <v>5599</v>
      </c>
      <c r="VYC501" s="292" t="s">
        <v>5599</v>
      </c>
      <c r="VYD501" s="292" t="s">
        <v>5599</v>
      </c>
      <c r="VYE501" s="292" t="s">
        <v>5599</v>
      </c>
      <c r="VYF501" s="292" t="s">
        <v>5599</v>
      </c>
      <c r="VYG501" s="292" t="s">
        <v>5599</v>
      </c>
      <c r="VYH501" s="292" t="s">
        <v>5599</v>
      </c>
      <c r="VYI501" s="292" t="s">
        <v>5599</v>
      </c>
      <c r="VYJ501" s="292" t="s">
        <v>5599</v>
      </c>
      <c r="VYK501" s="292" t="s">
        <v>5599</v>
      </c>
      <c r="VYL501" s="292" t="s">
        <v>5599</v>
      </c>
      <c r="VYM501" s="292" t="s">
        <v>5599</v>
      </c>
      <c r="VYN501" s="292" t="s">
        <v>5599</v>
      </c>
      <c r="VYO501" s="292" t="s">
        <v>5599</v>
      </c>
      <c r="VYP501" s="292" t="s">
        <v>5599</v>
      </c>
      <c r="VYQ501" s="292" t="s">
        <v>5599</v>
      </c>
      <c r="VYR501" s="292" t="s">
        <v>5599</v>
      </c>
      <c r="VYS501" s="292" t="s">
        <v>5599</v>
      </c>
      <c r="VYT501" s="292" t="s">
        <v>5599</v>
      </c>
      <c r="VYU501" s="292" t="s">
        <v>5599</v>
      </c>
      <c r="VYV501" s="292" t="s">
        <v>5599</v>
      </c>
      <c r="VYW501" s="292" t="s">
        <v>5599</v>
      </c>
      <c r="VYX501" s="292" t="s">
        <v>5599</v>
      </c>
      <c r="VYY501" s="292" t="s">
        <v>5599</v>
      </c>
      <c r="VYZ501" s="292" t="s">
        <v>5599</v>
      </c>
      <c r="VZA501" s="292" t="s">
        <v>5599</v>
      </c>
      <c r="VZB501" s="292" t="s">
        <v>5599</v>
      </c>
      <c r="VZC501" s="292" t="s">
        <v>5599</v>
      </c>
      <c r="VZD501" s="292" t="s">
        <v>5599</v>
      </c>
      <c r="VZE501" s="292" t="s">
        <v>5599</v>
      </c>
      <c r="VZF501" s="292" t="s">
        <v>5599</v>
      </c>
      <c r="VZG501" s="292" t="s">
        <v>5599</v>
      </c>
      <c r="VZH501" s="292" t="s">
        <v>5599</v>
      </c>
      <c r="VZI501" s="292" t="s">
        <v>5599</v>
      </c>
      <c r="VZJ501" s="292" t="s">
        <v>5599</v>
      </c>
      <c r="VZK501" s="292" t="s">
        <v>5599</v>
      </c>
      <c r="VZL501" s="292" t="s">
        <v>5599</v>
      </c>
      <c r="VZM501" s="292" t="s">
        <v>5599</v>
      </c>
      <c r="VZN501" s="292" t="s">
        <v>5599</v>
      </c>
      <c r="VZO501" s="292" t="s">
        <v>5599</v>
      </c>
      <c r="VZP501" s="292" t="s">
        <v>5599</v>
      </c>
      <c r="VZQ501" s="292" t="s">
        <v>5599</v>
      </c>
      <c r="VZR501" s="292" t="s">
        <v>5599</v>
      </c>
      <c r="VZS501" s="292" t="s">
        <v>5599</v>
      </c>
      <c r="VZT501" s="292" t="s">
        <v>5599</v>
      </c>
      <c r="VZU501" s="292" t="s">
        <v>5599</v>
      </c>
      <c r="VZV501" s="292" t="s">
        <v>5599</v>
      </c>
      <c r="VZW501" s="292" t="s">
        <v>5599</v>
      </c>
      <c r="VZX501" s="292" t="s">
        <v>5599</v>
      </c>
      <c r="VZY501" s="292" t="s">
        <v>5599</v>
      </c>
      <c r="VZZ501" s="292" t="s">
        <v>5599</v>
      </c>
      <c r="WAA501" s="292" t="s">
        <v>5599</v>
      </c>
      <c r="WAB501" s="292" t="s">
        <v>5599</v>
      </c>
      <c r="WAC501" s="292" t="s">
        <v>5599</v>
      </c>
      <c r="WAD501" s="292" t="s">
        <v>5599</v>
      </c>
      <c r="WAE501" s="292" t="s">
        <v>5599</v>
      </c>
      <c r="WAF501" s="292" t="s">
        <v>5599</v>
      </c>
      <c r="WAG501" s="292" t="s">
        <v>5599</v>
      </c>
      <c r="WAH501" s="292" t="s">
        <v>5599</v>
      </c>
      <c r="WAI501" s="292" t="s">
        <v>5599</v>
      </c>
      <c r="WAJ501" s="292" t="s">
        <v>5599</v>
      </c>
      <c r="WAK501" s="292" t="s">
        <v>5599</v>
      </c>
      <c r="WAL501" s="292" t="s">
        <v>5599</v>
      </c>
      <c r="WAM501" s="292" t="s">
        <v>5599</v>
      </c>
      <c r="WAN501" s="292" t="s">
        <v>5599</v>
      </c>
      <c r="WAO501" s="292" t="s">
        <v>5599</v>
      </c>
      <c r="WAP501" s="292" t="s">
        <v>5599</v>
      </c>
      <c r="WAQ501" s="292" t="s">
        <v>5599</v>
      </c>
      <c r="WAR501" s="292" t="s">
        <v>5599</v>
      </c>
      <c r="WAS501" s="292" t="s">
        <v>5599</v>
      </c>
      <c r="WAT501" s="292" t="s">
        <v>5599</v>
      </c>
      <c r="WAU501" s="292" t="s">
        <v>5599</v>
      </c>
      <c r="WAV501" s="292" t="s">
        <v>5599</v>
      </c>
      <c r="WAW501" s="292" t="s">
        <v>5599</v>
      </c>
      <c r="WAX501" s="292" t="s">
        <v>5599</v>
      </c>
      <c r="WAY501" s="292" t="s">
        <v>5599</v>
      </c>
      <c r="WAZ501" s="292" t="s">
        <v>5599</v>
      </c>
      <c r="WBA501" s="292" t="s">
        <v>5599</v>
      </c>
      <c r="WBB501" s="292" t="s">
        <v>5599</v>
      </c>
      <c r="WBC501" s="292" t="s">
        <v>5599</v>
      </c>
      <c r="WBD501" s="292" t="s">
        <v>5599</v>
      </c>
      <c r="WBE501" s="292" t="s">
        <v>5599</v>
      </c>
      <c r="WBF501" s="292" t="s">
        <v>5599</v>
      </c>
      <c r="WBG501" s="292" t="s">
        <v>5599</v>
      </c>
      <c r="WBH501" s="292" t="s">
        <v>5599</v>
      </c>
      <c r="WBI501" s="292" t="s">
        <v>5599</v>
      </c>
      <c r="WBJ501" s="292" t="s">
        <v>5599</v>
      </c>
      <c r="WBK501" s="292" t="s">
        <v>5599</v>
      </c>
      <c r="WBL501" s="292" t="s">
        <v>5599</v>
      </c>
      <c r="WBM501" s="292" t="s">
        <v>5599</v>
      </c>
      <c r="WBN501" s="292" t="s">
        <v>5599</v>
      </c>
      <c r="WBO501" s="292" t="s">
        <v>5599</v>
      </c>
      <c r="WBP501" s="292" t="s">
        <v>5599</v>
      </c>
      <c r="WBQ501" s="292" t="s">
        <v>5599</v>
      </c>
      <c r="WBR501" s="292" t="s">
        <v>5599</v>
      </c>
      <c r="WBS501" s="292" t="s">
        <v>5599</v>
      </c>
      <c r="WBT501" s="292" t="s">
        <v>5599</v>
      </c>
      <c r="WBU501" s="292" t="s">
        <v>5599</v>
      </c>
      <c r="WBV501" s="292" t="s">
        <v>5599</v>
      </c>
      <c r="WBW501" s="292" t="s">
        <v>5599</v>
      </c>
      <c r="WBX501" s="292" t="s">
        <v>5599</v>
      </c>
      <c r="WBY501" s="292" t="s">
        <v>5599</v>
      </c>
      <c r="WBZ501" s="292" t="s">
        <v>5599</v>
      </c>
      <c r="WCA501" s="292" t="s">
        <v>5599</v>
      </c>
      <c r="WCB501" s="292" t="s">
        <v>5599</v>
      </c>
      <c r="WCC501" s="292" t="s">
        <v>5599</v>
      </c>
      <c r="WCD501" s="292" t="s">
        <v>5599</v>
      </c>
      <c r="WCE501" s="292" t="s">
        <v>5599</v>
      </c>
      <c r="WCF501" s="292" t="s">
        <v>5599</v>
      </c>
      <c r="WCG501" s="292" t="s">
        <v>5599</v>
      </c>
      <c r="WCH501" s="292" t="s">
        <v>5599</v>
      </c>
      <c r="WCI501" s="292" t="s">
        <v>5599</v>
      </c>
      <c r="WCJ501" s="292" t="s">
        <v>5599</v>
      </c>
      <c r="WCK501" s="292" t="s">
        <v>5599</v>
      </c>
      <c r="WCL501" s="292" t="s">
        <v>5599</v>
      </c>
      <c r="WCM501" s="292" t="s">
        <v>5599</v>
      </c>
      <c r="WCN501" s="292" t="s">
        <v>5599</v>
      </c>
      <c r="WCO501" s="292" t="s">
        <v>5599</v>
      </c>
      <c r="WCP501" s="292" t="s">
        <v>5599</v>
      </c>
      <c r="WCQ501" s="292" t="s">
        <v>5599</v>
      </c>
      <c r="WCR501" s="292" t="s">
        <v>5599</v>
      </c>
      <c r="WCS501" s="292" t="s">
        <v>5599</v>
      </c>
      <c r="WCT501" s="292" t="s">
        <v>5599</v>
      </c>
      <c r="WCU501" s="292" t="s">
        <v>5599</v>
      </c>
      <c r="WCV501" s="292" t="s">
        <v>5599</v>
      </c>
      <c r="WCW501" s="292" t="s">
        <v>5599</v>
      </c>
      <c r="WCX501" s="292" t="s">
        <v>5599</v>
      </c>
      <c r="WCY501" s="292" t="s">
        <v>5599</v>
      </c>
      <c r="WCZ501" s="292" t="s">
        <v>5599</v>
      </c>
      <c r="WDA501" s="292" t="s">
        <v>5599</v>
      </c>
      <c r="WDB501" s="292" t="s">
        <v>5599</v>
      </c>
      <c r="WDC501" s="292" t="s">
        <v>5599</v>
      </c>
      <c r="WDD501" s="292" t="s">
        <v>5599</v>
      </c>
      <c r="WDE501" s="292" t="s">
        <v>5599</v>
      </c>
      <c r="WDF501" s="292" t="s">
        <v>5599</v>
      </c>
      <c r="WDG501" s="292" t="s">
        <v>5599</v>
      </c>
      <c r="WDH501" s="292" t="s">
        <v>5599</v>
      </c>
      <c r="WDI501" s="292" t="s">
        <v>5599</v>
      </c>
      <c r="WDJ501" s="292" t="s">
        <v>5599</v>
      </c>
      <c r="WDK501" s="292" t="s">
        <v>5599</v>
      </c>
      <c r="WDL501" s="292" t="s">
        <v>5599</v>
      </c>
      <c r="WDM501" s="292" t="s">
        <v>5599</v>
      </c>
      <c r="WDN501" s="292" t="s">
        <v>5599</v>
      </c>
      <c r="WDO501" s="292" t="s">
        <v>5599</v>
      </c>
      <c r="WDP501" s="292" t="s">
        <v>5599</v>
      </c>
      <c r="WDQ501" s="292" t="s">
        <v>5599</v>
      </c>
      <c r="WDR501" s="292" t="s">
        <v>5599</v>
      </c>
      <c r="WDS501" s="292" t="s">
        <v>5599</v>
      </c>
      <c r="WDT501" s="292" t="s">
        <v>5599</v>
      </c>
      <c r="WDU501" s="292" t="s">
        <v>5599</v>
      </c>
      <c r="WDV501" s="292" t="s">
        <v>5599</v>
      </c>
      <c r="WDW501" s="292" t="s">
        <v>5599</v>
      </c>
      <c r="WDX501" s="292" t="s">
        <v>5599</v>
      </c>
      <c r="WDY501" s="292" t="s">
        <v>5599</v>
      </c>
      <c r="WDZ501" s="292" t="s">
        <v>5599</v>
      </c>
      <c r="WEA501" s="292" t="s">
        <v>5599</v>
      </c>
      <c r="WEB501" s="292" t="s">
        <v>5599</v>
      </c>
      <c r="WEC501" s="292" t="s">
        <v>5599</v>
      </c>
      <c r="WED501" s="292" t="s">
        <v>5599</v>
      </c>
      <c r="WEE501" s="292" t="s">
        <v>5599</v>
      </c>
      <c r="WEF501" s="292" t="s">
        <v>5599</v>
      </c>
      <c r="WEG501" s="292" t="s">
        <v>5599</v>
      </c>
      <c r="WEH501" s="292" t="s">
        <v>5599</v>
      </c>
      <c r="WEI501" s="292" t="s">
        <v>5599</v>
      </c>
      <c r="WEJ501" s="292" t="s">
        <v>5599</v>
      </c>
      <c r="WEK501" s="292" t="s">
        <v>5599</v>
      </c>
      <c r="WEL501" s="292" t="s">
        <v>5599</v>
      </c>
      <c r="WEM501" s="292" t="s">
        <v>5599</v>
      </c>
      <c r="WEN501" s="292" t="s">
        <v>5599</v>
      </c>
      <c r="WEO501" s="292" t="s">
        <v>5599</v>
      </c>
      <c r="WEP501" s="292" t="s">
        <v>5599</v>
      </c>
      <c r="WEQ501" s="292" t="s">
        <v>5599</v>
      </c>
      <c r="WER501" s="292" t="s">
        <v>5599</v>
      </c>
      <c r="WES501" s="292" t="s">
        <v>5599</v>
      </c>
      <c r="WET501" s="292" t="s">
        <v>5599</v>
      </c>
      <c r="WEU501" s="292" t="s">
        <v>5599</v>
      </c>
      <c r="WEV501" s="292" t="s">
        <v>5599</v>
      </c>
      <c r="WEW501" s="292" t="s">
        <v>5599</v>
      </c>
      <c r="WEX501" s="292" t="s">
        <v>5599</v>
      </c>
      <c r="WEY501" s="292" t="s">
        <v>5599</v>
      </c>
      <c r="WEZ501" s="292" t="s">
        <v>5599</v>
      </c>
      <c r="WFA501" s="292" t="s">
        <v>5599</v>
      </c>
      <c r="WFB501" s="292" t="s">
        <v>5599</v>
      </c>
      <c r="WFC501" s="292" t="s">
        <v>5599</v>
      </c>
      <c r="WFD501" s="292" t="s">
        <v>5599</v>
      </c>
      <c r="WFE501" s="292" t="s">
        <v>5599</v>
      </c>
      <c r="WFF501" s="292" t="s">
        <v>5599</v>
      </c>
      <c r="WFG501" s="292" t="s">
        <v>5599</v>
      </c>
      <c r="WFH501" s="292" t="s">
        <v>5599</v>
      </c>
      <c r="WFI501" s="292" t="s">
        <v>5599</v>
      </c>
      <c r="WFJ501" s="292" t="s">
        <v>5599</v>
      </c>
      <c r="WFK501" s="292" t="s">
        <v>5599</v>
      </c>
      <c r="WFL501" s="292" t="s">
        <v>5599</v>
      </c>
      <c r="WFM501" s="292" t="s">
        <v>5599</v>
      </c>
      <c r="WFN501" s="292" t="s">
        <v>5599</v>
      </c>
      <c r="WFO501" s="292" t="s">
        <v>5599</v>
      </c>
      <c r="WFP501" s="292" t="s">
        <v>5599</v>
      </c>
      <c r="WFQ501" s="292" t="s">
        <v>5599</v>
      </c>
      <c r="WFR501" s="292" t="s">
        <v>5599</v>
      </c>
      <c r="WFS501" s="292" t="s">
        <v>5599</v>
      </c>
      <c r="WFT501" s="292" t="s">
        <v>5599</v>
      </c>
      <c r="WFU501" s="292" t="s">
        <v>5599</v>
      </c>
      <c r="WFV501" s="292" t="s">
        <v>5599</v>
      </c>
      <c r="WFW501" s="292" t="s">
        <v>5599</v>
      </c>
      <c r="WFX501" s="292" t="s">
        <v>5599</v>
      </c>
      <c r="WFY501" s="292" t="s">
        <v>5599</v>
      </c>
      <c r="WFZ501" s="292" t="s">
        <v>5599</v>
      </c>
      <c r="WGA501" s="292" t="s">
        <v>5599</v>
      </c>
      <c r="WGB501" s="292" t="s">
        <v>5599</v>
      </c>
      <c r="WGC501" s="292" t="s">
        <v>5599</v>
      </c>
      <c r="WGD501" s="292" t="s">
        <v>5599</v>
      </c>
      <c r="WGE501" s="292" t="s">
        <v>5599</v>
      </c>
      <c r="WGF501" s="292" t="s">
        <v>5599</v>
      </c>
      <c r="WGG501" s="292" t="s">
        <v>5599</v>
      </c>
      <c r="WGH501" s="292" t="s">
        <v>5599</v>
      </c>
      <c r="WGI501" s="292" t="s">
        <v>5599</v>
      </c>
      <c r="WGJ501" s="292" t="s">
        <v>5599</v>
      </c>
      <c r="WGK501" s="292" t="s">
        <v>5599</v>
      </c>
      <c r="WGL501" s="292" t="s">
        <v>5599</v>
      </c>
      <c r="WGM501" s="292" t="s">
        <v>5599</v>
      </c>
      <c r="WGN501" s="292" t="s">
        <v>5599</v>
      </c>
      <c r="WGO501" s="292" t="s">
        <v>5599</v>
      </c>
      <c r="WGP501" s="292" t="s">
        <v>5599</v>
      </c>
      <c r="WGQ501" s="292" t="s">
        <v>5599</v>
      </c>
      <c r="WGR501" s="292" t="s">
        <v>5599</v>
      </c>
      <c r="WGS501" s="292" t="s">
        <v>5599</v>
      </c>
      <c r="WGT501" s="292" t="s">
        <v>5599</v>
      </c>
      <c r="WGU501" s="292" t="s">
        <v>5599</v>
      </c>
      <c r="WGV501" s="292" t="s">
        <v>5599</v>
      </c>
      <c r="WGW501" s="292" t="s">
        <v>5599</v>
      </c>
      <c r="WGX501" s="292" t="s">
        <v>5599</v>
      </c>
      <c r="WGY501" s="292" t="s">
        <v>5599</v>
      </c>
      <c r="WGZ501" s="292" t="s">
        <v>5599</v>
      </c>
      <c r="WHA501" s="292" t="s">
        <v>5599</v>
      </c>
      <c r="WHB501" s="292" t="s">
        <v>5599</v>
      </c>
      <c r="WHC501" s="292" t="s">
        <v>5599</v>
      </c>
      <c r="WHD501" s="292" t="s">
        <v>5599</v>
      </c>
      <c r="WHE501" s="292" t="s">
        <v>5599</v>
      </c>
      <c r="WHF501" s="292" t="s">
        <v>5599</v>
      </c>
      <c r="WHG501" s="292" t="s">
        <v>5599</v>
      </c>
      <c r="WHH501" s="292" t="s">
        <v>5599</v>
      </c>
      <c r="WHI501" s="292" t="s">
        <v>5599</v>
      </c>
      <c r="WHJ501" s="292" t="s">
        <v>5599</v>
      </c>
      <c r="WHK501" s="292" t="s">
        <v>5599</v>
      </c>
      <c r="WHL501" s="292" t="s">
        <v>5599</v>
      </c>
      <c r="WHM501" s="292" t="s">
        <v>5599</v>
      </c>
      <c r="WHN501" s="292" t="s">
        <v>5599</v>
      </c>
      <c r="WHO501" s="292" t="s">
        <v>5599</v>
      </c>
      <c r="WHP501" s="292" t="s">
        <v>5599</v>
      </c>
      <c r="WHQ501" s="292" t="s">
        <v>5599</v>
      </c>
      <c r="WHR501" s="292" t="s">
        <v>5599</v>
      </c>
      <c r="WHS501" s="292" t="s">
        <v>5599</v>
      </c>
      <c r="WHT501" s="292" t="s">
        <v>5599</v>
      </c>
      <c r="WHU501" s="292" t="s">
        <v>5599</v>
      </c>
      <c r="WHV501" s="292" t="s">
        <v>5599</v>
      </c>
      <c r="WHW501" s="292" t="s">
        <v>5599</v>
      </c>
      <c r="WHX501" s="292" t="s">
        <v>5599</v>
      </c>
      <c r="WHY501" s="292" t="s">
        <v>5599</v>
      </c>
      <c r="WHZ501" s="292" t="s">
        <v>5599</v>
      </c>
      <c r="WIA501" s="292" t="s">
        <v>5599</v>
      </c>
      <c r="WIB501" s="292" t="s">
        <v>5599</v>
      </c>
      <c r="WIC501" s="292" t="s">
        <v>5599</v>
      </c>
      <c r="WID501" s="292" t="s">
        <v>5599</v>
      </c>
      <c r="WIE501" s="292" t="s">
        <v>5599</v>
      </c>
      <c r="WIF501" s="292" t="s">
        <v>5599</v>
      </c>
      <c r="WIG501" s="292" t="s">
        <v>5599</v>
      </c>
      <c r="WIH501" s="292" t="s">
        <v>5599</v>
      </c>
      <c r="WII501" s="292" t="s">
        <v>5599</v>
      </c>
      <c r="WIJ501" s="292" t="s">
        <v>5599</v>
      </c>
      <c r="WIK501" s="292" t="s">
        <v>5599</v>
      </c>
      <c r="WIL501" s="292" t="s">
        <v>5599</v>
      </c>
      <c r="WIM501" s="292" t="s">
        <v>5599</v>
      </c>
      <c r="WIN501" s="292" t="s">
        <v>5599</v>
      </c>
      <c r="WIO501" s="292" t="s">
        <v>5599</v>
      </c>
      <c r="WIP501" s="292" t="s">
        <v>5599</v>
      </c>
      <c r="WIQ501" s="292" t="s">
        <v>5599</v>
      </c>
      <c r="WIR501" s="292" t="s">
        <v>5599</v>
      </c>
      <c r="WIS501" s="292" t="s">
        <v>5599</v>
      </c>
      <c r="WIT501" s="292" t="s">
        <v>5599</v>
      </c>
      <c r="WIU501" s="292" t="s">
        <v>5599</v>
      </c>
      <c r="WIV501" s="292" t="s">
        <v>5599</v>
      </c>
      <c r="WIW501" s="292" t="s">
        <v>5599</v>
      </c>
      <c r="WIX501" s="292" t="s">
        <v>5599</v>
      </c>
      <c r="WIY501" s="292" t="s">
        <v>5599</v>
      </c>
      <c r="WIZ501" s="292" t="s">
        <v>5599</v>
      </c>
      <c r="WJA501" s="292" t="s">
        <v>5599</v>
      </c>
      <c r="WJB501" s="292" t="s">
        <v>5599</v>
      </c>
      <c r="WJC501" s="292" t="s">
        <v>5599</v>
      </c>
      <c r="WJD501" s="292" t="s">
        <v>5599</v>
      </c>
      <c r="WJE501" s="292" t="s">
        <v>5599</v>
      </c>
      <c r="WJF501" s="292" t="s">
        <v>5599</v>
      </c>
      <c r="WJG501" s="292" t="s">
        <v>5599</v>
      </c>
      <c r="WJH501" s="292" t="s">
        <v>5599</v>
      </c>
      <c r="WJI501" s="292" t="s">
        <v>5599</v>
      </c>
      <c r="WJJ501" s="292" t="s">
        <v>5599</v>
      </c>
      <c r="WJK501" s="292" t="s">
        <v>5599</v>
      </c>
      <c r="WJL501" s="292" t="s">
        <v>5599</v>
      </c>
      <c r="WJM501" s="292" t="s">
        <v>5599</v>
      </c>
      <c r="WJN501" s="292" t="s">
        <v>5599</v>
      </c>
      <c r="WJO501" s="292" t="s">
        <v>5599</v>
      </c>
      <c r="WJP501" s="292" t="s">
        <v>5599</v>
      </c>
      <c r="WJQ501" s="292" t="s">
        <v>5599</v>
      </c>
      <c r="WJR501" s="292" t="s">
        <v>5599</v>
      </c>
      <c r="WJS501" s="292" t="s">
        <v>5599</v>
      </c>
      <c r="WJT501" s="292" t="s">
        <v>5599</v>
      </c>
      <c r="WJU501" s="292" t="s">
        <v>5599</v>
      </c>
      <c r="WJV501" s="292" t="s">
        <v>5599</v>
      </c>
      <c r="WJW501" s="292" t="s">
        <v>5599</v>
      </c>
      <c r="WJX501" s="292" t="s">
        <v>5599</v>
      </c>
      <c r="WJY501" s="292" t="s">
        <v>5599</v>
      </c>
      <c r="WJZ501" s="292" t="s">
        <v>5599</v>
      </c>
      <c r="WKA501" s="292" t="s">
        <v>5599</v>
      </c>
      <c r="WKB501" s="292" t="s">
        <v>5599</v>
      </c>
      <c r="WKC501" s="292" t="s">
        <v>5599</v>
      </c>
      <c r="WKD501" s="292" t="s">
        <v>5599</v>
      </c>
      <c r="WKE501" s="292" t="s">
        <v>5599</v>
      </c>
      <c r="WKF501" s="292" t="s">
        <v>5599</v>
      </c>
      <c r="WKG501" s="292" t="s">
        <v>5599</v>
      </c>
      <c r="WKH501" s="292" t="s">
        <v>5599</v>
      </c>
      <c r="WKI501" s="292" t="s">
        <v>5599</v>
      </c>
      <c r="WKJ501" s="292" t="s">
        <v>5599</v>
      </c>
      <c r="WKK501" s="292" t="s">
        <v>5599</v>
      </c>
      <c r="WKL501" s="292" t="s">
        <v>5599</v>
      </c>
      <c r="WKM501" s="292" t="s">
        <v>5599</v>
      </c>
      <c r="WKN501" s="292" t="s">
        <v>5599</v>
      </c>
      <c r="WKO501" s="292" t="s">
        <v>5599</v>
      </c>
      <c r="WKP501" s="292" t="s">
        <v>5599</v>
      </c>
      <c r="WKQ501" s="292" t="s">
        <v>5599</v>
      </c>
      <c r="WKR501" s="292" t="s">
        <v>5599</v>
      </c>
      <c r="WKS501" s="292" t="s">
        <v>5599</v>
      </c>
      <c r="WKT501" s="292" t="s">
        <v>5599</v>
      </c>
      <c r="WKU501" s="292" t="s">
        <v>5599</v>
      </c>
      <c r="WKV501" s="292" t="s">
        <v>5599</v>
      </c>
      <c r="WKW501" s="292" t="s">
        <v>5599</v>
      </c>
      <c r="WKX501" s="292" t="s">
        <v>5599</v>
      </c>
      <c r="WKY501" s="292" t="s">
        <v>5599</v>
      </c>
      <c r="WKZ501" s="292" t="s">
        <v>5599</v>
      </c>
      <c r="WLA501" s="292" t="s">
        <v>5599</v>
      </c>
      <c r="WLB501" s="292" t="s">
        <v>5599</v>
      </c>
      <c r="WLC501" s="292" t="s">
        <v>5599</v>
      </c>
      <c r="WLD501" s="292" t="s">
        <v>5599</v>
      </c>
      <c r="WLE501" s="292" t="s">
        <v>5599</v>
      </c>
      <c r="WLF501" s="292" t="s">
        <v>5599</v>
      </c>
      <c r="WLG501" s="292" t="s">
        <v>5599</v>
      </c>
      <c r="WLH501" s="292" t="s">
        <v>5599</v>
      </c>
      <c r="WLI501" s="292" t="s">
        <v>5599</v>
      </c>
      <c r="WLJ501" s="292" t="s">
        <v>5599</v>
      </c>
      <c r="WLK501" s="292" t="s">
        <v>5599</v>
      </c>
      <c r="WLL501" s="292" t="s">
        <v>5599</v>
      </c>
      <c r="WLM501" s="292" t="s">
        <v>5599</v>
      </c>
      <c r="WLN501" s="292" t="s">
        <v>5599</v>
      </c>
      <c r="WLO501" s="292" t="s">
        <v>5599</v>
      </c>
      <c r="WLP501" s="292" t="s">
        <v>5599</v>
      </c>
      <c r="WLQ501" s="292" t="s">
        <v>5599</v>
      </c>
      <c r="WLR501" s="292" t="s">
        <v>5599</v>
      </c>
      <c r="WLS501" s="292" t="s">
        <v>5599</v>
      </c>
      <c r="WLT501" s="292" t="s">
        <v>5599</v>
      </c>
      <c r="WLU501" s="292" t="s">
        <v>5599</v>
      </c>
      <c r="WLV501" s="292" t="s">
        <v>5599</v>
      </c>
      <c r="WLW501" s="292" t="s">
        <v>5599</v>
      </c>
      <c r="WLX501" s="292" t="s">
        <v>5599</v>
      </c>
      <c r="WLY501" s="292" t="s">
        <v>5599</v>
      </c>
      <c r="WLZ501" s="292" t="s">
        <v>5599</v>
      </c>
      <c r="WMA501" s="292" t="s">
        <v>5599</v>
      </c>
      <c r="WMB501" s="292" t="s">
        <v>5599</v>
      </c>
      <c r="WMC501" s="292" t="s">
        <v>5599</v>
      </c>
      <c r="WMD501" s="292" t="s">
        <v>5599</v>
      </c>
      <c r="WME501" s="292" t="s">
        <v>5599</v>
      </c>
      <c r="WMF501" s="292" t="s">
        <v>5599</v>
      </c>
      <c r="WMG501" s="292" t="s">
        <v>5599</v>
      </c>
      <c r="WMH501" s="292" t="s">
        <v>5599</v>
      </c>
      <c r="WMI501" s="292" t="s">
        <v>5599</v>
      </c>
      <c r="WMJ501" s="292" t="s">
        <v>5599</v>
      </c>
      <c r="WMK501" s="292" t="s">
        <v>5599</v>
      </c>
      <c r="WML501" s="292" t="s">
        <v>5599</v>
      </c>
      <c r="WMM501" s="292" t="s">
        <v>5599</v>
      </c>
      <c r="WMN501" s="292" t="s">
        <v>5599</v>
      </c>
      <c r="WMO501" s="292" t="s">
        <v>5599</v>
      </c>
      <c r="WMP501" s="292" t="s">
        <v>5599</v>
      </c>
      <c r="WMQ501" s="292" t="s">
        <v>5599</v>
      </c>
      <c r="WMR501" s="292" t="s">
        <v>5599</v>
      </c>
      <c r="WMS501" s="292" t="s">
        <v>5599</v>
      </c>
      <c r="WMT501" s="292" t="s">
        <v>5599</v>
      </c>
      <c r="WMU501" s="292" t="s">
        <v>5599</v>
      </c>
      <c r="WMV501" s="292" t="s">
        <v>5599</v>
      </c>
      <c r="WMW501" s="292" t="s">
        <v>5599</v>
      </c>
      <c r="WMX501" s="292" t="s">
        <v>5599</v>
      </c>
      <c r="WMY501" s="292" t="s">
        <v>5599</v>
      </c>
      <c r="WMZ501" s="292" t="s">
        <v>5599</v>
      </c>
      <c r="WNA501" s="292" t="s">
        <v>5599</v>
      </c>
      <c r="WNB501" s="292" t="s">
        <v>5599</v>
      </c>
      <c r="WNC501" s="292" t="s">
        <v>5599</v>
      </c>
      <c r="WND501" s="292" t="s">
        <v>5599</v>
      </c>
      <c r="WNE501" s="292" t="s">
        <v>5599</v>
      </c>
      <c r="WNF501" s="292" t="s">
        <v>5599</v>
      </c>
      <c r="WNG501" s="292" t="s">
        <v>5599</v>
      </c>
      <c r="WNH501" s="292" t="s">
        <v>5599</v>
      </c>
      <c r="WNI501" s="292" t="s">
        <v>5599</v>
      </c>
      <c r="WNJ501" s="292" t="s">
        <v>5599</v>
      </c>
      <c r="WNK501" s="292" t="s">
        <v>5599</v>
      </c>
      <c r="WNL501" s="292" t="s">
        <v>5599</v>
      </c>
      <c r="WNM501" s="292" t="s">
        <v>5599</v>
      </c>
      <c r="WNN501" s="292" t="s">
        <v>5599</v>
      </c>
      <c r="WNO501" s="292" t="s">
        <v>5599</v>
      </c>
      <c r="WNP501" s="292" t="s">
        <v>5599</v>
      </c>
      <c r="WNQ501" s="292" t="s">
        <v>5599</v>
      </c>
      <c r="WNR501" s="292" t="s">
        <v>5599</v>
      </c>
      <c r="WNS501" s="292" t="s">
        <v>5599</v>
      </c>
      <c r="WNT501" s="292" t="s">
        <v>5599</v>
      </c>
      <c r="WNU501" s="292" t="s">
        <v>5599</v>
      </c>
      <c r="WNV501" s="292" t="s">
        <v>5599</v>
      </c>
      <c r="WNW501" s="292" t="s">
        <v>5599</v>
      </c>
      <c r="WNX501" s="292" t="s">
        <v>5599</v>
      </c>
      <c r="WNY501" s="292" t="s">
        <v>5599</v>
      </c>
      <c r="WNZ501" s="292" t="s">
        <v>5599</v>
      </c>
      <c r="WOA501" s="292" t="s">
        <v>5599</v>
      </c>
      <c r="WOB501" s="292" t="s">
        <v>5599</v>
      </c>
      <c r="WOC501" s="292" t="s">
        <v>5599</v>
      </c>
      <c r="WOD501" s="292" t="s">
        <v>5599</v>
      </c>
      <c r="WOE501" s="292" t="s">
        <v>5599</v>
      </c>
      <c r="WOF501" s="292" t="s">
        <v>5599</v>
      </c>
      <c r="WOG501" s="292" t="s">
        <v>5599</v>
      </c>
      <c r="WOH501" s="292" t="s">
        <v>5599</v>
      </c>
      <c r="WOI501" s="292" t="s">
        <v>5599</v>
      </c>
      <c r="WOJ501" s="292" t="s">
        <v>5599</v>
      </c>
      <c r="WOK501" s="292" t="s">
        <v>5599</v>
      </c>
      <c r="WOL501" s="292" t="s">
        <v>5599</v>
      </c>
      <c r="WOM501" s="292" t="s">
        <v>5599</v>
      </c>
      <c r="WON501" s="292" t="s">
        <v>5599</v>
      </c>
      <c r="WOO501" s="292" t="s">
        <v>5599</v>
      </c>
      <c r="WOP501" s="292" t="s">
        <v>5599</v>
      </c>
      <c r="WOQ501" s="292" t="s">
        <v>5599</v>
      </c>
      <c r="WOR501" s="292" t="s">
        <v>5599</v>
      </c>
      <c r="WOS501" s="292" t="s">
        <v>5599</v>
      </c>
      <c r="WOT501" s="292" t="s">
        <v>5599</v>
      </c>
      <c r="WOU501" s="292" t="s">
        <v>5599</v>
      </c>
      <c r="WOV501" s="292" t="s">
        <v>5599</v>
      </c>
      <c r="WOW501" s="292" t="s">
        <v>5599</v>
      </c>
      <c r="WOX501" s="292" t="s">
        <v>5599</v>
      </c>
      <c r="WOY501" s="292" t="s">
        <v>5599</v>
      </c>
      <c r="WOZ501" s="292" t="s">
        <v>5599</v>
      </c>
      <c r="WPA501" s="292" t="s">
        <v>5599</v>
      </c>
      <c r="WPB501" s="292" t="s">
        <v>5599</v>
      </c>
      <c r="WPC501" s="292" t="s">
        <v>5599</v>
      </c>
      <c r="WPD501" s="292" t="s">
        <v>5599</v>
      </c>
      <c r="WPE501" s="292" t="s">
        <v>5599</v>
      </c>
      <c r="WPF501" s="292" t="s">
        <v>5599</v>
      </c>
      <c r="WPG501" s="292" t="s">
        <v>5599</v>
      </c>
      <c r="WPH501" s="292" t="s">
        <v>5599</v>
      </c>
      <c r="WPI501" s="292" t="s">
        <v>5599</v>
      </c>
      <c r="WPJ501" s="292" t="s">
        <v>5599</v>
      </c>
      <c r="WPK501" s="292" t="s">
        <v>5599</v>
      </c>
      <c r="WPL501" s="292" t="s">
        <v>5599</v>
      </c>
      <c r="WPM501" s="292" t="s">
        <v>5599</v>
      </c>
      <c r="WPN501" s="292" t="s">
        <v>5599</v>
      </c>
      <c r="WPO501" s="292" t="s">
        <v>5599</v>
      </c>
      <c r="WPP501" s="292" t="s">
        <v>5599</v>
      </c>
      <c r="WPQ501" s="292" t="s">
        <v>5599</v>
      </c>
      <c r="WPR501" s="292" t="s">
        <v>5599</v>
      </c>
      <c r="WPS501" s="292" t="s">
        <v>5599</v>
      </c>
      <c r="WPT501" s="292" t="s">
        <v>5599</v>
      </c>
      <c r="WPU501" s="292" t="s">
        <v>5599</v>
      </c>
      <c r="WPV501" s="292" t="s">
        <v>5599</v>
      </c>
      <c r="WPW501" s="292" t="s">
        <v>5599</v>
      </c>
      <c r="WPX501" s="292" t="s">
        <v>5599</v>
      </c>
      <c r="WPY501" s="292" t="s">
        <v>5599</v>
      </c>
      <c r="WPZ501" s="292" t="s">
        <v>5599</v>
      </c>
      <c r="WQA501" s="292" t="s">
        <v>5599</v>
      </c>
      <c r="WQB501" s="292" t="s">
        <v>5599</v>
      </c>
      <c r="WQC501" s="292" t="s">
        <v>5599</v>
      </c>
      <c r="WQD501" s="292" t="s">
        <v>5599</v>
      </c>
      <c r="WQE501" s="292" t="s">
        <v>5599</v>
      </c>
      <c r="WQF501" s="292" t="s">
        <v>5599</v>
      </c>
      <c r="WQG501" s="292" t="s">
        <v>5599</v>
      </c>
      <c r="WQH501" s="292" t="s">
        <v>5599</v>
      </c>
      <c r="WQI501" s="292" t="s">
        <v>5599</v>
      </c>
      <c r="WQJ501" s="292" t="s">
        <v>5599</v>
      </c>
      <c r="WQK501" s="292" t="s">
        <v>5599</v>
      </c>
      <c r="WQL501" s="292" t="s">
        <v>5599</v>
      </c>
      <c r="WQM501" s="292" t="s">
        <v>5599</v>
      </c>
      <c r="WQN501" s="292" t="s">
        <v>5599</v>
      </c>
      <c r="WQO501" s="292" t="s">
        <v>5599</v>
      </c>
      <c r="WQP501" s="292" t="s">
        <v>5599</v>
      </c>
      <c r="WQQ501" s="292" t="s">
        <v>5599</v>
      </c>
      <c r="WQR501" s="292" t="s">
        <v>5599</v>
      </c>
      <c r="WQS501" s="292" t="s">
        <v>5599</v>
      </c>
      <c r="WQT501" s="292" t="s">
        <v>5599</v>
      </c>
      <c r="WQU501" s="292" t="s">
        <v>5599</v>
      </c>
      <c r="WQV501" s="292" t="s">
        <v>5599</v>
      </c>
      <c r="WQW501" s="292" t="s">
        <v>5599</v>
      </c>
      <c r="WQX501" s="292" t="s">
        <v>5599</v>
      </c>
      <c r="WQY501" s="292" t="s">
        <v>5599</v>
      </c>
      <c r="WQZ501" s="292" t="s">
        <v>5599</v>
      </c>
      <c r="WRA501" s="292" t="s">
        <v>5599</v>
      </c>
      <c r="WRB501" s="292" t="s">
        <v>5599</v>
      </c>
      <c r="WRC501" s="292" t="s">
        <v>5599</v>
      </c>
      <c r="WRD501" s="292" t="s">
        <v>5599</v>
      </c>
      <c r="WRE501" s="292" t="s">
        <v>5599</v>
      </c>
      <c r="WRF501" s="292" t="s">
        <v>5599</v>
      </c>
      <c r="WRG501" s="292" t="s">
        <v>5599</v>
      </c>
      <c r="WRH501" s="292" t="s">
        <v>5599</v>
      </c>
      <c r="WRI501" s="292" t="s">
        <v>5599</v>
      </c>
      <c r="WRJ501" s="292" t="s">
        <v>5599</v>
      </c>
      <c r="WRK501" s="292" t="s">
        <v>5599</v>
      </c>
      <c r="WRL501" s="292" t="s">
        <v>5599</v>
      </c>
      <c r="WRM501" s="292" t="s">
        <v>5599</v>
      </c>
      <c r="WRN501" s="292" t="s">
        <v>5599</v>
      </c>
      <c r="WRO501" s="292" t="s">
        <v>5599</v>
      </c>
      <c r="WRP501" s="292" t="s">
        <v>5599</v>
      </c>
      <c r="WRQ501" s="292" t="s">
        <v>5599</v>
      </c>
      <c r="WRR501" s="292" t="s">
        <v>5599</v>
      </c>
      <c r="WRS501" s="292" t="s">
        <v>5599</v>
      </c>
      <c r="WRT501" s="292" t="s">
        <v>5599</v>
      </c>
      <c r="WRU501" s="292" t="s">
        <v>5599</v>
      </c>
      <c r="WRV501" s="292" t="s">
        <v>5599</v>
      </c>
      <c r="WRW501" s="292" t="s">
        <v>5599</v>
      </c>
      <c r="WRX501" s="292" t="s">
        <v>5599</v>
      </c>
      <c r="WRY501" s="292" t="s">
        <v>5599</v>
      </c>
      <c r="WRZ501" s="292" t="s">
        <v>5599</v>
      </c>
      <c r="WSA501" s="292" t="s">
        <v>5599</v>
      </c>
      <c r="WSB501" s="292" t="s">
        <v>5599</v>
      </c>
      <c r="WSC501" s="292" t="s">
        <v>5599</v>
      </c>
      <c r="WSD501" s="292" t="s">
        <v>5599</v>
      </c>
      <c r="WSE501" s="292" t="s">
        <v>5599</v>
      </c>
      <c r="WSF501" s="292" t="s">
        <v>5599</v>
      </c>
      <c r="WSG501" s="292" t="s">
        <v>5599</v>
      </c>
      <c r="WSH501" s="292" t="s">
        <v>5599</v>
      </c>
      <c r="WSI501" s="292" t="s">
        <v>5599</v>
      </c>
      <c r="WSJ501" s="292" t="s">
        <v>5599</v>
      </c>
      <c r="WSK501" s="292" t="s">
        <v>5599</v>
      </c>
      <c r="WSL501" s="292" t="s">
        <v>5599</v>
      </c>
      <c r="WSM501" s="292" t="s">
        <v>5599</v>
      </c>
      <c r="WSN501" s="292" t="s">
        <v>5599</v>
      </c>
      <c r="WSO501" s="292" t="s">
        <v>5599</v>
      </c>
      <c r="WSP501" s="292" t="s">
        <v>5599</v>
      </c>
      <c r="WSQ501" s="292" t="s">
        <v>5599</v>
      </c>
      <c r="WSR501" s="292" t="s">
        <v>5599</v>
      </c>
      <c r="WSS501" s="292" t="s">
        <v>5599</v>
      </c>
      <c r="WST501" s="292" t="s">
        <v>5599</v>
      </c>
      <c r="WSU501" s="292" t="s">
        <v>5599</v>
      </c>
      <c r="WSV501" s="292" t="s">
        <v>5599</v>
      </c>
      <c r="WSW501" s="292" t="s">
        <v>5599</v>
      </c>
      <c r="WSX501" s="292" t="s">
        <v>5599</v>
      </c>
      <c r="WSY501" s="292" t="s">
        <v>5599</v>
      </c>
      <c r="WSZ501" s="292" t="s">
        <v>5599</v>
      </c>
      <c r="WTA501" s="292" t="s">
        <v>5599</v>
      </c>
      <c r="WTB501" s="292" t="s">
        <v>5599</v>
      </c>
      <c r="WTC501" s="292" t="s">
        <v>5599</v>
      </c>
      <c r="WTD501" s="292" t="s">
        <v>5599</v>
      </c>
      <c r="WTE501" s="292" t="s">
        <v>5599</v>
      </c>
      <c r="WTF501" s="292" t="s">
        <v>5599</v>
      </c>
      <c r="WTG501" s="292" t="s">
        <v>5599</v>
      </c>
      <c r="WTH501" s="292" t="s">
        <v>5599</v>
      </c>
      <c r="WTI501" s="292" t="s">
        <v>5599</v>
      </c>
      <c r="WTJ501" s="292" t="s">
        <v>5599</v>
      </c>
      <c r="WTK501" s="292" t="s">
        <v>5599</v>
      </c>
      <c r="WTL501" s="292" t="s">
        <v>5599</v>
      </c>
      <c r="WTM501" s="292" t="s">
        <v>5599</v>
      </c>
      <c r="WTN501" s="292" t="s">
        <v>5599</v>
      </c>
      <c r="WTO501" s="292" t="s">
        <v>5599</v>
      </c>
      <c r="WTP501" s="292" t="s">
        <v>5599</v>
      </c>
      <c r="WTQ501" s="292" t="s">
        <v>5599</v>
      </c>
      <c r="WTR501" s="292" t="s">
        <v>5599</v>
      </c>
      <c r="WTS501" s="292" t="s">
        <v>5599</v>
      </c>
      <c r="WTT501" s="292" t="s">
        <v>5599</v>
      </c>
      <c r="WTU501" s="292" t="s">
        <v>5599</v>
      </c>
      <c r="WTV501" s="292" t="s">
        <v>5599</v>
      </c>
      <c r="WTW501" s="292" t="s">
        <v>5599</v>
      </c>
      <c r="WTX501" s="292" t="s">
        <v>5599</v>
      </c>
      <c r="WTY501" s="292" t="s">
        <v>5599</v>
      </c>
      <c r="WTZ501" s="292" t="s">
        <v>5599</v>
      </c>
      <c r="WUA501" s="292" t="s">
        <v>5599</v>
      </c>
      <c r="WUB501" s="292" t="s">
        <v>5599</v>
      </c>
      <c r="WUC501" s="292" t="s">
        <v>5599</v>
      </c>
      <c r="WUD501" s="292" t="s">
        <v>5599</v>
      </c>
      <c r="WUE501" s="292" t="s">
        <v>5599</v>
      </c>
      <c r="WUF501" s="292" t="s">
        <v>5599</v>
      </c>
      <c r="WUG501" s="292" t="s">
        <v>5599</v>
      </c>
      <c r="WUH501" s="292" t="s">
        <v>5599</v>
      </c>
      <c r="WUI501" s="292" t="s">
        <v>5599</v>
      </c>
      <c r="WUJ501" s="292" t="s">
        <v>5599</v>
      </c>
      <c r="WUK501" s="292" t="s">
        <v>5599</v>
      </c>
      <c r="WUL501" s="292" t="s">
        <v>5599</v>
      </c>
      <c r="WUM501" s="292" t="s">
        <v>5599</v>
      </c>
      <c r="WUN501" s="292" t="s">
        <v>5599</v>
      </c>
      <c r="WUO501" s="292" t="s">
        <v>5599</v>
      </c>
      <c r="WUP501" s="292" t="s">
        <v>5599</v>
      </c>
      <c r="WUQ501" s="292" t="s">
        <v>5599</v>
      </c>
      <c r="WUR501" s="292" t="s">
        <v>5599</v>
      </c>
      <c r="WUS501" s="292" t="s">
        <v>5599</v>
      </c>
      <c r="WUT501" s="292" t="s">
        <v>5599</v>
      </c>
      <c r="WUU501" s="292" t="s">
        <v>5599</v>
      </c>
      <c r="WUV501" s="292" t="s">
        <v>5599</v>
      </c>
      <c r="WUW501" s="292" t="s">
        <v>5599</v>
      </c>
      <c r="WUX501" s="292" t="s">
        <v>5599</v>
      </c>
      <c r="WUY501" s="292" t="s">
        <v>5599</v>
      </c>
      <c r="WUZ501" s="292" t="s">
        <v>5599</v>
      </c>
      <c r="WVA501" s="292" t="s">
        <v>5599</v>
      </c>
      <c r="WVB501" s="292" t="s">
        <v>5599</v>
      </c>
      <c r="WVC501" s="292" t="s">
        <v>5599</v>
      </c>
      <c r="WVD501" s="292" t="s">
        <v>5599</v>
      </c>
      <c r="WVE501" s="292" t="s">
        <v>5599</v>
      </c>
      <c r="WVF501" s="292" t="s">
        <v>5599</v>
      </c>
      <c r="WVG501" s="292" t="s">
        <v>5599</v>
      </c>
      <c r="WVH501" s="292" t="s">
        <v>5599</v>
      </c>
      <c r="WVI501" s="292" t="s">
        <v>5599</v>
      </c>
      <c r="WVJ501" s="292" t="s">
        <v>5599</v>
      </c>
      <c r="WVK501" s="292" t="s">
        <v>5599</v>
      </c>
      <c r="WVL501" s="292" t="s">
        <v>5599</v>
      </c>
      <c r="WVM501" s="292" t="s">
        <v>5599</v>
      </c>
      <c r="WVN501" s="292" t="s">
        <v>5599</v>
      </c>
      <c r="WVO501" s="292" t="s">
        <v>5599</v>
      </c>
      <c r="WVP501" s="292" t="s">
        <v>5599</v>
      </c>
      <c r="WVQ501" s="292" t="s">
        <v>5599</v>
      </c>
      <c r="WVR501" s="292" t="s">
        <v>5599</v>
      </c>
      <c r="WVS501" s="292" t="s">
        <v>5599</v>
      </c>
      <c r="WVT501" s="292" t="s">
        <v>5599</v>
      </c>
      <c r="WVU501" s="292" t="s">
        <v>5599</v>
      </c>
      <c r="WVV501" s="292" t="s">
        <v>5599</v>
      </c>
      <c r="WVW501" s="292" t="s">
        <v>5599</v>
      </c>
      <c r="WVX501" s="292" t="s">
        <v>5599</v>
      </c>
      <c r="WVY501" s="292" t="s">
        <v>5599</v>
      </c>
      <c r="WVZ501" s="292" t="s">
        <v>5599</v>
      </c>
      <c r="WWA501" s="292" t="s">
        <v>5599</v>
      </c>
      <c r="WWB501" s="292" t="s">
        <v>5599</v>
      </c>
      <c r="WWC501" s="292" t="s">
        <v>5599</v>
      </c>
      <c r="WWD501" s="292" t="s">
        <v>5599</v>
      </c>
      <c r="WWE501" s="292" t="s">
        <v>5599</v>
      </c>
      <c r="WWF501" s="292" t="s">
        <v>5599</v>
      </c>
      <c r="WWG501" s="292" t="s">
        <v>5599</v>
      </c>
      <c r="WWH501" s="292" t="s">
        <v>5599</v>
      </c>
      <c r="WWI501" s="292" t="s">
        <v>5599</v>
      </c>
      <c r="WWJ501" s="292" t="s">
        <v>5599</v>
      </c>
      <c r="WWK501" s="292" t="s">
        <v>5599</v>
      </c>
      <c r="WWL501" s="292" t="s">
        <v>5599</v>
      </c>
      <c r="WWM501" s="292" t="s">
        <v>5599</v>
      </c>
      <c r="WWN501" s="292" t="s">
        <v>5599</v>
      </c>
      <c r="WWO501" s="292" t="s">
        <v>5599</v>
      </c>
      <c r="WWP501" s="292" t="s">
        <v>5599</v>
      </c>
      <c r="WWQ501" s="292" t="s">
        <v>5599</v>
      </c>
      <c r="WWR501" s="292" t="s">
        <v>5599</v>
      </c>
      <c r="WWS501" s="292" t="s">
        <v>5599</v>
      </c>
      <c r="WWT501" s="292" t="s">
        <v>5599</v>
      </c>
      <c r="WWU501" s="292" t="s">
        <v>5599</v>
      </c>
      <c r="WWV501" s="292" t="s">
        <v>5599</v>
      </c>
      <c r="WWW501" s="292" t="s">
        <v>5599</v>
      </c>
      <c r="WWX501" s="292" t="s">
        <v>5599</v>
      </c>
      <c r="WWY501" s="292" t="s">
        <v>5599</v>
      </c>
      <c r="WWZ501" s="292" t="s">
        <v>5599</v>
      </c>
      <c r="WXA501" s="292" t="s">
        <v>5599</v>
      </c>
      <c r="WXB501" s="292" t="s">
        <v>5599</v>
      </c>
      <c r="WXC501" s="292" t="s">
        <v>5599</v>
      </c>
      <c r="WXD501" s="292" t="s">
        <v>5599</v>
      </c>
      <c r="WXE501" s="292" t="s">
        <v>5599</v>
      </c>
      <c r="WXF501" s="292" t="s">
        <v>5599</v>
      </c>
      <c r="WXG501" s="292" t="s">
        <v>5599</v>
      </c>
      <c r="WXH501" s="292" t="s">
        <v>5599</v>
      </c>
      <c r="WXI501" s="292" t="s">
        <v>5599</v>
      </c>
      <c r="WXJ501" s="292" t="s">
        <v>5599</v>
      </c>
      <c r="WXK501" s="292" t="s">
        <v>5599</v>
      </c>
      <c r="WXL501" s="292" t="s">
        <v>5599</v>
      </c>
      <c r="WXM501" s="292" t="s">
        <v>5599</v>
      </c>
      <c r="WXN501" s="292" t="s">
        <v>5599</v>
      </c>
      <c r="WXO501" s="292" t="s">
        <v>5599</v>
      </c>
      <c r="WXP501" s="292" t="s">
        <v>5599</v>
      </c>
      <c r="WXQ501" s="292" t="s">
        <v>5599</v>
      </c>
      <c r="WXR501" s="292" t="s">
        <v>5599</v>
      </c>
      <c r="WXS501" s="292" t="s">
        <v>5599</v>
      </c>
      <c r="WXT501" s="292" t="s">
        <v>5599</v>
      </c>
      <c r="WXU501" s="292" t="s">
        <v>5599</v>
      </c>
      <c r="WXV501" s="292" t="s">
        <v>5599</v>
      </c>
      <c r="WXW501" s="292" t="s">
        <v>5599</v>
      </c>
      <c r="WXX501" s="292" t="s">
        <v>5599</v>
      </c>
      <c r="WXY501" s="292" t="s">
        <v>5599</v>
      </c>
      <c r="WXZ501" s="292" t="s">
        <v>5599</v>
      </c>
      <c r="WYA501" s="292" t="s">
        <v>5599</v>
      </c>
      <c r="WYB501" s="292" t="s">
        <v>5599</v>
      </c>
      <c r="WYC501" s="292" t="s">
        <v>5599</v>
      </c>
      <c r="WYD501" s="292" t="s">
        <v>5599</v>
      </c>
      <c r="WYE501" s="292" t="s">
        <v>5599</v>
      </c>
      <c r="WYF501" s="292" t="s">
        <v>5599</v>
      </c>
      <c r="WYG501" s="292" t="s">
        <v>5599</v>
      </c>
      <c r="WYH501" s="292" t="s">
        <v>5599</v>
      </c>
      <c r="WYI501" s="292" t="s">
        <v>5599</v>
      </c>
      <c r="WYJ501" s="292" t="s">
        <v>5599</v>
      </c>
      <c r="WYK501" s="292" t="s">
        <v>5599</v>
      </c>
      <c r="WYL501" s="292" t="s">
        <v>5599</v>
      </c>
      <c r="WYM501" s="292" t="s">
        <v>5599</v>
      </c>
      <c r="WYN501" s="292" t="s">
        <v>5599</v>
      </c>
      <c r="WYO501" s="292" t="s">
        <v>5599</v>
      </c>
      <c r="WYP501" s="292" t="s">
        <v>5599</v>
      </c>
      <c r="WYQ501" s="292" t="s">
        <v>5599</v>
      </c>
      <c r="WYR501" s="292" t="s">
        <v>5599</v>
      </c>
      <c r="WYS501" s="292" t="s">
        <v>5599</v>
      </c>
      <c r="WYT501" s="292" t="s">
        <v>5599</v>
      </c>
      <c r="WYU501" s="292" t="s">
        <v>5599</v>
      </c>
      <c r="WYV501" s="292" t="s">
        <v>5599</v>
      </c>
      <c r="WYW501" s="292" t="s">
        <v>5599</v>
      </c>
      <c r="WYX501" s="292" t="s">
        <v>5599</v>
      </c>
      <c r="WYY501" s="292" t="s">
        <v>5599</v>
      </c>
      <c r="WYZ501" s="292" t="s">
        <v>5599</v>
      </c>
      <c r="WZA501" s="292" t="s">
        <v>5599</v>
      </c>
      <c r="WZB501" s="292" t="s">
        <v>5599</v>
      </c>
      <c r="WZC501" s="292" t="s">
        <v>5599</v>
      </c>
      <c r="WZD501" s="292" t="s">
        <v>5599</v>
      </c>
      <c r="WZE501" s="292" t="s">
        <v>5599</v>
      </c>
      <c r="WZF501" s="292" t="s">
        <v>5599</v>
      </c>
      <c r="WZG501" s="292" t="s">
        <v>5599</v>
      </c>
      <c r="WZH501" s="292" t="s">
        <v>5599</v>
      </c>
      <c r="WZI501" s="292" t="s">
        <v>5599</v>
      </c>
      <c r="WZJ501" s="292" t="s">
        <v>5599</v>
      </c>
      <c r="WZK501" s="292" t="s">
        <v>5599</v>
      </c>
      <c r="WZL501" s="292" t="s">
        <v>5599</v>
      </c>
      <c r="WZM501" s="292" t="s">
        <v>5599</v>
      </c>
      <c r="WZN501" s="292" t="s">
        <v>5599</v>
      </c>
      <c r="WZO501" s="292" t="s">
        <v>5599</v>
      </c>
      <c r="WZP501" s="292" t="s">
        <v>5599</v>
      </c>
      <c r="WZQ501" s="292" t="s">
        <v>5599</v>
      </c>
      <c r="WZR501" s="292" t="s">
        <v>5599</v>
      </c>
      <c r="WZS501" s="292" t="s">
        <v>5599</v>
      </c>
      <c r="WZT501" s="292" t="s">
        <v>5599</v>
      </c>
      <c r="WZU501" s="292" t="s">
        <v>5599</v>
      </c>
      <c r="WZV501" s="292" t="s">
        <v>5599</v>
      </c>
      <c r="WZW501" s="292" t="s">
        <v>5599</v>
      </c>
      <c r="WZX501" s="292" t="s">
        <v>5599</v>
      </c>
      <c r="WZY501" s="292" t="s">
        <v>5599</v>
      </c>
      <c r="WZZ501" s="292" t="s">
        <v>5599</v>
      </c>
      <c r="XAA501" s="292" t="s">
        <v>5599</v>
      </c>
      <c r="XAB501" s="292" t="s">
        <v>5599</v>
      </c>
      <c r="XAC501" s="292" t="s">
        <v>5599</v>
      </c>
      <c r="XAD501" s="292" t="s">
        <v>5599</v>
      </c>
      <c r="XAE501" s="292" t="s">
        <v>5599</v>
      </c>
      <c r="XAF501" s="292" t="s">
        <v>5599</v>
      </c>
      <c r="XAG501" s="292" t="s">
        <v>5599</v>
      </c>
      <c r="XAH501" s="292" t="s">
        <v>5599</v>
      </c>
      <c r="XAI501" s="292" t="s">
        <v>5599</v>
      </c>
      <c r="XAJ501" s="292" t="s">
        <v>5599</v>
      </c>
      <c r="XAK501" s="292" t="s">
        <v>5599</v>
      </c>
      <c r="XAL501" s="292" t="s">
        <v>5599</v>
      </c>
      <c r="XAM501" s="292" t="s">
        <v>5599</v>
      </c>
      <c r="XAN501" s="292" t="s">
        <v>5599</v>
      </c>
      <c r="XAO501" s="292" t="s">
        <v>5599</v>
      </c>
      <c r="XAP501" s="292" t="s">
        <v>5599</v>
      </c>
      <c r="XAQ501" s="292" t="s">
        <v>5599</v>
      </c>
      <c r="XAR501" s="292" t="s">
        <v>5599</v>
      </c>
      <c r="XAS501" s="292" t="s">
        <v>5599</v>
      </c>
      <c r="XAT501" s="292" t="s">
        <v>5599</v>
      </c>
      <c r="XAU501" s="292" t="s">
        <v>5599</v>
      </c>
      <c r="XAV501" s="292" t="s">
        <v>5599</v>
      </c>
      <c r="XAW501" s="292" t="s">
        <v>5599</v>
      </c>
      <c r="XAX501" s="292" t="s">
        <v>5599</v>
      </c>
      <c r="XAY501" s="292" t="s">
        <v>5599</v>
      </c>
      <c r="XAZ501" s="292" t="s">
        <v>5599</v>
      </c>
      <c r="XBA501" s="292" t="s">
        <v>5599</v>
      </c>
      <c r="XBB501" s="292" t="s">
        <v>5599</v>
      </c>
      <c r="XBC501" s="292" t="s">
        <v>5599</v>
      </c>
      <c r="XBD501" s="292" t="s">
        <v>5599</v>
      </c>
      <c r="XBE501" s="292" t="s">
        <v>5599</v>
      </c>
      <c r="XBF501" s="292" t="s">
        <v>5599</v>
      </c>
      <c r="XBG501" s="292" t="s">
        <v>5599</v>
      </c>
      <c r="XBH501" s="292" t="s">
        <v>5599</v>
      </c>
      <c r="XBI501" s="292" t="s">
        <v>5599</v>
      </c>
      <c r="XBJ501" s="292" t="s">
        <v>5599</v>
      </c>
      <c r="XBK501" s="292" t="s">
        <v>5599</v>
      </c>
      <c r="XBL501" s="292" t="s">
        <v>5599</v>
      </c>
      <c r="XBM501" s="292" t="s">
        <v>5599</v>
      </c>
      <c r="XBN501" s="292" t="s">
        <v>5599</v>
      </c>
      <c r="XBO501" s="292" t="s">
        <v>5599</v>
      </c>
      <c r="XBP501" s="292" t="s">
        <v>5599</v>
      </c>
      <c r="XBQ501" s="292" t="s">
        <v>5599</v>
      </c>
      <c r="XBR501" s="292" t="s">
        <v>5599</v>
      </c>
      <c r="XBS501" s="292" t="s">
        <v>5599</v>
      </c>
      <c r="XBT501" s="292" t="s">
        <v>5599</v>
      </c>
      <c r="XBU501" s="292" t="s">
        <v>5599</v>
      </c>
      <c r="XBV501" s="292" t="s">
        <v>5599</v>
      </c>
      <c r="XBW501" s="292" t="s">
        <v>5599</v>
      </c>
      <c r="XBX501" s="292" t="s">
        <v>5599</v>
      </c>
      <c r="XBY501" s="292" t="s">
        <v>5599</v>
      </c>
      <c r="XBZ501" s="292" t="s">
        <v>5599</v>
      </c>
      <c r="XCA501" s="292" t="s">
        <v>5599</v>
      </c>
      <c r="XCB501" s="292" t="s">
        <v>5599</v>
      </c>
      <c r="XCC501" s="292" t="s">
        <v>5599</v>
      </c>
      <c r="XCD501" s="292" t="s">
        <v>5599</v>
      </c>
      <c r="XCE501" s="292" t="s">
        <v>5599</v>
      </c>
      <c r="XCF501" s="292" t="s">
        <v>5599</v>
      </c>
      <c r="XCG501" s="292" t="s">
        <v>5599</v>
      </c>
      <c r="XCH501" s="292" t="s">
        <v>5599</v>
      </c>
      <c r="XCI501" s="292" t="s">
        <v>5599</v>
      </c>
      <c r="XCJ501" s="292" t="s">
        <v>5599</v>
      </c>
      <c r="XCK501" s="292" t="s">
        <v>5599</v>
      </c>
      <c r="XCL501" s="292" t="s">
        <v>5599</v>
      </c>
      <c r="XCM501" s="292" t="s">
        <v>5599</v>
      </c>
      <c r="XCN501" s="292" t="s">
        <v>5599</v>
      </c>
      <c r="XCO501" s="292" t="s">
        <v>5599</v>
      </c>
      <c r="XCP501" s="292" t="s">
        <v>5599</v>
      </c>
      <c r="XCQ501" s="292" t="s">
        <v>5599</v>
      </c>
      <c r="XCR501" s="292" t="s">
        <v>5599</v>
      </c>
      <c r="XCS501" s="292" t="s">
        <v>5599</v>
      </c>
      <c r="XCT501" s="292" t="s">
        <v>5599</v>
      </c>
      <c r="XCU501" s="292" t="s">
        <v>5599</v>
      </c>
      <c r="XCV501" s="292" t="s">
        <v>5599</v>
      </c>
      <c r="XCW501" s="292" t="s">
        <v>5599</v>
      </c>
      <c r="XCX501" s="292" t="s">
        <v>5599</v>
      </c>
      <c r="XCY501" s="292" t="s">
        <v>5599</v>
      </c>
      <c r="XCZ501" s="292" t="s">
        <v>5599</v>
      </c>
      <c r="XDA501" s="292" t="s">
        <v>5599</v>
      </c>
      <c r="XDB501" s="292" t="s">
        <v>5599</v>
      </c>
      <c r="XDC501" s="292" t="s">
        <v>5599</v>
      </c>
      <c r="XDD501" s="292" t="s">
        <v>5599</v>
      </c>
      <c r="XDE501" s="292" t="s">
        <v>5599</v>
      </c>
      <c r="XDF501" s="292" t="s">
        <v>5599</v>
      </c>
      <c r="XDG501" s="292" t="s">
        <v>5599</v>
      </c>
      <c r="XDH501" s="292" t="s">
        <v>5599</v>
      </c>
      <c r="XDI501" s="292" t="s">
        <v>5599</v>
      </c>
      <c r="XDJ501" s="292" t="s">
        <v>5599</v>
      </c>
      <c r="XDK501" s="292" t="s">
        <v>5599</v>
      </c>
      <c r="XDL501" s="292" t="s">
        <v>5599</v>
      </c>
      <c r="XDM501" s="292" t="s">
        <v>5599</v>
      </c>
      <c r="XDN501" s="292" t="s">
        <v>5599</v>
      </c>
      <c r="XDO501" s="292" t="s">
        <v>5599</v>
      </c>
      <c r="XDP501" s="292" t="s">
        <v>5599</v>
      </c>
      <c r="XDQ501" s="292" t="s">
        <v>5599</v>
      </c>
      <c r="XDR501" s="292" t="s">
        <v>5599</v>
      </c>
      <c r="XDS501" s="292" t="s">
        <v>5599</v>
      </c>
      <c r="XDT501" s="292" t="s">
        <v>5599</v>
      </c>
      <c r="XDU501" s="292" t="s">
        <v>5599</v>
      </c>
      <c r="XDV501" s="292" t="s">
        <v>5599</v>
      </c>
      <c r="XDW501" s="292" t="s">
        <v>5599</v>
      </c>
      <c r="XDX501" s="292" t="s">
        <v>5599</v>
      </c>
      <c r="XDY501" s="292" t="s">
        <v>5599</v>
      </c>
      <c r="XDZ501" s="292" t="s">
        <v>5599</v>
      </c>
      <c r="XEA501" s="292" t="s">
        <v>5599</v>
      </c>
      <c r="XEB501" s="292" t="s">
        <v>5599</v>
      </c>
      <c r="XEC501" s="292" t="s">
        <v>5599</v>
      </c>
      <c r="XED501" s="292" t="s">
        <v>5599</v>
      </c>
      <c r="XEE501" s="292" t="s">
        <v>5599</v>
      </c>
      <c r="XEF501" s="292" t="s">
        <v>5599</v>
      </c>
      <c r="XEG501" s="292" t="s">
        <v>5599</v>
      </c>
      <c r="XEH501" s="292" t="s">
        <v>5599</v>
      </c>
      <c r="XEI501" s="292" t="s">
        <v>5599</v>
      </c>
      <c r="XEJ501" s="292" t="s">
        <v>5599</v>
      </c>
      <c r="XEK501" s="292" t="s">
        <v>5599</v>
      </c>
      <c r="XEL501" s="292" t="s">
        <v>5599</v>
      </c>
      <c r="XEM501" s="292" t="s">
        <v>5599</v>
      </c>
      <c r="XEN501" s="292" t="s">
        <v>5599</v>
      </c>
      <c r="XEO501" s="292" t="s">
        <v>5599</v>
      </c>
      <c r="XEP501" s="292" t="s">
        <v>5599</v>
      </c>
      <c r="XEQ501" s="292" t="s">
        <v>5599</v>
      </c>
      <c r="XER501" s="292" t="s">
        <v>5599</v>
      </c>
      <c r="XES501" s="292" t="s">
        <v>5599</v>
      </c>
      <c r="XET501" s="292" t="s">
        <v>5599</v>
      </c>
      <c r="XEU501" s="292" t="s">
        <v>5599</v>
      </c>
      <c r="XEV501" s="292" t="s">
        <v>5599</v>
      </c>
      <c r="XEW501" s="292" t="s">
        <v>5599</v>
      </c>
      <c r="XEX501" s="292" t="s">
        <v>5599</v>
      </c>
      <c r="XEY501" s="292" t="s">
        <v>5599</v>
      </c>
      <c r="XEZ501" s="292" t="s">
        <v>5599</v>
      </c>
      <c r="XFA501" s="292" t="s">
        <v>5599</v>
      </c>
      <c r="XFB501" s="292" t="s">
        <v>5599</v>
      </c>
      <c r="XFC501" s="292" t="s">
        <v>5599</v>
      </c>
      <c r="XFD501" s="292" t="s">
        <v>5599</v>
      </c>
    </row>
    <row r="502" spans="1:16384" s="77" customFormat="1" ht="60" x14ac:dyDescent="0.25">
      <c r="A502" s="975"/>
      <c r="B502" s="905"/>
      <c r="C502" s="122" t="s">
        <v>4586</v>
      </c>
      <c r="D502" s="120" t="s">
        <v>4587</v>
      </c>
      <c r="E502" s="271" t="s">
        <v>120</v>
      </c>
      <c r="F502" s="271" t="s">
        <v>121</v>
      </c>
      <c r="G502" s="3">
        <v>300000</v>
      </c>
      <c r="H502" s="3">
        <f t="shared" si="8"/>
        <v>300000</v>
      </c>
      <c r="I502" s="3">
        <v>1</v>
      </c>
    </row>
    <row r="503" spans="1:16384" s="545" customFormat="1" x14ac:dyDescent="0.25">
      <c r="A503" s="975"/>
      <c r="B503" s="905"/>
      <c r="C503" s="120" t="s">
        <v>6690</v>
      </c>
      <c r="D503" s="120" t="s">
        <v>518</v>
      </c>
      <c r="E503" s="543" t="s">
        <v>120</v>
      </c>
      <c r="F503" s="543" t="s">
        <v>121</v>
      </c>
      <c r="G503" s="550">
        <v>1000000</v>
      </c>
      <c r="H503" s="550">
        <v>1000000</v>
      </c>
      <c r="I503" s="370">
        <v>1</v>
      </c>
    </row>
    <row r="504" spans="1:16384" s="386" customFormat="1" x14ac:dyDescent="0.25">
      <c r="A504" s="975"/>
      <c r="B504" s="905"/>
      <c r="C504" s="119" t="s">
        <v>5880</v>
      </c>
      <c r="D504" s="120" t="s">
        <v>5881</v>
      </c>
      <c r="E504" s="382" t="s">
        <v>120</v>
      </c>
      <c r="F504" s="382" t="s">
        <v>121</v>
      </c>
      <c r="G504" s="363">
        <v>7000</v>
      </c>
      <c r="H504" s="363">
        <v>7000</v>
      </c>
      <c r="I504" s="387">
        <v>1</v>
      </c>
    </row>
    <row r="505" spans="1:16384" s="77" customFormat="1" ht="45" x14ac:dyDescent="0.25">
      <c r="A505" s="975"/>
      <c r="B505" s="906"/>
      <c r="C505" s="122" t="s">
        <v>4588</v>
      </c>
      <c r="D505" s="120" t="s">
        <v>4589</v>
      </c>
      <c r="E505" s="271" t="s">
        <v>120</v>
      </c>
      <c r="F505" s="271" t="s">
        <v>121</v>
      </c>
      <c r="G505" s="3">
        <v>800000</v>
      </c>
      <c r="H505" s="3">
        <f t="shared" ref="H505:H550" si="9">G505*I505</f>
        <v>800000</v>
      </c>
      <c r="I505" s="3">
        <v>1</v>
      </c>
    </row>
    <row r="506" spans="1:16384" s="77" customFormat="1" ht="60" x14ac:dyDescent="0.25">
      <c r="A506" s="975"/>
      <c r="B506" s="904">
        <v>4239</v>
      </c>
      <c r="C506" s="122" t="s">
        <v>4590</v>
      </c>
      <c r="D506" s="120" t="s">
        <v>4591</v>
      </c>
      <c r="E506" s="271" t="s">
        <v>120</v>
      </c>
      <c r="F506" s="271" t="s">
        <v>121</v>
      </c>
      <c r="G506" s="3">
        <v>6447600</v>
      </c>
      <c r="H506" s="3">
        <f t="shared" si="9"/>
        <v>6447600</v>
      </c>
      <c r="I506" s="3">
        <v>1</v>
      </c>
    </row>
    <row r="507" spans="1:16384" s="77" customFormat="1" ht="45" x14ac:dyDescent="0.25">
      <c r="A507" s="975"/>
      <c r="B507" s="905"/>
      <c r="C507" s="122" t="s">
        <v>4592</v>
      </c>
      <c r="D507" s="120" t="s">
        <v>4593</v>
      </c>
      <c r="E507" s="271" t="s">
        <v>120</v>
      </c>
      <c r="F507" s="271" t="s">
        <v>121</v>
      </c>
      <c r="G507" s="3">
        <v>30186200</v>
      </c>
      <c r="H507" s="3">
        <f t="shared" si="9"/>
        <v>30186200</v>
      </c>
      <c r="I507" s="3">
        <v>1</v>
      </c>
    </row>
    <row r="508" spans="1:16384" s="533" customFormat="1" ht="30" x14ac:dyDescent="0.25">
      <c r="A508" s="975"/>
      <c r="B508" s="905"/>
      <c r="C508" s="120" t="s">
        <v>6714</v>
      </c>
      <c r="D508" s="120" t="s">
        <v>6715</v>
      </c>
      <c r="E508" s="120" t="s">
        <v>126</v>
      </c>
      <c r="F508" s="120" t="s">
        <v>121</v>
      </c>
      <c r="G508" s="120">
        <v>0</v>
      </c>
      <c r="H508" s="120">
        <f t="shared" ref="H508" si="10">G508*I508</f>
        <v>0</v>
      </c>
      <c r="I508" s="120">
        <v>1</v>
      </c>
    </row>
    <row r="509" spans="1:16384" s="77" customFormat="1" ht="45" x14ac:dyDescent="0.25">
      <c r="A509" s="975"/>
      <c r="B509" s="905"/>
      <c r="C509" s="126">
        <v>79811100</v>
      </c>
      <c r="D509" s="125" t="s">
        <v>4594</v>
      </c>
      <c r="E509" s="79" t="s">
        <v>14</v>
      </c>
      <c r="F509" s="79" t="s">
        <v>121</v>
      </c>
      <c r="G509" s="16">
        <v>0</v>
      </c>
      <c r="H509" s="16">
        <f t="shared" si="9"/>
        <v>0</v>
      </c>
      <c r="I509" s="16">
        <v>1</v>
      </c>
    </row>
    <row r="510" spans="1:16384" s="77" customFormat="1" ht="45" x14ac:dyDescent="0.25">
      <c r="A510" s="975"/>
      <c r="B510" s="905"/>
      <c r="C510" s="126">
        <v>79811100</v>
      </c>
      <c r="D510" s="125" t="s">
        <v>4595</v>
      </c>
      <c r="E510" s="79" t="s">
        <v>14</v>
      </c>
      <c r="F510" s="79" t="s">
        <v>121</v>
      </c>
      <c r="G510" s="16">
        <v>0</v>
      </c>
      <c r="H510" s="16">
        <f t="shared" si="9"/>
        <v>0</v>
      </c>
      <c r="I510" s="16">
        <v>1</v>
      </c>
    </row>
    <row r="511" spans="1:16384" s="77" customFormat="1" ht="45" x14ac:dyDescent="0.25">
      <c r="A511" s="975"/>
      <c r="B511" s="905"/>
      <c r="C511" s="126">
        <v>79811100</v>
      </c>
      <c r="D511" s="125" t="s">
        <v>4596</v>
      </c>
      <c r="E511" s="79" t="s">
        <v>14</v>
      </c>
      <c r="F511" s="79" t="s">
        <v>121</v>
      </c>
      <c r="G511" s="16">
        <v>0</v>
      </c>
      <c r="H511" s="16">
        <f t="shared" si="9"/>
        <v>0</v>
      </c>
      <c r="I511" s="16">
        <v>1</v>
      </c>
    </row>
    <row r="512" spans="1:16384" s="77" customFormat="1" ht="45" x14ac:dyDescent="0.25">
      <c r="A512" s="975"/>
      <c r="B512" s="905"/>
      <c r="C512" s="126">
        <v>79811100</v>
      </c>
      <c r="D512" s="125" t="s">
        <v>4597</v>
      </c>
      <c r="E512" s="79" t="s">
        <v>14</v>
      </c>
      <c r="F512" s="79" t="s">
        <v>121</v>
      </c>
      <c r="G512" s="16">
        <v>0</v>
      </c>
      <c r="H512" s="16">
        <f t="shared" si="9"/>
        <v>0</v>
      </c>
      <c r="I512" s="16">
        <v>1</v>
      </c>
    </row>
    <row r="513" spans="1:9" s="77" customFormat="1" ht="30" x14ac:dyDescent="0.25">
      <c r="A513" s="975"/>
      <c r="B513" s="905"/>
      <c r="C513" s="126">
        <v>79811100</v>
      </c>
      <c r="D513" s="125" t="s">
        <v>4554</v>
      </c>
      <c r="E513" s="79" t="s">
        <v>14</v>
      </c>
      <c r="F513" s="79" t="s">
        <v>121</v>
      </c>
      <c r="G513" s="16">
        <v>0</v>
      </c>
      <c r="H513" s="16">
        <f t="shared" si="9"/>
        <v>0</v>
      </c>
      <c r="I513" s="16">
        <v>1</v>
      </c>
    </row>
    <row r="514" spans="1:9" s="77" customFormat="1" ht="45" x14ac:dyDescent="0.25">
      <c r="A514" s="975"/>
      <c r="B514" s="905"/>
      <c r="C514" s="126">
        <v>79811100</v>
      </c>
      <c r="D514" s="125" t="s">
        <v>4556</v>
      </c>
      <c r="E514" s="79" t="s">
        <v>14</v>
      </c>
      <c r="F514" s="79" t="s">
        <v>121</v>
      </c>
      <c r="G514" s="16">
        <v>0</v>
      </c>
      <c r="H514" s="16">
        <f t="shared" si="9"/>
        <v>0</v>
      </c>
      <c r="I514" s="16">
        <v>1</v>
      </c>
    </row>
    <row r="515" spans="1:9" s="77" customFormat="1" ht="45" x14ac:dyDescent="0.25">
      <c r="A515" s="975"/>
      <c r="B515" s="905"/>
      <c r="C515" s="126">
        <v>79811100</v>
      </c>
      <c r="D515" s="125" t="s">
        <v>4557</v>
      </c>
      <c r="E515" s="79" t="s">
        <v>14</v>
      </c>
      <c r="F515" s="79" t="s">
        <v>121</v>
      </c>
      <c r="G515" s="16">
        <v>0</v>
      </c>
      <c r="H515" s="16">
        <f t="shared" si="9"/>
        <v>0</v>
      </c>
      <c r="I515" s="16">
        <v>1</v>
      </c>
    </row>
    <row r="516" spans="1:9" s="77" customFormat="1" ht="30" x14ac:dyDescent="0.25">
      <c r="A516" s="975"/>
      <c r="B516" s="905"/>
      <c r="C516" s="126">
        <v>79811100</v>
      </c>
      <c r="D516" s="125" t="s">
        <v>4558</v>
      </c>
      <c r="E516" s="79" t="s">
        <v>14</v>
      </c>
      <c r="F516" s="79" t="s">
        <v>121</v>
      </c>
      <c r="G516" s="16">
        <v>0</v>
      </c>
      <c r="H516" s="16">
        <f t="shared" si="9"/>
        <v>0</v>
      </c>
      <c r="I516" s="16">
        <v>1</v>
      </c>
    </row>
    <row r="517" spans="1:9" s="77" customFormat="1" ht="45" x14ac:dyDescent="0.25">
      <c r="A517" s="975"/>
      <c r="B517" s="905"/>
      <c r="C517" s="126">
        <v>79811100</v>
      </c>
      <c r="D517" s="125" t="s">
        <v>744</v>
      </c>
      <c r="E517" s="79" t="s">
        <v>14</v>
      </c>
      <c r="F517" s="79" t="s">
        <v>121</v>
      </c>
      <c r="G517" s="16">
        <v>0</v>
      </c>
      <c r="H517" s="16">
        <f t="shared" si="9"/>
        <v>0</v>
      </c>
      <c r="I517" s="16">
        <v>1</v>
      </c>
    </row>
    <row r="518" spans="1:9" s="77" customFormat="1" ht="30" x14ac:dyDescent="0.25">
      <c r="A518" s="975"/>
      <c r="B518" s="905"/>
      <c r="C518" s="126">
        <v>79811100</v>
      </c>
      <c r="D518" s="125" t="s">
        <v>4598</v>
      </c>
      <c r="E518" s="79" t="s">
        <v>14</v>
      </c>
      <c r="F518" s="79" t="s">
        <v>121</v>
      </c>
      <c r="G518" s="16">
        <v>0</v>
      </c>
      <c r="H518" s="16">
        <f t="shared" si="9"/>
        <v>0</v>
      </c>
      <c r="I518" s="16">
        <v>1</v>
      </c>
    </row>
    <row r="519" spans="1:9" s="77" customFormat="1" ht="30" x14ac:dyDescent="0.25">
      <c r="A519" s="975"/>
      <c r="B519" s="905"/>
      <c r="C519" s="126">
        <v>79811100</v>
      </c>
      <c r="D519" s="125" t="s">
        <v>4599</v>
      </c>
      <c r="E519" s="79" t="s">
        <v>14</v>
      </c>
      <c r="F519" s="79" t="s">
        <v>121</v>
      </c>
      <c r="G519" s="16">
        <v>0</v>
      </c>
      <c r="H519" s="16">
        <f t="shared" si="9"/>
        <v>0</v>
      </c>
      <c r="I519" s="16">
        <v>1</v>
      </c>
    </row>
    <row r="520" spans="1:9" s="77" customFormat="1" ht="30" x14ac:dyDescent="0.25">
      <c r="A520" s="975"/>
      <c r="B520" s="905"/>
      <c r="C520" s="126">
        <v>79811100</v>
      </c>
      <c r="D520" s="125" t="s">
        <v>4600</v>
      </c>
      <c r="E520" s="79" t="s">
        <v>14</v>
      </c>
      <c r="F520" s="79" t="s">
        <v>121</v>
      </c>
      <c r="G520" s="16">
        <v>0</v>
      </c>
      <c r="H520" s="16">
        <f t="shared" si="9"/>
        <v>0</v>
      </c>
      <c r="I520" s="16">
        <v>1</v>
      </c>
    </row>
    <row r="521" spans="1:9" s="77" customFormat="1" ht="45" x14ac:dyDescent="0.25">
      <c r="A521" s="975"/>
      <c r="B521" s="905"/>
      <c r="C521" s="126">
        <v>79811100</v>
      </c>
      <c r="D521" s="125" t="s">
        <v>4601</v>
      </c>
      <c r="E521" s="79" t="s">
        <v>14</v>
      </c>
      <c r="F521" s="79" t="s">
        <v>121</v>
      </c>
      <c r="G521" s="16">
        <v>0</v>
      </c>
      <c r="H521" s="16">
        <f t="shared" si="9"/>
        <v>0</v>
      </c>
      <c r="I521" s="16">
        <v>1</v>
      </c>
    </row>
    <row r="522" spans="1:9" s="77" customFormat="1" ht="30" x14ac:dyDescent="0.25">
      <c r="A522" s="975"/>
      <c r="B522" s="905"/>
      <c r="C522" s="126">
        <v>79811100</v>
      </c>
      <c r="D522" s="125" t="s">
        <v>4569</v>
      </c>
      <c r="E522" s="79" t="s">
        <v>14</v>
      </c>
      <c r="F522" s="79" t="s">
        <v>121</v>
      </c>
      <c r="G522" s="16">
        <v>0</v>
      </c>
      <c r="H522" s="16">
        <f t="shared" si="9"/>
        <v>0</v>
      </c>
      <c r="I522" s="16">
        <v>1</v>
      </c>
    </row>
    <row r="523" spans="1:9" s="77" customFormat="1" ht="30" x14ac:dyDescent="0.25">
      <c r="A523" s="975"/>
      <c r="B523" s="905"/>
      <c r="C523" s="126">
        <v>79811100</v>
      </c>
      <c r="D523" s="125" t="s">
        <v>4571</v>
      </c>
      <c r="E523" s="79" t="s">
        <v>14</v>
      </c>
      <c r="F523" s="79" t="s">
        <v>121</v>
      </c>
      <c r="G523" s="16">
        <v>0</v>
      </c>
      <c r="H523" s="16">
        <f t="shared" si="9"/>
        <v>0</v>
      </c>
      <c r="I523" s="16">
        <v>1</v>
      </c>
    </row>
    <row r="524" spans="1:9" s="77" customFormat="1" ht="45" x14ac:dyDescent="0.25">
      <c r="A524" s="975"/>
      <c r="B524" s="906"/>
      <c r="C524" s="126">
        <v>79811100</v>
      </c>
      <c r="D524" s="125" t="s">
        <v>4573</v>
      </c>
      <c r="E524" s="79" t="s">
        <v>14</v>
      </c>
      <c r="F524" s="79" t="s">
        <v>121</v>
      </c>
      <c r="G524" s="16">
        <v>0</v>
      </c>
      <c r="H524" s="16">
        <f t="shared" si="9"/>
        <v>0</v>
      </c>
      <c r="I524" s="16">
        <v>1</v>
      </c>
    </row>
    <row r="525" spans="1:9" s="561" customFormat="1" ht="45" x14ac:dyDescent="0.25">
      <c r="A525" s="975"/>
      <c r="B525" s="1100" t="s">
        <v>6823</v>
      </c>
      <c r="C525" s="119" t="s">
        <v>6819</v>
      </c>
      <c r="D525" s="120" t="s">
        <v>6820</v>
      </c>
      <c r="E525" s="559" t="s">
        <v>126</v>
      </c>
      <c r="F525" s="559" t="s">
        <v>121</v>
      </c>
      <c r="G525" s="16">
        <v>0</v>
      </c>
      <c r="H525" s="16">
        <v>0</v>
      </c>
      <c r="I525" s="16">
        <v>1</v>
      </c>
    </row>
    <row r="526" spans="1:9" s="612" customFormat="1" ht="30" x14ac:dyDescent="0.25">
      <c r="A526" s="975"/>
      <c r="B526" s="1101"/>
      <c r="C526" s="120" t="s">
        <v>7061</v>
      </c>
      <c r="D526" s="120" t="s">
        <v>5613</v>
      </c>
      <c r="E526" s="610" t="s">
        <v>126</v>
      </c>
      <c r="F526" s="610" t="s">
        <v>121</v>
      </c>
      <c r="G526" s="562">
        <v>500000</v>
      </c>
      <c r="H526" s="562">
        <v>500000</v>
      </c>
      <c r="I526" s="16">
        <v>1</v>
      </c>
    </row>
    <row r="527" spans="1:9" s="612" customFormat="1" ht="30" x14ac:dyDescent="0.25">
      <c r="A527" s="975"/>
      <c r="B527" s="1101"/>
      <c r="C527" s="120" t="s">
        <v>7062</v>
      </c>
      <c r="D527" s="120" t="s">
        <v>5613</v>
      </c>
      <c r="E527" s="610" t="s">
        <v>126</v>
      </c>
      <c r="F527" s="610" t="s">
        <v>121</v>
      </c>
      <c r="G527" s="562">
        <v>150000</v>
      </c>
      <c r="H527" s="562">
        <v>150000</v>
      </c>
      <c r="I527" s="16">
        <v>1</v>
      </c>
    </row>
    <row r="528" spans="1:9" s="561" customFormat="1" ht="30" x14ac:dyDescent="0.25">
      <c r="A528" s="975"/>
      <c r="B528" s="1102"/>
      <c r="C528" s="120" t="s">
        <v>6821</v>
      </c>
      <c r="D528" s="120" t="s">
        <v>6822</v>
      </c>
      <c r="E528" s="559" t="s">
        <v>126</v>
      </c>
      <c r="F528" s="559" t="s">
        <v>121</v>
      </c>
      <c r="G528" s="562">
        <v>500000</v>
      </c>
      <c r="H528" s="562">
        <v>500000</v>
      </c>
      <c r="I528" s="16">
        <v>1</v>
      </c>
    </row>
    <row r="529" spans="1:9" s="578" customFormat="1" x14ac:dyDescent="0.25">
      <c r="A529" s="975"/>
      <c r="B529" s="589"/>
      <c r="C529" s="120" t="s">
        <v>6873</v>
      </c>
      <c r="D529" s="120" t="s">
        <v>6872</v>
      </c>
      <c r="E529" s="120" t="s">
        <v>126</v>
      </c>
      <c r="F529" s="577" t="s">
        <v>121</v>
      </c>
      <c r="G529" s="16">
        <v>0</v>
      </c>
      <c r="H529" s="16">
        <f t="shared" ref="H529" si="11">G529*I529</f>
        <v>0</v>
      </c>
      <c r="I529" s="16">
        <v>1</v>
      </c>
    </row>
    <row r="530" spans="1:9" s="77" customFormat="1" x14ac:dyDescent="0.25">
      <c r="A530" s="975"/>
      <c r="B530" s="904">
        <v>4241</v>
      </c>
      <c r="C530" s="119" t="s">
        <v>6394</v>
      </c>
      <c r="D530" s="120" t="s">
        <v>6395</v>
      </c>
      <c r="E530" s="79" t="s">
        <v>149</v>
      </c>
      <c r="F530" s="79" t="s">
        <v>121</v>
      </c>
      <c r="G530" s="16">
        <v>0</v>
      </c>
      <c r="H530" s="16">
        <f t="shared" si="9"/>
        <v>0</v>
      </c>
      <c r="I530" s="16">
        <v>1</v>
      </c>
    </row>
    <row r="531" spans="1:9" s="77" customFormat="1" x14ac:dyDescent="0.25">
      <c r="A531" s="975"/>
      <c r="B531" s="905"/>
      <c r="C531" s="119" t="s">
        <v>4602</v>
      </c>
      <c r="D531" s="120" t="s">
        <v>499</v>
      </c>
      <c r="E531" s="271" t="s">
        <v>14</v>
      </c>
      <c r="F531" s="271" t="s">
        <v>121</v>
      </c>
      <c r="G531" s="3">
        <v>1000000</v>
      </c>
      <c r="H531" s="3">
        <f t="shared" si="9"/>
        <v>1000000</v>
      </c>
      <c r="I531" s="3">
        <v>1</v>
      </c>
    </row>
    <row r="532" spans="1:9" s="98" customFormat="1" x14ac:dyDescent="0.25">
      <c r="A532" s="975"/>
      <c r="B532" s="905"/>
      <c r="C532" s="119" t="s">
        <v>5322</v>
      </c>
      <c r="D532" s="120" t="s">
        <v>499</v>
      </c>
      <c r="E532" s="271" t="s">
        <v>126</v>
      </c>
      <c r="F532" s="271" t="s">
        <v>121</v>
      </c>
      <c r="G532" s="3">
        <v>0</v>
      </c>
      <c r="H532" s="3">
        <f>G532*I532</f>
        <v>0</v>
      </c>
      <c r="I532" s="3">
        <v>1</v>
      </c>
    </row>
    <row r="533" spans="1:9" s="77" customFormat="1" x14ac:dyDescent="0.25">
      <c r="A533" s="975"/>
      <c r="B533" s="906"/>
      <c r="C533" s="119" t="s">
        <v>4603</v>
      </c>
      <c r="D533" s="120" t="s">
        <v>4604</v>
      </c>
      <c r="E533" s="271" t="s">
        <v>126</v>
      </c>
      <c r="F533" s="271" t="s">
        <v>121</v>
      </c>
      <c r="G533" s="3">
        <v>0</v>
      </c>
      <c r="H533" s="3">
        <f t="shared" si="9"/>
        <v>0</v>
      </c>
      <c r="I533" s="3">
        <v>1</v>
      </c>
    </row>
    <row r="534" spans="1:9" s="576" customFormat="1" ht="30" x14ac:dyDescent="0.25">
      <c r="A534" s="975"/>
      <c r="B534" s="904">
        <v>4251</v>
      </c>
      <c r="C534" s="119" t="s">
        <v>6848</v>
      </c>
      <c r="D534" s="119" t="s">
        <v>5270</v>
      </c>
      <c r="E534" s="571" t="s">
        <v>3127</v>
      </c>
      <c r="F534" s="571" t="s">
        <v>121</v>
      </c>
      <c r="G534" s="3">
        <v>0</v>
      </c>
      <c r="H534" s="3">
        <f t="shared" ref="H534" si="12">G534*I534</f>
        <v>0</v>
      </c>
      <c r="I534" s="3">
        <v>1</v>
      </c>
    </row>
    <row r="535" spans="1:9" s="77" customFormat="1" ht="30" x14ac:dyDescent="0.25">
      <c r="A535" s="975"/>
      <c r="B535" s="905"/>
      <c r="C535" s="119" t="s">
        <v>5239</v>
      </c>
      <c r="D535" s="120" t="s">
        <v>5240</v>
      </c>
      <c r="E535" s="271" t="s">
        <v>126</v>
      </c>
      <c r="F535" s="271" t="s">
        <v>121</v>
      </c>
      <c r="G535" s="3">
        <v>5040000</v>
      </c>
      <c r="H535" s="3">
        <f t="shared" si="9"/>
        <v>5040000</v>
      </c>
      <c r="I535" s="3">
        <v>1</v>
      </c>
    </row>
    <row r="536" spans="1:9" s="77" customFormat="1" ht="30" x14ac:dyDescent="0.25">
      <c r="A536" s="975"/>
      <c r="B536" s="905"/>
      <c r="C536" s="119" t="s">
        <v>5241</v>
      </c>
      <c r="D536" s="120" t="s">
        <v>5240</v>
      </c>
      <c r="E536" s="271" t="s">
        <v>126</v>
      </c>
      <c r="F536" s="271" t="s">
        <v>121</v>
      </c>
      <c r="G536" s="3">
        <v>2000000</v>
      </c>
      <c r="H536" s="3">
        <f t="shared" si="9"/>
        <v>2000000</v>
      </c>
      <c r="I536" s="3">
        <v>1</v>
      </c>
    </row>
    <row r="537" spans="1:9" s="77" customFormat="1" ht="30" x14ac:dyDescent="0.25">
      <c r="A537" s="975"/>
      <c r="B537" s="905"/>
      <c r="C537" s="119" t="s">
        <v>5242</v>
      </c>
      <c r="D537" s="120" t="s">
        <v>5240</v>
      </c>
      <c r="E537" s="271" t="s">
        <v>126</v>
      </c>
      <c r="F537" s="271" t="s">
        <v>121</v>
      </c>
      <c r="G537" s="3">
        <v>2536000</v>
      </c>
      <c r="H537" s="3">
        <f t="shared" si="9"/>
        <v>2536000</v>
      </c>
      <c r="I537" s="3">
        <v>1</v>
      </c>
    </row>
    <row r="538" spans="1:9" s="77" customFormat="1" ht="30" x14ac:dyDescent="0.25">
      <c r="A538" s="975"/>
      <c r="B538" s="906"/>
      <c r="C538" s="119" t="s">
        <v>5243</v>
      </c>
      <c r="D538" s="120" t="s">
        <v>5240</v>
      </c>
      <c r="E538" s="271" t="s">
        <v>126</v>
      </c>
      <c r="F538" s="271" t="s">
        <v>121</v>
      </c>
      <c r="G538" s="3">
        <v>10800000</v>
      </c>
      <c r="H538" s="3">
        <f t="shared" si="9"/>
        <v>10800000</v>
      </c>
      <c r="I538" s="3">
        <v>1</v>
      </c>
    </row>
    <row r="539" spans="1:9" s="77" customFormat="1" ht="30" x14ac:dyDescent="0.25">
      <c r="A539" s="975"/>
      <c r="B539" s="271">
        <v>4252</v>
      </c>
      <c r="C539" s="119" t="s">
        <v>4605</v>
      </c>
      <c r="D539" s="120" t="s">
        <v>4606</v>
      </c>
      <c r="E539" s="271" t="s">
        <v>149</v>
      </c>
      <c r="F539" s="271" t="s">
        <v>121</v>
      </c>
      <c r="G539" s="3">
        <v>150999600</v>
      </c>
      <c r="H539" s="3">
        <f t="shared" si="9"/>
        <v>150999600</v>
      </c>
      <c r="I539" s="3">
        <v>1</v>
      </c>
    </row>
    <row r="540" spans="1:9" s="77" customFormat="1" ht="30" x14ac:dyDescent="0.2">
      <c r="A540" s="975"/>
      <c r="B540" s="271"/>
      <c r="C540" s="539" t="s">
        <v>6902</v>
      </c>
      <c r="D540" s="120" t="s">
        <v>4607</v>
      </c>
      <c r="E540" s="271" t="s">
        <v>126</v>
      </c>
      <c r="F540" s="271" t="s">
        <v>121</v>
      </c>
      <c r="G540" s="3">
        <v>500000</v>
      </c>
      <c r="H540" s="3">
        <f t="shared" si="9"/>
        <v>500000</v>
      </c>
      <c r="I540" s="3">
        <v>1</v>
      </c>
    </row>
    <row r="541" spans="1:9" s="77" customFormat="1" ht="30" x14ac:dyDescent="0.25">
      <c r="A541" s="975"/>
      <c r="B541" s="271"/>
      <c r="C541" s="122" t="s">
        <v>4608</v>
      </c>
      <c r="D541" s="120" t="s">
        <v>4609</v>
      </c>
      <c r="E541" s="271" t="s">
        <v>126</v>
      </c>
      <c r="F541" s="271" t="s">
        <v>121</v>
      </c>
      <c r="G541" s="3">
        <v>150000</v>
      </c>
      <c r="H541" s="3">
        <f t="shared" si="9"/>
        <v>150000</v>
      </c>
      <c r="I541" s="3">
        <v>1</v>
      </c>
    </row>
    <row r="542" spans="1:9" s="77" customFormat="1" ht="30" x14ac:dyDescent="0.25">
      <c r="A542" s="975"/>
      <c r="B542" s="271"/>
      <c r="C542" s="122" t="s">
        <v>4610</v>
      </c>
      <c r="D542" s="120" t="s">
        <v>4611</v>
      </c>
      <c r="E542" s="271" t="s">
        <v>126</v>
      </c>
      <c r="F542" s="271" t="s">
        <v>121</v>
      </c>
      <c r="G542" s="3">
        <v>350000</v>
      </c>
      <c r="H542" s="3">
        <f t="shared" si="9"/>
        <v>350000</v>
      </c>
      <c r="I542" s="3">
        <v>1</v>
      </c>
    </row>
    <row r="543" spans="1:9" s="77" customFormat="1" ht="60" x14ac:dyDescent="0.25">
      <c r="A543" s="975"/>
      <c r="B543" s="271"/>
      <c r="C543" s="122" t="s">
        <v>4612</v>
      </c>
      <c r="D543" s="120" t="s">
        <v>4613</v>
      </c>
      <c r="E543" s="271" t="s">
        <v>126</v>
      </c>
      <c r="F543" s="271" t="s">
        <v>121</v>
      </c>
      <c r="G543" s="3">
        <v>0</v>
      </c>
      <c r="H543" s="3">
        <f t="shared" si="9"/>
        <v>0</v>
      </c>
      <c r="I543" s="3">
        <v>1</v>
      </c>
    </row>
    <row r="544" spans="1:9" s="77" customFormat="1" ht="30" x14ac:dyDescent="0.25">
      <c r="A544" s="975"/>
      <c r="B544" s="271"/>
      <c r="C544" s="122" t="s">
        <v>4614</v>
      </c>
      <c r="D544" s="120" t="s">
        <v>768</v>
      </c>
      <c r="E544" s="271" t="s">
        <v>126</v>
      </c>
      <c r="F544" s="271" t="s">
        <v>121</v>
      </c>
      <c r="G544" s="3">
        <v>0</v>
      </c>
      <c r="H544" s="3">
        <f t="shared" si="9"/>
        <v>0</v>
      </c>
      <c r="I544" s="3">
        <v>1</v>
      </c>
    </row>
    <row r="545" spans="1:9" s="77" customFormat="1" ht="45" x14ac:dyDescent="0.25">
      <c r="A545" s="975"/>
      <c r="B545" s="271"/>
      <c r="C545" s="120" t="s">
        <v>4615</v>
      </c>
      <c r="D545" s="120" t="s">
        <v>509</v>
      </c>
      <c r="E545" s="271" t="s">
        <v>126</v>
      </c>
      <c r="F545" s="271" t="s">
        <v>121</v>
      </c>
      <c r="G545" s="3">
        <v>0</v>
      </c>
      <c r="H545" s="3">
        <f>G545*I545</f>
        <v>0</v>
      </c>
      <c r="I545" s="3">
        <v>1</v>
      </c>
    </row>
    <row r="546" spans="1:9" s="77" customFormat="1" ht="60" x14ac:dyDescent="0.25">
      <c r="A546" s="975"/>
      <c r="B546" s="271"/>
      <c r="C546" s="122" t="s">
        <v>4616</v>
      </c>
      <c r="D546" s="120" t="s">
        <v>4617</v>
      </c>
      <c r="E546" s="271" t="s">
        <v>126</v>
      </c>
      <c r="F546" s="271" t="s">
        <v>121</v>
      </c>
      <c r="G546" s="3">
        <v>0</v>
      </c>
      <c r="H546" s="3">
        <f t="shared" si="9"/>
        <v>0</v>
      </c>
      <c r="I546" s="3">
        <v>1</v>
      </c>
    </row>
    <row r="547" spans="1:9" s="77" customFormat="1" ht="75" x14ac:dyDescent="0.25">
      <c r="A547" s="975"/>
      <c r="B547" s="904">
        <v>5113</v>
      </c>
      <c r="C547" s="122">
        <v>71351540</v>
      </c>
      <c r="D547" s="120" t="s">
        <v>4619</v>
      </c>
      <c r="E547" s="271" t="s">
        <v>520</v>
      </c>
      <c r="F547" s="271" t="s">
        <v>121</v>
      </c>
      <c r="G547" s="3">
        <v>53000</v>
      </c>
      <c r="H547" s="3">
        <f t="shared" si="9"/>
        <v>53000</v>
      </c>
      <c r="I547" s="3">
        <v>1</v>
      </c>
    </row>
    <row r="548" spans="1:9" s="77" customFormat="1" ht="120" x14ac:dyDescent="0.25">
      <c r="A548" s="975"/>
      <c r="B548" s="905"/>
      <c r="C548" s="122" t="s">
        <v>4620</v>
      </c>
      <c r="D548" s="120" t="s">
        <v>4621</v>
      </c>
      <c r="E548" s="271" t="s">
        <v>3127</v>
      </c>
      <c r="F548" s="271" t="s">
        <v>121</v>
      </c>
      <c r="G548" s="3">
        <v>0</v>
      </c>
      <c r="H548" s="3">
        <f t="shared" si="9"/>
        <v>0</v>
      </c>
      <c r="I548" s="3">
        <v>1</v>
      </c>
    </row>
    <row r="549" spans="1:9" s="852" customFormat="1" x14ac:dyDescent="0.25">
      <c r="A549" s="975"/>
      <c r="B549" s="905"/>
      <c r="C549" s="837" t="s">
        <v>7864</v>
      </c>
      <c r="D549" s="837" t="s">
        <v>5270</v>
      </c>
      <c r="E549" s="842" t="s">
        <v>3127</v>
      </c>
      <c r="F549" s="842" t="s">
        <v>121</v>
      </c>
      <c r="G549" s="838">
        <v>678600</v>
      </c>
      <c r="H549" s="838">
        <v>678600</v>
      </c>
      <c r="I549" s="3">
        <v>1</v>
      </c>
    </row>
    <row r="550" spans="1:9" s="77" customFormat="1" ht="135" x14ac:dyDescent="0.25">
      <c r="A550" s="975"/>
      <c r="B550" s="906"/>
      <c r="C550" s="122" t="s">
        <v>4622</v>
      </c>
      <c r="D550" s="120" t="s">
        <v>4623</v>
      </c>
      <c r="E550" s="271" t="s">
        <v>3127</v>
      </c>
      <c r="F550" s="271" t="s">
        <v>121</v>
      </c>
      <c r="G550" s="3">
        <v>0</v>
      </c>
      <c r="H550" s="3">
        <f t="shared" si="9"/>
        <v>0</v>
      </c>
      <c r="I550" s="3">
        <v>1</v>
      </c>
    </row>
    <row r="551" spans="1:9" s="77" customFormat="1" ht="39.950000000000003" customHeight="1" x14ac:dyDescent="0.25">
      <c r="A551" s="975"/>
      <c r="B551" s="1105" t="s">
        <v>153</v>
      </c>
      <c r="C551" s="1106"/>
      <c r="D551" s="1106"/>
      <c r="E551" s="1106"/>
      <c r="F551" s="1106"/>
      <c r="G551" s="1107"/>
      <c r="H551" s="2">
        <f>SUM(H552+H687)</f>
        <v>746136720</v>
      </c>
      <c r="I551" s="2"/>
    </row>
    <row r="552" spans="1:9" s="77" customFormat="1" ht="15" customHeight="1" x14ac:dyDescent="0.25">
      <c r="A552" s="975"/>
      <c r="B552" s="892" t="s">
        <v>154</v>
      </c>
      <c r="C552" s="893"/>
      <c r="D552" s="893"/>
      <c r="E552" s="893"/>
      <c r="F552" s="893"/>
      <c r="G552" s="894"/>
      <c r="H552" s="274">
        <f>SUM(H554:H684)</f>
        <v>736136720</v>
      </c>
      <c r="I552" s="274"/>
    </row>
    <row r="553" spans="1:9" s="413" customFormat="1" ht="15" customHeight="1" x14ac:dyDescent="0.25">
      <c r="A553" s="975"/>
      <c r="B553" s="414"/>
      <c r="C553" s="119" t="s">
        <v>6352</v>
      </c>
      <c r="D553" s="119" t="s">
        <v>519</v>
      </c>
      <c r="E553" s="411" t="s">
        <v>3127</v>
      </c>
      <c r="F553" s="411" t="s">
        <v>121</v>
      </c>
      <c r="G553" s="409" t="s">
        <v>5741</v>
      </c>
      <c r="H553" s="412">
        <v>0</v>
      </c>
      <c r="I553" s="412">
        <v>1</v>
      </c>
    </row>
    <row r="554" spans="1:9" s="77" customFormat="1" ht="30" x14ac:dyDescent="0.25">
      <c r="A554" s="975"/>
      <c r="B554" s="904">
        <v>5134</v>
      </c>
      <c r="C554" s="119" t="s">
        <v>5310</v>
      </c>
      <c r="D554" s="120" t="s">
        <v>519</v>
      </c>
      <c r="E554" s="271" t="s">
        <v>520</v>
      </c>
      <c r="F554" s="271" t="s">
        <v>121</v>
      </c>
      <c r="G554" s="271">
        <v>4500000</v>
      </c>
      <c r="H554" s="271">
        <f>G554*I554</f>
        <v>4500000</v>
      </c>
      <c r="I554" s="271">
        <v>1</v>
      </c>
    </row>
    <row r="555" spans="1:9" s="93" customFormat="1" ht="30" x14ac:dyDescent="0.25">
      <c r="A555" s="975"/>
      <c r="B555" s="905"/>
      <c r="C555" s="120" t="s">
        <v>5311</v>
      </c>
      <c r="D555" s="120" t="s">
        <v>519</v>
      </c>
      <c r="E555" s="271" t="s">
        <v>520</v>
      </c>
      <c r="F555" s="271" t="s">
        <v>121</v>
      </c>
      <c r="G555" s="271">
        <v>4650000</v>
      </c>
      <c r="H555" s="271">
        <f>G555*I555</f>
        <v>4650000</v>
      </c>
      <c r="I555" s="271">
        <v>1</v>
      </c>
    </row>
    <row r="556" spans="1:9" s="815" customFormat="1" x14ac:dyDescent="0.25">
      <c r="A556" s="975"/>
      <c r="B556" s="905"/>
      <c r="C556" s="783" t="s">
        <v>7740</v>
      </c>
      <c r="D556" s="783" t="s">
        <v>519</v>
      </c>
      <c r="E556" s="810" t="s">
        <v>3127</v>
      </c>
      <c r="F556" s="810" t="s">
        <v>121</v>
      </c>
      <c r="G556" s="786">
        <v>950000</v>
      </c>
      <c r="H556" s="786">
        <v>950000</v>
      </c>
      <c r="I556" s="810">
        <v>1</v>
      </c>
    </row>
    <row r="557" spans="1:9" s="77" customFormat="1" ht="60" x14ac:dyDescent="0.25">
      <c r="A557" s="975"/>
      <c r="B557" s="905"/>
      <c r="C557" s="122" t="s">
        <v>4624</v>
      </c>
      <c r="D557" s="120" t="s">
        <v>4625</v>
      </c>
      <c r="E557" s="271" t="s">
        <v>520</v>
      </c>
      <c r="F557" s="271" t="s">
        <v>121</v>
      </c>
      <c r="G557" s="3">
        <v>870000</v>
      </c>
      <c r="H557" s="3">
        <f t="shared" ref="H557:H684" si="13">G557*I557</f>
        <v>870000</v>
      </c>
      <c r="I557" s="3">
        <v>1</v>
      </c>
    </row>
    <row r="558" spans="1:9" s="877" customFormat="1" x14ac:dyDescent="0.25">
      <c r="A558" s="975"/>
      <c r="B558" s="905"/>
      <c r="C558" s="837" t="s">
        <v>7937</v>
      </c>
      <c r="D558" s="837" t="s">
        <v>519</v>
      </c>
      <c r="E558" s="876" t="s">
        <v>3127</v>
      </c>
      <c r="F558" s="876" t="s">
        <v>121</v>
      </c>
      <c r="G558" s="838">
        <v>500000</v>
      </c>
      <c r="H558" s="838">
        <v>500000</v>
      </c>
      <c r="I558" s="3">
        <v>1</v>
      </c>
    </row>
    <row r="559" spans="1:9" s="877" customFormat="1" x14ac:dyDescent="0.25">
      <c r="A559" s="975"/>
      <c r="B559" s="905"/>
      <c r="C559" s="837" t="s">
        <v>7938</v>
      </c>
      <c r="D559" s="837" t="s">
        <v>519</v>
      </c>
      <c r="E559" s="876" t="s">
        <v>3127</v>
      </c>
      <c r="F559" s="876" t="s">
        <v>121</v>
      </c>
      <c r="G559" s="838">
        <v>350000</v>
      </c>
      <c r="H559" s="838">
        <v>350000</v>
      </c>
      <c r="I559" s="3">
        <v>1</v>
      </c>
    </row>
    <row r="560" spans="1:9" s="77" customFormat="1" ht="45" x14ac:dyDescent="0.25">
      <c r="A560" s="975"/>
      <c r="B560" s="905"/>
      <c r="C560" s="120" t="s">
        <v>4626</v>
      </c>
      <c r="D560" s="120" t="s">
        <v>4627</v>
      </c>
      <c r="E560" s="271" t="s">
        <v>3127</v>
      </c>
      <c r="F560" s="271" t="s">
        <v>121</v>
      </c>
      <c r="G560" s="3">
        <v>600000</v>
      </c>
      <c r="H560" s="3">
        <f t="shared" si="13"/>
        <v>600000</v>
      </c>
      <c r="I560" s="3">
        <v>1</v>
      </c>
    </row>
    <row r="561" spans="1:9" s="312" customFormat="1" ht="30" x14ac:dyDescent="0.2">
      <c r="A561" s="975"/>
      <c r="B561" s="905"/>
      <c r="C561" s="120" t="s">
        <v>5655</v>
      </c>
      <c r="D561" s="315" t="s">
        <v>5657</v>
      </c>
      <c r="E561" s="303" t="s">
        <v>5656</v>
      </c>
      <c r="F561" s="303" t="s">
        <v>121</v>
      </c>
      <c r="G561" s="316">
        <v>554000000</v>
      </c>
      <c r="H561" s="316">
        <v>554000000</v>
      </c>
      <c r="I561" s="3">
        <v>1</v>
      </c>
    </row>
    <row r="562" spans="1:9" s="523" customFormat="1" x14ac:dyDescent="0.25">
      <c r="A562" s="975"/>
      <c r="B562" s="905"/>
      <c r="C562" s="783" t="s">
        <v>7697</v>
      </c>
      <c r="D562" s="783" t="s">
        <v>519</v>
      </c>
      <c r="E562" s="80" t="s">
        <v>3127</v>
      </c>
      <c r="F562" s="801" t="s">
        <v>121</v>
      </c>
      <c r="G562" s="786">
        <v>2500000</v>
      </c>
      <c r="H562" s="786">
        <v>2500000</v>
      </c>
      <c r="I562" s="3">
        <v>1</v>
      </c>
    </row>
    <row r="563" spans="1:9" s="77" customFormat="1" ht="75" x14ac:dyDescent="0.25">
      <c r="A563" s="975"/>
      <c r="B563" s="905"/>
      <c r="C563" s="120" t="s">
        <v>4628</v>
      </c>
      <c r="D563" s="123" t="s">
        <v>4629</v>
      </c>
      <c r="E563" s="80" t="s">
        <v>3127</v>
      </c>
      <c r="F563" s="271" t="s">
        <v>121</v>
      </c>
      <c r="G563" s="3">
        <v>900000</v>
      </c>
      <c r="H563" s="3">
        <f t="shared" si="13"/>
        <v>900000</v>
      </c>
      <c r="I563" s="3">
        <v>1</v>
      </c>
    </row>
    <row r="564" spans="1:9" s="77" customFormat="1" ht="60" x14ac:dyDescent="0.25">
      <c r="A564" s="975"/>
      <c r="B564" s="905"/>
      <c r="C564" s="126">
        <v>71241200</v>
      </c>
      <c r="D564" s="125" t="s">
        <v>4630</v>
      </c>
      <c r="E564" s="79" t="s">
        <v>520</v>
      </c>
      <c r="F564" s="79" t="s">
        <v>121</v>
      </c>
      <c r="G564" s="16">
        <v>0</v>
      </c>
      <c r="H564" s="16">
        <f t="shared" si="13"/>
        <v>0</v>
      </c>
      <c r="I564" s="16">
        <v>1</v>
      </c>
    </row>
    <row r="565" spans="1:9" s="77" customFormat="1" ht="45" x14ac:dyDescent="0.25">
      <c r="A565" s="975"/>
      <c r="B565" s="905"/>
      <c r="C565" s="122" t="s">
        <v>4631</v>
      </c>
      <c r="D565" s="120" t="s">
        <v>4632</v>
      </c>
      <c r="E565" s="271" t="s">
        <v>3127</v>
      </c>
      <c r="F565" s="271" t="s">
        <v>121</v>
      </c>
      <c r="G565" s="3">
        <v>650000</v>
      </c>
      <c r="H565" s="3">
        <f t="shared" si="13"/>
        <v>650000</v>
      </c>
      <c r="I565" s="3">
        <v>1</v>
      </c>
    </row>
    <row r="566" spans="1:9" s="806" customFormat="1" ht="30" x14ac:dyDescent="0.25">
      <c r="A566" s="975"/>
      <c r="B566" s="905"/>
      <c r="C566" s="120" t="s">
        <v>7738</v>
      </c>
      <c r="D566" s="120" t="s">
        <v>519</v>
      </c>
      <c r="E566" s="120" t="s">
        <v>3127</v>
      </c>
      <c r="F566" s="120" t="s">
        <v>121</v>
      </c>
      <c r="G566" s="120">
        <v>2000000</v>
      </c>
      <c r="H566" s="120">
        <v>2000000</v>
      </c>
      <c r="I566" s="3">
        <v>1</v>
      </c>
    </row>
    <row r="567" spans="1:9" s="96" customFormat="1" ht="30" x14ac:dyDescent="0.25">
      <c r="A567" s="975"/>
      <c r="B567" s="905"/>
      <c r="C567" s="120" t="s">
        <v>5313</v>
      </c>
      <c r="D567" s="120" t="s">
        <v>519</v>
      </c>
      <c r="E567" s="120" t="s">
        <v>3127</v>
      </c>
      <c r="F567" s="120" t="s">
        <v>121</v>
      </c>
      <c r="G567" s="120">
        <v>650000</v>
      </c>
      <c r="H567" s="120">
        <v>650000</v>
      </c>
      <c r="I567" s="105">
        <v>1</v>
      </c>
    </row>
    <row r="568" spans="1:9" s="96" customFormat="1" ht="30" x14ac:dyDescent="0.25">
      <c r="A568" s="975"/>
      <c r="B568" s="905"/>
      <c r="C568" s="122" t="s">
        <v>5314</v>
      </c>
      <c r="D568" s="123" t="s">
        <v>519</v>
      </c>
      <c r="E568" s="105" t="s">
        <v>3127</v>
      </c>
      <c r="F568" s="105" t="s">
        <v>121</v>
      </c>
      <c r="G568" s="105">
        <v>550000</v>
      </c>
      <c r="H568" s="105">
        <v>550000</v>
      </c>
      <c r="I568" s="105">
        <v>1</v>
      </c>
    </row>
    <row r="569" spans="1:9" s="742" customFormat="1" x14ac:dyDescent="0.25">
      <c r="A569" s="975"/>
      <c r="B569" s="905"/>
      <c r="C569" s="765" t="s">
        <v>7591</v>
      </c>
      <c r="D569" s="765" t="s">
        <v>519</v>
      </c>
      <c r="E569" s="105" t="s">
        <v>3127</v>
      </c>
      <c r="F569" s="105" t="s">
        <v>121</v>
      </c>
      <c r="G569" s="769">
        <v>3750000</v>
      </c>
      <c r="H569" s="769">
        <v>3750000</v>
      </c>
      <c r="I569" s="105">
        <v>1</v>
      </c>
    </row>
    <row r="570" spans="1:9" s="764" customFormat="1" x14ac:dyDescent="0.25">
      <c r="A570" s="975"/>
      <c r="B570" s="905"/>
      <c r="C570" s="765" t="s">
        <v>7592</v>
      </c>
      <c r="D570" s="765" t="s">
        <v>519</v>
      </c>
      <c r="E570" s="105" t="s">
        <v>3127</v>
      </c>
      <c r="F570" s="105" t="s">
        <v>121</v>
      </c>
      <c r="G570" s="769">
        <v>1300000</v>
      </c>
      <c r="H570" s="769">
        <v>1300000</v>
      </c>
      <c r="I570" s="105">
        <v>1</v>
      </c>
    </row>
    <row r="571" spans="1:9" s="77" customFormat="1" x14ac:dyDescent="0.25">
      <c r="A571" s="975"/>
      <c r="B571" s="905"/>
      <c r="C571" s="783" t="s">
        <v>7698</v>
      </c>
      <c r="D571" s="783" t="s">
        <v>519</v>
      </c>
      <c r="E571" s="105" t="s">
        <v>3127</v>
      </c>
      <c r="F571" s="105" t="s">
        <v>121</v>
      </c>
      <c r="G571" s="786">
        <v>500000</v>
      </c>
      <c r="H571" s="786">
        <v>500000</v>
      </c>
      <c r="I571" s="16">
        <v>1</v>
      </c>
    </row>
    <row r="572" spans="1:9" s="386" customFormat="1" ht="30" x14ac:dyDescent="0.25">
      <c r="A572" s="975"/>
      <c r="B572" s="905"/>
      <c r="C572" s="122" t="s">
        <v>6159</v>
      </c>
      <c r="D572" s="123" t="s">
        <v>519</v>
      </c>
      <c r="E572" s="382" t="s">
        <v>520</v>
      </c>
      <c r="F572" s="382" t="s">
        <v>121</v>
      </c>
      <c r="G572" s="366">
        <v>7000000</v>
      </c>
      <c r="H572" s="366">
        <v>7000000</v>
      </c>
      <c r="I572" s="391">
        <v>1</v>
      </c>
    </row>
    <row r="573" spans="1:9" s="806" customFormat="1" x14ac:dyDescent="0.25">
      <c r="A573" s="975"/>
      <c r="B573" s="905"/>
      <c r="C573" s="783" t="s">
        <v>7701</v>
      </c>
      <c r="D573" s="783" t="s">
        <v>519</v>
      </c>
      <c r="E573" s="122" t="s">
        <v>3127</v>
      </c>
      <c r="F573" s="122" t="s">
        <v>121</v>
      </c>
      <c r="G573" s="786">
        <v>1000000</v>
      </c>
      <c r="H573" s="786">
        <v>1000000</v>
      </c>
      <c r="I573" s="391">
        <v>1</v>
      </c>
    </row>
    <row r="574" spans="1:9" s="352" customFormat="1" ht="30" x14ac:dyDescent="0.25">
      <c r="A574" s="975"/>
      <c r="B574" s="905"/>
      <c r="C574" s="122" t="s">
        <v>5873</v>
      </c>
      <c r="D574" s="123" t="s">
        <v>519</v>
      </c>
      <c r="E574" s="122" t="s">
        <v>3127</v>
      </c>
      <c r="F574" s="122" t="s">
        <v>121</v>
      </c>
      <c r="G574" s="122">
        <v>13600000</v>
      </c>
      <c r="H574" s="122">
        <v>13600000</v>
      </c>
      <c r="I574" s="53">
        <v>1</v>
      </c>
    </row>
    <row r="575" spans="1:9" s="711" customFormat="1" ht="30" x14ac:dyDescent="0.25">
      <c r="A575" s="975"/>
      <c r="B575" s="905"/>
      <c r="C575" s="123" t="s">
        <v>7347</v>
      </c>
      <c r="D575" s="123" t="s">
        <v>519</v>
      </c>
      <c r="E575" s="705" t="s">
        <v>520</v>
      </c>
      <c r="F575" s="705" t="s">
        <v>121</v>
      </c>
      <c r="G575" s="704">
        <v>1200000</v>
      </c>
      <c r="H575" s="704">
        <v>1200000</v>
      </c>
      <c r="I575" s="53">
        <v>1</v>
      </c>
    </row>
    <row r="576" spans="1:9" s="77" customFormat="1" ht="90" x14ac:dyDescent="0.25">
      <c r="A576" s="975"/>
      <c r="B576" s="905"/>
      <c r="C576" s="122" t="s">
        <v>4633</v>
      </c>
      <c r="D576" s="123" t="s">
        <v>4634</v>
      </c>
      <c r="E576" s="271" t="s">
        <v>520</v>
      </c>
      <c r="F576" s="271" t="s">
        <v>121</v>
      </c>
      <c r="G576" s="3">
        <v>450000</v>
      </c>
      <c r="H576" s="3">
        <f t="shared" si="13"/>
        <v>450000</v>
      </c>
      <c r="I576" s="3">
        <v>1</v>
      </c>
    </row>
    <row r="577" spans="1:9" s="865" customFormat="1" x14ac:dyDescent="0.25">
      <c r="A577" s="975"/>
      <c r="B577" s="905"/>
      <c r="C577" s="837" t="s">
        <v>7898</v>
      </c>
      <c r="D577" s="837" t="s">
        <v>519</v>
      </c>
      <c r="E577" s="861" t="s">
        <v>3127</v>
      </c>
      <c r="F577" s="861" t="s">
        <v>121</v>
      </c>
      <c r="G577" s="838">
        <v>600000</v>
      </c>
      <c r="H577" s="838">
        <v>600000</v>
      </c>
      <c r="I577" s="370">
        <v>1</v>
      </c>
    </row>
    <row r="578" spans="1:9" s="377" customFormat="1" ht="30" x14ac:dyDescent="0.25">
      <c r="A578" s="975"/>
      <c r="B578" s="905"/>
      <c r="C578" s="122" t="s">
        <v>5875</v>
      </c>
      <c r="D578" s="122" t="s">
        <v>519</v>
      </c>
      <c r="E578" s="376" t="s">
        <v>3127</v>
      </c>
      <c r="F578" s="376" t="s">
        <v>121</v>
      </c>
      <c r="G578" s="336">
        <v>720</v>
      </c>
      <c r="H578" s="336">
        <v>720</v>
      </c>
      <c r="I578" s="370">
        <v>1</v>
      </c>
    </row>
    <row r="579" spans="1:9" s="655" customFormat="1" ht="30" x14ac:dyDescent="0.25">
      <c r="A579" s="975"/>
      <c r="B579" s="905"/>
      <c r="C579" s="122" t="s">
        <v>7215</v>
      </c>
      <c r="D579" s="122" t="s">
        <v>519</v>
      </c>
      <c r="E579" s="654" t="s">
        <v>520</v>
      </c>
      <c r="F579" s="654" t="s">
        <v>121</v>
      </c>
      <c r="G579" s="646">
        <v>11491200</v>
      </c>
      <c r="H579" s="646">
        <v>11491200</v>
      </c>
      <c r="I579" s="370">
        <v>1</v>
      </c>
    </row>
    <row r="580" spans="1:9" s="77" customFormat="1" ht="45" x14ac:dyDescent="0.25">
      <c r="A580" s="975"/>
      <c r="B580" s="905"/>
      <c r="C580" s="122" t="s">
        <v>4635</v>
      </c>
      <c r="D580" s="120" t="s">
        <v>4636</v>
      </c>
      <c r="E580" s="271" t="s">
        <v>520</v>
      </c>
      <c r="F580" s="271" t="s">
        <v>121</v>
      </c>
      <c r="G580" s="3">
        <v>890000</v>
      </c>
      <c r="H580" s="3">
        <f t="shared" si="13"/>
        <v>890000</v>
      </c>
      <c r="I580" s="3">
        <v>1</v>
      </c>
    </row>
    <row r="581" spans="1:9" s="77" customFormat="1" ht="45" x14ac:dyDescent="0.25">
      <c r="A581" s="975"/>
      <c r="B581" s="905"/>
      <c r="C581" s="122" t="s">
        <v>4637</v>
      </c>
      <c r="D581" s="120" t="s">
        <v>4638</v>
      </c>
      <c r="E581" s="271" t="s">
        <v>3127</v>
      </c>
      <c r="F581" s="271" t="s">
        <v>121</v>
      </c>
      <c r="G581" s="3">
        <v>1900000</v>
      </c>
      <c r="H581" s="3">
        <f t="shared" si="13"/>
        <v>1900000</v>
      </c>
      <c r="I581" s="3">
        <v>1</v>
      </c>
    </row>
    <row r="582" spans="1:9" s="77" customFormat="1" ht="60" x14ac:dyDescent="0.25">
      <c r="A582" s="975"/>
      <c r="B582" s="905"/>
      <c r="C582" s="122" t="s">
        <v>4639</v>
      </c>
      <c r="D582" s="120" t="s">
        <v>4640</v>
      </c>
      <c r="E582" s="271" t="s">
        <v>520</v>
      </c>
      <c r="F582" s="271" t="s">
        <v>121</v>
      </c>
      <c r="G582" s="3">
        <v>1239000</v>
      </c>
      <c r="H582" s="3">
        <f t="shared" si="13"/>
        <v>1239000</v>
      </c>
      <c r="I582" s="3">
        <v>1</v>
      </c>
    </row>
    <row r="583" spans="1:9" s="607" customFormat="1" ht="30" x14ac:dyDescent="0.25">
      <c r="A583" s="975"/>
      <c r="B583" s="905"/>
      <c r="C583" s="120" t="s">
        <v>6984</v>
      </c>
      <c r="D583" s="120" t="s">
        <v>519</v>
      </c>
      <c r="E583" s="603" t="s">
        <v>520</v>
      </c>
      <c r="F583" s="603" t="s">
        <v>121</v>
      </c>
      <c r="G583" s="3">
        <v>0</v>
      </c>
      <c r="H583" s="3">
        <v>0</v>
      </c>
      <c r="I583" s="3">
        <v>1</v>
      </c>
    </row>
    <row r="584" spans="1:9" s="77" customFormat="1" ht="90" x14ac:dyDescent="0.25">
      <c r="A584" s="975"/>
      <c r="B584" s="905"/>
      <c r="C584" s="120" t="s">
        <v>4641</v>
      </c>
      <c r="D584" s="120" t="s">
        <v>4642</v>
      </c>
      <c r="E584" s="120" t="s">
        <v>520</v>
      </c>
      <c r="F584" s="271" t="s">
        <v>121</v>
      </c>
      <c r="G584" s="3">
        <v>450000</v>
      </c>
      <c r="H584" s="3">
        <f t="shared" si="13"/>
        <v>450000</v>
      </c>
      <c r="I584" s="3">
        <v>1</v>
      </c>
    </row>
    <row r="585" spans="1:9" s="473" customFormat="1" ht="30" x14ac:dyDescent="0.25">
      <c r="A585" s="975"/>
      <c r="B585" s="905"/>
      <c r="C585" s="120" t="s">
        <v>6498</v>
      </c>
      <c r="D585" s="120" t="s">
        <v>519</v>
      </c>
      <c r="E585" s="120" t="s">
        <v>520</v>
      </c>
      <c r="F585" s="472" t="s">
        <v>121</v>
      </c>
      <c r="G585" s="421">
        <v>288000</v>
      </c>
      <c r="H585" s="421">
        <v>288000</v>
      </c>
      <c r="I585" s="3">
        <v>1</v>
      </c>
    </row>
    <row r="586" spans="1:9" s="473" customFormat="1" ht="30" x14ac:dyDescent="0.25">
      <c r="A586" s="975"/>
      <c r="B586" s="905"/>
      <c r="C586" s="120" t="s">
        <v>6499</v>
      </c>
      <c r="D586" s="120" t="s">
        <v>519</v>
      </c>
      <c r="E586" s="120" t="s">
        <v>520</v>
      </c>
      <c r="F586" s="472" t="s">
        <v>121</v>
      </c>
      <c r="G586" s="421">
        <v>288000</v>
      </c>
      <c r="H586" s="421">
        <v>288000</v>
      </c>
      <c r="I586" s="3">
        <v>1</v>
      </c>
    </row>
    <row r="587" spans="1:9" s="806" customFormat="1" x14ac:dyDescent="0.25">
      <c r="A587" s="975"/>
      <c r="B587" s="905"/>
      <c r="C587" s="783" t="s">
        <v>7712</v>
      </c>
      <c r="D587" s="783" t="s">
        <v>519</v>
      </c>
      <c r="E587" s="120" t="s">
        <v>3127</v>
      </c>
      <c r="F587" s="801" t="s">
        <v>121</v>
      </c>
      <c r="G587" s="785">
        <v>1500</v>
      </c>
      <c r="H587" s="785">
        <v>1500</v>
      </c>
      <c r="I587" s="3">
        <v>1</v>
      </c>
    </row>
    <row r="588" spans="1:9" s="473" customFormat="1" ht="30" x14ac:dyDescent="0.25">
      <c r="A588" s="975"/>
      <c r="B588" s="905"/>
      <c r="C588" s="120" t="s">
        <v>6500</v>
      </c>
      <c r="D588" s="120" t="s">
        <v>519</v>
      </c>
      <c r="E588" s="120" t="s">
        <v>520</v>
      </c>
      <c r="F588" s="472" t="s">
        <v>121</v>
      </c>
      <c r="G588" s="421">
        <v>200000</v>
      </c>
      <c r="H588" s="421">
        <v>200000</v>
      </c>
      <c r="I588" s="3">
        <v>1</v>
      </c>
    </row>
    <row r="589" spans="1:9" s="473" customFormat="1" ht="30" x14ac:dyDescent="0.25">
      <c r="A589" s="975"/>
      <c r="B589" s="905"/>
      <c r="C589" s="120" t="s">
        <v>6501</v>
      </c>
      <c r="D589" s="120" t="s">
        <v>519</v>
      </c>
      <c r="E589" s="120" t="s">
        <v>520</v>
      </c>
      <c r="F589" s="472" t="s">
        <v>121</v>
      </c>
      <c r="G589" s="421">
        <v>437000</v>
      </c>
      <c r="H589" s="421">
        <v>437000</v>
      </c>
      <c r="I589" s="3">
        <v>1</v>
      </c>
    </row>
    <row r="590" spans="1:9" s="473" customFormat="1" ht="30" x14ac:dyDescent="0.25">
      <c r="A590" s="975"/>
      <c r="B590" s="905"/>
      <c r="C590" s="120" t="s">
        <v>6502</v>
      </c>
      <c r="D590" s="120" t="s">
        <v>519</v>
      </c>
      <c r="E590" s="120" t="s">
        <v>520</v>
      </c>
      <c r="F590" s="472" t="s">
        <v>121</v>
      </c>
      <c r="G590" s="421">
        <v>1300000</v>
      </c>
      <c r="H590" s="421">
        <v>1300000</v>
      </c>
      <c r="I590" s="3">
        <v>1</v>
      </c>
    </row>
    <row r="591" spans="1:9" s="473" customFormat="1" ht="30" x14ac:dyDescent="0.25">
      <c r="A591" s="975"/>
      <c r="B591" s="905"/>
      <c r="C591" s="120" t="s">
        <v>6503</v>
      </c>
      <c r="D591" s="120" t="s">
        <v>519</v>
      </c>
      <c r="E591" s="120" t="s">
        <v>520</v>
      </c>
      <c r="F591" s="472" t="s">
        <v>121</v>
      </c>
      <c r="G591" s="421">
        <v>672000</v>
      </c>
      <c r="H591" s="421">
        <v>672000</v>
      </c>
      <c r="I591" s="3">
        <v>1</v>
      </c>
    </row>
    <row r="592" spans="1:9" s="473" customFormat="1" ht="30" x14ac:dyDescent="0.25">
      <c r="A592" s="975"/>
      <c r="B592" s="905"/>
      <c r="C592" s="120" t="s">
        <v>6504</v>
      </c>
      <c r="D592" s="120" t="s">
        <v>519</v>
      </c>
      <c r="E592" s="120" t="s">
        <v>520</v>
      </c>
      <c r="F592" s="472" t="s">
        <v>121</v>
      </c>
      <c r="G592" s="421">
        <v>484000</v>
      </c>
      <c r="H592" s="421">
        <v>484000</v>
      </c>
      <c r="I592" s="3">
        <v>1</v>
      </c>
    </row>
    <row r="593" spans="1:9" s="473" customFormat="1" ht="30" x14ac:dyDescent="0.25">
      <c r="A593" s="975"/>
      <c r="B593" s="905"/>
      <c r="C593" s="120" t="s">
        <v>6505</v>
      </c>
      <c r="D593" s="120" t="s">
        <v>519</v>
      </c>
      <c r="E593" s="120" t="s">
        <v>520</v>
      </c>
      <c r="F593" s="472" t="s">
        <v>121</v>
      </c>
      <c r="G593" s="421">
        <v>1600000</v>
      </c>
      <c r="H593" s="421">
        <v>1600000</v>
      </c>
      <c r="I593" s="3">
        <v>1</v>
      </c>
    </row>
    <row r="594" spans="1:9" s="473" customFormat="1" ht="30" x14ac:dyDescent="0.25">
      <c r="A594" s="975"/>
      <c r="B594" s="905"/>
      <c r="C594" s="120" t="s">
        <v>6506</v>
      </c>
      <c r="D594" s="120" t="s">
        <v>519</v>
      </c>
      <c r="E594" s="120" t="s">
        <v>520</v>
      </c>
      <c r="F594" s="472" t="s">
        <v>121</v>
      </c>
      <c r="G594" s="421">
        <v>225000</v>
      </c>
      <c r="H594" s="421">
        <v>225000</v>
      </c>
      <c r="I594" s="3">
        <v>1</v>
      </c>
    </row>
    <row r="595" spans="1:9" s="473" customFormat="1" ht="30" x14ac:dyDescent="0.25">
      <c r="A595" s="975"/>
      <c r="B595" s="905"/>
      <c r="C595" s="120" t="s">
        <v>6507</v>
      </c>
      <c r="D595" s="120" t="s">
        <v>519</v>
      </c>
      <c r="E595" s="120" t="s">
        <v>520</v>
      </c>
      <c r="F595" s="472" t="s">
        <v>121</v>
      </c>
      <c r="G595" s="421">
        <v>175000</v>
      </c>
      <c r="H595" s="421">
        <v>175000</v>
      </c>
      <c r="I595" s="3">
        <v>1</v>
      </c>
    </row>
    <row r="596" spans="1:9" s="473" customFormat="1" ht="30" x14ac:dyDescent="0.25">
      <c r="A596" s="975"/>
      <c r="B596" s="905"/>
      <c r="C596" s="120" t="s">
        <v>6508</v>
      </c>
      <c r="D596" s="120" t="s">
        <v>519</v>
      </c>
      <c r="E596" s="120" t="s">
        <v>520</v>
      </c>
      <c r="F596" s="472" t="s">
        <v>121</v>
      </c>
      <c r="G596" s="421">
        <v>170000</v>
      </c>
      <c r="H596" s="421">
        <v>170000</v>
      </c>
      <c r="I596" s="3">
        <v>1</v>
      </c>
    </row>
    <row r="597" spans="1:9" s="828" customFormat="1" x14ac:dyDescent="0.25">
      <c r="A597" s="975"/>
      <c r="B597" s="905"/>
      <c r="C597" s="837" t="s">
        <v>7805</v>
      </c>
      <c r="D597" s="837" t="s">
        <v>519</v>
      </c>
      <c r="E597" s="120" t="s">
        <v>3127</v>
      </c>
      <c r="F597" s="120" t="s">
        <v>121</v>
      </c>
      <c r="G597" s="838">
        <v>8200000</v>
      </c>
      <c r="H597" s="838">
        <v>8200000</v>
      </c>
      <c r="I597" s="3">
        <v>1</v>
      </c>
    </row>
    <row r="598" spans="1:9" s="792" customFormat="1" ht="30" x14ac:dyDescent="0.25">
      <c r="A598" s="975"/>
      <c r="B598" s="905"/>
      <c r="C598" s="120" t="s">
        <v>7656</v>
      </c>
      <c r="D598" s="120" t="s">
        <v>519</v>
      </c>
      <c r="E598" s="120" t="s">
        <v>3127</v>
      </c>
      <c r="F598" s="120" t="s">
        <v>121</v>
      </c>
      <c r="G598" s="120">
        <v>2300000</v>
      </c>
      <c r="H598" s="120">
        <v>2300000</v>
      </c>
      <c r="I598" s="3">
        <v>1</v>
      </c>
    </row>
    <row r="599" spans="1:9" s="815" customFormat="1" x14ac:dyDescent="0.25">
      <c r="A599" s="975"/>
      <c r="B599" s="905"/>
      <c r="C599" s="783" t="s">
        <v>7749</v>
      </c>
      <c r="D599" s="783" t="s">
        <v>519</v>
      </c>
      <c r="E599" s="120" t="s">
        <v>3127</v>
      </c>
      <c r="F599" s="120" t="s">
        <v>121</v>
      </c>
      <c r="G599" s="786">
        <v>950000</v>
      </c>
      <c r="H599" s="786">
        <v>950000</v>
      </c>
      <c r="I599" s="3">
        <v>1</v>
      </c>
    </row>
    <row r="600" spans="1:9" s="686" customFormat="1" ht="30" x14ac:dyDescent="0.25">
      <c r="A600" s="975"/>
      <c r="B600" s="905"/>
      <c r="C600" s="120" t="s">
        <v>7281</v>
      </c>
      <c r="D600" s="120" t="s">
        <v>519</v>
      </c>
      <c r="E600" s="120" t="s">
        <v>3127</v>
      </c>
      <c r="F600" s="682" t="s">
        <v>121</v>
      </c>
      <c r="G600" s="689">
        <v>1500</v>
      </c>
      <c r="H600" s="689">
        <v>1500</v>
      </c>
      <c r="I600" s="3">
        <v>1</v>
      </c>
    </row>
    <row r="601" spans="1:9" s="473" customFormat="1" ht="30" x14ac:dyDescent="0.25">
      <c r="A601" s="975"/>
      <c r="B601" s="905"/>
      <c r="C601" s="120" t="s">
        <v>6509</v>
      </c>
      <c r="D601" s="120" t="s">
        <v>519</v>
      </c>
      <c r="E601" s="120" t="s">
        <v>520</v>
      </c>
      <c r="F601" s="472" t="s">
        <v>121</v>
      </c>
      <c r="G601" s="421">
        <v>528000</v>
      </c>
      <c r="H601" s="421">
        <v>528000</v>
      </c>
      <c r="I601" s="3">
        <v>1</v>
      </c>
    </row>
    <row r="602" spans="1:9" s="473" customFormat="1" ht="30" x14ac:dyDescent="0.25">
      <c r="A602" s="975"/>
      <c r="B602" s="905"/>
      <c r="C602" s="120" t="s">
        <v>6510</v>
      </c>
      <c r="D602" s="120" t="s">
        <v>519</v>
      </c>
      <c r="E602" s="120" t="s">
        <v>520</v>
      </c>
      <c r="F602" s="472" t="s">
        <v>121</v>
      </c>
      <c r="G602" s="421">
        <v>396000</v>
      </c>
      <c r="H602" s="421">
        <v>396000</v>
      </c>
      <c r="I602" s="3">
        <v>1</v>
      </c>
    </row>
    <row r="603" spans="1:9" s="792" customFormat="1" x14ac:dyDescent="0.25">
      <c r="A603" s="975"/>
      <c r="B603" s="905"/>
      <c r="C603" s="455"/>
      <c r="D603" s="455"/>
      <c r="E603" s="120"/>
      <c r="F603" s="787"/>
      <c r="G603" s="456"/>
      <c r="H603" s="456"/>
      <c r="I603" s="3"/>
    </row>
    <row r="604" spans="1:9" s="473" customFormat="1" ht="30" x14ac:dyDescent="0.25">
      <c r="A604" s="975"/>
      <c r="B604" s="905"/>
      <c r="C604" s="120" t="s">
        <v>6511</v>
      </c>
      <c r="D604" s="120" t="s">
        <v>519</v>
      </c>
      <c r="E604" s="120" t="s">
        <v>520</v>
      </c>
      <c r="F604" s="472" t="s">
        <v>121</v>
      </c>
      <c r="G604" s="421">
        <v>250000</v>
      </c>
      <c r="H604" s="421">
        <v>250000</v>
      </c>
      <c r="I604" s="3">
        <v>1</v>
      </c>
    </row>
    <row r="605" spans="1:9" s="675" customFormat="1" ht="30" x14ac:dyDescent="0.25">
      <c r="A605" s="975"/>
      <c r="B605" s="905"/>
      <c r="C605" s="120" t="s">
        <v>7276</v>
      </c>
      <c r="D605" s="120" t="s">
        <v>519</v>
      </c>
      <c r="E605" s="120" t="s">
        <v>520</v>
      </c>
      <c r="F605" s="670" t="s">
        <v>121</v>
      </c>
      <c r="G605" s="456">
        <v>4100000</v>
      </c>
      <c r="H605" s="456">
        <v>4100000</v>
      </c>
      <c r="I605" s="3">
        <v>1</v>
      </c>
    </row>
    <row r="606" spans="1:9" s="806" customFormat="1" x14ac:dyDescent="0.25">
      <c r="A606" s="975"/>
      <c r="B606" s="905"/>
      <c r="C606" s="783" t="s">
        <v>7695</v>
      </c>
      <c r="D606" s="783" t="s">
        <v>519</v>
      </c>
      <c r="E606" s="120" t="s">
        <v>3127</v>
      </c>
      <c r="F606" s="120" t="s">
        <v>121</v>
      </c>
      <c r="G606" s="786">
        <v>4000000</v>
      </c>
      <c r="H606" s="786">
        <v>4000000</v>
      </c>
      <c r="I606" s="3">
        <v>1</v>
      </c>
    </row>
    <row r="607" spans="1:9" s="595" customFormat="1" ht="30" x14ac:dyDescent="0.25">
      <c r="A607" s="975"/>
      <c r="B607" s="905"/>
      <c r="C607" s="120" t="s">
        <v>6906</v>
      </c>
      <c r="D607" s="120" t="s">
        <v>519</v>
      </c>
      <c r="E607" s="120" t="s">
        <v>520</v>
      </c>
      <c r="F607" s="592" t="s">
        <v>121</v>
      </c>
      <c r="G607" s="562">
        <v>1170000</v>
      </c>
      <c r="H607" s="562">
        <v>1170000</v>
      </c>
      <c r="I607" s="3">
        <v>1</v>
      </c>
    </row>
    <row r="608" spans="1:9" s="473" customFormat="1" ht="30" x14ac:dyDescent="0.25">
      <c r="A608" s="975"/>
      <c r="B608" s="905"/>
      <c r="C608" s="120" t="s">
        <v>6512</v>
      </c>
      <c r="D608" s="120" t="s">
        <v>519</v>
      </c>
      <c r="E608" s="120" t="s">
        <v>520</v>
      </c>
      <c r="F608" s="472" t="s">
        <v>121</v>
      </c>
      <c r="G608" s="421">
        <v>288000</v>
      </c>
      <c r="H608" s="421">
        <v>288000</v>
      </c>
      <c r="I608" s="3">
        <v>1</v>
      </c>
    </row>
    <row r="609" spans="1:9" s="887" customFormat="1" x14ac:dyDescent="0.25">
      <c r="A609" s="975"/>
      <c r="B609" s="905"/>
      <c r="C609" s="837" t="s">
        <v>7990</v>
      </c>
      <c r="D609" s="837" t="s">
        <v>519</v>
      </c>
      <c r="E609" s="120" t="s">
        <v>3127</v>
      </c>
      <c r="F609" s="120" t="s">
        <v>121</v>
      </c>
      <c r="G609" s="838">
        <v>900000</v>
      </c>
      <c r="H609" s="838">
        <v>900000</v>
      </c>
      <c r="I609" s="3">
        <v>1</v>
      </c>
    </row>
    <row r="610" spans="1:9" s="887" customFormat="1" x14ac:dyDescent="0.25">
      <c r="A610" s="975"/>
      <c r="B610" s="905"/>
      <c r="C610" s="837" t="s">
        <v>7991</v>
      </c>
      <c r="D610" s="837" t="s">
        <v>519</v>
      </c>
      <c r="E610" s="120" t="s">
        <v>3127</v>
      </c>
      <c r="F610" s="120" t="s">
        <v>121</v>
      </c>
      <c r="G610" s="838">
        <v>750000</v>
      </c>
      <c r="H610" s="838">
        <v>750000</v>
      </c>
      <c r="I610" s="3">
        <v>1</v>
      </c>
    </row>
    <row r="611" spans="1:9" s="887" customFormat="1" x14ac:dyDescent="0.25">
      <c r="A611" s="975"/>
      <c r="B611" s="905"/>
      <c r="C611" s="837" t="s">
        <v>7992</v>
      </c>
      <c r="D611" s="837" t="s">
        <v>519</v>
      </c>
      <c r="E611" s="120" t="s">
        <v>3127</v>
      </c>
      <c r="F611" s="120" t="s">
        <v>121</v>
      </c>
      <c r="G611" s="838">
        <v>900000</v>
      </c>
      <c r="H611" s="838">
        <v>900000</v>
      </c>
      <c r="I611" s="3">
        <v>1</v>
      </c>
    </row>
    <row r="612" spans="1:9" s="887" customFormat="1" x14ac:dyDescent="0.25">
      <c r="A612" s="975"/>
      <c r="B612" s="905"/>
      <c r="C612" s="837" t="s">
        <v>7993</v>
      </c>
      <c r="D612" s="837" t="s">
        <v>519</v>
      </c>
      <c r="E612" s="120" t="s">
        <v>3127</v>
      </c>
      <c r="F612" s="120" t="s">
        <v>121</v>
      </c>
      <c r="G612" s="838">
        <v>750000</v>
      </c>
      <c r="H612" s="838">
        <v>750000</v>
      </c>
      <c r="I612" s="3">
        <v>1</v>
      </c>
    </row>
    <row r="613" spans="1:9" s="473" customFormat="1" ht="30" x14ac:dyDescent="0.25">
      <c r="A613" s="975"/>
      <c r="B613" s="905"/>
      <c r="C613" s="120" t="s">
        <v>6513</v>
      </c>
      <c r="D613" s="120" t="s">
        <v>519</v>
      </c>
      <c r="E613" s="120" t="s">
        <v>520</v>
      </c>
      <c r="F613" s="472" t="s">
        <v>121</v>
      </c>
      <c r="G613" s="421">
        <v>550000</v>
      </c>
      <c r="H613" s="421">
        <v>550000</v>
      </c>
      <c r="I613" s="3">
        <v>1</v>
      </c>
    </row>
    <row r="614" spans="1:9" s="473" customFormat="1" ht="30" x14ac:dyDescent="0.25">
      <c r="A614" s="975"/>
      <c r="B614" s="905"/>
      <c r="C614" s="120" t="s">
        <v>6514</v>
      </c>
      <c r="D614" s="120" t="s">
        <v>519</v>
      </c>
      <c r="E614" s="120" t="s">
        <v>520</v>
      </c>
      <c r="F614" s="472" t="s">
        <v>121</v>
      </c>
      <c r="G614" s="421">
        <v>288000</v>
      </c>
      <c r="H614" s="421">
        <v>288000</v>
      </c>
      <c r="I614" s="3">
        <v>1</v>
      </c>
    </row>
    <row r="615" spans="1:9" s="852" customFormat="1" x14ac:dyDescent="0.25">
      <c r="A615" s="975"/>
      <c r="B615" s="905"/>
      <c r="C615" s="837" t="s">
        <v>7856</v>
      </c>
      <c r="D615" s="837" t="s">
        <v>519</v>
      </c>
      <c r="E615" s="120" t="s">
        <v>3127</v>
      </c>
      <c r="F615" s="842" t="s">
        <v>121</v>
      </c>
      <c r="G615" s="838">
        <v>900000</v>
      </c>
      <c r="H615" s="838">
        <v>900000</v>
      </c>
      <c r="I615" s="3">
        <v>1</v>
      </c>
    </row>
    <row r="616" spans="1:9" s="852" customFormat="1" x14ac:dyDescent="0.25">
      <c r="A616" s="975"/>
      <c r="B616" s="905"/>
      <c r="C616" s="837" t="s">
        <v>7862</v>
      </c>
      <c r="D616" s="837" t="s">
        <v>519</v>
      </c>
      <c r="E616" s="120" t="s">
        <v>3127</v>
      </c>
      <c r="F616" s="842" t="s">
        <v>121</v>
      </c>
      <c r="G616" s="839">
        <v>7000</v>
      </c>
      <c r="H616" s="839">
        <v>7000</v>
      </c>
      <c r="I616" s="3">
        <v>1</v>
      </c>
    </row>
    <row r="617" spans="1:9" s="711" customFormat="1" ht="30" x14ac:dyDescent="0.25">
      <c r="A617" s="975"/>
      <c r="B617" s="905"/>
      <c r="C617" s="120" t="s">
        <v>7327</v>
      </c>
      <c r="D617" s="120" t="s">
        <v>519</v>
      </c>
      <c r="E617" s="120" t="s">
        <v>520</v>
      </c>
      <c r="F617" s="705" t="s">
        <v>121</v>
      </c>
      <c r="G617" s="704">
        <v>1500000</v>
      </c>
      <c r="H617" s="704">
        <v>1500000</v>
      </c>
      <c r="I617" s="3">
        <v>1</v>
      </c>
    </row>
    <row r="618" spans="1:9" s="473" customFormat="1" ht="30" x14ac:dyDescent="0.25">
      <c r="A618" s="975"/>
      <c r="B618" s="905"/>
      <c r="C618" s="120" t="s">
        <v>6515</v>
      </c>
      <c r="D618" s="120" t="s">
        <v>519</v>
      </c>
      <c r="E618" s="120" t="s">
        <v>520</v>
      </c>
      <c r="F618" s="472" t="s">
        <v>121</v>
      </c>
      <c r="G618" s="421">
        <v>286000</v>
      </c>
      <c r="H618" s="421">
        <v>286000</v>
      </c>
      <c r="I618" s="3">
        <v>1</v>
      </c>
    </row>
    <row r="619" spans="1:9" s="473" customFormat="1" ht="30" x14ac:dyDescent="0.25">
      <c r="A619" s="975"/>
      <c r="B619" s="905"/>
      <c r="C619" s="120" t="s">
        <v>6516</v>
      </c>
      <c r="D619" s="120" t="s">
        <v>519</v>
      </c>
      <c r="E619" s="120" t="s">
        <v>520</v>
      </c>
      <c r="F619" s="472" t="s">
        <v>121</v>
      </c>
      <c r="G619" s="421">
        <v>315000</v>
      </c>
      <c r="H619" s="421">
        <v>315000</v>
      </c>
      <c r="I619" s="3">
        <v>1</v>
      </c>
    </row>
    <row r="620" spans="1:9" s="824" customFormat="1" x14ac:dyDescent="0.25">
      <c r="A620" s="975"/>
      <c r="B620" s="905"/>
      <c r="C620" s="455" t="s">
        <v>7797</v>
      </c>
      <c r="D620" s="455" t="s">
        <v>519</v>
      </c>
      <c r="E620" s="120" t="s">
        <v>3127</v>
      </c>
      <c r="F620" s="820" t="s">
        <v>121</v>
      </c>
      <c r="G620" s="456">
        <v>950000</v>
      </c>
      <c r="H620" s="456">
        <v>950000</v>
      </c>
      <c r="I620" s="3">
        <v>1</v>
      </c>
    </row>
    <row r="621" spans="1:9" s="473" customFormat="1" ht="30" x14ac:dyDescent="0.25">
      <c r="A621" s="975"/>
      <c r="B621" s="905"/>
      <c r="C621" s="120" t="s">
        <v>6517</v>
      </c>
      <c r="D621" s="120" t="s">
        <v>519</v>
      </c>
      <c r="E621" s="120" t="s">
        <v>520</v>
      </c>
      <c r="F621" s="472" t="s">
        <v>121</v>
      </c>
      <c r="G621" s="421">
        <v>360000</v>
      </c>
      <c r="H621" s="421">
        <v>360000</v>
      </c>
      <c r="I621" s="3">
        <v>1</v>
      </c>
    </row>
    <row r="622" spans="1:9" s="473" customFormat="1" ht="30" x14ac:dyDescent="0.25">
      <c r="A622" s="975"/>
      <c r="B622" s="905"/>
      <c r="C622" s="120" t="s">
        <v>6518</v>
      </c>
      <c r="D622" s="120" t="s">
        <v>519</v>
      </c>
      <c r="E622" s="120" t="s">
        <v>520</v>
      </c>
      <c r="F622" s="472" t="s">
        <v>121</v>
      </c>
      <c r="G622" s="421">
        <v>800000</v>
      </c>
      <c r="H622" s="421">
        <v>800000</v>
      </c>
      <c r="I622" s="3">
        <v>1</v>
      </c>
    </row>
    <row r="623" spans="1:9" s="792" customFormat="1" x14ac:dyDescent="0.25">
      <c r="A623" s="975"/>
      <c r="B623" s="905"/>
      <c r="C623" s="783" t="s">
        <v>7666</v>
      </c>
      <c r="D623" s="783" t="s">
        <v>519</v>
      </c>
      <c r="E623" s="120" t="s">
        <v>3127</v>
      </c>
      <c r="F623" s="787" t="s">
        <v>121</v>
      </c>
      <c r="G623" s="786">
        <v>1000000</v>
      </c>
      <c r="H623" s="786">
        <v>1000000</v>
      </c>
      <c r="I623" s="3">
        <v>1</v>
      </c>
    </row>
    <row r="624" spans="1:9" s="824" customFormat="1" x14ac:dyDescent="0.25">
      <c r="A624" s="975"/>
      <c r="B624" s="905"/>
      <c r="C624" s="455" t="s">
        <v>7798</v>
      </c>
      <c r="D624" s="455" t="s">
        <v>519</v>
      </c>
      <c r="E624" s="120" t="s">
        <v>3127</v>
      </c>
      <c r="F624" s="820" t="s">
        <v>121</v>
      </c>
      <c r="G624" s="456">
        <v>3800000</v>
      </c>
      <c r="H624" s="456">
        <v>3800000</v>
      </c>
      <c r="I624" s="3">
        <v>1</v>
      </c>
    </row>
    <row r="625" spans="1:9" s="473" customFormat="1" ht="30" x14ac:dyDescent="0.25">
      <c r="A625" s="975"/>
      <c r="B625" s="905"/>
      <c r="C625" s="120" t="s">
        <v>6519</v>
      </c>
      <c r="D625" s="120" t="s">
        <v>519</v>
      </c>
      <c r="E625" s="120" t="s">
        <v>520</v>
      </c>
      <c r="F625" s="787" t="s">
        <v>121</v>
      </c>
      <c r="G625" s="421">
        <v>374000</v>
      </c>
      <c r="H625" s="421">
        <v>374000</v>
      </c>
      <c r="I625" s="3">
        <v>1</v>
      </c>
    </row>
    <row r="626" spans="1:9" s="852" customFormat="1" x14ac:dyDescent="0.25">
      <c r="A626" s="975"/>
      <c r="B626" s="905"/>
      <c r="C626" s="837" t="s">
        <v>7846</v>
      </c>
      <c r="D626" s="837" t="s">
        <v>519</v>
      </c>
      <c r="E626" s="120" t="s">
        <v>3127</v>
      </c>
      <c r="F626" s="842" t="s">
        <v>121</v>
      </c>
      <c r="G626" s="838">
        <v>2500000</v>
      </c>
      <c r="H626" s="838">
        <v>2500000</v>
      </c>
      <c r="I626" s="3">
        <v>1</v>
      </c>
    </row>
    <row r="627" spans="1:9" s="638" customFormat="1" ht="30" x14ac:dyDescent="0.25">
      <c r="A627" s="975"/>
      <c r="B627" s="905"/>
      <c r="C627" s="120" t="s">
        <v>7173</v>
      </c>
      <c r="D627" s="120" t="s">
        <v>519</v>
      </c>
      <c r="E627" s="120" t="s">
        <v>520</v>
      </c>
      <c r="F627" s="634" t="s">
        <v>121</v>
      </c>
      <c r="G627" s="421">
        <v>2780000</v>
      </c>
      <c r="H627" s="421">
        <v>2780000</v>
      </c>
      <c r="I627" s="3">
        <v>1</v>
      </c>
    </row>
    <row r="628" spans="1:9" s="638" customFormat="1" ht="30" x14ac:dyDescent="0.25">
      <c r="A628" s="975"/>
      <c r="B628" s="905"/>
      <c r="C628" s="120" t="s">
        <v>7174</v>
      </c>
      <c r="D628" s="120" t="s">
        <v>519</v>
      </c>
      <c r="E628" s="120" t="s">
        <v>520</v>
      </c>
      <c r="F628" s="634" t="s">
        <v>121</v>
      </c>
      <c r="G628" s="421">
        <v>1550000</v>
      </c>
      <c r="H628" s="421">
        <v>1550000</v>
      </c>
      <c r="I628" s="3">
        <v>1</v>
      </c>
    </row>
    <row r="629" spans="1:9" s="663" customFormat="1" ht="30" x14ac:dyDescent="0.25">
      <c r="A629" s="975"/>
      <c r="B629" s="905"/>
      <c r="C629" s="120" t="s">
        <v>7241</v>
      </c>
      <c r="D629" s="120" t="s">
        <v>519</v>
      </c>
      <c r="E629" s="120" t="s">
        <v>520</v>
      </c>
      <c r="F629" s="661" t="s">
        <v>121</v>
      </c>
      <c r="G629" s="421">
        <v>300000</v>
      </c>
      <c r="H629" s="421">
        <v>300000</v>
      </c>
      <c r="I629" s="3">
        <v>1</v>
      </c>
    </row>
    <row r="630" spans="1:9" s="663" customFormat="1" ht="30" x14ac:dyDescent="0.25">
      <c r="A630" s="975"/>
      <c r="B630" s="905"/>
      <c r="C630" s="120" t="s">
        <v>7242</v>
      </c>
      <c r="D630" s="120" t="s">
        <v>519</v>
      </c>
      <c r="E630" s="120" t="s">
        <v>520</v>
      </c>
      <c r="F630" s="661" t="s">
        <v>121</v>
      </c>
      <c r="G630" s="421">
        <v>300000</v>
      </c>
      <c r="H630" s="421">
        <v>300000</v>
      </c>
      <c r="I630" s="3">
        <v>1</v>
      </c>
    </row>
    <row r="631" spans="1:9" s="663" customFormat="1" ht="30" x14ac:dyDescent="0.25">
      <c r="A631" s="975"/>
      <c r="B631" s="905"/>
      <c r="C631" s="120" t="s">
        <v>7243</v>
      </c>
      <c r="D631" s="120" t="s">
        <v>519</v>
      </c>
      <c r="E631" s="120" t="s">
        <v>520</v>
      </c>
      <c r="F631" s="661" t="s">
        <v>121</v>
      </c>
      <c r="G631" s="421">
        <v>500000</v>
      </c>
      <c r="H631" s="421">
        <v>500000</v>
      </c>
      <c r="I631" s="3">
        <v>1</v>
      </c>
    </row>
    <row r="632" spans="1:9" s="663" customFormat="1" ht="30" x14ac:dyDescent="0.25">
      <c r="A632" s="975"/>
      <c r="B632" s="905"/>
      <c r="C632" s="120" t="s">
        <v>7244</v>
      </c>
      <c r="D632" s="120" t="s">
        <v>519</v>
      </c>
      <c r="E632" s="120" t="s">
        <v>520</v>
      </c>
      <c r="F632" s="661" t="s">
        <v>121</v>
      </c>
      <c r="G632" s="421">
        <v>300000</v>
      </c>
      <c r="H632" s="421">
        <v>300000</v>
      </c>
      <c r="I632" s="3">
        <v>1</v>
      </c>
    </row>
    <row r="633" spans="1:9" s="663" customFormat="1" ht="30" x14ac:dyDescent="0.25">
      <c r="A633" s="975"/>
      <c r="B633" s="905"/>
      <c r="C633" s="120" t="s">
        <v>7234</v>
      </c>
      <c r="D633" s="120" t="s">
        <v>519</v>
      </c>
      <c r="E633" s="120" t="s">
        <v>3127</v>
      </c>
      <c r="F633" s="661" t="s">
        <v>121</v>
      </c>
      <c r="G633" s="421">
        <v>750000</v>
      </c>
      <c r="H633" s="421">
        <v>750000</v>
      </c>
      <c r="I633" s="3">
        <v>1</v>
      </c>
    </row>
    <row r="634" spans="1:9" s="663" customFormat="1" ht="30" x14ac:dyDescent="0.25">
      <c r="A634" s="975"/>
      <c r="B634" s="905"/>
      <c r="C634" s="120" t="s">
        <v>7245</v>
      </c>
      <c r="D634" s="120" t="s">
        <v>519</v>
      </c>
      <c r="E634" s="120" t="s">
        <v>520</v>
      </c>
      <c r="F634" s="661" t="s">
        <v>121</v>
      </c>
      <c r="G634" s="456">
        <v>300000</v>
      </c>
      <c r="H634" s="456">
        <v>300000</v>
      </c>
      <c r="I634" s="3">
        <v>1</v>
      </c>
    </row>
    <row r="635" spans="1:9" s="663" customFormat="1" ht="30" x14ac:dyDescent="0.25">
      <c r="A635" s="975"/>
      <c r="B635" s="905"/>
      <c r="C635" s="120" t="s">
        <v>7246</v>
      </c>
      <c r="D635" s="120" t="s">
        <v>519</v>
      </c>
      <c r="E635" s="120" t="s">
        <v>520</v>
      </c>
      <c r="F635" s="661" t="s">
        <v>121</v>
      </c>
      <c r="G635" s="456">
        <v>875000</v>
      </c>
      <c r="H635" s="456">
        <v>875000</v>
      </c>
      <c r="I635" s="3">
        <v>1</v>
      </c>
    </row>
    <row r="636" spans="1:9" s="663" customFormat="1" ht="30" x14ac:dyDescent="0.25">
      <c r="A636" s="975"/>
      <c r="B636" s="905"/>
      <c r="C636" s="120" t="s">
        <v>7247</v>
      </c>
      <c r="D636" s="120" t="s">
        <v>519</v>
      </c>
      <c r="E636" s="120" t="s">
        <v>520</v>
      </c>
      <c r="F636" s="661" t="s">
        <v>121</v>
      </c>
      <c r="G636" s="456">
        <v>500000</v>
      </c>
      <c r="H636" s="456">
        <v>500000</v>
      </c>
      <c r="I636" s="3">
        <v>1</v>
      </c>
    </row>
    <row r="637" spans="1:9" s="473" customFormat="1" ht="30" x14ac:dyDescent="0.25">
      <c r="A637" s="975"/>
      <c r="B637" s="905"/>
      <c r="C637" s="120" t="s">
        <v>6520</v>
      </c>
      <c r="D637" s="120" t="s">
        <v>519</v>
      </c>
      <c r="E637" s="120" t="s">
        <v>520</v>
      </c>
      <c r="F637" s="661" t="s">
        <v>121</v>
      </c>
      <c r="G637" s="421">
        <v>506000</v>
      </c>
      <c r="H637" s="421">
        <v>506000</v>
      </c>
      <c r="I637" s="3">
        <v>1</v>
      </c>
    </row>
    <row r="638" spans="1:9" s="754" customFormat="1" x14ac:dyDescent="0.25">
      <c r="A638" s="975"/>
      <c r="B638" s="905"/>
      <c r="C638" s="455" t="s">
        <v>7559</v>
      </c>
      <c r="D638" s="455" t="s">
        <v>519</v>
      </c>
      <c r="E638" s="120" t="s">
        <v>520</v>
      </c>
      <c r="F638" s="750" t="s">
        <v>121</v>
      </c>
      <c r="G638" s="456">
        <v>4000000</v>
      </c>
      <c r="H638" s="456">
        <v>4000000</v>
      </c>
      <c r="I638" s="3">
        <v>1</v>
      </c>
    </row>
    <row r="639" spans="1:9" s="754" customFormat="1" x14ac:dyDescent="0.25">
      <c r="A639" s="975"/>
      <c r="B639" s="905"/>
      <c r="C639" s="455" t="s">
        <v>7560</v>
      </c>
      <c r="D639" s="455" t="s">
        <v>519</v>
      </c>
      <c r="E639" s="120" t="s">
        <v>520</v>
      </c>
      <c r="F639" s="750" t="s">
        <v>121</v>
      </c>
      <c r="G639" s="399">
        <v>1200</v>
      </c>
      <c r="H639" s="399">
        <v>1200</v>
      </c>
      <c r="I639" s="3">
        <v>1</v>
      </c>
    </row>
    <row r="640" spans="1:9" s="877" customFormat="1" x14ac:dyDescent="0.25">
      <c r="A640" s="975"/>
      <c r="B640" s="905"/>
      <c r="C640" s="837" t="s">
        <v>7934</v>
      </c>
      <c r="D640" s="837" t="s">
        <v>519</v>
      </c>
      <c r="E640" s="120" t="s">
        <v>3127</v>
      </c>
      <c r="F640" s="876" t="s">
        <v>121</v>
      </c>
      <c r="G640" s="838">
        <v>1170000</v>
      </c>
      <c r="H640" s="838">
        <v>1170000</v>
      </c>
      <c r="I640" s="3">
        <v>1</v>
      </c>
    </row>
    <row r="641" spans="1:9" s="473" customFormat="1" ht="30" x14ac:dyDescent="0.25">
      <c r="A641" s="975"/>
      <c r="B641" s="905"/>
      <c r="C641" s="120" t="s">
        <v>6521</v>
      </c>
      <c r="D641" s="120" t="s">
        <v>519</v>
      </c>
      <c r="E641" s="120" t="s">
        <v>520</v>
      </c>
      <c r="F641" s="472" t="s">
        <v>121</v>
      </c>
      <c r="G641" s="421">
        <v>792000</v>
      </c>
      <c r="H641" s="421">
        <v>792000</v>
      </c>
      <c r="I641" s="3">
        <v>1</v>
      </c>
    </row>
    <row r="642" spans="1:9" s="473" customFormat="1" ht="30" x14ac:dyDescent="0.25">
      <c r="A642" s="975"/>
      <c r="B642" s="905"/>
      <c r="C642" s="120" t="s">
        <v>6522</v>
      </c>
      <c r="D642" s="120" t="s">
        <v>519</v>
      </c>
      <c r="E642" s="120" t="s">
        <v>520</v>
      </c>
      <c r="F642" s="472" t="s">
        <v>121</v>
      </c>
      <c r="G642" s="421">
        <v>286000</v>
      </c>
      <c r="H642" s="421">
        <v>286000</v>
      </c>
      <c r="I642" s="3">
        <v>1</v>
      </c>
    </row>
    <row r="643" spans="1:9" s="473" customFormat="1" ht="30" x14ac:dyDescent="0.25">
      <c r="A643" s="975"/>
      <c r="B643" s="905"/>
      <c r="C643" s="120" t="s">
        <v>6523</v>
      </c>
      <c r="D643" s="120" t="s">
        <v>519</v>
      </c>
      <c r="E643" s="120" t="s">
        <v>520</v>
      </c>
      <c r="F643" s="472" t="s">
        <v>121</v>
      </c>
      <c r="G643" s="421">
        <v>704000</v>
      </c>
      <c r="H643" s="421">
        <v>704000</v>
      </c>
      <c r="I643" s="3">
        <v>1</v>
      </c>
    </row>
    <row r="644" spans="1:9" s="473" customFormat="1" ht="30" x14ac:dyDescent="0.25">
      <c r="A644" s="975"/>
      <c r="B644" s="905"/>
      <c r="C644" s="120" t="s">
        <v>6524</v>
      </c>
      <c r="D644" s="120" t="s">
        <v>519</v>
      </c>
      <c r="E644" s="120" t="s">
        <v>520</v>
      </c>
      <c r="F644" s="472" t="s">
        <v>121</v>
      </c>
      <c r="G644" s="421">
        <v>360000</v>
      </c>
      <c r="H644" s="421">
        <v>360000</v>
      </c>
      <c r="I644" s="3">
        <v>1</v>
      </c>
    </row>
    <row r="645" spans="1:9" s="473" customFormat="1" ht="30" x14ac:dyDescent="0.25">
      <c r="A645" s="975"/>
      <c r="B645" s="905"/>
      <c r="C645" s="120" t="s">
        <v>6525</v>
      </c>
      <c r="D645" s="120" t="s">
        <v>519</v>
      </c>
      <c r="E645" s="120" t="s">
        <v>520</v>
      </c>
      <c r="F645" s="472" t="s">
        <v>121</v>
      </c>
      <c r="G645" s="421">
        <v>660000</v>
      </c>
      <c r="H645" s="421">
        <v>660000</v>
      </c>
      <c r="I645" s="3">
        <v>1</v>
      </c>
    </row>
    <row r="646" spans="1:9" s="792" customFormat="1" x14ac:dyDescent="0.25">
      <c r="A646" s="975"/>
      <c r="B646" s="905"/>
      <c r="C646" s="455" t="s">
        <v>7680</v>
      </c>
      <c r="D646" s="455" t="s">
        <v>519</v>
      </c>
      <c r="E646" s="120" t="s">
        <v>520</v>
      </c>
      <c r="F646" s="787" t="s">
        <v>121</v>
      </c>
      <c r="G646" s="456">
        <v>2500000</v>
      </c>
      <c r="H646" s="456">
        <v>2500000</v>
      </c>
      <c r="I646" s="3">
        <v>1</v>
      </c>
    </row>
    <row r="647" spans="1:9" s="792" customFormat="1" x14ac:dyDescent="0.25">
      <c r="A647" s="975"/>
      <c r="B647" s="905"/>
      <c r="C647" s="455" t="s">
        <v>7681</v>
      </c>
      <c r="D647" s="455" t="s">
        <v>519</v>
      </c>
      <c r="E647" s="120" t="s">
        <v>520</v>
      </c>
      <c r="F647" s="787" t="s">
        <v>121</v>
      </c>
      <c r="G647" s="456">
        <v>2500000</v>
      </c>
      <c r="H647" s="456">
        <v>2500000</v>
      </c>
      <c r="I647" s="3">
        <v>1</v>
      </c>
    </row>
    <row r="648" spans="1:9" s="473" customFormat="1" ht="30" x14ac:dyDescent="0.25">
      <c r="A648" s="975"/>
      <c r="B648" s="905"/>
      <c r="C648" s="120" t="s">
        <v>6526</v>
      </c>
      <c r="D648" s="120" t="s">
        <v>519</v>
      </c>
      <c r="E648" s="120" t="s">
        <v>520</v>
      </c>
      <c r="F648" s="472" t="s">
        <v>121</v>
      </c>
      <c r="G648" s="421">
        <v>440000</v>
      </c>
      <c r="H648" s="421">
        <v>440000</v>
      </c>
      <c r="I648" s="3">
        <v>1</v>
      </c>
    </row>
    <row r="649" spans="1:9" s="473" customFormat="1" x14ac:dyDescent="0.25">
      <c r="A649" s="975"/>
      <c r="B649" s="905"/>
      <c r="C649" s="837" t="s">
        <v>7908</v>
      </c>
      <c r="D649" s="837" t="s">
        <v>519</v>
      </c>
      <c r="E649" s="861" t="s">
        <v>3127</v>
      </c>
      <c r="F649" s="861" t="s">
        <v>121</v>
      </c>
      <c r="G649" s="838">
        <v>750000</v>
      </c>
      <c r="H649" s="838">
        <v>750000</v>
      </c>
      <c r="I649" s="370">
        <v>1</v>
      </c>
    </row>
    <row r="650" spans="1:9" s="865" customFormat="1" x14ac:dyDescent="0.25">
      <c r="A650" s="975"/>
      <c r="B650" s="905"/>
      <c r="C650" s="837" t="s">
        <v>7909</v>
      </c>
      <c r="D650" s="837" t="s">
        <v>519</v>
      </c>
      <c r="E650" s="861" t="s">
        <v>3127</v>
      </c>
      <c r="F650" s="861" t="s">
        <v>121</v>
      </c>
      <c r="G650" s="838">
        <v>1250000</v>
      </c>
      <c r="H650" s="838">
        <v>1250000</v>
      </c>
      <c r="I650" s="370">
        <v>1</v>
      </c>
    </row>
    <row r="651" spans="1:9" s="386" customFormat="1" ht="30" x14ac:dyDescent="0.25">
      <c r="A651" s="975"/>
      <c r="B651" s="905"/>
      <c r="C651" s="120" t="s">
        <v>6164</v>
      </c>
      <c r="D651" s="120" t="s">
        <v>519</v>
      </c>
      <c r="E651" s="382" t="s">
        <v>3127</v>
      </c>
      <c r="F651" s="382" t="s">
        <v>121</v>
      </c>
      <c r="G651" s="336">
        <v>850</v>
      </c>
      <c r="H651" s="336">
        <v>850</v>
      </c>
      <c r="I651" s="370">
        <v>1</v>
      </c>
    </row>
    <row r="652" spans="1:9" s="386" customFormat="1" ht="30" x14ac:dyDescent="0.25">
      <c r="A652" s="975"/>
      <c r="B652" s="905"/>
      <c r="C652" s="120" t="s">
        <v>6165</v>
      </c>
      <c r="D652" s="120" t="s">
        <v>519</v>
      </c>
      <c r="E652" s="382" t="s">
        <v>3127</v>
      </c>
      <c r="F652" s="382" t="s">
        <v>121</v>
      </c>
      <c r="G652" s="112">
        <v>1800</v>
      </c>
      <c r="H652" s="112">
        <v>1800</v>
      </c>
      <c r="I652" s="370">
        <v>1</v>
      </c>
    </row>
    <row r="653" spans="1:9" s="386" customFormat="1" ht="30" x14ac:dyDescent="0.25">
      <c r="A653" s="975"/>
      <c r="B653" s="905"/>
      <c r="C653" s="120" t="s">
        <v>6166</v>
      </c>
      <c r="D653" s="120" t="s">
        <v>519</v>
      </c>
      <c r="E653" s="382" t="s">
        <v>3127</v>
      </c>
      <c r="F653" s="382" t="s">
        <v>121</v>
      </c>
      <c r="G653" s="112">
        <v>2750</v>
      </c>
      <c r="H653" s="112">
        <v>2750</v>
      </c>
      <c r="I653" s="370">
        <v>1</v>
      </c>
    </row>
    <row r="654" spans="1:9" s="754" customFormat="1" x14ac:dyDescent="0.25">
      <c r="A654" s="975"/>
      <c r="B654" s="905"/>
      <c r="C654" s="455" t="s">
        <v>7549</v>
      </c>
      <c r="D654" s="455" t="s">
        <v>519</v>
      </c>
      <c r="E654" s="750" t="s">
        <v>3127</v>
      </c>
      <c r="F654" s="750" t="s">
        <v>121</v>
      </c>
      <c r="G654" s="399">
        <v>0</v>
      </c>
      <c r="H654" s="399">
        <v>0</v>
      </c>
      <c r="I654" s="370">
        <v>1</v>
      </c>
    </row>
    <row r="655" spans="1:9" s="754" customFormat="1" x14ac:dyDescent="0.25">
      <c r="A655" s="975"/>
      <c r="B655" s="905"/>
      <c r="C655" s="455" t="s">
        <v>7550</v>
      </c>
      <c r="D655" s="455" t="s">
        <v>519</v>
      </c>
      <c r="E655" s="750" t="s">
        <v>3127</v>
      </c>
      <c r="F655" s="750" t="s">
        <v>121</v>
      </c>
      <c r="G655" s="399">
        <v>7500</v>
      </c>
      <c r="H655" s="399">
        <v>7500</v>
      </c>
      <c r="I655" s="370">
        <v>1</v>
      </c>
    </row>
    <row r="656" spans="1:9" s="386" customFormat="1" ht="30" x14ac:dyDescent="0.25">
      <c r="A656" s="975"/>
      <c r="B656" s="905"/>
      <c r="C656" s="120" t="s">
        <v>6167</v>
      </c>
      <c r="D656" s="120" t="s">
        <v>519</v>
      </c>
      <c r="E656" s="382" t="s">
        <v>3127</v>
      </c>
      <c r="F656" s="382" t="s">
        <v>121</v>
      </c>
      <c r="G656" s="112">
        <v>750</v>
      </c>
      <c r="H656" s="112">
        <v>750</v>
      </c>
      <c r="I656" s="370">
        <v>1</v>
      </c>
    </row>
    <row r="657" spans="1:9" s="77" customFormat="1" ht="120" x14ac:dyDescent="0.25">
      <c r="A657" s="975"/>
      <c r="B657" s="905"/>
      <c r="C657" s="122" t="s">
        <v>4643</v>
      </c>
      <c r="D657" s="120" t="s">
        <v>4644</v>
      </c>
      <c r="E657" s="271" t="s">
        <v>7551</v>
      </c>
      <c r="F657" s="271" t="s">
        <v>121</v>
      </c>
      <c r="G657" s="3">
        <v>850000</v>
      </c>
      <c r="H657" s="3">
        <f t="shared" si="13"/>
        <v>850000</v>
      </c>
      <c r="I657" s="3">
        <v>1</v>
      </c>
    </row>
    <row r="658" spans="1:9" s="617" customFormat="1" ht="30" x14ac:dyDescent="0.25">
      <c r="A658" s="975"/>
      <c r="B658" s="905"/>
      <c r="C658" s="120" t="s">
        <v>7109</v>
      </c>
      <c r="D658" s="120" t="s">
        <v>519</v>
      </c>
      <c r="E658" s="120" t="s">
        <v>520</v>
      </c>
      <c r="F658" s="120" t="s">
        <v>121</v>
      </c>
      <c r="G658" s="120">
        <v>1500000</v>
      </c>
      <c r="H658" s="120">
        <v>1500000</v>
      </c>
      <c r="I658" s="120">
        <v>1</v>
      </c>
    </row>
    <row r="659" spans="1:9" s="617" customFormat="1" ht="30" x14ac:dyDescent="0.25">
      <c r="A659" s="975"/>
      <c r="B659" s="905"/>
      <c r="C659" s="120" t="s">
        <v>7110</v>
      </c>
      <c r="D659" s="120" t="s">
        <v>519</v>
      </c>
      <c r="E659" s="120" t="s">
        <v>520</v>
      </c>
      <c r="F659" s="120" t="s">
        <v>121</v>
      </c>
      <c r="G659" s="120">
        <v>600000</v>
      </c>
      <c r="H659" s="120">
        <v>600000</v>
      </c>
      <c r="I659" s="120">
        <v>1</v>
      </c>
    </row>
    <row r="660" spans="1:9" s="617" customFormat="1" ht="30" x14ac:dyDescent="0.25">
      <c r="A660" s="975"/>
      <c r="B660" s="905"/>
      <c r="C660" s="122" t="s">
        <v>7108</v>
      </c>
      <c r="D660" s="122" t="s">
        <v>519</v>
      </c>
      <c r="E660" s="122" t="s">
        <v>520</v>
      </c>
      <c r="F660" s="122" t="s">
        <v>121</v>
      </c>
      <c r="G660" s="122">
        <v>1800000</v>
      </c>
      <c r="H660" s="122">
        <v>1800000</v>
      </c>
      <c r="I660" s="370">
        <v>1</v>
      </c>
    </row>
    <row r="661" spans="1:9" s="77" customFormat="1" ht="60" x14ac:dyDescent="0.25">
      <c r="A661" s="975"/>
      <c r="B661" s="905"/>
      <c r="C661" s="122" t="s">
        <v>4645</v>
      </c>
      <c r="D661" s="120" t="s">
        <v>4646</v>
      </c>
      <c r="E661" s="271" t="s">
        <v>520</v>
      </c>
      <c r="F661" s="271" t="s">
        <v>121</v>
      </c>
      <c r="G661" s="3">
        <v>550000</v>
      </c>
      <c r="H661" s="3">
        <f t="shared" si="13"/>
        <v>550000</v>
      </c>
      <c r="I661" s="3">
        <v>1</v>
      </c>
    </row>
    <row r="662" spans="1:9" s="77" customFormat="1" ht="75" x14ac:dyDescent="0.25">
      <c r="A662" s="975"/>
      <c r="B662" s="905"/>
      <c r="C662" s="122" t="s">
        <v>4647</v>
      </c>
      <c r="D662" s="120" t="s">
        <v>4648</v>
      </c>
      <c r="E662" s="271" t="s">
        <v>520</v>
      </c>
      <c r="F662" s="271" t="s">
        <v>121</v>
      </c>
      <c r="G662" s="3">
        <v>450000</v>
      </c>
      <c r="H662" s="3">
        <f t="shared" si="13"/>
        <v>450000</v>
      </c>
      <c r="I662" s="3">
        <v>1</v>
      </c>
    </row>
    <row r="663" spans="1:9" s="77" customFormat="1" ht="90" x14ac:dyDescent="0.25">
      <c r="A663" s="975"/>
      <c r="B663" s="905"/>
      <c r="C663" s="122" t="s">
        <v>4649</v>
      </c>
      <c r="D663" s="120" t="s">
        <v>4650</v>
      </c>
      <c r="E663" s="271" t="s">
        <v>520</v>
      </c>
      <c r="F663" s="271" t="s">
        <v>121</v>
      </c>
      <c r="G663" s="3">
        <v>450000</v>
      </c>
      <c r="H663" s="3">
        <f t="shared" si="13"/>
        <v>450000</v>
      </c>
      <c r="I663" s="3">
        <v>1</v>
      </c>
    </row>
    <row r="664" spans="1:9" s="77" customFormat="1" ht="45" x14ac:dyDescent="0.25">
      <c r="A664" s="975"/>
      <c r="B664" s="905"/>
      <c r="C664" s="122" t="s">
        <v>4651</v>
      </c>
      <c r="D664" s="120" t="s">
        <v>4652</v>
      </c>
      <c r="E664" s="271" t="s">
        <v>3127</v>
      </c>
      <c r="F664" s="271" t="s">
        <v>121</v>
      </c>
      <c r="G664" s="3">
        <v>5000000</v>
      </c>
      <c r="H664" s="3">
        <f t="shared" si="13"/>
        <v>5000000</v>
      </c>
      <c r="I664" s="3">
        <v>1</v>
      </c>
    </row>
    <row r="665" spans="1:9" s="77" customFormat="1" ht="75" x14ac:dyDescent="0.25">
      <c r="A665" s="975"/>
      <c r="B665" s="905"/>
      <c r="C665" s="122" t="s">
        <v>4653</v>
      </c>
      <c r="D665" s="120" t="s">
        <v>4654</v>
      </c>
      <c r="E665" s="271" t="s">
        <v>520</v>
      </c>
      <c r="F665" s="271" t="s">
        <v>121</v>
      </c>
      <c r="G665" s="3">
        <v>2400000</v>
      </c>
      <c r="H665" s="3">
        <f t="shared" si="13"/>
        <v>2400000</v>
      </c>
      <c r="I665" s="3">
        <v>1</v>
      </c>
    </row>
    <row r="666" spans="1:9" s="77" customFormat="1" ht="90" x14ac:dyDescent="0.25">
      <c r="A666" s="975"/>
      <c r="B666" s="905"/>
      <c r="C666" s="122" t="s">
        <v>4655</v>
      </c>
      <c r="D666" s="120" t="s">
        <v>4656</v>
      </c>
      <c r="E666" s="271" t="s">
        <v>520</v>
      </c>
      <c r="F666" s="271" t="s">
        <v>121</v>
      </c>
      <c r="G666" s="3">
        <v>210000</v>
      </c>
      <c r="H666" s="3">
        <f t="shared" si="13"/>
        <v>210000</v>
      </c>
      <c r="I666" s="3">
        <v>1</v>
      </c>
    </row>
    <row r="667" spans="1:9" s="649" customFormat="1" ht="30" x14ac:dyDescent="0.25">
      <c r="A667" s="975"/>
      <c r="B667" s="905"/>
      <c r="C667" s="120" t="s">
        <v>7193</v>
      </c>
      <c r="D667" s="120" t="s">
        <v>519</v>
      </c>
      <c r="E667" s="120" t="s">
        <v>520</v>
      </c>
      <c r="F667" s="120" t="s">
        <v>121</v>
      </c>
      <c r="G667" s="120">
        <v>11012750</v>
      </c>
      <c r="H667" s="120">
        <v>11012750</v>
      </c>
      <c r="I667" s="3">
        <v>1</v>
      </c>
    </row>
    <row r="668" spans="1:9" s="77" customFormat="1" ht="60" x14ac:dyDescent="0.25">
      <c r="A668" s="975"/>
      <c r="B668" s="905"/>
      <c r="C668" s="120" t="s">
        <v>4657</v>
      </c>
      <c r="D668" s="120" t="s">
        <v>4658</v>
      </c>
      <c r="E668" s="120" t="s">
        <v>520</v>
      </c>
      <c r="F668" s="120" t="s">
        <v>121</v>
      </c>
      <c r="G668" s="120">
        <v>350000</v>
      </c>
      <c r="H668" s="120">
        <f t="shared" si="13"/>
        <v>350000</v>
      </c>
      <c r="I668" s="3">
        <v>1</v>
      </c>
    </row>
    <row r="669" spans="1:9" s="77" customFormat="1" ht="75" x14ac:dyDescent="0.25">
      <c r="A669" s="975"/>
      <c r="B669" s="905"/>
      <c r="C669" s="122" t="s">
        <v>4659</v>
      </c>
      <c r="D669" s="120" t="s">
        <v>4660</v>
      </c>
      <c r="E669" s="271" t="s">
        <v>3127</v>
      </c>
      <c r="F669" s="271" t="s">
        <v>121</v>
      </c>
      <c r="G669" s="3">
        <v>550000</v>
      </c>
      <c r="H669" s="3">
        <f t="shared" si="13"/>
        <v>550000</v>
      </c>
      <c r="I669" s="3">
        <v>1</v>
      </c>
    </row>
    <row r="670" spans="1:9" s="77" customFormat="1" ht="90" x14ac:dyDescent="0.25">
      <c r="A670" s="975"/>
      <c r="B670" s="905"/>
      <c r="C670" s="122" t="s">
        <v>4661</v>
      </c>
      <c r="D670" s="123" t="s">
        <v>4662</v>
      </c>
      <c r="E670" s="271" t="s">
        <v>3127</v>
      </c>
      <c r="F670" s="271" t="s">
        <v>121</v>
      </c>
      <c r="G670" s="3">
        <v>870000</v>
      </c>
      <c r="H670" s="3">
        <f t="shared" si="13"/>
        <v>870000</v>
      </c>
      <c r="I670" s="3">
        <v>1</v>
      </c>
    </row>
    <row r="671" spans="1:9" s="77" customFormat="1" ht="75" x14ac:dyDescent="0.25">
      <c r="A671" s="975"/>
      <c r="B671" s="905"/>
      <c r="C671" s="122" t="s">
        <v>4663</v>
      </c>
      <c r="D671" s="120" t="s">
        <v>4664</v>
      </c>
      <c r="E671" s="271" t="s">
        <v>520</v>
      </c>
      <c r="F671" s="271" t="s">
        <v>121</v>
      </c>
      <c r="G671" s="3">
        <v>1500000</v>
      </c>
      <c r="H671" s="3">
        <f t="shared" si="13"/>
        <v>1500000</v>
      </c>
      <c r="I671" s="3">
        <v>1</v>
      </c>
    </row>
    <row r="672" spans="1:9" s="77" customFormat="1" ht="75" x14ac:dyDescent="0.25">
      <c r="A672" s="975"/>
      <c r="B672" s="905"/>
      <c r="C672" s="122" t="s">
        <v>4665</v>
      </c>
      <c r="D672" s="120" t="s">
        <v>4666</v>
      </c>
      <c r="E672" s="271" t="s">
        <v>520</v>
      </c>
      <c r="F672" s="271" t="s">
        <v>121</v>
      </c>
      <c r="G672" s="3">
        <v>900000</v>
      </c>
      <c r="H672" s="3">
        <f t="shared" si="13"/>
        <v>900000</v>
      </c>
      <c r="I672" s="3">
        <v>1</v>
      </c>
    </row>
    <row r="673" spans="1:9" s="77" customFormat="1" ht="75" x14ac:dyDescent="0.25">
      <c r="A673" s="975"/>
      <c r="B673" s="905"/>
      <c r="C673" s="126">
        <v>71241200</v>
      </c>
      <c r="D673" s="125" t="s">
        <v>4667</v>
      </c>
      <c r="E673" s="79" t="s">
        <v>520</v>
      </c>
      <c r="F673" s="79" t="s">
        <v>121</v>
      </c>
      <c r="G673" s="16">
        <v>1000000</v>
      </c>
      <c r="H673" s="16">
        <f t="shared" si="13"/>
        <v>1000000</v>
      </c>
      <c r="I673" s="16">
        <v>1</v>
      </c>
    </row>
    <row r="674" spans="1:9" s="77" customFormat="1" ht="75" x14ac:dyDescent="0.25">
      <c r="A674" s="975"/>
      <c r="B674" s="905"/>
      <c r="C674" s="126">
        <v>71241200</v>
      </c>
      <c r="D674" s="125" t="s">
        <v>4668</v>
      </c>
      <c r="E674" s="79" t="s">
        <v>520</v>
      </c>
      <c r="F674" s="79" t="s">
        <v>121</v>
      </c>
      <c r="G674" s="16">
        <v>1000000</v>
      </c>
      <c r="H674" s="16">
        <f t="shared" si="13"/>
        <v>1000000</v>
      </c>
      <c r="I674" s="16">
        <v>1</v>
      </c>
    </row>
    <row r="675" spans="1:9" s="77" customFormat="1" ht="75" x14ac:dyDescent="0.25">
      <c r="A675" s="975"/>
      <c r="B675" s="905"/>
      <c r="C675" s="122" t="s">
        <v>7234</v>
      </c>
      <c r="D675" s="123" t="s">
        <v>4669</v>
      </c>
      <c r="E675" s="122" t="s">
        <v>3127</v>
      </c>
      <c r="F675" s="122" t="s">
        <v>121</v>
      </c>
      <c r="G675" s="493">
        <v>750000</v>
      </c>
      <c r="H675" s="493">
        <f t="shared" si="13"/>
        <v>750000</v>
      </c>
      <c r="I675" s="493">
        <v>1</v>
      </c>
    </row>
    <row r="676" spans="1:9" s="77" customFormat="1" ht="90" x14ac:dyDescent="0.25">
      <c r="A676" s="975"/>
      <c r="B676" s="905"/>
      <c r="C676" s="122" t="s">
        <v>4670</v>
      </c>
      <c r="D676" s="120" t="s">
        <v>4671</v>
      </c>
      <c r="E676" s="271" t="s">
        <v>520</v>
      </c>
      <c r="F676" s="271" t="s">
        <v>121</v>
      </c>
      <c r="G676" s="3">
        <v>1600000</v>
      </c>
      <c r="H676" s="3">
        <f t="shared" si="13"/>
        <v>1600000</v>
      </c>
      <c r="I676" s="3">
        <v>1</v>
      </c>
    </row>
    <row r="677" spans="1:9" s="77" customFormat="1" ht="60" x14ac:dyDescent="0.25">
      <c r="A677" s="975"/>
      <c r="B677" s="905"/>
      <c r="C677" s="122" t="s">
        <v>4672</v>
      </c>
      <c r="D677" s="120" t="s">
        <v>4673</v>
      </c>
      <c r="E677" s="271" t="s">
        <v>520</v>
      </c>
      <c r="F677" s="271" t="s">
        <v>121</v>
      </c>
      <c r="G677" s="3">
        <v>350000</v>
      </c>
      <c r="H677" s="3">
        <f t="shared" si="13"/>
        <v>350000</v>
      </c>
      <c r="I677" s="3">
        <v>1</v>
      </c>
    </row>
    <row r="678" spans="1:9" s="77" customFormat="1" ht="60" x14ac:dyDescent="0.25">
      <c r="A678" s="975"/>
      <c r="B678" s="905"/>
      <c r="C678" s="122" t="s">
        <v>4674</v>
      </c>
      <c r="D678" s="120" t="s">
        <v>4675</v>
      </c>
      <c r="E678" s="271" t="s">
        <v>520</v>
      </c>
      <c r="F678" s="271" t="s">
        <v>121</v>
      </c>
      <c r="G678" s="3">
        <v>550000</v>
      </c>
      <c r="H678" s="3">
        <f t="shared" si="13"/>
        <v>550000</v>
      </c>
      <c r="I678" s="3">
        <v>1</v>
      </c>
    </row>
    <row r="679" spans="1:9" s="77" customFormat="1" ht="60" x14ac:dyDescent="0.25">
      <c r="A679" s="975"/>
      <c r="B679" s="905"/>
      <c r="C679" s="122" t="s">
        <v>4676</v>
      </c>
      <c r="D679" s="120" t="s">
        <v>4677</v>
      </c>
      <c r="E679" s="271" t="s">
        <v>520</v>
      </c>
      <c r="F679" s="271" t="s">
        <v>121</v>
      </c>
      <c r="G679" s="3">
        <v>550000</v>
      </c>
      <c r="H679" s="3">
        <f t="shared" si="13"/>
        <v>550000</v>
      </c>
      <c r="I679" s="3">
        <v>1</v>
      </c>
    </row>
    <row r="680" spans="1:9" s="77" customFormat="1" ht="75" x14ac:dyDescent="0.25">
      <c r="A680" s="975"/>
      <c r="B680" s="905"/>
      <c r="C680" s="122" t="s">
        <v>4678</v>
      </c>
      <c r="D680" s="120" t="s">
        <v>4679</v>
      </c>
      <c r="E680" s="271" t="s">
        <v>172</v>
      </c>
      <c r="F680" s="271" t="s">
        <v>121</v>
      </c>
      <c r="G680" s="3">
        <v>520000</v>
      </c>
      <c r="H680" s="3">
        <f t="shared" si="13"/>
        <v>520000</v>
      </c>
      <c r="I680" s="3">
        <v>1</v>
      </c>
    </row>
    <row r="681" spans="1:9" s="77" customFormat="1" ht="60" x14ac:dyDescent="0.25">
      <c r="A681" s="975"/>
      <c r="B681" s="905"/>
      <c r="C681" s="126">
        <v>71241200</v>
      </c>
      <c r="D681" s="125" t="s">
        <v>4680</v>
      </c>
      <c r="E681" s="79" t="s">
        <v>149</v>
      </c>
      <c r="F681" s="79" t="s">
        <v>121</v>
      </c>
      <c r="G681" s="16">
        <v>11491200</v>
      </c>
      <c r="H681" s="16">
        <f t="shared" si="13"/>
        <v>11491200</v>
      </c>
      <c r="I681" s="16">
        <v>1</v>
      </c>
    </row>
    <row r="682" spans="1:9" s="77" customFormat="1" ht="120" x14ac:dyDescent="0.25">
      <c r="A682" s="975"/>
      <c r="B682" s="905"/>
      <c r="C682" s="126">
        <v>71241200</v>
      </c>
      <c r="D682" s="125" t="s">
        <v>4681</v>
      </c>
      <c r="E682" s="79" t="s">
        <v>149</v>
      </c>
      <c r="F682" s="79" t="s">
        <v>121</v>
      </c>
      <c r="G682" s="16">
        <v>0</v>
      </c>
      <c r="H682" s="16">
        <f t="shared" si="13"/>
        <v>0</v>
      </c>
      <c r="I682" s="16">
        <v>1</v>
      </c>
    </row>
    <row r="683" spans="1:9" s="77" customFormat="1" ht="75" x14ac:dyDescent="0.25">
      <c r="A683" s="975"/>
      <c r="B683" s="905"/>
      <c r="C683" s="122" t="s">
        <v>4682</v>
      </c>
      <c r="D683" s="120" t="s">
        <v>4683</v>
      </c>
      <c r="E683" s="105" t="s">
        <v>3127</v>
      </c>
      <c r="F683" s="271" t="s">
        <v>121</v>
      </c>
      <c r="G683" s="3">
        <v>550000</v>
      </c>
      <c r="H683" s="3">
        <f t="shared" si="13"/>
        <v>550000</v>
      </c>
      <c r="I683" s="3">
        <v>1</v>
      </c>
    </row>
    <row r="684" spans="1:9" s="77" customFormat="1" ht="90" x14ac:dyDescent="0.25">
      <c r="A684" s="975"/>
      <c r="B684" s="905"/>
      <c r="C684" s="122" t="s">
        <v>5315</v>
      </c>
      <c r="D684" s="120" t="s">
        <v>4684</v>
      </c>
      <c r="E684" s="1" t="s">
        <v>520</v>
      </c>
      <c r="F684" s="1" t="s">
        <v>121</v>
      </c>
      <c r="G684" s="1">
        <v>700000</v>
      </c>
      <c r="H684" s="1">
        <f t="shared" si="13"/>
        <v>700000</v>
      </c>
      <c r="I684" s="1">
        <v>1</v>
      </c>
    </row>
    <row r="685" spans="1:9" s="106" customFormat="1" ht="30" x14ac:dyDescent="0.25">
      <c r="A685" s="975"/>
      <c r="B685" s="905"/>
      <c r="C685" s="120" t="s">
        <v>5397</v>
      </c>
      <c r="D685" s="120" t="s">
        <v>519</v>
      </c>
      <c r="E685" s="105" t="s">
        <v>3127</v>
      </c>
      <c r="F685" s="1" t="s">
        <v>121</v>
      </c>
      <c r="G685" s="112">
        <v>325</v>
      </c>
      <c r="H685" s="112">
        <v>325</v>
      </c>
      <c r="I685" s="1">
        <v>1</v>
      </c>
    </row>
    <row r="686" spans="1:9" s="106" customFormat="1" ht="30" x14ac:dyDescent="0.25">
      <c r="A686" s="975"/>
      <c r="B686" s="906"/>
      <c r="C686" s="120" t="s">
        <v>5398</v>
      </c>
      <c r="D686" s="120" t="s">
        <v>519</v>
      </c>
      <c r="E686" s="1" t="s">
        <v>520</v>
      </c>
      <c r="F686" s="1" t="s">
        <v>121</v>
      </c>
      <c r="G686" s="112">
        <v>350</v>
      </c>
      <c r="H686" s="112">
        <v>350</v>
      </c>
      <c r="I686" s="1">
        <v>1</v>
      </c>
    </row>
    <row r="687" spans="1:9" s="77" customFormat="1" ht="15" customHeight="1" x14ac:dyDescent="0.25">
      <c r="A687" s="975"/>
      <c r="B687" s="1109" t="s">
        <v>118</v>
      </c>
      <c r="C687" s="1110"/>
      <c r="D687" s="1110"/>
      <c r="E687" s="1110"/>
      <c r="F687" s="1110"/>
      <c r="G687" s="1111"/>
      <c r="H687" s="274">
        <f>SUM(H688:H688)</f>
        <v>10000000</v>
      </c>
      <c r="I687" s="274"/>
    </row>
    <row r="688" spans="1:9" s="77" customFormat="1" ht="75" x14ac:dyDescent="0.25">
      <c r="A688" s="975"/>
      <c r="B688" s="271">
        <v>5134</v>
      </c>
      <c r="C688" s="122" t="s">
        <v>4685</v>
      </c>
      <c r="D688" s="120" t="s">
        <v>4686</v>
      </c>
      <c r="E688" s="271" t="s">
        <v>149</v>
      </c>
      <c r="F688" s="271" t="s">
        <v>121</v>
      </c>
      <c r="G688" s="3">
        <v>10000000</v>
      </c>
      <c r="H688" s="3">
        <f>G688*I688</f>
        <v>10000000</v>
      </c>
      <c r="I688" s="3">
        <v>1</v>
      </c>
    </row>
    <row r="689" spans="1:9" s="77" customFormat="1" ht="39.950000000000003" customHeight="1" x14ac:dyDescent="0.25">
      <c r="A689" s="975"/>
      <c r="B689" s="1105" t="s">
        <v>4687</v>
      </c>
      <c r="C689" s="1106"/>
      <c r="D689" s="1106"/>
      <c r="E689" s="1106"/>
      <c r="F689" s="1106"/>
      <c r="G689" s="1107"/>
      <c r="H689" s="2">
        <f>SUM(H690)</f>
        <v>8000000</v>
      </c>
      <c r="I689" s="2"/>
    </row>
    <row r="690" spans="1:9" s="77" customFormat="1" ht="15" customHeight="1" x14ac:dyDescent="0.25">
      <c r="A690" s="975"/>
      <c r="B690" s="892" t="s">
        <v>118</v>
      </c>
      <c r="C690" s="893"/>
      <c r="D690" s="893"/>
      <c r="E690" s="893"/>
      <c r="F690" s="893"/>
      <c r="G690" s="894"/>
      <c r="H690" s="274">
        <f>SUM(H691:H692)</f>
        <v>8000000</v>
      </c>
      <c r="I690" s="274"/>
    </row>
    <row r="691" spans="1:9" s="77" customFormat="1" ht="75" x14ac:dyDescent="0.25">
      <c r="A691" s="975"/>
      <c r="B691" s="904">
        <v>4241</v>
      </c>
      <c r="C691" s="131" t="s">
        <v>4688</v>
      </c>
      <c r="D691" s="120" t="s">
        <v>4689</v>
      </c>
      <c r="E691" s="271" t="s">
        <v>126</v>
      </c>
      <c r="F691" s="271" t="s">
        <v>121</v>
      </c>
      <c r="G691" s="3">
        <v>4000000</v>
      </c>
      <c r="H691" s="3">
        <f>G691*I691</f>
        <v>4000000</v>
      </c>
      <c r="I691" s="3">
        <v>1</v>
      </c>
    </row>
    <row r="692" spans="1:9" s="77" customFormat="1" ht="30" x14ac:dyDescent="0.25">
      <c r="A692" s="975"/>
      <c r="B692" s="906"/>
      <c r="C692" s="122" t="s">
        <v>4690</v>
      </c>
      <c r="D692" s="120" t="s">
        <v>4691</v>
      </c>
      <c r="E692" s="271" t="s">
        <v>126</v>
      </c>
      <c r="F692" s="271" t="s">
        <v>121</v>
      </c>
      <c r="G692" s="3">
        <v>4000000</v>
      </c>
      <c r="H692" s="3">
        <f>G692*I692</f>
        <v>4000000</v>
      </c>
      <c r="I692" s="3">
        <v>1</v>
      </c>
    </row>
    <row r="693" spans="1:9" s="77" customFormat="1" ht="39.950000000000003" customHeight="1" x14ac:dyDescent="0.25">
      <c r="A693" s="975"/>
      <c r="B693" s="1105" t="s">
        <v>4692</v>
      </c>
      <c r="C693" s="1106"/>
      <c r="D693" s="1106"/>
      <c r="E693" s="1106"/>
      <c r="F693" s="1106"/>
      <c r="G693" s="1107"/>
      <c r="H693" s="2">
        <f>SUM(H694+H712)</f>
        <v>49816000</v>
      </c>
      <c r="I693" s="2"/>
    </row>
    <row r="694" spans="1:9" s="77" customFormat="1" x14ac:dyDescent="0.25">
      <c r="A694" s="975"/>
      <c r="B694" s="892" t="s">
        <v>11</v>
      </c>
      <c r="C694" s="893"/>
      <c r="D694" s="893"/>
      <c r="E694" s="893"/>
      <c r="F694" s="893"/>
      <c r="G694" s="894"/>
      <c r="H694" s="274">
        <f>SUM(H707:H711)</f>
        <v>45240000</v>
      </c>
      <c r="I694" s="274"/>
    </row>
    <row r="695" spans="1:9" s="633" customFormat="1" x14ac:dyDescent="0.25">
      <c r="A695" s="975"/>
      <c r="B695" s="1130">
        <v>5122</v>
      </c>
      <c r="C695" s="122" t="s">
        <v>7131</v>
      </c>
      <c r="D695" s="123" t="s">
        <v>5816</v>
      </c>
      <c r="E695" s="122" t="s">
        <v>14</v>
      </c>
      <c r="F695" s="122" t="s">
        <v>15</v>
      </c>
      <c r="G695" s="122">
        <v>13000</v>
      </c>
      <c r="H695" s="356">
        <v>260</v>
      </c>
      <c r="I695" s="122">
        <v>20</v>
      </c>
    </row>
    <row r="696" spans="1:9" s="633" customFormat="1" x14ac:dyDescent="0.25">
      <c r="A696" s="975"/>
      <c r="B696" s="1131"/>
      <c r="C696" s="122" t="s">
        <v>7407</v>
      </c>
      <c r="D696" s="123" t="s">
        <v>115</v>
      </c>
      <c r="E696" s="122" t="s">
        <v>14</v>
      </c>
      <c r="F696" s="122" t="s">
        <v>15</v>
      </c>
      <c r="G696" s="122">
        <v>366000</v>
      </c>
      <c r="H696" s="356">
        <v>1464</v>
      </c>
      <c r="I696" s="122">
        <v>4</v>
      </c>
    </row>
    <row r="697" spans="1:9" s="633" customFormat="1" ht="30" x14ac:dyDescent="0.25">
      <c r="A697" s="975"/>
      <c r="B697" s="1131"/>
      <c r="C697" s="122" t="s">
        <v>7132</v>
      </c>
      <c r="D697" s="123" t="s">
        <v>3583</v>
      </c>
      <c r="E697" s="122" t="s">
        <v>14</v>
      </c>
      <c r="F697" s="122" t="s">
        <v>15</v>
      </c>
      <c r="G697" s="122">
        <v>185000</v>
      </c>
      <c r="H697" s="356">
        <v>1850</v>
      </c>
      <c r="I697" s="122">
        <v>10</v>
      </c>
    </row>
    <row r="698" spans="1:9" s="633" customFormat="1" x14ac:dyDescent="0.25">
      <c r="A698" s="975"/>
      <c r="B698" s="1131"/>
      <c r="C698" s="122" t="s">
        <v>7133</v>
      </c>
      <c r="D698" s="123" t="s">
        <v>6735</v>
      </c>
      <c r="E698" s="122" t="s">
        <v>14</v>
      </c>
      <c r="F698" s="122" t="s">
        <v>15</v>
      </c>
      <c r="G698" s="122">
        <v>270000</v>
      </c>
      <c r="H698" s="356">
        <v>810</v>
      </c>
      <c r="I698" s="122">
        <v>3</v>
      </c>
    </row>
    <row r="699" spans="1:9" s="633" customFormat="1" ht="30" x14ac:dyDescent="0.25">
      <c r="A699" s="975"/>
      <c r="B699" s="1131"/>
      <c r="C699" s="122" t="s">
        <v>7134</v>
      </c>
      <c r="D699" s="123" t="s">
        <v>1196</v>
      </c>
      <c r="E699" s="122" t="s">
        <v>14</v>
      </c>
      <c r="F699" s="122" t="s">
        <v>15</v>
      </c>
      <c r="G699" s="122">
        <v>92000</v>
      </c>
      <c r="H699" s="356">
        <v>828</v>
      </c>
      <c r="I699" s="122">
        <v>9</v>
      </c>
    </row>
    <row r="700" spans="1:9" s="633" customFormat="1" x14ac:dyDescent="0.25">
      <c r="A700" s="975"/>
      <c r="B700" s="1131"/>
      <c r="C700" s="122" t="s">
        <v>7135</v>
      </c>
      <c r="D700" s="123" t="s">
        <v>7136</v>
      </c>
      <c r="E700" s="122" t="s">
        <v>14</v>
      </c>
      <c r="F700" s="122" t="s">
        <v>15</v>
      </c>
      <c r="G700" s="122">
        <v>44000</v>
      </c>
      <c r="H700" s="356">
        <v>2200</v>
      </c>
      <c r="I700" s="122">
        <v>50</v>
      </c>
    </row>
    <row r="701" spans="1:9" s="633" customFormat="1" x14ac:dyDescent="0.25">
      <c r="A701" s="975"/>
      <c r="B701" s="1131"/>
      <c r="C701" s="122" t="s">
        <v>7137</v>
      </c>
      <c r="D701" s="123" t="s">
        <v>380</v>
      </c>
      <c r="E701" s="122" t="s">
        <v>14</v>
      </c>
      <c r="F701" s="122" t="s">
        <v>15</v>
      </c>
      <c r="G701" s="122">
        <v>10000</v>
      </c>
      <c r="H701" s="356">
        <v>900</v>
      </c>
      <c r="I701" s="122">
        <v>90</v>
      </c>
    </row>
    <row r="702" spans="1:9" s="633" customFormat="1" x14ac:dyDescent="0.25">
      <c r="A702" s="975"/>
      <c r="B702" s="1131"/>
      <c r="C702" s="122" t="s">
        <v>7138</v>
      </c>
      <c r="D702" s="123" t="s">
        <v>4057</v>
      </c>
      <c r="E702" s="122" t="s">
        <v>14</v>
      </c>
      <c r="F702" s="122" t="s">
        <v>15</v>
      </c>
      <c r="G702" s="122">
        <v>320000</v>
      </c>
      <c r="H702" s="356">
        <v>320</v>
      </c>
      <c r="I702" s="122">
        <v>1</v>
      </c>
    </row>
    <row r="703" spans="1:9" s="633" customFormat="1" x14ac:dyDescent="0.25">
      <c r="A703" s="975"/>
      <c r="B703" s="1131"/>
      <c r="C703" s="122" t="s">
        <v>7139</v>
      </c>
      <c r="D703" s="123" t="s">
        <v>5292</v>
      </c>
      <c r="E703" s="122" t="s">
        <v>14</v>
      </c>
      <c r="F703" s="122" t="s">
        <v>15</v>
      </c>
      <c r="G703" s="122">
        <v>255000</v>
      </c>
      <c r="H703" s="356">
        <v>2040</v>
      </c>
      <c r="I703" s="122">
        <v>8</v>
      </c>
    </row>
    <row r="704" spans="1:9" s="633" customFormat="1" x14ac:dyDescent="0.25">
      <c r="A704" s="975"/>
      <c r="B704" s="1132"/>
      <c r="C704" s="122" t="s">
        <v>7140</v>
      </c>
      <c r="D704" s="123" t="s">
        <v>378</v>
      </c>
      <c r="E704" s="122" t="s">
        <v>14</v>
      </c>
      <c r="F704" s="122" t="s">
        <v>15</v>
      </c>
      <c r="G704" s="122">
        <v>7000</v>
      </c>
      <c r="H704" s="356">
        <v>630</v>
      </c>
      <c r="I704" s="122">
        <v>90</v>
      </c>
    </row>
    <row r="705" spans="1:9" s="332" customFormat="1" x14ac:dyDescent="0.25">
      <c r="A705" s="975"/>
      <c r="B705" s="904">
        <v>5129</v>
      </c>
      <c r="C705" s="122" t="s">
        <v>6661</v>
      </c>
      <c r="D705" s="123" t="s">
        <v>5740</v>
      </c>
      <c r="E705" s="122" t="s">
        <v>14</v>
      </c>
      <c r="F705" s="122" t="s">
        <v>15</v>
      </c>
      <c r="G705" s="122" t="s">
        <v>5741</v>
      </c>
      <c r="H705" s="122" t="s">
        <v>5741</v>
      </c>
      <c r="I705" s="379">
        <v>33</v>
      </c>
    </row>
    <row r="706" spans="1:9" s="332" customFormat="1" x14ac:dyDescent="0.25">
      <c r="A706" s="975"/>
      <c r="B706" s="905"/>
      <c r="C706" s="122" t="s">
        <v>6662</v>
      </c>
      <c r="D706" s="123" t="s">
        <v>5740</v>
      </c>
      <c r="E706" s="122" t="s">
        <v>14</v>
      </c>
      <c r="F706" s="122" t="s">
        <v>15</v>
      </c>
      <c r="G706" s="122" t="s">
        <v>5741</v>
      </c>
      <c r="H706" s="122" t="s">
        <v>5741</v>
      </c>
      <c r="I706" s="379">
        <v>20</v>
      </c>
    </row>
    <row r="707" spans="1:9" s="77" customFormat="1" ht="45" x14ac:dyDescent="0.25">
      <c r="A707" s="975"/>
      <c r="B707" s="905"/>
      <c r="C707" s="122" t="s">
        <v>4693</v>
      </c>
      <c r="D707" s="120" t="s">
        <v>4694</v>
      </c>
      <c r="E707" s="382" t="s">
        <v>126</v>
      </c>
      <c r="F707" s="382" t="s">
        <v>15</v>
      </c>
      <c r="G707" s="3">
        <v>200000</v>
      </c>
      <c r="H707" s="3">
        <f>G707*I707</f>
        <v>6000000</v>
      </c>
      <c r="I707" s="378">
        <v>30</v>
      </c>
    </row>
    <row r="708" spans="1:9" s="518" customFormat="1" x14ac:dyDescent="0.25">
      <c r="A708" s="975"/>
      <c r="B708" s="905"/>
      <c r="C708" s="122" t="s">
        <v>6682</v>
      </c>
      <c r="D708" s="120" t="s">
        <v>6683</v>
      </c>
      <c r="E708" s="122" t="s">
        <v>14</v>
      </c>
      <c r="F708" s="517" t="s">
        <v>15</v>
      </c>
      <c r="G708" s="3">
        <v>0</v>
      </c>
      <c r="H708" s="3">
        <v>0</v>
      </c>
      <c r="I708" s="378">
        <v>53</v>
      </c>
    </row>
    <row r="709" spans="1:9" s="386" customFormat="1" ht="45" x14ac:dyDescent="0.25">
      <c r="A709" s="975"/>
      <c r="B709" s="906"/>
      <c r="C709" s="122" t="s">
        <v>4695</v>
      </c>
      <c r="D709" s="120" t="s">
        <v>4696</v>
      </c>
      <c r="E709" s="382" t="s">
        <v>126</v>
      </c>
      <c r="F709" s="382" t="s">
        <v>15</v>
      </c>
      <c r="G709" s="3">
        <v>180000</v>
      </c>
      <c r="H709" s="3">
        <f>G709*I709</f>
        <v>39240000</v>
      </c>
      <c r="I709" s="378">
        <v>218</v>
      </c>
    </row>
    <row r="710" spans="1:9" s="386" customFormat="1" x14ac:dyDescent="0.25">
      <c r="A710" s="975"/>
      <c r="B710" s="107"/>
      <c r="C710" s="122"/>
      <c r="D710" s="390" t="s">
        <v>6146</v>
      </c>
      <c r="E710" s="382"/>
      <c r="F710" s="382"/>
      <c r="G710" s="3"/>
      <c r="H710" s="3"/>
      <c r="I710" s="378"/>
    </row>
    <row r="711" spans="1:9" s="386" customFormat="1" ht="30" x14ac:dyDescent="0.25">
      <c r="A711" s="975"/>
      <c r="B711" s="386">
        <v>5113</v>
      </c>
      <c r="C711" s="122" t="s">
        <v>6147</v>
      </c>
      <c r="D711" s="123" t="s">
        <v>4070</v>
      </c>
      <c r="E711" s="382" t="s">
        <v>149</v>
      </c>
      <c r="F711" s="382" t="s">
        <v>121</v>
      </c>
      <c r="G711" s="3">
        <v>0</v>
      </c>
      <c r="H711" s="3">
        <v>0</v>
      </c>
      <c r="I711" s="378">
        <v>1</v>
      </c>
    </row>
    <row r="712" spans="1:9" s="77" customFormat="1" ht="15" customHeight="1" x14ac:dyDescent="0.25">
      <c r="A712" s="975"/>
      <c r="B712" s="892" t="s">
        <v>118</v>
      </c>
      <c r="C712" s="893"/>
      <c r="D712" s="893"/>
      <c r="E712" s="893"/>
      <c r="F712" s="893"/>
      <c r="G712" s="894"/>
      <c r="H712" s="274">
        <f>SUM(H716:H717)</f>
        <v>4576000</v>
      </c>
      <c r="I712" s="274"/>
    </row>
    <row r="713" spans="1:9" s="607" customFormat="1" ht="15" customHeight="1" x14ac:dyDescent="0.25">
      <c r="A713" s="975"/>
      <c r="B713" s="607">
        <v>5112</v>
      </c>
      <c r="C713" s="607" t="s">
        <v>6953</v>
      </c>
      <c r="D713" s="607" t="s">
        <v>532</v>
      </c>
      <c r="E713" s="607" t="s">
        <v>120</v>
      </c>
      <c r="F713" s="607" t="s">
        <v>121</v>
      </c>
      <c r="G713" s="607">
        <v>284000</v>
      </c>
      <c r="H713" s="607">
        <v>284000</v>
      </c>
      <c r="I713" s="607">
        <v>1</v>
      </c>
    </row>
    <row r="714" spans="1:9" s="623" customFormat="1" ht="15" customHeight="1" x14ac:dyDescent="0.25">
      <c r="A714" s="975"/>
      <c r="B714" s="623" t="s">
        <v>5274</v>
      </c>
      <c r="C714" s="623" t="s">
        <v>7120</v>
      </c>
      <c r="D714" s="623" t="s">
        <v>5270</v>
      </c>
      <c r="E714" s="623" t="s">
        <v>3127</v>
      </c>
      <c r="F714" s="623" t="s">
        <v>121</v>
      </c>
      <c r="G714" s="859">
        <v>540000</v>
      </c>
      <c r="H714" s="859">
        <v>540000</v>
      </c>
      <c r="I714" s="623">
        <v>1</v>
      </c>
    </row>
    <row r="715" spans="1:9" s="576" customFormat="1" ht="52.5" customHeight="1" x14ac:dyDescent="0.25">
      <c r="A715" s="975"/>
      <c r="B715" s="576" t="s">
        <v>5274</v>
      </c>
      <c r="C715" s="576" t="s">
        <v>6846</v>
      </c>
      <c r="D715" s="576" t="s">
        <v>5270</v>
      </c>
      <c r="E715" s="576" t="s">
        <v>3127</v>
      </c>
      <c r="F715" s="576" t="s">
        <v>121</v>
      </c>
      <c r="G715" s="576">
        <v>611000</v>
      </c>
      <c r="H715" s="576">
        <v>611000</v>
      </c>
      <c r="I715" s="574">
        <v>1</v>
      </c>
    </row>
    <row r="716" spans="1:9" s="77" customFormat="1" ht="90" x14ac:dyDescent="0.25">
      <c r="A716" s="975"/>
      <c r="B716" s="271">
        <v>5112</v>
      </c>
      <c r="C716" s="122" t="s">
        <v>4697</v>
      </c>
      <c r="D716" s="120" t="s">
        <v>4698</v>
      </c>
      <c r="E716" s="271" t="s">
        <v>520</v>
      </c>
      <c r="F716" s="271" t="s">
        <v>121</v>
      </c>
      <c r="G716" s="3">
        <v>576000</v>
      </c>
      <c r="H716" s="3">
        <f>G716*I716</f>
        <v>576000</v>
      </c>
      <c r="I716" s="3">
        <v>1</v>
      </c>
    </row>
    <row r="717" spans="1:9" s="77" customFormat="1" ht="60" x14ac:dyDescent="0.25">
      <c r="A717" s="975"/>
      <c r="B717" s="271">
        <v>5129</v>
      </c>
      <c r="C717" s="122" t="s">
        <v>4699</v>
      </c>
      <c r="D717" s="120" t="s">
        <v>4700</v>
      </c>
      <c r="E717" s="271" t="s">
        <v>126</v>
      </c>
      <c r="F717" s="271" t="s">
        <v>121</v>
      </c>
      <c r="G717" s="3">
        <v>4000000</v>
      </c>
      <c r="H717" s="3">
        <f>G717*I717</f>
        <v>4000000</v>
      </c>
      <c r="I717" s="3">
        <v>1</v>
      </c>
    </row>
    <row r="718" spans="1:9" s="77" customFormat="1" ht="39.950000000000003" customHeight="1" x14ac:dyDescent="0.25">
      <c r="A718" s="975"/>
      <c r="B718" s="1105" t="s">
        <v>4701</v>
      </c>
      <c r="C718" s="1106"/>
      <c r="D718" s="1106"/>
      <c r="E718" s="1106"/>
      <c r="F718" s="1106"/>
      <c r="G718" s="1107"/>
      <c r="H718" s="2">
        <f>SUM(H719+H720+H726)</f>
        <v>150264032</v>
      </c>
      <c r="I718" s="2"/>
    </row>
    <row r="719" spans="1:9" s="77" customFormat="1" x14ac:dyDescent="0.25">
      <c r="A719" s="975"/>
      <c r="B719" s="892" t="s">
        <v>11</v>
      </c>
      <c r="C719" s="893"/>
      <c r="D719" s="893"/>
      <c r="E719" s="893"/>
      <c r="F719" s="893"/>
      <c r="G719" s="894"/>
      <c r="H719" s="274"/>
      <c r="I719" s="274"/>
    </row>
    <row r="720" spans="1:9" s="77" customFormat="1" ht="15" customHeight="1" x14ac:dyDescent="0.25">
      <c r="A720" s="975"/>
      <c r="B720" s="892" t="s">
        <v>154</v>
      </c>
      <c r="C720" s="893"/>
      <c r="D720" s="893"/>
      <c r="E720" s="893"/>
      <c r="F720" s="893"/>
      <c r="G720" s="894"/>
      <c r="H720" s="274">
        <f>SUM(H723:H725)</f>
        <v>147823912</v>
      </c>
      <c r="I720" s="274"/>
    </row>
    <row r="721" spans="1:9" s="725" customFormat="1" ht="15" customHeight="1" x14ac:dyDescent="0.25">
      <c r="A721" s="975"/>
      <c r="B721" s="455" t="s">
        <v>5304</v>
      </c>
      <c r="C721" s="722" t="s">
        <v>7465</v>
      </c>
      <c r="D721" s="722" t="s">
        <v>7466</v>
      </c>
      <c r="E721" s="722" t="s">
        <v>126</v>
      </c>
      <c r="F721" s="722" t="s">
        <v>121</v>
      </c>
      <c r="G721" s="722">
        <v>0</v>
      </c>
      <c r="H721" s="722">
        <v>0</v>
      </c>
      <c r="I721" s="3">
        <v>1</v>
      </c>
    </row>
    <row r="722" spans="1:9" s="725" customFormat="1" ht="15" customHeight="1" x14ac:dyDescent="0.25">
      <c r="A722" s="975"/>
      <c r="B722" s="455" t="s">
        <v>5304</v>
      </c>
      <c r="C722" s="722" t="s">
        <v>7467</v>
      </c>
      <c r="D722" s="722" t="s">
        <v>7466</v>
      </c>
      <c r="E722" s="722" t="s">
        <v>126</v>
      </c>
      <c r="F722" s="722" t="s">
        <v>121</v>
      </c>
      <c r="G722" s="722">
        <v>39400000</v>
      </c>
      <c r="H722" s="722">
        <v>39400000</v>
      </c>
      <c r="I722" s="3">
        <v>1</v>
      </c>
    </row>
    <row r="723" spans="1:9" s="77" customFormat="1" ht="45" x14ac:dyDescent="0.25">
      <c r="A723" s="975"/>
      <c r="B723" s="904">
        <v>5112</v>
      </c>
      <c r="C723" s="122" t="s">
        <v>4702</v>
      </c>
      <c r="D723" s="120" t="s">
        <v>4703</v>
      </c>
      <c r="E723" s="271" t="s">
        <v>149</v>
      </c>
      <c r="F723" s="271" t="s">
        <v>121</v>
      </c>
      <c r="G723" s="3">
        <v>147823912</v>
      </c>
      <c r="H723" s="3">
        <f>G723*I723</f>
        <v>147823912</v>
      </c>
      <c r="I723" s="3">
        <v>1</v>
      </c>
    </row>
    <row r="724" spans="1:9" s="77" customFormat="1" ht="30" x14ac:dyDescent="0.25">
      <c r="A724" s="975"/>
      <c r="B724" s="905"/>
      <c r="C724" s="126">
        <v>45231126</v>
      </c>
      <c r="D724" s="125" t="s">
        <v>4704</v>
      </c>
      <c r="E724" s="79" t="s">
        <v>149</v>
      </c>
      <c r="F724" s="79" t="s">
        <v>121</v>
      </c>
      <c r="G724" s="16">
        <v>0</v>
      </c>
      <c r="H724" s="16">
        <f>G724*I724</f>
        <v>0</v>
      </c>
      <c r="I724" s="16">
        <v>1</v>
      </c>
    </row>
    <row r="725" spans="1:9" s="77" customFormat="1" ht="60" x14ac:dyDescent="0.25">
      <c r="A725" s="975"/>
      <c r="B725" s="906"/>
      <c r="C725" s="122" t="s">
        <v>4705</v>
      </c>
      <c r="D725" s="120" t="s">
        <v>4706</v>
      </c>
      <c r="E725" s="271" t="s">
        <v>149</v>
      </c>
      <c r="F725" s="271" t="s">
        <v>121</v>
      </c>
      <c r="G725" s="3">
        <v>0</v>
      </c>
      <c r="H725" s="3">
        <f>G725*I725</f>
        <v>0</v>
      </c>
      <c r="I725" s="3">
        <v>1</v>
      </c>
    </row>
    <row r="726" spans="1:9" s="77" customFormat="1" ht="15" customHeight="1" x14ac:dyDescent="0.25">
      <c r="A726" s="975"/>
      <c r="B726" s="892" t="s">
        <v>118</v>
      </c>
      <c r="C726" s="893"/>
      <c r="D726" s="893"/>
      <c r="E726" s="893"/>
      <c r="F726" s="893"/>
      <c r="G726" s="894"/>
      <c r="H726" s="274">
        <f>SUM(H728:H732)</f>
        <v>2440120</v>
      </c>
      <c r="I726" s="274"/>
    </row>
    <row r="727" spans="1:9" s="815" customFormat="1" ht="15" customHeight="1" x14ac:dyDescent="0.25">
      <c r="A727" s="975"/>
      <c r="B727" s="549"/>
      <c r="C727" s="783" t="s">
        <v>7741</v>
      </c>
      <c r="D727" s="783" t="s">
        <v>5270</v>
      </c>
      <c r="E727" s="105" t="s">
        <v>3127</v>
      </c>
      <c r="F727" s="810" t="s">
        <v>121</v>
      </c>
      <c r="G727" s="785">
        <v>0</v>
      </c>
      <c r="H727" s="785">
        <v>0</v>
      </c>
      <c r="I727" s="465">
        <v>1</v>
      </c>
    </row>
    <row r="728" spans="1:9" s="77" customFormat="1" ht="60" x14ac:dyDescent="0.25">
      <c r="A728" s="975"/>
      <c r="B728" s="1108">
        <v>5112</v>
      </c>
      <c r="C728" s="105" t="s">
        <v>4707</v>
      </c>
      <c r="D728" s="1" t="s">
        <v>4708</v>
      </c>
      <c r="E728" s="271" t="s">
        <v>520</v>
      </c>
      <c r="F728" s="271" t="s">
        <v>121</v>
      </c>
      <c r="G728" s="3">
        <v>1356000</v>
      </c>
      <c r="H728" s="3">
        <f>G728*I728</f>
        <v>1356000</v>
      </c>
      <c r="I728" s="3">
        <v>1</v>
      </c>
    </row>
    <row r="729" spans="1:9" s="77" customFormat="1" ht="120" x14ac:dyDescent="0.25">
      <c r="A729" s="975"/>
      <c r="B729" s="961"/>
      <c r="C729" s="122" t="s">
        <v>4709</v>
      </c>
      <c r="D729" s="120" t="s">
        <v>4710</v>
      </c>
      <c r="E729" s="105" t="s">
        <v>3127</v>
      </c>
      <c r="F729" s="271" t="s">
        <v>121</v>
      </c>
      <c r="G729" s="3">
        <v>0</v>
      </c>
      <c r="H729" s="3">
        <f>G729*I729</f>
        <v>0</v>
      </c>
      <c r="I729" s="3">
        <v>1</v>
      </c>
    </row>
    <row r="730" spans="1:9" s="106" customFormat="1" ht="28.5" x14ac:dyDescent="0.25">
      <c r="A730" s="975"/>
      <c r="B730" s="961"/>
      <c r="C730" s="132" t="s">
        <v>5399</v>
      </c>
      <c r="D730" s="597" t="s">
        <v>5270</v>
      </c>
      <c r="E730" s="80" t="s">
        <v>3127</v>
      </c>
      <c r="F730" s="31" t="s">
        <v>121</v>
      </c>
      <c r="G730" s="113">
        <v>424900</v>
      </c>
      <c r="H730" s="113">
        <v>424900</v>
      </c>
      <c r="I730" s="32">
        <v>1</v>
      </c>
    </row>
    <row r="731" spans="1:9" s="607" customFormat="1" ht="28.5" x14ac:dyDescent="0.25">
      <c r="A731" s="975"/>
      <c r="B731" s="615">
        <v>5113</v>
      </c>
      <c r="C731" s="132" t="s">
        <v>6983</v>
      </c>
      <c r="D731" s="132" t="s">
        <v>532</v>
      </c>
      <c r="E731" s="80" t="s">
        <v>120</v>
      </c>
      <c r="F731" s="80" t="s">
        <v>121</v>
      </c>
      <c r="G731" s="113">
        <v>447000</v>
      </c>
      <c r="H731" s="113">
        <v>447000</v>
      </c>
      <c r="I731" s="32">
        <v>1</v>
      </c>
    </row>
    <row r="732" spans="1:9" s="77" customFormat="1" ht="30" x14ac:dyDescent="0.25">
      <c r="A732" s="975"/>
      <c r="B732" s="616"/>
      <c r="C732" s="127" t="s">
        <v>5821</v>
      </c>
      <c r="D732" s="128" t="s">
        <v>532</v>
      </c>
      <c r="E732" s="80" t="s">
        <v>120</v>
      </c>
      <c r="F732" s="80" t="s">
        <v>121</v>
      </c>
      <c r="G732" s="53">
        <v>212220</v>
      </c>
      <c r="H732" s="53">
        <f>G732*I732</f>
        <v>212220</v>
      </c>
      <c r="I732" s="53">
        <v>1</v>
      </c>
    </row>
    <row r="733" spans="1:9" s="77" customFormat="1" ht="39.950000000000003" customHeight="1" x14ac:dyDescent="0.25">
      <c r="A733" s="975"/>
      <c r="B733" s="1105" t="s">
        <v>165</v>
      </c>
      <c r="C733" s="1106"/>
      <c r="D733" s="1106"/>
      <c r="E733" s="1106"/>
      <c r="F733" s="1106"/>
      <c r="G733" s="1107"/>
      <c r="H733" s="2">
        <f>SUM(H734+H736+H748)</f>
        <v>2049250000</v>
      </c>
      <c r="I733" s="2"/>
    </row>
    <row r="734" spans="1:9" s="77" customFormat="1" x14ac:dyDescent="0.25">
      <c r="A734" s="975"/>
      <c r="B734" s="892" t="s">
        <v>11</v>
      </c>
      <c r="C734" s="893"/>
      <c r="D734" s="893"/>
      <c r="E734" s="893"/>
      <c r="F734" s="893"/>
      <c r="G734" s="894"/>
      <c r="H734" s="274">
        <f>SUM(H735:H735)</f>
        <v>13500000</v>
      </c>
      <c r="I734" s="274"/>
    </row>
    <row r="735" spans="1:9" s="77" customFormat="1" ht="45" x14ac:dyDescent="0.25">
      <c r="A735" s="975"/>
      <c r="B735" s="271">
        <v>4861</v>
      </c>
      <c r="C735" s="122" t="s">
        <v>4711</v>
      </c>
      <c r="D735" s="120" t="s">
        <v>4712</v>
      </c>
      <c r="E735" s="271" t="s">
        <v>149</v>
      </c>
      <c r="F735" s="271" t="s">
        <v>15</v>
      </c>
      <c r="G735" s="3">
        <v>45000</v>
      </c>
      <c r="H735" s="3">
        <f>G735*I735</f>
        <v>13500000</v>
      </c>
      <c r="I735" s="3">
        <v>300</v>
      </c>
    </row>
    <row r="736" spans="1:9" s="77" customFormat="1" ht="15" customHeight="1" x14ac:dyDescent="0.25">
      <c r="A736" s="975"/>
      <c r="B736" s="892" t="s">
        <v>154</v>
      </c>
      <c r="C736" s="893"/>
      <c r="D736" s="893"/>
      <c r="E736" s="893"/>
      <c r="F736" s="893"/>
      <c r="G736" s="894"/>
      <c r="H736" s="274">
        <f>SUM(H738:H747)</f>
        <v>2016180000</v>
      </c>
      <c r="I736" s="274"/>
    </row>
    <row r="737" spans="1:9" s="413" customFormat="1" ht="36.75" customHeight="1" x14ac:dyDescent="0.25">
      <c r="A737" s="975"/>
      <c r="B737" s="414"/>
      <c r="C737" s="122" t="s">
        <v>6344</v>
      </c>
      <c r="D737" s="122" t="s">
        <v>6345</v>
      </c>
      <c r="E737" s="408" t="s">
        <v>172</v>
      </c>
      <c r="F737" s="411" t="s">
        <v>121</v>
      </c>
      <c r="G737" s="409">
        <v>0</v>
      </c>
      <c r="H737" s="412">
        <v>0</v>
      </c>
      <c r="I737" s="412">
        <v>1</v>
      </c>
    </row>
    <row r="738" spans="1:9" s="77" customFormat="1" x14ac:dyDescent="0.25">
      <c r="A738" s="975"/>
      <c r="B738" s="904"/>
      <c r="C738" s="122" t="s">
        <v>4713</v>
      </c>
      <c r="D738" s="120" t="s">
        <v>6346</v>
      </c>
      <c r="E738" s="271" t="s">
        <v>149</v>
      </c>
      <c r="F738" s="271" t="s">
        <v>121</v>
      </c>
      <c r="G738" s="3">
        <v>211909000</v>
      </c>
      <c r="H738" s="3">
        <f t="shared" ref="H738:H747" si="14">G738*I738</f>
        <v>211909000</v>
      </c>
      <c r="I738" s="3">
        <v>1</v>
      </c>
    </row>
    <row r="739" spans="1:9" s="77" customFormat="1" ht="30" x14ac:dyDescent="0.25">
      <c r="A739" s="975"/>
      <c r="B739" s="905"/>
      <c r="C739" s="122" t="s">
        <v>4714</v>
      </c>
      <c r="D739" s="120" t="s">
        <v>167</v>
      </c>
      <c r="E739" s="271" t="s">
        <v>149</v>
      </c>
      <c r="F739" s="271" t="s">
        <v>121</v>
      </c>
      <c r="G739" s="3">
        <v>212109000</v>
      </c>
      <c r="H739" s="3">
        <f t="shared" si="14"/>
        <v>212109000</v>
      </c>
      <c r="I739" s="3">
        <v>1</v>
      </c>
    </row>
    <row r="740" spans="1:9" s="77" customFormat="1" ht="30" x14ac:dyDescent="0.25">
      <c r="A740" s="975"/>
      <c r="B740" s="905"/>
      <c r="C740" s="122" t="s">
        <v>4715</v>
      </c>
      <c r="D740" s="120" t="s">
        <v>167</v>
      </c>
      <c r="E740" s="271" t="s">
        <v>149</v>
      </c>
      <c r="F740" s="271" t="s">
        <v>121</v>
      </c>
      <c r="G740" s="3">
        <v>207111000</v>
      </c>
      <c r="H740" s="3">
        <f t="shared" si="14"/>
        <v>207111000</v>
      </c>
      <c r="I740" s="3">
        <v>1</v>
      </c>
    </row>
    <row r="741" spans="1:9" s="77" customFormat="1" ht="30" x14ac:dyDescent="0.25">
      <c r="A741" s="975"/>
      <c r="B741" s="905"/>
      <c r="C741" s="122" t="s">
        <v>4716</v>
      </c>
      <c r="D741" s="120" t="s">
        <v>167</v>
      </c>
      <c r="E741" s="271" t="s">
        <v>149</v>
      </c>
      <c r="F741" s="271" t="s">
        <v>121</v>
      </c>
      <c r="G741" s="3">
        <v>207152000</v>
      </c>
      <c r="H741" s="3">
        <f t="shared" si="14"/>
        <v>207152000</v>
      </c>
      <c r="I741" s="3">
        <v>1</v>
      </c>
    </row>
    <row r="742" spans="1:9" s="77" customFormat="1" ht="30" x14ac:dyDescent="0.25">
      <c r="A742" s="975"/>
      <c r="B742" s="905"/>
      <c r="C742" s="122" t="s">
        <v>4717</v>
      </c>
      <c r="D742" s="120" t="s">
        <v>167</v>
      </c>
      <c r="E742" s="271" t="s">
        <v>149</v>
      </c>
      <c r="F742" s="271" t="s">
        <v>121</v>
      </c>
      <c r="G742" s="3">
        <v>207112000</v>
      </c>
      <c r="H742" s="3">
        <f t="shared" si="14"/>
        <v>207112000</v>
      </c>
      <c r="I742" s="3">
        <v>1</v>
      </c>
    </row>
    <row r="743" spans="1:9" s="77" customFormat="1" ht="30" x14ac:dyDescent="0.25">
      <c r="A743" s="975"/>
      <c r="B743" s="905"/>
      <c r="C743" s="122" t="s">
        <v>4718</v>
      </c>
      <c r="D743" s="120" t="s">
        <v>167</v>
      </c>
      <c r="E743" s="271" t="s">
        <v>149</v>
      </c>
      <c r="F743" s="271" t="s">
        <v>121</v>
      </c>
      <c r="G743" s="3">
        <v>207112000</v>
      </c>
      <c r="H743" s="3">
        <f t="shared" si="14"/>
        <v>207112000</v>
      </c>
      <c r="I743" s="3">
        <v>1</v>
      </c>
    </row>
    <row r="744" spans="1:9" s="77" customFormat="1" ht="30" x14ac:dyDescent="0.25">
      <c r="A744" s="975"/>
      <c r="B744" s="905"/>
      <c r="C744" s="122" t="s">
        <v>4719</v>
      </c>
      <c r="D744" s="120" t="s">
        <v>167</v>
      </c>
      <c r="E744" s="271" t="s">
        <v>149</v>
      </c>
      <c r="F744" s="271" t="s">
        <v>121</v>
      </c>
      <c r="G744" s="3">
        <v>207112000</v>
      </c>
      <c r="H744" s="3">
        <f t="shared" si="14"/>
        <v>207112000</v>
      </c>
      <c r="I744" s="3">
        <v>1</v>
      </c>
    </row>
    <row r="745" spans="1:9" s="77" customFormat="1" ht="30" x14ac:dyDescent="0.25">
      <c r="A745" s="975"/>
      <c r="B745" s="905"/>
      <c r="C745" s="122" t="s">
        <v>4720</v>
      </c>
      <c r="D745" s="120" t="s">
        <v>167</v>
      </c>
      <c r="E745" s="271" t="s">
        <v>149</v>
      </c>
      <c r="F745" s="271" t="s">
        <v>121</v>
      </c>
      <c r="G745" s="3">
        <v>268947000</v>
      </c>
      <c r="H745" s="3">
        <f t="shared" si="14"/>
        <v>268947000</v>
      </c>
      <c r="I745" s="3">
        <v>1</v>
      </c>
    </row>
    <row r="746" spans="1:9" s="77" customFormat="1" ht="60" x14ac:dyDescent="0.25">
      <c r="A746" s="975"/>
      <c r="B746" s="905"/>
      <c r="C746" s="122" t="s">
        <v>4721</v>
      </c>
      <c r="D746" s="120" t="s">
        <v>4722</v>
      </c>
      <c r="E746" s="271" t="s">
        <v>149</v>
      </c>
      <c r="F746" s="271" t="s">
        <v>121</v>
      </c>
      <c r="G746" s="3">
        <v>180000000</v>
      </c>
      <c r="H746" s="3">
        <f t="shared" si="14"/>
        <v>180000000</v>
      </c>
      <c r="I746" s="3">
        <v>1</v>
      </c>
    </row>
    <row r="747" spans="1:9" s="77" customFormat="1" ht="75" x14ac:dyDescent="0.25">
      <c r="A747" s="975"/>
      <c r="B747" s="906"/>
      <c r="C747" s="127">
        <v>45231187</v>
      </c>
      <c r="D747" s="128" t="s">
        <v>4723</v>
      </c>
      <c r="E747" s="80" t="s">
        <v>149</v>
      </c>
      <c r="F747" s="80" t="s">
        <v>121</v>
      </c>
      <c r="G747" s="53">
        <v>107616000</v>
      </c>
      <c r="H747" s="53">
        <f t="shared" si="14"/>
        <v>107616000</v>
      </c>
      <c r="I747" s="53">
        <v>1</v>
      </c>
    </row>
    <row r="748" spans="1:9" s="77" customFormat="1" ht="15" customHeight="1" x14ac:dyDescent="0.25">
      <c r="A748" s="975"/>
      <c r="B748" s="892" t="s">
        <v>118</v>
      </c>
      <c r="C748" s="893"/>
      <c r="D748" s="893"/>
      <c r="E748" s="893"/>
      <c r="F748" s="893"/>
      <c r="G748" s="894"/>
      <c r="H748" s="274">
        <f>SUM(H749:H758)</f>
        <v>19570000</v>
      </c>
      <c r="I748" s="274"/>
    </row>
    <row r="749" spans="1:9" s="77" customFormat="1" ht="45" x14ac:dyDescent="0.25">
      <c r="A749" s="975"/>
      <c r="B749" s="904">
        <v>4251</v>
      </c>
      <c r="C749" s="133" t="s">
        <v>4724</v>
      </c>
      <c r="D749" s="120" t="s">
        <v>4725</v>
      </c>
      <c r="E749" s="271" t="s">
        <v>520</v>
      </c>
      <c r="F749" s="271" t="s">
        <v>121</v>
      </c>
      <c r="G749" s="3">
        <v>2138800</v>
      </c>
      <c r="H749" s="3">
        <f t="shared" ref="H749:H758" si="15">G749*I749</f>
        <v>2138800</v>
      </c>
      <c r="I749" s="3">
        <v>1</v>
      </c>
    </row>
    <row r="750" spans="1:9" s="77" customFormat="1" ht="45" x14ac:dyDescent="0.25">
      <c r="A750" s="975"/>
      <c r="B750" s="905"/>
      <c r="C750" s="133" t="s">
        <v>4726</v>
      </c>
      <c r="D750" s="120" t="s">
        <v>4725</v>
      </c>
      <c r="E750" s="271" t="s">
        <v>520</v>
      </c>
      <c r="F750" s="271" t="s">
        <v>121</v>
      </c>
      <c r="G750" s="3">
        <v>2140800</v>
      </c>
      <c r="H750" s="3">
        <f t="shared" si="15"/>
        <v>2140800</v>
      </c>
      <c r="I750" s="3">
        <v>1</v>
      </c>
    </row>
    <row r="751" spans="1:9" s="77" customFormat="1" ht="45" x14ac:dyDescent="0.25">
      <c r="A751" s="975"/>
      <c r="B751" s="905"/>
      <c r="C751" s="134" t="s">
        <v>4727</v>
      </c>
      <c r="D751" s="120" t="s">
        <v>4725</v>
      </c>
      <c r="E751" s="271" t="s">
        <v>520</v>
      </c>
      <c r="F751" s="271" t="s">
        <v>121</v>
      </c>
      <c r="G751" s="3">
        <v>2091300</v>
      </c>
      <c r="H751" s="3">
        <f t="shared" si="15"/>
        <v>2091300</v>
      </c>
      <c r="I751" s="3">
        <v>1</v>
      </c>
    </row>
    <row r="752" spans="1:9" s="77" customFormat="1" ht="45" x14ac:dyDescent="0.25">
      <c r="A752" s="975"/>
      <c r="B752" s="905"/>
      <c r="C752" s="133" t="s">
        <v>4728</v>
      </c>
      <c r="D752" s="120" t="s">
        <v>4725</v>
      </c>
      <c r="E752" s="271" t="s">
        <v>520</v>
      </c>
      <c r="F752" s="271" t="s">
        <v>121</v>
      </c>
      <c r="G752" s="3">
        <v>2091800</v>
      </c>
      <c r="H752" s="3">
        <f t="shared" si="15"/>
        <v>2091800</v>
      </c>
      <c r="I752" s="3">
        <v>1</v>
      </c>
    </row>
    <row r="753" spans="1:9" s="77" customFormat="1" ht="45" x14ac:dyDescent="0.25">
      <c r="A753" s="975"/>
      <c r="B753" s="905"/>
      <c r="C753" s="133" t="s">
        <v>4729</v>
      </c>
      <c r="D753" s="120" t="s">
        <v>4725</v>
      </c>
      <c r="E753" s="271" t="s">
        <v>520</v>
      </c>
      <c r="F753" s="271" t="s">
        <v>121</v>
      </c>
      <c r="G753" s="3">
        <v>2091300</v>
      </c>
      <c r="H753" s="3">
        <f t="shared" si="15"/>
        <v>2091300</v>
      </c>
      <c r="I753" s="3">
        <v>1</v>
      </c>
    </row>
    <row r="754" spans="1:9" s="77" customFormat="1" ht="45" x14ac:dyDescent="0.25">
      <c r="A754" s="975"/>
      <c r="B754" s="905"/>
      <c r="C754" s="134" t="s">
        <v>4730</v>
      </c>
      <c r="D754" s="120" t="s">
        <v>4725</v>
      </c>
      <c r="E754" s="271" t="s">
        <v>520</v>
      </c>
      <c r="F754" s="271" t="s">
        <v>121</v>
      </c>
      <c r="G754" s="3">
        <v>2091400</v>
      </c>
      <c r="H754" s="3">
        <f t="shared" si="15"/>
        <v>2091400</v>
      </c>
      <c r="I754" s="3">
        <v>1</v>
      </c>
    </row>
    <row r="755" spans="1:9" s="77" customFormat="1" ht="45" x14ac:dyDescent="0.25">
      <c r="A755" s="975"/>
      <c r="B755" s="905"/>
      <c r="C755" s="133" t="s">
        <v>4731</v>
      </c>
      <c r="D755" s="120" t="s">
        <v>4725</v>
      </c>
      <c r="E755" s="271" t="s">
        <v>520</v>
      </c>
      <c r="F755" s="271" t="s">
        <v>121</v>
      </c>
      <c r="G755" s="3">
        <v>2091400</v>
      </c>
      <c r="H755" s="3">
        <f t="shared" si="15"/>
        <v>2091400</v>
      </c>
      <c r="I755" s="3">
        <v>1</v>
      </c>
    </row>
    <row r="756" spans="1:9" s="77" customFormat="1" ht="45" x14ac:dyDescent="0.25">
      <c r="A756" s="975"/>
      <c r="B756" s="905"/>
      <c r="C756" s="133" t="s">
        <v>4732</v>
      </c>
      <c r="D756" s="120" t="s">
        <v>4725</v>
      </c>
      <c r="E756" s="271" t="s">
        <v>520</v>
      </c>
      <c r="F756" s="271" t="s">
        <v>121</v>
      </c>
      <c r="G756" s="3">
        <v>2715800</v>
      </c>
      <c r="H756" s="3">
        <f t="shared" si="15"/>
        <v>2715800</v>
      </c>
      <c r="I756" s="3">
        <v>1</v>
      </c>
    </row>
    <row r="757" spans="1:9" s="77" customFormat="1" ht="30" x14ac:dyDescent="0.25">
      <c r="A757" s="975"/>
      <c r="B757" s="905"/>
      <c r="C757" s="134" t="s">
        <v>4733</v>
      </c>
      <c r="D757" s="120" t="s">
        <v>4734</v>
      </c>
      <c r="E757" s="271" t="s">
        <v>520</v>
      </c>
      <c r="F757" s="271" t="s">
        <v>121</v>
      </c>
      <c r="G757" s="3">
        <v>1817400</v>
      </c>
      <c r="H757" s="3">
        <f t="shared" si="15"/>
        <v>1817400</v>
      </c>
      <c r="I757" s="3">
        <v>1</v>
      </c>
    </row>
    <row r="758" spans="1:9" s="77" customFormat="1" ht="120" x14ac:dyDescent="0.25">
      <c r="A758" s="975"/>
      <c r="B758" s="906"/>
      <c r="C758" s="126">
        <v>71351540</v>
      </c>
      <c r="D758" s="125" t="s">
        <v>4735</v>
      </c>
      <c r="E758" s="79" t="s">
        <v>149</v>
      </c>
      <c r="F758" s="79" t="s">
        <v>121</v>
      </c>
      <c r="G758" s="16">
        <v>300000</v>
      </c>
      <c r="H758" s="16">
        <f t="shared" si="15"/>
        <v>300000</v>
      </c>
      <c r="I758" s="16">
        <v>1</v>
      </c>
    </row>
    <row r="759" spans="1:9" s="77" customFormat="1" ht="39.950000000000003" customHeight="1" x14ac:dyDescent="0.25">
      <c r="A759" s="975"/>
      <c r="B759" s="1105" t="s">
        <v>3642</v>
      </c>
      <c r="C759" s="1106"/>
      <c r="D759" s="1106"/>
      <c r="E759" s="1106"/>
      <c r="F759" s="1106"/>
      <c r="G759" s="1107"/>
      <c r="H759" s="2">
        <f>SUM(H760+H764)</f>
        <v>149990614</v>
      </c>
      <c r="I759" s="2"/>
    </row>
    <row r="760" spans="1:9" s="77" customFormat="1" ht="15" customHeight="1" x14ac:dyDescent="0.25">
      <c r="A760" s="975"/>
      <c r="B760" s="892" t="s">
        <v>154</v>
      </c>
      <c r="C760" s="893"/>
      <c r="D760" s="893"/>
      <c r="E760" s="893"/>
      <c r="F760" s="893"/>
      <c r="G760" s="894"/>
      <c r="H760" s="274">
        <f>SUM(H761:H763)</f>
        <v>147790614</v>
      </c>
      <c r="I760" s="274"/>
    </row>
    <row r="761" spans="1:9" s="77" customFormat="1" ht="60" x14ac:dyDescent="0.25">
      <c r="A761" s="975"/>
      <c r="B761" s="904">
        <v>5113</v>
      </c>
      <c r="C761" s="122" t="s">
        <v>4736</v>
      </c>
      <c r="D761" s="120" t="s">
        <v>4737</v>
      </c>
      <c r="E761" s="271" t="s">
        <v>149</v>
      </c>
      <c r="F761" s="271" t="s">
        <v>121</v>
      </c>
      <c r="G761" s="3">
        <v>147790614</v>
      </c>
      <c r="H761" s="3">
        <f>G761*I761</f>
        <v>147790614</v>
      </c>
      <c r="I761" s="3">
        <v>1</v>
      </c>
    </row>
    <row r="762" spans="1:9" s="77" customFormat="1" ht="30" x14ac:dyDescent="0.25">
      <c r="A762" s="975"/>
      <c r="B762" s="905"/>
      <c r="C762" s="126">
        <v>45231187</v>
      </c>
      <c r="D762" s="125" t="s">
        <v>167</v>
      </c>
      <c r="E762" s="79" t="s">
        <v>149</v>
      </c>
      <c r="F762" s="79" t="s">
        <v>121</v>
      </c>
      <c r="G762" s="16">
        <v>0</v>
      </c>
      <c r="H762" s="16">
        <f>G762*I762</f>
        <v>0</v>
      </c>
      <c r="I762" s="16">
        <v>1</v>
      </c>
    </row>
    <row r="763" spans="1:9" s="77" customFormat="1" ht="30" x14ac:dyDescent="0.25">
      <c r="A763" s="975"/>
      <c r="B763" s="906"/>
      <c r="C763" s="126">
        <v>45231187</v>
      </c>
      <c r="D763" s="125" t="s">
        <v>167</v>
      </c>
      <c r="E763" s="79" t="s">
        <v>149</v>
      </c>
      <c r="F763" s="79" t="s">
        <v>121</v>
      </c>
      <c r="G763" s="16">
        <v>0</v>
      </c>
      <c r="H763" s="16">
        <f>G763*I763</f>
        <v>0</v>
      </c>
      <c r="I763" s="16">
        <v>1</v>
      </c>
    </row>
    <row r="764" spans="1:9" s="77" customFormat="1" ht="15" customHeight="1" x14ac:dyDescent="0.25">
      <c r="A764" s="975"/>
      <c r="B764" s="892" t="s">
        <v>118</v>
      </c>
      <c r="C764" s="893"/>
      <c r="D764" s="893"/>
      <c r="E764" s="893"/>
      <c r="F764" s="893"/>
      <c r="G764" s="894"/>
      <c r="H764" s="274">
        <f>SUM(H765:H765)</f>
        <v>2200000</v>
      </c>
      <c r="I764" s="274"/>
    </row>
    <row r="765" spans="1:9" s="77" customFormat="1" ht="60" x14ac:dyDescent="0.25">
      <c r="A765" s="975"/>
      <c r="B765" s="271">
        <v>5113</v>
      </c>
      <c r="C765" s="122" t="s">
        <v>4738</v>
      </c>
      <c r="D765" s="120" t="s">
        <v>4739</v>
      </c>
      <c r="E765" s="271" t="s">
        <v>520</v>
      </c>
      <c r="F765" s="271" t="s">
        <v>121</v>
      </c>
      <c r="G765" s="3">
        <v>2200000</v>
      </c>
      <c r="H765" s="3">
        <f>G765*I765</f>
        <v>2200000</v>
      </c>
      <c r="I765" s="3">
        <v>1</v>
      </c>
    </row>
    <row r="766" spans="1:9" s="77" customFormat="1" ht="18.75" customHeight="1" x14ac:dyDescent="0.25">
      <c r="A766" s="975"/>
      <c r="B766" s="1105" t="s">
        <v>533</v>
      </c>
      <c r="C766" s="1106"/>
      <c r="D766" s="1106"/>
      <c r="E766" s="1106"/>
      <c r="F766" s="1106"/>
      <c r="G766" s="1107"/>
      <c r="H766" s="2">
        <f>SUM(H767+H775)</f>
        <v>134812570</v>
      </c>
      <c r="I766" s="2"/>
    </row>
    <row r="767" spans="1:9" s="77" customFormat="1" ht="15" customHeight="1" x14ac:dyDescent="0.25">
      <c r="A767" s="975"/>
      <c r="B767" s="892" t="s">
        <v>154</v>
      </c>
      <c r="C767" s="893"/>
      <c r="D767" s="893"/>
      <c r="E767" s="893"/>
      <c r="F767" s="893"/>
      <c r="G767" s="894"/>
      <c r="H767" s="274">
        <f>SUM(H772:H774)</f>
        <v>131539570</v>
      </c>
      <c r="I767" s="274"/>
    </row>
    <row r="768" spans="1:9" s="663" customFormat="1" ht="15" customHeight="1" x14ac:dyDescent="0.25">
      <c r="A768" s="975"/>
      <c r="B768" s="661" t="s">
        <v>5671</v>
      </c>
      <c r="C768" s="455" t="s">
        <v>8030</v>
      </c>
      <c r="D768" s="455" t="s">
        <v>4070</v>
      </c>
      <c r="E768" s="882" t="s">
        <v>149</v>
      </c>
      <c r="F768" s="882" t="s">
        <v>121</v>
      </c>
      <c r="G768" s="16">
        <v>0</v>
      </c>
      <c r="H768" s="16">
        <f>G768*I768</f>
        <v>0</v>
      </c>
      <c r="I768" s="16">
        <v>1</v>
      </c>
    </row>
    <row r="769" spans="1:9" s="322" customFormat="1" ht="60" x14ac:dyDescent="0.25">
      <c r="A769" s="975"/>
      <c r="B769" s="323" t="s">
        <v>5671</v>
      </c>
      <c r="C769" s="323" t="s">
        <v>5669</v>
      </c>
      <c r="D769" s="1" t="s">
        <v>5670</v>
      </c>
      <c r="E769" s="323" t="s">
        <v>126</v>
      </c>
      <c r="F769" s="323" t="s">
        <v>121</v>
      </c>
      <c r="G769" s="456">
        <v>9800000</v>
      </c>
      <c r="H769" s="456">
        <v>9800000</v>
      </c>
      <c r="I769" s="323">
        <v>1</v>
      </c>
    </row>
    <row r="770" spans="1:9" s="633" customFormat="1" ht="30" x14ac:dyDescent="0.25">
      <c r="A770" s="975"/>
      <c r="B770" s="631" t="s">
        <v>5274</v>
      </c>
      <c r="C770" s="1" t="s">
        <v>7150</v>
      </c>
      <c r="D770" s="1" t="s">
        <v>6708</v>
      </c>
      <c r="E770" s="631" t="s">
        <v>172</v>
      </c>
      <c r="F770" s="631" t="s">
        <v>121</v>
      </c>
      <c r="G770" s="631">
        <v>0</v>
      </c>
      <c r="H770" s="631">
        <v>0</v>
      </c>
      <c r="I770" s="631">
        <v>1</v>
      </c>
    </row>
    <row r="771" spans="1:9" s="523" customFormat="1" ht="30" x14ac:dyDescent="0.25">
      <c r="A771" s="975"/>
      <c r="B771" s="522" t="s">
        <v>5274</v>
      </c>
      <c r="C771" s="1" t="s">
        <v>6707</v>
      </c>
      <c r="D771" s="1" t="s">
        <v>6708</v>
      </c>
      <c r="E771" s="522" t="s">
        <v>126</v>
      </c>
      <c r="F771" s="522" t="s">
        <v>121</v>
      </c>
      <c r="G771" s="522">
        <v>8907030</v>
      </c>
      <c r="H771" s="522">
        <v>8907030</v>
      </c>
      <c r="I771" s="522">
        <v>1</v>
      </c>
    </row>
    <row r="772" spans="1:9" s="77" customFormat="1" ht="60" x14ac:dyDescent="0.25">
      <c r="A772" s="975"/>
      <c r="B772" s="271">
        <v>5112</v>
      </c>
      <c r="C772" s="126">
        <v>45231200</v>
      </c>
      <c r="D772" s="125" t="s">
        <v>4740</v>
      </c>
      <c r="E772" s="79" t="s">
        <v>149</v>
      </c>
      <c r="F772" s="79" t="s">
        <v>121</v>
      </c>
      <c r="G772" s="16">
        <v>0</v>
      </c>
      <c r="H772" s="16">
        <f>G772*I772</f>
        <v>0</v>
      </c>
      <c r="I772" s="16">
        <v>1</v>
      </c>
    </row>
    <row r="773" spans="1:9" s="77" customFormat="1" ht="60" x14ac:dyDescent="0.25">
      <c r="A773" s="975"/>
      <c r="B773" s="904">
        <v>5113</v>
      </c>
      <c r="C773" s="122" t="s">
        <v>4741</v>
      </c>
      <c r="D773" s="120" t="s">
        <v>4742</v>
      </c>
      <c r="E773" s="271" t="s">
        <v>149</v>
      </c>
      <c r="F773" s="271" t="s">
        <v>121</v>
      </c>
      <c r="G773" s="3">
        <v>131539570</v>
      </c>
      <c r="H773" s="3">
        <f>G773*I773</f>
        <v>131539570</v>
      </c>
      <c r="I773" s="3">
        <v>1</v>
      </c>
    </row>
    <row r="774" spans="1:9" s="77" customFormat="1" ht="60" x14ac:dyDescent="0.25">
      <c r="A774" s="975"/>
      <c r="B774" s="906"/>
      <c r="C774" s="126">
        <v>45231200</v>
      </c>
      <c r="D774" s="125" t="s">
        <v>4743</v>
      </c>
      <c r="E774" s="79" t="s">
        <v>149</v>
      </c>
      <c r="F774" s="79" t="s">
        <v>121</v>
      </c>
      <c r="G774" s="16">
        <v>0</v>
      </c>
      <c r="H774" s="16">
        <f>G774*I774</f>
        <v>0</v>
      </c>
      <c r="I774" s="16">
        <v>1</v>
      </c>
    </row>
    <row r="775" spans="1:9" s="77" customFormat="1" ht="15" customHeight="1" x14ac:dyDescent="0.25">
      <c r="A775" s="975"/>
      <c r="B775" s="892" t="s">
        <v>118</v>
      </c>
      <c r="C775" s="893"/>
      <c r="D775" s="893"/>
      <c r="E775" s="893"/>
      <c r="F775" s="893"/>
      <c r="G775" s="894"/>
      <c r="H775" s="274">
        <f>SUM(H782:H784)</f>
        <v>3273000</v>
      </c>
      <c r="I775" s="274"/>
    </row>
    <row r="776" spans="1:9" s="887" customFormat="1" ht="15" customHeight="1" x14ac:dyDescent="0.25">
      <c r="A776" s="975"/>
      <c r="B776" s="455" t="s">
        <v>5671</v>
      </c>
      <c r="C776" s="455" t="s">
        <v>8044</v>
      </c>
      <c r="D776" s="455" t="s">
        <v>532</v>
      </c>
      <c r="E776" s="120" t="s">
        <v>120</v>
      </c>
      <c r="F776" s="120" t="s">
        <v>121</v>
      </c>
      <c r="G776" s="456">
        <v>59000</v>
      </c>
      <c r="H776" s="456">
        <v>59000</v>
      </c>
      <c r="I776" s="885">
        <v>1</v>
      </c>
    </row>
    <row r="777" spans="1:9" s="742" customFormat="1" ht="15" customHeight="1" x14ac:dyDescent="0.25">
      <c r="A777" s="975"/>
      <c r="B777" s="549"/>
      <c r="C777" s="744" t="s">
        <v>7507</v>
      </c>
      <c r="D777" s="744" t="s">
        <v>5270</v>
      </c>
      <c r="E777" s="120" t="s">
        <v>3127</v>
      </c>
      <c r="F777" s="120" t="s">
        <v>121</v>
      </c>
      <c r="G777" s="16">
        <v>0</v>
      </c>
      <c r="H777" s="16">
        <f>G777*I777</f>
        <v>0</v>
      </c>
      <c r="I777" s="16">
        <v>1</v>
      </c>
    </row>
    <row r="778" spans="1:9" s="523" customFormat="1" ht="15" customHeight="1" x14ac:dyDescent="0.25">
      <c r="A778" s="975"/>
      <c r="B778" s="535" t="s">
        <v>5274</v>
      </c>
      <c r="C778" s="120" t="s">
        <v>6709</v>
      </c>
      <c r="D778" s="120" t="s">
        <v>532</v>
      </c>
      <c r="E778" s="120" t="s">
        <v>120</v>
      </c>
      <c r="F778" s="120" t="s">
        <v>121</v>
      </c>
      <c r="G778" s="120">
        <v>53400</v>
      </c>
      <c r="H778" s="120">
        <v>53400</v>
      </c>
      <c r="I778" s="120">
        <v>1</v>
      </c>
    </row>
    <row r="779" spans="1:9" s="775" customFormat="1" ht="15" customHeight="1" x14ac:dyDescent="0.25">
      <c r="A779" s="975"/>
      <c r="B779" s="765" t="s">
        <v>5274</v>
      </c>
      <c r="C779" s="765" t="s">
        <v>7601</v>
      </c>
      <c r="D779" s="765" t="s">
        <v>532</v>
      </c>
      <c r="E779" s="120" t="s">
        <v>120</v>
      </c>
      <c r="F779" s="120" t="s">
        <v>121</v>
      </c>
      <c r="G779" s="769">
        <v>296000</v>
      </c>
      <c r="H779" s="769">
        <v>296000</v>
      </c>
      <c r="I779" s="120">
        <v>1</v>
      </c>
    </row>
    <row r="780" spans="1:9" s="633" customFormat="1" ht="15" customHeight="1" x14ac:dyDescent="0.25">
      <c r="A780" s="975"/>
      <c r="B780" s="535">
        <v>5113</v>
      </c>
      <c r="C780" s="120" t="s">
        <v>7129</v>
      </c>
      <c r="D780" s="120" t="s">
        <v>532</v>
      </c>
      <c r="E780" s="120" t="s">
        <v>120</v>
      </c>
      <c r="F780" s="120" t="s">
        <v>121</v>
      </c>
      <c r="G780" s="120">
        <v>525000</v>
      </c>
      <c r="H780" s="120">
        <v>525000</v>
      </c>
      <c r="I780" s="120">
        <v>1</v>
      </c>
    </row>
    <row r="781" spans="1:9" s="576" customFormat="1" ht="15" customHeight="1" x14ac:dyDescent="0.25">
      <c r="A781" s="975"/>
      <c r="B781" s="579" t="s">
        <v>5274</v>
      </c>
      <c r="C781" s="120" t="s">
        <v>6847</v>
      </c>
      <c r="D781" s="120" t="s">
        <v>5270</v>
      </c>
      <c r="E781" s="120" t="s">
        <v>3127</v>
      </c>
      <c r="F781" s="120" t="s">
        <v>121</v>
      </c>
      <c r="G781" s="120">
        <v>0</v>
      </c>
      <c r="H781" s="120">
        <v>0</v>
      </c>
      <c r="I781" s="120">
        <v>1</v>
      </c>
    </row>
    <row r="782" spans="1:9" s="77" customFormat="1" ht="60" x14ac:dyDescent="0.25">
      <c r="A782" s="975"/>
      <c r="B782" s="1104">
        <v>5113</v>
      </c>
      <c r="C782" s="122" t="s">
        <v>4744</v>
      </c>
      <c r="D782" s="123" t="s">
        <v>4745</v>
      </c>
      <c r="E782" s="271" t="s">
        <v>520</v>
      </c>
      <c r="F782" s="271" t="s">
        <v>121</v>
      </c>
      <c r="G782" s="3">
        <v>2415000</v>
      </c>
      <c r="H782" s="3">
        <f>G782*I782</f>
        <v>2415000</v>
      </c>
      <c r="I782" s="3">
        <v>1</v>
      </c>
    </row>
    <row r="783" spans="1:9" s="77" customFormat="1" ht="90" x14ac:dyDescent="0.25">
      <c r="A783" s="975"/>
      <c r="B783" s="905"/>
      <c r="C783" s="126">
        <v>71351540</v>
      </c>
      <c r="D783" s="125" t="s">
        <v>4746</v>
      </c>
      <c r="E783" s="79" t="s">
        <v>4747</v>
      </c>
      <c r="F783" s="79" t="s">
        <v>121</v>
      </c>
      <c r="G783" s="16">
        <v>581000</v>
      </c>
      <c r="H783" s="16">
        <f>G783*I783</f>
        <v>581000</v>
      </c>
      <c r="I783" s="16">
        <v>1</v>
      </c>
    </row>
    <row r="784" spans="1:9" s="77" customFormat="1" ht="30" x14ac:dyDescent="0.25">
      <c r="A784" s="975"/>
      <c r="B784" s="109">
        <v>5112</v>
      </c>
      <c r="C784" s="120" t="s">
        <v>6952</v>
      </c>
      <c r="D784" s="120" t="s">
        <v>532</v>
      </c>
      <c r="E784" s="120" t="s">
        <v>120</v>
      </c>
      <c r="F784" s="120" t="s">
        <v>121</v>
      </c>
      <c r="G784" s="120">
        <v>277000</v>
      </c>
      <c r="H784" s="120">
        <v>277000</v>
      </c>
      <c r="I784" s="16">
        <v>1</v>
      </c>
    </row>
    <row r="785" spans="1:9" s="77" customFormat="1" ht="39.950000000000003" customHeight="1" x14ac:dyDescent="0.25">
      <c r="A785" s="975"/>
      <c r="B785" s="1105" t="s">
        <v>4748</v>
      </c>
      <c r="C785" s="1106"/>
      <c r="D785" s="1106"/>
      <c r="E785" s="1106"/>
      <c r="F785" s="1106"/>
      <c r="G785" s="1107"/>
      <c r="H785" s="2">
        <f>SUM(H786+H789)</f>
        <v>188482484</v>
      </c>
      <c r="I785" s="2"/>
    </row>
    <row r="786" spans="1:9" s="77" customFormat="1" ht="15" customHeight="1" x14ac:dyDescent="0.25">
      <c r="A786" s="975"/>
      <c r="B786" s="892" t="s">
        <v>154</v>
      </c>
      <c r="C786" s="893"/>
      <c r="D786" s="893"/>
      <c r="E786" s="893"/>
      <c r="F786" s="893"/>
      <c r="G786" s="894"/>
      <c r="H786" s="274">
        <f>SUM(H787:H788)</f>
        <v>100282484</v>
      </c>
      <c r="I786" s="274"/>
    </row>
    <row r="787" spans="1:9" s="77" customFormat="1" ht="45" x14ac:dyDescent="0.25">
      <c r="A787" s="975"/>
      <c r="B787" s="904">
        <v>5113</v>
      </c>
      <c r="C787" s="126">
        <v>45221100</v>
      </c>
      <c r="D787" s="125" t="s">
        <v>4749</v>
      </c>
      <c r="E787" s="79" t="s">
        <v>149</v>
      </c>
      <c r="F787" s="79" t="s">
        <v>121</v>
      </c>
      <c r="G787" s="16">
        <v>88200000</v>
      </c>
      <c r="H787" s="16">
        <f>G787*I787</f>
        <v>88200000</v>
      </c>
      <c r="I787" s="16">
        <v>1</v>
      </c>
    </row>
    <row r="788" spans="1:9" s="77" customFormat="1" ht="75" x14ac:dyDescent="0.25">
      <c r="A788" s="975"/>
      <c r="B788" s="906"/>
      <c r="C788" s="122" t="s">
        <v>4750</v>
      </c>
      <c r="D788" s="120" t="s">
        <v>4751</v>
      </c>
      <c r="E788" s="271" t="s">
        <v>149</v>
      </c>
      <c r="F788" s="271" t="s">
        <v>121</v>
      </c>
      <c r="G788" s="3">
        <v>12082484</v>
      </c>
      <c r="H788" s="3">
        <f>G788*I788</f>
        <v>12082484</v>
      </c>
      <c r="I788" s="3">
        <v>1</v>
      </c>
    </row>
    <row r="789" spans="1:9" s="77" customFormat="1" ht="15" customHeight="1" x14ac:dyDescent="0.25">
      <c r="A789" s="975"/>
      <c r="B789" s="892" t="s">
        <v>118</v>
      </c>
      <c r="C789" s="893"/>
      <c r="D789" s="893"/>
      <c r="E789" s="893"/>
      <c r="F789" s="893"/>
      <c r="G789" s="894"/>
      <c r="H789" s="274">
        <f>SUM(H790:H791)</f>
        <v>88200000</v>
      </c>
      <c r="I789" s="274"/>
    </row>
    <row r="790" spans="1:9" s="77" customFormat="1" ht="30" x14ac:dyDescent="0.25">
      <c r="A790" s="975"/>
      <c r="B790" s="271">
        <v>4861</v>
      </c>
      <c r="C790" s="122" t="s">
        <v>4752</v>
      </c>
      <c r="D790" s="120" t="s">
        <v>4753</v>
      </c>
      <c r="E790" s="271" t="s">
        <v>520</v>
      </c>
      <c r="F790" s="271" t="s">
        <v>121</v>
      </c>
      <c r="G790" s="3">
        <v>88200000</v>
      </c>
      <c r="H790" s="3">
        <f>G790*I790</f>
        <v>88200000</v>
      </c>
      <c r="I790" s="3">
        <v>1</v>
      </c>
    </row>
    <row r="791" spans="1:9" s="77" customFormat="1" ht="30" x14ac:dyDescent="0.25">
      <c r="A791" s="975"/>
      <c r="B791" s="271">
        <v>5113</v>
      </c>
      <c r="C791" s="126">
        <v>98111140</v>
      </c>
      <c r="D791" s="125" t="s">
        <v>532</v>
      </c>
      <c r="E791" s="79" t="s">
        <v>120</v>
      </c>
      <c r="F791" s="79" t="s">
        <v>121</v>
      </c>
      <c r="G791" s="16">
        <v>0</v>
      </c>
      <c r="H791" s="16">
        <f>G791*I791</f>
        <v>0</v>
      </c>
      <c r="I791" s="16">
        <v>1</v>
      </c>
    </row>
    <row r="792" spans="1:9" s="77" customFormat="1" ht="39.950000000000003" customHeight="1" x14ac:dyDescent="0.25">
      <c r="A792" s="975"/>
      <c r="B792" s="1105" t="s">
        <v>535</v>
      </c>
      <c r="C792" s="1106"/>
      <c r="D792" s="1106"/>
      <c r="E792" s="1106"/>
      <c r="F792" s="1106"/>
      <c r="G792" s="1107"/>
      <c r="H792" s="2">
        <f>SUM(H793)</f>
        <v>118213760</v>
      </c>
      <c r="I792" s="2"/>
    </row>
    <row r="793" spans="1:9" s="77" customFormat="1" ht="15" customHeight="1" x14ac:dyDescent="0.25">
      <c r="A793" s="975"/>
      <c r="B793" s="892" t="s">
        <v>154</v>
      </c>
      <c r="C793" s="893"/>
      <c r="D793" s="893"/>
      <c r="E793" s="893"/>
      <c r="F793" s="893"/>
      <c r="G793" s="894"/>
      <c r="H793" s="274">
        <f>SUM(H794:H794)</f>
        <v>118213760</v>
      </c>
      <c r="I793" s="274"/>
    </row>
    <row r="794" spans="1:9" s="77" customFormat="1" ht="30" x14ac:dyDescent="0.25">
      <c r="A794" s="975"/>
      <c r="B794" s="271">
        <v>5113</v>
      </c>
      <c r="C794" s="126">
        <v>45221142</v>
      </c>
      <c r="D794" s="125" t="s">
        <v>171</v>
      </c>
      <c r="E794" s="79" t="s">
        <v>149</v>
      </c>
      <c r="F794" s="79" t="s">
        <v>121</v>
      </c>
      <c r="G794" s="16">
        <v>118213760</v>
      </c>
      <c r="H794" s="16">
        <f>G794*I794</f>
        <v>118213760</v>
      </c>
      <c r="I794" s="16">
        <v>1</v>
      </c>
    </row>
    <row r="795" spans="1:9" s="322" customFormat="1" x14ac:dyDescent="0.25">
      <c r="A795" s="975"/>
      <c r="B795" s="1105" t="s">
        <v>5706</v>
      </c>
      <c r="C795" s="1106"/>
      <c r="D795" s="1106"/>
      <c r="E795" s="1106"/>
      <c r="F795" s="1106"/>
      <c r="G795" s="1107"/>
      <c r="H795" s="335"/>
      <c r="I795" s="16"/>
    </row>
    <row r="796" spans="1:9" s="351" customFormat="1" x14ac:dyDescent="0.25">
      <c r="A796" s="975"/>
      <c r="B796" s="892" t="s">
        <v>11</v>
      </c>
      <c r="C796" s="893"/>
      <c r="D796" s="893"/>
      <c r="E796" s="893"/>
      <c r="F796" s="893"/>
      <c r="G796" s="894"/>
      <c r="H796" s="342"/>
      <c r="I796" s="342"/>
    </row>
    <row r="797" spans="1:9" s="718" customFormat="1" x14ac:dyDescent="0.25">
      <c r="A797" s="975"/>
      <c r="B797" s="719"/>
      <c r="C797" s="455" t="s">
        <v>7434</v>
      </c>
      <c r="D797" s="455" t="s">
        <v>7435</v>
      </c>
      <c r="E797" s="122" t="s">
        <v>126</v>
      </c>
      <c r="F797" s="122" t="s">
        <v>15</v>
      </c>
      <c r="G797" s="715">
        <v>0</v>
      </c>
      <c r="H797" s="715">
        <v>0</v>
      </c>
      <c r="I797" s="100">
        <v>30</v>
      </c>
    </row>
    <row r="798" spans="1:9" s="607" customFormat="1" ht="30" x14ac:dyDescent="0.25">
      <c r="A798" s="975"/>
      <c r="B798" s="935" t="s">
        <v>5705</v>
      </c>
      <c r="C798" s="122" t="s">
        <v>6972</v>
      </c>
      <c r="D798" s="122" t="s">
        <v>5858</v>
      </c>
      <c r="E798" s="122" t="s">
        <v>14</v>
      </c>
      <c r="F798" s="122" t="s">
        <v>15</v>
      </c>
      <c r="G798" s="122">
        <v>0</v>
      </c>
      <c r="H798" s="122">
        <v>0</v>
      </c>
      <c r="I798" s="122">
        <v>50</v>
      </c>
    </row>
    <row r="799" spans="1:9" s="351" customFormat="1" ht="30" x14ac:dyDescent="0.25">
      <c r="A799" s="975"/>
      <c r="B799" s="937"/>
      <c r="C799" s="122" t="s">
        <v>5857</v>
      </c>
      <c r="D799" s="122" t="s">
        <v>5858</v>
      </c>
      <c r="E799" s="122" t="s">
        <v>126</v>
      </c>
      <c r="F799" s="122" t="s">
        <v>15</v>
      </c>
      <c r="G799" s="342">
        <v>0</v>
      </c>
      <c r="H799" s="342">
        <v>0</v>
      </c>
      <c r="I799" s="342">
        <v>25</v>
      </c>
    </row>
    <row r="800" spans="1:9" s="322" customFormat="1" x14ac:dyDescent="0.25">
      <c r="A800" s="975"/>
      <c r="B800" s="892" t="s">
        <v>154</v>
      </c>
      <c r="C800" s="893"/>
      <c r="D800" s="893"/>
      <c r="E800" s="893"/>
      <c r="F800" s="893"/>
      <c r="G800" s="894"/>
      <c r="H800" s="335"/>
      <c r="I800" s="16"/>
    </row>
    <row r="801" spans="1:9" s="806" customFormat="1" x14ac:dyDescent="0.25">
      <c r="A801" s="975"/>
      <c r="B801" s="783" t="s">
        <v>5628</v>
      </c>
      <c r="C801" s="783" t="s">
        <v>7704</v>
      </c>
      <c r="D801" s="783" t="s">
        <v>7705</v>
      </c>
      <c r="E801" s="122" t="s">
        <v>126</v>
      </c>
      <c r="F801" s="122" t="s">
        <v>121</v>
      </c>
      <c r="G801" s="122">
        <v>0</v>
      </c>
      <c r="H801" s="122">
        <v>0</v>
      </c>
      <c r="I801" s="16">
        <v>1</v>
      </c>
    </row>
    <row r="802" spans="1:9" s="322" customFormat="1" ht="30" x14ac:dyDescent="0.25">
      <c r="A802" s="975"/>
      <c r="B802" s="954">
        <v>5129</v>
      </c>
      <c r="C802" s="122" t="s">
        <v>5692</v>
      </c>
      <c r="D802" s="122" t="s">
        <v>5693</v>
      </c>
      <c r="E802" s="122" t="s">
        <v>126</v>
      </c>
      <c r="F802" s="122" t="s">
        <v>121</v>
      </c>
      <c r="G802" s="122">
        <v>2046.55</v>
      </c>
      <c r="H802" s="122">
        <v>2046.55</v>
      </c>
      <c r="I802" s="122">
        <v>1</v>
      </c>
    </row>
    <row r="803" spans="1:9" s="322" customFormat="1" ht="30" x14ac:dyDescent="0.25">
      <c r="A803" s="975"/>
      <c r="B803" s="955"/>
      <c r="C803" s="122" t="s">
        <v>5694</v>
      </c>
      <c r="D803" s="122" t="s">
        <v>5693</v>
      </c>
      <c r="E803" s="122" t="s">
        <v>126</v>
      </c>
      <c r="F803" s="122" t="s">
        <v>121</v>
      </c>
      <c r="G803" s="122">
        <v>2046.55</v>
      </c>
      <c r="H803" s="122">
        <v>2046.55</v>
      </c>
      <c r="I803" s="122">
        <v>1</v>
      </c>
    </row>
    <row r="804" spans="1:9" s="322" customFormat="1" ht="30" x14ac:dyDescent="0.25">
      <c r="A804" s="975"/>
      <c r="B804" s="955"/>
      <c r="C804" s="122" t="s">
        <v>5695</v>
      </c>
      <c r="D804" s="122" t="s">
        <v>5693</v>
      </c>
      <c r="E804" s="122" t="s">
        <v>126</v>
      </c>
      <c r="F804" s="122" t="s">
        <v>121</v>
      </c>
      <c r="G804" s="122">
        <v>2009.38</v>
      </c>
      <c r="H804" s="122">
        <v>2009.38</v>
      </c>
      <c r="I804" s="122">
        <v>1</v>
      </c>
    </row>
    <row r="805" spans="1:9" s="322" customFormat="1" ht="30" x14ac:dyDescent="0.25">
      <c r="A805" s="975"/>
      <c r="B805" s="955"/>
      <c r="C805" s="122" t="s">
        <v>5696</v>
      </c>
      <c r="D805" s="122" t="s">
        <v>5693</v>
      </c>
      <c r="E805" s="122" t="s">
        <v>126</v>
      </c>
      <c r="F805" s="122" t="s">
        <v>121</v>
      </c>
      <c r="G805" s="122">
        <v>2009.38</v>
      </c>
      <c r="H805" s="122">
        <v>2009.38</v>
      </c>
      <c r="I805" s="122">
        <v>1</v>
      </c>
    </row>
    <row r="806" spans="1:9" s="322" customFormat="1" ht="30" x14ac:dyDescent="0.25">
      <c r="A806" s="975"/>
      <c r="B806" s="955"/>
      <c r="C806" s="122" t="s">
        <v>5697</v>
      </c>
      <c r="D806" s="122" t="s">
        <v>5693</v>
      </c>
      <c r="E806" s="122" t="s">
        <v>126</v>
      </c>
      <c r="F806" s="122" t="s">
        <v>121</v>
      </c>
      <c r="G806" s="122">
        <v>1986.5</v>
      </c>
      <c r="H806" s="122">
        <v>1986.5</v>
      </c>
      <c r="I806" s="122">
        <v>1</v>
      </c>
    </row>
    <row r="807" spans="1:9" s="322" customFormat="1" ht="30" x14ac:dyDescent="0.25">
      <c r="A807" s="975"/>
      <c r="B807" s="955"/>
      <c r="C807" s="122" t="s">
        <v>5698</v>
      </c>
      <c r="D807" s="122" t="s">
        <v>5693</v>
      </c>
      <c r="E807" s="122" t="s">
        <v>126</v>
      </c>
      <c r="F807" s="122" t="s">
        <v>121</v>
      </c>
      <c r="G807" s="122">
        <v>2023.68</v>
      </c>
      <c r="H807" s="122">
        <v>2023.68</v>
      </c>
      <c r="I807" s="122">
        <v>1</v>
      </c>
    </row>
    <row r="808" spans="1:9" s="322" customFormat="1" ht="30" x14ac:dyDescent="0.25">
      <c r="A808" s="975"/>
      <c r="B808" s="955"/>
      <c r="C808" s="122" t="s">
        <v>5699</v>
      </c>
      <c r="D808" s="122" t="s">
        <v>5693</v>
      </c>
      <c r="E808" s="122" t="s">
        <v>126</v>
      </c>
      <c r="F808" s="122" t="s">
        <v>121</v>
      </c>
      <c r="G808" s="122">
        <v>2046.11</v>
      </c>
      <c r="H808" s="122">
        <v>2046.11</v>
      </c>
      <c r="I808" s="122">
        <v>1</v>
      </c>
    </row>
    <row r="809" spans="1:9" s="322" customFormat="1" ht="30" x14ac:dyDescent="0.25">
      <c r="A809" s="975"/>
      <c r="B809" s="955"/>
      <c r="C809" s="122" t="s">
        <v>5700</v>
      </c>
      <c r="D809" s="122" t="s">
        <v>5693</v>
      </c>
      <c r="E809" s="122" t="s">
        <v>126</v>
      </c>
      <c r="F809" s="122" t="s">
        <v>121</v>
      </c>
      <c r="G809" s="122">
        <v>2009.38</v>
      </c>
      <c r="H809" s="122">
        <v>2009.38</v>
      </c>
      <c r="I809" s="122">
        <v>1</v>
      </c>
    </row>
    <row r="810" spans="1:9" s="322" customFormat="1" ht="30" x14ac:dyDescent="0.25">
      <c r="A810" s="975"/>
      <c r="B810" s="955"/>
      <c r="C810" s="122" t="s">
        <v>5701</v>
      </c>
      <c r="D810" s="122" t="s">
        <v>5693</v>
      </c>
      <c r="E810" s="122" t="s">
        <v>126</v>
      </c>
      <c r="F810" s="122" t="s">
        <v>121</v>
      </c>
      <c r="G810" s="122">
        <v>2023.68</v>
      </c>
      <c r="H810" s="122">
        <v>2023.68</v>
      </c>
      <c r="I810" s="122">
        <v>1</v>
      </c>
    </row>
    <row r="811" spans="1:9" s="322" customFormat="1" ht="30" x14ac:dyDescent="0.25">
      <c r="A811" s="975"/>
      <c r="B811" s="955"/>
      <c r="C811" s="122" t="s">
        <v>5702</v>
      </c>
      <c r="D811" s="122" t="s">
        <v>5693</v>
      </c>
      <c r="E811" s="122" t="s">
        <v>126</v>
      </c>
      <c r="F811" s="122" t="s">
        <v>121</v>
      </c>
      <c r="G811" s="122">
        <v>2046.55</v>
      </c>
      <c r="H811" s="122">
        <v>2046.55</v>
      </c>
      <c r="I811" s="122">
        <v>1</v>
      </c>
    </row>
    <row r="812" spans="1:9" s="322" customFormat="1" ht="30" x14ac:dyDescent="0.25">
      <c r="A812" s="975"/>
      <c r="B812" s="955"/>
      <c r="C812" s="122" t="s">
        <v>5703</v>
      </c>
      <c r="D812" s="122" t="s">
        <v>5693</v>
      </c>
      <c r="E812" s="122" t="s">
        <v>126</v>
      </c>
      <c r="F812" s="122" t="s">
        <v>121</v>
      </c>
      <c r="G812" s="122">
        <v>2015.1</v>
      </c>
      <c r="H812" s="122">
        <v>2015.1</v>
      </c>
      <c r="I812" s="122">
        <v>1</v>
      </c>
    </row>
    <row r="813" spans="1:9" s="518" customFormat="1" ht="30" x14ac:dyDescent="0.25">
      <c r="A813" s="975"/>
      <c r="B813" s="955"/>
      <c r="C813" s="122" t="s">
        <v>5704</v>
      </c>
      <c r="D813" s="122" t="s">
        <v>5693</v>
      </c>
      <c r="E813" s="122" t="s">
        <v>126</v>
      </c>
      <c r="F813" s="122" t="s">
        <v>121</v>
      </c>
      <c r="G813" s="122">
        <v>2009.38</v>
      </c>
      <c r="H813" s="122">
        <v>2009.38</v>
      </c>
      <c r="I813" s="122">
        <v>1</v>
      </c>
    </row>
    <row r="814" spans="1:9" s="518" customFormat="1" x14ac:dyDescent="0.25">
      <c r="A814" s="975"/>
      <c r="B814" s="955"/>
      <c r="C814" s="892" t="s">
        <v>118</v>
      </c>
      <c r="D814" s="893"/>
      <c r="E814" s="893"/>
      <c r="F814" s="893"/>
      <c r="G814" s="893"/>
      <c r="H814" s="894"/>
      <c r="I814" s="527"/>
    </row>
    <row r="815" spans="1:9" s="638" customFormat="1" ht="30" x14ac:dyDescent="0.25">
      <c r="A815" s="975"/>
      <c r="B815" s="955"/>
      <c r="C815" s="122" t="s">
        <v>7188</v>
      </c>
      <c r="D815" s="122" t="s">
        <v>5270</v>
      </c>
      <c r="E815" s="635" t="s">
        <v>149</v>
      </c>
      <c r="F815" s="122" t="s">
        <v>121</v>
      </c>
      <c r="G815" s="646">
        <v>72605</v>
      </c>
      <c r="H815" s="646">
        <v>72605</v>
      </c>
      <c r="I815" s="527">
        <v>1</v>
      </c>
    </row>
    <row r="816" spans="1:9" s="554" customFormat="1" ht="30" x14ac:dyDescent="0.25">
      <c r="A816" s="975"/>
      <c r="B816" s="955"/>
      <c r="C816" s="122" t="s">
        <v>6832</v>
      </c>
      <c r="D816" s="122" t="s">
        <v>532</v>
      </c>
      <c r="E816" s="122" t="s">
        <v>120</v>
      </c>
      <c r="F816" s="122" t="s">
        <v>121</v>
      </c>
      <c r="G816" s="122">
        <v>134256</v>
      </c>
      <c r="H816" s="122">
        <v>134256</v>
      </c>
      <c r="I816" s="122">
        <v>1</v>
      </c>
    </row>
    <row r="817" spans="1:9" s="554" customFormat="1" ht="30" x14ac:dyDescent="0.25">
      <c r="A817" s="975"/>
      <c r="B817" s="955"/>
      <c r="C817" s="122" t="s">
        <v>6833</v>
      </c>
      <c r="D817" s="122" t="s">
        <v>532</v>
      </c>
      <c r="E817" s="122" t="s">
        <v>120</v>
      </c>
      <c r="F817" s="122" t="s">
        <v>121</v>
      </c>
      <c r="G817" s="122">
        <v>287640</v>
      </c>
      <c r="H817" s="122">
        <v>287640</v>
      </c>
      <c r="I817" s="122">
        <v>1</v>
      </c>
    </row>
    <row r="818" spans="1:9" s="554" customFormat="1" ht="30" x14ac:dyDescent="0.25">
      <c r="A818" s="975"/>
      <c r="B818" s="955"/>
      <c r="C818" s="122" t="s">
        <v>6834</v>
      </c>
      <c r="D818" s="122" t="s">
        <v>532</v>
      </c>
      <c r="E818" s="122" t="s">
        <v>120</v>
      </c>
      <c r="F818" s="122" t="s">
        <v>121</v>
      </c>
      <c r="G818" s="122">
        <v>346968</v>
      </c>
      <c r="H818" s="122">
        <v>346968</v>
      </c>
      <c r="I818" s="122">
        <v>1</v>
      </c>
    </row>
    <row r="819" spans="1:9" s="518" customFormat="1" ht="30" x14ac:dyDescent="0.25">
      <c r="A819" s="975"/>
      <c r="B819" s="955"/>
      <c r="C819" s="122" t="s">
        <v>6663</v>
      </c>
      <c r="D819" s="122" t="s">
        <v>5270</v>
      </c>
      <c r="E819" s="122" t="s">
        <v>172</v>
      </c>
      <c r="F819" s="122" t="s">
        <v>121</v>
      </c>
      <c r="G819" s="122">
        <v>40500</v>
      </c>
      <c r="H819" s="122">
        <v>40500</v>
      </c>
      <c r="I819" s="122">
        <v>1</v>
      </c>
    </row>
    <row r="820" spans="1:9" s="518" customFormat="1" ht="30" x14ac:dyDescent="0.25">
      <c r="A820" s="975"/>
      <c r="B820" s="955"/>
      <c r="C820" s="122" t="s">
        <v>6664</v>
      </c>
      <c r="D820" s="122" t="s">
        <v>5270</v>
      </c>
      <c r="E820" s="122" t="s">
        <v>172</v>
      </c>
      <c r="F820" s="122" t="s">
        <v>121</v>
      </c>
      <c r="G820" s="122">
        <v>40900</v>
      </c>
      <c r="H820" s="122">
        <v>40900</v>
      </c>
      <c r="I820" s="122">
        <v>1</v>
      </c>
    </row>
    <row r="821" spans="1:9" s="518" customFormat="1" ht="30" x14ac:dyDescent="0.25">
      <c r="A821" s="975"/>
      <c r="B821" s="955"/>
      <c r="C821" s="122" t="s">
        <v>6665</v>
      </c>
      <c r="D821" s="122" t="s">
        <v>5270</v>
      </c>
      <c r="E821" s="122" t="s">
        <v>172</v>
      </c>
      <c r="F821" s="122" t="s">
        <v>121</v>
      </c>
      <c r="G821" s="122">
        <v>39700</v>
      </c>
      <c r="H821" s="122">
        <v>39700</v>
      </c>
      <c r="I821" s="122">
        <v>1</v>
      </c>
    </row>
    <row r="822" spans="1:9" s="518" customFormat="1" ht="30" x14ac:dyDescent="0.25">
      <c r="A822" s="975"/>
      <c r="B822" s="955"/>
      <c r="C822" s="122" t="s">
        <v>6666</v>
      </c>
      <c r="D822" s="122" t="s">
        <v>5270</v>
      </c>
      <c r="E822" s="122" t="s">
        <v>172</v>
      </c>
      <c r="F822" s="122" t="s">
        <v>121</v>
      </c>
      <c r="G822" s="122">
        <v>40200</v>
      </c>
      <c r="H822" s="122">
        <v>40200</v>
      </c>
      <c r="I822" s="122">
        <v>1</v>
      </c>
    </row>
    <row r="823" spans="1:9" s="518" customFormat="1" ht="30" x14ac:dyDescent="0.25">
      <c r="A823" s="975"/>
      <c r="B823" s="955"/>
      <c r="C823" s="122" t="s">
        <v>6667</v>
      </c>
      <c r="D823" s="122" t="s">
        <v>5270</v>
      </c>
      <c r="E823" s="122" t="s">
        <v>172</v>
      </c>
      <c r="F823" s="122" t="s">
        <v>121</v>
      </c>
      <c r="G823" s="122">
        <v>40200</v>
      </c>
      <c r="H823" s="122">
        <v>40200</v>
      </c>
      <c r="I823" s="122">
        <v>1</v>
      </c>
    </row>
    <row r="824" spans="1:9" s="518" customFormat="1" ht="30" x14ac:dyDescent="0.25">
      <c r="A824" s="975"/>
      <c r="B824" s="955"/>
      <c r="C824" s="122" t="s">
        <v>6668</v>
      </c>
      <c r="D824" s="122" t="s">
        <v>5270</v>
      </c>
      <c r="E824" s="122" t="s">
        <v>172</v>
      </c>
      <c r="F824" s="122" t="s">
        <v>121</v>
      </c>
      <c r="G824" s="122">
        <v>40200</v>
      </c>
      <c r="H824" s="122">
        <v>40200</v>
      </c>
      <c r="I824" s="122">
        <v>1</v>
      </c>
    </row>
    <row r="825" spans="1:9" s="518" customFormat="1" ht="30" x14ac:dyDescent="0.25">
      <c r="A825" s="975"/>
      <c r="B825" s="955"/>
      <c r="C825" s="122" t="s">
        <v>6669</v>
      </c>
      <c r="D825" s="122" t="s">
        <v>5270</v>
      </c>
      <c r="E825" s="122" t="s">
        <v>172</v>
      </c>
      <c r="F825" s="122" t="s">
        <v>121</v>
      </c>
      <c r="G825" s="122">
        <v>40200</v>
      </c>
      <c r="H825" s="122">
        <v>40200</v>
      </c>
      <c r="I825" s="122">
        <v>1</v>
      </c>
    </row>
    <row r="826" spans="1:9" s="518" customFormat="1" ht="30" x14ac:dyDescent="0.25">
      <c r="A826" s="975"/>
      <c r="B826" s="955"/>
      <c r="C826" s="122" t="s">
        <v>6670</v>
      </c>
      <c r="D826" s="122" t="s">
        <v>5270</v>
      </c>
      <c r="E826" s="122" t="s">
        <v>172</v>
      </c>
      <c r="F826" s="122" t="s">
        <v>121</v>
      </c>
      <c r="G826" s="122">
        <v>40500</v>
      </c>
      <c r="H826" s="122">
        <v>40500</v>
      </c>
      <c r="I826" s="122">
        <v>1</v>
      </c>
    </row>
    <row r="827" spans="1:9" s="518" customFormat="1" ht="30" x14ac:dyDescent="0.25">
      <c r="A827" s="975"/>
      <c r="B827" s="955"/>
      <c r="C827" s="122" t="s">
        <v>6671</v>
      </c>
      <c r="D827" s="122" t="s">
        <v>5270</v>
      </c>
      <c r="E827" s="122" t="s">
        <v>172</v>
      </c>
      <c r="F827" s="122" t="s">
        <v>121</v>
      </c>
      <c r="G827" s="122">
        <v>40300</v>
      </c>
      <c r="H827" s="122">
        <v>40300</v>
      </c>
      <c r="I827" s="122">
        <v>1</v>
      </c>
    </row>
    <row r="828" spans="1:9" s="518" customFormat="1" ht="30" x14ac:dyDescent="0.25">
      <c r="A828" s="975"/>
      <c r="B828" s="955"/>
      <c r="C828" s="122" t="s">
        <v>6672</v>
      </c>
      <c r="D828" s="122" t="s">
        <v>5270</v>
      </c>
      <c r="E828" s="122" t="s">
        <v>172</v>
      </c>
      <c r="F828" s="122" t="s">
        <v>121</v>
      </c>
      <c r="G828" s="122">
        <v>40900</v>
      </c>
      <c r="H828" s="122">
        <v>40900</v>
      </c>
      <c r="I828" s="122">
        <v>1</v>
      </c>
    </row>
    <row r="829" spans="1:9" s="518" customFormat="1" ht="30" x14ac:dyDescent="0.25">
      <c r="A829" s="975"/>
      <c r="B829" s="955"/>
      <c r="C829" s="122" t="s">
        <v>6673</v>
      </c>
      <c r="D829" s="122" t="s">
        <v>5270</v>
      </c>
      <c r="E829" s="122" t="s">
        <v>172</v>
      </c>
      <c r="F829" s="122" t="s">
        <v>121</v>
      </c>
      <c r="G829" s="122">
        <v>40900</v>
      </c>
      <c r="H829" s="122">
        <v>40900</v>
      </c>
      <c r="I829" s="122">
        <v>1</v>
      </c>
    </row>
    <row r="830" spans="1:9" s="518" customFormat="1" ht="30" x14ac:dyDescent="0.25">
      <c r="A830" s="975"/>
      <c r="B830" s="955"/>
      <c r="C830" s="122" t="s">
        <v>6674</v>
      </c>
      <c r="D830" s="122" t="s">
        <v>5270</v>
      </c>
      <c r="E830" s="122" t="s">
        <v>172</v>
      </c>
      <c r="F830" s="122" t="s">
        <v>121</v>
      </c>
      <c r="G830" s="122">
        <v>40900</v>
      </c>
      <c r="H830" s="122">
        <v>40900</v>
      </c>
      <c r="I830" s="122">
        <v>1</v>
      </c>
    </row>
    <row r="831" spans="1:9" s="77" customFormat="1" ht="39.950000000000003" customHeight="1" x14ac:dyDescent="0.25">
      <c r="A831" s="975"/>
      <c r="B831" s="1105" t="s">
        <v>175</v>
      </c>
      <c r="C831" s="1106"/>
      <c r="D831" s="1106"/>
      <c r="E831" s="1106"/>
      <c r="F831" s="1106"/>
      <c r="G831" s="1107"/>
      <c r="H831" s="2">
        <f>SUM(H832+H840)</f>
        <v>257504548</v>
      </c>
      <c r="I831" s="2"/>
    </row>
    <row r="832" spans="1:9" s="77" customFormat="1" ht="15" customHeight="1" x14ac:dyDescent="0.25">
      <c r="A832" s="975"/>
      <c r="B832" s="892" t="s">
        <v>154</v>
      </c>
      <c r="C832" s="893"/>
      <c r="D832" s="893"/>
      <c r="E832" s="893"/>
      <c r="F832" s="893"/>
      <c r="G832" s="894"/>
      <c r="H832" s="274">
        <f>SUM(H833:H838)</f>
        <v>250996548</v>
      </c>
      <c r="I832" s="274"/>
    </row>
    <row r="833" spans="1:9" s="77" customFormat="1" ht="45" x14ac:dyDescent="0.25">
      <c r="A833" s="975"/>
      <c r="B833" s="904">
        <v>4251</v>
      </c>
      <c r="C833" s="122" t="s">
        <v>4754</v>
      </c>
      <c r="D833" s="120" t="s">
        <v>4755</v>
      </c>
      <c r="E833" s="271" t="s">
        <v>149</v>
      </c>
      <c r="F833" s="271" t="s">
        <v>121</v>
      </c>
      <c r="G833" s="3">
        <v>49000000</v>
      </c>
      <c r="H833" s="3">
        <f>G833*I833</f>
        <v>49000000</v>
      </c>
      <c r="I833" s="3">
        <v>1</v>
      </c>
    </row>
    <row r="834" spans="1:9" s="711" customFormat="1" x14ac:dyDescent="0.25">
      <c r="A834" s="975"/>
      <c r="B834" s="905"/>
      <c r="C834" s="702" t="s">
        <v>7349</v>
      </c>
      <c r="D834" s="702" t="s">
        <v>4070</v>
      </c>
      <c r="E834" s="705" t="s">
        <v>126</v>
      </c>
      <c r="F834" s="705" t="s">
        <v>121</v>
      </c>
      <c r="G834" s="3">
        <v>0</v>
      </c>
      <c r="H834" s="3">
        <v>0</v>
      </c>
      <c r="I834" s="3">
        <v>1</v>
      </c>
    </row>
    <row r="835" spans="1:9" s="655" customFormat="1" ht="30" x14ac:dyDescent="0.25">
      <c r="A835" s="975"/>
      <c r="B835" s="905"/>
      <c r="C835" s="122" t="s">
        <v>7216</v>
      </c>
      <c r="D835" s="122" t="s">
        <v>4070</v>
      </c>
      <c r="E835" s="654" t="s">
        <v>126</v>
      </c>
      <c r="F835" s="654" t="s">
        <v>121</v>
      </c>
      <c r="G835" s="3">
        <v>0</v>
      </c>
      <c r="H835" s="3">
        <v>0</v>
      </c>
      <c r="I835" s="3">
        <v>1</v>
      </c>
    </row>
    <row r="836" spans="1:9" s="77" customFormat="1" ht="75" x14ac:dyDescent="0.25">
      <c r="A836" s="975"/>
      <c r="B836" s="906"/>
      <c r="C836" s="122" t="s">
        <v>4756</v>
      </c>
      <c r="D836" s="120" t="s">
        <v>4757</v>
      </c>
      <c r="E836" s="271" t="s">
        <v>149</v>
      </c>
      <c r="F836" s="271" t="s">
        <v>121</v>
      </c>
      <c r="G836" s="3">
        <v>157000000</v>
      </c>
      <c r="H836" s="3">
        <f>G836*I836</f>
        <v>157000000</v>
      </c>
      <c r="I836" s="3">
        <v>1</v>
      </c>
    </row>
    <row r="837" spans="1:9" s="77" customFormat="1" ht="90" x14ac:dyDescent="0.25">
      <c r="A837" s="975"/>
      <c r="B837" s="271">
        <v>5112</v>
      </c>
      <c r="C837" s="122" t="s">
        <v>4758</v>
      </c>
      <c r="D837" s="123" t="s">
        <v>4759</v>
      </c>
      <c r="E837" s="271" t="s">
        <v>149</v>
      </c>
      <c r="F837" s="271" t="s">
        <v>121</v>
      </c>
      <c r="G837" s="3">
        <v>44996548</v>
      </c>
      <c r="H837" s="3">
        <f>G837*I837</f>
        <v>44996548</v>
      </c>
      <c r="I837" s="3">
        <v>1</v>
      </c>
    </row>
    <row r="838" spans="1:9" s="77" customFormat="1" ht="60" x14ac:dyDescent="0.25">
      <c r="A838" s="975"/>
      <c r="B838" s="271">
        <v>5113</v>
      </c>
      <c r="C838" s="122" t="s">
        <v>4760</v>
      </c>
      <c r="D838" s="123" t="s">
        <v>4761</v>
      </c>
      <c r="E838" s="271" t="s">
        <v>149</v>
      </c>
      <c r="F838" s="271" t="s">
        <v>121</v>
      </c>
      <c r="G838" s="3">
        <v>0</v>
      </c>
      <c r="H838" s="3">
        <f>G838*I838</f>
        <v>0</v>
      </c>
      <c r="I838" s="3">
        <v>1</v>
      </c>
    </row>
    <row r="839" spans="1:9" s="218" customFormat="1" ht="45" x14ac:dyDescent="0.25">
      <c r="A839" s="975"/>
      <c r="B839" s="271">
        <v>4251</v>
      </c>
      <c r="C839" s="105" t="s">
        <v>5498</v>
      </c>
      <c r="D839" s="200" t="s">
        <v>5499</v>
      </c>
      <c r="E839" s="271" t="s">
        <v>149</v>
      </c>
      <c r="F839" s="271" t="s">
        <v>121</v>
      </c>
      <c r="G839" s="3">
        <v>0</v>
      </c>
      <c r="H839" s="3">
        <f>G839*I839</f>
        <v>0</v>
      </c>
      <c r="I839" s="3">
        <v>1</v>
      </c>
    </row>
    <row r="840" spans="1:9" s="77" customFormat="1" ht="15" customHeight="1" x14ac:dyDescent="0.25">
      <c r="A840" s="975"/>
      <c r="B840" s="892" t="s">
        <v>118</v>
      </c>
      <c r="C840" s="893"/>
      <c r="D840" s="893"/>
      <c r="E840" s="893"/>
      <c r="F840" s="893"/>
      <c r="G840" s="894"/>
      <c r="H840" s="274">
        <f>SUM(H844:H851)</f>
        <v>6508000</v>
      </c>
      <c r="I840" s="274"/>
    </row>
    <row r="841" spans="1:9" s="742" customFormat="1" ht="15" customHeight="1" x14ac:dyDescent="0.25">
      <c r="A841" s="975"/>
      <c r="B841" s="744" t="s">
        <v>5628</v>
      </c>
      <c r="C841" s="744" t="s">
        <v>7505</v>
      </c>
      <c r="D841" s="744" t="s">
        <v>5270</v>
      </c>
      <c r="E841" s="733" t="s">
        <v>3127</v>
      </c>
      <c r="F841" s="735" t="s">
        <v>121</v>
      </c>
      <c r="G841" s="3">
        <v>0</v>
      </c>
      <c r="H841" s="3">
        <f>G841*I841</f>
        <v>0</v>
      </c>
      <c r="I841" s="3">
        <v>1</v>
      </c>
    </row>
    <row r="842" spans="1:9" s="742" customFormat="1" ht="15" customHeight="1" x14ac:dyDescent="0.25">
      <c r="A842" s="975"/>
      <c r="B842" s="743"/>
      <c r="C842" s="744" t="s">
        <v>7506</v>
      </c>
      <c r="D842" s="744" t="s">
        <v>5270</v>
      </c>
      <c r="E842" s="733" t="s">
        <v>3127</v>
      </c>
      <c r="F842" s="735" t="s">
        <v>121</v>
      </c>
      <c r="G842" s="3">
        <v>0</v>
      </c>
      <c r="H842" s="3">
        <v>0</v>
      </c>
      <c r="I842" s="3">
        <v>1</v>
      </c>
    </row>
    <row r="843" spans="1:9" s="806" customFormat="1" ht="15" customHeight="1" x14ac:dyDescent="0.25">
      <c r="A843" s="975"/>
      <c r="B843" s="455" t="s">
        <v>5628</v>
      </c>
      <c r="C843" s="455" t="s">
        <v>7724</v>
      </c>
      <c r="D843" s="455" t="s">
        <v>532</v>
      </c>
      <c r="E843" s="120" t="s">
        <v>120</v>
      </c>
      <c r="F843" s="120" t="s">
        <v>121</v>
      </c>
      <c r="G843" s="456">
        <v>202000</v>
      </c>
      <c r="H843" s="456">
        <v>202000</v>
      </c>
      <c r="I843" s="3">
        <v>1</v>
      </c>
    </row>
    <row r="844" spans="1:9" s="77" customFormat="1" ht="75" x14ac:dyDescent="0.25">
      <c r="A844" s="975"/>
      <c r="B844" s="613">
        <v>4251</v>
      </c>
      <c r="C844" s="122" t="s">
        <v>4762</v>
      </c>
      <c r="D844" s="120" t="s">
        <v>4763</v>
      </c>
      <c r="E844" s="271" t="s">
        <v>520</v>
      </c>
      <c r="F844" s="271" t="s">
        <v>121</v>
      </c>
      <c r="G844" s="3">
        <v>2863500</v>
      </c>
      <c r="H844" s="3">
        <f t="shared" ref="H844:H851" si="16">G844*I844</f>
        <v>2863500</v>
      </c>
      <c r="I844" s="3">
        <v>1</v>
      </c>
    </row>
    <row r="845" spans="1:9" s="77" customFormat="1" ht="45" x14ac:dyDescent="0.25">
      <c r="A845" s="975"/>
      <c r="B845" s="614"/>
      <c r="C845" s="122" t="s">
        <v>4764</v>
      </c>
      <c r="D845" s="120" t="s">
        <v>4765</v>
      </c>
      <c r="E845" s="271" t="s">
        <v>520</v>
      </c>
      <c r="F845" s="271" t="s">
        <v>121</v>
      </c>
      <c r="G845" s="3">
        <v>936000</v>
      </c>
      <c r="H845" s="3">
        <f t="shared" si="16"/>
        <v>936000</v>
      </c>
      <c r="I845" s="3">
        <v>1</v>
      </c>
    </row>
    <row r="846" spans="1:9" s="77" customFormat="1" ht="30" x14ac:dyDescent="0.25">
      <c r="A846" s="975"/>
      <c r="B846" s="109">
        <v>5113</v>
      </c>
      <c r="C846" s="120" t="s">
        <v>6944</v>
      </c>
      <c r="D846" s="120" t="s">
        <v>532</v>
      </c>
      <c r="E846" s="120" t="s">
        <v>120</v>
      </c>
      <c r="F846" s="120" t="s">
        <v>121</v>
      </c>
      <c r="G846" s="120">
        <v>807000</v>
      </c>
      <c r="H846" s="120">
        <v>807000</v>
      </c>
      <c r="I846" s="16">
        <v>1</v>
      </c>
    </row>
    <row r="847" spans="1:9" s="77" customFormat="1" ht="90" x14ac:dyDescent="0.25">
      <c r="A847" s="975"/>
      <c r="B847" s="904"/>
      <c r="C847" s="122" t="s">
        <v>4766</v>
      </c>
      <c r="D847" s="123" t="s">
        <v>4767</v>
      </c>
      <c r="E847" s="271" t="s">
        <v>520</v>
      </c>
      <c r="F847" s="271" t="s">
        <v>121</v>
      </c>
      <c r="G847" s="3">
        <v>947000</v>
      </c>
      <c r="H847" s="3">
        <f>G847*I847</f>
        <v>947000</v>
      </c>
      <c r="I847" s="3">
        <v>1</v>
      </c>
    </row>
    <row r="848" spans="1:9" s="77" customFormat="1" ht="75" x14ac:dyDescent="0.25">
      <c r="A848" s="975"/>
      <c r="B848" s="906"/>
      <c r="C848" s="122" t="s">
        <v>4768</v>
      </c>
      <c r="D848" s="120" t="s">
        <v>4769</v>
      </c>
      <c r="E848" s="271" t="s">
        <v>120</v>
      </c>
      <c r="F848" s="271" t="s">
        <v>121</v>
      </c>
      <c r="G848" s="3">
        <v>954500</v>
      </c>
      <c r="H848" s="3">
        <f t="shared" si="16"/>
        <v>954500</v>
      </c>
      <c r="I848" s="3">
        <v>1</v>
      </c>
    </row>
    <row r="849" spans="1:31" s="576" customFormat="1" ht="30" x14ac:dyDescent="0.25">
      <c r="A849" s="975"/>
      <c r="B849" s="1108">
        <v>5113</v>
      </c>
      <c r="C849" s="122" t="s">
        <v>6850</v>
      </c>
      <c r="D849" s="122" t="s">
        <v>5270</v>
      </c>
      <c r="E849" s="571" t="s">
        <v>3127</v>
      </c>
      <c r="F849" s="571" t="s">
        <v>121</v>
      </c>
      <c r="G849" s="3">
        <v>0</v>
      </c>
      <c r="H849" s="3">
        <f t="shared" ref="H849" si="17">G849*I849</f>
        <v>0</v>
      </c>
      <c r="I849" s="3">
        <v>1</v>
      </c>
    </row>
    <row r="850" spans="1:31" s="77" customFormat="1" ht="105" x14ac:dyDescent="0.25">
      <c r="A850" s="975"/>
      <c r="B850" s="961"/>
      <c r="C850" s="122" t="s">
        <v>4770</v>
      </c>
      <c r="D850" s="123" t="s">
        <v>4771</v>
      </c>
      <c r="E850" s="271" t="s">
        <v>520</v>
      </c>
      <c r="F850" s="271" t="s">
        <v>121</v>
      </c>
      <c r="G850" s="3">
        <v>0</v>
      </c>
      <c r="H850" s="3">
        <f t="shared" si="16"/>
        <v>0</v>
      </c>
      <c r="I850" s="3">
        <v>1</v>
      </c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</row>
    <row r="851" spans="1:31" s="87" customFormat="1" ht="30" x14ac:dyDescent="0.25">
      <c r="A851" s="975"/>
      <c r="B851" s="962"/>
      <c r="C851" s="119">
        <v>98111140</v>
      </c>
      <c r="D851" s="120" t="s">
        <v>532</v>
      </c>
      <c r="E851" s="323" t="s">
        <v>120</v>
      </c>
      <c r="F851" s="323" t="s">
        <v>121</v>
      </c>
      <c r="G851" s="323">
        <v>0</v>
      </c>
      <c r="H851" s="323">
        <f t="shared" si="16"/>
        <v>0</v>
      </c>
      <c r="I851" s="323">
        <v>1</v>
      </c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</row>
    <row r="852" spans="1:31" s="77" customFormat="1" ht="39.950000000000003" customHeight="1" x14ac:dyDescent="0.25">
      <c r="A852" s="975"/>
      <c r="B852" s="1105" t="s">
        <v>2457</v>
      </c>
      <c r="C852" s="1106"/>
      <c r="D852" s="1106"/>
      <c r="E852" s="1106"/>
      <c r="F852" s="1106"/>
      <c r="G852" s="1107"/>
      <c r="H852" s="2">
        <f>SUM(H853+H862)</f>
        <v>89654716</v>
      </c>
      <c r="I852" s="2"/>
    </row>
    <row r="853" spans="1:31" s="77" customFormat="1" ht="15" customHeight="1" x14ac:dyDescent="0.25">
      <c r="A853" s="975"/>
      <c r="B853" s="892" t="s">
        <v>154</v>
      </c>
      <c r="C853" s="893"/>
      <c r="D853" s="893"/>
      <c r="E853" s="893"/>
      <c r="F853" s="893"/>
      <c r="G853" s="894"/>
      <c r="H853" s="274">
        <f>SUM(H856:H861)</f>
        <v>85492716</v>
      </c>
      <c r="I853" s="274"/>
    </row>
    <row r="854" spans="1:31" s="612" customFormat="1" ht="15" customHeight="1" x14ac:dyDescent="0.25">
      <c r="A854" s="975"/>
      <c r="B854" s="122" t="s">
        <v>5628</v>
      </c>
      <c r="C854" s="122" t="s">
        <v>7065</v>
      </c>
      <c r="D854" s="122" t="s">
        <v>7066</v>
      </c>
      <c r="E854" s="122" t="s">
        <v>126</v>
      </c>
      <c r="F854" s="122" t="s">
        <v>121</v>
      </c>
      <c r="G854" s="122">
        <v>0</v>
      </c>
      <c r="H854" s="122">
        <v>0</v>
      </c>
      <c r="I854" s="122">
        <v>1</v>
      </c>
    </row>
    <row r="855" spans="1:31" s="612" customFormat="1" ht="15" customHeight="1" x14ac:dyDescent="0.25">
      <c r="A855" s="975"/>
      <c r="B855" s="122" t="s">
        <v>5628</v>
      </c>
      <c r="C855" s="122" t="s">
        <v>7067</v>
      </c>
      <c r="D855" s="122" t="s">
        <v>7066</v>
      </c>
      <c r="E855" s="122" t="s">
        <v>126</v>
      </c>
      <c r="F855" s="122" t="s">
        <v>121</v>
      </c>
      <c r="G855" s="122">
        <v>9272000</v>
      </c>
      <c r="H855" s="122">
        <v>9272000</v>
      </c>
      <c r="I855" s="122">
        <v>1</v>
      </c>
    </row>
    <row r="856" spans="1:31" s="77" customFormat="1" ht="60" x14ac:dyDescent="0.25">
      <c r="A856" s="975"/>
      <c r="B856" s="904">
        <v>4251</v>
      </c>
      <c r="C856" s="126">
        <v>45221142</v>
      </c>
      <c r="D856" s="125" t="s">
        <v>4772</v>
      </c>
      <c r="E856" s="79" t="s">
        <v>149</v>
      </c>
      <c r="F856" s="79" t="s">
        <v>121</v>
      </c>
      <c r="G856" s="16">
        <v>13500000</v>
      </c>
      <c r="H856" s="16">
        <f t="shared" ref="H856:H861" si="18">G856*I856</f>
        <v>13500000</v>
      </c>
      <c r="I856" s="16">
        <v>1</v>
      </c>
    </row>
    <row r="857" spans="1:31" s="607" customFormat="1" ht="30" x14ac:dyDescent="0.25">
      <c r="A857" s="975"/>
      <c r="B857" s="905"/>
      <c r="C857" s="122" t="s">
        <v>6954</v>
      </c>
      <c r="D857" s="122" t="s">
        <v>4070</v>
      </c>
      <c r="E857" s="122" t="s">
        <v>126</v>
      </c>
      <c r="F857" s="122" t="s">
        <v>121</v>
      </c>
      <c r="G857" s="122">
        <v>0</v>
      </c>
      <c r="H857" s="122">
        <f t="shared" si="18"/>
        <v>0</v>
      </c>
      <c r="I857" s="122">
        <v>1</v>
      </c>
    </row>
    <row r="858" spans="1:31" s="77" customFormat="1" ht="60" x14ac:dyDescent="0.25">
      <c r="A858" s="975"/>
      <c r="B858" s="905"/>
      <c r="C858" s="122" t="s">
        <v>4773</v>
      </c>
      <c r="D858" s="120" t="s">
        <v>4774</v>
      </c>
      <c r="E858" s="271" t="s">
        <v>149</v>
      </c>
      <c r="F858" s="271" t="s">
        <v>121</v>
      </c>
      <c r="G858" s="3">
        <v>48962716</v>
      </c>
      <c r="H858" s="3">
        <f t="shared" si="18"/>
        <v>48962716</v>
      </c>
      <c r="I858" s="3">
        <v>1</v>
      </c>
    </row>
    <row r="859" spans="1:31" s="77" customFormat="1" ht="39" customHeight="1" x14ac:dyDescent="0.25">
      <c r="A859" s="975"/>
      <c r="B859" s="905"/>
      <c r="C859" s="126">
        <v>45221142</v>
      </c>
      <c r="D859" s="125" t="s">
        <v>4775</v>
      </c>
      <c r="E859" s="79" t="s">
        <v>149</v>
      </c>
      <c r="F859" s="79" t="s">
        <v>121</v>
      </c>
      <c r="G859" s="16">
        <v>0</v>
      </c>
      <c r="H859" s="16">
        <f t="shared" si="18"/>
        <v>0</v>
      </c>
      <c r="I859" s="16">
        <v>1</v>
      </c>
    </row>
    <row r="860" spans="1:31" s="77" customFormat="1" ht="75" x14ac:dyDescent="0.25">
      <c r="A860" s="975"/>
      <c r="B860" s="905"/>
      <c r="C860" s="122" t="s">
        <v>4776</v>
      </c>
      <c r="D860" s="120" t="s">
        <v>4777</v>
      </c>
      <c r="E860" s="271" t="s">
        <v>149</v>
      </c>
      <c r="F860" s="271" t="s">
        <v>121</v>
      </c>
      <c r="G860" s="3">
        <v>0</v>
      </c>
      <c r="H860" s="3">
        <f t="shared" si="18"/>
        <v>0</v>
      </c>
      <c r="I860" s="3">
        <v>1</v>
      </c>
    </row>
    <row r="861" spans="1:31" s="77" customFormat="1" ht="75" x14ac:dyDescent="0.25">
      <c r="A861" s="975"/>
      <c r="B861" s="906"/>
      <c r="C861" s="122" t="s">
        <v>4778</v>
      </c>
      <c r="D861" s="120" t="s">
        <v>4779</v>
      </c>
      <c r="E861" s="271" t="s">
        <v>149</v>
      </c>
      <c r="F861" s="271" t="s">
        <v>121</v>
      </c>
      <c r="G861" s="3">
        <v>23030000</v>
      </c>
      <c r="H861" s="3">
        <f t="shared" si="18"/>
        <v>23030000</v>
      </c>
      <c r="I861" s="3">
        <v>1</v>
      </c>
    </row>
    <row r="862" spans="1:31" s="77" customFormat="1" ht="15" customHeight="1" x14ac:dyDescent="0.25">
      <c r="A862" s="975"/>
      <c r="B862" s="892" t="s">
        <v>118</v>
      </c>
      <c r="C862" s="893"/>
      <c r="D862" s="893"/>
      <c r="E862" s="893"/>
      <c r="F862" s="893"/>
      <c r="G862" s="894"/>
      <c r="H862" s="274">
        <f>SUM(H866:H870)</f>
        <v>4162000</v>
      </c>
      <c r="I862" s="274"/>
    </row>
    <row r="863" spans="1:31" s="742" customFormat="1" ht="15" customHeight="1" x14ac:dyDescent="0.25">
      <c r="A863" s="975"/>
      <c r="B863" s="732"/>
      <c r="C863" s="455" t="s">
        <v>7516</v>
      </c>
      <c r="D863" s="455" t="s">
        <v>5270</v>
      </c>
      <c r="E863" s="735" t="s">
        <v>3127</v>
      </c>
      <c r="F863" s="735" t="s">
        <v>121</v>
      </c>
      <c r="G863" s="399">
        <v>0</v>
      </c>
      <c r="H863" s="399">
        <v>0</v>
      </c>
      <c r="I863" s="3">
        <v>1</v>
      </c>
    </row>
    <row r="864" spans="1:31" s="742" customFormat="1" ht="15" customHeight="1" x14ac:dyDescent="0.25">
      <c r="A864" s="975"/>
      <c r="B864" s="732"/>
      <c r="C864" s="455" t="s">
        <v>7517</v>
      </c>
      <c r="D864" s="455" t="s">
        <v>5270</v>
      </c>
      <c r="E864" s="735" t="s">
        <v>3127</v>
      </c>
      <c r="F864" s="735" t="s">
        <v>121</v>
      </c>
      <c r="G864" s="399">
        <v>184</v>
      </c>
      <c r="H864" s="399">
        <v>184</v>
      </c>
      <c r="I864" s="3">
        <v>1</v>
      </c>
    </row>
    <row r="865" spans="1:9" s="887" customFormat="1" ht="15" customHeight="1" x14ac:dyDescent="0.25">
      <c r="A865" s="975"/>
      <c r="B865" s="888"/>
      <c r="C865" s="455" t="s">
        <v>8045</v>
      </c>
      <c r="D865" s="455" t="s">
        <v>532</v>
      </c>
      <c r="E865" s="882" t="s">
        <v>120</v>
      </c>
      <c r="F865" s="882" t="s">
        <v>121</v>
      </c>
      <c r="G865" s="456">
        <v>55000</v>
      </c>
      <c r="H865" s="456">
        <v>55000</v>
      </c>
      <c r="I865" s="3">
        <v>1</v>
      </c>
    </row>
    <row r="866" spans="1:9" s="77" customFormat="1" ht="90" x14ac:dyDescent="0.25">
      <c r="A866" s="975"/>
      <c r="B866" s="107">
        <v>4251</v>
      </c>
      <c r="C866" s="122" t="s">
        <v>4780</v>
      </c>
      <c r="D866" s="120" t="s">
        <v>4781</v>
      </c>
      <c r="E866" s="271" t="s">
        <v>520</v>
      </c>
      <c r="F866" s="271" t="s">
        <v>121</v>
      </c>
      <c r="G866" s="3">
        <v>1750000</v>
      </c>
      <c r="H866" s="3">
        <f>G866*I866</f>
        <v>1750000</v>
      </c>
      <c r="I866" s="3">
        <v>1</v>
      </c>
    </row>
    <row r="867" spans="1:9" s="77" customFormat="1" ht="75" x14ac:dyDescent="0.25">
      <c r="A867" s="975"/>
      <c r="B867" s="107">
        <v>5113</v>
      </c>
      <c r="C867" s="105" t="s">
        <v>4782</v>
      </c>
      <c r="D867" s="1" t="s">
        <v>4783</v>
      </c>
      <c r="E867" s="271" t="s">
        <v>520</v>
      </c>
      <c r="F867" s="271" t="s">
        <v>121</v>
      </c>
      <c r="G867" s="3">
        <v>1632000</v>
      </c>
      <c r="H867" s="3">
        <f>G867*I867</f>
        <v>1632000</v>
      </c>
      <c r="I867" s="3">
        <v>1</v>
      </c>
    </row>
    <row r="868" spans="1:9" s="84" customFormat="1" ht="30" x14ac:dyDescent="0.25">
      <c r="A868" s="975"/>
      <c r="B868" s="107">
        <v>4251</v>
      </c>
      <c r="C868" s="124">
        <v>98111140</v>
      </c>
      <c r="D868" s="129" t="s">
        <v>532</v>
      </c>
      <c r="E868" s="276" t="s">
        <v>120</v>
      </c>
      <c r="F868" s="276" t="s">
        <v>121</v>
      </c>
      <c r="G868" s="7">
        <v>0</v>
      </c>
      <c r="H868" s="7">
        <f>G868*I868</f>
        <v>0</v>
      </c>
      <c r="I868" s="7">
        <v>1</v>
      </c>
    </row>
    <row r="869" spans="1:9" s="77" customFormat="1" ht="135" x14ac:dyDescent="0.25">
      <c r="A869" s="975"/>
      <c r="B869" s="271">
        <v>5113</v>
      </c>
      <c r="C869" s="126">
        <v>71351540</v>
      </c>
      <c r="D869" s="125" t="s">
        <v>4784</v>
      </c>
      <c r="E869" s="79" t="s">
        <v>172</v>
      </c>
      <c r="F869" s="79" t="s">
        <v>121</v>
      </c>
      <c r="G869" s="16">
        <v>470000</v>
      </c>
      <c r="H869" s="16">
        <f>G869*I869</f>
        <v>470000</v>
      </c>
      <c r="I869" s="16">
        <v>1</v>
      </c>
    </row>
    <row r="870" spans="1:9" s="77" customFormat="1" ht="60" x14ac:dyDescent="0.25">
      <c r="A870" s="975"/>
      <c r="B870" s="271">
        <v>5129</v>
      </c>
      <c r="C870" s="122" t="s">
        <v>4785</v>
      </c>
      <c r="D870" s="120" t="s">
        <v>4786</v>
      </c>
      <c r="E870" s="271" t="s">
        <v>520</v>
      </c>
      <c r="F870" s="271" t="s">
        <v>121</v>
      </c>
      <c r="G870" s="3">
        <v>310000</v>
      </c>
      <c r="H870" s="3">
        <f>G870*I870</f>
        <v>310000</v>
      </c>
      <c r="I870" s="3">
        <v>1</v>
      </c>
    </row>
    <row r="871" spans="1:9" s="595" customFormat="1" x14ac:dyDescent="0.25">
      <c r="A871" s="975"/>
      <c r="B871" s="1105" t="s">
        <v>6934</v>
      </c>
      <c r="C871" s="1106"/>
      <c r="D871" s="1106"/>
      <c r="E871" s="1106"/>
      <c r="F871" s="1106"/>
      <c r="G871" s="1106"/>
      <c r="H871" s="1106"/>
      <c r="I871" s="1107"/>
    </row>
    <row r="872" spans="1:9" s="824" customFormat="1" x14ac:dyDescent="0.25">
      <c r="A872" s="975"/>
      <c r="B872" s="455" t="s">
        <v>5628</v>
      </c>
      <c r="C872" s="455" t="s">
        <v>7802</v>
      </c>
      <c r="D872" s="455" t="s">
        <v>4070</v>
      </c>
      <c r="E872" s="120" t="s">
        <v>126</v>
      </c>
      <c r="F872" s="120" t="s">
        <v>121</v>
      </c>
      <c r="G872" s="120">
        <v>0</v>
      </c>
      <c r="H872" s="120">
        <v>0</v>
      </c>
      <c r="I872" s="370">
        <v>1</v>
      </c>
    </row>
    <row r="873" spans="1:9" s="650" customFormat="1" ht="30" x14ac:dyDescent="0.25">
      <c r="A873" s="975"/>
      <c r="B873" s="120"/>
      <c r="C873" s="120" t="s">
        <v>7196</v>
      </c>
      <c r="D873" s="120" t="s">
        <v>4070</v>
      </c>
      <c r="E873" s="120" t="s">
        <v>126</v>
      </c>
      <c r="F873" s="120" t="s">
        <v>121</v>
      </c>
      <c r="G873" s="120">
        <v>0</v>
      </c>
      <c r="H873" s="120">
        <v>0</v>
      </c>
      <c r="I873" s="370">
        <v>1</v>
      </c>
    </row>
    <row r="874" spans="1:9" s="595" customFormat="1" x14ac:dyDescent="0.25">
      <c r="A874" s="975"/>
      <c r="B874" s="579" t="s">
        <v>5705</v>
      </c>
      <c r="C874" s="120" t="s">
        <v>6933</v>
      </c>
      <c r="D874" s="120" t="s">
        <v>6741</v>
      </c>
      <c r="E874" s="120" t="s">
        <v>126</v>
      </c>
      <c r="F874" s="120" t="s">
        <v>15</v>
      </c>
      <c r="G874" s="120">
        <v>0</v>
      </c>
      <c r="H874" s="120">
        <v>0</v>
      </c>
      <c r="I874" s="370">
        <v>1</v>
      </c>
    </row>
    <row r="875" spans="1:9" s="595" customFormat="1" ht="30" x14ac:dyDescent="0.25">
      <c r="A875" s="975"/>
      <c r="B875" s="579" t="s">
        <v>5705</v>
      </c>
      <c r="C875" s="120" t="s">
        <v>6935</v>
      </c>
      <c r="D875" s="120" t="s">
        <v>3997</v>
      </c>
      <c r="E875" s="120" t="s">
        <v>14</v>
      </c>
      <c r="F875" s="120" t="s">
        <v>15</v>
      </c>
      <c r="G875" s="120">
        <v>0</v>
      </c>
      <c r="H875" s="120">
        <v>0</v>
      </c>
      <c r="I875" s="370">
        <v>1000</v>
      </c>
    </row>
    <row r="876" spans="1:9" s="595" customFormat="1" x14ac:dyDescent="0.25">
      <c r="A876" s="975"/>
      <c r="B876" s="1105" t="s">
        <v>7162</v>
      </c>
      <c r="C876" s="1106"/>
      <c r="D876" s="1106"/>
      <c r="E876" s="1106"/>
      <c r="F876" s="1106"/>
      <c r="G876" s="1106"/>
      <c r="H876" s="1106"/>
      <c r="I876" s="1107"/>
    </row>
    <row r="877" spans="1:9" s="595" customFormat="1" x14ac:dyDescent="0.25">
      <c r="A877" s="975"/>
      <c r="B877" s="892" t="s">
        <v>11</v>
      </c>
      <c r="C877" s="893"/>
      <c r="D877" s="893"/>
      <c r="E877" s="893"/>
      <c r="F877" s="893"/>
      <c r="G877" s="894"/>
      <c r="H877" s="370"/>
      <c r="I877" s="370"/>
    </row>
    <row r="878" spans="1:9" s="638" customFormat="1" x14ac:dyDescent="0.25">
      <c r="A878" s="975"/>
      <c r="B878" s="120" t="s">
        <v>5671</v>
      </c>
      <c r="C878" s="120" t="s">
        <v>7163</v>
      </c>
      <c r="D878" s="120" t="s">
        <v>7164</v>
      </c>
      <c r="E878" s="120" t="s">
        <v>14</v>
      </c>
      <c r="F878" s="120" t="s">
        <v>15</v>
      </c>
      <c r="G878" s="120">
        <v>0</v>
      </c>
      <c r="H878" s="120">
        <v>0</v>
      </c>
      <c r="I878" s="3">
        <v>100</v>
      </c>
    </row>
    <row r="879" spans="1:9" s="638" customFormat="1" x14ac:dyDescent="0.25">
      <c r="A879" s="975"/>
      <c r="B879" s="120" t="s">
        <v>5671</v>
      </c>
      <c r="C879" s="120" t="s">
        <v>7165</v>
      </c>
      <c r="D879" s="120" t="s">
        <v>7164</v>
      </c>
      <c r="E879" s="120" t="s">
        <v>14</v>
      </c>
      <c r="F879" s="120" t="s">
        <v>15</v>
      </c>
      <c r="G879" s="120">
        <v>0</v>
      </c>
      <c r="H879" s="120">
        <v>0</v>
      </c>
      <c r="I879" s="3">
        <v>60</v>
      </c>
    </row>
    <row r="880" spans="1:9" s="638" customFormat="1" x14ac:dyDescent="0.25">
      <c r="A880" s="975"/>
      <c r="B880" s="120" t="s">
        <v>5671</v>
      </c>
      <c r="C880" s="120" t="s">
        <v>7166</v>
      </c>
      <c r="D880" s="120" t="s">
        <v>7167</v>
      </c>
      <c r="E880" s="120" t="s">
        <v>126</v>
      </c>
      <c r="F880" s="120" t="s">
        <v>15</v>
      </c>
      <c r="G880" s="120">
        <v>0</v>
      </c>
      <c r="H880" s="120">
        <v>0</v>
      </c>
      <c r="I880" s="3">
        <v>2600</v>
      </c>
    </row>
    <row r="881" spans="1:10" s="638" customFormat="1" ht="15" customHeight="1" x14ac:dyDescent="0.25">
      <c r="A881" s="975"/>
      <c r="B881" s="892" t="s">
        <v>154</v>
      </c>
      <c r="C881" s="893"/>
      <c r="D881" s="893"/>
      <c r="E881" s="893"/>
      <c r="F881" s="893"/>
      <c r="G881" s="894"/>
      <c r="H881" s="370"/>
      <c r="I881" s="370"/>
    </row>
    <row r="882" spans="1:10" s="638" customFormat="1" ht="30" x14ac:dyDescent="0.25">
      <c r="A882" s="975"/>
      <c r="B882" s="120" t="s">
        <v>5628</v>
      </c>
      <c r="C882" s="120" t="s">
        <v>7168</v>
      </c>
      <c r="D882" s="120" t="s">
        <v>7169</v>
      </c>
      <c r="E882" s="120" t="s">
        <v>126</v>
      </c>
      <c r="F882" s="120" t="s">
        <v>121</v>
      </c>
      <c r="G882" s="120">
        <v>0</v>
      </c>
      <c r="H882" s="120">
        <v>0</v>
      </c>
      <c r="I882" s="120">
        <v>1</v>
      </c>
      <c r="J882" s="120"/>
    </row>
    <row r="883" spans="1:10" s="595" customFormat="1" x14ac:dyDescent="0.25">
      <c r="A883" s="975"/>
      <c r="B883" s="402"/>
      <c r="C883" s="527"/>
      <c r="D883" s="601"/>
      <c r="E883" s="402"/>
      <c r="F883" s="402"/>
      <c r="G883" s="370"/>
      <c r="H883" s="370"/>
      <c r="I883" s="370"/>
    </row>
    <row r="884" spans="1:10" s="77" customFormat="1" ht="30" customHeight="1" x14ac:dyDescent="0.25">
      <c r="A884" s="975"/>
      <c r="B884" s="1105" t="s">
        <v>2465</v>
      </c>
      <c r="C884" s="1106"/>
      <c r="D884" s="1106"/>
      <c r="E884" s="1106"/>
      <c r="F884" s="1106"/>
      <c r="G884" s="1106"/>
      <c r="H884" s="1106"/>
      <c r="I884" s="1107"/>
    </row>
    <row r="885" spans="1:10" s="77" customFormat="1" x14ac:dyDescent="0.25">
      <c r="A885" s="975"/>
      <c r="B885" s="892" t="s">
        <v>11</v>
      </c>
      <c r="C885" s="893"/>
      <c r="D885" s="893"/>
      <c r="E885" s="893"/>
      <c r="F885" s="893"/>
      <c r="G885" s="894"/>
      <c r="H885" s="274">
        <f>SUM(H886:H889)</f>
        <v>39682000</v>
      </c>
      <c r="I885" s="274"/>
    </row>
    <row r="886" spans="1:10" s="77" customFormat="1" x14ac:dyDescent="0.25">
      <c r="A886" s="975"/>
      <c r="B886" s="904">
        <v>5129</v>
      </c>
      <c r="C886" s="126">
        <v>34921210</v>
      </c>
      <c r="D886" s="125" t="s">
        <v>4787</v>
      </c>
      <c r="E886" s="79" t="s">
        <v>149</v>
      </c>
      <c r="F886" s="79" t="s">
        <v>15</v>
      </c>
      <c r="G886" s="16">
        <v>2500000</v>
      </c>
      <c r="H886" s="16">
        <f>G886*I886</f>
        <v>25000000</v>
      </c>
      <c r="I886" s="16">
        <v>10</v>
      </c>
    </row>
    <row r="887" spans="1:10" s="792" customFormat="1" x14ac:dyDescent="0.25">
      <c r="A887" s="975"/>
      <c r="B887" s="905"/>
      <c r="C887" s="120" t="s">
        <v>7678</v>
      </c>
      <c r="D887" s="120" t="s">
        <v>7679</v>
      </c>
      <c r="E887" s="120" t="s">
        <v>126</v>
      </c>
      <c r="F887" s="120" t="s">
        <v>470</v>
      </c>
      <c r="G887" s="120">
        <v>0</v>
      </c>
      <c r="H887" s="120">
        <v>0</v>
      </c>
      <c r="I887" s="120">
        <v>1</v>
      </c>
    </row>
    <row r="888" spans="1:10" s="607" customFormat="1" x14ac:dyDescent="0.25">
      <c r="A888" s="975"/>
      <c r="B888" s="905"/>
      <c r="C888" s="120" t="s">
        <v>6970</v>
      </c>
      <c r="D888" s="120" t="s">
        <v>6971</v>
      </c>
      <c r="E888" s="120" t="s">
        <v>126</v>
      </c>
      <c r="F888" s="120" t="s">
        <v>470</v>
      </c>
      <c r="G888" s="120">
        <v>48940</v>
      </c>
      <c r="H888" s="120">
        <v>14682000</v>
      </c>
      <c r="I888" s="120">
        <v>300</v>
      </c>
    </row>
    <row r="889" spans="1:10" s="77" customFormat="1" ht="30" x14ac:dyDescent="0.25">
      <c r="A889" s="975"/>
      <c r="B889" s="906"/>
      <c r="C889" s="126">
        <v>34921440</v>
      </c>
      <c r="D889" s="125" t="s">
        <v>561</v>
      </c>
      <c r="E889" s="79" t="s">
        <v>14</v>
      </c>
      <c r="F889" s="79" t="s">
        <v>15</v>
      </c>
      <c r="G889" s="16">
        <v>0</v>
      </c>
      <c r="H889" s="16">
        <f>G889*I889</f>
        <v>0</v>
      </c>
      <c r="I889" s="16">
        <v>1200</v>
      </c>
    </row>
    <row r="890" spans="1:10" s="77" customFormat="1" ht="15" customHeight="1" x14ac:dyDescent="0.25">
      <c r="A890" s="975"/>
      <c r="B890" s="892" t="s">
        <v>154</v>
      </c>
      <c r="C890" s="893"/>
      <c r="D890" s="893"/>
      <c r="E890" s="893"/>
      <c r="F890" s="893"/>
      <c r="G890" s="894"/>
      <c r="H890" s="274">
        <f>SUM(H892:H892)</f>
        <v>2000000</v>
      </c>
      <c r="I890" s="274"/>
    </row>
    <row r="891" spans="1:10" s="607" customFormat="1" ht="15" customHeight="1" x14ac:dyDescent="0.25">
      <c r="A891" s="975"/>
      <c r="B891" s="455" t="s">
        <v>5705</v>
      </c>
    </row>
    <row r="892" spans="1:10" s="77" customFormat="1" ht="45" x14ac:dyDescent="0.25">
      <c r="A892" s="975"/>
      <c r="B892" s="271">
        <v>4251</v>
      </c>
      <c r="C892" s="126" t="s">
        <v>5355</v>
      </c>
      <c r="D892" s="125" t="s">
        <v>4788</v>
      </c>
      <c r="E892" s="79" t="s">
        <v>126</v>
      </c>
      <c r="F892" s="79" t="s">
        <v>121</v>
      </c>
      <c r="G892" s="16">
        <v>2000000</v>
      </c>
      <c r="H892" s="16">
        <f>G892*I892</f>
        <v>2000000</v>
      </c>
      <c r="I892" s="16">
        <v>1</v>
      </c>
    </row>
    <row r="893" spans="1:10" s="77" customFormat="1" ht="15" customHeight="1" x14ac:dyDescent="0.25">
      <c r="A893" s="975"/>
      <c r="B893" s="892" t="s">
        <v>118</v>
      </c>
      <c r="C893" s="893"/>
      <c r="D893" s="893"/>
      <c r="E893" s="893"/>
      <c r="F893" s="893"/>
      <c r="G893" s="894"/>
      <c r="H893" s="274">
        <f>SUM(H894:H894)</f>
        <v>15096000</v>
      </c>
      <c r="I893" s="274"/>
    </row>
    <row r="894" spans="1:10" s="77" customFormat="1" ht="30" x14ac:dyDescent="0.25">
      <c r="A894" s="975"/>
      <c r="B894" s="271">
        <v>4239</v>
      </c>
      <c r="C894" s="122" t="s">
        <v>4789</v>
      </c>
      <c r="D894" s="120" t="s">
        <v>4790</v>
      </c>
      <c r="E894" s="271" t="s">
        <v>126</v>
      </c>
      <c r="F894" s="271" t="s">
        <v>121</v>
      </c>
      <c r="G894" s="3">
        <v>15096000</v>
      </c>
      <c r="H894" s="3">
        <f>G894*I894</f>
        <v>15096000</v>
      </c>
      <c r="I894" s="3">
        <v>1</v>
      </c>
    </row>
    <row r="895" spans="1:10" s="77" customFormat="1" ht="39.950000000000003" customHeight="1" x14ac:dyDescent="0.25">
      <c r="A895" s="975"/>
      <c r="B895" s="1105" t="s">
        <v>178</v>
      </c>
      <c r="C895" s="1106"/>
      <c r="D895" s="1106"/>
      <c r="E895" s="1106"/>
      <c r="F895" s="1106"/>
      <c r="G895" s="1107"/>
      <c r="H895" s="2">
        <f>SUM(H896)</f>
        <v>4690000000</v>
      </c>
      <c r="I895" s="2"/>
    </row>
    <row r="896" spans="1:10" s="77" customFormat="1" x14ac:dyDescent="0.25">
      <c r="A896" s="975"/>
      <c r="B896" s="892" t="s">
        <v>11</v>
      </c>
      <c r="C896" s="893"/>
      <c r="D896" s="893"/>
      <c r="E896" s="893"/>
      <c r="F896" s="893"/>
      <c r="G896" s="894"/>
      <c r="H896" s="274">
        <f>SUM(H897:H902)</f>
        <v>4690000000</v>
      </c>
      <c r="I896" s="274"/>
    </row>
    <row r="897" spans="1:9" s="77" customFormat="1" x14ac:dyDescent="0.25">
      <c r="A897" s="975"/>
      <c r="B897" s="904">
        <v>5129</v>
      </c>
      <c r="C897" s="122" t="s">
        <v>4791</v>
      </c>
      <c r="D897" s="120" t="s">
        <v>4792</v>
      </c>
      <c r="E897" s="271" t="s">
        <v>149</v>
      </c>
      <c r="F897" s="271" t="s">
        <v>15</v>
      </c>
      <c r="G897" s="3">
        <v>10000000</v>
      </c>
      <c r="H897" s="3">
        <f t="shared" ref="H897:H902" si="19">G897*I897</f>
        <v>500000000</v>
      </c>
      <c r="I897" s="3">
        <v>50</v>
      </c>
    </row>
    <row r="898" spans="1:9" s="77" customFormat="1" ht="30" x14ac:dyDescent="0.25">
      <c r="A898" s="975"/>
      <c r="B898" s="905"/>
      <c r="C898" s="122" t="s">
        <v>7195</v>
      </c>
      <c r="D898" s="120" t="s">
        <v>4793</v>
      </c>
      <c r="E898" s="271" t="s">
        <v>149</v>
      </c>
      <c r="F898" s="271" t="s">
        <v>15</v>
      </c>
      <c r="G898" s="3">
        <v>10000000</v>
      </c>
      <c r="H898" s="3">
        <f t="shared" si="19"/>
        <v>1100000000</v>
      </c>
      <c r="I898" s="3">
        <v>110</v>
      </c>
    </row>
    <row r="899" spans="1:9" s="77" customFormat="1" ht="30" x14ac:dyDescent="0.25">
      <c r="A899" s="975"/>
      <c r="B899" s="905"/>
      <c r="C899" s="122" t="s">
        <v>4794</v>
      </c>
      <c r="D899" s="120" t="s">
        <v>4793</v>
      </c>
      <c r="E899" s="271" t="s">
        <v>149</v>
      </c>
      <c r="F899" s="271" t="s">
        <v>15</v>
      </c>
      <c r="G899" s="3">
        <v>10000000</v>
      </c>
      <c r="H899" s="3">
        <f t="shared" si="19"/>
        <v>1000000000</v>
      </c>
      <c r="I899" s="3">
        <v>100</v>
      </c>
    </row>
    <row r="900" spans="1:9" s="77" customFormat="1" ht="30" x14ac:dyDescent="0.25">
      <c r="A900" s="975"/>
      <c r="B900" s="905"/>
      <c r="C900" s="122" t="s">
        <v>4795</v>
      </c>
      <c r="D900" s="120" t="s">
        <v>4793</v>
      </c>
      <c r="E900" s="271" t="s">
        <v>149</v>
      </c>
      <c r="F900" s="271" t="s">
        <v>15</v>
      </c>
      <c r="G900" s="3">
        <v>10000000</v>
      </c>
      <c r="H900" s="3">
        <f t="shared" si="19"/>
        <v>970000000</v>
      </c>
      <c r="I900" s="3">
        <v>97</v>
      </c>
    </row>
    <row r="901" spans="1:9" s="77" customFormat="1" ht="30" x14ac:dyDescent="0.25">
      <c r="A901" s="975"/>
      <c r="B901" s="905"/>
      <c r="C901" s="122" t="s">
        <v>4796</v>
      </c>
      <c r="D901" s="120" t="s">
        <v>4793</v>
      </c>
      <c r="E901" s="271" t="s">
        <v>149</v>
      </c>
      <c r="F901" s="271" t="s">
        <v>15</v>
      </c>
      <c r="G901" s="3">
        <v>10000000</v>
      </c>
      <c r="H901" s="3">
        <f t="shared" si="19"/>
        <v>1100000000</v>
      </c>
      <c r="I901" s="3">
        <v>110</v>
      </c>
    </row>
    <row r="902" spans="1:9" s="77" customFormat="1" x14ac:dyDescent="0.25">
      <c r="A902" s="975"/>
      <c r="B902" s="906"/>
      <c r="C902" s="122" t="s">
        <v>4797</v>
      </c>
      <c r="D902" s="120" t="s">
        <v>4792</v>
      </c>
      <c r="E902" s="271" t="s">
        <v>149</v>
      </c>
      <c r="F902" s="271" t="s">
        <v>15</v>
      </c>
      <c r="G902" s="3">
        <v>10000000</v>
      </c>
      <c r="H902" s="3">
        <f t="shared" si="19"/>
        <v>20000000</v>
      </c>
      <c r="I902" s="3">
        <v>2</v>
      </c>
    </row>
    <row r="903" spans="1:9" s="77" customFormat="1" ht="39.950000000000003" customHeight="1" x14ac:dyDescent="0.25">
      <c r="A903" s="975"/>
      <c r="B903" s="1105" t="s">
        <v>4798</v>
      </c>
      <c r="C903" s="1106"/>
      <c r="D903" s="1106"/>
      <c r="E903" s="1106"/>
      <c r="F903" s="1106"/>
      <c r="G903" s="1107"/>
      <c r="H903" s="2">
        <f>SUM(H904+H906)</f>
        <v>1233000</v>
      </c>
      <c r="I903" s="2"/>
    </row>
    <row r="904" spans="1:9" s="77" customFormat="1" ht="15" customHeight="1" x14ac:dyDescent="0.25">
      <c r="A904" s="975"/>
      <c r="B904" s="892" t="s">
        <v>154</v>
      </c>
      <c r="C904" s="893"/>
      <c r="D904" s="893"/>
      <c r="E904" s="893"/>
      <c r="F904" s="893"/>
      <c r="G904" s="894"/>
      <c r="H904" s="274">
        <f>SUM(H905:H905)</f>
        <v>0</v>
      </c>
      <c r="I904" s="274"/>
    </row>
    <row r="905" spans="1:9" s="77" customFormat="1" ht="75" x14ac:dyDescent="0.25">
      <c r="A905" s="975"/>
      <c r="B905" s="271">
        <v>5112</v>
      </c>
      <c r="C905" s="122" t="s">
        <v>4799</v>
      </c>
      <c r="D905" s="120" t="s">
        <v>4800</v>
      </c>
      <c r="E905" s="271" t="s">
        <v>149</v>
      </c>
      <c r="F905" s="271" t="s">
        <v>121</v>
      </c>
      <c r="G905" s="3">
        <v>0</v>
      </c>
      <c r="H905" s="3">
        <f>G905*I905</f>
        <v>0</v>
      </c>
      <c r="I905" s="3">
        <v>1</v>
      </c>
    </row>
    <row r="906" spans="1:9" s="77" customFormat="1" ht="15" customHeight="1" x14ac:dyDescent="0.25">
      <c r="A906" s="975"/>
      <c r="B906" s="892" t="s">
        <v>118</v>
      </c>
      <c r="C906" s="893"/>
      <c r="D906" s="893"/>
      <c r="E906" s="893"/>
      <c r="F906" s="893"/>
      <c r="G906" s="894"/>
      <c r="H906" s="274">
        <f>SUM(H908:H908)</f>
        <v>1233000</v>
      </c>
      <c r="I906" s="274"/>
    </row>
    <row r="907" spans="1:9" s="633" customFormat="1" ht="15" customHeight="1" x14ac:dyDescent="0.25">
      <c r="A907" s="975"/>
      <c r="B907" s="122" t="s">
        <v>5304</v>
      </c>
      <c r="C907" s="122" t="s">
        <v>7141</v>
      </c>
      <c r="D907" s="122" t="s">
        <v>532</v>
      </c>
      <c r="E907" s="122" t="s">
        <v>120</v>
      </c>
      <c r="F907" s="122" t="s">
        <v>121</v>
      </c>
      <c r="G907" s="122">
        <v>411000</v>
      </c>
      <c r="H907" s="122">
        <v>411000</v>
      </c>
      <c r="I907" s="632">
        <v>1</v>
      </c>
    </row>
    <row r="908" spans="1:9" s="77" customFormat="1" ht="90" x14ac:dyDescent="0.25">
      <c r="A908" s="975"/>
      <c r="B908" s="271">
        <v>5112</v>
      </c>
      <c r="C908" s="122" t="s">
        <v>4801</v>
      </c>
      <c r="D908" s="120" t="s">
        <v>4802</v>
      </c>
      <c r="E908" s="271" t="s">
        <v>520</v>
      </c>
      <c r="F908" s="271" t="s">
        <v>121</v>
      </c>
      <c r="G908" s="3">
        <v>1233000</v>
      </c>
      <c r="H908" s="3">
        <f>G908*I908</f>
        <v>1233000</v>
      </c>
      <c r="I908" s="3">
        <v>1</v>
      </c>
    </row>
    <row r="909" spans="1:9" s="77" customFormat="1" ht="39.950000000000003" customHeight="1" x14ac:dyDescent="0.25">
      <c r="A909" s="975"/>
      <c r="B909" s="1105" t="s">
        <v>4803</v>
      </c>
      <c r="C909" s="1106"/>
      <c r="D909" s="1106"/>
      <c r="E909" s="1106"/>
      <c r="F909" s="1106"/>
      <c r="G909" s="1107"/>
      <c r="H909" s="2">
        <f>SUM(H910+H912)</f>
        <v>5299800</v>
      </c>
      <c r="I909" s="2"/>
    </row>
    <row r="910" spans="1:9" s="77" customFormat="1" x14ac:dyDescent="0.25">
      <c r="A910" s="975"/>
      <c r="B910" s="892" t="s">
        <v>11</v>
      </c>
      <c r="C910" s="893"/>
      <c r="D910" s="893"/>
      <c r="E910" s="893"/>
      <c r="F910" s="893"/>
      <c r="G910" s="894"/>
      <c r="H910" s="274">
        <f>SUM(H911:H911)</f>
        <v>3299800</v>
      </c>
      <c r="I910" s="274"/>
    </row>
    <row r="911" spans="1:9" s="77" customFormat="1" x14ac:dyDescent="0.25">
      <c r="A911" s="975"/>
      <c r="B911" s="271">
        <v>4269</v>
      </c>
      <c r="C911" s="122" t="s">
        <v>4804</v>
      </c>
      <c r="D911" s="120" t="s">
        <v>4805</v>
      </c>
      <c r="E911" s="271" t="s">
        <v>14</v>
      </c>
      <c r="F911" s="271" t="s">
        <v>15</v>
      </c>
      <c r="G911" s="3">
        <v>700</v>
      </c>
      <c r="H911" s="3">
        <f>G911*I911</f>
        <v>3299800</v>
      </c>
      <c r="I911" s="3">
        <v>4714</v>
      </c>
    </row>
    <row r="912" spans="1:9" s="77" customFormat="1" ht="15" customHeight="1" x14ac:dyDescent="0.25">
      <c r="A912" s="975"/>
      <c r="B912" s="892" t="s">
        <v>118</v>
      </c>
      <c r="C912" s="893"/>
      <c r="D912" s="893"/>
      <c r="E912" s="893"/>
      <c r="F912" s="893"/>
      <c r="G912" s="894"/>
      <c r="H912" s="274">
        <f>SUM(H913:H913)</f>
        <v>2000000</v>
      </c>
      <c r="I912" s="274"/>
    </row>
    <row r="913" spans="1:9" s="77" customFormat="1" ht="75" x14ac:dyDescent="0.25">
      <c r="A913" s="975"/>
      <c r="B913" s="271">
        <v>4234</v>
      </c>
      <c r="C913" s="122" t="s">
        <v>4806</v>
      </c>
      <c r="D913" s="120" t="s">
        <v>4807</v>
      </c>
      <c r="E913" s="271" t="s">
        <v>14</v>
      </c>
      <c r="F913" s="271" t="s">
        <v>121</v>
      </c>
      <c r="G913" s="3">
        <v>2000000</v>
      </c>
      <c r="H913" s="3">
        <f>G913*I913</f>
        <v>2000000</v>
      </c>
      <c r="I913" s="3">
        <v>1</v>
      </c>
    </row>
    <row r="914" spans="1:9" s="77" customFormat="1" ht="39.950000000000003" customHeight="1" x14ac:dyDescent="0.25">
      <c r="A914" s="975"/>
      <c r="B914" s="1105" t="s">
        <v>4808</v>
      </c>
      <c r="C914" s="1106"/>
      <c r="D914" s="1106"/>
      <c r="E914" s="1106"/>
      <c r="F914" s="1106"/>
      <c r="G914" s="1107"/>
      <c r="H914" s="2">
        <f>SUM(H915+H918)</f>
        <v>44950000</v>
      </c>
      <c r="I914" s="2"/>
    </row>
    <row r="915" spans="1:9" s="77" customFormat="1" x14ac:dyDescent="0.25">
      <c r="A915" s="975"/>
      <c r="B915" s="892" t="s">
        <v>11</v>
      </c>
      <c r="C915" s="893"/>
      <c r="D915" s="893"/>
      <c r="E915" s="893"/>
      <c r="F915" s="893"/>
      <c r="G915" s="894"/>
      <c r="H915" s="274">
        <f>SUM(H916:H917)</f>
        <v>15950000</v>
      </c>
      <c r="I915" s="274"/>
    </row>
    <row r="916" spans="1:9" s="77" customFormat="1" x14ac:dyDescent="0.25">
      <c r="A916" s="975"/>
      <c r="B916" s="904">
        <v>4239</v>
      </c>
      <c r="C916" s="122" t="s">
        <v>4809</v>
      </c>
      <c r="D916" s="120" t="s">
        <v>4810</v>
      </c>
      <c r="E916" s="271" t="s">
        <v>126</v>
      </c>
      <c r="F916" s="271" t="s">
        <v>15</v>
      </c>
      <c r="G916" s="3">
        <v>3900</v>
      </c>
      <c r="H916" s="3">
        <f>G916*I916</f>
        <v>13650000</v>
      </c>
      <c r="I916" s="3">
        <v>3500</v>
      </c>
    </row>
    <row r="917" spans="1:9" s="77" customFormat="1" x14ac:dyDescent="0.25">
      <c r="A917" s="975"/>
      <c r="B917" s="906"/>
      <c r="C917" s="122" t="s">
        <v>4811</v>
      </c>
      <c r="D917" s="120" t="s">
        <v>4812</v>
      </c>
      <c r="E917" s="271" t="s">
        <v>126</v>
      </c>
      <c r="F917" s="271" t="s">
        <v>15</v>
      </c>
      <c r="G917" s="3">
        <v>4600</v>
      </c>
      <c r="H917" s="3">
        <f>G917*I917</f>
        <v>2300000</v>
      </c>
      <c r="I917" s="3">
        <v>500</v>
      </c>
    </row>
    <row r="918" spans="1:9" s="77" customFormat="1" ht="15" customHeight="1" x14ac:dyDescent="0.25">
      <c r="A918" s="975"/>
      <c r="B918" s="892" t="s">
        <v>154</v>
      </c>
      <c r="C918" s="893"/>
      <c r="D918" s="893"/>
      <c r="E918" s="893"/>
      <c r="F918" s="893"/>
      <c r="G918" s="894"/>
      <c r="H918" s="274">
        <f>SUM(H919:H923)</f>
        <v>29000000</v>
      </c>
      <c r="I918" s="274"/>
    </row>
    <row r="919" spans="1:9" s="77" customFormat="1" ht="60" x14ac:dyDescent="0.25">
      <c r="A919" s="975"/>
      <c r="B919" s="1108">
        <v>4239</v>
      </c>
      <c r="C919" s="122" t="s">
        <v>4813</v>
      </c>
      <c r="D919" s="120" t="s">
        <v>4814</v>
      </c>
      <c r="E919" s="271" t="s">
        <v>126</v>
      </c>
      <c r="F919" s="271" t="s">
        <v>121</v>
      </c>
      <c r="G919" s="3">
        <v>15000000</v>
      </c>
      <c r="H919" s="3">
        <f>G919*I919</f>
        <v>15000000</v>
      </c>
      <c r="I919" s="3">
        <v>1</v>
      </c>
    </row>
    <row r="920" spans="1:9" s="638" customFormat="1" ht="60" x14ac:dyDescent="0.25">
      <c r="A920" s="975"/>
      <c r="B920" s="961"/>
      <c r="C920" s="122" t="s">
        <v>4815</v>
      </c>
      <c r="D920" s="120" t="s">
        <v>4816</v>
      </c>
      <c r="E920" s="271" t="s">
        <v>126</v>
      </c>
      <c r="F920" s="271" t="s">
        <v>121</v>
      </c>
      <c r="G920" s="3">
        <v>10000000</v>
      </c>
      <c r="H920" s="3">
        <f>G920*I924</f>
        <v>10000000</v>
      </c>
      <c r="I920" s="3">
        <v>1</v>
      </c>
    </row>
    <row r="921" spans="1:9" s="638" customFormat="1" x14ac:dyDescent="0.25">
      <c r="A921" s="975"/>
      <c r="B921" s="961"/>
      <c r="C921" s="892" t="s">
        <v>118</v>
      </c>
      <c r="D921" s="893"/>
      <c r="E921" s="893"/>
      <c r="F921" s="893"/>
      <c r="G921" s="893"/>
      <c r="H921" s="894"/>
      <c r="I921" s="3"/>
    </row>
    <row r="922" spans="1:9" s="638" customFormat="1" ht="30" x14ac:dyDescent="0.25">
      <c r="A922" s="975"/>
      <c r="B922" s="961"/>
      <c r="C922" s="120" t="s">
        <v>7170</v>
      </c>
      <c r="D922" s="120" t="s">
        <v>7171</v>
      </c>
      <c r="E922" s="120" t="s">
        <v>126</v>
      </c>
      <c r="F922" s="120" t="s">
        <v>121</v>
      </c>
      <c r="G922" s="120">
        <v>2000000</v>
      </c>
      <c r="H922" s="120">
        <v>2000000</v>
      </c>
      <c r="I922" s="3">
        <v>1</v>
      </c>
    </row>
    <row r="923" spans="1:9" s="638" customFormat="1" ht="30" x14ac:dyDescent="0.25">
      <c r="A923" s="975"/>
      <c r="B923" s="961"/>
      <c r="C923" s="120" t="s">
        <v>7172</v>
      </c>
      <c r="D923" s="120" t="s">
        <v>7171</v>
      </c>
      <c r="E923" s="120" t="s">
        <v>126</v>
      </c>
      <c r="F923" s="120" t="s">
        <v>121</v>
      </c>
      <c r="G923" s="120">
        <v>2000000</v>
      </c>
      <c r="H923" s="120">
        <v>2000000</v>
      </c>
      <c r="I923" s="3">
        <v>1</v>
      </c>
    </row>
    <row r="924" spans="1:9" s="77" customFormat="1" x14ac:dyDescent="0.25">
      <c r="A924" s="975"/>
      <c r="B924" s="1105" t="s">
        <v>7985</v>
      </c>
      <c r="C924" s="1106"/>
      <c r="D924" s="1106"/>
      <c r="E924" s="1106"/>
      <c r="F924" s="1106"/>
      <c r="G924" s="1107"/>
      <c r="I924" s="3">
        <v>1</v>
      </c>
    </row>
    <row r="925" spans="1:9" s="877" customFormat="1" x14ac:dyDescent="0.25">
      <c r="A925" s="975"/>
      <c r="B925" s="892" t="s">
        <v>11</v>
      </c>
      <c r="C925" s="893"/>
      <c r="D925" s="893"/>
      <c r="E925" s="893"/>
      <c r="F925" s="893"/>
      <c r="G925" s="894"/>
      <c r="H925" s="878">
        <f>SUM(H926:H954)</f>
        <v>355027.03200000006</v>
      </c>
      <c r="I925" s="370"/>
    </row>
    <row r="926" spans="1:9" s="877" customFormat="1" x14ac:dyDescent="0.25">
      <c r="A926" s="975"/>
      <c r="B926" s="616">
        <v>5129</v>
      </c>
      <c r="C926" s="455" t="s">
        <v>7953</v>
      </c>
      <c r="D926" s="455" t="s">
        <v>7954</v>
      </c>
      <c r="E926" s="455" t="s">
        <v>7984</v>
      </c>
      <c r="F926" s="100" t="s">
        <v>15</v>
      </c>
      <c r="G926" s="100">
        <v>7368.48</v>
      </c>
      <c r="H926" s="399">
        <v>736.84799999999996</v>
      </c>
      <c r="I926" s="100">
        <v>100</v>
      </c>
    </row>
    <row r="927" spans="1:9" s="877" customFormat="1" x14ac:dyDescent="0.25">
      <c r="A927" s="975"/>
      <c r="B927" s="616">
        <v>5129</v>
      </c>
      <c r="C927" s="455" t="s">
        <v>7955</v>
      </c>
      <c r="D927" s="455" t="s">
        <v>7954</v>
      </c>
      <c r="E927" s="455" t="s">
        <v>7984</v>
      </c>
      <c r="F927" s="100" t="s">
        <v>15</v>
      </c>
      <c r="G927" s="100">
        <v>13312.8</v>
      </c>
      <c r="H927" s="399">
        <v>6257.0159999999996</v>
      </c>
      <c r="I927" s="100">
        <v>470</v>
      </c>
    </row>
    <row r="928" spans="1:9" s="877" customFormat="1" x14ac:dyDescent="0.25">
      <c r="A928" s="975"/>
      <c r="B928" s="616">
        <v>5129</v>
      </c>
      <c r="C928" s="455" t="s">
        <v>7956</v>
      </c>
      <c r="D928" s="455" t="s">
        <v>6188</v>
      </c>
      <c r="E928" s="455" t="s">
        <v>7984</v>
      </c>
      <c r="F928" s="100" t="s">
        <v>15</v>
      </c>
      <c r="G928" s="100">
        <v>2414.88</v>
      </c>
      <c r="H928" s="399">
        <v>5119.5456000000004</v>
      </c>
      <c r="I928" s="100">
        <v>2120</v>
      </c>
    </row>
    <row r="929" spans="1:9" s="877" customFormat="1" x14ac:dyDescent="0.25">
      <c r="A929" s="975"/>
      <c r="B929" s="616">
        <v>5129</v>
      </c>
      <c r="C929" s="455" t="s">
        <v>7957</v>
      </c>
      <c r="D929" s="455" t="s">
        <v>6188</v>
      </c>
      <c r="E929" s="455" t="s">
        <v>7984</v>
      </c>
      <c r="F929" s="100" t="s">
        <v>15</v>
      </c>
      <c r="G929" s="100">
        <v>2414.88</v>
      </c>
      <c r="H929" s="399">
        <v>241.488</v>
      </c>
      <c r="I929" s="100">
        <v>100</v>
      </c>
    </row>
    <row r="930" spans="1:9" s="877" customFormat="1" x14ac:dyDescent="0.25">
      <c r="A930" s="975"/>
      <c r="B930" s="616">
        <v>5129</v>
      </c>
      <c r="C930" s="455" t="s">
        <v>7958</v>
      </c>
      <c r="D930" s="455" t="s">
        <v>7959</v>
      </c>
      <c r="E930" s="455" t="s">
        <v>7984</v>
      </c>
      <c r="F930" s="100" t="s">
        <v>15</v>
      </c>
      <c r="G930" s="100">
        <v>1795.68</v>
      </c>
      <c r="H930" s="399">
        <v>7182.72</v>
      </c>
      <c r="I930" s="100">
        <v>4000</v>
      </c>
    </row>
    <row r="931" spans="1:9" s="877" customFormat="1" x14ac:dyDescent="0.25">
      <c r="A931" s="975"/>
      <c r="B931" s="616">
        <v>5129</v>
      </c>
      <c r="C931" s="455" t="s">
        <v>7960</v>
      </c>
      <c r="D931" s="455" t="s">
        <v>7961</v>
      </c>
      <c r="E931" s="455" t="s">
        <v>7984</v>
      </c>
      <c r="F931" s="100" t="s">
        <v>15</v>
      </c>
      <c r="G931" s="100">
        <v>18514.080000000002</v>
      </c>
      <c r="H931" s="399">
        <v>66372.976800000004</v>
      </c>
      <c r="I931" s="100">
        <v>3585</v>
      </c>
    </row>
    <row r="932" spans="1:9" s="877" customFormat="1" x14ac:dyDescent="0.25">
      <c r="A932" s="975"/>
      <c r="B932" s="616">
        <v>5129</v>
      </c>
      <c r="C932" s="455" t="s">
        <v>7962</v>
      </c>
      <c r="D932" s="455" t="s">
        <v>7961</v>
      </c>
      <c r="E932" s="455" t="s">
        <v>7984</v>
      </c>
      <c r="F932" s="100" t="s">
        <v>15</v>
      </c>
      <c r="G932" s="100">
        <v>18514.080000000002</v>
      </c>
      <c r="H932" s="399">
        <v>92570.400000000009</v>
      </c>
      <c r="I932" s="100">
        <v>5000</v>
      </c>
    </row>
    <row r="933" spans="1:9" s="877" customFormat="1" x14ac:dyDescent="0.25">
      <c r="A933" s="975"/>
      <c r="B933" s="616">
        <v>5129</v>
      </c>
      <c r="C933" s="455" t="s">
        <v>7963</v>
      </c>
      <c r="D933" s="455" t="s">
        <v>7961</v>
      </c>
      <c r="E933" s="455" t="s">
        <v>7984</v>
      </c>
      <c r="F933" s="100" t="s">
        <v>15</v>
      </c>
      <c r="G933" s="100">
        <v>18514.080000000002</v>
      </c>
      <c r="H933" s="399">
        <v>32862.492000000006</v>
      </c>
      <c r="I933" s="100">
        <v>1775</v>
      </c>
    </row>
    <row r="934" spans="1:9" s="877" customFormat="1" x14ac:dyDescent="0.25">
      <c r="A934" s="975"/>
      <c r="B934" s="616">
        <v>5129</v>
      </c>
      <c r="C934" s="455" t="s">
        <v>7964</v>
      </c>
      <c r="D934" s="455" t="s">
        <v>7961</v>
      </c>
      <c r="E934" s="455" t="s">
        <v>7984</v>
      </c>
      <c r="F934" s="100" t="s">
        <v>15</v>
      </c>
      <c r="G934" s="100">
        <v>24706.080000000002</v>
      </c>
      <c r="H934" s="399">
        <v>2470.6080000000002</v>
      </c>
      <c r="I934" s="100">
        <v>100</v>
      </c>
    </row>
    <row r="935" spans="1:9" s="877" customFormat="1" x14ac:dyDescent="0.25">
      <c r="A935" s="975"/>
      <c r="B935" s="616">
        <v>5129</v>
      </c>
      <c r="C935" s="455" t="s">
        <v>7965</v>
      </c>
      <c r="D935" s="455" t="s">
        <v>7961</v>
      </c>
      <c r="E935" s="455" t="s">
        <v>7984</v>
      </c>
      <c r="F935" s="100" t="s">
        <v>15</v>
      </c>
      <c r="G935" s="100">
        <v>27182.880000000001</v>
      </c>
      <c r="H935" s="399">
        <v>8154.8639999999996</v>
      </c>
      <c r="I935" s="100">
        <v>300</v>
      </c>
    </row>
    <row r="936" spans="1:9" s="877" customFormat="1" x14ac:dyDescent="0.25">
      <c r="A936" s="975"/>
      <c r="B936" s="616">
        <v>5129</v>
      </c>
      <c r="C936" s="455" t="s">
        <v>7966</v>
      </c>
      <c r="D936" s="455" t="s">
        <v>7961</v>
      </c>
      <c r="E936" s="455" t="s">
        <v>7984</v>
      </c>
      <c r="F936" s="100" t="s">
        <v>15</v>
      </c>
      <c r="G936" s="100">
        <v>74242.080000000002</v>
      </c>
      <c r="H936" s="399">
        <v>31181.673600000002</v>
      </c>
      <c r="I936" s="100">
        <v>420</v>
      </c>
    </row>
    <row r="937" spans="1:9" s="877" customFormat="1" x14ac:dyDescent="0.25">
      <c r="A937" s="975"/>
      <c r="B937" s="616">
        <v>5129</v>
      </c>
      <c r="C937" s="455" t="s">
        <v>7967</v>
      </c>
      <c r="D937" s="455" t="s">
        <v>7961</v>
      </c>
      <c r="E937" s="455" t="s">
        <v>7984</v>
      </c>
      <c r="F937" s="100" t="s">
        <v>15</v>
      </c>
      <c r="G937" s="100">
        <v>18576</v>
      </c>
      <c r="H937" s="399">
        <v>3343.68</v>
      </c>
      <c r="I937" s="100">
        <v>180</v>
      </c>
    </row>
    <row r="938" spans="1:9" s="877" customFormat="1" x14ac:dyDescent="0.25">
      <c r="A938" s="975"/>
      <c r="B938" s="616">
        <v>5129</v>
      </c>
      <c r="C938" s="455" t="s">
        <v>7968</v>
      </c>
      <c r="D938" s="455" t="s">
        <v>7969</v>
      </c>
      <c r="E938" s="455" t="s">
        <v>7984</v>
      </c>
      <c r="F938" s="100" t="s">
        <v>15</v>
      </c>
      <c r="G938" s="100">
        <v>100800</v>
      </c>
      <c r="H938" s="399">
        <v>8971.2000000000007</v>
      </c>
      <c r="I938" s="100">
        <v>89</v>
      </c>
    </row>
    <row r="939" spans="1:9" s="877" customFormat="1" x14ac:dyDescent="0.25">
      <c r="A939" s="975"/>
      <c r="B939" s="616">
        <v>5129</v>
      </c>
      <c r="C939" s="455" t="s">
        <v>7970</v>
      </c>
      <c r="D939" s="455" t="s">
        <v>7969</v>
      </c>
      <c r="E939" s="455" t="s">
        <v>7984</v>
      </c>
      <c r="F939" s="100" t="s">
        <v>15</v>
      </c>
      <c r="G939" s="100">
        <v>118800</v>
      </c>
      <c r="H939" s="399">
        <v>1782</v>
      </c>
      <c r="I939" s="100">
        <v>15</v>
      </c>
    </row>
    <row r="940" spans="1:9" s="877" customFormat="1" x14ac:dyDescent="0.25">
      <c r="A940" s="975"/>
      <c r="B940" s="616">
        <v>5129</v>
      </c>
      <c r="C940" s="455" t="s">
        <v>7971</v>
      </c>
      <c r="D940" s="455" t="s">
        <v>7969</v>
      </c>
      <c r="E940" s="455" t="s">
        <v>7984</v>
      </c>
      <c r="F940" s="100" t="s">
        <v>15</v>
      </c>
      <c r="G940" s="100">
        <v>118800</v>
      </c>
      <c r="H940" s="399">
        <v>1782</v>
      </c>
      <c r="I940" s="100">
        <v>15</v>
      </c>
    </row>
    <row r="941" spans="1:9" s="877" customFormat="1" x14ac:dyDescent="0.25">
      <c r="A941" s="975"/>
      <c r="B941" s="616">
        <v>5129</v>
      </c>
      <c r="C941" s="455" t="s">
        <v>7972</v>
      </c>
      <c r="D941" s="455" t="s">
        <v>7969</v>
      </c>
      <c r="E941" s="455" t="s">
        <v>7984</v>
      </c>
      <c r="F941" s="100" t="s">
        <v>15</v>
      </c>
      <c r="G941" s="100">
        <v>2124000</v>
      </c>
      <c r="H941" s="399">
        <v>2124</v>
      </c>
      <c r="I941" s="100">
        <v>1</v>
      </c>
    </row>
    <row r="942" spans="1:9" s="877" customFormat="1" x14ac:dyDescent="0.25">
      <c r="A942" s="975"/>
      <c r="B942" s="616">
        <v>5129</v>
      </c>
      <c r="C942" s="455" t="s">
        <v>7973</v>
      </c>
      <c r="D942" s="455" t="s">
        <v>7969</v>
      </c>
      <c r="E942" s="455" t="s">
        <v>7984</v>
      </c>
      <c r="F942" s="100" t="s">
        <v>15</v>
      </c>
      <c r="G942" s="100">
        <v>1911600</v>
      </c>
      <c r="H942" s="399">
        <v>3823.2</v>
      </c>
      <c r="I942" s="100">
        <v>2</v>
      </c>
    </row>
    <row r="943" spans="1:9" s="877" customFormat="1" x14ac:dyDescent="0.25">
      <c r="A943" s="975"/>
      <c r="B943" s="616">
        <v>5129</v>
      </c>
      <c r="C943" s="455" t="s">
        <v>7974</v>
      </c>
      <c r="D943" s="455" t="s">
        <v>7969</v>
      </c>
      <c r="E943" s="455" t="s">
        <v>7984</v>
      </c>
      <c r="F943" s="100" t="s">
        <v>15</v>
      </c>
      <c r="G943" s="100">
        <v>6768000</v>
      </c>
      <c r="H943" s="399">
        <v>6768</v>
      </c>
      <c r="I943" s="100">
        <v>1</v>
      </c>
    </row>
    <row r="944" spans="1:9" s="877" customFormat="1" x14ac:dyDescent="0.25">
      <c r="A944" s="975"/>
      <c r="B944" s="616">
        <v>5129</v>
      </c>
      <c r="C944" s="455" t="s">
        <v>7975</v>
      </c>
      <c r="D944" s="455" t="s">
        <v>7969</v>
      </c>
      <c r="E944" s="455" t="s">
        <v>7984</v>
      </c>
      <c r="F944" s="100" t="s">
        <v>15</v>
      </c>
      <c r="G944" s="100">
        <v>7056000</v>
      </c>
      <c r="H944" s="399">
        <v>7056</v>
      </c>
      <c r="I944" s="100">
        <v>1</v>
      </c>
    </row>
    <row r="945" spans="1:9" s="877" customFormat="1" x14ac:dyDescent="0.25">
      <c r="A945" s="975"/>
      <c r="B945" s="616">
        <v>5129</v>
      </c>
      <c r="C945" s="455" t="s">
        <v>7976</v>
      </c>
      <c r="D945" s="455" t="s">
        <v>7969</v>
      </c>
      <c r="E945" s="455" t="s">
        <v>7984</v>
      </c>
      <c r="F945" s="100" t="s">
        <v>15</v>
      </c>
      <c r="G945" s="100">
        <v>493200</v>
      </c>
      <c r="H945" s="399">
        <v>9864</v>
      </c>
      <c r="I945" s="100">
        <v>20</v>
      </c>
    </row>
    <row r="946" spans="1:9" s="877" customFormat="1" x14ac:dyDescent="0.25">
      <c r="A946" s="975"/>
      <c r="B946" s="616">
        <v>5129</v>
      </c>
      <c r="C946" s="455" t="s">
        <v>7977</v>
      </c>
      <c r="D946" s="455" t="s">
        <v>7969</v>
      </c>
      <c r="E946" s="455" t="s">
        <v>7984</v>
      </c>
      <c r="F946" s="100" t="s">
        <v>15</v>
      </c>
      <c r="G946" s="100">
        <v>179280</v>
      </c>
      <c r="H946" s="399">
        <v>32270.400000000001</v>
      </c>
      <c r="I946" s="100">
        <v>180</v>
      </c>
    </row>
    <row r="947" spans="1:9" s="877" customFormat="1" x14ac:dyDescent="0.25">
      <c r="A947" s="975"/>
      <c r="B947" s="616">
        <v>5129</v>
      </c>
      <c r="C947" s="455" t="s">
        <v>7978</v>
      </c>
      <c r="D947" s="455" t="s">
        <v>7969</v>
      </c>
      <c r="E947" s="455" t="s">
        <v>7984</v>
      </c>
      <c r="F947" s="100" t="s">
        <v>15</v>
      </c>
      <c r="G947" s="100">
        <v>64800</v>
      </c>
      <c r="H947" s="399">
        <v>1425.6</v>
      </c>
      <c r="I947" s="100">
        <v>22</v>
      </c>
    </row>
    <row r="948" spans="1:9" s="877" customFormat="1" x14ac:dyDescent="0.25">
      <c r="A948" s="975"/>
      <c r="B948" s="616">
        <v>5129</v>
      </c>
      <c r="C948" s="455" t="s">
        <v>7979</v>
      </c>
      <c r="D948" s="455" t="s">
        <v>7969</v>
      </c>
      <c r="E948" s="455" t="s">
        <v>7984</v>
      </c>
      <c r="F948" s="100" t="s">
        <v>15</v>
      </c>
      <c r="G948" s="100">
        <v>64800</v>
      </c>
      <c r="H948" s="399">
        <v>8164.8</v>
      </c>
      <c r="I948" s="100">
        <v>126</v>
      </c>
    </row>
    <row r="949" spans="1:9" s="877" customFormat="1" x14ac:dyDescent="0.25">
      <c r="A949" s="975"/>
      <c r="B949" s="616">
        <v>5129</v>
      </c>
      <c r="C949" s="455" t="s">
        <v>7980</v>
      </c>
      <c r="D949" s="455" t="s">
        <v>7969</v>
      </c>
      <c r="E949" s="455" t="s">
        <v>7984</v>
      </c>
      <c r="F949" s="100" t="s">
        <v>15</v>
      </c>
      <c r="G949" s="100">
        <v>57600</v>
      </c>
      <c r="H949" s="399">
        <v>8352</v>
      </c>
      <c r="I949" s="100">
        <v>145</v>
      </c>
    </row>
    <row r="950" spans="1:9" s="877" customFormat="1" x14ac:dyDescent="0.25">
      <c r="A950" s="975"/>
      <c r="B950" s="616">
        <v>5129</v>
      </c>
      <c r="C950" s="455" t="s">
        <v>7981</v>
      </c>
      <c r="D950" s="455" t="s">
        <v>7969</v>
      </c>
      <c r="E950" s="455" t="s">
        <v>7984</v>
      </c>
      <c r="F950" s="100" t="s">
        <v>15</v>
      </c>
      <c r="G950" s="100">
        <v>179280</v>
      </c>
      <c r="H950" s="399">
        <v>717.12</v>
      </c>
      <c r="I950" s="100">
        <v>4</v>
      </c>
    </row>
    <row r="951" spans="1:9" s="877" customFormat="1" x14ac:dyDescent="0.25">
      <c r="A951" s="975"/>
      <c r="B951" s="616">
        <v>5129</v>
      </c>
      <c r="C951" s="455" t="s">
        <v>7982</v>
      </c>
      <c r="D951" s="455" t="s">
        <v>7969</v>
      </c>
      <c r="E951" s="455" t="s">
        <v>7984</v>
      </c>
      <c r="F951" s="100" t="s">
        <v>15</v>
      </c>
      <c r="G951" s="100">
        <v>493200</v>
      </c>
      <c r="H951" s="399">
        <v>2466</v>
      </c>
      <c r="I951" s="100">
        <v>5</v>
      </c>
    </row>
    <row r="952" spans="1:9" s="877" customFormat="1" x14ac:dyDescent="0.25">
      <c r="A952" s="975"/>
      <c r="B952" s="616">
        <v>5129</v>
      </c>
      <c r="C952" s="455" t="s">
        <v>7983</v>
      </c>
      <c r="D952" s="455" t="s">
        <v>7969</v>
      </c>
      <c r="E952" s="455" t="s">
        <v>7984</v>
      </c>
      <c r="F952" s="100" t="s">
        <v>15</v>
      </c>
      <c r="G952" s="100">
        <v>741600</v>
      </c>
      <c r="H952" s="399">
        <v>2966.4</v>
      </c>
      <c r="I952" s="100">
        <v>4</v>
      </c>
    </row>
    <row r="953" spans="1:9" s="877" customFormat="1" x14ac:dyDescent="0.25">
      <c r="A953" s="975"/>
      <c r="B953" s="616"/>
      <c r="I953" s="3"/>
    </row>
    <row r="954" spans="1:9" s="877" customFormat="1" x14ac:dyDescent="0.25">
      <c r="A954" s="975"/>
      <c r="B954" s="616"/>
      <c r="I954" s="3"/>
    </row>
    <row r="955" spans="1:9" s="877" customFormat="1" x14ac:dyDescent="0.25">
      <c r="A955" s="975"/>
      <c r="B955" s="616"/>
      <c r="I955" s="3"/>
    </row>
    <row r="956" spans="1:9" s="877" customFormat="1" x14ac:dyDescent="0.25">
      <c r="A956" s="975"/>
      <c r="B956" s="616"/>
      <c r="I956" s="3"/>
    </row>
    <row r="957" spans="1:9" s="877" customFormat="1" x14ac:dyDescent="0.25">
      <c r="A957" s="975"/>
      <c r="B957" s="616"/>
      <c r="I957" s="3"/>
    </row>
    <row r="958" spans="1:9" s="877" customFormat="1" x14ac:dyDescent="0.25">
      <c r="A958" s="975"/>
      <c r="B958" s="616"/>
      <c r="I958" s="3"/>
    </row>
    <row r="959" spans="1:9" s="877" customFormat="1" x14ac:dyDescent="0.25">
      <c r="A959" s="975"/>
      <c r="B959" s="616"/>
      <c r="I959" s="3"/>
    </row>
    <row r="960" spans="1:9" s="77" customFormat="1" ht="39.950000000000003" customHeight="1" x14ac:dyDescent="0.25">
      <c r="A960" s="975"/>
      <c r="B960" s="1105" t="s">
        <v>210</v>
      </c>
      <c r="C960" s="1106"/>
      <c r="D960" s="1106"/>
      <c r="E960" s="1106"/>
      <c r="F960" s="1106"/>
      <c r="G960" s="1107"/>
      <c r="H960" s="2">
        <f>SUM(H961+H964)</f>
        <v>95400000</v>
      </c>
      <c r="I960" s="2"/>
    </row>
    <row r="961" spans="1:9" s="77" customFormat="1" ht="15" customHeight="1" x14ac:dyDescent="0.25">
      <c r="A961" s="975"/>
      <c r="B961" s="892" t="s">
        <v>154</v>
      </c>
      <c r="C961" s="893"/>
      <c r="D961" s="893"/>
      <c r="E961" s="893"/>
      <c r="F961" s="893"/>
      <c r="G961" s="894"/>
      <c r="H961" s="274">
        <f>SUM(H962:H963)</f>
        <v>54300000</v>
      </c>
      <c r="I961" s="274"/>
    </row>
    <row r="962" spans="1:9" s="77" customFormat="1" ht="45" x14ac:dyDescent="0.25">
      <c r="A962" s="975"/>
      <c r="B962" s="876">
        <v>4251</v>
      </c>
      <c r="C962" s="122" t="s">
        <v>4817</v>
      </c>
      <c r="D962" s="120" t="s">
        <v>4818</v>
      </c>
      <c r="E962" s="876" t="s">
        <v>149</v>
      </c>
      <c r="F962" s="876" t="s">
        <v>121</v>
      </c>
      <c r="G962" s="3">
        <v>34300000</v>
      </c>
      <c r="H962" s="3">
        <f>G962*I962</f>
        <v>34300000</v>
      </c>
      <c r="I962" s="3">
        <v>1</v>
      </c>
    </row>
    <row r="963" spans="1:9" s="77" customFormat="1" ht="45" x14ac:dyDescent="0.25">
      <c r="A963" s="975"/>
      <c r="B963" s="876">
        <v>4861</v>
      </c>
      <c r="C963" s="122" t="s">
        <v>4819</v>
      </c>
      <c r="D963" s="120" t="s">
        <v>4818</v>
      </c>
      <c r="E963" s="876" t="s">
        <v>149</v>
      </c>
      <c r="F963" s="876" t="s">
        <v>121</v>
      </c>
      <c r="G963" s="3">
        <v>20000000</v>
      </c>
      <c r="H963" s="3">
        <f>G963*I963</f>
        <v>20000000</v>
      </c>
      <c r="I963" s="3">
        <v>1</v>
      </c>
    </row>
    <row r="964" spans="1:9" s="77" customFormat="1" ht="15" customHeight="1" x14ac:dyDescent="0.25">
      <c r="A964" s="975"/>
      <c r="B964" s="892" t="s">
        <v>118</v>
      </c>
      <c r="C964" s="893"/>
      <c r="D964" s="893"/>
      <c r="E964" s="893"/>
      <c r="F964" s="893"/>
      <c r="G964" s="894"/>
      <c r="H964" s="274">
        <f>SUM(H965:H968)</f>
        <v>41100000</v>
      </c>
      <c r="I964" s="274"/>
    </row>
    <row r="965" spans="1:9" s="77" customFormat="1" ht="30" x14ac:dyDescent="0.25">
      <c r="A965" s="975"/>
      <c r="B965" s="904">
        <v>4861</v>
      </c>
      <c r="C965" s="122" t="s">
        <v>4820</v>
      </c>
      <c r="D965" s="120" t="s">
        <v>213</v>
      </c>
      <c r="E965" s="876" t="s">
        <v>149</v>
      </c>
      <c r="F965" s="876" t="s">
        <v>121</v>
      </c>
      <c r="G965" s="3">
        <v>20000000</v>
      </c>
      <c r="H965" s="3">
        <f>G965*I965</f>
        <v>20000000</v>
      </c>
      <c r="I965" s="3">
        <v>1</v>
      </c>
    </row>
    <row r="966" spans="1:9" s="77" customFormat="1" ht="45" x14ac:dyDescent="0.25">
      <c r="A966" s="975"/>
      <c r="B966" s="905"/>
      <c r="C966" s="126">
        <v>71351540</v>
      </c>
      <c r="D966" s="125" t="s">
        <v>3257</v>
      </c>
      <c r="E966" s="79" t="s">
        <v>520</v>
      </c>
      <c r="F966" s="79" t="s">
        <v>121</v>
      </c>
      <c r="G966" s="16">
        <v>400000</v>
      </c>
      <c r="H966" s="16">
        <f>G966*I966</f>
        <v>400000</v>
      </c>
      <c r="I966" s="16">
        <v>1</v>
      </c>
    </row>
    <row r="967" spans="1:9" s="77" customFormat="1" ht="45" x14ac:dyDescent="0.25">
      <c r="A967" s="975"/>
      <c r="B967" s="905"/>
      <c r="C967" s="126">
        <v>71351540</v>
      </c>
      <c r="D967" s="125" t="s">
        <v>3257</v>
      </c>
      <c r="E967" s="79" t="s">
        <v>520</v>
      </c>
      <c r="F967" s="79" t="s">
        <v>121</v>
      </c>
      <c r="G967" s="16">
        <v>700000</v>
      </c>
      <c r="H967" s="16">
        <f>G967*I967</f>
        <v>700000</v>
      </c>
      <c r="I967" s="16">
        <v>1</v>
      </c>
    </row>
    <row r="968" spans="1:9" s="77" customFormat="1" ht="30" x14ac:dyDescent="0.25">
      <c r="A968" s="975"/>
      <c r="B968" s="906"/>
      <c r="C968" s="126">
        <v>71351540</v>
      </c>
      <c r="D968" s="125" t="s">
        <v>168</v>
      </c>
      <c r="E968" s="79" t="s">
        <v>149</v>
      </c>
      <c r="F968" s="79" t="s">
        <v>121</v>
      </c>
      <c r="G968" s="16">
        <v>20000000</v>
      </c>
      <c r="H968" s="16">
        <f>G968*I968</f>
        <v>20000000</v>
      </c>
      <c r="I968" s="16">
        <v>1</v>
      </c>
    </row>
    <row r="969" spans="1:9" s="77" customFormat="1" ht="39.950000000000003" customHeight="1" x14ac:dyDescent="0.25">
      <c r="A969" s="975"/>
      <c r="B969" s="1105" t="s">
        <v>4821</v>
      </c>
      <c r="C969" s="1106"/>
      <c r="D969" s="1106"/>
      <c r="E969" s="1106"/>
      <c r="F969" s="1106"/>
      <c r="G969" s="1107"/>
      <c r="H969" s="2">
        <f>SUM(H970+H978)</f>
        <v>333536000</v>
      </c>
      <c r="I969" s="2"/>
    </row>
    <row r="970" spans="1:9" s="77" customFormat="1" x14ac:dyDescent="0.25">
      <c r="A970" s="975"/>
      <c r="B970" s="892" t="s">
        <v>11</v>
      </c>
      <c r="C970" s="893"/>
      <c r="D970" s="893"/>
      <c r="E970" s="893"/>
      <c r="F970" s="893"/>
      <c r="G970" s="894"/>
      <c r="H970" s="274">
        <f>SUM(H971:H974)</f>
        <v>202496000</v>
      </c>
      <c r="I970" s="274"/>
    </row>
    <row r="971" spans="1:9" s="77" customFormat="1" ht="30" x14ac:dyDescent="0.25">
      <c r="A971" s="975"/>
      <c r="B971" s="904">
        <v>5121</v>
      </c>
      <c r="C971" s="127" t="s">
        <v>5244</v>
      </c>
      <c r="D971" s="128" t="s">
        <v>4822</v>
      </c>
      <c r="E971" s="80" t="s">
        <v>14</v>
      </c>
      <c r="F971" s="80" t="s">
        <v>15</v>
      </c>
      <c r="G971" s="53">
        <v>44000000</v>
      </c>
      <c r="H971" s="53">
        <f>G971*I971</f>
        <v>44000000</v>
      </c>
      <c r="I971" s="53">
        <v>1</v>
      </c>
    </row>
    <row r="972" spans="1:9" s="498" customFormat="1" ht="30" x14ac:dyDescent="0.25">
      <c r="A972" s="975"/>
      <c r="B972" s="905"/>
      <c r="C972" s="128" t="s">
        <v>6619</v>
      </c>
      <c r="D972" s="128" t="s">
        <v>6620</v>
      </c>
      <c r="E972" s="80" t="s">
        <v>14</v>
      </c>
      <c r="F972" s="80" t="s">
        <v>15</v>
      </c>
      <c r="G972" s="777">
        <v>11496000</v>
      </c>
      <c r="H972" s="53">
        <f>G972*I972</f>
        <v>11496000</v>
      </c>
      <c r="I972" s="53">
        <v>1</v>
      </c>
    </row>
    <row r="973" spans="1:9" s="77" customFormat="1" ht="60" x14ac:dyDescent="0.25">
      <c r="A973" s="975"/>
      <c r="B973" s="905"/>
      <c r="C973" s="127" t="s">
        <v>5541</v>
      </c>
      <c r="D973" s="128" t="s">
        <v>4823</v>
      </c>
      <c r="E973" s="127" t="s">
        <v>14</v>
      </c>
      <c r="F973" s="127" t="s">
        <v>15</v>
      </c>
      <c r="G973" s="53">
        <v>0</v>
      </c>
      <c r="H973" s="53">
        <f>G973*I973</f>
        <v>0</v>
      </c>
      <c r="I973" s="53">
        <v>50</v>
      </c>
    </row>
    <row r="974" spans="1:9" s="77" customFormat="1" ht="30" x14ac:dyDescent="0.25">
      <c r="A974" s="975"/>
      <c r="B974" s="906"/>
      <c r="C974" s="127" t="s">
        <v>5245</v>
      </c>
      <c r="D974" s="128" t="s">
        <v>4824</v>
      </c>
      <c r="E974" s="80" t="s">
        <v>14</v>
      </c>
      <c r="F974" s="80" t="s">
        <v>15</v>
      </c>
      <c r="G974" s="53">
        <v>49000000</v>
      </c>
      <c r="H974" s="53">
        <f>G974*I974</f>
        <v>147000000</v>
      </c>
      <c r="I974" s="53">
        <v>3</v>
      </c>
    </row>
    <row r="975" spans="1:9" s="429" customFormat="1" x14ac:dyDescent="0.25">
      <c r="A975" s="975"/>
      <c r="B975" s="425"/>
      <c r="C975" s="892" t="s">
        <v>154</v>
      </c>
      <c r="D975" s="893" t="s">
        <v>154</v>
      </c>
      <c r="E975" s="893"/>
      <c r="F975" s="893"/>
      <c r="G975" s="893"/>
      <c r="H975" s="894"/>
      <c r="I975" s="53"/>
    </row>
    <row r="976" spans="1:9" s="523" customFormat="1" ht="30" x14ac:dyDescent="0.25">
      <c r="A976" s="975"/>
      <c r="B976" s="127" t="s">
        <v>5738</v>
      </c>
      <c r="C976" s="127" t="s">
        <v>6781</v>
      </c>
      <c r="D976" s="128" t="s">
        <v>5737</v>
      </c>
      <c r="E976" s="127" t="s">
        <v>14</v>
      </c>
      <c r="F976" s="127" t="s">
        <v>121</v>
      </c>
      <c r="G976" s="339">
        <v>6300000</v>
      </c>
      <c r="H976" s="339">
        <v>6300000</v>
      </c>
      <c r="I976" s="339">
        <v>1</v>
      </c>
    </row>
    <row r="977" spans="1:9" s="429" customFormat="1" ht="30" x14ac:dyDescent="0.25">
      <c r="A977" s="975"/>
      <c r="B977" s="127" t="s">
        <v>5304</v>
      </c>
      <c r="C977" s="127" t="s">
        <v>6382</v>
      </c>
      <c r="D977" s="127" t="s">
        <v>6383</v>
      </c>
      <c r="E977" s="127" t="s">
        <v>172</v>
      </c>
      <c r="F977" s="127" t="s">
        <v>121</v>
      </c>
      <c r="G977" s="127">
        <v>98200000</v>
      </c>
      <c r="H977" s="127">
        <v>98200000</v>
      </c>
      <c r="I977" s="127">
        <v>1</v>
      </c>
    </row>
    <row r="978" spans="1:9" s="77" customFormat="1" ht="15" customHeight="1" x14ac:dyDescent="0.25">
      <c r="A978" s="975"/>
      <c r="B978" s="892" t="s">
        <v>118</v>
      </c>
      <c r="C978" s="893"/>
      <c r="D978" s="893"/>
      <c r="E978" s="893"/>
      <c r="F978" s="893"/>
      <c r="G978" s="894"/>
      <c r="H978" s="274">
        <f>SUM(H981:H981)</f>
        <v>131040000</v>
      </c>
      <c r="I978" s="274"/>
    </row>
    <row r="979" spans="1:9" s="452" customFormat="1" ht="15" customHeight="1" x14ac:dyDescent="0.25">
      <c r="A979" s="975"/>
      <c r="B979" s="127" t="s">
        <v>5304</v>
      </c>
      <c r="C979" s="127" t="s">
        <v>6431</v>
      </c>
      <c r="D979" s="127" t="s">
        <v>5270</v>
      </c>
      <c r="E979" s="127" t="s">
        <v>172</v>
      </c>
      <c r="F979" s="127" t="s">
        <v>121</v>
      </c>
      <c r="G979" s="369">
        <v>1800</v>
      </c>
      <c r="H979" s="369">
        <v>1800</v>
      </c>
      <c r="I979" s="339">
        <v>1</v>
      </c>
    </row>
    <row r="980" spans="1:9" s="711" customFormat="1" ht="15" customHeight="1" x14ac:dyDescent="0.25">
      <c r="A980" s="975"/>
      <c r="B980" s="127"/>
      <c r="C980" s="127" t="s">
        <v>7325</v>
      </c>
      <c r="D980" s="127" t="s">
        <v>7326</v>
      </c>
      <c r="E980" s="127" t="s">
        <v>14</v>
      </c>
      <c r="F980" s="127" t="s">
        <v>474</v>
      </c>
      <c r="G980" s="712">
        <v>0</v>
      </c>
      <c r="H980" s="712">
        <v>0</v>
      </c>
      <c r="I980" s="713">
        <v>15790</v>
      </c>
    </row>
    <row r="981" spans="1:9" s="77" customFormat="1" ht="30.75" customHeight="1" x14ac:dyDescent="0.25">
      <c r="A981" s="975"/>
      <c r="B981" s="127">
        <v>4213</v>
      </c>
      <c r="C981" s="127" t="s">
        <v>4825</v>
      </c>
      <c r="D981" s="127" t="s">
        <v>4826</v>
      </c>
      <c r="E981" s="127" t="s">
        <v>149</v>
      </c>
      <c r="F981" s="127" t="s">
        <v>474</v>
      </c>
      <c r="G981" s="339">
        <v>9100</v>
      </c>
      <c r="H981" s="339">
        <f>G981*I981</f>
        <v>131040000</v>
      </c>
      <c r="I981" s="339">
        <v>14400</v>
      </c>
    </row>
    <row r="982" spans="1:9" s="77" customFormat="1" ht="15" customHeight="1" x14ac:dyDescent="0.25">
      <c r="A982" s="975"/>
      <c r="B982" s="1105" t="s">
        <v>4827</v>
      </c>
      <c r="C982" s="1106"/>
      <c r="D982" s="1106"/>
      <c r="E982" s="1106"/>
      <c r="F982" s="1106"/>
      <c r="G982" s="1107"/>
      <c r="H982" s="3"/>
      <c r="I982" s="3"/>
    </row>
    <row r="983" spans="1:9" s="474" customFormat="1" ht="15" customHeight="1" x14ac:dyDescent="0.25">
      <c r="A983" s="975"/>
      <c r="B983" s="1112" t="s">
        <v>154</v>
      </c>
      <c r="C983" s="1113"/>
      <c r="D983" s="1113"/>
      <c r="E983" s="1113"/>
      <c r="F983" s="1113"/>
      <c r="G983" s="1114"/>
      <c r="H983" s="3"/>
      <c r="I983" s="3"/>
    </row>
    <row r="984" spans="1:9" s="474" customFormat="1" ht="15" customHeight="1" x14ac:dyDescent="0.25">
      <c r="A984" s="975"/>
      <c r="B984" s="1118" t="s">
        <v>5304</v>
      </c>
      <c r="C984" s="127" t="s">
        <v>6554</v>
      </c>
      <c r="D984" s="128" t="s">
        <v>5435</v>
      </c>
      <c r="E984" s="127" t="s">
        <v>149</v>
      </c>
      <c r="F984" s="127" t="s">
        <v>121</v>
      </c>
      <c r="G984" s="421">
        <v>52730619</v>
      </c>
      <c r="H984" s="421">
        <v>52730619</v>
      </c>
      <c r="I984" s="3">
        <v>1</v>
      </c>
    </row>
    <row r="985" spans="1:9" s="474" customFormat="1" ht="15" customHeight="1" x14ac:dyDescent="0.25">
      <c r="A985" s="975"/>
      <c r="B985" s="1119"/>
      <c r="C985" s="127" t="s">
        <v>6555</v>
      </c>
      <c r="D985" s="128" t="s">
        <v>5435</v>
      </c>
      <c r="E985" s="127" t="s">
        <v>149</v>
      </c>
      <c r="F985" s="127" t="s">
        <v>121</v>
      </c>
      <c r="G985" s="421">
        <v>40333000</v>
      </c>
      <c r="H985" s="421">
        <v>40333000</v>
      </c>
      <c r="I985" s="3">
        <v>1</v>
      </c>
    </row>
    <row r="986" spans="1:9" s="887" customFormat="1" ht="15" customHeight="1" x14ac:dyDescent="0.25">
      <c r="A986" s="975"/>
      <c r="B986" s="1119"/>
      <c r="C986" s="455" t="s">
        <v>8029</v>
      </c>
      <c r="D986" s="455" t="s">
        <v>5435</v>
      </c>
      <c r="E986" s="127" t="s">
        <v>149</v>
      </c>
      <c r="F986" s="127" t="s">
        <v>121</v>
      </c>
      <c r="G986" s="421">
        <v>0</v>
      </c>
      <c r="H986" s="421">
        <v>0</v>
      </c>
      <c r="I986" s="3">
        <v>1</v>
      </c>
    </row>
    <row r="987" spans="1:9" s="815" customFormat="1" ht="15" customHeight="1" x14ac:dyDescent="0.25">
      <c r="A987" s="975"/>
      <c r="B987" s="1119"/>
      <c r="C987" s="783" t="s">
        <v>5248</v>
      </c>
      <c r="D987" s="783" t="s">
        <v>5435</v>
      </c>
      <c r="E987" s="127" t="s">
        <v>149</v>
      </c>
      <c r="F987" s="127" t="s">
        <v>121</v>
      </c>
      <c r="G987" s="786">
        <v>37013696</v>
      </c>
      <c r="H987" s="786">
        <v>37013696</v>
      </c>
      <c r="I987" s="3">
        <v>1</v>
      </c>
    </row>
    <row r="988" spans="1:9" s="815" customFormat="1" ht="15" customHeight="1" x14ac:dyDescent="0.25">
      <c r="A988" s="975"/>
      <c r="B988" s="1119"/>
      <c r="C988" s="783" t="s">
        <v>5247</v>
      </c>
      <c r="D988" s="783" t="s">
        <v>5435</v>
      </c>
      <c r="E988" s="127" t="s">
        <v>149</v>
      </c>
      <c r="F988" s="127" t="s">
        <v>121</v>
      </c>
      <c r="G988" s="786">
        <v>43587600</v>
      </c>
      <c r="H988" s="786">
        <v>43587600</v>
      </c>
      <c r="I988" s="3">
        <v>1</v>
      </c>
    </row>
    <row r="989" spans="1:9" s="815" customFormat="1" ht="15" customHeight="1" x14ac:dyDescent="0.25">
      <c r="A989" s="975"/>
      <c r="B989" s="1119"/>
      <c r="C989" s="783" t="s">
        <v>7739</v>
      </c>
      <c r="D989" s="783" t="s">
        <v>5435</v>
      </c>
      <c r="E989" s="127" t="s">
        <v>172</v>
      </c>
      <c r="F989" s="127" t="s">
        <v>121</v>
      </c>
      <c r="G989" s="785">
        <v>0</v>
      </c>
      <c r="H989" s="785">
        <v>0</v>
      </c>
      <c r="I989" s="3">
        <v>1</v>
      </c>
    </row>
    <row r="990" spans="1:9" s="474" customFormat="1" ht="15" customHeight="1" x14ac:dyDescent="0.25">
      <c r="A990" s="975"/>
      <c r="B990" s="1120"/>
      <c r="C990" s="127" t="s">
        <v>6556</v>
      </c>
      <c r="D990" s="128" t="s">
        <v>5435</v>
      </c>
      <c r="E990" s="127" t="s">
        <v>149</v>
      </c>
      <c r="F990" s="127" t="s">
        <v>121</v>
      </c>
      <c r="G990" s="421">
        <v>31122815</v>
      </c>
      <c r="H990" s="421">
        <v>31122815</v>
      </c>
      <c r="I990" s="3">
        <v>1</v>
      </c>
    </row>
    <row r="991" spans="1:9" s="474" customFormat="1" ht="15" customHeight="1" x14ac:dyDescent="0.25">
      <c r="A991" s="975"/>
      <c r="B991" s="1112" t="s">
        <v>118</v>
      </c>
      <c r="C991" s="1113"/>
      <c r="D991" s="1113"/>
      <c r="E991" s="1113"/>
      <c r="F991" s="1113"/>
      <c r="G991" s="1114"/>
      <c r="H991" s="3"/>
      <c r="I991" s="3"/>
    </row>
    <row r="992" spans="1:9" s="824" customFormat="1" ht="15" customHeight="1" x14ac:dyDescent="0.25">
      <c r="A992" s="975"/>
      <c r="B992" s="455" t="s">
        <v>5304</v>
      </c>
      <c r="C992" s="455" t="s">
        <v>7799</v>
      </c>
      <c r="D992" s="455" t="s">
        <v>532</v>
      </c>
      <c r="E992" s="122" t="s">
        <v>120</v>
      </c>
      <c r="F992" s="122" t="s">
        <v>121</v>
      </c>
      <c r="G992" s="456">
        <v>294430</v>
      </c>
      <c r="H992" s="456">
        <v>294430</v>
      </c>
      <c r="I992" s="122">
        <v>1</v>
      </c>
    </row>
    <row r="993" spans="1:9" s="836" customFormat="1" ht="15" customHeight="1" x14ac:dyDescent="0.25">
      <c r="A993" s="975"/>
      <c r="B993" s="455" t="s">
        <v>7826</v>
      </c>
      <c r="C993" s="455" t="s">
        <v>7824</v>
      </c>
      <c r="D993" s="455" t="s">
        <v>7825</v>
      </c>
      <c r="E993" s="127" t="s">
        <v>149</v>
      </c>
      <c r="F993" s="127" t="s">
        <v>121</v>
      </c>
      <c r="G993" s="785">
        <v>0</v>
      </c>
      <c r="H993" s="785">
        <v>0</v>
      </c>
      <c r="I993" s="3">
        <v>1</v>
      </c>
    </row>
    <row r="994" spans="1:9" s="824" customFormat="1" ht="15" customHeight="1" x14ac:dyDescent="0.25">
      <c r="A994" s="975"/>
      <c r="B994" s="455" t="s">
        <v>5304</v>
      </c>
      <c r="C994" s="455" t="s">
        <v>7800</v>
      </c>
      <c r="D994" s="455" t="s">
        <v>532</v>
      </c>
      <c r="E994" s="122" t="s">
        <v>120</v>
      </c>
      <c r="F994" s="122" t="s">
        <v>121</v>
      </c>
      <c r="G994" s="456">
        <v>289490</v>
      </c>
      <c r="H994" s="456">
        <v>289490</v>
      </c>
      <c r="I994" s="122">
        <v>1</v>
      </c>
    </row>
    <row r="995" spans="1:9" s="77" customFormat="1" ht="30" x14ac:dyDescent="0.25">
      <c r="A995" s="975"/>
      <c r="B995" s="1115">
        <v>5112</v>
      </c>
      <c r="C995" s="122" t="s">
        <v>4828</v>
      </c>
      <c r="D995" s="123" t="s">
        <v>532</v>
      </c>
      <c r="E995" s="122" t="s">
        <v>120</v>
      </c>
      <c r="F995" s="122" t="s">
        <v>121</v>
      </c>
      <c r="G995" s="122">
        <v>86610</v>
      </c>
      <c r="H995" s="122">
        <f>G995*I995</f>
        <v>86610</v>
      </c>
      <c r="I995" s="122">
        <v>1</v>
      </c>
    </row>
    <row r="996" spans="1:9" s="474" customFormat="1" ht="30" x14ac:dyDescent="0.25">
      <c r="A996" s="975"/>
      <c r="B996" s="1116"/>
      <c r="C996" s="122" t="s">
        <v>6552</v>
      </c>
      <c r="D996" s="123" t="s">
        <v>532</v>
      </c>
      <c r="E996" s="122" t="s">
        <v>120</v>
      </c>
      <c r="F996" s="122" t="s">
        <v>121</v>
      </c>
      <c r="G996" s="122">
        <v>248890</v>
      </c>
      <c r="H996" s="122">
        <v>248890</v>
      </c>
      <c r="I996" s="122">
        <v>1</v>
      </c>
    </row>
    <row r="997" spans="1:9" s="474" customFormat="1" ht="30" x14ac:dyDescent="0.25">
      <c r="A997" s="975"/>
      <c r="B997" s="1116"/>
      <c r="C997" s="122" t="s">
        <v>6551</v>
      </c>
      <c r="D997" s="123" t="s">
        <v>532</v>
      </c>
      <c r="E997" s="122" t="s">
        <v>120</v>
      </c>
      <c r="F997" s="122" t="s">
        <v>121</v>
      </c>
      <c r="G997" s="122">
        <v>325400</v>
      </c>
      <c r="H997" s="122">
        <v>325400</v>
      </c>
      <c r="I997" s="122">
        <v>1</v>
      </c>
    </row>
    <row r="998" spans="1:9" s="492" customFormat="1" ht="30" x14ac:dyDescent="0.25">
      <c r="A998" s="975"/>
      <c r="B998" s="1116"/>
      <c r="C998" s="122" t="s">
        <v>6576</v>
      </c>
      <c r="D998" s="122" t="s">
        <v>5270</v>
      </c>
      <c r="E998" s="122" t="s">
        <v>149</v>
      </c>
      <c r="F998" s="127" t="s">
        <v>121</v>
      </c>
      <c r="G998" s="356">
        <v>539.27</v>
      </c>
      <c r="H998" s="356">
        <v>539.27</v>
      </c>
      <c r="I998" s="122">
        <v>1</v>
      </c>
    </row>
    <row r="999" spans="1:9" s="492" customFormat="1" ht="30" x14ac:dyDescent="0.25">
      <c r="A999" s="975"/>
      <c r="B999" s="1116"/>
      <c r="C999" s="122" t="s">
        <v>6577</v>
      </c>
      <c r="D999" s="122" t="s">
        <v>5270</v>
      </c>
      <c r="E999" s="122" t="s">
        <v>149</v>
      </c>
      <c r="F999" s="127" t="s">
        <v>121</v>
      </c>
      <c r="G999" s="356">
        <v>976.21</v>
      </c>
      <c r="H999" s="356">
        <v>976.21</v>
      </c>
      <c r="I999" s="122">
        <v>1</v>
      </c>
    </row>
    <row r="1000" spans="1:9" s="492" customFormat="1" ht="30" x14ac:dyDescent="0.25">
      <c r="A1000" s="975"/>
      <c r="B1000" s="1116"/>
      <c r="C1000" s="122" t="s">
        <v>6578</v>
      </c>
      <c r="D1000" s="122" t="s">
        <v>5270</v>
      </c>
      <c r="E1000" s="122" t="s">
        <v>149</v>
      </c>
      <c r="F1000" s="127" t="s">
        <v>121</v>
      </c>
      <c r="G1000" s="356">
        <v>640.20000000000005</v>
      </c>
      <c r="H1000" s="356">
        <v>640.20000000000005</v>
      </c>
      <c r="I1000" s="122">
        <v>1</v>
      </c>
    </row>
    <row r="1001" spans="1:9" s="474" customFormat="1" ht="30" x14ac:dyDescent="0.25">
      <c r="A1001" s="975"/>
      <c r="B1001" s="1116"/>
      <c r="C1001" s="122" t="s">
        <v>6553</v>
      </c>
      <c r="D1001" s="123" t="s">
        <v>532</v>
      </c>
      <c r="E1001" s="122" t="s">
        <v>120</v>
      </c>
      <c r="F1001" s="122" t="s">
        <v>121</v>
      </c>
      <c r="G1001" s="122">
        <v>192060</v>
      </c>
      <c r="H1001" s="122">
        <v>192060</v>
      </c>
      <c r="I1001" s="122">
        <v>1</v>
      </c>
    </row>
    <row r="1002" spans="1:9" s="77" customFormat="1" ht="30" x14ac:dyDescent="0.25">
      <c r="A1002" s="975"/>
      <c r="B1002" s="1116"/>
      <c r="C1002" s="122" t="s">
        <v>4829</v>
      </c>
      <c r="D1002" s="123" t="s">
        <v>532</v>
      </c>
      <c r="E1002" s="105" t="s">
        <v>120</v>
      </c>
      <c r="F1002" s="105" t="s">
        <v>121</v>
      </c>
      <c r="G1002" s="14">
        <v>22000</v>
      </c>
      <c r="H1002" s="14">
        <f t="shared" ref="H1002:H1016" si="20">G1002*I1002</f>
        <v>22000</v>
      </c>
      <c r="I1002" s="14">
        <v>1</v>
      </c>
    </row>
    <row r="1003" spans="1:9" s="77" customFormat="1" ht="30" x14ac:dyDescent="0.25">
      <c r="A1003" s="975"/>
      <c r="B1003" s="1116"/>
      <c r="C1003" s="122" t="s">
        <v>4830</v>
      </c>
      <c r="D1003" s="123" t="s">
        <v>532</v>
      </c>
      <c r="E1003" s="105" t="s">
        <v>120</v>
      </c>
      <c r="F1003" s="105" t="s">
        <v>121</v>
      </c>
      <c r="G1003" s="14">
        <v>510870</v>
      </c>
      <c r="H1003" s="14">
        <f t="shared" si="20"/>
        <v>510870</v>
      </c>
      <c r="I1003" s="14">
        <v>1</v>
      </c>
    </row>
    <row r="1004" spans="1:9" s="77" customFormat="1" ht="30" x14ac:dyDescent="0.25">
      <c r="A1004" s="975"/>
      <c r="B1004" s="1116"/>
      <c r="C1004" s="122" t="s">
        <v>4831</v>
      </c>
      <c r="D1004" s="123" t="s">
        <v>532</v>
      </c>
      <c r="E1004" s="105" t="s">
        <v>120</v>
      </c>
      <c r="F1004" s="105" t="s">
        <v>121</v>
      </c>
      <c r="G1004" s="14">
        <v>487510</v>
      </c>
      <c r="H1004" s="14">
        <f t="shared" si="20"/>
        <v>487510</v>
      </c>
      <c r="I1004" s="14">
        <v>1</v>
      </c>
    </row>
    <row r="1005" spans="1:9" s="77" customFormat="1" ht="30" x14ac:dyDescent="0.25">
      <c r="A1005" s="975"/>
      <c r="B1005" s="1116"/>
      <c r="C1005" s="122" t="s">
        <v>4832</v>
      </c>
      <c r="D1005" s="123" t="s">
        <v>532</v>
      </c>
      <c r="E1005" s="105" t="s">
        <v>120</v>
      </c>
      <c r="F1005" s="105" t="s">
        <v>121</v>
      </c>
      <c r="G1005" s="14">
        <v>118050</v>
      </c>
      <c r="H1005" s="14">
        <f t="shared" si="20"/>
        <v>118050</v>
      </c>
      <c r="I1005" s="14">
        <v>1</v>
      </c>
    </row>
    <row r="1006" spans="1:9" s="77" customFormat="1" ht="30" x14ac:dyDescent="0.25">
      <c r="A1006" s="975"/>
      <c r="B1006" s="1116"/>
      <c r="C1006" s="122" t="s">
        <v>4833</v>
      </c>
      <c r="D1006" s="123" t="s">
        <v>532</v>
      </c>
      <c r="E1006" s="105" t="s">
        <v>120</v>
      </c>
      <c r="F1006" s="105" t="s">
        <v>121</v>
      </c>
      <c r="G1006" s="14">
        <v>143680</v>
      </c>
      <c r="H1006" s="14">
        <f t="shared" si="20"/>
        <v>143680</v>
      </c>
      <c r="I1006" s="14">
        <v>1</v>
      </c>
    </row>
    <row r="1007" spans="1:9" s="77" customFormat="1" ht="30" x14ac:dyDescent="0.25">
      <c r="A1007" s="975"/>
      <c r="B1007" s="1116"/>
      <c r="C1007" s="122" t="s">
        <v>4834</v>
      </c>
      <c r="D1007" s="123" t="s">
        <v>532</v>
      </c>
      <c r="E1007" s="105" t="s">
        <v>120</v>
      </c>
      <c r="F1007" s="105" t="s">
        <v>121</v>
      </c>
      <c r="G1007" s="14">
        <v>346330</v>
      </c>
      <c r="H1007" s="14">
        <f t="shared" si="20"/>
        <v>346330</v>
      </c>
      <c r="I1007" s="14">
        <v>1</v>
      </c>
    </row>
    <row r="1008" spans="1:9" s="77" customFormat="1" ht="30" x14ac:dyDescent="0.25">
      <c r="A1008" s="975"/>
      <c r="B1008" s="1116"/>
      <c r="C1008" s="122" t="s">
        <v>4835</v>
      </c>
      <c r="D1008" s="123" t="s">
        <v>532</v>
      </c>
      <c r="E1008" s="105" t="s">
        <v>120</v>
      </c>
      <c r="F1008" s="105" t="s">
        <v>121</v>
      </c>
      <c r="G1008" s="14">
        <v>7170</v>
      </c>
      <c r="H1008" s="14">
        <f t="shared" si="20"/>
        <v>7170</v>
      </c>
      <c r="I1008" s="14">
        <v>1</v>
      </c>
    </row>
    <row r="1009" spans="1:9" s="77" customFormat="1" ht="30" x14ac:dyDescent="0.25">
      <c r="A1009" s="975"/>
      <c r="B1009" s="1116"/>
      <c r="C1009" s="122" t="s">
        <v>4836</v>
      </c>
      <c r="D1009" s="123" t="s">
        <v>532</v>
      </c>
      <c r="E1009" s="105" t="s">
        <v>120</v>
      </c>
      <c r="F1009" s="105" t="s">
        <v>121</v>
      </c>
      <c r="G1009" s="14">
        <v>373110</v>
      </c>
      <c r="H1009" s="14">
        <f t="shared" si="20"/>
        <v>373110</v>
      </c>
      <c r="I1009" s="14">
        <v>1</v>
      </c>
    </row>
    <row r="1010" spans="1:9" s="77" customFormat="1" ht="30" x14ac:dyDescent="0.25">
      <c r="A1010" s="975"/>
      <c r="B1010" s="1116"/>
      <c r="C1010" s="122" t="s">
        <v>4837</v>
      </c>
      <c r="D1010" s="123" t="s">
        <v>532</v>
      </c>
      <c r="E1010" s="105" t="s">
        <v>120</v>
      </c>
      <c r="F1010" s="105" t="s">
        <v>121</v>
      </c>
      <c r="G1010" s="14">
        <v>135370</v>
      </c>
      <c r="H1010" s="14">
        <f t="shared" si="20"/>
        <v>135370</v>
      </c>
      <c r="I1010" s="14">
        <v>1</v>
      </c>
    </row>
    <row r="1011" spans="1:9" s="77" customFormat="1" ht="30" x14ac:dyDescent="0.25">
      <c r="A1011" s="975"/>
      <c r="B1011" s="1116"/>
      <c r="C1011" s="122" t="s">
        <v>4838</v>
      </c>
      <c r="D1011" s="123" t="s">
        <v>532</v>
      </c>
      <c r="E1011" s="105" t="s">
        <v>120</v>
      </c>
      <c r="F1011" s="105" t="s">
        <v>121</v>
      </c>
      <c r="G1011" s="14">
        <v>189220</v>
      </c>
      <c r="H1011" s="14">
        <f t="shared" si="20"/>
        <v>189220</v>
      </c>
      <c r="I1011" s="14">
        <v>1</v>
      </c>
    </row>
    <row r="1012" spans="1:9" s="77" customFormat="1" ht="30" x14ac:dyDescent="0.25">
      <c r="A1012" s="975"/>
      <c r="B1012" s="1116"/>
      <c r="C1012" s="122" t="s">
        <v>4839</v>
      </c>
      <c r="D1012" s="123" t="s">
        <v>532</v>
      </c>
      <c r="E1012" s="105" t="s">
        <v>120</v>
      </c>
      <c r="F1012" s="105" t="s">
        <v>121</v>
      </c>
      <c r="G1012" s="14">
        <v>187580</v>
      </c>
      <c r="H1012" s="14">
        <f t="shared" si="20"/>
        <v>187580</v>
      </c>
      <c r="I1012" s="14">
        <v>1</v>
      </c>
    </row>
    <row r="1013" spans="1:9" s="93" customFormat="1" ht="30" x14ac:dyDescent="0.25">
      <c r="A1013" s="975"/>
      <c r="B1013" s="1116"/>
      <c r="C1013" s="122" t="s">
        <v>5278</v>
      </c>
      <c r="D1013" s="123" t="s">
        <v>5270</v>
      </c>
      <c r="E1013" s="105" t="s">
        <v>149</v>
      </c>
      <c r="F1013" s="105" t="s">
        <v>121</v>
      </c>
      <c r="G1013" s="14">
        <v>840000</v>
      </c>
      <c r="H1013" s="14">
        <f t="shared" si="20"/>
        <v>840000</v>
      </c>
      <c r="I1013" s="14">
        <v>1</v>
      </c>
    </row>
    <row r="1014" spans="1:9" s="93" customFormat="1" ht="30" x14ac:dyDescent="0.25">
      <c r="A1014" s="975"/>
      <c r="B1014" s="1116"/>
      <c r="C1014" s="122" t="s">
        <v>5279</v>
      </c>
      <c r="D1014" s="123" t="s">
        <v>5270</v>
      </c>
      <c r="E1014" s="105" t="s">
        <v>149</v>
      </c>
      <c r="F1014" s="105" t="s">
        <v>121</v>
      </c>
      <c r="G1014" s="14">
        <v>0</v>
      </c>
      <c r="H1014" s="14">
        <f t="shared" si="20"/>
        <v>0</v>
      </c>
      <c r="I1014" s="14">
        <v>1</v>
      </c>
    </row>
    <row r="1015" spans="1:9" s="93" customFormat="1" ht="30" x14ac:dyDescent="0.25">
      <c r="A1015" s="975"/>
      <c r="B1015" s="1116"/>
      <c r="C1015" s="122" t="s">
        <v>5280</v>
      </c>
      <c r="D1015" s="123" t="s">
        <v>5270</v>
      </c>
      <c r="E1015" s="105" t="s">
        <v>149</v>
      </c>
      <c r="F1015" s="105" t="s">
        <v>121</v>
      </c>
      <c r="G1015" s="14">
        <v>750000</v>
      </c>
      <c r="H1015" s="14">
        <f t="shared" si="20"/>
        <v>750000</v>
      </c>
      <c r="I1015" s="14">
        <v>1</v>
      </c>
    </row>
    <row r="1016" spans="1:9" s="77" customFormat="1" ht="30" x14ac:dyDescent="0.25">
      <c r="A1016" s="975"/>
      <c r="B1016" s="1117"/>
      <c r="C1016" s="122" t="s">
        <v>4840</v>
      </c>
      <c r="D1016" s="123" t="s">
        <v>532</v>
      </c>
      <c r="E1016" s="105" t="s">
        <v>120</v>
      </c>
      <c r="F1016" s="105" t="s">
        <v>121</v>
      </c>
      <c r="G1016" s="14">
        <v>208100</v>
      </c>
      <c r="H1016" s="14">
        <f t="shared" si="20"/>
        <v>208100</v>
      </c>
      <c r="I1016" s="14">
        <v>1</v>
      </c>
    </row>
    <row r="1017" spans="1:9" s="77" customFormat="1" ht="39.950000000000003" customHeight="1" x14ac:dyDescent="0.25">
      <c r="A1017" s="975"/>
      <c r="B1017" s="1105" t="s">
        <v>4841</v>
      </c>
      <c r="C1017" s="1106"/>
      <c r="D1017" s="1106"/>
      <c r="E1017" s="1106"/>
      <c r="F1017" s="1106"/>
      <c r="G1017" s="1107"/>
      <c r="H1017" s="2">
        <f>SUM(H1018+H1021+H1027)</f>
        <v>434158253.12400001</v>
      </c>
      <c r="I1017" s="2"/>
    </row>
    <row r="1018" spans="1:9" s="77" customFormat="1" x14ac:dyDescent="0.25">
      <c r="A1018" s="975"/>
      <c r="B1018" s="892" t="s">
        <v>11</v>
      </c>
      <c r="C1018" s="893"/>
      <c r="D1018" s="893"/>
      <c r="E1018" s="893"/>
      <c r="F1018" s="893"/>
      <c r="G1018" s="894"/>
      <c r="H1018" s="274">
        <f>SUM(H1019:H1020)</f>
        <v>350000000</v>
      </c>
      <c r="I1018" s="274"/>
    </row>
    <row r="1019" spans="1:9" s="77" customFormat="1" x14ac:dyDescent="0.25">
      <c r="A1019" s="975"/>
      <c r="B1019" s="904">
        <v>5121</v>
      </c>
      <c r="C1019" s="122" t="s">
        <v>4842</v>
      </c>
      <c r="D1019" s="120" t="s">
        <v>4843</v>
      </c>
      <c r="E1019" s="271" t="s">
        <v>14</v>
      </c>
      <c r="F1019" s="271" t="s">
        <v>15</v>
      </c>
      <c r="G1019" s="3">
        <v>45500000</v>
      </c>
      <c r="H1019" s="3">
        <f>G1019*I1019</f>
        <v>91000000</v>
      </c>
      <c r="I1019" s="3">
        <v>2</v>
      </c>
    </row>
    <row r="1020" spans="1:9" s="77" customFormat="1" x14ac:dyDescent="0.25">
      <c r="A1020" s="975"/>
      <c r="B1020" s="906"/>
      <c r="C1020" s="122" t="s">
        <v>4844</v>
      </c>
      <c r="D1020" s="120" t="s">
        <v>4843</v>
      </c>
      <c r="E1020" s="271" t="s">
        <v>14</v>
      </c>
      <c r="F1020" s="271" t="s">
        <v>15</v>
      </c>
      <c r="G1020" s="3">
        <v>37000000</v>
      </c>
      <c r="H1020" s="3">
        <f>G1020*I1020</f>
        <v>259000000</v>
      </c>
      <c r="I1020" s="3">
        <v>7</v>
      </c>
    </row>
    <row r="1021" spans="1:9" s="77" customFormat="1" ht="15" customHeight="1" x14ac:dyDescent="0.25">
      <c r="A1021" s="975"/>
      <c r="B1021" s="892" t="s">
        <v>154</v>
      </c>
      <c r="C1021" s="893"/>
      <c r="D1021" s="893"/>
      <c r="E1021" s="893"/>
      <c r="F1021" s="893"/>
      <c r="G1021" s="894"/>
      <c r="H1021" s="274">
        <f>SUM(H1023:H1026)</f>
        <v>79900000</v>
      </c>
      <c r="I1021" s="274"/>
    </row>
    <row r="1022" spans="1:9" s="815" customFormat="1" ht="15" customHeight="1" x14ac:dyDescent="0.25">
      <c r="A1022" s="975"/>
      <c r="B1022" s="813"/>
      <c r="C1022" s="783" t="s">
        <v>7745</v>
      </c>
      <c r="D1022" s="783" t="s">
        <v>4070</v>
      </c>
      <c r="E1022" s="814" t="s">
        <v>126</v>
      </c>
      <c r="F1022" s="810" t="s">
        <v>121</v>
      </c>
      <c r="G1022" s="785">
        <v>0</v>
      </c>
      <c r="H1022" s="785">
        <v>0</v>
      </c>
      <c r="I1022" s="812">
        <v>1</v>
      </c>
    </row>
    <row r="1023" spans="1:9" s="77" customFormat="1" ht="75" x14ac:dyDescent="0.25">
      <c r="A1023" s="975"/>
      <c r="B1023" s="271">
        <v>4213</v>
      </c>
      <c r="C1023" s="122" t="s">
        <v>4845</v>
      </c>
      <c r="D1023" s="120" t="s">
        <v>4846</v>
      </c>
      <c r="E1023" s="271" t="s">
        <v>149</v>
      </c>
      <c r="F1023" s="271" t="s">
        <v>121</v>
      </c>
      <c r="G1023" s="3">
        <v>79900000</v>
      </c>
      <c r="H1023" s="3">
        <f>G1023*I1023</f>
        <v>79900000</v>
      </c>
      <c r="I1023" s="3">
        <v>1</v>
      </c>
    </row>
    <row r="1024" spans="1:9" s="77" customFormat="1" ht="60" x14ac:dyDescent="0.25">
      <c r="A1024" s="975"/>
      <c r="B1024" s="904">
        <v>5112</v>
      </c>
      <c r="C1024" s="122" t="s">
        <v>4847</v>
      </c>
      <c r="D1024" s="120" t="s">
        <v>4848</v>
      </c>
      <c r="E1024" s="271" t="s">
        <v>149</v>
      </c>
      <c r="F1024" s="271" t="s">
        <v>121</v>
      </c>
      <c r="G1024" s="3">
        <v>0</v>
      </c>
      <c r="H1024" s="3">
        <f>G1024*I1024</f>
        <v>0</v>
      </c>
      <c r="I1024" s="3">
        <v>1</v>
      </c>
    </row>
    <row r="1025" spans="1:9" s="77" customFormat="1" ht="60" x14ac:dyDescent="0.25">
      <c r="A1025" s="975"/>
      <c r="B1025" s="905"/>
      <c r="C1025" s="122" t="s">
        <v>4849</v>
      </c>
      <c r="D1025" s="120" t="s">
        <v>4850</v>
      </c>
      <c r="E1025" s="271" t="s">
        <v>149</v>
      </c>
      <c r="F1025" s="271" t="s">
        <v>121</v>
      </c>
      <c r="G1025" s="3">
        <v>0</v>
      </c>
      <c r="H1025" s="3">
        <f>G1025*I1025</f>
        <v>0</v>
      </c>
      <c r="I1025" s="3">
        <v>1</v>
      </c>
    </row>
    <row r="1026" spans="1:9" s="77" customFormat="1" ht="75" x14ac:dyDescent="0.25">
      <c r="A1026" s="975"/>
      <c r="B1026" s="906"/>
      <c r="C1026" s="126">
        <v>77231200</v>
      </c>
      <c r="D1026" s="125" t="s">
        <v>4851</v>
      </c>
      <c r="E1026" s="79" t="s">
        <v>149</v>
      </c>
      <c r="F1026" s="79" t="s">
        <v>121</v>
      </c>
      <c r="G1026" s="16">
        <v>0</v>
      </c>
      <c r="H1026" s="16">
        <f>G1026*I1026</f>
        <v>0</v>
      </c>
      <c r="I1026" s="16">
        <v>1</v>
      </c>
    </row>
    <row r="1027" spans="1:9" s="77" customFormat="1" ht="15" customHeight="1" x14ac:dyDescent="0.25">
      <c r="A1027" s="975"/>
      <c r="B1027" s="892" t="s">
        <v>118</v>
      </c>
      <c r="C1027" s="893"/>
      <c r="D1027" s="893"/>
      <c r="E1027" s="893"/>
      <c r="F1027" s="893"/>
      <c r="G1027" s="894"/>
      <c r="H1027" s="274">
        <f>SUM(H1028:H1032)</f>
        <v>4258253.1239999998</v>
      </c>
      <c r="I1027" s="274"/>
    </row>
    <row r="1028" spans="1:9" s="77" customFormat="1" ht="45" x14ac:dyDescent="0.25">
      <c r="A1028" s="975"/>
      <c r="B1028" s="904">
        <v>4213</v>
      </c>
      <c r="C1028" s="105" t="s">
        <v>6169</v>
      </c>
      <c r="D1028" s="123" t="s">
        <v>4852</v>
      </c>
      <c r="E1028" s="122" t="s">
        <v>149</v>
      </c>
      <c r="F1028" s="122" t="s">
        <v>474</v>
      </c>
      <c r="G1028" s="122">
        <v>0</v>
      </c>
      <c r="H1028" s="122">
        <f t="shared" ref="H1028:H1033" si="21">G1028*I1028</f>
        <v>0</v>
      </c>
      <c r="I1028" s="122">
        <v>9000</v>
      </c>
    </row>
    <row r="1029" spans="1:9" s="77" customFormat="1" ht="150" x14ac:dyDescent="0.25">
      <c r="A1029" s="975"/>
      <c r="B1029" s="906"/>
      <c r="C1029" s="122" t="s">
        <v>4853</v>
      </c>
      <c r="D1029" s="120" t="s">
        <v>4854</v>
      </c>
      <c r="E1029" s="271" t="s">
        <v>126</v>
      </c>
      <c r="F1029" s="271" t="s">
        <v>121</v>
      </c>
      <c r="G1029" s="3">
        <v>0</v>
      </c>
      <c r="H1029" s="3">
        <f t="shared" si="21"/>
        <v>0</v>
      </c>
      <c r="I1029" s="3">
        <v>1</v>
      </c>
    </row>
    <row r="1030" spans="1:9" s="77" customFormat="1" ht="75" x14ac:dyDescent="0.25">
      <c r="A1030" s="975"/>
      <c r="B1030" s="904">
        <v>5113</v>
      </c>
      <c r="C1030" s="122" t="s">
        <v>4855</v>
      </c>
      <c r="D1030" s="120" t="s">
        <v>4856</v>
      </c>
      <c r="E1030" s="271" t="s">
        <v>520</v>
      </c>
      <c r="F1030" s="271" t="s">
        <v>121</v>
      </c>
      <c r="G1030" s="3">
        <v>2017500</v>
      </c>
      <c r="H1030" s="3">
        <f t="shared" si="21"/>
        <v>2017500</v>
      </c>
      <c r="I1030" s="3">
        <v>1</v>
      </c>
    </row>
    <row r="1031" spans="1:9" s="77" customFormat="1" ht="90" x14ac:dyDescent="0.25">
      <c r="A1031" s="975"/>
      <c r="B1031" s="905"/>
      <c r="C1031" s="119" t="s">
        <v>4857</v>
      </c>
      <c r="D1031" s="120" t="s">
        <v>4858</v>
      </c>
      <c r="E1031" s="271" t="s">
        <v>520</v>
      </c>
      <c r="F1031" s="271" t="s">
        <v>121</v>
      </c>
      <c r="G1031" s="373">
        <v>2239692</v>
      </c>
      <c r="H1031" s="373">
        <v>2239692</v>
      </c>
      <c r="I1031" s="3">
        <v>1</v>
      </c>
    </row>
    <row r="1032" spans="1:9" s="77" customFormat="1" ht="90" x14ac:dyDescent="0.25">
      <c r="A1032" s="975"/>
      <c r="B1032" s="905"/>
      <c r="C1032" s="119" t="s">
        <v>4859</v>
      </c>
      <c r="D1032" s="120" t="s">
        <v>4860</v>
      </c>
      <c r="E1032" s="271" t="s">
        <v>520</v>
      </c>
      <c r="F1032" s="271" t="s">
        <v>121</v>
      </c>
      <c r="G1032" s="405">
        <v>1061.124</v>
      </c>
      <c r="H1032" s="405">
        <v>1061.124</v>
      </c>
      <c r="I1032" s="3">
        <v>1</v>
      </c>
    </row>
    <row r="1033" spans="1:9" s="187" customFormat="1" ht="30" x14ac:dyDescent="0.25">
      <c r="A1033" s="975"/>
      <c r="B1033" s="906"/>
      <c r="C1033" s="271" t="s">
        <v>5600</v>
      </c>
      <c r="D1033" s="1" t="s">
        <v>532</v>
      </c>
      <c r="E1033" s="271" t="s">
        <v>120</v>
      </c>
      <c r="F1033" s="271" t="s">
        <v>121</v>
      </c>
      <c r="G1033" s="3">
        <v>672480</v>
      </c>
      <c r="H1033" s="3">
        <f t="shared" si="21"/>
        <v>672480</v>
      </c>
      <c r="I1033" s="3">
        <v>1</v>
      </c>
    </row>
    <row r="1034" spans="1:9" s="607" customFormat="1" x14ac:dyDescent="0.25">
      <c r="A1034" s="975"/>
      <c r="B1034" s="1105" t="s">
        <v>6938</v>
      </c>
      <c r="C1034" s="1106"/>
      <c r="D1034" s="1106"/>
      <c r="E1034" s="1106"/>
      <c r="F1034" s="1106"/>
      <c r="G1034" s="1107"/>
      <c r="H1034" s="3"/>
      <c r="I1034" s="3"/>
    </row>
    <row r="1035" spans="1:9" s="607" customFormat="1" x14ac:dyDescent="0.25">
      <c r="A1035" s="975"/>
      <c r="B1035" s="892" t="s">
        <v>118</v>
      </c>
      <c r="C1035" s="893"/>
      <c r="D1035" s="893"/>
      <c r="E1035" s="893"/>
      <c r="F1035" s="893"/>
      <c r="G1035" s="894"/>
      <c r="H1035" s="3"/>
      <c r="I1035" s="3"/>
    </row>
    <row r="1036" spans="1:9" s="607" customFormat="1" ht="30" x14ac:dyDescent="0.25">
      <c r="A1036" s="975"/>
      <c r="B1036" s="120" t="s">
        <v>5274</v>
      </c>
      <c r="C1036" s="120" t="s">
        <v>6943</v>
      </c>
      <c r="D1036" s="120" t="s">
        <v>532</v>
      </c>
      <c r="E1036" s="120" t="s">
        <v>120</v>
      </c>
      <c r="F1036" s="120" t="s">
        <v>121</v>
      </c>
      <c r="G1036" s="120">
        <v>966000</v>
      </c>
      <c r="H1036" s="120">
        <v>966000</v>
      </c>
      <c r="I1036" s="3">
        <v>1</v>
      </c>
    </row>
    <row r="1037" spans="1:9" s="607" customFormat="1" ht="30" x14ac:dyDescent="0.25">
      <c r="A1037" s="975"/>
      <c r="B1037" s="120" t="s">
        <v>5274</v>
      </c>
      <c r="C1037" s="120" t="s">
        <v>6951</v>
      </c>
      <c r="D1037" s="120" t="s">
        <v>532</v>
      </c>
      <c r="E1037" s="120" t="s">
        <v>120</v>
      </c>
      <c r="F1037" s="120" t="s">
        <v>121</v>
      </c>
      <c r="G1037" s="120">
        <v>172000</v>
      </c>
      <c r="H1037" s="120">
        <v>172000</v>
      </c>
      <c r="I1037" s="3">
        <v>1</v>
      </c>
    </row>
    <row r="1038" spans="1:9" s="607" customFormat="1" ht="30" x14ac:dyDescent="0.25">
      <c r="A1038" s="975"/>
      <c r="B1038" s="120" t="s">
        <v>5274</v>
      </c>
      <c r="C1038" s="120" t="s">
        <v>6939</v>
      </c>
      <c r="D1038" s="120" t="s">
        <v>532</v>
      </c>
      <c r="E1038" s="120" t="s">
        <v>120</v>
      </c>
      <c r="F1038" s="120" t="s">
        <v>121</v>
      </c>
      <c r="G1038" s="120">
        <v>2131000</v>
      </c>
      <c r="H1038" s="120">
        <v>2131000</v>
      </c>
      <c r="I1038" s="3">
        <v>1</v>
      </c>
    </row>
    <row r="1039" spans="1:9" s="77" customFormat="1" ht="39.950000000000003" customHeight="1" x14ac:dyDescent="0.25">
      <c r="A1039" s="975"/>
      <c r="B1039" s="1127" t="s">
        <v>2051</v>
      </c>
      <c r="C1039" s="1128"/>
      <c r="D1039" s="1128"/>
      <c r="E1039" s="1128"/>
      <c r="F1039" s="1128"/>
      <c r="G1039" s="1129"/>
      <c r="H1039" s="2">
        <f>SUM(H1040)</f>
        <v>10000000</v>
      </c>
      <c r="I1039" s="2"/>
    </row>
    <row r="1040" spans="1:9" s="77" customFormat="1" ht="15" customHeight="1" x14ac:dyDescent="0.25">
      <c r="A1040" s="975"/>
      <c r="B1040" s="892" t="s">
        <v>118</v>
      </c>
      <c r="C1040" s="893"/>
      <c r="D1040" s="893"/>
      <c r="E1040" s="893"/>
      <c r="F1040" s="893"/>
      <c r="G1040" s="894"/>
      <c r="H1040" s="274">
        <f>SUM(H1041:H1041)</f>
        <v>10000000</v>
      </c>
      <c r="I1040" s="274"/>
    </row>
    <row r="1041" spans="1:9" s="77" customFormat="1" ht="45" x14ac:dyDescent="0.25">
      <c r="A1041" s="975"/>
      <c r="B1041" s="271">
        <v>4861</v>
      </c>
      <c r="C1041" s="122" t="s">
        <v>4861</v>
      </c>
      <c r="D1041" s="120" t="s">
        <v>4862</v>
      </c>
      <c r="E1041" s="271" t="s">
        <v>126</v>
      </c>
      <c r="F1041" s="271" t="s">
        <v>121</v>
      </c>
      <c r="G1041" s="3">
        <v>10000000</v>
      </c>
      <c r="H1041" s="3">
        <f>G1041*I1041</f>
        <v>10000000</v>
      </c>
      <c r="I1041" s="3">
        <v>1</v>
      </c>
    </row>
    <row r="1042" spans="1:9" s="77" customFormat="1" ht="39.950000000000003" customHeight="1" x14ac:dyDescent="0.25">
      <c r="A1042" s="975"/>
      <c r="B1042" s="1105" t="s">
        <v>4863</v>
      </c>
      <c r="C1042" s="1106"/>
      <c r="D1042" s="1106"/>
      <c r="E1042" s="1106"/>
      <c r="F1042" s="1106"/>
      <c r="G1042" s="1107"/>
      <c r="H1042" s="2">
        <f>SUM(H1043)</f>
        <v>0</v>
      </c>
      <c r="I1042" s="2"/>
    </row>
    <row r="1043" spans="1:9" s="77" customFormat="1" x14ac:dyDescent="0.25">
      <c r="A1043" s="975"/>
      <c r="B1043" s="892" t="s">
        <v>11</v>
      </c>
      <c r="C1043" s="893"/>
      <c r="D1043" s="893"/>
      <c r="E1043" s="893"/>
      <c r="F1043" s="893"/>
      <c r="G1043" s="894"/>
      <c r="H1043" s="274">
        <f>SUM(H1044:H1045)</f>
        <v>0</v>
      </c>
      <c r="I1043" s="274"/>
    </row>
    <row r="1044" spans="1:9" s="77" customFormat="1" x14ac:dyDescent="0.25">
      <c r="A1044" s="975"/>
      <c r="B1044" s="904">
        <v>5111</v>
      </c>
      <c r="C1044" s="126">
        <v>44211130</v>
      </c>
      <c r="D1044" s="125" t="s">
        <v>4864</v>
      </c>
      <c r="E1044" s="79" t="s">
        <v>149</v>
      </c>
      <c r="F1044" s="79" t="s">
        <v>15</v>
      </c>
      <c r="G1044" s="16">
        <v>0</v>
      </c>
      <c r="H1044" s="16">
        <f>G1044*I1044</f>
        <v>0</v>
      </c>
      <c r="I1044" s="16">
        <v>37</v>
      </c>
    </row>
    <row r="1045" spans="1:9" s="77" customFormat="1" x14ac:dyDescent="0.25">
      <c r="A1045" s="975"/>
      <c r="B1045" s="906"/>
      <c r="C1045" s="126">
        <v>44211130</v>
      </c>
      <c r="D1045" s="125" t="s">
        <v>4864</v>
      </c>
      <c r="E1045" s="79" t="s">
        <v>149</v>
      </c>
      <c r="F1045" s="79" t="s">
        <v>15</v>
      </c>
      <c r="G1045" s="16">
        <v>0</v>
      </c>
      <c r="H1045" s="16">
        <f>G1045*I1045</f>
        <v>0</v>
      </c>
      <c r="I1045" s="16">
        <v>6</v>
      </c>
    </row>
    <row r="1046" spans="1:9" s="77" customFormat="1" ht="39.950000000000003" customHeight="1" x14ac:dyDescent="0.25">
      <c r="A1046" s="975"/>
      <c r="B1046" s="1105" t="s">
        <v>4865</v>
      </c>
      <c r="C1046" s="1106"/>
      <c r="D1046" s="1106"/>
      <c r="E1046" s="1106"/>
      <c r="F1046" s="1106"/>
      <c r="G1046" s="1107"/>
      <c r="H1046" s="2">
        <f>SUM(H1047+H1050)</f>
        <v>341999946</v>
      </c>
      <c r="I1046" s="2"/>
    </row>
    <row r="1047" spans="1:9" s="77" customFormat="1" ht="15" customHeight="1" x14ac:dyDescent="0.25">
      <c r="A1047" s="975"/>
      <c r="B1047" s="892" t="s">
        <v>154</v>
      </c>
      <c r="C1047" s="893"/>
      <c r="D1047" s="893"/>
      <c r="E1047" s="893"/>
      <c r="F1047" s="893"/>
      <c r="G1047" s="894"/>
      <c r="H1047" s="274">
        <f>SUM(H1049:H1049)</f>
        <v>0</v>
      </c>
      <c r="I1047" s="274"/>
    </row>
    <row r="1048" spans="1:9" s="470" customFormat="1" ht="15" customHeight="1" x14ac:dyDescent="0.25">
      <c r="A1048" s="975"/>
      <c r="B1048" s="904">
        <v>5112</v>
      </c>
      <c r="C1048" s="122" t="s">
        <v>6472</v>
      </c>
      <c r="D1048" s="122" t="s">
        <v>6473</v>
      </c>
      <c r="E1048" s="467" t="s">
        <v>126</v>
      </c>
      <c r="F1048" s="467" t="s">
        <v>121</v>
      </c>
      <c r="G1048" s="466">
        <v>0</v>
      </c>
      <c r="H1048" s="469">
        <v>0</v>
      </c>
      <c r="I1048" s="469">
        <v>1</v>
      </c>
    </row>
    <row r="1049" spans="1:9" s="77" customFormat="1" x14ac:dyDescent="0.25">
      <c r="A1049" s="975"/>
      <c r="B1049" s="906"/>
      <c r="C1049" s="126">
        <v>45221142</v>
      </c>
      <c r="D1049" s="125" t="s">
        <v>6474</v>
      </c>
      <c r="E1049" s="79" t="s">
        <v>149</v>
      </c>
      <c r="F1049" s="79" t="s">
        <v>121</v>
      </c>
      <c r="G1049" s="16">
        <v>0</v>
      </c>
      <c r="H1049" s="16">
        <f>G1049*I1049</f>
        <v>0</v>
      </c>
      <c r="I1049" s="16">
        <v>1</v>
      </c>
    </row>
    <row r="1050" spans="1:9" s="77" customFormat="1" ht="15" customHeight="1" x14ac:dyDescent="0.25">
      <c r="A1050" s="975"/>
      <c r="B1050" s="892" t="s">
        <v>118</v>
      </c>
      <c r="C1050" s="893"/>
      <c r="D1050" s="893"/>
      <c r="E1050" s="893"/>
      <c r="F1050" s="893"/>
      <c r="G1050" s="894"/>
      <c r="H1050" s="274">
        <f>SUM(H1051:H1052)</f>
        <v>341999946</v>
      </c>
      <c r="I1050" s="274"/>
    </row>
    <row r="1051" spans="1:9" s="77" customFormat="1" ht="30" x14ac:dyDescent="0.25">
      <c r="A1051" s="975"/>
      <c r="B1051" s="271">
        <v>4861</v>
      </c>
      <c r="C1051" s="122" t="s">
        <v>6168</v>
      </c>
      <c r="D1051" s="120" t="s">
        <v>726</v>
      </c>
      <c r="E1051" s="271" t="s">
        <v>149</v>
      </c>
      <c r="F1051" s="271" t="s">
        <v>121</v>
      </c>
      <c r="G1051" s="3">
        <v>335000000</v>
      </c>
      <c r="H1051" s="3">
        <f>G1051*I1051</f>
        <v>335000000</v>
      </c>
      <c r="I1051" s="3">
        <v>1</v>
      </c>
    </row>
    <row r="1052" spans="1:9" s="77" customFormat="1" ht="45" x14ac:dyDescent="0.25">
      <c r="A1052" s="975"/>
      <c r="B1052" s="271">
        <v>5134</v>
      </c>
      <c r="C1052" s="122" t="s">
        <v>4866</v>
      </c>
      <c r="D1052" s="120" t="s">
        <v>4867</v>
      </c>
      <c r="E1052" s="271" t="s">
        <v>149</v>
      </c>
      <c r="F1052" s="271" t="s">
        <v>121</v>
      </c>
      <c r="G1052" s="3">
        <v>6999946</v>
      </c>
      <c r="H1052" s="3">
        <f>G1052*I1052</f>
        <v>6999946</v>
      </c>
      <c r="I1052" s="3">
        <v>1</v>
      </c>
    </row>
    <row r="1053" spans="1:9" s="77" customFormat="1" ht="39.950000000000003" customHeight="1" x14ac:dyDescent="0.25">
      <c r="A1053" s="975"/>
      <c r="B1053" s="1105" t="s">
        <v>214</v>
      </c>
      <c r="C1053" s="1106"/>
      <c r="D1053" s="1106"/>
      <c r="E1053" s="1106"/>
      <c r="F1053" s="1106"/>
      <c r="G1053" s="1107"/>
      <c r="H1053" s="2">
        <f>SUM(H1054+H1067)</f>
        <v>21408334</v>
      </c>
      <c r="I1053" s="2"/>
    </row>
    <row r="1054" spans="1:9" s="77" customFormat="1" ht="15" customHeight="1" x14ac:dyDescent="0.25">
      <c r="A1054" s="975"/>
      <c r="B1054" s="892" t="s">
        <v>154</v>
      </c>
      <c r="C1054" s="893"/>
      <c r="D1054" s="893"/>
      <c r="E1054" s="893"/>
      <c r="F1054" s="893"/>
      <c r="G1054" s="894"/>
      <c r="H1054" s="274">
        <f>SUM(H1055:H1066)</f>
        <v>20961580</v>
      </c>
      <c r="I1054" s="274"/>
    </row>
    <row r="1055" spans="1:9" s="77" customFormat="1" ht="165" x14ac:dyDescent="0.25">
      <c r="A1055" s="975"/>
      <c r="B1055" s="904">
        <v>5129</v>
      </c>
      <c r="C1055" s="126">
        <v>45261115</v>
      </c>
      <c r="D1055" s="125" t="s">
        <v>4868</v>
      </c>
      <c r="E1055" s="79" t="s">
        <v>126</v>
      </c>
      <c r="F1055" s="79" t="s">
        <v>121</v>
      </c>
      <c r="G1055" s="16">
        <v>2492180</v>
      </c>
      <c r="H1055" s="16">
        <f t="shared" ref="H1055:H1066" si="22">G1055*I1055</f>
        <v>2492180</v>
      </c>
      <c r="I1055" s="16">
        <v>1</v>
      </c>
    </row>
    <row r="1056" spans="1:9" s="77" customFormat="1" ht="150" x14ac:dyDescent="0.25">
      <c r="A1056" s="975"/>
      <c r="B1056" s="905"/>
      <c r="C1056" s="126">
        <v>45261115</v>
      </c>
      <c r="D1056" s="125" t="s">
        <v>4869</v>
      </c>
      <c r="E1056" s="79" t="s">
        <v>126</v>
      </c>
      <c r="F1056" s="79" t="s">
        <v>121</v>
      </c>
      <c r="G1056" s="16">
        <v>1219200</v>
      </c>
      <c r="H1056" s="16">
        <f t="shared" si="22"/>
        <v>1219200</v>
      </c>
      <c r="I1056" s="16">
        <v>1</v>
      </c>
    </row>
    <row r="1057" spans="1:9" s="77" customFormat="1" ht="165" x14ac:dyDescent="0.25">
      <c r="A1057" s="975"/>
      <c r="B1057" s="905"/>
      <c r="C1057" s="126">
        <v>45261115</v>
      </c>
      <c r="D1057" s="125" t="s">
        <v>4868</v>
      </c>
      <c r="E1057" s="79" t="s">
        <v>126</v>
      </c>
      <c r="F1057" s="79" t="s">
        <v>121</v>
      </c>
      <c r="G1057" s="16">
        <v>1664000</v>
      </c>
      <c r="H1057" s="16">
        <f t="shared" si="22"/>
        <v>1664000</v>
      </c>
      <c r="I1057" s="16">
        <v>1</v>
      </c>
    </row>
    <row r="1058" spans="1:9" s="77" customFormat="1" ht="150" x14ac:dyDescent="0.25">
      <c r="A1058" s="975"/>
      <c r="B1058" s="905"/>
      <c r="C1058" s="126">
        <v>45261115</v>
      </c>
      <c r="D1058" s="125" t="s">
        <v>4870</v>
      </c>
      <c r="E1058" s="79" t="s">
        <v>126</v>
      </c>
      <c r="F1058" s="79" t="s">
        <v>121</v>
      </c>
      <c r="G1058" s="16">
        <v>1739520</v>
      </c>
      <c r="H1058" s="16">
        <f t="shared" si="22"/>
        <v>1739520</v>
      </c>
      <c r="I1058" s="16">
        <v>1</v>
      </c>
    </row>
    <row r="1059" spans="1:9" s="77" customFormat="1" ht="165" x14ac:dyDescent="0.25">
      <c r="A1059" s="975"/>
      <c r="B1059" s="905"/>
      <c r="C1059" s="126">
        <v>45261115</v>
      </c>
      <c r="D1059" s="125" t="s">
        <v>4868</v>
      </c>
      <c r="E1059" s="79" t="s">
        <v>126</v>
      </c>
      <c r="F1059" s="79" t="s">
        <v>121</v>
      </c>
      <c r="G1059" s="16">
        <v>2119680</v>
      </c>
      <c r="H1059" s="16">
        <f t="shared" si="22"/>
        <v>2119680</v>
      </c>
      <c r="I1059" s="16">
        <v>1</v>
      </c>
    </row>
    <row r="1060" spans="1:9" s="77" customFormat="1" ht="165" x14ac:dyDescent="0.25">
      <c r="A1060" s="975"/>
      <c r="B1060" s="905"/>
      <c r="C1060" s="126">
        <v>45261115</v>
      </c>
      <c r="D1060" s="125" t="s">
        <v>4868</v>
      </c>
      <c r="E1060" s="79" t="s">
        <v>126</v>
      </c>
      <c r="F1060" s="79" t="s">
        <v>121</v>
      </c>
      <c r="G1060" s="16">
        <v>2208000</v>
      </c>
      <c r="H1060" s="16">
        <f t="shared" si="22"/>
        <v>2208000</v>
      </c>
      <c r="I1060" s="16">
        <v>1</v>
      </c>
    </row>
    <row r="1061" spans="1:9" s="77" customFormat="1" ht="75" x14ac:dyDescent="0.25">
      <c r="A1061" s="975"/>
      <c r="B1061" s="905"/>
      <c r="C1061" s="126">
        <v>45311146</v>
      </c>
      <c r="D1061" s="125" t="s">
        <v>4871</v>
      </c>
      <c r="E1061" s="79" t="s">
        <v>126</v>
      </c>
      <c r="F1061" s="79" t="s">
        <v>121</v>
      </c>
      <c r="G1061" s="16">
        <v>1779000</v>
      </c>
      <c r="H1061" s="16">
        <f t="shared" si="22"/>
        <v>1779000</v>
      </c>
      <c r="I1061" s="16">
        <v>1</v>
      </c>
    </row>
    <row r="1062" spans="1:9" s="77" customFormat="1" ht="90" x14ac:dyDescent="0.25">
      <c r="A1062" s="975"/>
      <c r="B1062" s="905"/>
      <c r="C1062" s="126">
        <v>45311146</v>
      </c>
      <c r="D1062" s="125" t="s">
        <v>4872</v>
      </c>
      <c r="E1062" s="79" t="s">
        <v>126</v>
      </c>
      <c r="F1062" s="79" t="s">
        <v>121</v>
      </c>
      <c r="G1062" s="16">
        <v>1000000</v>
      </c>
      <c r="H1062" s="16">
        <f t="shared" si="22"/>
        <v>1000000</v>
      </c>
      <c r="I1062" s="16">
        <v>1</v>
      </c>
    </row>
    <row r="1063" spans="1:9" s="77" customFormat="1" ht="60" x14ac:dyDescent="0.25">
      <c r="A1063" s="975"/>
      <c r="B1063" s="905"/>
      <c r="C1063" s="126">
        <v>45311146</v>
      </c>
      <c r="D1063" s="125" t="s">
        <v>4873</v>
      </c>
      <c r="E1063" s="79" t="s">
        <v>126</v>
      </c>
      <c r="F1063" s="79" t="s">
        <v>121</v>
      </c>
      <c r="G1063" s="16">
        <v>1390000</v>
      </c>
      <c r="H1063" s="16">
        <f t="shared" si="22"/>
        <v>1390000</v>
      </c>
      <c r="I1063" s="16">
        <v>1</v>
      </c>
    </row>
    <row r="1064" spans="1:9" s="77" customFormat="1" ht="75" x14ac:dyDescent="0.25">
      <c r="A1064" s="975"/>
      <c r="B1064" s="905"/>
      <c r="C1064" s="126">
        <v>45311146</v>
      </c>
      <c r="D1064" s="125" t="s">
        <v>4874</v>
      </c>
      <c r="E1064" s="79" t="s">
        <v>126</v>
      </c>
      <c r="F1064" s="79" t="s">
        <v>121</v>
      </c>
      <c r="G1064" s="16">
        <v>1360000</v>
      </c>
      <c r="H1064" s="16">
        <f t="shared" si="22"/>
        <v>1360000</v>
      </c>
      <c r="I1064" s="16">
        <v>1</v>
      </c>
    </row>
    <row r="1065" spans="1:9" s="77" customFormat="1" ht="60" x14ac:dyDescent="0.25">
      <c r="A1065" s="975"/>
      <c r="B1065" s="905"/>
      <c r="C1065" s="126">
        <v>45311146</v>
      </c>
      <c r="D1065" s="125" t="s">
        <v>4875</v>
      </c>
      <c r="E1065" s="79" t="s">
        <v>126</v>
      </c>
      <c r="F1065" s="79" t="s">
        <v>121</v>
      </c>
      <c r="G1065" s="16">
        <v>2300000</v>
      </c>
      <c r="H1065" s="16">
        <f t="shared" si="22"/>
        <v>2300000</v>
      </c>
      <c r="I1065" s="16">
        <v>1</v>
      </c>
    </row>
    <row r="1066" spans="1:9" s="77" customFormat="1" ht="75" x14ac:dyDescent="0.25">
      <c r="A1066" s="975"/>
      <c r="B1066" s="906"/>
      <c r="C1066" s="126">
        <v>45311146</v>
      </c>
      <c r="D1066" s="125" t="s">
        <v>4876</v>
      </c>
      <c r="E1066" s="79" t="s">
        <v>126</v>
      </c>
      <c r="F1066" s="79" t="s">
        <v>121</v>
      </c>
      <c r="G1066" s="16">
        <v>1690000</v>
      </c>
      <c r="H1066" s="16">
        <f t="shared" si="22"/>
        <v>1690000</v>
      </c>
      <c r="I1066" s="16">
        <v>1</v>
      </c>
    </row>
    <row r="1067" spans="1:9" s="77" customFormat="1" ht="15" customHeight="1" x14ac:dyDescent="0.25">
      <c r="A1067" s="975"/>
      <c r="B1067" s="892" t="s">
        <v>118</v>
      </c>
      <c r="C1067" s="893"/>
      <c r="D1067" s="893"/>
      <c r="E1067" s="893"/>
      <c r="F1067" s="893"/>
      <c r="G1067" s="894"/>
      <c r="H1067" s="274">
        <f>SUM(H1068:H1079)</f>
        <v>446754</v>
      </c>
      <c r="I1067" s="274"/>
    </row>
    <row r="1068" spans="1:9" s="77" customFormat="1" ht="75" x14ac:dyDescent="0.25">
      <c r="A1068" s="975"/>
      <c r="B1068" s="904">
        <v>5129</v>
      </c>
      <c r="C1068" s="126">
        <v>71351540</v>
      </c>
      <c r="D1068" s="125" t="s">
        <v>4877</v>
      </c>
      <c r="E1068" s="79" t="s">
        <v>4747</v>
      </c>
      <c r="F1068" s="79" t="s">
        <v>121</v>
      </c>
      <c r="G1068" s="16">
        <v>44800</v>
      </c>
      <c r="H1068" s="16">
        <f t="shared" ref="H1068:H1079" si="23">G1068*I1068</f>
        <v>44800</v>
      </c>
      <c r="I1068" s="16">
        <v>1</v>
      </c>
    </row>
    <row r="1069" spans="1:9" s="77" customFormat="1" ht="90" x14ac:dyDescent="0.25">
      <c r="A1069" s="975"/>
      <c r="B1069" s="905"/>
      <c r="C1069" s="126">
        <v>71351540</v>
      </c>
      <c r="D1069" s="125" t="s">
        <v>4878</v>
      </c>
      <c r="E1069" s="79" t="s">
        <v>4747</v>
      </c>
      <c r="F1069" s="79" t="s">
        <v>121</v>
      </c>
      <c r="G1069" s="16">
        <v>24800</v>
      </c>
      <c r="H1069" s="16">
        <f t="shared" si="23"/>
        <v>24800</v>
      </c>
      <c r="I1069" s="16">
        <v>1</v>
      </c>
    </row>
    <row r="1070" spans="1:9" s="77" customFormat="1" ht="60" x14ac:dyDescent="0.25">
      <c r="A1070" s="975"/>
      <c r="B1070" s="905"/>
      <c r="C1070" s="126">
        <v>71351540</v>
      </c>
      <c r="D1070" s="125" t="s">
        <v>4879</v>
      </c>
      <c r="E1070" s="79" t="s">
        <v>4747</v>
      </c>
      <c r="F1070" s="79" t="s">
        <v>121</v>
      </c>
      <c r="G1070" s="16">
        <v>33800</v>
      </c>
      <c r="H1070" s="16">
        <f t="shared" si="23"/>
        <v>33800</v>
      </c>
      <c r="I1070" s="16">
        <v>1</v>
      </c>
    </row>
    <row r="1071" spans="1:9" s="77" customFormat="1" ht="75" x14ac:dyDescent="0.25">
      <c r="A1071" s="975"/>
      <c r="B1071" s="905"/>
      <c r="C1071" s="126">
        <v>71351540</v>
      </c>
      <c r="D1071" s="125" t="s">
        <v>4880</v>
      </c>
      <c r="E1071" s="79" t="s">
        <v>4747</v>
      </c>
      <c r="F1071" s="79" t="s">
        <v>121</v>
      </c>
      <c r="G1071" s="16">
        <v>38800</v>
      </c>
      <c r="H1071" s="16">
        <f t="shared" si="23"/>
        <v>38800</v>
      </c>
      <c r="I1071" s="16">
        <v>1</v>
      </c>
    </row>
    <row r="1072" spans="1:9" s="77" customFormat="1" ht="60" x14ac:dyDescent="0.25">
      <c r="A1072" s="975"/>
      <c r="B1072" s="905"/>
      <c r="C1072" s="126">
        <v>71351540</v>
      </c>
      <c r="D1072" s="125" t="s">
        <v>4881</v>
      </c>
      <c r="E1072" s="79" t="s">
        <v>4747</v>
      </c>
      <c r="F1072" s="79" t="s">
        <v>121</v>
      </c>
      <c r="G1072" s="16">
        <v>41400</v>
      </c>
      <c r="H1072" s="16">
        <f t="shared" si="23"/>
        <v>41400</v>
      </c>
      <c r="I1072" s="16">
        <v>1</v>
      </c>
    </row>
    <row r="1073" spans="1:10" s="77" customFormat="1" ht="75" x14ac:dyDescent="0.25">
      <c r="A1073" s="975"/>
      <c r="B1073" s="905"/>
      <c r="C1073" s="126">
        <v>71351540</v>
      </c>
      <c r="D1073" s="125" t="s">
        <v>4882</v>
      </c>
      <c r="E1073" s="79" t="s">
        <v>4747</v>
      </c>
      <c r="F1073" s="79" t="s">
        <v>121</v>
      </c>
      <c r="G1073" s="16">
        <v>45800</v>
      </c>
      <c r="H1073" s="16">
        <f t="shared" si="23"/>
        <v>45800</v>
      </c>
      <c r="I1073" s="16">
        <v>1</v>
      </c>
    </row>
    <row r="1074" spans="1:10" s="77" customFormat="1" ht="75" x14ac:dyDescent="0.25">
      <c r="A1074" s="975"/>
      <c r="B1074" s="905"/>
      <c r="C1074" s="126">
        <v>71351540</v>
      </c>
      <c r="D1074" s="125" t="s">
        <v>4877</v>
      </c>
      <c r="E1074" s="79" t="s">
        <v>4747</v>
      </c>
      <c r="F1074" s="79" t="s">
        <v>121</v>
      </c>
      <c r="G1074" s="16">
        <v>43200</v>
      </c>
      <c r="H1074" s="16">
        <f t="shared" si="23"/>
        <v>43200</v>
      </c>
      <c r="I1074" s="16">
        <v>1</v>
      </c>
    </row>
    <row r="1075" spans="1:10" s="77" customFormat="1" ht="90" x14ac:dyDescent="0.25">
      <c r="A1075" s="975"/>
      <c r="B1075" s="905"/>
      <c r="C1075" s="126">
        <v>71351540</v>
      </c>
      <c r="D1075" s="125" t="s">
        <v>4878</v>
      </c>
      <c r="E1075" s="79" t="s">
        <v>4747</v>
      </c>
      <c r="F1075" s="79" t="s">
        <v>121</v>
      </c>
      <c r="G1075" s="16">
        <v>24700</v>
      </c>
      <c r="H1075" s="16">
        <f t="shared" si="23"/>
        <v>24700</v>
      </c>
      <c r="I1075" s="16">
        <v>1</v>
      </c>
    </row>
    <row r="1076" spans="1:10" s="77" customFormat="1" ht="60" x14ac:dyDescent="0.25">
      <c r="A1076" s="975"/>
      <c r="B1076" s="905"/>
      <c r="C1076" s="126">
        <v>71351540</v>
      </c>
      <c r="D1076" s="125" t="s">
        <v>4879</v>
      </c>
      <c r="E1076" s="79" t="s">
        <v>4747</v>
      </c>
      <c r="F1076" s="79" t="s">
        <v>121</v>
      </c>
      <c r="G1076" s="16">
        <v>30454</v>
      </c>
      <c r="H1076" s="16">
        <f t="shared" si="23"/>
        <v>30454</v>
      </c>
      <c r="I1076" s="16">
        <v>1</v>
      </c>
    </row>
    <row r="1077" spans="1:10" s="77" customFormat="1" ht="75" x14ac:dyDescent="0.25">
      <c r="A1077" s="975"/>
      <c r="B1077" s="905"/>
      <c r="C1077" s="126">
        <v>71351540</v>
      </c>
      <c r="D1077" s="125" t="s">
        <v>4880</v>
      </c>
      <c r="E1077" s="79" t="s">
        <v>4747</v>
      </c>
      <c r="F1077" s="79" t="s">
        <v>121</v>
      </c>
      <c r="G1077" s="16">
        <v>33500</v>
      </c>
      <c r="H1077" s="16">
        <f t="shared" si="23"/>
        <v>33500</v>
      </c>
      <c r="I1077" s="16">
        <v>1</v>
      </c>
    </row>
    <row r="1078" spans="1:10" s="77" customFormat="1" ht="60" x14ac:dyDescent="0.25">
      <c r="A1078" s="975"/>
      <c r="B1078" s="905"/>
      <c r="C1078" s="126">
        <v>71351540</v>
      </c>
      <c r="D1078" s="125" t="s">
        <v>4881</v>
      </c>
      <c r="E1078" s="79" t="s">
        <v>4747</v>
      </c>
      <c r="F1078" s="79" t="s">
        <v>121</v>
      </c>
      <c r="G1078" s="16">
        <v>45600</v>
      </c>
      <c r="H1078" s="16">
        <f t="shared" si="23"/>
        <v>45600</v>
      </c>
      <c r="I1078" s="16">
        <v>1</v>
      </c>
    </row>
    <row r="1079" spans="1:10" s="77" customFormat="1" ht="75" x14ac:dyDescent="0.25">
      <c r="A1079" s="975"/>
      <c r="B1079" s="906"/>
      <c r="C1079" s="126">
        <v>71351540</v>
      </c>
      <c r="D1079" s="125" t="s">
        <v>4882</v>
      </c>
      <c r="E1079" s="79" t="s">
        <v>4747</v>
      </c>
      <c r="F1079" s="79" t="s">
        <v>121</v>
      </c>
      <c r="G1079" s="16">
        <v>39900</v>
      </c>
      <c r="H1079" s="16">
        <f t="shared" si="23"/>
        <v>39900</v>
      </c>
      <c r="I1079" s="16">
        <v>1</v>
      </c>
    </row>
    <row r="1080" spans="1:10" s="77" customFormat="1" ht="39.950000000000003" customHeight="1" x14ac:dyDescent="0.25">
      <c r="A1080" s="975"/>
      <c r="B1080" s="1105" t="s">
        <v>228</v>
      </c>
      <c r="C1080" s="1106"/>
      <c r="D1080" s="1106"/>
      <c r="E1080" s="1106"/>
      <c r="F1080" s="1106"/>
      <c r="G1080" s="1107"/>
      <c r="H1080" s="2">
        <f>SUM(H1081+H1091)</f>
        <v>39045000</v>
      </c>
      <c r="I1080" s="2"/>
    </row>
    <row r="1081" spans="1:10" s="77" customFormat="1" ht="15" customHeight="1" x14ac:dyDescent="0.25">
      <c r="A1081" s="975"/>
      <c r="B1081" s="892" t="s">
        <v>154</v>
      </c>
      <c r="C1081" s="893"/>
      <c r="D1081" s="893"/>
      <c r="E1081" s="893"/>
      <c r="F1081" s="893"/>
      <c r="G1081" s="894"/>
      <c r="H1081" s="274">
        <f>SUM(H1086:H1090)</f>
        <v>38330000</v>
      </c>
      <c r="I1081" s="274"/>
    </row>
    <row r="1082" spans="1:10" s="852" customFormat="1" ht="15" customHeight="1" x14ac:dyDescent="0.25">
      <c r="A1082" s="975"/>
      <c r="B1082" s="837" t="s">
        <v>5274</v>
      </c>
      <c r="C1082" s="837" t="s">
        <v>7863</v>
      </c>
      <c r="D1082" s="837" t="s">
        <v>4070</v>
      </c>
      <c r="E1082" s="119" t="s">
        <v>126</v>
      </c>
      <c r="F1082" s="119" t="s">
        <v>121</v>
      </c>
      <c r="G1082" s="839">
        <v>8397.2000000000007</v>
      </c>
      <c r="H1082" s="839">
        <v>8397.2000000000007</v>
      </c>
      <c r="I1082" s="845">
        <v>1</v>
      </c>
    </row>
    <row r="1083" spans="1:10" s="576" customFormat="1" ht="51.75" customHeight="1" x14ac:dyDescent="0.25">
      <c r="A1083" s="975"/>
      <c r="B1083" s="575">
        <v>5112</v>
      </c>
      <c r="C1083" s="119" t="s">
        <v>6851</v>
      </c>
      <c r="D1083" s="120" t="s">
        <v>6852</v>
      </c>
      <c r="E1083" s="120" t="s">
        <v>172</v>
      </c>
      <c r="F1083" s="120" t="s">
        <v>121</v>
      </c>
      <c r="G1083" s="120">
        <v>0</v>
      </c>
      <c r="H1083" s="120">
        <v>0</v>
      </c>
      <c r="I1083" s="120">
        <v>1</v>
      </c>
    </row>
    <row r="1084" spans="1:10" s="792" customFormat="1" ht="51.75" customHeight="1" x14ac:dyDescent="0.25">
      <c r="A1084" s="975"/>
      <c r="B1084" s="783" t="s">
        <v>5274</v>
      </c>
      <c r="C1084" s="119" t="s">
        <v>7658</v>
      </c>
      <c r="D1084" s="119" t="s">
        <v>4070</v>
      </c>
      <c r="E1084" s="119" t="s">
        <v>149</v>
      </c>
      <c r="F1084" s="119" t="s">
        <v>121</v>
      </c>
      <c r="G1084" s="119">
        <v>0</v>
      </c>
      <c r="H1084" s="119">
        <f>G1084*I1084</f>
        <v>0</v>
      </c>
      <c r="I1084" s="119">
        <v>1</v>
      </c>
      <c r="J1084" s="119"/>
    </row>
    <row r="1085" spans="1:10" s="633" customFormat="1" ht="51.75" customHeight="1" x14ac:dyDescent="0.25">
      <c r="A1085" s="975"/>
      <c r="B1085" s="1108">
        <v>5113</v>
      </c>
      <c r="C1085" s="119" t="s">
        <v>7130</v>
      </c>
      <c r="D1085" s="119" t="s">
        <v>4070</v>
      </c>
      <c r="E1085" s="119" t="s">
        <v>126</v>
      </c>
      <c r="F1085" s="119" t="s">
        <v>121</v>
      </c>
      <c r="G1085" s="119">
        <v>0</v>
      </c>
      <c r="H1085" s="119">
        <f>G1085*I1085</f>
        <v>0</v>
      </c>
      <c r="I1085" s="119">
        <v>1</v>
      </c>
    </row>
    <row r="1086" spans="1:10" s="77" customFormat="1" ht="60" x14ac:dyDescent="0.25">
      <c r="A1086" s="975"/>
      <c r="B1086" s="961"/>
      <c r="C1086" s="126">
        <v>45231266</v>
      </c>
      <c r="D1086" s="125" t="s">
        <v>4883</v>
      </c>
      <c r="E1086" s="79" t="s">
        <v>149</v>
      </c>
      <c r="F1086" s="79" t="s">
        <v>121</v>
      </c>
      <c r="G1086" s="16">
        <v>0</v>
      </c>
      <c r="H1086" s="16">
        <f>G1086*I1086</f>
        <v>0</v>
      </c>
      <c r="I1086" s="16">
        <v>1</v>
      </c>
    </row>
    <row r="1087" spans="1:10" s="663" customFormat="1" ht="45" x14ac:dyDescent="0.25">
      <c r="A1087" s="975"/>
      <c r="B1087" s="961"/>
      <c r="C1087" s="119" t="s">
        <v>7248</v>
      </c>
      <c r="D1087" s="119" t="s">
        <v>7249</v>
      </c>
      <c r="E1087" s="120" t="s">
        <v>172</v>
      </c>
      <c r="F1087" s="120" t="s">
        <v>121</v>
      </c>
      <c r="G1087" s="120">
        <v>0</v>
      </c>
      <c r="H1087" s="120">
        <v>0</v>
      </c>
      <c r="I1087" s="120">
        <v>1</v>
      </c>
    </row>
    <row r="1088" spans="1:10" s="498" customFormat="1" ht="30" x14ac:dyDescent="0.25">
      <c r="A1088" s="975"/>
      <c r="B1088" s="961"/>
      <c r="C1088" s="119" t="s">
        <v>6584</v>
      </c>
      <c r="D1088" s="120" t="s">
        <v>4070</v>
      </c>
      <c r="E1088" s="120" t="s">
        <v>172</v>
      </c>
      <c r="F1088" s="120" t="s">
        <v>121</v>
      </c>
      <c r="G1088" s="120">
        <v>0</v>
      </c>
      <c r="H1088" s="120">
        <v>0</v>
      </c>
      <c r="I1088" s="120">
        <v>1</v>
      </c>
    </row>
    <row r="1089" spans="1:9" s="498" customFormat="1" ht="30" x14ac:dyDescent="0.25">
      <c r="A1089" s="975"/>
      <c r="B1089" s="961"/>
      <c r="C1089" s="580" t="s">
        <v>6585</v>
      </c>
      <c r="D1089" s="120" t="s">
        <v>4070</v>
      </c>
      <c r="E1089" s="120" t="s">
        <v>172</v>
      </c>
      <c r="F1089" s="120" t="s">
        <v>121</v>
      </c>
      <c r="G1089" s="120">
        <v>38330000</v>
      </c>
      <c r="H1089" s="120">
        <v>38330000</v>
      </c>
      <c r="I1089" s="120">
        <v>1</v>
      </c>
    </row>
    <row r="1090" spans="1:9" s="77" customFormat="1" ht="90" x14ac:dyDescent="0.25">
      <c r="A1090" s="975"/>
      <c r="B1090" s="962"/>
      <c r="C1090" s="126">
        <v>45231266</v>
      </c>
      <c r="D1090" s="125" t="s">
        <v>4884</v>
      </c>
      <c r="E1090" s="79" t="s">
        <v>149</v>
      </c>
      <c r="F1090" s="79" t="s">
        <v>121</v>
      </c>
      <c r="G1090" s="16">
        <v>0</v>
      </c>
      <c r="H1090" s="16">
        <f>G1090*I1090</f>
        <v>0</v>
      </c>
      <c r="I1090" s="16">
        <v>1</v>
      </c>
    </row>
    <row r="1091" spans="1:9" s="77" customFormat="1" ht="15" customHeight="1" x14ac:dyDescent="0.25">
      <c r="A1091" s="975"/>
      <c r="B1091" s="892" t="s">
        <v>118</v>
      </c>
      <c r="C1091" s="893"/>
      <c r="D1091" s="893"/>
      <c r="E1091" s="893"/>
      <c r="F1091" s="893"/>
      <c r="G1091" s="894"/>
      <c r="H1091" s="274">
        <f>SUM(H1093:H1093)</f>
        <v>715000</v>
      </c>
      <c r="I1091" s="274"/>
    </row>
    <row r="1092" spans="1:9" s="887" customFormat="1" ht="15" customHeight="1" x14ac:dyDescent="0.25">
      <c r="A1092" s="975"/>
      <c r="B1092" s="888"/>
      <c r="C1092" s="455" t="s">
        <v>8017</v>
      </c>
      <c r="D1092" s="455" t="s">
        <v>5270</v>
      </c>
      <c r="E1092" s="120" t="s">
        <v>172</v>
      </c>
      <c r="F1092" s="120" t="s">
        <v>121</v>
      </c>
      <c r="G1092" s="456">
        <v>207000</v>
      </c>
      <c r="H1092" s="456">
        <v>207000</v>
      </c>
      <c r="I1092" s="885">
        <v>1</v>
      </c>
    </row>
    <row r="1093" spans="1:9" s="84" customFormat="1" x14ac:dyDescent="0.25">
      <c r="A1093" s="975"/>
      <c r="B1093" s="276">
        <v>5113</v>
      </c>
      <c r="C1093" s="455" t="s">
        <v>6979</v>
      </c>
      <c r="D1093" s="455" t="s">
        <v>532</v>
      </c>
      <c r="E1093" s="276" t="s">
        <v>120</v>
      </c>
      <c r="F1093" s="276" t="s">
        <v>121</v>
      </c>
      <c r="G1093" s="456">
        <v>715000</v>
      </c>
      <c r="H1093" s="456">
        <v>715000</v>
      </c>
      <c r="I1093" s="7">
        <v>1</v>
      </c>
    </row>
    <row r="1094" spans="1:9" s="84" customFormat="1" x14ac:dyDescent="0.25">
      <c r="A1094" s="975"/>
      <c r="B1094" s="1105" t="s">
        <v>7709</v>
      </c>
      <c r="C1094" s="1106"/>
      <c r="D1094" s="1106"/>
      <c r="E1094" s="1106"/>
      <c r="F1094" s="1106"/>
      <c r="G1094" s="1107"/>
      <c r="H1094" s="816"/>
      <c r="I1094" s="7"/>
    </row>
    <row r="1095" spans="1:9" s="84" customFormat="1" x14ac:dyDescent="0.25">
      <c r="A1095" s="975"/>
      <c r="B1095" s="892" t="s">
        <v>154</v>
      </c>
      <c r="C1095" s="893"/>
      <c r="D1095" s="893"/>
      <c r="E1095" s="893"/>
      <c r="F1095" s="893"/>
      <c r="G1095" s="894"/>
      <c r="H1095" s="816"/>
      <c r="I1095" s="7"/>
    </row>
    <row r="1096" spans="1:9" s="84" customFormat="1" x14ac:dyDescent="0.25">
      <c r="A1096" s="975"/>
      <c r="B1096" s="455" t="s">
        <v>5274</v>
      </c>
      <c r="C1096" s="455" t="s">
        <v>7729</v>
      </c>
      <c r="D1096" s="455" t="s">
        <v>4070</v>
      </c>
      <c r="E1096" s="120" t="s">
        <v>126</v>
      </c>
      <c r="F1096" s="120" t="s">
        <v>121</v>
      </c>
      <c r="G1096" s="16">
        <v>0</v>
      </c>
      <c r="H1096" s="16">
        <f>G1096*I1096</f>
        <v>0</v>
      </c>
      <c r="I1096" s="16">
        <v>1</v>
      </c>
    </row>
    <row r="1097" spans="1:9" s="84" customFormat="1" x14ac:dyDescent="0.25">
      <c r="A1097" s="975"/>
      <c r="B1097" s="783" t="s">
        <v>5274</v>
      </c>
      <c r="C1097" s="783" t="s">
        <v>7710</v>
      </c>
      <c r="D1097" s="783" t="s">
        <v>4070</v>
      </c>
      <c r="E1097" s="120" t="s">
        <v>149</v>
      </c>
      <c r="F1097" s="120" t="s">
        <v>121</v>
      </c>
      <c r="G1097" s="16">
        <v>0</v>
      </c>
      <c r="H1097" s="16">
        <f>G1097*I1097</f>
        <v>0</v>
      </c>
      <c r="I1097" s="16">
        <v>1</v>
      </c>
    </row>
    <row r="1098" spans="1:9" s="84" customFormat="1" x14ac:dyDescent="0.25">
      <c r="A1098" s="975"/>
      <c r="B1098" s="825"/>
      <c r="C1098" s="783" t="s">
        <v>7711</v>
      </c>
      <c r="D1098" s="783" t="s">
        <v>4070</v>
      </c>
      <c r="E1098" s="120" t="s">
        <v>126</v>
      </c>
      <c r="F1098" s="120" t="s">
        <v>121</v>
      </c>
      <c r="G1098" s="16">
        <v>0</v>
      </c>
      <c r="H1098" s="16">
        <f>G1098*I1098</f>
        <v>0</v>
      </c>
      <c r="I1098" s="16">
        <v>1</v>
      </c>
    </row>
    <row r="1099" spans="1:9" s="84" customFormat="1" x14ac:dyDescent="0.25">
      <c r="A1099" s="975"/>
      <c r="B1099" s="581"/>
      <c r="C1099" s="783" t="s">
        <v>7711</v>
      </c>
      <c r="D1099" s="783" t="s">
        <v>4070</v>
      </c>
      <c r="E1099" s="120" t="s">
        <v>126</v>
      </c>
      <c r="F1099" s="120" t="s">
        <v>121</v>
      </c>
      <c r="G1099" s="16">
        <v>0</v>
      </c>
      <c r="H1099" s="16">
        <f>G1099*I1099</f>
        <v>0</v>
      </c>
      <c r="I1099" s="16">
        <v>1</v>
      </c>
    </row>
    <row r="1100" spans="1:9" s="84" customFormat="1" x14ac:dyDescent="0.25">
      <c r="A1100" s="975"/>
      <c r="B1100" s="892" t="s">
        <v>118</v>
      </c>
      <c r="C1100" s="893"/>
      <c r="D1100" s="893"/>
      <c r="E1100" s="893"/>
      <c r="F1100" s="893"/>
      <c r="G1100" s="894"/>
      <c r="H1100" s="16"/>
      <c r="I1100" s="16"/>
    </row>
    <row r="1101" spans="1:9" s="84" customFormat="1" x14ac:dyDescent="0.25">
      <c r="A1101" s="975"/>
      <c r="B1101" s="581"/>
      <c r="C1101" s="889" t="s">
        <v>8009</v>
      </c>
      <c r="D1101" s="455" t="s">
        <v>5270</v>
      </c>
      <c r="E1101" s="120" t="s">
        <v>172</v>
      </c>
      <c r="F1101" s="120" t="s">
        <v>121</v>
      </c>
      <c r="G1101" s="120">
        <v>0</v>
      </c>
      <c r="H1101" s="120">
        <v>0</v>
      </c>
      <c r="I1101" s="120">
        <v>1</v>
      </c>
    </row>
    <row r="1102" spans="1:9" s="84" customFormat="1" ht="15" customHeight="1" x14ac:dyDescent="0.25">
      <c r="A1102" s="975"/>
      <c r="B1102" s="1105" t="s">
        <v>5749</v>
      </c>
      <c r="C1102" s="1106"/>
      <c r="D1102" s="1106"/>
      <c r="E1102" s="1106"/>
      <c r="F1102" s="1106"/>
      <c r="G1102" s="1107"/>
      <c r="H1102" s="7"/>
      <c r="I1102" s="7"/>
    </row>
    <row r="1103" spans="1:9" s="84" customFormat="1" x14ac:dyDescent="0.25">
      <c r="A1103" s="975"/>
      <c r="B1103" s="581"/>
      <c r="C1103" s="582"/>
      <c r="D1103" s="583"/>
      <c r="E1103" s="584"/>
      <c r="F1103" s="584"/>
      <c r="G1103" s="489"/>
      <c r="H1103" s="7"/>
      <c r="I1103" s="7"/>
    </row>
    <row r="1104" spans="1:9" s="84" customFormat="1" ht="30" x14ac:dyDescent="0.25">
      <c r="A1104" s="975"/>
      <c r="B1104" s="571" t="s">
        <v>5274</v>
      </c>
      <c r="C1104" s="571" t="s">
        <v>6853</v>
      </c>
      <c r="D1104" s="571" t="s">
        <v>5270</v>
      </c>
      <c r="E1104" s="571" t="s">
        <v>3127</v>
      </c>
      <c r="F1104" s="571" t="s">
        <v>121</v>
      </c>
      <c r="G1104" s="571">
        <v>448900</v>
      </c>
      <c r="H1104" s="571">
        <v>448900</v>
      </c>
      <c r="I1104" s="571">
        <v>1</v>
      </c>
    </row>
    <row r="1105" spans="1:9" s="77" customFormat="1" ht="39.950000000000003" customHeight="1" x14ac:dyDescent="0.25">
      <c r="A1105" s="975"/>
      <c r="B1105" s="1105" t="s">
        <v>258</v>
      </c>
      <c r="C1105" s="1106"/>
      <c r="D1105" s="1106"/>
      <c r="E1105" s="1106"/>
      <c r="F1105" s="1106"/>
      <c r="G1105" s="1107"/>
      <c r="H1105" s="2">
        <f>SUM(H1106+H1108)</f>
        <v>0</v>
      </c>
      <c r="I1105" s="2"/>
    </row>
    <row r="1106" spans="1:9" s="77" customFormat="1" ht="15" customHeight="1" x14ac:dyDescent="0.25">
      <c r="A1106" s="975"/>
      <c r="B1106" s="892" t="s">
        <v>154</v>
      </c>
      <c r="C1106" s="893"/>
      <c r="D1106" s="893"/>
      <c r="E1106" s="893"/>
      <c r="F1106" s="893"/>
      <c r="G1106" s="894"/>
      <c r="H1106" s="274">
        <f>SUM(H1107:H1107)</f>
        <v>0</v>
      </c>
      <c r="I1106" s="274"/>
    </row>
    <row r="1107" spans="1:9" s="77" customFormat="1" ht="45" x14ac:dyDescent="0.25">
      <c r="A1107" s="975"/>
      <c r="B1107" s="271">
        <v>5113</v>
      </c>
      <c r="C1107" s="126">
        <v>45221142</v>
      </c>
      <c r="D1107" s="125" t="s">
        <v>4885</v>
      </c>
      <c r="E1107" s="79" t="s">
        <v>149</v>
      </c>
      <c r="F1107" s="79" t="s">
        <v>121</v>
      </c>
      <c r="G1107" s="16">
        <v>0</v>
      </c>
      <c r="H1107" s="16">
        <f>G1107*I1107</f>
        <v>0</v>
      </c>
      <c r="I1107" s="16">
        <v>1</v>
      </c>
    </row>
    <row r="1108" spans="1:9" s="77" customFormat="1" ht="15" customHeight="1" x14ac:dyDescent="0.25">
      <c r="A1108" s="975"/>
      <c r="B1108" s="892" t="s">
        <v>118</v>
      </c>
      <c r="C1108" s="893"/>
      <c r="D1108" s="893"/>
      <c r="E1108" s="893"/>
      <c r="F1108" s="893"/>
      <c r="G1108" s="894"/>
      <c r="H1108" s="274">
        <f>SUM(H1110:H1111)</f>
        <v>0</v>
      </c>
      <c r="I1108" s="274"/>
    </row>
    <row r="1109" spans="1:9" s="576" customFormat="1" ht="39" customHeight="1" x14ac:dyDescent="0.25">
      <c r="A1109" s="975"/>
      <c r="B1109" s="622" t="s">
        <v>5274</v>
      </c>
      <c r="C1109" s="119" t="s">
        <v>7121</v>
      </c>
      <c r="D1109" s="120" t="s">
        <v>5270</v>
      </c>
      <c r="E1109" s="119" t="s">
        <v>3127</v>
      </c>
      <c r="F1109" s="571" t="s">
        <v>121</v>
      </c>
      <c r="G1109" s="622">
        <v>2146000</v>
      </c>
      <c r="H1109" s="622">
        <f>G1109*I1109</f>
        <v>2146000</v>
      </c>
      <c r="I1109" s="530">
        <v>1</v>
      </c>
    </row>
    <row r="1110" spans="1:9" s="77" customFormat="1" ht="75" x14ac:dyDescent="0.25">
      <c r="A1110" s="975"/>
      <c r="B1110" s="904">
        <v>5112</v>
      </c>
      <c r="C1110" s="119" t="s">
        <v>4886</v>
      </c>
      <c r="D1110" s="120" t="s">
        <v>4887</v>
      </c>
      <c r="E1110" s="271" t="s">
        <v>520</v>
      </c>
      <c r="F1110" s="271" t="s">
        <v>121</v>
      </c>
      <c r="G1110" s="3">
        <v>0</v>
      </c>
      <c r="H1110" s="3">
        <f>G1110*I1110</f>
        <v>0</v>
      </c>
      <c r="I1110" s="3">
        <v>1</v>
      </c>
    </row>
    <row r="1111" spans="1:9" s="77" customFormat="1" ht="75" x14ac:dyDescent="0.25">
      <c r="A1111" s="975"/>
      <c r="B1111" s="906"/>
      <c r="C1111" s="119" t="s">
        <v>4888</v>
      </c>
      <c r="D1111" s="120" t="s">
        <v>4889</v>
      </c>
      <c r="E1111" s="271" t="s">
        <v>520</v>
      </c>
      <c r="F1111" s="271" t="s">
        <v>121</v>
      </c>
      <c r="G1111" s="3">
        <v>0</v>
      </c>
      <c r="H1111" s="3">
        <f>G1111*I1111</f>
        <v>0</v>
      </c>
      <c r="I1111" s="3">
        <v>1</v>
      </c>
    </row>
    <row r="1112" spans="1:9" s="77" customFormat="1" ht="39.950000000000003" customHeight="1" x14ac:dyDescent="0.25">
      <c r="A1112" s="975"/>
      <c r="B1112" s="1133" t="s">
        <v>4890</v>
      </c>
      <c r="C1112" s="1134"/>
      <c r="D1112" s="1134"/>
      <c r="E1112" s="1134"/>
      <c r="F1112" s="1134"/>
      <c r="G1112" s="1135"/>
      <c r="H1112" s="2">
        <f>SUM(H1113)</f>
        <v>166803200</v>
      </c>
      <c r="I1112" s="2"/>
    </row>
    <row r="1113" spans="1:9" s="77" customFormat="1" x14ac:dyDescent="0.25">
      <c r="A1113" s="975"/>
      <c r="B1113" s="892" t="s">
        <v>11</v>
      </c>
      <c r="C1113" s="893"/>
      <c r="D1113" s="893"/>
      <c r="E1113" s="893"/>
      <c r="F1113" s="893"/>
      <c r="G1113" s="894"/>
      <c r="H1113" s="274">
        <f>SUM(H1114:H1125)</f>
        <v>166803200</v>
      </c>
      <c r="I1113" s="274"/>
    </row>
    <row r="1114" spans="1:9" s="77" customFormat="1" x14ac:dyDescent="0.25">
      <c r="A1114" s="975"/>
      <c r="B1114" s="904">
        <v>5129</v>
      </c>
      <c r="C1114" s="126">
        <v>33111100</v>
      </c>
      <c r="D1114" s="125" t="s">
        <v>4891</v>
      </c>
      <c r="E1114" s="79" t="s">
        <v>14</v>
      </c>
      <c r="F1114" s="79" t="s">
        <v>15</v>
      </c>
      <c r="G1114" s="16">
        <v>25000000</v>
      </c>
      <c r="H1114" s="16">
        <f t="shared" ref="H1114:H1115" si="24">G1114*I1114</f>
        <v>125000000</v>
      </c>
      <c r="I1114" s="16">
        <v>5</v>
      </c>
    </row>
    <row r="1115" spans="1:9" s="77" customFormat="1" ht="30" x14ac:dyDescent="0.25">
      <c r="A1115" s="975"/>
      <c r="B1115" s="905"/>
      <c r="C1115" s="122" t="s">
        <v>4892</v>
      </c>
      <c r="D1115" s="120" t="s">
        <v>4893</v>
      </c>
      <c r="E1115" s="271" t="s">
        <v>14</v>
      </c>
      <c r="F1115" s="271" t="s">
        <v>15</v>
      </c>
      <c r="G1115" s="3">
        <v>5200000</v>
      </c>
      <c r="H1115" s="3">
        <f t="shared" si="24"/>
        <v>41600000</v>
      </c>
      <c r="I1115" s="3">
        <v>8</v>
      </c>
    </row>
    <row r="1116" spans="1:9" s="748" customFormat="1" x14ac:dyDescent="0.25">
      <c r="A1116" s="975"/>
      <c r="B1116" s="905"/>
      <c r="C1116" s="120" t="s">
        <v>7540</v>
      </c>
      <c r="D1116" s="120" t="s">
        <v>7541</v>
      </c>
      <c r="E1116" s="120" t="s">
        <v>14</v>
      </c>
      <c r="F1116" s="120" t="s">
        <v>15</v>
      </c>
      <c r="G1116" s="120">
        <v>1700000</v>
      </c>
      <c r="H1116" s="693">
        <v>6800</v>
      </c>
      <c r="I1116" s="120">
        <v>4</v>
      </c>
    </row>
    <row r="1117" spans="1:9" s="77" customFormat="1" x14ac:dyDescent="0.25">
      <c r="A1117" s="975"/>
      <c r="B1117" s="905"/>
      <c r="C1117" s="122" t="s">
        <v>7302</v>
      </c>
      <c r="D1117" s="122" t="s">
        <v>7303</v>
      </c>
      <c r="E1117" s="122" t="s">
        <v>14</v>
      </c>
      <c r="F1117" s="122" t="s">
        <v>15</v>
      </c>
      <c r="G1117" s="122">
        <v>7300000</v>
      </c>
      <c r="H1117" s="693">
        <v>14600</v>
      </c>
      <c r="I1117" s="122">
        <v>2</v>
      </c>
    </row>
    <row r="1118" spans="1:9" s="77" customFormat="1" x14ac:dyDescent="0.25">
      <c r="A1118" s="975"/>
      <c r="B1118" s="905"/>
      <c r="C1118" s="122" t="s">
        <v>7304</v>
      </c>
      <c r="D1118" s="122" t="s">
        <v>7303</v>
      </c>
      <c r="E1118" s="122" t="s">
        <v>14</v>
      </c>
      <c r="F1118" s="122" t="s">
        <v>15</v>
      </c>
      <c r="G1118" s="122">
        <v>39500000</v>
      </c>
      <c r="H1118" s="693">
        <v>39500</v>
      </c>
      <c r="I1118" s="122">
        <v>1</v>
      </c>
    </row>
    <row r="1119" spans="1:9" s="77" customFormat="1" x14ac:dyDescent="0.25">
      <c r="A1119" s="975"/>
      <c r="B1119" s="905"/>
      <c r="C1119" s="122" t="s">
        <v>7305</v>
      </c>
      <c r="D1119" s="122" t="s">
        <v>7303</v>
      </c>
      <c r="E1119" s="122" t="s">
        <v>14</v>
      </c>
      <c r="F1119" s="122" t="s">
        <v>15</v>
      </c>
      <c r="G1119" s="122">
        <v>12700000</v>
      </c>
      <c r="H1119" s="693">
        <v>63500</v>
      </c>
      <c r="I1119" s="122">
        <v>5</v>
      </c>
    </row>
    <row r="1120" spans="1:9" s="77" customFormat="1" x14ac:dyDescent="0.25">
      <c r="A1120" s="975"/>
      <c r="B1120" s="905"/>
      <c r="C1120" s="122" t="s">
        <v>7306</v>
      </c>
      <c r="D1120" s="122" t="s">
        <v>7307</v>
      </c>
      <c r="E1120" s="122" t="s">
        <v>14</v>
      </c>
      <c r="F1120" s="122" t="s">
        <v>15</v>
      </c>
      <c r="G1120" s="122">
        <v>900000</v>
      </c>
      <c r="H1120" s="693">
        <v>12600</v>
      </c>
      <c r="I1120" s="122">
        <v>14</v>
      </c>
    </row>
    <row r="1121" spans="1:9" s="77" customFormat="1" x14ac:dyDescent="0.25">
      <c r="A1121" s="975"/>
      <c r="B1121" s="905"/>
      <c r="C1121" s="122" t="s">
        <v>7308</v>
      </c>
      <c r="D1121" s="122" t="s">
        <v>7309</v>
      </c>
      <c r="E1121" s="122" t="s">
        <v>14</v>
      </c>
      <c r="F1121" s="122" t="s">
        <v>15</v>
      </c>
      <c r="G1121" s="122">
        <v>12000000</v>
      </c>
      <c r="H1121" s="693">
        <v>36000</v>
      </c>
      <c r="I1121" s="122">
        <v>3</v>
      </c>
    </row>
    <row r="1122" spans="1:9" s="77" customFormat="1" x14ac:dyDescent="0.25">
      <c r="A1122" s="975"/>
      <c r="B1122" s="905"/>
      <c r="C1122" s="122" t="s">
        <v>7310</v>
      </c>
      <c r="D1122" s="122" t="s">
        <v>7307</v>
      </c>
      <c r="E1122" s="122" t="s">
        <v>14</v>
      </c>
      <c r="F1122" s="122" t="s">
        <v>15</v>
      </c>
      <c r="G1122" s="122">
        <v>7000000</v>
      </c>
      <c r="H1122" s="693">
        <v>21000</v>
      </c>
      <c r="I1122" s="122">
        <v>3</v>
      </c>
    </row>
    <row r="1123" spans="1:9" s="77" customFormat="1" x14ac:dyDescent="0.25">
      <c r="A1123" s="975"/>
      <c r="B1123" s="905"/>
      <c r="C1123" s="122" t="s">
        <v>7311</v>
      </c>
      <c r="D1123" s="122" t="s">
        <v>7309</v>
      </c>
      <c r="E1123" s="122" t="s">
        <v>14</v>
      </c>
      <c r="F1123" s="122" t="s">
        <v>15</v>
      </c>
      <c r="G1123" s="122">
        <v>4600000</v>
      </c>
      <c r="H1123" s="693">
        <v>9200</v>
      </c>
      <c r="I1123" s="122">
        <v>2</v>
      </c>
    </row>
    <row r="1124" spans="1:9" s="77" customFormat="1" x14ac:dyDescent="0.25">
      <c r="A1124" s="975"/>
      <c r="B1124" s="905"/>
      <c r="C1124" s="126"/>
      <c r="D1124" s="125"/>
      <c r="E1124" s="79" t="s">
        <v>14</v>
      </c>
      <c r="F1124" s="79" t="s">
        <v>15</v>
      </c>
      <c r="G1124" s="16"/>
      <c r="H1124" s="16"/>
      <c r="I1124" s="16"/>
    </row>
    <row r="1125" spans="1:9" s="77" customFormat="1" x14ac:dyDescent="0.25">
      <c r="A1125" s="975"/>
      <c r="B1125" s="906"/>
      <c r="C1125" s="126"/>
      <c r="D1125" s="125"/>
      <c r="E1125" s="79" t="s">
        <v>14</v>
      </c>
      <c r="F1125" s="79" t="s">
        <v>15</v>
      </c>
      <c r="G1125" s="16"/>
      <c r="H1125" s="16"/>
      <c r="I1125" s="16"/>
    </row>
    <row r="1126" spans="1:9" s="77" customFormat="1" ht="39.950000000000003" customHeight="1" x14ac:dyDescent="0.25">
      <c r="A1126" s="975"/>
      <c r="B1126" s="1105" t="s">
        <v>4894</v>
      </c>
      <c r="C1126" s="1106"/>
      <c r="D1126" s="1106"/>
      <c r="E1126" s="1106"/>
      <c r="F1126" s="1106"/>
      <c r="G1126" s="1107"/>
      <c r="H1126" s="2">
        <f>SUM(H1127+H1133)</f>
        <v>304429.81</v>
      </c>
      <c r="I1126" s="2"/>
    </row>
    <row r="1127" spans="1:9" s="77" customFormat="1" ht="15" customHeight="1" x14ac:dyDescent="0.25">
      <c r="A1127" s="975"/>
      <c r="B1127" s="892" t="s">
        <v>154</v>
      </c>
      <c r="C1127" s="893"/>
      <c r="D1127" s="893"/>
      <c r="E1127" s="893"/>
      <c r="F1127" s="893"/>
      <c r="G1127" s="894"/>
      <c r="H1127" s="274">
        <f>SUM(H1132:H1132)</f>
        <v>304429.81</v>
      </c>
      <c r="I1127" s="274"/>
    </row>
    <row r="1128" spans="1:9" s="686" customFormat="1" ht="15" customHeight="1" x14ac:dyDescent="0.25">
      <c r="A1128" s="975"/>
      <c r="B1128" s="680"/>
      <c r="C1128" s="682" t="s">
        <v>7285</v>
      </c>
      <c r="D1128" s="682" t="s">
        <v>4070</v>
      </c>
      <c r="E1128" s="682" t="s">
        <v>172</v>
      </c>
      <c r="F1128" s="682" t="s">
        <v>121</v>
      </c>
      <c r="G1128" s="549">
        <v>0</v>
      </c>
      <c r="H1128" s="465">
        <v>0</v>
      </c>
      <c r="I1128" s="684">
        <v>1</v>
      </c>
    </row>
    <row r="1129" spans="1:9" s="686" customFormat="1" ht="15" customHeight="1" x14ac:dyDescent="0.25">
      <c r="A1129" s="975"/>
      <c r="B1129" s="680"/>
      <c r="C1129" s="682" t="s">
        <v>7286</v>
      </c>
      <c r="D1129" s="682" t="s">
        <v>4070</v>
      </c>
      <c r="E1129" s="682" t="s">
        <v>172</v>
      </c>
      <c r="F1129" s="682" t="s">
        <v>121</v>
      </c>
      <c r="G1129" s="549">
        <v>0</v>
      </c>
      <c r="H1129" s="465">
        <v>0</v>
      </c>
      <c r="I1129" s="684">
        <v>1</v>
      </c>
    </row>
    <row r="1130" spans="1:9" s="675" customFormat="1" ht="15" customHeight="1" x14ac:dyDescent="0.25">
      <c r="A1130" s="975"/>
      <c r="B1130" s="670">
        <v>5113</v>
      </c>
      <c r="C1130" s="670" t="s">
        <v>7261</v>
      </c>
      <c r="D1130" s="670" t="s">
        <v>4070</v>
      </c>
      <c r="E1130" s="670" t="s">
        <v>172</v>
      </c>
      <c r="F1130" s="670" t="s">
        <v>121</v>
      </c>
      <c r="G1130" s="399">
        <v>202739.01</v>
      </c>
      <c r="H1130" s="399">
        <v>202739.01</v>
      </c>
      <c r="I1130" s="671">
        <v>1</v>
      </c>
    </row>
    <row r="1131" spans="1:9" s="675" customFormat="1" ht="15" customHeight="1" x14ac:dyDescent="0.25">
      <c r="A1131" s="975"/>
      <c r="B1131" s="670">
        <v>5113</v>
      </c>
      <c r="C1131" s="670" t="s">
        <v>7260</v>
      </c>
      <c r="D1131" s="670" t="s">
        <v>4070</v>
      </c>
      <c r="E1131" s="670" t="s">
        <v>172</v>
      </c>
      <c r="F1131" s="670" t="s">
        <v>121</v>
      </c>
      <c r="G1131" s="456">
        <v>295899610</v>
      </c>
      <c r="H1131" s="456">
        <v>295899610</v>
      </c>
      <c r="I1131" s="671">
        <v>1</v>
      </c>
    </row>
    <row r="1132" spans="1:9" s="77" customFormat="1" ht="60" x14ac:dyDescent="0.25">
      <c r="A1132" s="975"/>
      <c r="B1132" s="271">
        <v>5113</v>
      </c>
      <c r="C1132" s="323" t="s">
        <v>5690</v>
      </c>
      <c r="D1132" s="323" t="s">
        <v>5691</v>
      </c>
      <c r="E1132" s="323" t="s">
        <v>172</v>
      </c>
      <c r="F1132" s="323" t="s">
        <v>121</v>
      </c>
      <c r="G1132" s="323">
        <v>304429.81</v>
      </c>
      <c r="H1132" s="323">
        <v>304429.81</v>
      </c>
      <c r="I1132" s="323">
        <v>1</v>
      </c>
    </row>
    <row r="1133" spans="1:9" s="77" customFormat="1" ht="15" customHeight="1" x14ac:dyDescent="0.25">
      <c r="A1133" s="975"/>
      <c r="B1133" s="892" t="s">
        <v>118</v>
      </c>
      <c r="C1133" s="893"/>
      <c r="D1133" s="893"/>
      <c r="E1133" s="893"/>
      <c r="F1133" s="893"/>
      <c r="G1133" s="894"/>
      <c r="H1133" s="274">
        <f>SUM(H1142:H1142)</f>
        <v>0</v>
      </c>
      <c r="I1133" s="274"/>
    </row>
    <row r="1134" spans="1:9" s="742" customFormat="1" ht="15" customHeight="1" x14ac:dyDescent="0.25">
      <c r="A1134" s="975"/>
      <c r="B1134" s="455" t="s">
        <v>5274</v>
      </c>
      <c r="C1134" s="455" t="s">
        <v>7512</v>
      </c>
      <c r="D1134" s="455" t="s">
        <v>5270</v>
      </c>
      <c r="E1134" s="735" t="s">
        <v>172</v>
      </c>
      <c r="F1134" s="735" t="s">
        <v>121</v>
      </c>
      <c r="G1134" s="399">
        <v>0</v>
      </c>
      <c r="H1134" s="399">
        <v>0</v>
      </c>
      <c r="I1134" s="738">
        <v>1</v>
      </c>
    </row>
    <row r="1135" spans="1:9" s="742" customFormat="1" ht="15" customHeight="1" x14ac:dyDescent="0.25">
      <c r="A1135" s="975"/>
      <c r="B1135" s="455" t="s">
        <v>5274</v>
      </c>
      <c r="C1135" s="455" t="s">
        <v>7513</v>
      </c>
      <c r="D1135" s="455" t="s">
        <v>5270</v>
      </c>
      <c r="E1135" s="735" t="s">
        <v>172</v>
      </c>
      <c r="F1135" s="735" t="s">
        <v>121</v>
      </c>
      <c r="G1135" s="399">
        <v>0</v>
      </c>
      <c r="H1135" s="399">
        <v>0</v>
      </c>
      <c r="I1135" s="738">
        <v>1</v>
      </c>
    </row>
    <row r="1136" spans="1:9" s="742" customFormat="1" ht="15" customHeight="1" x14ac:dyDescent="0.25">
      <c r="A1136" s="975"/>
      <c r="B1136" s="455" t="s">
        <v>5274</v>
      </c>
      <c r="C1136" s="455" t="s">
        <v>7514</v>
      </c>
      <c r="D1136" s="455" t="s">
        <v>5270</v>
      </c>
      <c r="E1136" s="735" t="s">
        <v>172</v>
      </c>
      <c r="F1136" s="735" t="s">
        <v>121</v>
      </c>
      <c r="G1136" s="399">
        <v>3420</v>
      </c>
      <c r="H1136" s="399">
        <v>3420</v>
      </c>
      <c r="I1136" s="738">
        <v>1</v>
      </c>
    </row>
    <row r="1137" spans="1:9" s="775" customFormat="1" ht="15" customHeight="1" x14ac:dyDescent="0.25">
      <c r="A1137" s="975"/>
      <c r="B1137" s="455" t="s">
        <v>5274</v>
      </c>
      <c r="C1137" s="765" t="s">
        <v>7595</v>
      </c>
      <c r="D1137" s="765" t="s">
        <v>5270</v>
      </c>
      <c r="E1137" s="771" t="s">
        <v>172</v>
      </c>
      <c r="F1137" s="771" t="s">
        <v>121</v>
      </c>
      <c r="G1137" s="769">
        <v>555000</v>
      </c>
      <c r="H1137" s="769">
        <v>555000</v>
      </c>
      <c r="I1137" s="773">
        <v>1</v>
      </c>
    </row>
    <row r="1138" spans="1:9" s="775" customFormat="1" ht="15" customHeight="1" x14ac:dyDescent="0.25">
      <c r="A1138" s="975"/>
      <c r="B1138" s="455" t="s">
        <v>5274</v>
      </c>
      <c r="C1138" s="765" t="s">
        <v>7596</v>
      </c>
      <c r="D1138" s="765" t="s">
        <v>5270</v>
      </c>
      <c r="E1138" s="771" t="s">
        <v>172</v>
      </c>
      <c r="F1138" s="771" t="s">
        <v>121</v>
      </c>
      <c r="G1138" s="769">
        <v>805000</v>
      </c>
      <c r="H1138" s="769">
        <v>805000</v>
      </c>
      <c r="I1138" s="773">
        <v>1</v>
      </c>
    </row>
    <row r="1139" spans="1:9" s="775" customFormat="1" ht="15" customHeight="1" x14ac:dyDescent="0.25">
      <c r="A1139" s="975"/>
      <c r="B1139" s="455" t="s">
        <v>5274</v>
      </c>
      <c r="C1139" s="765" t="s">
        <v>7597</v>
      </c>
      <c r="D1139" s="765" t="s">
        <v>5270</v>
      </c>
      <c r="E1139" s="771" t="s">
        <v>172</v>
      </c>
      <c r="F1139" s="771" t="s">
        <v>121</v>
      </c>
      <c r="G1139" s="769">
        <v>0</v>
      </c>
      <c r="H1139" s="769">
        <v>0</v>
      </c>
      <c r="I1139" s="773">
        <v>1</v>
      </c>
    </row>
    <row r="1140" spans="1:9" s="775" customFormat="1" ht="15" customHeight="1" x14ac:dyDescent="0.25">
      <c r="A1140" s="975"/>
      <c r="B1140" s="455" t="s">
        <v>5274</v>
      </c>
      <c r="C1140" s="765" t="s">
        <v>7598</v>
      </c>
      <c r="D1140" s="765" t="s">
        <v>5270</v>
      </c>
      <c r="E1140" s="771" t="s">
        <v>172</v>
      </c>
      <c r="F1140" s="771" t="s">
        <v>121</v>
      </c>
      <c r="G1140" s="769">
        <v>0</v>
      </c>
      <c r="H1140" s="769">
        <v>0</v>
      </c>
      <c r="I1140" s="773">
        <v>1</v>
      </c>
    </row>
    <row r="1141" spans="1:9" s="742" customFormat="1" ht="15" customHeight="1" x14ac:dyDescent="0.25">
      <c r="A1141" s="975"/>
      <c r="B1141" s="455" t="s">
        <v>5274</v>
      </c>
      <c r="C1141" s="455" t="s">
        <v>7515</v>
      </c>
      <c r="D1141" s="455" t="s">
        <v>5270</v>
      </c>
      <c r="E1141" s="735" t="s">
        <v>172</v>
      </c>
      <c r="F1141" s="735" t="s">
        <v>121</v>
      </c>
      <c r="G1141" s="399">
        <v>2963</v>
      </c>
      <c r="H1141" s="399">
        <v>2963</v>
      </c>
      <c r="I1141" s="738">
        <v>1</v>
      </c>
    </row>
    <row r="1142" spans="1:9" s="84" customFormat="1" ht="30" x14ac:dyDescent="0.25">
      <c r="A1142" s="975"/>
      <c r="B1142" s="276">
        <v>5113</v>
      </c>
      <c r="C1142" s="124">
        <v>98111140</v>
      </c>
      <c r="D1142" s="129" t="s">
        <v>532</v>
      </c>
      <c r="E1142" s="276" t="s">
        <v>120</v>
      </c>
      <c r="F1142" s="276" t="s">
        <v>121</v>
      </c>
      <c r="G1142" s="7">
        <v>0</v>
      </c>
      <c r="H1142" s="7">
        <f>G1142*I1142</f>
        <v>0</v>
      </c>
      <c r="I1142" s="7">
        <v>1</v>
      </c>
    </row>
    <row r="1143" spans="1:9" s="77" customFormat="1" ht="39.950000000000003" customHeight="1" x14ac:dyDescent="0.25">
      <c r="A1143" s="975"/>
      <c r="B1143" s="1105" t="s">
        <v>4895</v>
      </c>
      <c r="C1143" s="1106"/>
      <c r="D1143" s="1106"/>
      <c r="E1143" s="1106"/>
      <c r="F1143" s="1106"/>
      <c r="G1143" s="1107"/>
      <c r="H1143" s="2">
        <f>SUM(H1144)</f>
        <v>20060000</v>
      </c>
      <c r="I1143" s="2"/>
    </row>
    <row r="1144" spans="1:9" s="77" customFormat="1" ht="15" customHeight="1" x14ac:dyDescent="0.25">
      <c r="A1144" s="975"/>
      <c r="B1144" s="892" t="s">
        <v>118</v>
      </c>
      <c r="C1144" s="893"/>
      <c r="D1144" s="893"/>
      <c r="E1144" s="893"/>
      <c r="F1144" s="893"/>
      <c r="G1144" s="894"/>
      <c r="H1144" s="274">
        <f>SUM(H1145:H1148)</f>
        <v>20060000</v>
      </c>
      <c r="I1144" s="274"/>
    </row>
    <row r="1145" spans="1:9" s="77" customFormat="1" ht="60" x14ac:dyDescent="0.25">
      <c r="A1145" s="975"/>
      <c r="B1145" s="904">
        <v>4241</v>
      </c>
      <c r="C1145" s="122" t="s">
        <v>4896</v>
      </c>
      <c r="D1145" s="120" t="s">
        <v>4897</v>
      </c>
      <c r="E1145" s="271" t="s">
        <v>126</v>
      </c>
      <c r="F1145" s="271" t="s">
        <v>121</v>
      </c>
      <c r="G1145" s="3">
        <v>3100000</v>
      </c>
      <c r="H1145" s="3">
        <f>G1145*I1145</f>
        <v>3100000</v>
      </c>
      <c r="I1145" s="3">
        <v>1</v>
      </c>
    </row>
    <row r="1146" spans="1:9" s="77" customFormat="1" ht="60" x14ac:dyDescent="0.25">
      <c r="A1146" s="975"/>
      <c r="B1146" s="905"/>
      <c r="C1146" s="122" t="s">
        <v>4898</v>
      </c>
      <c r="D1146" s="123" t="s">
        <v>4899</v>
      </c>
      <c r="E1146" s="271" t="s">
        <v>126</v>
      </c>
      <c r="F1146" s="271" t="s">
        <v>121</v>
      </c>
      <c r="G1146" s="3">
        <v>3560000</v>
      </c>
      <c r="H1146" s="3">
        <f>G1146*I1146</f>
        <v>3560000</v>
      </c>
      <c r="I1146" s="3">
        <v>1</v>
      </c>
    </row>
    <row r="1147" spans="1:9" s="77" customFormat="1" ht="45" x14ac:dyDescent="0.25">
      <c r="A1147" s="975"/>
      <c r="B1147" s="905"/>
      <c r="C1147" s="122" t="s">
        <v>4900</v>
      </c>
      <c r="D1147" s="120" t="s">
        <v>4901</v>
      </c>
      <c r="E1147" s="271" t="s">
        <v>126</v>
      </c>
      <c r="F1147" s="271" t="s">
        <v>121</v>
      </c>
      <c r="G1147" s="3">
        <v>12000000</v>
      </c>
      <c r="H1147" s="3">
        <f>G1147*I1147</f>
        <v>12000000</v>
      </c>
      <c r="I1147" s="3">
        <v>1</v>
      </c>
    </row>
    <row r="1148" spans="1:9" s="77" customFormat="1" ht="60" x14ac:dyDescent="0.25">
      <c r="A1148" s="975"/>
      <c r="B1148" s="906"/>
      <c r="C1148" s="122" t="s">
        <v>4902</v>
      </c>
      <c r="D1148" s="120" t="s">
        <v>4903</v>
      </c>
      <c r="E1148" s="271" t="s">
        <v>126</v>
      </c>
      <c r="F1148" s="271" t="s">
        <v>121</v>
      </c>
      <c r="G1148" s="3">
        <v>1400000</v>
      </c>
      <c r="H1148" s="3">
        <f>G1148*I1148</f>
        <v>1400000</v>
      </c>
      <c r="I1148" s="3">
        <v>1</v>
      </c>
    </row>
    <row r="1149" spans="1:9" s="77" customFormat="1" ht="39.950000000000003" customHeight="1" x14ac:dyDescent="0.25">
      <c r="A1149" s="975"/>
      <c r="B1149" s="1105" t="s">
        <v>267</v>
      </c>
      <c r="C1149" s="1106"/>
      <c r="D1149" s="1106"/>
      <c r="E1149" s="1106"/>
      <c r="F1149" s="1106"/>
      <c r="G1149" s="1107"/>
      <c r="H1149" s="2">
        <f>SUM(H1150)</f>
        <v>41400</v>
      </c>
      <c r="I1149" s="2"/>
    </row>
    <row r="1150" spans="1:9" s="77" customFormat="1" ht="15" customHeight="1" x14ac:dyDescent="0.25">
      <c r="A1150" s="975"/>
      <c r="B1150" s="1121" t="s">
        <v>118</v>
      </c>
      <c r="C1150" s="1122"/>
      <c r="D1150" s="1122"/>
      <c r="E1150" s="1122"/>
      <c r="F1150" s="1122"/>
      <c r="G1150" s="1123"/>
      <c r="H1150" s="274">
        <f>SUM(H1167:H1221)</f>
        <v>41400</v>
      </c>
      <c r="I1150" s="274"/>
    </row>
    <row r="1151" spans="1:9" s="852" customFormat="1" ht="15" customHeight="1" x14ac:dyDescent="0.25">
      <c r="A1151" s="975"/>
      <c r="B1151" s="455" t="s">
        <v>5598</v>
      </c>
      <c r="C1151" s="455" t="s">
        <v>7876</v>
      </c>
      <c r="D1151" s="455" t="s">
        <v>5597</v>
      </c>
      <c r="E1151" s="842" t="s">
        <v>14</v>
      </c>
      <c r="F1151" s="842" t="s">
        <v>121</v>
      </c>
      <c r="G1151" s="456">
        <v>4900000</v>
      </c>
      <c r="H1151" s="456">
        <v>4900000</v>
      </c>
      <c r="I1151" s="3">
        <v>1</v>
      </c>
    </row>
    <row r="1152" spans="1:9" s="852" customFormat="1" ht="15" customHeight="1" x14ac:dyDescent="0.25">
      <c r="A1152" s="975"/>
      <c r="B1152" s="455" t="s">
        <v>5598</v>
      </c>
      <c r="C1152" s="455" t="s">
        <v>7877</v>
      </c>
      <c r="D1152" s="455" t="s">
        <v>5597</v>
      </c>
      <c r="E1152" s="842" t="s">
        <v>14</v>
      </c>
      <c r="F1152" s="842" t="s">
        <v>121</v>
      </c>
      <c r="G1152" s="456">
        <v>4500000</v>
      </c>
      <c r="H1152" s="456">
        <v>4500000</v>
      </c>
      <c r="I1152" s="3">
        <v>1</v>
      </c>
    </row>
    <row r="1153" spans="1:9" s="852" customFormat="1" ht="15" customHeight="1" x14ac:dyDescent="0.25">
      <c r="A1153" s="975"/>
      <c r="B1153" s="455" t="s">
        <v>5598</v>
      </c>
      <c r="C1153" s="455" t="s">
        <v>7878</v>
      </c>
      <c r="D1153" s="455" t="s">
        <v>5597</v>
      </c>
      <c r="E1153" s="842" t="s">
        <v>14</v>
      </c>
      <c r="F1153" s="842" t="s">
        <v>121</v>
      </c>
      <c r="G1153" s="456">
        <v>4500000</v>
      </c>
      <c r="H1153" s="456">
        <v>4500000</v>
      </c>
      <c r="I1153" s="3">
        <v>1</v>
      </c>
    </row>
    <row r="1154" spans="1:9" s="852" customFormat="1" ht="15" customHeight="1" x14ac:dyDescent="0.25">
      <c r="A1154" s="975"/>
      <c r="B1154" s="455" t="s">
        <v>5598</v>
      </c>
      <c r="C1154" s="455" t="s">
        <v>7879</v>
      </c>
      <c r="D1154" s="455" t="s">
        <v>5597</v>
      </c>
      <c r="E1154" s="842" t="s">
        <v>14</v>
      </c>
      <c r="F1154" s="842" t="s">
        <v>121</v>
      </c>
      <c r="G1154" s="456">
        <v>1000000</v>
      </c>
      <c r="H1154" s="456">
        <v>1000000</v>
      </c>
      <c r="I1154" s="3">
        <v>1</v>
      </c>
    </row>
    <row r="1155" spans="1:9" s="852" customFormat="1" ht="15" customHeight="1" x14ac:dyDescent="0.25">
      <c r="A1155" s="975"/>
      <c r="B1155" s="455" t="s">
        <v>5598</v>
      </c>
      <c r="C1155" s="455" t="s">
        <v>7880</v>
      </c>
      <c r="D1155" s="455" t="s">
        <v>5597</v>
      </c>
      <c r="E1155" s="842" t="s">
        <v>14</v>
      </c>
      <c r="F1155" s="842" t="s">
        <v>121</v>
      </c>
      <c r="G1155" s="456">
        <v>4000000</v>
      </c>
      <c r="H1155" s="456">
        <v>4000000</v>
      </c>
      <c r="I1155" s="3">
        <v>1</v>
      </c>
    </row>
    <row r="1156" spans="1:9" s="852" customFormat="1" ht="15" customHeight="1" x14ac:dyDescent="0.25">
      <c r="A1156" s="975"/>
      <c r="B1156" s="455" t="s">
        <v>5598</v>
      </c>
      <c r="C1156" s="455" t="s">
        <v>7881</v>
      </c>
      <c r="D1156" s="455" t="s">
        <v>5597</v>
      </c>
      <c r="E1156" s="842" t="s">
        <v>14</v>
      </c>
      <c r="F1156" s="842" t="s">
        <v>121</v>
      </c>
      <c r="G1156" s="456">
        <v>6200000</v>
      </c>
      <c r="H1156" s="456">
        <v>6200000</v>
      </c>
      <c r="I1156" s="3">
        <v>1</v>
      </c>
    </row>
    <row r="1157" spans="1:9" s="852" customFormat="1" ht="15" customHeight="1" x14ac:dyDescent="0.25">
      <c r="A1157" s="975"/>
      <c r="B1157" s="455" t="s">
        <v>5598</v>
      </c>
      <c r="C1157" s="455" t="s">
        <v>7882</v>
      </c>
      <c r="D1157" s="455" t="s">
        <v>5597</v>
      </c>
      <c r="E1157" s="842" t="s">
        <v>14</v>
      </c>
      <c r="F1157" s="842" t="s">
        <v>121</v>
      </c>
      <c r="G1157" s="456">
        <v>4100000</v>
      </c>
      <c r="H1157" s="456">
        <v>4100000</v>
      </c>
      <c r="I1157" s="3">
        <v>1</v>
      </c>
    </row>
    <row r="1158" spans="1:9" s="852" customFormat="1" ht="15" customHeight="1" x14ac:dyDescent="0.25">
      <c r="A1158" s="975"/>
      <c r="B1158" s="455" t="s">
        <v>5598</v>
      </c>
      <c r="C1158" s="455" t="s">
        <v>7883</v>
      </c>
      <c r="D1158" s="455" t="s">
        <v>5597</v>
      </c>
      <c r="E1158" s="842" t="s">
        <v>14</v>
      </c>
      <c r="F1158" s="842" t="s">
        <v>121</v>
      </c>
      <c r="G1158" s="456">
        <v>1500000</v>
      </c>
      <c r="H1158" s="456">
        <v>1500000</v>
      </c>
      <c r="I1158" s="3">
        <v>1</v>
      </c>
    </row>
    <row r="1159" spans="1:9" s="852" customFormat="1" ht="15" customHeight="1" x14ac:dyDescent="0.25">
      <c r="A1159" s="975"/>
      <c r="B1159" s="455" t="s">
        <v>5598</v>
      </c>
      <c r="C1159" s="455" t="s">
        <v>7884</v>
      </c>
      <c r="D1159" s="455" t="s">
        <v>5597</v>
      </c>
      <c r="E1159" s="842" t="s">
        <v>14</v>
      </c>
      <c r="F1159" s="842" t="s">
        <v>121</v>
      </c>
      <c r="G1159" s="456">
        <v>800000</v>
      </c>
      <c r="H1159" s="456">
        <v>800000</v>
      </c>
      <c r="I1159" s="3">
        <v>1</v>
      </c>
    </row>
    <row r="1160" spans="1:9" s="852" customFormat="1" ht="15" customHeight="1" x14ac:dyDescent="0.25">
      <c r="A1160" s="975"/>
      <c r="B1160" s="455" t="s">
        <v>5598</v>
      </c>
      <c r="C1160" s="455" t="s">
        <v>7885</v>
      </c>
      <c r="D1160" s="455" t="s">
        <v>5597</v>
      </c>
      <c r="E1160" s="842" t="s">
        <v>14</v>
      </c>
      <c r="F1160" s="842" t="s">
        <v>121</v>
      </c>
      <c r="G1160" s="456">
        <v>800000</v>
      </c>
      <c r="H1160" s="456">
        <v>800000</v>
      </c>
      <c r="I1160" s="3">
        <v>1</v>
      </c>
    </row>
    <row r="1161" spans="1:9" s="852" customFormat="1" ht="15" customHeight="1" x14ac:dyDescent="0.25">
      <c r="A1161" s="975"/>
      <c r="B1161" s="455" t="s">
        <v>5598</v>
      </c>
      <c r="C1161" s="455" t="s">
        <v>7886</v>
      </c>
      <c r="D1161" s="455" t="s">
        <v>5597</v>
      </c>
      <c r="E1161" s="842" t="s">
        <v>14</v>
      </c>
      <c r="F1161" s="842" t="s">
        <v>121</v>
      </c>
      <c r="G1161" s="456">
        <v>1000000</v>
      </c>
      <c r="H1161" s="456">
        <v>1000000</v>
      </c>
      <c r="I1161" s="3">
        <v>1</v>
      </c>
    </row>
    <row r="1162" spans="1:9" s="852" customFormat="1" ht="15" customHeight="1" x14ac:dyDescent="0.25">
      <c r="A1162" s="975"/>
      <c r="B1162" s="455" t="s">
        <v>5598</v>
      </c>
      <c r="C1162" s="455" t="s">
        <v>7887</v>
      </c>
      <c r="D1162" s="455" t="s">
        <v>5597</v>
      </c>
      <c r="E1162" s="842" t="s">
        <v>14</v>
      </c>
      <c r="F1162" s="842" t="s">
        <v>121</v>
      </c>
      <c r="G1162" s="456">
        <v>800000</v>
      </c>
      <c r="H1162" s="456">
        <v>800000</v>
      </c>
      <c r="I1162" s="3">
        <v>1</v>
      </c>
    </row>
    <row r="1163" spans="1:9" s="852" customFormat="1" ht="15" customHeight="1" x14ac:dyDescent="0.25">
      <c r="A1163" s="975"/>
      <c r="B1163" s="455" t="s">
        <v>5598</v>
      </c>
      <c r="C1163" s="455" t="s">
        <v>7888</v>
      </c>
      <c r="D1163" s="455" t="s">
        <v>5597</v>
      </c>
      <c r="E1163" s="842" t="s">
        <v>14</v>
      </c>
      <c r="F1163" s="842" t="s">
        <v>121</v>
      </c>
      <c r="G1163" s="456">
        <v>2300000</v>
      </c>
      <c r="H1163" s="456">
        <v>2300000</v>
      </c>
      <c r="I1163" s="3">
        <v>1</v>
      </c>
    </row>
    <row r="1164" spans="1:9" s="852" customFormat="1" ht="15" customHeight="1" x14ac:dyDescent="0.25">
      <c r="A1164" s="975"/>
      <c r="B1164" s="455" t="s">
        <v>5598</v>
      </c>
      <c r="C1164" s="455" t="s">
        <v>7889</v>
      </c>
      <c r="D1164" s="455" t="s">
        <v>5597</v>
      </c>
      <c r="E1164" s="842" t="s">
        <v>14</v>
      </c>
      <c r="F1164" s="842" t="s">
        <v>121</v>
      </c>
      <c r="G1164" s="456">
        <v>5000000</v>
      </c>
      <c r="H1164" s="456">
        <v>5000000</v>
      </c>
      <c r="I1164" s="3">
        <v>1</v>
      </c>
    </row>
    <row r="1165" spans="1:9" s="852" customFormat="1" ht="15" customHeight="1" x14ac:dyDescent="0.25">
      <c r="A1165" s="975"/>
      <c r="B1165" s="853"/>
      <c r="C1165" s="854"/>
      <c r="D1165" s="854"/>
      <c r="E1165" s="854"/>
      <c r="F1165" s="854"/>
      <c r="G1165" s="855"/>
      <c r="H1165" s="845"/>
      <c r="I1165" s="845"/>
    </row>
    <row r="1166" spans="1:9" s="852" customFormat="1" ht="15" customHeight="1" x14ac:dyDescent="0.25">
      <c r="A1166" s="975"/>
      <c r="B1166" s="853"/>
      <c r="C1166" s="854"/>
      <c r="D1166" s="854"/>
      <c r="E1166" s="854"/>
      <c r="F1166" s="854"/>
      <c r="G1166" s="855"/>
      <c r="H1166" s="845"/>
      <c r="I1166" s="845"/>
    </row>
    <row r="1167" spans="1:9" s="77" customFormat="1" ht="30" x14ac:dyDescent="0.25">
      <c r="A1167" s="975"/>
      <c r="B1167" s="1124" t="s">
        <v>5598</v>
      </c>
      <c r="C1167" s="122" t="s">
        <v>5542</v>
      </c>
      <c r="D1167" s="120" t="s">
        <v>5597</v>
      </c>
      <c r="E1167" s="271" t="s">
        <v>14</v>
      </c>
      <c r="F1167" s="271" t="s">
        <v>121</v>
      </c>
      <c r="G1167" s="217">
        <v>1600</v>
      </c>
      <c r="H1167" s="217">
        <f>G1167*I1167</f>
        <v>1600</v>
      </c>
      <c r="I1167" s="3">
        <v>1</v>
      </c>
    </row>
    <row r="1168" spans="1:9" s="77" customFormat="1" ht="30" x14ac:dyDescent="0.25">
      <c r="A1168" s="975"/>
      <c r="B1168" s="1125"/>
      <c r="C1168" s="122" t="s">
        <v>5543</v>
      </c>
      <c r="D1168" s="120" t="s">
        <v>5597</v>
      </c>
      <c r="E1168" s="271" t="s">
        <v>14</v>
      </c>
      <c r="F1168" s="271" t="s">
        <v>121</v>
      </c>
      <c r="G1168" s="217">
        <v>500</v>
      </c>
      <c r="H1168" s="217">
        <f t="shared" ref="H1168:H1221" si="25">G1168*I1168</f>
        <v>500</v>
      </c>
      <c r="I1168" s="3">
        <v>1</v>
      </c>
    </row>
    <row r="1169" spans="1:9" s="77" customFormat="1" ht="30" x14ac:dyDescent="0.25">
      <c r="A1169" s="975"/>
      <c r="B1169" s="1125"/>
      <c r="C1169" s="122" t="s">
        <v>5544</v>
      </c>
      <c r="D1169" s="120" t="s">
        <v>5597</v>
      </c>
      <c r="E1169" s="271" t="s">
        <v>14</v>
      </c>
      <c r="F1169" s="271" t="s">
        <v>121</v>
      </c>
      <c r="G1169" s="217">
        <v>500</v>
      </c>
      <c r="H1169" s="217">
        <f t="shared" si="25"/>
        <v>500</v>
      </c>
      <c r="I1169" s="3">
        <v>1</v>
      </c>
    </row>
    <row r="1170" spans="1:9" s="77" customFormat="1" ht="30" x14ac:dyDescent="0.25">
      <c r="A1170" s="975"/>
      <c r="B1170" s="1125"/>
      <c r="C1170" s="122" t="s">
        <v>5545</v>
      </c>
      <c r="D1170" s="120" t="s">
        <v>5597</v>
      </c>
      <c r="E1170" s="271" t="s">
        <v>14</v>
      </c>
      <c r="F1170" s="271" t="s">
        <v>121</v>
      </c>
      <c r="G1170" s="217">
        <v>500</v>
      </c>
      <c r="H1170" s="217">
        <f t="shared" si="25"/>
        <v>500</v>
      </c>
      <c r="I1170" s="3">
        <v>1</v>
      </c>
    </row>
    <row r="1171" spans="1:9" s="77" customFormat="1" ht="30" x14ac:dyDescent="0.25">
      <c r="A1171" s="975"/>
      <c r="B1171" s="1125"/>
      <c r="C1171" s="122" t="s">
        <v>5546</v>
      </c>
      <c r="D1171" s="120" t="s">
        <v>5597</v>
      </c>
      <c r="E1171" s="271" t="s">
        <v>14</v>
      </c>
      <c r="F1171" s="271" t="s">
        <v>121</v>
      </c>
      <c r="G1171" s="217">
        <v>500</v>
      </c>
      <c r="H1171" s="217">
        <f t="shared" si="25"/>
        <v>500</v>
      </c>
      <c r="I1171" s="3">
        <v>1</v>
      </c>
    </row>
    <row r="1172" spans="1:9" s="77" customFormat="1" ht="30" x14ac:dyDescent="0.25">
      <c r="A1172" s="975"/>
      <c r="B1172" s="1125"/>
      <c r="C1172" s="122" t="s">
        <v>5547</v>
      </c>
      <c r="D1172" s="120" t="s">
        <v>5597</v>
      </c>
      <c r="E1172" s="271" t="s">
        <v>14</v>
      </c>
      <c r="F1172" s="271" t="s">
        <v>121</v>
      </c>
      <c r="G1172" s="217">
        <v>300</v>
      </c>
      <c r="H1172" s="217">
        <f t="shared" si="25"/>
        <v>300</v>
      </c>
      <c r="I1172" s="3">
        <v>1</v>
      </c>
    </row>
    <row r="1173" spans="1:9" s="77" customFormat="1" ht="30" x14ac:dyDescent="0.25">
      <c r="A1173" s="975"/>
      <c r="B1173" s="1125"/>
      <c r="C1173" s="122" t="s">
        <v>5548</v>
      </c>
      <c r="D1173" s="120" t="s">
        <v>5597</v>
      </c>
      <c r="E1173" s="271" t="s">
        <v>14</v>
      </c>
      <c r="F1173" s="271" t="s">
        <v>121</v>
      </c>
      <c r="G1173" s="217">
        <v>400</v>
      </c>
      <c r="H1173" s="217">
        <f t="shared" si="25"/>
        <v>400</v>
      </c>
      <c r="I1173" s="3">
        <v>1</v>
      </c>
    </row>
    <row r="1174" spans="1:9" s="270" customFormat="1" ht="30" x14ac:dyDescent="0.25">
      <c r="A1174" s="975"/>
      <c r="B1174" s="1125"/>
      <c r="C1174" s="122" t="s">
        <v>5549</v>
      </c>
      <c r="D1174" s="120" t="s">
        <v>5597</v>
      </c>
      <c r="E1174" s="271" t="s">
        <v>14</v>
      </c>
      <c r="F1174" s="271" t="s">
        <v>121</v>
      </c>
      <c r="G1174" s="217">
        <v>400</v>
      </c>
      <c r="H1174" s="217">
        <f t="shared" si="25"/>
        <v>400</v>
      </c>
      <c r="I1174" s="3">
        <v>1</v>
      </c>
    </row>
    <row r="1175" spans="1:9" s="270" customFormat="1" ht="30" x14ac:dyDescent="0.25">
      <c r="A1175" s="975"/>
      <c r="B1175" s="1125"/>
      <c r="C1175" s="122" t="s">
        <v>5550</v>
      </c>
      <c r="D1175" s="120" t="s">
        <v>5597</v>
      </c>
      <c r="E1175" s="271" t="s">
        <v>14</v>
      </c>
      <c r="F1175" s="271" t="s">
        <v>121</v>
      </c>
      <c r="G1175" s="217">
        <v>300</v>
      </c>
      <c r="H1175" s="217">
        <f t="shared" si="25"/>
        <v>300</v>
      </c>
      <c r="I1175" s="3">
        <v>1</v>
      </c>
    </row>
    <row r="1176" spans="1:9" s="270" customFormat="1" ht="30" x14ac:dyDescent="0.25">
      <c r="A1176" s="975"/>
      <c r="B1176" s="1125"/>
      <c r="C1176" s="122" t="s">
        <v>5551</v>
      </c>
      <c r="D1176" s="120" t="s">
        <v>5597</v>
      </c>
      <c r="E1176" s="271" t="s">
        <v>14</v>
      </c>
      <c r="F1176" s="271" t="s">
        <v>121</v>
      </c>
      <c r="G1176" s="217">
        <v>300</v>
      </c>
      <c r="H1176" s="217">
        <f t="shared" si="25"/>
        <v>300</v>
      </c>
      <c r="I1176" s="3">
        <v>1</v>
      </c>
    </row>
    <row r="1177" spans="1:9" s="270" customFormat="1" ht="30" x14ac:dyDescent="0.25">
      <c r="A1177" s="975"/>
      <c r="B1177" s="1125"/>
      <c r="C1177" s="122" t="s">
        <v>5552</v>
      </c>
      <c r="D1177" s="120" t="s">
        <v>5597</v>
      </c>
      <c r="E1177" s="271" t="s">
        <v>14</v>
      </c>
      <c r="F1177" s="271" t="s">
        <v>121</v>
      </c>
      <c r="G1177" s="217">
        <v>300</v>
      </c>
      <c r="H1177" s="217">
        <f t="shared" si="25"/>
        <v>300</v>
      </c>
      <c r="I1177" s="3">
        <v>1</v>
      </c>
    </row>
    <row r="1178" spans="1:9" s="270" customFormat="1" ht="30" x14ac:dyDescent="0.25">
      <c r="A1178" s="975"/>
      <c r="B1178" s="1125"/>
      <c r="C1178" s="122" t="s">
        <v>5553</v>
      </c>
      <c r="D1178" s="120" t="s">
        <v>5597</v>
      </c>
      <c r="E1178" s="271" t="s">
        <v>14</v>
      </c>
      <c r="F1178" s="271" t="s">
        <v>121</v>
      </c>
      <c r="G1178" s="217">
        <v>500</v>
      </c>
      <c r="H1178" s="217">
        <f t="shared" si="25"/>
        <v>500</v>
      </c>
      <c r="I1178" s="3">
        <v>1</v>
      </c>
    </row>
    <row r="1179" spans="1:9" s="270" customFormat="1" ht="30" x14ac:dyDescent="0.25">
      <c r="A1179" s="975"/>
      <c r="B1179" s="1125"/>
      <c r="C1179" s="122" t="s">
        <v>5554</v>
      </c>
      <c r="D1179" s="120" t="s">
        <v>5597</v>
      </c>
      <c r="E1179" s="271" t="s">
        <v>14</v>
      </c>
      <c r="F1179" s="271" t="s">
        <v>121</v>
      </c>
      <c r="G1179" s="217">
        <v>500</v>
      </c>
      <c r="H1179" s="217">
        <f t="shared" si="25"/>
        <v>500</v>
      </c>
      <c r="I1179" s="3">
        <v>1</v>
      </c>
    </row>
    <row r="1180" spans="1:9" s="270" customFormat="1" ht="30" x14ac:dyDescent="0.25">
      <c r="A1180" s="975"/>
      <c r="B1180" s="1125"/>
      <c r="C1180" s="122" t="s">
        <v>5555</v>
      </c>
      <c r="D1180" s="120" t="s">
        <v>5597</v>
      </c>
      <c r="E1180" s="271" t="s">
        <v>14</v>
      </c>
      <c r="F1180" s="271" t="s">
        <v>121</v>
      </c>
      <c r="G1180" s="217">
        <v>600</v>
      </c>
      <c r="H1180" s="217">
        <f t="shared" si="25"/>
        <v>600</v>
      </c>
      <c r="I1180" s="3">
        <v>1</v>
      </c>
    </row>
    <row r="1181" spans="1:9" s="270" customFormat="1" ht="30" x14ac:dyDescent="0.25">
      <c r="A1181" s="975"/>
      <c r="B1181" s="1125"/>
      <c r="C1181" s="122" t="s">
        <v>5556</v>
      </c>
      <c r="D1181" s="120" t="s">
        <v>5597</v>
      </c>
      <c r="E1181" s="271" t="s">
        <v>14</v>
      </c>
      <c r="F1181" s="271" t="s">
        <v>121</v>
      </c>
      <c r="G1181" s="217">
        <v>400</v>
      </c>
      <c r="H1181" s="217">
        <f t="shared" si="25"/>
        <v>400</v>
      </c>
      <c r="I1181" s="3">
        <v>1</v>
      </c>
    </row>
    <row r="1182" spans="1:9" s="270" customFormat="1" ht="30" x14ac:dyDescent="0.25">
      <c r="A1182" s="975"/>
      <c r="B1182" s="1125"/>
      <c r="C1182" s="122" t="s">
        <v>5557</v>
      </c>
      <c r="D1182" s="120" t="s">
        <v>5597</v>
      </c>
      <c r="E1182" s="271" t="s">
        <v>14</v>
      </c>
      <c r="F1182" s="271" t="s">
        <v>121</v>
      </c>
      <c r="G1182" s="217">
        <v>700</v>
      </c>
      <c r="H1182" s="217">
        <f t="shared" si="25"/>
        <v>700</v>
      </c>
      <c r="I1182" s="3">
        <v>1</v>
      </c>
    </row>
    <row r="1183" spans="1:9" s="270" customFormat="1" ht="30" x14ac:dyDescent="0.25">
      <c r="A1183" s="975"/>
      <c r="B1183" s="1125"/>
      <c r="C1183" s="122" t="s">
        <v>5558</v>
      </c>
      <c r="D1183" s="120" t="s">
        <v>5597</v>
      </c>
      <c r="E1183" s="271" t="s">
        <v>14</v>
      </c>
      <c r="F1183" s="271" t="s">
        <v>121</v>
      </c>
      <c r="G1183" s="217">
        <v>1200</v>
      </c>
      <c r="H1183" s="217">
        <f t="shared" si="25"/>
        <v>1200</v>
      </c>
      <c r="I1183" s="3">
        <v>1</v>
      </c>
    </row>
    <row r="1184" spans="1:9" s="270" customFormat="1" ht="30" x14ac:dyDescent="0.25">
      <c r="A1184" s="975"/>
      <c r="B1184" s="1125"/>
      <c r="C1184" s="122" t="s">
        <v>5559</v>
      </c>
      <c r="D1184" s="120" t="s">
        <v>5597</v>
      </c>
      <c r="E1184" s="271" t="s">
        <v>14</v>
      </c>
      <c r="F1184" s="271" t="s">
        <v>121</v>
      </c>
      <c r="G1184" s="217">
        <v>600</v>
      </c>
      <c r="H1184" s="217">
        <f t="shared" si="25"/>
        <v>600</v>
      </c>
      <c r="I1184" s="3">
        <v>1</v>
      </c>
    </row>
    <row r="1185" spans="1:9" s="270" customFormat="1" ht="30" x14ac:dyDescent="0.25">
      <c r="A1185" s="975"/>
      <c r="B1185" s="1125"/>
      <c r="C1185" s="122" t="s">
        <v>5560</v>
      </c>
      <c r="D1185" s="120" t="s">
        <v>5597</v>
      </c>
      <c r="E1185" s="271" t="s">
        <v>14</v>
      </c>
      <c r="F1185" s="271" t="s">
        <v>121</v>
      </c>
      <c r="G1185" s="217">
        <v>1500</v>
      </c>
      <c r="H1185" s="217">
        <f t="shared" si="25"/>
        <v>1500</v>
      </c>
      <c r="I1185" s="3">
        <v>1</v>
      </c>
    </row>
    <row r="1186" spans="1:9" s="270" customFormat="1" ht="30" x14ac:dyDescent="0.25">
      <c r="A1186" s="975"/>
      <c r="B1186" s="1125"/>
      <c r="C1186" s="122" t="s">
        <v>5561</v>
      </c>
      <c r="D1186" s="120" t="s">
        <v>5597</v>
      </c>
      <c r="E1186" s="271" t="s">
        <v>14</v>
      </c>
      <c r="F1186" s="271" t="s">
        <v>121</v>
      </c>
      <c r="G1186" s="217">
        <v>500</v>
      </c>
      <c r="H1186" s="217">
        <f t="shared" si="25"/>
        <v>500</v>
      </c>
      <c r="I1186" s="3">
        <v>1</v>
      </c>
    </row>
    <row r="1187" spans="1:9" s="270" customFormat="1" ht="30" x14ac:dyDescent="0.25">
      <c r="A1187" s="975"/>
      <c r="B1187" s="1125"/>
      <c r="C1187" s="122" t="s">
        <v>5562</v>
      </c>
      <c r="D1187" s="120" t="s">
        <v>5597</v>
      </c>
      <c r="E1187" s="271" t="s">
        <v>14</v>
      </c>
      <c r="F1187" s="271" t="s">
        <v>121</v>
      </c>
      <c r="G1187" s="217">
        <v>500</v>
      </c>
      <c r="H1187" s="217">
        <f t="shared" si="25"/>
        <v>500</v>
      </c>
      <c r="I1187" s="3">
        <v>1</v>
      </c>
    </row>
    <row r="1188" spans="1:9" s="270" customFormat="1" ht="30" x14ac:dyDescent="0.25">
      <c r="A1188" s="975"/>
      <c r="B1188" s="1125"/>
      <c r="C1188" s="122" t="s">
        <v>5563</v>
      </c>
      <c r="D1188" s="120" t="s">
        <v>5597</v>
      </c>
      <c r="E1188" s="271" t="s">
        <v>14</v>
      </c>
      <c r="F1188" s="271" t="s">
        <v>121</v>
      </c>
      <c r="G1188" s="217">
        <v>500</v>
      </c>
      <c r="H1188" s="217">
        <f t="shared" si="25"/>
        <v>500</v>
      </c>
      <c r="I1188" s="3">
        <v>1</v>
      </c>
    </row>
    <row r="1189" spans="1:9" s="270" customFormat="1" ht="30" x14ac:dyDescent="0.25">
      <c r="A1189" s="975"/>
      <c r="B1189" s="1125"/>
      <c r="C1189" s="122" t="s">
        <v>5564</v>
      </c>
      <c r="D1189" s="120" t="s">
        <v>5597</v>
      </c>
      <c r="E1189" s="271" t="s">
        <v>14</v>
      </c>
      <c r="F1189" s="271" t="s">
        <v>121</v>
      </c>
      <c r="G1189" s="217">
        <v>600</v>
      </c>
      <c r="H1189" s="217">
        <f t="shared" si="25"/>
        <v>600</v>
      </c>
      <c r="I1189" s="3">
        <v>1</v>
      </c>
    </row>
    <row r="1190" spans="1:9" s="270" customFormat="1" ht="30" x14ac:dyDescent="0.25">
      <c r="A1190" s="975"/>
      <c r="B1190" s="1125"/>
      <c r="C1190" s="122" t="s">
        <v>5565</v>
      </c>
      <c r="D1190" s="120" t="s">
        <v>5597</v>
      </c>
      <c r="E1190" s="271" t="s">
        <v>14</v>
      </c>
      <c r="F1190" s="271" t="s">
        <v>121</v>
      </c>
      <c r="G1190" s="217">
        <v>900</v>
      </c>
      <c r="H1190" s="217">
        <f t="shared" si="25"/>
        <v>900</v>
      </c>
      <c r="I1190" s="3">
        <v>1</v>
      </c>
    </row>
    <row r="1191" spans="1:9" s="270" customFormat="1" ht="30" x14ac:dyDescent="0.25">
      <c r="A1191" s="975"/>
      <c r="B1191" s="1125"/>
      <c r="C1191" s="122" t="s">
        <v>5566</v>
      </c>
      <c r="D1191" s="120" t="s">
        <v>5597</v>
      </c>
      <c r="E1191" s="271" t="s">
        <v>14</v>
      </c>
      <c r="F1191" s="271" t="s">
        <v>121</v>
      </c>
      <c r="G1191" s="217">
        <v>500</v>
      </c>
      <c r="H1191" s="217">
        <f t="shared" si="25"/>
        <v>500</v>
      </c>
      <c r="I1191" s="3">
        <v>1</v>
      </c>
    </row>
    <row r="1192" spans="1:9" s="270" customFormat="1" ht="30" x14ac:dyDescent="0.25">
      <c r="A1192" s="975"/>
      <c r="B1192" s="1125"/>
      <c r="C1192" s="122" t="s">
        <v>5567</v>
      </c>
      <c r="D1192" s="120" t="s">
        <v>5597</v>
      </c>
      <c r="E1192" s="271" t="s">
        <v>14</v>
      </c>
      <c r="F1192" s="271" t="s">
        <v>121</v>
      </c>
      <c r="G1192" s="217">
        <v>400</v>
      </c>
      <c r="H1192" s="217">
        <f t="shared" si="25"/>
        <v>400</v>
      </c>
      <c r="I1192" s="3">
        <v>1</v>
      </c>
    </row>
    <row r="1193" spans="1:9" s="270" customFormat="1" ht="30" x14ac:dyDescent="0.25">
      <c r="A1193" s="975"/>
      <c r="B1193" s="1125"/>
      <c r="C1193" s="122" t="s">
        <v>5568</v>
      </c>
      <c r="D1193" s="120" t="s">
        <v>5597</v>
      </c>
      <c r="E1193" s="271" t="s">
        <v>14</v>
      </c>
      <c r="F1193" s="271" t="s">
        <v>121</v>
      </c>
      <c r="G1193" s="217">
        <v>600</v>
      </c>
      <c r="H1193" s="217">
        <f t="shared" si="25"/>
        <v>600</v>
      </c>
      <c r="I1193" s="3">
        <v>1</v>
      </c>
    </row>
    <row r="1194" spans="1:9" s="270" customFormat="1" ht="30" x14ac:dyDescent="0.25">
      <c r="A1194" s="975"/>
      <c r="B1194" s="1125"/>
      <c r="C1194" s="122" t="s">
        <v>5569</v>
      </c>
      <c r="D1194" s="120" t="s">
        <v>5597</v>
      </c>
      <c r="E1194" s="271" t="s">
        <v>14</v>
      </c>
      <c r="F1194" s="271" t="s">
        <v>121</v>
      </c>
      <c r="G1194" s="217">
        <v>500</v>
      </c>
      <c r="H1194" s="217">
        <f t="shared" si="25"/>
        <v>500</v>
      </c>
      <c r="I1194" s="3">
        <v>1</v>
      </c>
    </row>
    <row r="1195" spans="1:9" s="270" customFormat="1" ht="30" x14ac:dyDescent="0.25">
      <c r="A1195" s="975"/>
      <c r="B1195" s="1125"/>
      <c r="C1195" s="122" t="s">
        <v>5570</v>
      </c>
      <c r="D1195" s="120" t="s">
        <v>5597</v>
      </c>
      <c r="E1195" s="271" t="s">
        <v>14</v>
      </c>
      <c r="F1195" s="271" t="s">
        <v>121</v>
      </c>
      <c r="G1195" s="217">
        <v>500</v>
      </c>
      <c r="H1195" s="217">
        <f t="shared" si="25"/>
        <v>500</v>
      </c>
      <c r="I1195" s="3">
        <v>1</v>
      </c>
    </row>
    <row r="1196" spans="1:9" s="270" customFormat="1" ht="30" x14ac:dyDescent="0.25">
      <c r="A1196" s="975"/>
      <c r="B1196" s="1125"/>
      <c r="C1196" s="122" t="s">
        <v>5571</v>
      </c>
      <c r="D1196" s="120" t="s">
        <v>5597</v>
      </c>
      <c r="E1196" s="271" t="s">
        <v>14</v>
      </c>
      <c r="F1196" s="271" t="s">
        <v>121</v>
      </c>
      <c r="G1196" s="217">
        <v>500</v>
      </c>
      <c r="H1196" s="217">
        <f t="shared" si="25"/>
        <v>500</v>
      </c>
      <c r="I1196" s="3">
        <v>1</v>
      </c>
    </row>
    <row r="1197" spans="1:9" s="270" customFormat="1" ht="30" x14ac:dyDescent="0.25">
      <c r="A1197" s="975"/>
      <c r="B1197" s="1125"/>
      <c r="C1197" s="122" t="s">
        <v>5572</v>
      </c>
      <c r="D1197" s="120" t="s">
        <v>5597</v>
      </c>
      <c r="E1197" s="271" t="s">
        <v>14</v>
      </c>
      <c r="F1197" s="271" t="s">
        <v>121</v>
      </c>
      <c r="G1197" s="217">
        <v>500</v>
      </c>
      <c r="H1197" s="217">
        <f t="shared" si="25"/>
        <v>500</v>
      </c>
      <c r="I1197" s="3">
        <v>1</v>
      </c>
    </row>
    <row r="1198" spans="1:9" s="270" customFormat="1" ht="30" x14ac:dyDescent="0.25">
      <c r="A1198" s="975"/>
      <c r="B1198" s="1125"/>
      <c r="C1198" s="122" t="s">
        <v>5573</v>
      </c>
      <c r="D1198" s="120" t="s">
        <v>5597</v>
      </c>
      <c r="E1198" s="271" t="s">
        <v>14</v>
      </c>
      <c r="F1198" s="271" t="s">
        <v>121</v>
      </c>
      <c r="G1198" s="217">
        <v>400</v>
      </c>
      <c r="H1198" s="217">
        <f t="shared" si="25"/>
        <v>400</v>
      </c>
      <c r="I1198" s="3">
        <v>1</v>
      </c>
    </row>
    <row r="1199" spans="1:9" s="270" customFormat="1" ht="30" x14ac:dyDescent="0.25">
      <c r="A1199" s="975"/>
      <c r="B1199" s="1125"/>
      <c r="C1199" s="122" t="s">
        <v>5574</v>
      </c>
      <c r="D1199" s="120" t="s">
        <v>5597</v>
      </c>
      <c r="E1199" s="271" t="s">
        <v>14</v>
      </c>
      <c r="F1199" s="271" t="s">
        <v>121</v>
      </c>
      <c r="G1199" s="217">
        <v>400</v>
      </c>
      <c r="H1199" s="217">
        <f t="shared" si="25"/>
        <v>400</v>
      </c>
      <c r="I1199" s="3">
        <v>1</v>
      </c>
    </row>
    <row r="1200" spans="1:9" s="270" customFormat="1" ht="30" x14ac:dyDescent="0.25">
      <c r="A1200" s="975"/>
      <c r="B1200" s="1125"/>
      <c r="C1200" s="122" t="s">
        <v>5575</v>
      </c>
      <c r="D1200" s="120" t="s">
        <v>5597</v>
      </c>
      <c r="E1200" s="271" t="s">
        <v>14</v>
      </c>
      <c r="F1200" s="271" t="s">
        <v>121</v>
      </c>
      <c r="G1200" s="217">
        <v>500</v>
      </c>
      <c r="H1200" s="217">
        <f t="shared" si="25"/>
        <v>500</v>
      </c>
      <c r="I1200" s="3">
        <v>1</v>
      </c>
    </row>
    <row r="1201" spans="1:9" s="270" customFormat="1" ht="30" x14ac:dyDescent="0.25">
      <c r="A1201" s="975"/>
      <c r="B1201" s="1125"/>
      <c r="C1201" s="122" t="s">
        <v>5576</v>
      </c>
      <c r="D1201" s="120" t="s">
        <v>5597</v>
      </c>
      <c r="E1201" s="271" t="s">
        <v>14</v>
      </c>
      <c r="F1201" s="271" t="s">
        <v>121</v>
      </c>
      <c r="G1201" s="217">
        <v>600</v>
      </c>
      <c r="H1201" s="217">
        <f t="shared" si="25"/>
        <v>600</v>
      </c>
      <c r="I1201" s="3">
        <v>1</v>
      </c>
    </row>
    <row r="1202" spans="1:9" s="270" customFormat="1" ht="30" x14ac:dyDescent="0.25">
      <c r="A1202" s="975"/>
      <c r="B1202" s="1125"/>
      <c r="C1202" s="122" t="s">
        <v>5577</v>
      </c>
      <c r="D1202" s="120" t="s">
        <v>5597</v>
      </c>
      <c r="E1202" s="271" t="s">
        <v>14</v>
      </c>
      <c r="F1202" s="271" t="s">
        <v>121</v>
      </c>
      <c r="G1202" s="217">
        <v>500</v>
      </c>
      <c r="H1202" s="217">
        <f t="shared" si="25"/>
        <v>500</v>
      </c>
      <c r="I1202" s="3">
        <v>1</v>
      </c>
    </row>
    <row r="1203" spans="1:9" s="270" customFormat="1" ht="30" x14ac:dyDescent="0.25">
      <c r="A1203" s="975"/>
      <c r="B1203" s="1125"/>
      <c r="C1203" s="122" t="s">
        <v>5578</v>
      </c>
      <c r="D1203" s="120" t="s">
        <v>5597</v>
      </c>
      <c r="E1203" s="271" t="s">
        <v>14</v>
      </c>
      <c r="F1203" s="271" t="s">
        <v>121</v>
      </c>
      <c r="G1203" s="217">
        <v>600</v>
      </c>
      <c r="H1203" s="217">
        <f t="shared" si="25"/>
        <v>600</v>
      </c>
      <c r="I1203" s="3">
        <v>1</v>
      </c>
    </row>
    <row r="1204" spans="1:9" s="270" customFormat="1" ht="30" x14ac:dyDescent="0.25">
      <c r="A1204" s="975"/>
      <c r="B1204" s="1125"/>
      <c r="C1204" s="122" t="s">
        <v>5579</v>
      </c>
      <c r="D1204" s="120" t="s">
        <v>5597</v>
      </c>
      <c r="E1204" s="271" t="s">
        <v>14</v>
      </c>
      <c r="F1204" s="271" t="s">
        <v>121</v>
      </c>
      <c r="G1204" s="217">
        <v>400</v>
      </c>
      <c r="H1204" s="217">
        <f t="shared" si="25"/>
        <v>400</v>
      </c>
      <c r="I1204" s="3">
        <v>1</v>
      </c>
    </row>
    <row r="1205" spans="1:9" s="270" customFormat="1" ht="30" x14ac:dyDescent="0.25">
      <c r="A1205" s="975"/>
      <c r="B1205" s="1125"/>
      <c r="C1205" s="122" t="s">
        <v>5580</v>
      </c>
      <c r="D1205" s="120" t="s">
        <v>5597</v>
      </c>
      <c r="E1205" s="271" t="s">
        <v>14</v>
      </c>
      <c r="F1205" s="271" t="s">
        <v>121</v>
      </c>
      <c r="G1205" s="217">
        <v>3500</v>
      </c>
      <c r="H1205" s="217">
        <f t="shared" si="25"/>
        <v>3500</v>
      </c>
      <c r="I1205" s="3">
        <v>1</v>
      </c>
    </row>
    <row r="1206" spans="1:9" s="270" customFormat="1" ht="30" x14ac:dyDescent="0.25">
      <c r="A1206" s="975"/>
      <c r="B1206" s="1125"/>
      <c r="C1206" s="122" t="s">
        <v>5581</v>
      </c>
      <c r="D1206" s="120" t="s">
        <v>5597</v>
      </c>
      <c r="E1206" s="271" t="s">
        <v>14</v>
      </c>
      <c r="F1206" s="271" t="s">
        <v>121</v>
      </c>
      <c r="G1206" s="217">
        <v>500</v>
      </c>
      <c r="H1206" s="217">
        <f t="shared" si="25"/>
        <v>500</v>
      </c>
      <c r="I1206" s="3">
        <v>1</v>
      </c>
    </row>
    <row r="1207" spans="1:9" s="270" customFormat="1" ht="30" x14ac:dyDescent="0.25">
      <c r="A1207" s="975"/>
      <c r="B1207" s="1125"/>
      <c r="C1207" s="122" t="s">
        <v>5582</v>
      </c>
      <c r="D1207" s="120" t="s">
        <v>5597</v>
      </c>
      <c r="E1207" s="271" t="s">
        <v>14</v>
      </c>
      <c r="F1207" s="271" t="s">
        <v>121</v>
      </c>
      <c r="G1207" s="217">
        <v>500</v>
      </c>
      <c r="H1207" s="217">
        <f t="shared" si="25"/>
        <v>500</v>
      </c>
      <c r="I1207" s="3">
        <v>1</v>
      </c>
    </row>
    <row r="1208" spans="1:9" s="270" customFormat="1" ht="30" x14ac:dyDescent="0.25">
      <c r="A1208" s="975"/>
      <c r="B1208" s="1125"/>
      <c r="C1208" s="122" t="s">
        <v>5583</v>
      </c>
      <c r="D1208" s="120" t="s">
        <v>5597</v>
      </c>
      <c r="E1208" s="271" t="s">
        <v>14</v>
      </c>
      <c r="F1208" s="271" t="s">
        <v>121</v>
      </c>
      <c r="G1208" s="217">
        <v>500</v>
      </c>
      <c r="H1208" s="217">
        <f t="shared" si="25"/>
        <v>500</v>
      </c>
      <c r="I1208" s="3">
        <v>1</v>
      </c>
    </row>
    <row r="1209" spans="1:9" s="270" customFormat="1" ht="30" x14ac:dyDescent="0.25">
      <c r="A1209" s="975"/>
      <c r="B1209" s="1125"/>
      <c r="C1209" s="122" t="s">
        <v>5584</v>
      </c>
      <c r="D1209" s="120" t="s">
        <v>5597</v>
      </c>
      <c r="E1209" s="271" t="s">
        <v>14</v>
      </c>
      <c r="F1209" s="271" t="s">
        <v>121</v>
      </c>
      <c r="G1209" s="217">
        <v>600</v>
      </c>
      <c r="H1209" s="217">
        <f t="shared" si="25"/>
        <v>600</v>
      </c>
      <c r="I1209" s="3">
        <v>1</v>
      </c>
    </row>
    <row r="1210" spans="1:9" s="270" customFormat="1" ht="30" x14ac:dyDescent="0.25">
      <c r="A1210" s="975"/>
      <c r="B1210" s="1125"/>
      <c r="C1210" s="122" t="s">
        <v>5585</v>
      </c>
      <c r="D1210" s="120" t="s">
        <v>5597</v>
      </c>
      <c r="E1210" s="271" t="s">
        <v>14</v>
      </c>
      <c r="F1210" s="271" t="s">
        <v>121</v>
      </c>
      <c r="G1210" s="217">
        <v>4300</v>
      </c>
      <c r="H1210" s="217">
        <f t="shared" si="25"/>
        <v>4300</v>
      </c>
      <c r="I1210" s="3">
        <v>1</v>
      </c>
    </row>
    <row r="1211" spans="1:9" s="77" customFormat="1" ht="30" x14ac:dyDescent="0.25">
      <c r="A1211" s="975"/>
      <c r="B1211" s="1125"/>
      <c r="C1211" s="122" t="s">
        <v>5586</v>
      </c>
      <c r="D1211" s="120" t="s">
        <v>5597</v>
      </c>
      <c r="E1211" s="271" t="s">
        <v>14</v>
      </c>
      <c r="F1211" s="271" t="s">
        <v>121</v>
      </c>
      <c r="G1211" s="217">
        <v>1500</v>
      </c>
      <c r="H1211" s="217">
        <f t="shared" si="25"/>
        <v>1500</v>
      </c>
      <c r="I1211" s="3">
        <v>1</v>
      </c>
    </row>
    <row r="1212" spans="1:9" s="77" customFormat="1" ht="30" x14ac:dyDescent="0.25">
      <c r="A1212" s="975"/>
      <c r="B1212" s="1125"/>
      <c r="C1212" s="122" t="s">
        <v>5587</v>
      </c>
      <c r="D1212" s="120" t="s">
        <v>5597</v>
      </c>
      <c r="E1212" s="271" t="s">
        <v>14</v>
      </c>
      <c r="F1212" s="271" t="s">
        <v>121</v>
      </c>
      <c r="G1212" s="217">
        <v>1900</v>
      </c>
      <c r="H1212" s="217">
        <f t="shared" si="25"/>
        <v>1900</v>
      </c>
      <c r="I1212" s="3">
        <v>1</v>
      </c>
    </row>
    <row r="1213" spans="1:9" s="77" customFormat="1" ht="30" x14ac:dyDescent="0.25">
      <c r="A1213" s="975"/>
      <c r="B1213" s="1125"/>
      <c r="C1213" s="122" t="s">
        <v>5588</v>
      </c>
      <c r="D1213" s="120" t="s">
        <v>5597</v>
      </c>
      <c r="E1213" s="271" t="s">
        <v>14</v>
      </c>
      <c r="F1213" s="271" t="s">
        <v>121</v>
      </c>
      <c r="G1213" s="217">
        <v>800</v>
      </c>
      <c r="H1213" s="217">
        <f t="shared" si="25"/>
        <v>800</v>
      </c>
      <c r="I1213" s="3">
        <v>1</v>
      </c>
    </row>
    <row r="1214" spans="1:9" s="270" customFormat="1" ht="30" x14ac:dyDescent="0.25">
      <c r="A1214" s="975"/>
      <c r="B1214" s="1125"/>
      <c r="C1214" s="122" t="s">
        <v>5589</v>
      </c>
      <c r="D1214" s="120" t="s">
        <v>5597</v>
      </c>
      <c r="E1214" s="271" t="s">
        <v>14</v>
      </c>
      <c r="F1214" s="271" t="s">
        <v>121</v>
      </c>
      <c r="G1214" s="217">
        <v>800</v>
      </c>
      <c r="H1214" s="217">
        <f t="shared" si="25"/>
        <v>800</v>
      </c>
      <c r="I1214" s="3">
        <v>1</v>
      </c>
    </row>
    <row r="1215" spans="1:9" s="270" customFormat="1" ht="30" x14ac:dyDescent="0.25">
      <c r="A1215" s="975"/>
      <c r="B1215" s="1125"/>
      <c r="C1215" s="122" t="s">
        <v>5590</v>
      </c>
      <c r="D1215" s="120" t="s">
        <v>5597</v>
      </c>
      <c r="E1215" s="271" t="s">
        <v>14</v>
      </c>
      <c r="F1215" s="271" t="s">
        <v>121</v>
      </c>
      <c r="G1215" s="217">
        <v>800</v>
      </c>
      <c r="H1215" s="217">
        <f t="shared" si="25"/>
        <v>800</v>
      </c>
      <c r="I1215" s="3">
        <v>1</v>
      </c>
    </row>
    <row r="1216" spans="1:9" s="270" customFormat="1" ht="30" x14ac:dyDescent="0.25">
      <c r="A1216" s="975"/>
      <c r="B1216" s="1125"/>
      <c r="C1216" s="122" t="s">
        <v>5591</v>
      </c>
      <c r="D1216" s="120" t="s">
        <v>5597</v>
      </c>
      <c r="E1216" s="271" t="s">
        <v>14</v>
      </c>
      <c r="F1216" s="271" t="s">
        <v>121</v>
      </c>
      <c r="G1216" s="217">
        <v>500</v>
      </c>
      <c r="H1216" s="217">
        <f t="shared" si="25"/>
        <v>500</v>
      </c>
      <c r="I1216" s="3">
        <v>1</v>
      </c>
    </row>
    <row r="1217" spans="1:9" s="270" customFormat="1" ht="30" x14ac:dyDescent="0.25">
      <c r="A1217" s="975"/>
      <c r="B1217" s="1125"/>
      <c r="C1217" s="122" t="s">
        <v>5592</v>
      </c>
      <c r="D1217" s="120" t="s">
        <v>5597</v>
      </c>
      <c r="E1217" s="271" t="s">
        <v>14</v>
      </c>
      <c r="F1217" s="271" t="s">
        <v>121</v>
      </c>
      <c r="G1217" s="217">
        <v>1400</v>
      </c>
      <c r="H1217" s="217">
        <f t="shared" si="25"/>
        <v>1400</v>
      </c>
      <c r="I1217" s="3">
        <v>1</v>
      </c>
    </row>
    <row r="1218" spans="1:9" s="270" customFormat="1" ht="30" x14ac:dyDescent="0.25">
      <c r="A1218" s="975"/>
      <c r="B1218" s="1125"/>
      <c r="C1218" s="122" t="s">
        <v>5593</v>
      </c>
      <c r="D1218" s="120" t="s">
        <v>5597</v>
      </c>
      <c r="E1218" s="271" t="s">
        <v>14</v>
      </c>
      <c r="F1218" s="271" t="s">
        <v>121</v>
      </c>
      <c r="G1218" s="217">
        <v>700</v>
      </c>
      <c r="H1218" s="217">
        <f t="shared" si="25"/>
        <v>700</v>
      </c>
      <c r="I1218" s="3">
        <v>1</v>
      </c>
    </row>
    <row r="1219" spans="1:9" s="270" customFormat="1" ht="30" x14ac:dyDescent="0.25">
      <c r="A1219" s="975"/>
      <c r="B1219" s="1125"/>
      <c r="C1219" s="122" t="s">
        <v>5594</v>
      </c>
      <c r="D1219" s="120" t="s">
        <v>5597</v>
      </c>
      <c r="E1219" s="271" t="s">
        <v>14</v>
      </c>
      <c r="F1219" s="271" t="s">
        <v>121</v>
      </c>
      <c r="G1219" s="217">
        <v>600</v>
      </c>
      <c r="H1219" s="217">
        <f t="shared" si="25"/>
        <v>600</v>
      </c>
      <c r="I1219" s="3">
        <v>1</v>
      </c>
    </row>
    <row r="1220" spans="1:9" s="270" customFormat="1" ht="30" x14ac:dyDescent="0.25">
      <c r="A1220" s="975"/>
      <c r="B1220" s="1125"/>
      <c r="C1220" s="122" t="s">
        <v>5595</v>
      </c>
      <c r="D1220" s="120" t="s">
        <v>5597</v>
      </c>
      <c r="E1220" s="271" t="s">
        <v>14</v>
      </c>
      <c r="F1220" s="271" t="s">
        <v>121</v>
      </c>
      <c r="G1220" s="217">
        <v>500</v>
      </c>
      <c r="H1220" s="217">
        <f t="shared" si="25"/>
        <v>500</v>
      </c>
      <c r="I1220" s="3">
        <v>1</v>
      </c>
    </row>
    <row r="1221" spans="1:9" s="270" customFormat="1" ht="30" x14ac:dyDescent="0.25">
      <c r="A1221" s="975"/>
      <c r="B1221" s="1126"/>
      <c r="C1221" s="122" t="s">
        <v>5596</v>
      </c>
      <c r="D1221" s="120" t="s">
        <v>5597</v>
      </c>
      <c r="E1221" s="271" t="s">
        <v>14</v>
      </c>
      <c r="F1221" s="271" t="s">
        <v>121</v>
      </c>
      <c r="G1221" s="217">
        <v>500</v>
      </c>
      <c r="H1221" s="217">
        <f t="shared" si="25"/>
        <v>500</v>
      </c>
      <c r="I1221" s="3">
        <v>1</v>
      </c>
    </row>
    <row r="1222" spans="1:9" s="77" customFormat="1" ht="39.950000000000003" customHeight="1" x14ac:dyDescent="0.25">
      <c r="A1222" s="975"/>
      <c r="B1222" s="911" t="s">
        <v>896</v>
      </c>
      <c r="C1222" s="911"/>
      <c r="D1222" s="911"/>
      <c r="E1222" s="911"/>
      <c r="F1222" s="911"/>
      <c r="G1222" s="911"/>
      <c r="H1222" s="2">
        <f>SUM(H1223+H1232)</f>
        <v>578292408</v>
      </c>
      <c r="I1222" s="2"/>
    </row>
    <row r="1223" spans="1:9" s="77" customFormat="1" x14ac:dyDescent="0.25">
      <c r="A1223" s="975"/>
      <c r="B1223" s="891" t="s">
        <v>154</v>
      </c>
      <c r="C1223" s="891"/>
      <c r="D1223" s="891"/>
      <c r="E1223" s="891"/>
      <c r="F1223" s="891"/>
      <c r="G1223" s="891"/>
      <c r="H1223" s="72">
        <f>SUM(H1225:H1231)</f>
        <v>556954018</v>
      </c>
      <c r="I1223" s="72"/>
    </row>
    <row r="1224" spans="1:9" s="742" customFormat="1" x14ac:dyDescent="0.25">
      <c r="A1224" s="975"/>
      <c r="B1224" s="455" t="s">
        <v>5274</v>
      </c>
      <c r="C1224" s="455" t="s">
        <v>7519</v>
      </c>
      <c r="D1224" s="455" t="s">
        <v>4070</v>
      </c>
      <c r="E1224" s="735" t="s">
        <v>149</v>
      </c>
      <c r="F1224" s="735" t="s">
        <v>121</v>
      </c>
      <c r="G1224" s="3">
        <v>0</v>
      </c>
      <c r="H1224" s="3">
        <f>G1224*I1224</f>
        <v>0</v>
      </c>
      <c r="I1224" s="3">
        <v>1</v>
      </c>
    </row>
    <row r="1225" spans="1:9" s="77" customFormat="1" ht="60" x14ac:dyDescent="0.25">
      <c r="A1225" s="975"/>
      <c r="B1225" s="74">
        <v>5112</v>
      </c>
      <c r="C1225" s="122" t="s">
        <v>4904</v>
      </c>
      <c r="D1225" s="123" t="s">
        <v>4905</v>
      </c>
      <c r="E1225" s="74" t="s">
        <v>149</v>
      </c>
      <c r="F1225" s="74" t="s">
        <v>121</v>
      </c>
      <c r="G1225" s="3">
        <v>0</v>
      </c>
      <c r="H1225" s="3">
        <f>G1225*I1225</f>
        <v>0</v>
      </c>
      <c r="I1225" s="3">
        <v>1</v>
      </c>
    </row>
    <row r="1226" spans="1:9" s="806" customFormat="1" x14ac:dyDescent="0.25">
      <c r="A1226" s="975"/>
      <c r="B1226" s="801"/>
      <c r="C1226" s="783" t="s">
        <v>7708</v>
      </c>
      <c r="D1226" s="783" t="s">
        <v>4070</v>
      </c>
      <c r="E1226" s="801" t="s">
        <v>149</v>
      </c>
      <c r="F1226" s="801" t="s">
        <v>121</v>
      </c>
      <c r="G1226" s="3">
        <v>0</v>
      </c>
      <c r="H1226" s="3">
        <f>G1226*I1226</f>
        <v>0</v>
      </c>
      <c r="I1226" s="3">
        <v>1</v>
      </c>
    </row>
    <row r="1227" spans="1:9" s="806" customFormat="1" x14ac:dyDescent="0.25">
      <c r="A1227" s="975"/>
      <c r="B1227" s="801"/>
      <c r="C1227" s="783" t="s">
        <v>7707</v>
      </c>
      <c r="D1227" s="783" t="s">
        <v>4070</v>
      </c>
      <c r="E1227" s="801" t="s">
        <v>126</v>
      </c>
      <c r="F1227" s="801" t="s">
        <v>121</v>
      </c>
      <c r="G1227" s="3">
        <v>0</v>
      </c>
      <c r="H1227" s="3">
        <f>G1227*I1227</f>
        <v>0</v>
      </c>
      <c r="I1227" s="3">
        <v>1</v>
      </c>
    </row>
    <row r="1228" spans="1:9" s="77" customFormat="1" x14ac:dyDescent="0.25">
      <c r="A1228" s="975"/>
      <c r="B1228" s="901">
        <v>5113</v>
      </c>
      <c r="C1228" s="455" t="s">
        <v>7726</v>
      </c>
      <c r="D1228" s="455" t="s">
        <v>4070</v>
      </c>
      <c r="E1228" s="803" t="s">
        <v>172</v>
      </c>
      <c r="F1228" s="804" t="s">
        <v>121</v>
      </c>
      <c r="G1228" s="399">
        <v>0</v>
      </c>
      <c r="H1228" s="399">
        <v>0</v>
      </c>
      <c r="I1228" s="804">
        <v>1</v>
      </c>
    </row>
    <row r="1229" spans="1:9" s="742" customFormat="1" x14ac:dyDescent="0.25">
      <c r="A1229" s="975"/>
      <c r="B1229" s="901"/>
      <c r="C1229" s="455" t="s">
        <v>4904</v>
      </c>
      <c r="D1229" s="455" t="s">
        <v>5743</v>
      </c>
      <c r="E1229" s="735" t="s">
        <v>149</v>
      </c>
      <c r="F1229" s="735" t="s">
        <v>121</v>
      </c>
      <c r="G1229" s="456">
        <v>166259800</v>
      </c>
      <c r="H1229" s="456">
        <v>166259800</v>
      </c>
      <c r="I1229" s="16">
        <v>1</v>
      </c>
    </row>
    <row r="1230" spans="1:9" s="77" customFormat="1" ht="75" x14ac:dyDescent="0.25">
      <c r="A1230" s="975"/>
      <c r="B1230" s="901"/>
      <c r="C1230" s="122" t="s">
        <v>4906</v>
      </c>
      <c r="D1230" s="123" t="s">
        <v>4907</v>
      </c>
      <c r="E1230" s="74" t="s">
        <v>149</v>
      </c>
      <c r="F1230" s="74" t="s">
        <v>121</v>
      </c>
      <c r="G1230" s="3">
        <v>360711018</v>
      </c>
      <c r="H1230" s="3">
        <f>G1230*I1230</f>
        <v>360711018</v>
      </c>
      <c r="I1230" s="3">
        <v>1</v>
      </c>
    </row>
    <row r="1231" spans="1:9" s="77" customFormat="1" ht="75" x14ac:dyDescent="0.25">
      <c r="A1231" s="975"/>
      <c r="B1231" s="901"/>
      <c r="C1231" s="122" t="s">
        <v>4908</v>
      </c>
      <c r="D1231" s="123" t="s">
        <v>4909</v>
      </c>
      <c r="E1231" s="74" t="s">
        <v>149</v>
      </c>
      <c r="F1231" s="81" t="s">
        <v>121</v>
      </c>
      <c r="G1231" s="456">
        <v>29983200</v>
      </c>
      <c r="H1231" s="456">
        <v>29983200</v>
      </c>
      <c r="I1231" s="3">
        <v>1</v>
      </c>
    </row>
    <row r="1232" spans="1:9" s="77" customFormat="1" x14ac:dyDescent="0.25">
      <c r="A1232" s="975"/>
      <c r="B1232" s="891" t="s">
        <v>118</v>
      </c>
      <c r="C1232" s="891"/>
      <c r="D1232" s="891"/>
      <c r="E1232" s="891"/>
      <c r="F1232" s="891"/>
      <c r="G1232" s="891"/>
      <c r="H1232" s="72">
        <f>SUM(H1235:H1244)</f>
        <v>21338390</v>
      </c>
      <c r="I1232" s="72"/>
    </row>
    <row r="1233" spans="1:9" s="742" customFormat="1" x14ac:dyDescent="0.25">
      <c r="A1233" s="975"/>
      <c r="B1233" s="744" t="s">
        <v>5274</v>
      </c>
      <c r="C1233" s="744" t="s">
        <v>7482</v>
      </c>
      <c r="D1233" s="744" t="s">
        <v>532</v>
      </c>
      <c r="E1233" s="735" t="s">
        <v>120</v>
      </c>
      <c r="F1233" s="735" t="s">
        <v>121</v>
      </c>
      <c r="G1233" s="747">
        <v>210000</v>
      </c>
      <c r="H1233" s="747">
        <v>210000</v>
      </c>
      <c r="I1233" s="738">
        <v>1</v>
      </c>
    </row>
    <row r="1234" spans="1:9" s="77" customFormat="1" ht="60" x14ac:dyDescent="0.25">
      <c r="A1234" s="975"/>
      <c r="B1234" s="76"/>
      <c r="C1234" s="122" t="s">
        <v>4910</v>
      </c>
      <c r="D1234" s="123" t="s">
        <v>4911</v>
      </c>
      <c r="E1234" s="74" t="s">
        <v>172</v>
      </c>
      <c r="F1234" s="74" t="s">
        <v>121</v>
      </c>
      <c r="G1234" s="3">
        <v>0</v>
      </c>
      <c r="H1234" s="3">
        <f>G1234*I1234</f>
        <v>0</v>
      </c>
      <c r="I1234" s="3">
        <v>1</v>
      </c>
    </row>
    <row r="1235" spans="1:9" s="77" customFormat="1" ht="60" x14ac:dyDescent="0.25">
      <c r="A1235" s="975"/>
      <c r="B1235" s="901">
        <v>4213</v>
      </c>
      <c r="C1235" s="122" t="s">
        <v>4912</v>
      </c>
      <c r="D1235" s="123" t="s">
        <v>4913</v>
      </c>
      <c r="E1235" s="74" t="s">
        <v>120</v>
      </c>
      <c r="F1235" s="74" t="s">
        <v>121</v>
      </c>
      <c r="G1235" s="3">
        <v>8000000</v>
      </c>
      <c r="H1235" s="3">
        <f t="shared" ref="H1235:H1244" si="26">G1235*I1235</f>
        <v>8000000</v>
      </c>
      <c r="I1235" s="3">
        <v>1</v>
      </c>
    </row>
    <row r="1236" spans="1:9" s="77" customFormat="1" ht="60" x14ac:dyDescent="0.25">
      <c r="A1236" s="975"/>
      <c r="B1236" s="901"/>
      <c r="C1236" s="122" t="s">
        <v>4914</v>
      </c>
      <c r="D1236" s="120" t="s">
        <v>4915</v>
      </c>
      <c r="E1236" s="74" t="s">
        <v>120</v>
      </c>
      <c r="F1236" s="74" t="s">
        <v>121</v>
      </c>
      <c r="G1236" s="3">
        <v>5212200</v>
      </c>
      <c r="H1236" s="3">
        <f t="shared" si="26"/>
        <v>5212200</v>
      </c>
      <c r="I1236" s="3">
        <v>1</v>
      </c>
    </row>
    <row r="1237" spans="1:9" s="77" customFormat="1" ht="30" x14ac:dyDescent="0.25">
      <c r="A1237" s="975"/>
      <c r="B1237" s="901">
        <v>5112</v>
      </c>
      <c r="C1237" s="126">
        <v>98111140</v>
      </c>
      <c r="D1237" s="125" t="s">
        <v>532</v>
      </c>
      <c r="E1237" s="79" t="s">
        <v>120</v>
      </c>
      <c r="F1237" s="79" t="s">
        <v>121</v>
      </c>
      <c r="G1237" s="16">
        <v>0</v>
      </c>
      <c r="H1237" s="16">
        <f t="shared" si="26"/>
        <v>0</v>
      </c>
      <c r="I1237" s="16">
        <v>1</v>
      </c>
    </row>
    <row r="1238" spans="1:9" s="77" customFormat="1" ht="60" x14ac:dyDescent="0.25">
      <c r="A1238" s="975"/>
      <c r="B1238" s="901"/>
      <c r="C1238" s="126">
        <v>98111140</v>
      </c>
      <c r="D1238" s="125" t="s">
        <v>4916</v>
      </c>
      <c r="E1238" s="79" t="s">
        <v>120</v>
      </c>
      <c r="F1238" s="79" t="s">
        <v>121</v>
      </c>
      <c r="G1238" s="16">
        <v>0</v>
      </c>
      <c r="H1238" s="16">
        <f t="shared" si="26"/>
        <v>0</v>
      </c>
      <c r="I1238" s="16">
        <v>1</v>
      </c>
    </row>
    <row r="1239" spans="1:9" s="824" customFormat="1" x14ac:dyDescent="0.25">
      <c r="A1239" s="975"/>
      <c r="B1239" s="820"/>
      <c r="C1239" s="455" t="s">
        <v>7803</v>
      </c>
      <c r="D1239" s="455" t="s">
        <v>5270</v>
      </c>
      <c r="E1239" s="820" t="s">
        <v>172</v>
      </c>
      <c r="F1239" s="820" t="s">
        <v>121</v>
      </c>
      <c r="G1239" s="456">
        <v>514272</v>
      </c>
      <c r="H1239" s="456">
        <v>514272</v>
      </c>
      <c r="I1239" s="16">
        <v>1</v>
      </c>
    </row>
    <row r="1240" spans="1:9" s="77" customFormat="1" ht="75" x14ac:dyDescent="0.25">
      <c r="A1240" s="975"/>
      <c r="B1240" s="901">
        <v>5113</v>
      </c>
      <c r="C1240" s="126">
        <v>71351540</v>
      </c>
      <c r="D1240" s="125" t="s">
        <v>4917</v>
      </c>
      <c r="E1240" s="79" t="s">
        <v>520</v>
      </c>
      <c r="F1240" s="79" t="s">
        <v>121</v>
      </c>
      <c r="G1240" s="16">
        <v>4360000</v>
      </c>
      <c r="H1240" s="16">
        <f t="shared" si="26"/>
        <v>4360000</v>
      </c>
      <c r="I1240" s="16">
        <v>1</v>
      </c>
    </row>
    <row r="1241" spans="1:9" s="77" customFormat="1" ht="60" x14ac:dyDescent="0.25">
      <c r="A1241" s="975"/>
      <c r="B1241" s="901"/>
      <c r="C1241" s="122" t="s">
        <v>4918</v>
      </c>
      <c r="D1241" s="120" t="s">
        <v>4919</v>
      </c>
      <c r="E1241" s="74" t="s">
        <v>172</v>
      </c>
      <c r="F1241" s="74" t="s">
        <v>121</v>
      </c>
      <c r="G1241" s="3">
        <v>137500</v>
      </c>
      <c r="H1241" s="3">
        <f>G1241*I1241</f>
        <v>137500</v>
      </c>
      <c r="I1241" s="3">
        <v>1</v>
      </c>
    </row>
    <row r="1242" spans="1:9" s="607" customFormat="1" x14ac:dyDescent="0.25">
      <c r="A1242" s="975"/>
      <c r="B1242" s="901"/>
      <c r="C1242" s="122"/>
      <c r="D1242" s="120"/>
      <c r="E1242" s="603"/>
      <c r="F1242" s="603"/>
      <c r="G1242" s="3"/>
      <c r="H1242" s="3"/>
      <c r="I1242" s="3"/>
    </row>
    <row r="1243" spans="1:9" s="607" customFormat="1" ht="30" x14ac:dyDescent="0.25">
      <c r="A1243" s="975"/>
      <c r="B1243" s="901"/>
      <c r="C1243" s="120" t="s">
        <v>6982</v>
      </c>
      <c r="D1243" s="120" t="s">
        <v>532</v>
      </c>
      <c r="E1243" s="120" t="s">
        <v>120</v>
      </c>
      <c r="F1243" s="120" t="s">
        <v>121</v>
      </c>
      <c r="G1243" s="120">
        <v>2012600</v>
      </c>
      <c r="H1243" s="120">
        <v>2012600</v>
      </c>
      <c r="I1243" s="120">
        <v>1</v>
      </c>
    </row>
    <row r="1244" spans="1:9" s="77" customFormat="1" ht="30" x14ac:dyDescent="0.25">
      <c r="A1244" s="975"/>
      <c r="B1244" s="901"/>
      <c r="C1244" s="122" t="s">
        <v>5708</v>
      </c>
      <c r="D1244" s="123" t="s">
        <v>532</v>
      </c>
      <c r="E1244" s="122" t="s">
        <v>120</v>
      </c>
      <c r="F1244" s="122" t="s">
        <v>121</v>
      </c>
      <c r="G1244" s="122">
        <v>1101818</v>
      </c>
      <c r="H1244" s="122">
        <f t="shared" si="26"/>
        <v>1101818</v>
      </c>
      <c r="I1244" s="122">
        <v>1</v>
      </c>
    </row>
    <row r="1245" spans="1:9" s="668" customFormat="1" x14ac:dyDescent="0.25">
      <c r="A1245" s="975"/>
      <c r="B1245" s="911" t="s">
        <v>7257</v>
      </c>
      <c r="C1245" s="911"/>
      <c r="D1245" s="911"/>
      <c r="E1245" s="911"/>
      <c r="F1245" s="911"/>
      <c r="G1245" s="911"/>
      <c r="H1245" s="122"/>
      <c r="I1245" s="122"/>
    </row>
    <row r="1246" spans="1:9" s="668" customFormat="1" x14ac:dyDescent="0.25">
      <c r="A1246" s="975"/>
      <c r="B1246" s="891" t="s">
        <v>154</v>
      </c>
      <c r="C1246" s="891"/>
      <c r="D1246" s="891"/>
      <c r="E1246" s="891"/>
      <c r="F1246" s="891"/>
      <c r="G1246" s="891"/>
      <c r="H1246" s="122"/>
      <c r="I1246" s="122"/>
    </row>
    <row r="1247" spans="1:9" s="852" customFormat="1" x14ac:dyDescent="0.25">
      <c r="A1247" s="975"/>
      <c r="B1247" s="837" t="s">
        <v>5274</v>
      </c>
      <c r="C1247" s="837" t="s">
        <v>7851</v>
      </c>
      <c r="D1247" s="837" t="s">
        <v>4070</v>
      </c>
      <c r="E1247" s="122" t="s">
        <v>126</v>
      </c>
      <c r="F1247" s="122" t="s">
        <v>121</v>
      </c>
      <c r="G1247" s="838">
        <v>2998180</v>
      </c>
      <c r="H1247" s="838">
        <v>2998180</v>
      </c>
      <c r="I1247" s="122">
        <v>1</v>
      </c>
    </row>
    <row r="1248" spans="1:9" s="711" customFormat="1" x14ac:dyDescent="0.25">
      <c r="A1248" s="975"/>
      <c r="B1248" s="122" t="s">
        <v>5274</v>
      </c>
      <c r="C1248" s="702" t="s">
        <v>7348</v>
      </c>
      <c r="D1248" s="702" t="s">
        <v>7259</v>
      </c>
      <c r="E1248" s="122" t="s">
        <v>126</v>
      </c>
      <c r="F1248" s="122" t="s">
        <v>121</v>
      </c>
      <c r="G1248" s="122">
        <v>0</v>
      </c>
      <c r="H1248" s="122">
        <v>0</v>
      </c>
      <c r="I1248" s="122">
        <v>1</v>
      </c>
    </row>
    <row r="1249" spans="1:9" s="668" customFormat="1" ht="30" x14ac:dyDescent="0.25">
      <c r="A1249" s="975"/>
      <c r="B1249" s="122" t="s">
        <v>5274</v>
      </c>
      <c r="C1249" s="123" t="s">
        <v>7258</v>
      </c>
      <c r="D1249" s="123" t="s">
        <v>7259</v>
      </c>
      <c r="E1249" s="122" t="s">
        <v>126</v>
      </c>
      <c r="F1249" s="122" t="s">
        <v>121</v>
      </c>
      <c r="G1249" s="122">
        <v>0</v>
      </c>
      <c r="H1249" s="122">
        <v>0</v>
      </c>
      <c r="I1249" s="122">
        <v>1</v>
      </c>
    </row>
    <row r="1250" spans="1:9" s="887" customFormat="1" x14ac:dyDescent="0.25">
      <c r="A1250" s="975"/>
      <c r="B1250" s="891" t="s">
        <v>118</v>
      </c>
      <c r="C1250" s="891"/>
      <c r="D1250" s="891"/>
      <c r="E1250" s="891"/>
      <c r="F1250" s="891"/>
      <c r="G1250" s="891"/>
      <c r="H1250" s="122"/>
      <c r="I1250" s="122"/>
    </row>
    <row r="1251" spans="1:9" s="887" customFormat="1" x14ac:dyDescent="0.25">
      <c r="A1251" s="975"/>
      <c r="B1251" s="122"/>
      <c r="C1251" s="123"/>
      <c r="D1251" s="123"/>
      <c r="E1251" s="122"/>
      <c r="F1251" s="122"/>
      <c r="G1251" s="122"/>
      <c r="H1251" s="122"/>
      <c r="I1251" s="122"/>
    </row>
    <row r="1252" spans="1:9" s="77" customFormat="1" ht="39.950000000000003" customHeight="1" x14ac:dyDescent="0.25">
      <c r="A1252" s="975"/>
      <c r="B1252" s="911" t="s">
        <v>4920</v>
      </c>
      <c r="C1252" s="911"/>
      <c r="D1252" s="911"/>
      <c r="E1252" s="911"/>
      <c r="F1252" s="911"/>
      <c r="G1252" s="911"/>
      <c r="H1252" s="2">
        <f>SUM(H1253+H1256)</f>
        <v>27114400</v>
      </c>
      <c r="I1252" s="2"/>
    </row>
    <row r="1253" spans="1:9" s="77" customFormat="1" x14ac:dyDescent="0.25">
      <c r="A1253" s="975"/>
      <c r="B1253" s="891" t="s">
        <v>154</v>
      </c>
      <c r="C1253" s="891"/>
      <c r="D1253" s="891"/>
      <c r="E1253" s="891"/>
      <c r="F1253" s="891"/>
      <c r="G1253" s="891"/>
      <c r="H1253" s="72">
        <f>SUM(H1255:H1255)</f>
        <v>24780000</v>
      </c>
      <c r="I1253" s="72"/>
    </row>
    <row r="1254" spans="1:9" s="668" customFormat="1" x14ac:dyDescent="0.25">
      <c r="A1254" s="975"/>
      <c r="B1254" s="455" t="s">
        <v>5274</v>
      </c>
      <c r="C1254" s="889" t="s">
        <v>8007</v>
      </c>
      <c r="D1254" s="455" t="s">
        <v>5270</v>
      </c>
      <c r="E1254" s="664" t="s">
        <v>172</v>
      </c>
      <c r="F1254" s="882" t="s">
        <v>121</v>
      </c>
      <c r="G1254" s="122">
        <v>0</v>
      </c>
      <c r="H1254" s="122">
        <v>0</v>
      </c>
      <c r="I1254" s="122">
        <v>1</v>
      </c>
    </row>
    <row r="1255" spans="1:9" s="77" customFormat="1" ht="60" x14ac:dyDescent="0.25">
      <c r="A1255" s="975"/>
      <c r="B1255" s="74">
        <v>5113</v>
      </c>
      <c r="C1255" s="122" t="s">
        <v>4921</v>
      </c>
      <c r="D1255" s="120" t="s">
        <v>4922</v>
      </c>
      <c r="E1255" s="74" t="s">
        <v>149</v>
      </c>
      <c r="F1255" s="74" t="s">
        <v>121</v>
      </c>
      <c r="G1255" s="3">
        <v>24780000</v>
      </c>
      <c r="H1255" s="3">
        <f>G1255*I1255</f>
        <v>24780000</v>
      </c>
      <c r="I1255" s="3">
        <v>1</v>
      </c>
    </row>
    <row r="1256" spans="1:9" s="77" customFormat="1" x14ac:dyDescent="0.25">
      <c r="A1256" s="975"/>
      <c r="B1256" s="891" t="s">
        <v>118</v>
      </c>
      <c r="C1256" s="891"/>
      <c r="D1256" s="891"/>
      <c r="E1256" s="891"/>
      <c r="F1256" s="891"/>
      <c r="G1256" s="891"/>
      <c r="H1256" s="72">
        <f>SUM(H1257:H1259)</f>
        <v>2334400</v>
      </c>
      <c r="I1256" s="72"/>
    </row>
    <row r="1257" spans="1:9" s="77" customFormat="1" ht="75" x14ac:dyDescent="0.25">
      <c r="A1257" s="975"/>
      <c r="B1257" s="901">
        <v>5113</v>
      </c>
      <c r="C1257" s="122" t="s">
        <v>4923</v>
      </c>
      <c r="D1257" s="120" t="s">
        <v>4924</v>
      </c>
      <c r="E1257" s="74" t="s">
        <v>520</v>
      </c>
      <c r="F1257" s="74" t="s">
        <v>121</v>
      </c>
      <c r="G1257" s="3">
        <v>1735400</v>
      </c>
      <c r="H1257" s="3">
        <f>G1257*I1257</f>
        <v>1735400</v>
      </c>
      <c r="I1257" s="3">
        <v>1</v>
      </c>
    </row>
    <row r="1258" spans="1:9" s="77" customFormat="1" ht="60" x14ac:dyDescent="0.25">
      <c r="A1258" s="975"/>
      <c r="B1258" s="901"/>
      <c r="C1258" s="122" t="s">
        <v>4925</v>
      </c>
      <c r="D1258" s="120" t="s">
        <v>4926</v>
      </c>
      <c r="E1258" s="74" t="s">
        <v>520</v>
      </c>
      <c r="F1258" s="74" t="s">
        <v>121</v>
      </c>
      <c r="G1258" s="3">
        <v>599000</v>
      </c>
      <c r="H1258" s="3">
        <f>G1258*I1258</f>
        <v>599000</v>
      </c>
      <c r="I1258" s="3">
        <v>1</v>
      </c>
    </row>
    <row r="1259" spans="1:9" s="77" customFormat="1" ht="30" x14ac:dyDescent="0.25">
      <c r="A1259" s="975"/>
      <c r="B1259" s="901"/>
      <c r="C1259" s="126">
        <v>98111140</v>
      </c>
      <c r="D1259" s="125" t="s">
        <v>532</v>
      </c>
      <c r="E1259" s="79" t="s">
        <v>120</v>
      </c>
      <c r="F1259" s="79" t="s">
        <v>121</v>
      </c>
      <c r="G1259" s="16">
        <v>0</v>
      </c>
      <c r="H1259" s="16">
        <f>G1259*I1259</f>
        <v>0</v>
      </c>
      <c r="I1259" s="16">
        <v>1</v>
      </c>
    </row>
    <row r="1260" spans="1:9" s="77" customFormat="1" ht="39.950000000000003" customHeight="1" x14ac:dyDescent="0.25">
      <c r="A1260" s="975"/>
      <c r="B1260" s="911" t="s">
        <v>274</v>
      </c>
      <c r="C1260" s="911"/>
      <c r="D1260" s="911"/>
      <c r="E1260" s="911"/>
      <c r="F1260" s="911"/>
      <c r="G1260" s="911"/>
      <c r="H1260" s="2">
        <f>SUM(H1261+H1263)</f>
        <v>161765851</v>
      </c>
      <c r="I1260" s="2"/>
    </row>
    <row r="1261" spans="1:9" s="77" customFormat="1" x14ac:dyDescent="0.25">
      <c r="A1261" s="975"/>
      <c r="B1261" s="891" t="s">
        <v>11</v>
      </c>
      <c r="C1261" s="891"/>
      <c r="D1261" s="891"/>
      <c r="E1261" s="891"/>
      <c r="F1261" s="891"/>
      <c r="G1261" s="891"/>
      <c r="H1261" s="72">
        <f>SUM(H1262:H1262)</f>
        <v>2500000</v>
      </c>
      <c r="I1261" s="72"/>
    </row>
    <row r="1262" spans="1:9" s="77" customFormat="1" x14ac:dyDescent="0.25">
      <c r="A1262" s="975"/>
      <c r="B1262" s="74">
        <v>4239</v>
      </c>
      <c r="C1262" s="122" t="s">
        <v>4927</v>
      </c>
      <c r="D1262" s="120" t="s">
        <v>4928</v>
      </c>
      <c r="E1262" s="74" t="s">
        <v>120</v>
      </c>
      <c r="F1262" s="74" t="s">
        <v>15</v>
      </c>
      <c r="G1262" s="3">
        <v>100000</v>
      </c>
      <c r="H1262" s="3">
        <f>G1262*I1262</f>
        <v>2500000</v>
      </c>
      <c r="I1262" s="3">
        <v>25</v>
      </c>
    </row>
    <row r="1263" spans="1:9" s="77" customFormat="1" ht="30" customHeight="1" thickBot="1" x14ac:dyDescent="0.3">
      <c r="A1263" s="975"/>
      <c r="B1263" s="892" t="s">
        <v>118</v>
      </c>
      <c r="C1263" s="893"/>
      <c r="D1263" s="893"/>
      <c r="E1263" s="893"/>
      <c r="F1263" s="893"/>
      <c r="G1263" s="894"/>
      <c r="H1263" s="72">
        <f>SUM(H1267:H1316)</f>
        <v>159265851</v>
      </c>
      <c r="I1263" s="72"/>
    </row>
    <row r="1264" spans="1:9" s="686" customFormat="1" ht="30" customHeight="1" thickBot="1" x14ac:dyDescent="0.3">
      <c r="A1264" s="975"/>
      <c r="B1264" s="455" t="s">
        <v>5598</v>
      </c>
      <c r="C1264" s="694" t="s">
        <v>7314</v>
      </c>
      <c r="D1264" s="695" t="s">
        <v>6992</v>
      </c>
      <c r="E1264" s="682" t="s">
        <v>14</v>
      </c>
      <c r="F1264" s="682" t="s">
        <v>121</v>
      </c>
      <c r="G1264" s="696">
        <v>2015000</v>
      </c>
      <c r="H1264" s="697">
        <v>2015000</v>
      </c>
      <c r="I1264" s="684">
        <v>1</v>
      </c>
    </row>
    <row r="1265" spans="1:9" s="865" customFormat="1" ht="30" customHeight="1" x14ac:dyDescent="0.25">
      <c r="A1265" s="975"/>
      <c r="B1265" s="455"/>
      <c r="C1265" s="837" t="s">
        <v>7915</v>
      </c>
      <c r="D1265" s="837" t="s">
        <v>5624</v>
      </c>
      <c r="E1265" s="861" t="s">
        <v>120</v>
      </c>
      <c r="F1265" s="861" t="s">
        <v>121</v>
      </c>
      <c r="G1265" s="838">
        <v>4800000</v>
      </c>
      <c r="H1265" s="838">
        <v>4800000</v>
      </c>
      <c r="I1265" s="863">
        <v>1</v>
      </c>
    </row>
    <row r="1266" spans="1:9" s="686" customFormat="1" ht="30" customHeight="1" x14ac:dyDescent="0.25">
      <c r="A1266" s="975"/>
      <c r="B1266" s="455" t="s">
        <v>5598</v>
      </c>
      <c r="C1266" s="455" t="s">
        <v>7315</v>
      </c>
      <c r="D1266" s="455" t="s">
        <v>7316</v>
      </c>
      <c r="E1266" s="682" t="s">
        <v>14</v>
      </c>
      <c r="F1266" s="682" t="s">
        <v>121</v>
      </c>
      <c r="G1266" s="456">
        <v>1985000</v>
      </c>
      <c r="H1266" s="456">
        <v>1985000</v>
      </c>
      <c r="I1266" s="684">
        <v>1</v>
      </c>
    </row>
    <row r="1267" spans="1:9" s="77" customFormat="1" ht="45" x14ac:dyDescent="0.25">
      <c r="A1267" s="975"/>
      <c r="B1267" s="901">
        <v>4239</v>
      </c>
      <c r="C1267" s="122" t="s">
        <v>4929</v>
      </c>
      <c r="D1267" s="120" t="s">
        <v>4930</v>
      </c>
      <c r="E1267" s="74" t="s">
        <v>120</v>
      </c>
      <c r="F1267" s="74" t="s">
        <v>121</v>
      </c>
      <c r="G1267" s="3">
        <v>926400</v>
      </c>
      <c r="H1267" s="3">
        <f t="shared" ref="H1267:H1316" si="27">G1267*I1267</f>
        <v>926400</v>
      </c>
      <c r="I1267" s="3">
        <v>1</v>
      </c>
    </row>
    <row r="1268" spans="1:9" s="77" customFormat="1" ht="45" x14ac:dyDescent="0.25">
      <c r="A1268" s="975"/>
      <c r="B1268" s="901"/>
      <c r="C1268" s="122" t="s">
        <v>4931</v>
      </c>
      <c r="D1268" s="120" t="s">
        <v>4932</v>
      </c>
      <c r="E1268" s="74" t="s">
        <v>14</v>
      </c>
      <c r="F1268" s="74" t="s">
        <v>121</v>
      </c>
      <c r="G1268" s="3">
        <v>999990</v>
      </c>
      <c r="H1268" s="3">
        <f t="shared" si="27"/>
        <v>999990</v>
      </c>
      <c r="I1268" s="3">
        <v>1</v>
      </c>
    </row>
    <row r="1269" spans="1:9" s="406" customFormat="1" ht="30" x14ac:dyDescent="0.25">
      <c r="A1269" s="975"/>
      <c r="B1269" s="901"/>
      <c r="C1269" s="122" t="s">
        <v>6297</v>
      </c>
      <c r="D1269" s="122" t="s">
        <v>5455</v>
      </c>
      <c r="E1269" s="122" t="s">
        <v>120</v>
      </c>
      <c r="F1269" s="122" t="s">
        <v>121</v>
      </c>
      <c r="G1269" s="122">
        <v>7620000</v>
      </c>
      <c r="H1269" s="122">
        <v>7620000</v>
      </c>
      <c r="I1269" s="122">
        <v>1</v>
      </c>
    </row>
    <row r="1270" spans="1:9" s="492" customFormat="1" ht="30" x14ac:dyDescent="0.25">
      <c r="A1270" s="975"/>
      <c r="B1270" s="901"/>
      <c r="C1270" s="120" t="s">
        <v>6570</v>
      </c>
      <c r="D1270" s="120" t="s">
        <v>5470</v>
      </c>
      <c r="E1270" s="491" t="s">
        <v>14</v>
      </c>
      <c r="F1270" s="491" t="s">
        <v>121</v>
      </c>
      <c r="G1270" s="476">
        <v>3500</v>
      </c>
      <c r="H1270" s="476">
        <v>3500</v>
      </c>
      <c r="I1270" s="122">
        <v>1</v>
      </c>
    </row>
    <row r="1271" spans="1:9" s="77" customFormat="1" ht="60.75" customHeight="1" x14ac:dyDescent="0.25">
      <c r="A1271" s="975"/>
      <c r="B1271" s="901"/>
      <c r="C1271" s="126">
        <v>79951110</v>
      </c>
      <c r="D1271" s="125" t="s">
        <v>4933</v>
      </c>
      <c r="E1271" s="79" t="s">
        <v>14</v>
      </c>
      <c r="F1271" s="79" t="s">
        <v>121</v>
      </c>
      <c r="G1271" s="16">
        <v>0</v>
      </c>
      <c r="H1271" s="16">
        <f t="shared" si="27"/>
        <v>0</v>
      </c>
      <c r="I1271" s="16">
        <v>1</v>
      </c>
    </row>
    <row r="1272" spans="1:9" s="375" customFormat="1" ht="30" x14ac:dyDescent="0.25">
      <c r="A1272" s="975"/>
      <c r="B1272" s="901"/>
      <c r="C1272" s="122" t="s">
        <v>5874</v>
      </c>
      <c r="D1272" s="123" t="s">
        <v>5455</v>
      </c>
      <c r="E1272" s="374" t="s">
        <v>120</v>
      </c>
      <c r="F1272" s="374" t="s">
        <v>121</v>
      </c>
      <c r="G1272" s="380">
        <v>21100000</v>
      </c>
      <c r="H1272" s="380">
        <v>21100000</v>
      </c>
      <c r="I1272" s="16">
        <v>1</v>
      </c>
    </row>
    <row r="1273" spans="1:9" s="77" customFormat="1" ht="60" x14ac:dyDescent="0.25">
      <c r="A1273" s="975"/>
      <c r="B1273" s="901"/>
      <c r="C1273" s="119" t="s">
        <v>4934</v>
      </c>
      <c r="D1273" s="120" t="s">
        <v>4935</v>
      </c>
      <c r="E1273" s="74" t="s">
        <v>14</v>
      </c>
      <c r="F1273" s="74" t="s">
        <v>121</v>
      </c>
      <c r="G1273" s="3">
        <v>9050000</v>
      </c>
      <c r="H1273" s="3">
        <f t="shared" si="27"/>
        <v>9050000</v>
      </c>
      <c r="I1273" s="3">
        <v>1</v>
      </c>
    </row>
    <row r="1274" spans="1:9" s="77" customFormat="1" ht="60" x14ac:dyDescent="0.25">
      <c r="A1274" s="975"/>
      <c r="B1274" s="901"/>
      <c r="C1274" s="401" t="s">
        <v>6273</v>
      </c>
      <c r="D1274" s="120" t="s">
        <v>4936</v>
      </c>
      <c r="E1274" s="393" t="s">
        <v>120</v>
      </c>
      <c r="F1274" s="74" t="s">
        <v>121</v>
      </c>
      <c r="G1274" s="356">
        <v>2260</v>
      </c>
      <c r="H1274" s="356">
        <v>2260</v>
      </c>
      <c r="I1274" s="3">
        <v>1</v>
      </c>
    </row>
    <row r="1275" spans="1:9" s="281" customFormat="1" ht="30" x14ac:dyDescent="0.25">
      <c r="A1275" s="975"/>
      <c r="B1275" s="901"/>
      <c r="C1275" s="119" t="s">
        <v>5618</v>
      </c>
      <c r="D1275" s="296" t="s">
        <v>5619</v>
      </c>
      <c r="E1275" s="282" t="s">
        <v>120</v>
      </c>
      <c r="F1275" s="282" t="s">
        <v>121</v>
      </c>
      <c r="G1275" s="217">
        <v>460</v>
      </c>
      <c r="H1275" s="217">
        <v>460</v>
      </c>
      <c r="I1275" s="3">
        <v>1</v>
      </c>
    </row>
    <row r="1276" spans="1:9" s="281" customFormat="1" ht="30" x14ac:dyDescent="0.25">
      <c r="A1276" s="975"/>
      <c r="B1276" s="901"/>
      <c r="C1276" s="119" t="s">
        <v>5620</v>
      </c>
      <c r="D1276" s="296" t="s">
        <v>5455</v>
      </c>
      <c r="E1276" s="282" t="s">
        <v>120</v>
      </c>
      <c r="F1276" s="282" t="s">
        <v>121</v>
      </c>
      <c r="G1276" s="217">
        <v>6120</v>
      </c>
      <c r="H1276" s="217">
        <v>6120</v>
      </c>
      <c r="I1276" s="3">
        <v>1</v>
      </c>
    </row>
    <row r="1277" spans="1:9" s="281" customFormat="1" x14ac:dyDescent="0.25">
      <c r="A1277" s="975"/>
      <c r="B1277" s="901"/>
      <c r="C1277" s="119" t="s">
        <v>5621</v>
      </c>
      <c r="D1277" s="296" t="s">
        <v>5622</v>
      </c>
      <c r="E1277" s="282" t="s">
        <v>120</v>
      </c>
      <c r="F1277" s="282" t="s">
        <v>121</v>
      </c>
      <c r="G1277" s="217">
        <v>850</v>
      </c>
      <c r="H1277" s="217">
        <v>850</v>
      </c>
      <c r="I1277" s="3">
        <v>1</v>
      </c>
    </row>
    <row r="1278" spans="1:9" s="281" customFormat="1" ht="45" x14ac:dyDescent="0.25">
      <c r="A1278" s="975"/>
      <c r="B1278" s="901"/>
      <c r="C1278" s="119" t="s">
        <v>5623</v>
      </c>
      <c r="D1278" s="296" t="s">
        <v>5624</v>
      </c>
      <c r="E1278" s="282" t="s">
        <v>120</v>
      </c>
      <c r="F1278" s="282" t="s">
        <v>121</v>
      </c>
      <c r="G1278" s="217">
        <v>450</v>
      </c>
      <c r="H1278" s="217">
        <v>450</v>
      </c>
      <c r="I1278" s="3">
        <v>1</v>
      </c>
    </row>
    <row r="1279" spans="1:9" s="281" customFormat="1" ht="45" x14ac:dyDescent="0.25">
      <c r="A1279" s="975"/>
      <c r="B1279" s="901"/>
      <c r="C1279" s="119" t="s">
        <v>5625</v>
      </c>
      <c r="D1279" s="296" t="s">
        <v>5624</v>
      </c>
      <c r="E1279" s="282" t="s">
        <v>120</v>
      </c>
      <c r="F1279" s="282" t="s">
        <v>121</v>
      </c>
      <c r="G1279" s="217">
        <v>600</v>
      </c>
      <c r="H1279" s="217">
        <v>600</v>
      </c>
      <c r="I1279" s="3">
        <v>1</v>
      </c>
    </row>
    <row r="1280" spans="1:9" s="77" customFormat="1" ht="45" x14ac:dyDescent="0.25">
      <c r="A1280" s="975"/>
      <c r="B1280" s="901"/>
      <c r="C1280" s="119" t="s">
        <v>5626</v>
      </c>
      <c r="D1280" s="296" t="s">
        <v>5624</v>
      </c>
      <c r="E1280" s="282" t="s">
        <v>120</v>
      </c>
      <c r="F1280" s="282" t="s">
        <v>121</v>
      </c>
      <c r="G1280" s="217">
        <v>1900</v>
      </c>
      <c r="H1280" s="217">
        <v>1900</v>
      </c>
      <c r="I1280" s="3">
        <v>1</v>
      </c>
    </row>
    <row r="1281" spans="1:9" s="77" customFormat="1" ht="60" x14ac:dyDescent="0.25">
      <c r="A1281" s="975"/>
      <c r="B1281" s="901"/>
      <c r="C1281" s="120" t="s">
        <v>4937</v>
      </c>
      <c r="D1281" s="120" t="s">
        <v>4938</v>
      </c>
      <c r="E1281" s="1" t="s">
        <v>120</v>
      </c>
      <c r="F1281" s="74" t="s">
        <v>121</v>
      </c>
      <c r="G1281" s="3">
        <v>3600000</v>
      </c>
      <c r="H1281" s="3">
        <f t="shared" si="27"/>
        <v>3600000</v>
      </c>
      <c r="I1281" s="3">
        <v>1</v>
      </c>
    </row>
    <row r="1282" spans="1:9" s="77" customFormat="1" ht="90" x14ac:dyDescent="0.25">
      <c r="A1282" s="975"/>
      <c r="B1282" s="901"/>
      <c r="C1282" s="120" t="s">
        <v>4939</v>
      </c>
      <c r="D1282" s="120" t="s">
        <v>4940</v>
      </c>
      <c r="E1282" s="1" t="s">
        <v>120</v>
      </c>
      <c r="F1282" s="74" t="s">
        <v>121</v>
      </c>
      <c r="G1282" s="3">
        <v>550000</v>
      </c>
      <c r="H1282" s="3">
        <f t="shared" si="27"/>
        <v>550000</v>
      </c>
      <c r="I1282" s="3">
        <v>1</v>
      </c>
    </row>
    <row r="1283" spans="1:9" s="77" customFormat="1" ht="75" x14ac:dyDescent="0.25">
      <c r="A1283" s="975"/>
      <c r="B1283" s="901"/>
      <c r="C1283" s="120" t="s">
        <v>4941</v>
      </c>
      <c r="D1283" s="120" t="s">
        <v>4942</v>
      </c>
      <c r="E1283" s="1" t="s">
        <v>120</v>
      </c>
      <c r="F1283" s="74" t="s">
        <v>121</v>
      </c>
      <c r="G1283" s="3">
        <v>1293500</v>
      </c>
      <c r="H1283" s="3">
        <f t="shared" si="27"/>
        <v>1293500</v>
      </c>
      <c r="I1283" s="3">
        <v>1</v>
      </c>
    </row>
    <row r="1284" spans="1:9" s="77" customFormat="1" ht="75" x14ac:dyDescent="0.25">
      <c r="A1284" s="975"/>
      <c r="B1284" s="901"/>
      <c r="C1284" s="120" t="s">
        <v>4943</v>
      </c>
      <c r="D1284" s="120" t="s">
        <v>4944</v>
      </c>
      <c r="E1284" s="1" t="s">
        <v>120</v>
      </c>
      <c r="F1284" s="74" t="s">
        <v>121</v>
      </c>
      <c r="G1284" s="3">
        <v>2550000</v>
      </c>
      <c r="H1284" s="3">
        <f t="shared" si="27"/>
        <v>2550000</v>
      </c>
      <c r="I1284" s="3">
        <v>1</v>
      </c>
    </row>
    <row r="1285" spans="1:9" s="77" customFormat="1" ht="75" x14ac:dyDescent="0.25">
      <c r="A1285" s="975"/>
      <c r="B1285" s="901"/>
      <c r="C1285" s="120" t="s">
        <v>4945</v>
      </c>
      <c r="D1285" s="120" t="s">
        <v>4946</v>
      </c>
      <c r="E1285" s="1" t="s">
        <v>120</v>
      </c>
      <c r="F1285" s="74" t="s">
        <v>121</v>
      </c>
      <c r="G1285" s="3">
        <v>800000</v>
      </c>
      <c r="H1285" s="3">
        <f t="shared" si="27"/>
        <v>800000</v>
      </c>
      <c r="I1285" s="3">
        <v>1</v>
      </c>
    </row>
    <row r="1286" spans="1:9" s="77" customFormat="1" ht="60" x14ac:dyDescent="0.25">
      <c r="A1286" s="975"/>
      <c r="B1286" s="901"/>
      <c r="C1286" s="120" t="s">
        <v>4947</v>
      </c>
      <c r="D1286" s="120" t="s">
        <v>4948</v>
      </c>
      <c r="E1286" s="1" t="s">
        <v>120</v>
      </c>
      <c r="F1286" s="74" t="s">
        <v>121</v>
      </c>
      <c r="G1286" s="3">
        <v>774000</v>
      </c>
      <c r="H1286" s="3">
        <f t="shared" si="27"/>
        <v>774000</v>
      </c>
      <c r="I1286" s="3">
        <v>1</v>
      </c>
    </row>
    <row r="1287" spans="1:9" s="77" customFormat="1" ht="60" x14ac:dyDescent="0.25">
      <c r="A1287" s="975"/>
      <c r="B1287" s="901"/>
      <c r="C1287" s="120" t="s">
        <v>4949</v>
      </c>
      <c r="D1287" s="120" t="s">
        <v>4950</v>
      </c>
      <c r="E1287" s="1" t="s">
        <v>120</v>
      </c>
      <c r="F1287" s="74" t="s">
        <v>121</v>
      </c>
      <c r="G1287" s="3">
        <v>982000</v>
      </c>
      <c r="H1287" s="3">
        <f t="shared" si="27"/>
        <v>982000</v>
      </c>
      <c r="I1287" s="3">
        <v>1</v>
      </c>
    </row>
    <row r="1288" spans="1:9" s="77" customFormat="1" ht="60" x14ac:dyDescent="0.25">
      <c r="A1288" s="975"/>
      <c r="B1288" s="901"/>
      <c r="C1288" s="120" t="s">
        <v>4951</v>
      </c>
      <c r="D1288" s="120" t="s">
        <v>4952</v>
      </c>
      <c r="E1288" s="1" t="s">
        <v>120</v>
      </c>
      <c r="F1288" s="74" t="s">
        <v>121</v>
      </c>
      <c r="G1288" s="3">
        <v>172100</v>
      </c>
      <c r="H1288" s="3">
        <f t="shared" si="27"/>
        <v>172100</v>
      </c>
      <c r="I1288" s="3">
        <v>1</v>
      </c>
    </row>
    <row r="1289" spans="1:9" s="77" customFormat="1" ht="60" x14ac:dyDescent="0.25">
      <c r="A1289" s="975"/>
      <c r="B1289" s="901"/>
      <c r="C1289" s="120" t="s">
        <v>4953</v>
      </c>
      <c r="D1289" s="120" t="s">
        <v>4954</v>
      </c>
      <c r="E1289" s="1" t="s">
        <v>120</v>
      </c>
      <c r="F1289" s="74" t="s">
        <v>121</v>
      </c>
      <c r="G1289" s="3">
        <v>714000</v>
      </c>
      <c r="H1289" s="3">
        <f t="shared" si="27"/>
        <v>714000</v>
      </c>
      <c r="I1289" s="3">
        <v>1</v>
      </c>
    </row>
    <row r="1290" spans="1:9" s="77" customFormat="1" ht="75" x14ac:dyDescent="0.25">
      <c r="A1290" s="975"/>
      <c r="B1290" s="901"/>
      <c r="C1290" s="120" t="s">
        <v>4955</v>
      </c>
      <c r="D1290" s="120" t="s">
        <v>4956</v>
      </c>
      <c r="E1290" s="1" t="s">
        <v>120</v>
      </c>
      <c r="F1290" s="74" t="s">
        <v>121</v>
      </c>
      <c r="G1290" s="3">
        <v>600000</v>
      </c>
      <c r="H1290" s="3">
        <f t="shared" si="27"/>
        <v>600000</v>
      </c>
      <c r="I1290" s="3">
        <v>1</v>
      </c>
    </row>
    <row r="1291" spans="1:9" s="595" customFormat="1" ht="30" x14ac:dyDescent="0.25">
      <c r="A1291" s="975"/>
      <c r="B1291" s="901"/>
      <c r="C1291" s="120" t="s">
        <v>5618</v>
      </c>
      <c r="D1291" s="120" t="s">
        <v>5619</v>
      </c>
      <c r="E1291" s="1" t="s">
        <v>120</v>
      </c>
      <c r="F1291" s="592" t="s">
        <v>121</v>
      </c>
      <c r="G1291" s="600">
        <v>460000</v>
      </c>
      <c r="H1291" s="600">
        <v>460000</v>
      </c>
      <c r="I1291" s="3">
        <v>1</v>
      </c>
    </row>
    <row r="1292" spans="1:9" s="595" customFormat="1" ht="30" x14ac:dyDescent="0.25">
      <c r="A1292" s="975"/>
      <c r="B1292" s="901"/>
      <c r="C1292" s="120" t="s">
        <v>5620</v>
      </c>
      <c r="D1292" s="120" t="s">
        <v>5455</v>
      </c>
      <c r="E1292" s="1" t="s">
        <v>120</v>
      </c>
      <c r="F1292" s="592" t="s">
        <v>121</v>
      </c>
      <c r="G1292" s="600">
        <v>6120000</v>
      </c>
      <c r="H1292" s="600">
        <v>6120000</v>
      </c>
      <c r="I1292" s="3">
        <v>1</v>
      </c>
    </row>
    <row r="1293" spans="1:9" s="595" customFormat="1" x14ac:dyDescent="0.25">
      <c r="A1293" s="975"/>
      <c r="B1293" s="901"/>
      <c r="C1293" s="120" t="s">
        <v>5621</v>
      </c>
      <c r="D1293" s="120" t="s">
        <v>5622</v>
      </c>
      <c r="E1293" s="1" t="s">
        <v>120</v>
      </c>
      <c r="F1293" s="592" t="s">
        <v>121</v>
      </c>
      <c r="G1293" s="600">
        <v>850000</v>
      </c>
      <c r="H1293" s="600">
        <v>850000</v>
      </c>
      <c r="I1293" s="3">
        <v>1</v>
      </c>
    </row>
    <row r="1294" spans="1:9" s="607" customFormat="1" ht="30" x14ac:dyDescent="0.25">
      <c r="A1294" s="975"/>
      <c r="B1294" s="901"/>
      <c r="C1294" s="120" t="s">
        <v>6987</v>
      </c>
      <c r="D1294" s="120" t="s">
        <v>5455</v>
      </c>
      <c r="E1294" s="1" t="s">
        <v>120</v>
      </c>
      <c r="F1294" s="603" t="s">
        <v>121</v>
      </c>
      <c r="G1294" s="399">
        <v>49071</v>
      </c>
      <c r="H1294" s="399">
        <v>49071</v>
      </c>
      <c r="I1294" s="3">
        <v>1</v>
      </c>
    </row>
    <row r="1295" spans="1:9" s="607" customFormat="1" ht="30" x14ac:dyDescent="0.25">
      <c r="A1295" s="975"/>
      <c r="B1295" s="901"/>
      <c r="C1295" s="120" t="s">
        <v>6988</v>
      </c>
      <c r="D1295" s="120" t="s">
        <v>5455</v>
      </c>
      <c r="E1295" s="1" t="s">
        <v>120</v>
      </c>
      <c r="F1295" s="603" t="s">
        <v>121</v>
      </c>
      <c r="G1295" s="399">
        <v>650</v>
      </c>
      <c r="H1295" s="399">
        <v>650</v>
      </c>
      <c r="I1295" s="3">
        <v>1</v>
      </c>
    </row>
    <row r="1296" spans="1:9" s="607" customFormat="1" ht="30" x14ac:dyDescent="0.25">
      <c r="A1296" s="975"/>
      <c r="B1296" s="901"/>
      <c r="C1296" s="120" t="s">
        <v>6989</v>
      </c>
      <c r="D1296" s="120" t="s">
        <v>5455</v>
      </c>
      <c r="E1296" s="1" t="s">
        <v>120</v>
      </c>
      <c r="F1296" s="603" t="s">
        <v>121</v>
      </c>
      <c r="G1296" s="399">
        <v>300</v>
      </c>
      <c r="H1296" s="399">
        <v>300</v>
      </c>
      <c r="I1296" s="3">
        <v>1</v>
      </c>
    </row>
    <row r="1297" spans="1:9" s="607" customFormat="1" ht="30" x14ac:dyDescent="0.25">
      <c r="A1297" s="975"/>
      <c r="B1297" s="901"/>
      <c r="C1297" s="120" t="s">
        <v>6990</v>
      </c>
      <c r="D1297" s="120" t="s">
        <v>5455</v>
      </c>
      <c r="E1297" s="1" t="s">
        <v>120</v>
      </c>
      <c r="F1297" s="603" t="s">
        <v>121</v>
      </c>
      <c r="G1297" s="399">
        <v>1600</v>
      </c>
      <c r="H1297" s="399">
        <v>1600</v>
      </c>
      <c r="I1297" s="3">
        <v>1</v>
      </c>
    </row>
    <row r="1298" spans="1:9" s="607" customFormat="1" ht="45" x14ac:dyDescent="0.25">
      <c r="A1298" s="975"/>
      <c r="B1298" s="901"/>
      <c r="C1298" s="120" t="s">
        <v>6991</v>
      </c>
      <c r="D1298" s="120" t="s">
        <v>6992</v>
      </c>
      <c r="E1298" s="1" t="s">
        <v>120</v>
      </c>
      <c r="F1298" s="603" t="s">
        <v>121</v>
      </c>
      <c r="G1298" s="399">
        <v>1100</v>
      </c>
      <c r="H1298" s="399">
        <v>1100</v>
      </c>
      <c r="I1298" s="3">
        <v>1</v>
      </c>
    </row>
    <row r="1299" spans="1:9" s="595" customFormat="1" ht="22.5" x14ac:dyDescent="0.25">
      <c r="A1299" s="975"/>
      <c r="B1299" s="901"/>
      <c r="C1299" s="401" t="s">
        <v>5623</v>
      </c>
      <c r="D1299" s="401" t="s">
        <v>5624</v>
      </c>
      <c r="E1299" s="1" t="s">
        <v>120</v>
      </c>
      <c r="F1299" s="592" t="s">
        <v>121</v>
      </c>
      <c r="G1299" s="600">
        <v>450000</v>
      </c>
      <c r="H1299" s="600">
        <v>450000</v>
      </c>
      <c r="I1299" s="3">
        <v>1</v>
      </c>
    </row>
    <row r="1300" spans="1:9" s="595" customFormat="1" ht="22.5" x14ac:dyDescent="0.25">
      <c r="A1300" s="975"/>
      <c r="B1300" s="901"/>
      <c r="C1300" s="401" t="s">
        <v>5625</v>
      </c>
      <c r="D1300" s="401" t="s">
        <v>5624</v>
      </c>
      <c r="E1300" s="1" t="s">
        <v>120</v>
      </c>
      <c r="F1300" s="592" t="s">
        <v>121</v>
      </c>
      <c r="G1300" s="600">
        <v>600000</v>
      </c>
      <c r="H1300" s="600">
        <v>600000</v>
      </c>
      <c r="I1300" s="3">
        <v>1</v>
      </c>
    </row>
    <row r="1301" spans="1:9" s="595" customFormat="1" ht="22.5" x14ac:dyDescent="0.25">
      <c r="A1301" s="975"/>
      <c r="B1301" s="901"/>
      <c r="C1301" s="401" t="s">
        <v>5626</v>
      </c>
      <c r="D1301" s="401" t="s">
        <v>5624</v>
      </c>
      <c r="E1301" s="1"/>
      <c r="F1301" s="592"/>
      <c r="G1301" s="600">
        <v>1900000</v>
      </c>
      <c r="H1301" s="600">
        <v>1900000</v>
      </c>
      <c r="I1301" s="3">
        <v>1</v>
      </c>
    </row>
    <row r="1302" spans="1:9" s="77" customFormat="1" ht="45" x14ac:dyDescent="0.25">
      <c r="A1302" s="975"/>
      <c r="B1302" s="901"/>
      <c r="C1302" s="120" t="s">
        <v>4957</v>
      </c>
      <c r="D1302" s="120" t="s">
        <v>4958</v>
      </c>
      <c r="E1302" s="1" t="s">
        <v>120</v>
      </c>
      <c r="F1302" s="74" t="s">
        <v>121</v>
      </c>
      <c r="G1302" s="3">
        <v>2200000</v>
      </c>
      <c r="H1302" s="3">
        <f t="shared" si="27"/>
        <v>2200000</v>
      </c>
      <c r="I1302" s="3">
        <v>1</v>
      </c>
    </row>
    <row r="1303" spans="1:9" s="77" customFormat="1" ht="75" x14ac:dyDescent="0.25">
      <c r="A1303" s="975"/>
      <c r="B1303" s="901"/>
      <c r="C1303" s="120" t="s">
        <v>4959</v>
      </c>
      <c r="D1303" s="120" t="s">
        <v>4960</v>
      </c>
      <c r="E1303" s="1" t="s">
        <v>120</v>
      </c>
      <c r="F1303" s="74" t="s">
        <v>121</v>
      </c>
      <c r="G1303" s="3">
        <v>600000</v>
      </c>
      <c r="H1303" s="3">
        <f t="shared" si="27"/>
        <v>600000</v>
      </c>
      <c r="I1303" s="3">
        <v>1</v>
      </c>
    </row>
    <row r="1304" spans="1:9" s="77" customFormat="1" ht="60" x14ac:dyDescent="0.25">
      <c r="A1304" s="975"/>
      <c r="B1304" s="901"/>
      <c r="C1304" s="120" t="s">
        <v>4961</v>
      </c>
      <c r="D1304" s="120" t="s">
        <v>4962</v>
      </c>
      <c r="E1304" s="1" t="s">
        <v>120</v>
      </c>
      <c r="F1304" s="74" t="s">
        <v>121</v>
      </c>
      <c r="G1304" s="3">
        <v>405000</v>
      </c>
      <c r="H1304" s="3">
        <f t="shared" si="27"/>
        <v>405000</v>
      </c>
      <c r="I1304" s="3">
        <v>1</v>
      </c>
    </row>
    <row r="1305" spans="1:9" s="77" customFormat="1" ht="45" x14ac:dyDescent="0.25">
      <c r="A1305" s="975"/>
      <c r="B1305" s="901"/>
      <c r="C1305" s="120" t="s">
        <v>4963</v>
      </c>
      <c r="D1305" s="120" t="s">
        <v>4964</v>
      </c>
      <c r="E1305" s="1" t="s">
        <v>120</v>
      </c>
      <c r="F1305" s="74" t="s">
        <v>121</v>
      </c>
      <c r="G1305" s="3">
        <v>30000000</v>
      </c>
      <c r="H1305" s="3">
        <f t="shared" si="27"/>
        <v>30000000</v>
      </c>
      <c r="I1305" s="3">
        <v>1</v>
      </c>
    </row>
    <row r="1306" spans="1:9" s="77" customFormat="1" ht="60" x14ac:dyDescent="0.25">
      <c r="A1306" s="975"/>
      <c r="B1306" s="901"/>
      <c r="C1306" s="122" t="s">
        <v>4965</v>
      </c>
      <c r="D1306" s="120" t="s">
        <v>4966</v>
      </c>
      <c r="E1306" s="74" t="s">
        <v>14</v>
      </c>
      <c r="F1306" s="74" t="s">
        <v>121</v>
      </c>
      <c r="G1306" s="3">
        <v>4000000</v>
      </c>
      <c r="H1306" s="3">
        <f t="shared" si="27"/>
        <v>4000000</v>
      </c>
      <c r="I1306" s="3">
        <v>1</v>
      </c>
    </row>
    <row r="1307" spans="1:9" s="77" customFormat="1" ht="60" x14ac:dyDescent="0.25">
      <c r="A1307" s="975"/>
      <c r="B1307" s="901"/>
      <c r="C1307" s="122" t="s">
        <v>4967</v>
      </c>
      <c r="D1307" s="120" t="s">
        <v>4968</v>
      </c>
      <c r="E1307" s="74" t="s">
        <v>14</v>
      </c>
      <c r="F1307" s="74" t="s">
        <v>121</v>
      </c>
      <c r="G1307" s="3">
        <v>3000000</v>
      </c>
      <c r="H1307" s="3">
        <f t="shared" si="27"/>
        <v>3000000</v>
      </c>
      <c r="I1307" s="3">
        <v>1</v>
      </c>
    </row>
    <row r="1308" spans="1:9" s="77" customFormat="1" ht="90" x14ac:dyDescent="0.25">
      <c r="A1308" s="975"/>
      <c r="B1308" s="901"/>
      <c r="C1308" s="122" t="s">
        <v>4969</v>
      </c>
      <c r="D1308" s="120" t="s">
        <v>4970</v>
      </c>
      <c r="E1308" s="74" t="s">
        <v>120</v>
      </c>
      <c r="F1308" s="74" t="s">
        <v>121</v>
      </c>
      <c r="G1308" s="3">
        <v>750000</v>
      </c>
      <c r="H1308" s="3">
        <f t="shared" si="27"/>
        <v>750000</v>
      </c>
      <c r="I1308" s="3">
        <v>1</v>
      </c>
    </row>
    <row r="1309" spans="1:9" s="77" customFormat="1" ht="105" x14ac:dyDescent="0.25">
      <c r="A1309" s="975"/>
      <c r="B1309" s="901"/>
      <c r="C1309" s="122" t="s">
        <v>4971</v>
      </c>
      <c r="D1309" s="120" t="s">
        <v>4972</v>
      </c>
      <c r="E1309" s="74" t="s">
        <v>120</v>
      </c>
      <c r="F1309" s="74" t="s">
        <v>121</v>
      </c>
      <c r="G1309" s="3">
        <v>17740000</v>
      </c>
      <c r="H1309" s="3">
        <f t="shared" si="27"/>
        <v>17740000</v>
      </c>
      <c r="I1309" s="3">
        <v>1</v>
      </c>
    </row>
    <row r="1310" spans="1:9" s="413" customFormat="1" ht="30" x14ac:dyDescent="0.25">
      <c r="A1310" s="975"/>
      <c r="B1310" s="901"/>
      <c r="C1310" s="122" t="s">
        <v>6305</v>
      </c>
      <c r="D1310" s="122" t="s">
        <v>5455</v>
      </c>
      <c r="E1310" s="122" t="s">
        <v>120</v>
      </c>
      <c r="F1310" s="122" t="s">
        <v>121</v>
      </c>
      <c r="G1310" s="122">
        <v>2300000</v>
      </c>
      <c r="H1310" s="122">
        <v>2300000</v>
      </c>
      <c r="I1310" s="122">
        <v>1</v>
      </c>
    </row>
    <row r="1311" spans="1:9" s="77" customFormat="1" ht="90" x14ac:dyDescent="0.25">
      <c r="A1311" s="975"/>
      <c r="B1311" s="901"/>
      <c r="C1311" s="122" t="s">
        <v>4973</v>
      </c>
      <c r="D1311" s="120" t="s">
        <v>4974</v>
      </c>
      <c r="E1311" s="74" t="s">
        <v>120</v>
      </c>
      <c r="F1311" s="74" t="s">
        <v>121</v>
      </c>
      <c r="G1311" s="3">
        <v>12970000</v>
      </c>
      <c r="H1311" s="3">
        <f t="shared" si="27"/>
        <v>12970000</v>
      </c>
      <c r="I1311" s="3">
        <v>1</v>
      </c>
    </row>
    <row r="1312" spans="1:9" s="77" customFormat="1" ht="135" x14ac:dyDescent="0.25">
      <c r="A1312" s="975"/>
      <c r="B1312" s="901"/>
      <c r="C1312" s="122" t="s">
        <v>4975</v>
      </c>
      <c r="D1312" s="120" t="s">
        <v>4976</v>
      </c>
      <c r="E1312" s="74" t="s">
        <v>120</v>
      </c>
      <c r="F1312" s="74" t="s">
        <v>121</v>
      </c>
      <c r="G1312" s="3">
        <v>2000000</v>
      </c>
      <c r="H1312" s="3">
        <f t="shared" si="27"/>
        <v>2000000</v>
      </c>
      <c r="I1312" s="3">
        <v>1</v>
      </c>
    </row>
    <row r="1313" spans="1:9" s="77" customFormat="1" ht="75" x14ac:dyDescent="0.25">
      <c r="A1313" s="975"/>
      <c r="B1313" s="901"/>
      <c r="C1313" s="126">
        <v>79951110</v>
      </c>
      <c r="D1313" s="125" t="s">
        <v>4977</v>
      </c>
      <c r="E1313" s="79" t="s">
        <v>14</v>
      </c>
      <c r="F1313" s="79" t="s">
        <v>121</v>
      </c>
      <c r="G1313" s="16">
        <v>5000000</v>
      </c>
      <c r="H1313" s="16">
        <f t="shared" si="27"/>
        <v>5000000</v>
      </c>
      <c r="I1313" s="16">
        <v>1</v>
      </c>
    </row>
    <row r="1314" spans="1:9" s="77" customFormat="1" ht="45" x14ac:dyDescent="0.25">
      <c r="A1314" s="975"/>
      <c r="B1314" s="901"/>
      <c r="C1314" s="122" t="s">
        <v>4978</v>
      </c>
      <c r="D1314" s="120" t="s">
        <v>4979</v>
      </c>
      <c r="E1314" s="74" t="s">
        <v>14</v>
      </c>
      <c r="F1314" s="74" t="s">
        <v>121</v>
      </c>
      <c r="G1314" s="3">
        <v>6000000</v>
      </c>
      <c r="H1314" s="3">
        <f t="shared" si="27"/>
        <v>6000000</v>
      </c>
      <c r="I1314" s="3">
        <v>1</v>
      </c>
    </row>
    <row r="1315" spans="1:9" s="77" customFormat="1" x14ac:dyDescent="0.25">
      <c r="A1315" s="975"/>
      <c r="B1315" s="901"/>
      <c r="C1315" s="122" t="s">
        <v>4980</v>
      </c>
      <c r="D1315" s="120" t="s">
        <v>4981</v>
      </c>
      <c r="E1315" s="74" t="s">
        <v>120</v>
      </c>
      <c r="F1315" s="74" t="s">
        <v>121</v>
      </c>
      <c r="G1315" s="3">
        <v>120000</v>
      </c>
      <c r="H1315" s="3">
        <f t="shared" si="27"/>
        <v>120000</v>
      </c>
      <c r="I1315" s="3">
        <v>1</v>
      </c>
    </row>
    <row r="1316" spans="1:9" s="77" customFormat="1" ht="30" x14ac:dyDescent="0.25">
      <c r="A1316" s="975"/>
      <c r="B1316" s="901"/>
      <c r="C1316" s="122" t="s">
        <v>4982</v>
      </c>
      <c r="D1316" s="120" t="s">
        <v>4983</v>
      </c>
      <c r="E1316" s="74" t="s">
        <v>14</v>
      </c>
      <c r="F1316" s="74" t="s">
        <v>121</v>
      </c>
      <c r="G1316" s="3">
        <v>10000000</v>
      </c>
      <c r="H1316" s="3">
        <f t="shared" si="27"/>
        <v>10000000</v>
      </c>
      <c r="I1316" s="3">
        <v>1</v>
      </c>
    </row>
    <row r="1317" spans="1:9" s="77" customFormat="1" ht="39.950000000000003" customHeight="1" x14ac:dyDescent="0.25">
      <c r="A1317" s="975"/>
      <c r="B1317" s="1105" t="s">
        <v>4984</v>
      </c>
      <c r="C1317" s="1106"/>
      <c r="D1317" s="1106"/>
      <c r="E1317" s="1106"/>
      <c r="F1317" s="1106"/>
      <c r="G1317" s="1107"/>
      <c r="H1317" s="2">
        <f>SUM(H1318+H1320)</f>
        <v>112482500</v>
      </c>
      <c r="I1317" s="2"/>
    </row>
    <row r="1318" spans="1:9" s="77" customFormat="1" x14ac:dyDescent="0.25">
      <c r="A1318" s="975"/>
      <c r="B1318" s="891" t="s">
        <v>154</v>
      </c>
      <c r="C1318" s="891"/>
      <c r="D1318" s="891"/>
      <c r="E1318" s="891"/>
      <c r="F1318" s="891"/>
      <c r="G1318" s="891"/>
      <c r="H1318" s="72">
        <f>SUM(H1319:H1319)</f>
        <v>111904000</v>
      </c>
      <c r="I1318" s="72"/>
    </row>
    <row r="1319" spans="1:9" s="77" customFormat="1" ht="45" x14ac:dyDescent="0.25">
      <c r="A1319" s="975"/>
      <c r="B1319" s="74">
        <v>5113</v>
      </c>
      <c r="C1319" s="126">
        <v>45611200</v>
      </c>
      <c r="D1319" s="125" t="s">
        <v>4985</v>
      </c>
      <c r="E1319" s="79" t="s">
        <v>149</v>
      </c>
      <c r="F1319" s="79" t="s">
        <v>121</v>
      </c>
      <c r="G1319" s="16">
        <v>111904000</v>
      </c>
      <c r="H1319" s="16">
        <f>G1319*I1319</f>
        <v>111904000</v>
      </c>
      <c r="I1319" s="16">
        <v>1</v>
      </c>
    </row>
    <row r="1320" spans="1:9" s="77" customFormat="1" x14ac:dyDescent="0.25">
      <c r="A1320" s="975"/>
      <c r="B1320" s="891" t="s">
        <v>118</v>
      </c>
      <c r="C1320" s="891"/>
      <c r="D1320" s="891"/>
      <c r="E1320" s="891"/>
      <c r="F1320" s="891"/>
      <c r="G1320" s="891"/>
      <c r="H1320" s="72">
        <f>SUM(H1321:H1321)</f>
        <v>578500</v>
      </c>
      <c r="I1320" s="72"/>
    </row>
    <row r="1321" spans="1:9" s="77" customFormat="1" ht="75" x14ac:dyDescent="0.25">
      <c r="A1321" s="975"/>
      <c r="B1321" s="74">
        <v>5113</v>
      </c>
      <c r="C1321" s="122" t="s">
        <v>4986</v>
      </c>
      <c r="D1321" s="120" t="s">
        <v>4987</v>
      </c>
      <c r="E1321" s="74" t="s">
        <v>120</v>
      </c>
      <c r="F1321" s="74" t="s">
        <v>121</v>
      </c>
      <c r="G1321" s="3">
        <v>578500</v>
      </c>
      <c r="H1321" s="3">
        <f>G1321*I1321</f>
        <v>578500</v>
      </c>
      <c r="I1321" s="3">
        <v>1</v>
      </c>
    </row>
    <row r="1322" spans="1:9" s="77" customFormat="1" ht="39.950000000000003" customHeight="1" x14ac:dyDescent="0.25">
      <c r="A1322" s="975"/>
      <c r="B1322" s="911" t="s">
        <v>2264</v>
      </c>
      <c r="C1322" s="911"/>
      <c r="D1322" s="911"/>
      <c r="E1322" s="911"/>
      <c r="F1322" s="911"/>
      <c r="G1322" s="911"/>
      <c r="H1322" s="2">
        <f>SUM(H1323)</f>
        <v>0</v>
      </c>
      <c r="I1322" s="2"/>
    </row>
    <row r="1323" spans="1:9" s="77" customFormat="1" x14ac:dyDescent="0.25">
      <c r="A1323" s="975"/>
      <c r="B1323" s="891" t="s">
        <v>154</v>
      </c>
      <c r="C1323" s="891"/>
      <c r="D1323" s="891"/>
      <c r="E1323" s="891"/>
      <c r="F1323" s="891"/>
      <c r="G1323" s="891"/>
      <c r="H1323" s="72">
        <f>SUM(H1325:H1325)</f>
        <v>0</v>
      </c>
      <c r="I1323" s="72"/>
    </row>
    <row r="1324" spans="1:9" s="77" customFormat="1" x14ac:dyDescent="0.25">
      <c r="A1324" s="975"/>
      <c r="B1324" s="76"/>
      <c r="C1324" s="118"/>
      <c r="D1324" s="118"/>
      <c r="E1324" s="76"/>
      <c r="F1324" s="76"/>
      <c r="G1324" s="72"/>
      <c r="H1324" s="72"/>
      <c r="I1324" s="72"/>
    </row>
    <row r="1325" spans="1:9" s="77" customFormat="1" ht="45" x14ac:dyDescent="0.25">
      <c r="A1325" s="975"/>
      <c r="B1325" s="74">
        <v>4251</v>
      </c>
      <c r="C1325" s="126">
        <v>45211149</v>
      </c>
      <c r="D1325" s="125" t="s">
        <v>4988</v>
      </c>
      <c r="E1325" s="79" t="s">
        <v>149</v>
      </c>
      <c r="F1325" s="79" t="s">
        <v>121</v>
      </c>
      <c r="G1325" s="16">
        <v>0</v>
      </c>
      <c r="H1325" s="16">
        <f>G1325*I1325</f>
        <v>0</v>
      </c>
      <c r="I1325" s="16">
        <v>1</v>
      </c>
    </row>
    <row r="1326" spans="1:9" s="77" customFormat="1" x14ac:dyDescent="0.25">
      <c r="A1326" s="975"/>
      <c r="B1326" s="74"/>
      <c r="C1326" s="126"/>
      <c r="D1326" s="891" t="s">
        <v>118</v>
      </c>
      <c r="E1326" s="891"/>
      <c r="F1326" s="891"/>
      <c r="G1326" s="891"/>
      <c r="H1326" s="891"/>
      <c r="I1326" s="891"/>
    </row>
    <row r="1327" spans="1:9" s="77" customFormat="1" ht="30" x14ac:dyDescent="0.25">
      <c r="A1327" s="975"/>
      <c r="B1327" s="74">
        <v>5112</v>
      </c>
      <c r="C1327" s="119" t="s">
        <v>4989</v>
      </c>
      <c r="D1327" s="119" t="s">
        <v>4990</v>
      </c>
      <c r="E1327" s="74" t="s">
        <v>120</v>
      </c>
      <c r="F1327" s="74" t="s">
        <v>121</v>
      </c>
      <c r="G1327" s="3">
        <v>96410000</v>
      </c>
      <c r="H1327" s="3">
        <f>G1327*I1327</f>
        <v>96410000</v>
      </c>
      <c r="I1327" s="3">
        <v>1</v>
      </c>
    </row>
    <row r="1328" spans="1:9" s="386" customFormat="1" x14ac:dyDescent="0.25">
      <c r="A1328" s="975"/>
      <c r="B1328" s="382"/>
      <c r="C1328" s="382"/>
      <c r="D1328" s="382"/>
      <c r="E1328" s="382"/>
      <c r="F1328" s="382"/>
      <c r="G1328" s="3"/>
      <c r="H1328" s="3"/>
      <c r="I1328" s="3"/>
    </row>
    <row r="1329" spans="1:9" s="386" customFormat="1" x14ac:dyDescent="0.25">
      <c r="A1329" s="975"/>
      <c r="B1329" s="382"/>
      <c r="C1329" s="382"/>
      <c r="D1329" s="382"/>
      <c r="E1329" s="382"/>
      <c r="F1329" s="382"/>
      <c r="G1329" s="3"/>
      <c r="H1329" s="3"/>
      <c r="I1329" s="3"/>
    </row>
    <row r="1330" spans="1:9" s="386" customFormat="1" x14ac:dyDescent="0.25">
      <c r="A1330" s="975"/>
      <c r="B1330" s="382"/>
      <c r="C1330" s="382"/>
      <c r="D1330" s="382"/>
      <c r="E1330" s="382"/>
      <c r="F1330" s="382"/>
      <c r="G1330" s="3"/>
      <c r="H1330" s="3"/>
      <c r="I1330" s="3"/>
    </row>
    <row r="1331" spans="1:9" s="386" customFormat="1" x14ac:dyDescent="0.25">
      <c r="A1331" s="975"/>
      <c r="B1331" s="1124">
        <v>5129</v>
      </c>
      <c r="C1331" s="388" t="s">
        <v>5882</v>
      </c>
      <c r="D1331" s="388" t="s">
        <v>6144</v>
      </c>
      <c r="E1331" s="389" t="s">
        <v>14</v>
      </c>
      <c r="F1331" s="389" t="s">
        <v>15</v>
      </c>
      <c r="G1331" s="357">
        <v>2500</v>
      </c>
      <c r="H1331" s="336">
        <v>60</v>
      </c>
      <c r="I1331" s="357">
        <v>24</v>
      </c>
    </row>
    <row r="1332" spans="1:9" s="386" customFormat="1" x14ac:dyDescent="0.25">
      <c r="A1332" s="975"/>
      <c r="B1332" s="1125"/>
      <c r="C1332" s="388" t="s">
        <v>5883</v>
      </c>
      <c r="D1332" s="388" t="s">
        <v>6144</v>
      </c>
      <c r="E1332" s="389" t="s">
        <v>14</v>
      </c>
      <c r="F1332" s="389" t="s">
        <v>15</v>
      </c>
      <c r="G1332" s="357">
        <v>1200</v>
      </c>
      <c r="H1332" s="336">
        <v>26.4</v>
      </c>
      <c r="I1332" s="357">
        <v>22</v>
      </c>
    </row>
    <row r="1333" spans="1:9" s="386" customFormat="1" x14ac:dyDescent="0.25">
      <c r="A1333" s="975"/>
      <c r="B1333" s="1125"/>
      <c r="C1333" s="388" t="s">
        <v>5884</v>
      </c>
      <c r="D1333" s="388" t="s">
        <v>6144</v>
      </c>
      <c r="E1333" s="389" t="s">
        <v>14</v>
      </c>
      <c r="F1333" s="389" t="s">
        <v>15</v>
      </c>
      <c r="G1333" s="357">
        <v>750</v>
      </c>
      <c r="H1333" s="336">
        <v>20.25</v>
      </c>
      <c r="I1333" s="357">
        <v>27</v>
      </c>
    </row>
    <row r="1334" spans="1:9" s="386" customFormat="1" x14ac:dyDescent="0.25">
      <c r="A1334" s="975"/>
      <c r="B1334" s="1125"/>
      <c r="C1334" s="388" t="s">
        <v>5885</v>
      </c>
      <c r="D1334" s="388" t="s">
        <v>6144</v>
      </c>
      <c r="E1334" s="389" t="s">
        <v>14</v>
      </c>
      <c r="F1334" s="389" t="s">
        <v>15</v>
      </c>
      <c r="G1334" s="357">
        <v>2300</v>
      </c>
      <c r="H1334" s="336">
        <v>57.5</v>
      </c>
      <c r="I1334" s="357">
        <v>25</v>
      </c>
    </row>
    <row r="1335" spans="1:9" s="386" customFormat="1" x14ac:dyDescent="0.25">
      <c r="A1335" s="975"/>
      <c r="B1335" s="1125"/>
      <c r="C1335" s="388" t="s">
        <v>5886</v>
      </c>
      <c r="D1335" s="388" t="s">
        <v>6144</v>
      </c>
      <c r="E1335" s="389" t="s">
        <v>14</v>
      </c>
      <c r="F1335" s="389" t="s">
        <v>15</v>
      </c>
      <c r="G1335" s="357">
        <v>750</v>
      </c>
      <c r="H1335" s="336">
        <v>19.5</v>
      </c>
      <c r="I1335" s="357">
        <v>26</v>
      </c>
    </row>
    <row r="1336" spans="1:9" s="386" customFormat="1" x14ac:dyDescent="0.25">
      <c r="A1336" s="975"/>
      <c r="B1336" s="1125"/>
      <c r="C1336" s="388" t="s">
        <v>5887</v>
      </c>
      <c r="D1336" s="388" t="s">
        <v>6144</v>
      </c>
      <c r="E1336" s="389" t="s">
        <v>14</v>
      </c>
      <c r="F1336" s="389" t="s">
        <v>15</v>
      </c>
      <c r="G1336" s="357">
        <v>750</v>
      </c>
      <c r="H1336" s="336">
        <v>18</v>
      </c>
      <c r="I1336" s="357">
        <v>24</v>
      </c>
    </row>
    <row r="1337" spans="1:9" s="386" customFormat="1" x14ac:dyDescent="0.25">
      <c r="A1337" s="975"/>
      <c r="B1337" s="1125"/>
      <c r="C1337" s="388" t="s">
        <v>5888</v>
      </c>
      <c r="D1337" s="388" t="s">
        <v>6144</v>
      </c>
      <c r="E1337" s="389" t="s">
        <v>14</v>
      </c>
      <c r="F1337" s="389" t="s">
        <v>15</v>
      </c>
      <c r="G1337" s="357">
        <v>750</v>
      </c>
      <c r="H1337" s="336">
        <v>18.75</v>
      </c>
      <c r="I1337" s="357">
        <v>25</v>
      </c>
    </row>
    <row r="1338" spans="1:9" s="386" customFormat="1" x14ac:dyDescent="0.25">
      <c r="A1338" s="975"/>
      <c r="B1338" s="1125"/>
      <c r="C1338" s="388" t="s">
        <v>5889</v>
      </c>
      <c r="D1338" s="388" t="s">
        <v>6144</v>
      </c>
      <c r="E1338" s="389" t="s">
        <v>14</v>
      </c>
      <c r="F1338" s="389" t="s">
        <v>15</v>
      </c>
      <c r="G1338" s="357">
        <v>750</v>
      </c>
      <c r="H1338" s="336">
        <v>18.75</v>
      </c>
      <c r="I1338" s="357">
        <v>25</v>
      </c>
    </row>
    <row r="1339" spans="1:9" s="386" customFormat="1" x14ac:dyDescent="0.25">
      <c r="A1339" s="975"/>
      <c r="B1339" s="1125"/>
      <c r="C1339" s="388" t="s">
        <v>5890</v>
      </c>
      <c r="D1339" s="388" t="s">
        <v>6144</v>
      </c>
      <c r="E1339" s="389" t="s">
        <v>14</v>
      </c>
      <c r="F1339" s="389" t="s">
        <v>15</v>
      </c>
      <c r="G1339" s="357">
        <v>750</v>
      </c>
      <c r="H1339" s="336">
        <v>18</v>
      </c>
      <c r="I1339" s="357">
        <v>24</v>
      </c>
    </row>
    <row r="1340" spans="1:9" s="386" customFormat="1" x14ac:dyDescent="0.25">
      <c r="A1340" s="975"/>
      <c r="B1340" s="1125"/>
      <c r="C1340" s="388" t="s">
        <v>5891</v>
      </c>
      <c r="D1340" s="388" t="s">
        <v>6144</v>
      </c>
      <c r="E1340" s="389" t="s">
        <v>14</v>
      </c>
      <c r="F1340" s="389" t="s">
        <v>15</v>
      </c>
      <c r="G1340" s="357">
        <v>750</v>
      </c>
      <c r="H1340" s="336">
        <v>19.5</v>
      </c>
      <c r="I1340" s="357">
        <v>26</v>
      </c>
    </row>
    <row r="1341" spans="1:9" s="386" customFormat="1" x14ac:dyDescent="0.25">
      <c r="A1341" s="975"/>
      <c r="B1341" s="1125"/>
      <c r="C1341" s="388" t="s">
        <v>5892</v>
      </c>
      <c r="D1341" s="388" t="s">
        <v>6144</v>
      </c>
      <c r="E1341" s="389" t="s">
        <v>14</v>
      </c>
      <c r="F1341" s="389" t="s">
        <v>15</v>
      </c>
      <c r="G1341" s="357">
        <v>750</v>
      </c>
      <c r="H1341" s="336">
        <v>19.5</v>
      </c>
      <c r="I1341" s="357">
        <v>26</v>
      </c>
    </row>
    <row r="1342" spans="1:9" s="386" customFormat="1" x14ac:dyDescent="0.25">
      <c r="A1342" s="975"/>
      <c r="B1342" s="1125"/>
      <c r="C1342" s="388" t="s">
        <v>5893</v>
      </c>
      <c r="D1342" s="388" t="s">
        <v>6144</v>
      </c>
      <c r="E1342" s="389" t="s">
        <v>14</v>
      </c>
      <c r="F1342" s="389" t="s">
        <v>15</v>
      </c>
      <c r="G1342" s="357">
        <v>750</v>
      </c>
      <c r="H1342" s="336">
        <v>17.25</v>
      </c>
      <c r="I1342" s="357">
        <v>23</v>
      </c>
    </row>
    <row r="1343" spans="1:9" s="386" customFormat="1" x14ac:dyDescent="0.25">
      <c r="A1343" s="975"/>
      <c r="B1343" s="1125"/>
      <c r="C1343" s="388" t="s">
        <v>5894</v>
      </c>
      <c r="D1343" s="388" t="s">
        <v>6144</v>
      </c>
      <c r="E1343" s="389" t="s">
        <v>14</v>
      </c>
      <c r="F1343" s="389" t="s">
        <v>15</v>
      </c>
      <c r="G1343" s="357">
        <v>750</v>
      </c>
      <c r="H1343" s="336">
        <v>18</v>
      </c>
      <c r="I1343" s="357">
        <v>24</v>
      </c>
    </row>
    <row r="1344" spans="1:9" s="386" customFormat="1" x14ac:dyDescent="0.25">
      <c r="A1344" s="975"/>
      <c r="B1344" s="1125"/>
      <c r="C1344" s="388" t="s">
        <v>5895</v>
      </c>
      <c r="D1344" s="388" t="s">
        <v>6144</v>
      </c>
      <c r="E1344" s="389" t="s">
        <v>14</v>
      </c>
      <c r="F1344" s="389" t="s">
        <v>15</v>
      </c>
      <c r="G1344" s="357">
        <v>750</v>
      </c>
      <c r="H1344" s="336">
        <v>18</v>
      </c>
      <c r="I1344" s="357">
        <v>24</v>
      </c>
    </row>
    <row r="1345" spans="1:9" s="386" customFormat="1" x14ac:dyDescent="0.25">
      <c r="A1345" s="975"/>
      <c r="B1345" s="1125"/>
      <c r="C1345" s="388" t="s">
        <v>5896</v>
      </c>
      <c r="D1345" s="388" t="s">
        <v>6144</v>
      </c>
      <c r="E1345" s="389" t="s">
        <v>14</v>
      </c>
      <c r="F1345" s="389" t="s">
        <v>15</v>
      </c>
      <c r="G1345" s="357">
        <v>2200</v>
      </c>
      <c r="H1345" s="336">
        <v>74.8</v>
      </c>
      <c r="I1345" s="357">
        <v>34</v>
      </c>
    </row>
    <row r="1346" spans="1:9" s="386" customFormat="1" x14ac:dyDescent="0.25">
      <c r="A1346" s="975"/>
      <c r="B1346" s="1125"/>
      <c r="C1346" s="388" t="s">
        <v>5897</v>
      </c>
      <c r="D1346" s="388" t="s">
        <v>6144</v>
      </c>
      <c r="E1346" s="389" t="s">
        <v>14</v>
      </c>
      <c r="F1346" s="389" t="s">
        <v>15</v>
      </c>
      <c r="G1346" s="357">
        <v>2300</v>
      </c>
      <c r="H1346" s="336">
        <v>96.6</v>
      </c>
      <c r="I1346" s="357">
        <v>42</v>
      </c>
    </row>
    <row r="1347" spans="1:9" s="386" customFormat="1" x14ac:dyDescent="0.25">
      <c r="A1347" s="975"/>
      <c r="B1347" s="1125"/>
      <c r="C1347" s="388" t="s">
        <v>5898</v>
      </c>
      <c r="D1347" s="388" t="s">
        <v>6144</v>
      </c>
      <c r="E1347" s="389" t="s">
        <v>14</v>
      </c>
      <c r="F1347" s="389" t="s">
        <v>15</v>
      </c>
      <c r="G1347" s="357">
        <v>2000</v>
      </c>
      <c r="H1347" s="336">
        <v>56</v>
      </c>
      <c r="I1347" s="357">
        <v>28</v>
      </c>
    </row>
    <row r="1348" spans="1:9" s="386" customFormat="1" x14ac:dyDescent="0.25">
      <c r="A1348" s="975"/>
      <c r="B1348" s="1125"/>
      <c r="C1348" s="388" t="s">
        <v>5899</v>
      </c>
      <c r="D1348" s="388" t="s">
        <v>6144</v>
      </c>
      <c r="E1348" s="389" t="s">
        <v>14</v>
      </c>
      <c r="F1348" s="389" t="s">
        <v>15</v>
      </c>
      <c r="G1348" s="357">
        <v>1500</v>
      </c>
      <c r="H1348" s="336">
        <v>33</v>
      </c>
      <c r="I1348" s="357">
        <v>22</v>
      </c>
    </row>
    <row r="1349" spans="1:9" s="386" customFormat="1" x14ac:dyDescent="0.25">
      <c r="A1349" s="975"/>
      <c r="B1349" s="1125"/>
      <c r="C1349" s="388" t="s">
        <v>5900</v>
      </c>
      <c r="D1349" s="388" t="s">
        <v>6144</v>
      </c>
      <c r="E1349" s="389" t="s">
        <v>14</v>
      </c>
      <c r="F1349" s="389" t="s">
        <v>15</v>
      </c>
      <c r="G1349" s="357">
        <v>1200</v>
      </c>
      <c r="H1349" s="336">
        <v>26.4</v>
      </c>
      <c r="I1349" s="357">
        <v>22</v>
      </c>
    </row>
    <row r="1350" spans="1:9" s="386" customFormat="1" x14ac:dyDescent="0.25">
      <c r="A1350" s="975"/>
      <c r="B1350" s="1125"/>
      <c r="C1350" s="388" t="s">
        <v>5901</v>
      </c>
      <c r="D1350" s="388" t="s">
        <v>6144</v>
      </c>
      <c r="E1350" s="389" t="s">
        <v>14</v>
      </c>
      <c r="F1350" s="389" t="s">
        <v>15</v>
      </c>
      <c r="G1350" s="357">
        <v>1500</v>
      </c>
      <c r="H1350" s="336">
        <v>37.5</v>
      </c>
      <c r="I1350" s="357">
        <v>25</v>
      </c>
    </row>
    <row r="1351" spans="1:9" s="386" customFormat="1" x14ac:dyDescent="0.25">
      <c r="A1351" s="975"/>
      <c r="B1351" s="1125"/>
      <c r="C1351" s="388" t="s">
        <v>5902</v>
      </c>
      <c r="D1351" s="388" t="s">
        <v>6144</v>
      </c>
      <c r="E1351" s="389" t="s">
        <v>14</v>
      </c>
      <c r="F1351" s="389" t="s">
        <v>15</v>
      </c>
      <c r="G1351" s="357">
        <v>200</v>
      </c>
      <c r="H1351" s="336">
        <v>5.8</v>
      </c>
      <c r="I1351" s="357">
        <v>29</v>
      </c>
    </row>
    <row r="1352" spans="1:9" s="386" customFormat="1" x14ac:dyDescent="0.25">
      <c r="A1352" s="975"/>
      <c r="B1352" s="1125"/>
      <c r="C1352" s="388" t="s">
        <v>5903</v>
      </c>
      <c r="D1352" s="388" t="s">
        <v>6144</v>
      </c>
      <c r="E1352" s="389" t="s">
        <v>14</v>
      </c>
      <c r="F1352" s="389" t="s">
        <v>15</v>
      </c>
      <c r="G1352" s="357">
        <v>200</v>
      </c>
      <c r="H1352" s="336">
        <v>5.8</v>
      </c>
      <c r="I1352" s="357">
        <v>29</v>
      </c>
    </row>
    <row r="1353" spans="1:9" s="386" customFormat="1" x14ac:dyDescent="0.25">
      <c r="A1353" s="975"/>
      <c r="B1353" s="1125"/>
      <c r="C1353" s="388" t="s">
        <v>5904</v>
      </c>
      <c r="D1353" s="388" t="s">
        <v>6144</v>
      </c>
      <c r="E1353" s="389" t="s">
        <v>14</v>
      </c>
      <c r="F1353" s="389" t="s">
        <v>15</v>
      </c>
      <c r="G1353" s="357">
        <v>200</v>
      </c>
      <c r="H1353" s="336">
        <v>5.8</v>
      </c>
      <c r="I1353" s="357">
        <v>29</v>
      </c>
    </row>
    <row r="1354" spans="1:9" s="386" customFormat="1" x14ac:dyDescent="0.25">
      <c r="A1354" s="975"/>
      <c r="B1354" s="1125"/>
      <c r="C1354" s="388" t="s">
        <v>5905</v>
      </c>
      <c r="D1354" s="388" t="s">
        <v>6144</v>
      </c>
      <c r="E1354" s="389" t="s">
        <v>14</v>
      </c>
      <c r="F1354" s="389" t="s">
        <v>15</v>
      </c>
      <c r="G1354" s="357">
        <v>3000</v>
      </c>
      <c r="H1354" s="336">
        <v>66</v>
      </c>
      <c r="I1354" s="357">
        <v>22</v>
      </c>
    </row>
    <row r="1355" spans="1:9" s="386" customFormat="1" x14ac:dyDescent="0.25">
      <c r="A1355" s="975"/>
      <c r="B1355" s="1125"/>
      <c r="C1355" s="388" t="s">
        <v>5906</v>
      </c>
      <c r="D1355" s="388" t="s">
        <v>6144</v>
      </c>
      <c r="E1355" s="389" t="s">
        <v>14</v>
      </c>
      <c r="F1355" s="389" t="s">
        <v>15</v>
      </c>
      <c r="G1355" s="357">
        <v>2000</v>
      </c>
      <c r="H1355" s="336">
        <v>52</v>
      </c>
      <c r="I1355" s="357">
        <v>26</v>
      </c>
    </row>
    <row r="1356" spans="1:9" s="386" customFormat="1" x14ac:dyDescent="0.25">
      <c r="A1356" s="975"/>
      <c r="B1356" s="1125"/>
      <c r="C1356" s="388" t="s">
        <v>5907</v>
      </c>
      <c r="D1356" s="388" t="s">
        <v>6144</v>
      </c>
      <c r="E1356" s="389" t="s">
        <v>14</v>
      </c>
      <c r="F1356" s="389" t="s">
        <v>15</v>
      </c>
      <c r="G1356" s="357">
        <v>1500</v>
      </c>
      <c r="H1356" s="336">
        <v>39</v>
      </c>
      <c r="I1356" s="357">
        <v>26</v>
      </c>
    </row>
    <row r="1357" spans="1:9" s="386" customFormat="1" x14ac:dyDescent="0.25">
      <c r="A1357" s="975"/>
      <c r="B1357" s="1125"/>
      <c r="C1357" s="388" t="s">
        <v>5908</v>
      </c>
      <c r="D1357" s="388" t="s">
        <v>6144</v>
      </c>
      <c r="E1357" s="389" t="s">
        <v>14</v>
      </c>
      <c r="F1357" s="389" t="s">
        <v>15</v>
      </c>
      <c r="G1357" s="357">
        <v>3100</v>
      </c>
      <c r="H1357" s="336">
        <v>71.3</v>
      </c>
      <c r="I1357" s="357">
        <v>23</v>
      </c>
    </row>
    <row r="1358" spans="1:9" s="386" customFormat="1" x14ac:dyDescent="0.25">
      <c r="A1358" s="975"/>
      <c r="B1358" s="1125"/>
      <c r="C1358" s="388" t="s">
        <v>5909</v>
      </c>
      <c r="D1358" s="388" t="s">
        <v>6144</v>
      </c>
      <c r="E1358" s="389" t="s">
        <v>14</v>
      </c>
      <c r="F1358" s="389" t="s">
        <v>15</v>
      </c>
      <c r="G1358" s="357">
        <v>3100</v>
      </c>
      <c r="H1358" s="336">
        <v>71.3</v>
      </c>
      <c r="I1358" s="357">
        <v>23</v>
      </c>
    </row>
    <row r="1359" spans="1:9" s="386" customFormat="1" x14ac:dyDescent="0.25">
      <c r="A1359" s="975"/>
      <c r="B1359" s="1125"/>
      <c r="C1359" s="388" t="s">
        <v>5910</v>
      </c>
      <c r="D1359" s="388" t="s">
        <v>6144</v>
      </c>
      <c r="E1359" s="389" t="s">
        <v>14</v>
      </c>
      <c r="F1359" s="389" t="s">
        <v>15</v>
      </c>
      <c r="G1359" s="357">
        <v>5200</v>
      </c>
      <c r="H1359" s="336">
        <v>156</v>
      </c>
      <c r="I1359" s="357">
        <v>30</v>
      </c>
    </row>
    <row r="1360" spans="1:9" s="386" customFormat="1" x14ac:dyDescent="0.25">
      <c r="A1360" s="975"/>
      <c r="B1360" s="1125"/>
      <c r="C1360" s="388" t="s">
        <v>5911</v>
      </c>
      <c r="D1360" s="388" t="s">
        <v>6144</v>
      </c>
      <c r="E1360" s="389" t="s">
        <v>14</v>
      </c>
      <c r="F1360" s="389" t="s">
        <v>15</v>
      </c>
      <c r="G1360" s="357">
        <v>3000</v>
      </c>
      <c r="H1360" s="336">
        <v>114</v>
      </c>
      <c r="I1360" s="357">
        <v>38</v>
      </c>
    </row>
    <row r="1361" spans="1:9" s="386" customFormat="1" x14ac:dyDescent="0.25">
      <c r="A1361" s="975"/>
      <c r="B1361" s="1125"/>
      <c r="C1361" s="388" t="s">
        <v>5912</v>
      </c>
      <c r="D1361" s="388" t="s">
        <v>6144</v>
      </c>
      <c r="E1361" s="389" t="s">
        <v>14</v>
      </c>
      <c r="F1361" s="389" t="s">
        <v>15</v>
      </c>
      <c r="G1361" s="357">
        <v>3000</v>
      </c>
      <c r="H1361" s="336">
        <v>114</v>
      </c>
      <c r="I1361" s="357">
        <v>38</v>
      </c>
    </row>
    <row r="1362" spans="1:9" s="386" customFormat="1" x14ac:dyDescent="0.25">
      <c r="A1362" s="975"/>
      <c r="B1362" s="1125"/>
      <c r="C1362" s="388" t="s">
        <v>5913</v>
      </c>
      <c r="D1362" s="388" t="s">
        <v>6144</v>
      </c>
      <c r="E1362" s="389" t="s">
        <v>14</v>
      </c>
      <c r="F1362" s="389" t="s">
        <v>15</v>
      </c>
      <c r="G1362" s="357">
        <v>3000</v>
      </c>
      <c r="H1362" s="336">
        <v>111</v>
      </c>
      <c r="I1362" s="357">
        <v>37</v>
      </c>
    </row>
    <row r="1363" spans="1:9" s="386" customFormat="1" x14ac:dyDescent="0.25">
      <c r="A1363" s="975"/>
      <c r="B1363" s="1125"/>
      <c r="C1363" s="388" t="s">
        <v>5914</v>
      </c>
      <c r="D1363" s="388" t="s">
        <v>6144</v>
      </c>
      <c r="E1363" s="389" t="s">
        <v>14</v>
      </c>
      <c r="F1363" s="389" t="s">
        <v>15</v>
      </c>
      <c r="G1363" s="357">
        <v>3000</v>
      </c>
      <c r="H1363" s="336">
        <v>105</v>
      </c>
      <c r="I1363" s="357">
        <v>35</v>
      </c>
    </row>
    <row r="1364" spans="1:9" s="386" customFormat="1" x14ac:dyDescent="0.25">
      <c r="A1364" s="975"/>
      <c r="B1364" s="1125"/>
      <c r="C1364" s="388" t="s">
        <v>5915</v>
      </c>
      <c r="D1364" s="388" t="s">
        <v>6144</v>
      </c>
      <c r="E1364" s="389" t="s">
        <v>14</v>
      </c>
      <c r="F1364" s="389" t="s">
        <v>15</v>
      </c>
      <c r="G1364" s="357">
        <v>3000</v>
      </c>
      <c r="H1364" s="336">
        <v>108</v>
      </c>
      <c r="I1364" s="357">
        <v>36</v>
      </c>
    </row>
    <row r="1365" spans="1:9" s="386" customFormat="1" x14ac:dyDescent="0.25">
      <c r="A1365" s="975"/>
      <c r="B1365" s="1125"/>
      <c r="C1365" s="388" t="s">
        <v>5916</v>
      </c>
      <c r="D1365" s="388" t="s">
        <v>6144</v>
      </c>
      <c r="E1365" s="389" t="s">
        <v>14</v>
      </c>
      <c r="F1365" s="389" t="s">
        <v>15</v>
      </c>
      <c r="G1365" s="357">
        <v>3000</v>
      </c>
      <c r="H1365" s="336">
        <v>99</v>
      </c>
      <c r="I1365" s="357">
        <v>33</v>
      </c>
    </row>
    <row r="1366" spans="1:9" s="386" customFormat="1" x14ac:dyDescent="0.25">
      <c r="A1366" s="975"/>
      <c r="B1366" s="1125"/>
      <c r="C1366" s="388" t="s">
        <v>5917</v>
      </c>
      <c r="D1366" s="388" t="s">
        <v>6144</v>
      </c>
      <c r="E1366" s="389" t="s">
        <v>14</v>
      </c>
      <c r="F1366" s="389" t="s">
        <v>15</v>
      </c>
      <c r="G1366" s="357">
        <v>3500</v>
      </c>
      <c r="H1366" s="336">
        <v>94.5</v>
      </c>
      <c r="I1366" s="357">
        <v>27</v>
      </c>
    </row>
    <row r="1367" spans="1:9" s="386" customFormat="1" x14ac:dyDescent="0.25">
      <c r="A1367" s="975"/>
      <c r="B1367" s="1125"/>
      <c r="C1367" s="388" t="s">
        <v>5918</v>
      </c>
      <c r="D1367" s="388" t="s">
        <v>6144</v>
      </c>
      <c r="E1367" s="389" t="s">
        <v>14</v>
      </c>
      <c r="F1367" s="389" t="s">
        <v>15</v>
      </c>
      <c r="G1367" s="357">
        <v>2550</v>
      </c>
      <c r="H1367" s="336">
        <v>58.65</v>
      </c>
      <c r="I1367" s="357">
        <v>23</v>
      </c>
    </row>
    <row r="1368" spans="1:9" s="386" customFormat="1" x14ac:dyDescent="0.25">
      <c r="A1368" s="975"/>
      <c r="B1368" s="1125"/>
      <c r="C1368" s="388" t="s">
        <v>5919</v>
      </c>
      <c r="D1368" s="388" t="s">
        <v>6144</v>
      </c>
      <c r="E1368" s="389" t="s">
        <v>14</v>
      </c>
      <c r="F1368" s="389" t="s">
        <v>15</v>
      </c>
      <c r="G1368" s="357">
        <v>2200</v>
      </c>
      <c r="H1368" s="336">
        <v>63.8</v>
      </c>
      <c r="I1368" s="357">
        <v>29</v>
      </c>
    </row>
    <row r="1369" spans="1:9" s="386" customFormat="1" x14ac:dyDescent="0.25">
      <c r="A1369" s="975"/>
      <c r="B1369" s="1125"/>
      <c r="C1369" s="388" t="s">
        <v>5920</v>
      </c>
      <c r="D1369" s="388" t="s">
        <v>6144</v>
      </c>
      <c r="E1369" s="389" t="s">
        <v>14</v>
      </c>
      <c r="F1369" s="389" t="s">
        <v>15</v>
      </c>
      <c r="G1369" s="357">
        <v>4550</v>
      </c>
      <c r="H1369" s="336">
        <v>150.15</v>
      </c>
      <c r="I1369" s="357">
        <v>33</v>
      </c>
    </row>
    <row r="1370" spans="1:9" s="386" customFormat="1" x14ac:dyDescent="0.25">
      <c r="A1370" s="975"/>
      <c r="B1370" s="1125"/>
      <c r="C1370" s="388" t="s">
        <v>5921</v>
      </c>
      <c r="D1370" s="388" t="s">
        <v>6144</v>
      </c>
      <c r="E1370" s="389" t="s">
        <v>14</v>
      </c>
      <c r="F1370" s="389" t="s">
        <v>15</v>
      </c>
      <c r="G1370" s="357">
        <v>3900</v>
      </c>
      <c r="H1370" s="336">
        <v>128.69999999999999</v>
      </c>
      <c r="I1370" s="357">
        <v>33</v>
      </c>
    </row>
    <row r="1371" spans="1:9" s="386" customFormat="1" x14ac:dyDescent="0.25">
      <c r="A1371" s="975"/>
      <c r="B1371" s="1125"/>
      <c r="C1371" s="388" t="s">
        <v>5922</v>
      </c>
      <c r="D1371" s="388" t="s">
        <v>6144</v>
      </c>
      <c r="E1371" s="389" t="s">
        <v>14</v>
      </c>
      <c r="F1371" s="389" t="s">
        <v>15</v>
      </c>
      <c r="G1371" s="357">
        <v>3650</v>
      </c>
      <c r="H1371" s="336">
        <v>120.45</v>
      </c>
      <c r="I1371" s="357">
        <v>33</v>
      </c>
    </row>
    <row r="1372" spans="1:9" s="386" customFormat="1" x14ac:dyDescent="0.25">
      <c r="A1372" s="975"/>
      <c r="B1372" s="1125"/>
      <c r="C1372" s="388" t="s">
        <v>5923</v>
      </c>
      <c r="D1372" s="388" t="s">
        <v>6144</v>
      </c>
      <c r="E1372" s="389" t="s">
        <v>14</v>
      </c>
      <c r="F1372" s="389" t="s">
        <v>15</v>
      </c>
      <c r="G1372" s="357">
        <v>4300</v>
      </c>
      <c r="H1372" s="336">
        <v>154.80000000000001</v>
      </c>
      <c r="I1372" s="357">
        <v>36</v>
      </c>
    </row>
    <row r="1373" spans="1:9" s="386" customFormat="1" x14ac:dyDescent="0.25">
      <c r="A1373" s="975"/>
      <c r="B1373" s="1125"/>
      <c r="C1373" s="388" t="s">
        <v>5924</v>
      </c>
      <c r="D1373" s="388" t="s">
        <v>6144</v>
      </c>
      <c r="E1373" s="389" t="s">
        <v>14</v>
      </c>
      <c r="F1373" s="389" t="s">
        <v>15</v>
      </c>
      <c r="G1373" s="357">
        <v>4550</v>
      </c>
      <c r="H1373" s="336">
        <v>163.80000000000001</v>
      </c>
      <c r="I1373" s="357">
        <v>36</v>
      </c>
    </row>
    <row r="1374" spans="1:9" s="386" customFormat="1" x14ac:dyDescent="0.25">
      <c r="A1374" s="975"/>
      <c r="B1374" s="1125"/>
      <c r="C1374" s="388" t="s">
        <v>5925</v>
      </c>
      <c r="D1374" s="388" t="s">
        <v>6144</v>
      </c>
      <c r="E1374" s="389" t="s">
        <v>14</v>
      </c>
      <c r="F1374" s="389" t="s">
        <v>15</v>
      </c>
      <c r="G1374" s="357">
        <v>3900</v>
      </c>
      <c r="H1374" s="336">
        <v>156</v>
      </c>
      <c r="I1374" s="357">
        <v>40</v>
      </c>
    </row>
    <row r="1375" spans="1:9" s="386" customFormat="1" x14ac:dyDescent="0.25">
      <c r="A1375" s="975"/>
      <c r="B1375" s="1125"/>
      <c r="C1375" s="388" t="s">
        <v>5926</v>
      </c>
      <c r="D1375" s="388" t="s">
        <v>6144</v>
      </c>
      <c r="E1375" s="389" t="s">
        <v>14</v>
      </c>
      <c r="F1375" s="389" t="s">
        <v>15</v>
      </c>
      <c r="G1375" s="357">
        <v>3900</v>
      </c>
      <c r="H1375" s="336">
        <v>136.5</v>
      </c>
      <c r="I1375" s="357">
        <v>35</v>
      </c>
    </row>
    <row r="1376" spans="1:9" s="386" customFormat="1" x14ac:dyDescent="0.25">
      <c r="A1376" s="975"/>
      <c r="B1376" s="1125"/>
      <c r="C1376" s="388" t="s">
        <v>5927</v>
      </c>
      <c r="D1376" s="388" t="s">
        <v>6144</v>
      </c>
      <c r="E1376" s="389" t="s">
        <v>14</v>
      </c>
      <c r="F1376" s="389" t="s">
        <v>15</v>
      </c>
      <c r="G1376" s="357">
        <v>3100</v>
      </c>
      <c r="H1376" s="336">
        <v>83.7</v>
      </c>
      <c r="I1376" s="357">
        <v>27</v>
      </c>
    </row>
    <row r="1377" spans="1:9" s="386" customFormat="1" x14ac:dyDescent="0.25">
      <c r="A1377" s="975"/>
      <c r="B1377" s="1125"/>
      <c r="C1377" s="388" t="s">
        <v>5928</v>
      </c>
      <c r="D1377" s="388" t="s">
        <v>6144</v>
      </c>
      <c r="E1377" s="389" t="s">
        <v>14</v>
      </c>
      <c r="F1377" s="389" t="s">
        <v>15</v>
      </c>
      <c r="G1377" s="357">
        <v>3900</v>
      </c>
      <c r="H1377" s="336">
        <v>117</v>
      </c>
      <c r="I1377" s="357">
        <v>30</v>
      </c>
    </row>
    <row r="1378" spans="1:9" s="386" customFormat="1" x14ac:dyDescent="0.25">
      <c r="A1378" s="975"/>
      <c r="B1378" s="1125"/>
      <c r="C1378" s="388" t="s">
        <v>5929</v>
      </c>
      <c r="D1378" s="388" t="s">
        <v>6144</v>
      </c>
      <c r="E1378" s="389" t="s">
        <v>14</v>
      </c>
      <c r="F1378" s="389" t="s">
        <v>15</v>
      </c>
      <c r="G1378" s="357">
        <v>3900</v>
      </c>
      <c r="H1378" s="336">
        <v>105.3</v>
      </c>
      <c r="I1378" s="357">
        <v>27</v>
      </c>
    </row>
    <row r="1379" spans="1:9" s="386" customFormat="1" x14ac:dyDescent="0.25">
      <c r="A1379" s="975"/>
      <c r="B1379" s="1125"/>
      <c r="C1379" s="388" t="s">
        <v>5930</v>
      </c>
      <c r="D1379" s="388" t="s">
        <v>6144</v>
      </c>
      <c r="E1379" s="389" t="s">
        <v>14</v>
      </c>
      <c r="F1379" s="389" t="s">
        <v>15</v>
      </c>
      <c r="G1379" s="357">
        <v>3900</v>
      </c>
      <c r="H1379" s="336">
        <v>120.9</v>
      </c>
      <c r="I1379" s="357">
        <v>31</v>
      </c>
    </row>
    <row r="1380" spans="1:9" s="386" customFormat="1" x14ac:dyDescent="0.25">
      <c r="A1380" s="975"/>
      <c r="B1380" s="1125"/>
      <c r="C1380" s="388" t="s">
        <v>5931</v>
      </c>
      <c r="D1380" s="388" t="s">
        <v>6144</v>
      </c>
      <c r="E1380" s="389" t="s">
        <v>14</v>
      </c>
      <c r="F1380" s="389" t="s">
        <v>15</v>
      </c>
      <c r="G1380" s="357">
        <v>3900</v>
      </c>
      <c r="H1380" s="336">
        <v>109.2</v>
      </c>
      <c r="I1380" s="357">
        <v>28</v>
      </c>
    </row>
    <row r="1381" spans="1:9" s="386" customFormat="1" x14ac:dyDescent="0.25">
      <c r="A1381" s="975"/>
      <c r="B1381" s="1125"/>
      <c r="C1381" s="388" t="s">
        <v>5932</v>
      </c>
      <c r="D1381" s="388" t="s">
        <v>6144</v>
      </c>
      <c r="E1381" s="389" t="s">
        <v>14</v>
      </c>
      <c r="F1381" s="389" t="s">
        <v>15</v>
      </c>
      <c r="G1381" s="357">
        <v>2550</v>
      </c>
      <c r="H1381" s="336">
        <v>71.400000000000006</v>
      </c>
      <c r="I1381" s="357">
        <v>28</v>
      </c>
    </row>
    <row r="1382" spans="1:9" s="386" customFormat="1" x14ac:dyDescent="0.25">
      <c r="A1382" s="975"/>
      <c r="B1382" s="1125"/>
      <c r="C1382" s="388" t="s">
        <v>5933</v>
      </c>
      <c r="D1382" s="388" t="s">
        <v>6144</v>
      </c>
      <c r="E1382" s="389" t="s">
        <v>14</v>
      </c>
      <c r="F1382" s="389" t="s">
        <v>15</v>
      </c>
      <c r="G1382" s="357">
        <v>2200</v>
      </c>
      <c r="H1382" s="336">
        <v>57.2</v>
      </c>
      <c r="I1382" s="357">
        <v>26</v>
      </c>
    </row>
    <row r="1383" spans="1:9" s="386" customFormat="1" x14ac:dyDescent="0.25">
      <c r="A1383" s="975"/>
      <c r="B1383" s="1125"/>
      <c r="C1383" s="388" t="s">
        <v>5934</v>
      </c>
      <c r="D1383" s="388" t="s">
        <v>6144</v>
      </c>
      <c r="E1383" s="389" t="s">
        <v>14</v>
      </c>
      <c r="F1383" s="389" t="s">
        <v>15</v>
      </c>
      <c r="G1383" s="357">
        <v>1500</v>
      </c>
      <c r="H1383" s="336">
        <v>33</v>
      </c>
      <c r="I1383" s="357">
        <v>22</v>
      </c>
    </row>
    <row r="1384" spans="1:9" s="386" customFormat="1" x14ac:dyDescent="0.25">
      <c r="A1384" s="975"/>
      <c r="B1384" s="1125"/>
      <c r="C1384" s="388" t="s">
        <v>5935</v>
      </c>
      <c r="D1384" s="388" t="s">
        <v>6144</v>
      </c>
      <c r="E1384" s="389" t="s">
        <v>14</v>
      </c>
      <c r="F1384" s="389" t="s">
        <v>15</v>
      </c>
      <c r="G1384" s="357">
        <v>2200</v>
      </c>
      <c r="H1384" s="336">
        <v>63.8</v>
      </c>
      <c r="I1384" s="357">
        <v>29</v>
      </c>
    </row>
    <row r="1385" spans="1:9" s="386" customFormat="1" x14ac:dyDescent="0.25">
      <c r="A1385" s="975"/>
      <c r="B1385" s="1125"/>
      <c r="C1385" s="388" t="s">
        <v>5936</v>
      </c>
      <c r="D1385" s="388" t="s">
        <v>6144</v>
      </c>
      <c r="E1385" s="389" t="s">
        <v>14</v>
      </c>
      <c r="F1385" s="389" t="s">
        <v>15</v>
      </c>
      <c r="G1385" s="357">
        <v>2550</v>
      </c>
      <c r="H1385" s="336">
        <v>68.849999999999994</v>
      </c>
      <c r="I1385" s="357">
        <v>27</v>
      </c>
    </row>
    <row r="1386" spans="1:9" s="386" customFormat="1" x14ac:dyDescent="0.25">
      <c r="A1386" s="975"/>
      <c r="B1386" s="1125"/>
      <c r="C1386" s="388" t="s">
        <v>5937</v>
      </c>
      <c r="D1386" s="388" t="s">
        <v>6144</v>
      </c>
      <c r="E1386" s="389" t="s">
        <v>14</v>
      </c>
      <c r="F1386" s="389" t="s">
        <v>15</v>
      </c>
      <c r="G1386" s="357">
        <v>2550</v>
      </c>
      <c r="H1386" s="336">
        <v>68.849999999999994</v>
      </c>
      <c r="I1386" s="357">
        <v>27</v>
      </c>
    </row>
    <row r="1387" spans="1:9" s="386" customFormat="1" x14ac:dyDescent="0.25">
      <c r="A1387" s="975"/>
      <c r="B1387" s="1125"/>
      <c r="C1387" s="388" t="s">
        <v>5938</v>
      </c>
      <c r="D1387" s="388" t="s">
        <v>6144</v>
      </c>
      <c r="E1387" s="389" t="s">
        <v>14</v>
      </c>
      <c r="F1387" s="389" t="s">
        <v>15</v>
      </c>
      <c r="G1387" s="357">
        <v>2550</v>
      </c>
      <c r="H1387" s="336">
        <v>66.3</v>
      </c>
      <c r="I1387" s="357">
        <v>26</v>
      </c>
    </row>
    <row r="1388" spans="1:9" s="386" customFormat="1" x14ac:dyDescent="0.25">
      <c r="A1388" s="975"/>
      <c r="B1388" s="1125"/>
      <c r="C1388" s="388" t="s">
        <v>5939</v>
      </c>
      <c r="D1388" s="388" t="s">
        <v>6144</v>
      </c>
      <c r="E1388" s="389" t="s">
        <v>14</v>
      </c>
      <c r="F1388" s="389" t="s">
        <v>15</v>
      </c>
      <c r="G1388" s="357">
        <v>2550</v>
      </c>
      <c r="H1388" s="336">
        <v>71.400000000000006</v>
      </c>
      <c r="I1388" s="357">
        <v>28</v>
      </c>
    </row>
    <row r="1389" spans="1:9" s="386" customFormat="1" x14ac:dyDescent="0.25">
      <c r="A1389" s="975"/>
      <c r="B1389" s="1125"/>
      <c r="C1389" s="388" t="s">
        <v>5940</v>
      </c>
      <c r="D1389" s="388" t="s">
        <v>6144</v>
      </c>
      <c r="E1389" s="389" t="s">
        <v>14</v>
      </c>
      <c r="F1389" s="389" t="s">
        <v>15</v>
      </c>
      <c r="G1389" s="357">
        <v>2550</v>
      </c>
      <c r="H1389" s="336">
        <v>73.95</v>
      </c>
      <c r="I1389" s="357">
        <v>29</v>
      </c>
    </row>
    <row r="1390" spans="1:9" s="386" customFormat="1" x14ac:dyDescent="0.25">
      <c r="A1390" s="975"/>
      <c r="B1390" s="1125"/>
      <c r="C1390" s="388" t="s">
        <v>5941</v>
      </c>
      <c r="D1390" s="388" t="s">
        <v>6144</v>
      </c>
      <c r="E1390" s="389" t="s">
        <v>14</v>
      </c>
      <c r="F1390" s="389" t="s">
        <v>15</v>
      </c>
      <c r="G1390" s="357">
        <v>2550</v>
      </c>
      <c r="H1390" s="336">
        <v>71.400000000000006</v>
      </c>
      <c r="I1390" s="357">
        <v>28</v>
      </c>
    </row>
    <row r="1391" spans="1:9" s="386" customFormat="1" x14ac:dyDescent="0.25">
      <c r="A1391" s="975"/>
      <c r="B1391" s="1125"/>
      <c r="C1391" s="388" t="s">
        <v>5942</v>
      </c>
      <c r="D1391" s="388" t="s">
        <v>6144</v>
      </c>
      <c r="E1391" s="389" t="s">
        <v>14</v>
      </c>
      <c r="F1391" s="389" t="s">
        <v>15</v>
      </c>
      <c r="G1391" s="357">
        <v>1700</v>
      </c>
      <c r="H1391" s="336">
        <v>57.8</v>
      </c>
      <c r="I1391" s="357">
        <v>34</v>
      </c>
    </row>
    <row r="1392" spans="1:9" s="386" customFormat="1" x14ac:dyDescent="0.25">
      <c r="A1392" s="975"/>
      <c r="B1392" s="1125"/>
      <c r="C1392" s="388" t="s">
        <v>5943</v>
      </c>
      <c r="D1392" s="388" t="s">
        <v>6144</v>
      </c>
      <c r="E1392" s="389" t="s">
        <v>14</v>
      </c>
      <c r="F1392" s="389" t="s">
        <v>15</v>
      </c>
      <c r="G1392" s="357">
        <v>5550</v>
      </c>
      <c r="H1392" s="336">
        <v>160.94999999999999</v>
      </c>
      <c r="I1392" s="357">
        <v>29</v>
      </c>
    </row>
    <row r="1393" spans="1:9" s="386" customFormat="1" x14ac:dyDescent="0.25">
      <c r="A1393" s="975"/>
      <c r="B1393" s="1125"/>
      <c r="C1393" s="388" t="s">
        <v>5944</v>
      </c>
      <c r="D1393" s="388" t="s">
        <v>6144</v>
      </c>
      <c r="E1393" s="389" t="s">
        <v>14</v>
      </c>
      <c r="F1393" s="389" t="s">
        <v>15</v>
      </c>
      <c r="G1393" s="357">
        <v>2500</v>
      </c>
      <c r="H1393" s="336">
        <v>77.5</v>
      </c>
      <c r="I1393" s="357">
        <v>31</v>
      </c>
    </row>
    <row r="1394" spans="1:9" s="386" customFormat="1" x14ac:dyDescent="0.25">
      <c r="A1394" s="975"/>
      <c r="B1394" s="1125"/>
      <c r="C1394" s="388" t="s">
        <v>5945</v>
      </c>
      <c r="D1394" s="388" t="s">
        <v>6144</v>
      </c>
      <c r="E1394" s="389" t="s">
        <v>14</v>
      </c>
      <c r="F1394" s="389" t="s">
        <v>15</v>
      </c>
      <c r="G1394" s="357">
        <v>2500</v>
      </c>
      <c r="H1394" s="336">
        <v>70</v>
      </c>
      <c r="I1394" s="357">
        <v>28</v>
      </c>
    </row>
    <row r="1395" spans="1:9" s="386" customFormat="1" x14ac:dyDescent="0.25">
      <c r="A1395" s="975"/>
      <c r="B1395" s="1125"/>
      <c r="C1395" s="388" t="s">
        <v>5946</v>
      </c>
      <c r="D1395" s="388" t="s">
        <v>6144</v>
      </c>
      <c r="E1395" s="389" t="s">
        <v>14</v>
      </c>
      <c r="F1395" s="389" t="s">
        <v>15</v>
      </c>
      <c r="G1395" s="357">
        <v>2300</v>
      </c>
      <c r="H1395" s="336">
        <v>52.9</v>
      </c>
      <c r="I1395" s="357">
        <v>23</v>
      </c>
    </row>
    <row r="1396" spans="1:9" s="386" customFormat="1" x14ac:dyDescent="0.25">
      <c r="A1396" s="975"/>
      <c r="B1396" s="1125"/>
      <c r="C1396" s="388" t="s">
        <v>5947</v>
      </c>
      <c r="D1396" s="388" t="s">
        <v>6144</v>
      </c>
      <c r="E1396" s="389" t="s">
        <v>14</v>
      </c>
      <c r="F1396" s="389" t="s">
        <v>15</v>
      </c>
      <c r="G1396" s="357">
        <v>2300</v>
      </c>
      <c r="H1396" s="336">
        <v>52.9</v>
      </c>
      <c r="I1396" s="357">
        <v>23</v>
      </c>
    </row>
    <row r="1397" spans="1:9" s="386" customFormat="1" x14ac:dyDescent="0.25">
      <c r="A1397" s="975"/>
      <c r="B1397" s="1125"/>
      <c r="C1397" s="388" t="s">
        <v>5948</v>
      </c>
      <c r="D1397" s="388" t="s">
        <v>6144</v>
      </c>
      <c r="E1397" s="389" t="s">
        <v>14</v>
      </c>
      <c r="F1397" s="389" t="s">
        <v>15</v>
      </c>
      <c r="G1397" s="357">
        <v>1250</v>
      </c>
      <c r="H1397" s="336">
        <v>33.75</v>
      </c>
      <c r="I1397" s="357">
        <v>27</v>
      </c>
    </row>
    <row r="1398" spans="1:9" s="386" customFormat="1" x14ac:dyDescent="0.25">
      <c r="A1398" s="975"/>
      <c r="B1398" s="1125"/>
      <c r="C1398" s="388" t="s">
        <v>5949</v>
      </c>
      <c r="D1398" s="388" t="s">
        <v>6144</v>
      </c>
      <c r="E1398" s="389" t="s">
        <v>14</v>
      </c>
      <c r="F1398" s="389" t="s">
        <v>15</v>
      </c>
      <c r="G1398" s="357">
        <v>1400</v>
      </c>
      <c r="H1398" s="336">
        <v>42</v>
      </c>
      <c r="I1398" s="357">
        <v>30</v>
      </c>
    </row>
    <row r="1399" spans="1:9" s="386" customFormat="1" x14ac:dyDescent="0.25">
      <c r="A1399" s="975"/>
      <c r="B1399" s="1125"/>
      <c r="C1399" s="388" t="s">
        <v>5950</v>
      </c>
      <c r="D1399" s="388" t="s">
        <v>6144</v>
      </c>
      <c r="E1399" s="389" t="s">
        <v>14</v>
      </c>
      <c r="F1399" s="389" t="s">
        <v>15</v>
      </c>
      <c r="G1399" s="357">
        <v>2000</v>
      </c>
      <c r="H1399" s="336">
        <v>66</v>
      </c>
      <c r="I1399" s="357">
        <v>33</v>
      </c>
    </row>
    <row r="1400" spans="1:9" s="386" customFormat="1" x14ac:dyDescent="0.25">
      <c r="A1400" s="975"/>
      <c r="B1400" s="1125"/>
      <c r="C1400" s="388" t="s">
        <v>5951</v>
      </c>
      <c r="D1400" s="388" t="s">
        <v>6144</v>
      </c>
      <c r="E1400" s="389" t="s">
        <v>14</v>
      </c>
      <c r="F1400" s="389" t="s">
        <v>15</v>
      </c>
      <c r="G1400" s="357">
        <v>2000</v>
      </c>
      <c r="H1400" s="336">
        <v>50</v>
      </c>
      <c r="I1400" s="357">
        <v>25</v>
      </c>
    </row>
    <row r="1401" spans="1:9" s="386" customFormat="1" x14ac:dyDescent="0.25">
      <c r="A1401" s="975"/>
      <c r="B1401" s="1125"/>
      <c r="C1401" s="388" t="s">
        <v>5952</v>
      </c>
      <c r="D1401" s="388" t="s">
        <v>6144</v>
      </c>
      <c r="E1401" s="389" t="s">
        <v>14</v>
      </c>
      <c r="F1401" s="389" t="s">
        <v>15</v>
      </c>
      <c r="G1401" s="357">
        <v>2610</v>
      </c>
      <c r="H1401" s="336">
        <v>57.42</v>
      </c>
      <c r="I1401" s="357">
        <v>22</v>
      </c>
    </row>
    <row r="1402" spans="1:9" s="386" customFormat="1" x14ac:dyDescent="0.25">
      <c r="A1402" s="975"/>
      <c r="B1402" s="1125"/>
      <c r="C1402" s="388" t="s">
        <v>5953</v>
      </c>
      <c r="D1402" s="388" t="s">
        <v>6144</v>
      </c>
      <c r="E1402" s="389" t="s">
        <v>14</v>
      </c>
      <c r="F1402" s="389" t="s">
        <v>15</v>
      </c>
      <c r="G1402" s="357">
        <v>4400</v>
      </c>
      <c r="H1402" s="336">
        <v>127.6</v>
      </c>
      <c r="I1402" s="357">
        <v>29</v>
      </c>
    </row>
    <row r="1403" spans="1:9" s="386" customFormat="1" x14ac:dyDescent="0.25">
      <c r="A1403" s="975"/>
      <c r="B1403" s="1125"/>
      <c r="C1403" s="388" t="s">
        <v>5954</v>
      </c>
      <c r="D1403" s="388" t="s">
        <v>6144</v>
      </c>
      <c r="E1403" s="389" t="s">
        <v>14</v>
      </c>
      <c r="F1403" s="389" t="s">
        <v>15</v>
      </c>
      <c r="G1403" s="357">
        <v>1800</v>
      </c>
      <c r="H1403" s="336">
        <v>46.8</v>
      </c>
      <c r="I1403" s="357">
        <v>26</v>
      </c>
    </row>
    <row r="1404" spans="1:9" s="386" customFormat="1" x14ac:dyDescent="0.25">
      <c r="A1404" s="975"/>
      <c r="B1404" s="1125"/>
      <c r="C1404" s="388" t="s">
        <v>5955</v>
      </c>
      <c r="D1404" s="388" t="s">
        <v>6144</v>
      </c>
      <c r="E1404" s="389" t="s">
        <v>14</v>
      </c>
      <c r="F1404" s="389" t="s">
        <v>15</v>
      </c>
      <c r="G1404" s="357">
        <v>2100</v>
      </c>
      <c r="H1404" s="336">
        <v>54.6</v>
      </c>
      <c r="I1404" s="357">
        <v>26</v>
      </c>
    </row>
    <row r="1405" spans="1:9" s="386" customFormat="1" x14ac:dyDescent="0.25">
      <c r="A1405" s="975"/>
      <c r="B1405" s="1125"/>
      <c r="C1405" s="388" t="s">
        <v>5956</v>
      </c>
      <c r="D1405" s="388" t="s">
        <v>6144</v>
      </c>
      <c r="E1405" s="389" t="s">
        <v>14</v>
      </c>
      <c r="F1405" s="389" t="s">
        <v>15</v>
      </c>
      <c r="G1405" s="357">
        <v>3000</v>
      </c>
      <c r="H1405" s="336">
        <v>69</v>
      </c>
      <c r="I1405" s="357">
        <v>23</v>
      </c>
    </row>
    <row r="1406" spans="1:9" s="386" customFormat="1" x14ac:dyDescent="0.25">
      <c r="A1406" s="975"/>
      <c r="B1406" s="1125"/>
      <c r="C1406" s="388" t="s">
        <v>5957</v>
      </c>
      <c r="D1406" s="388" t="s">
        <v>6144</v>
      </c>
      <c r="E1406" s="389" t="s">
        <v>14</v>
      </c>
      <c r="F1406" s="389" t="s">
        <v>15</v>
      </c>
      <c r="G1406" s="357">
        <v>1600</v>
      </c>
      <c r="H1406" s="336">
        <v>40</v>
      </c>
      <c r="I1406" s="357">
        <v>25</v>
      </c>
    </row>
    <row r="1407" spans="1:9" s="386" customFormat="1" x14ac:dyDescent="0.25">
      <c r="A1407" s="975"/>
      <c r="B1407" s="1125"/>
      <c r="C1407" s="388" t="s">
        <v>5958</v>
      </c>
      <c r="D1407" s="388" t="s">
        <v>6144</v>
      </c>
      <c r="E1407" s="389" t="s">
        <v>14</v>
      </c>
      <c r="F1407" s="389" t="s">
        <v>15</v>
      </c>
      <c r="G1407" s="357">
        <v>2000</v>
      </c>
      <c r="H1407" s="336">
        <v>44</v>
      </c>
      <c r="I1407" s="357">
        <v>22</v>
      </c>
    </row>
    <row r="1408" spans="1:9" s="386" customFormat="1" x14ac:dyDescent="0.25">
      <c r="A1408" s="975"/>
      <c r="B1408" s="1125"/>
      <c r="C1408" s="388" t="s">
        <v>5959</v>
      </c>
      <c r="D1408" s="388" t="s">
        <v>6144</v>
      </c>
      <c r="E1408" s="389" t="s">
        <v>14</v>
      </c>
      <c r="F1408" s="389" t="s">
        <v>15</v>
      </c>
      <c r="G1408" s="357">
        <v>3700</v>
      </c>
      <c r="H1408" s="336">
        <v>103.6</v>
      </c>
      <c r="I1408" s="357">
        <v>28</v>
      </c>
    </row>
    <row r="1409" spans="1:9" s="386" customFormat="1" x14ac:dyDescent="0.25">
      <c r="A1409" s="975"/>
      <c r="B1409" s="1125"/>
      <c r="C1409" s="388" t="s">
        <v>5960</v>
      </c>
      <c r="D1409" s="388" t="s">
        <v>6144</v>
      </c>
      <c r="E1409" s="389" t="s">
        <v>14</v>
      </c>
      <c r="F1409" s="389" t="s">
        <v>15</v>
      </c>
      <c r="G1409" s="357">
        <v>3700</v>
      </c>
      <c r="H1409" s="336">
        <v>140.6</v>
      </c>
      <c r="I1409" s="357">
        <v>38</v>
      </c>
    </row>
    <row r="1410" spans="1:9" s="386" customFormat="1" x14ac:dyDescent="0.25">
      <c r="A1410" s="975"/>
      <c r="B1410" s="1125"/>
      <c r="C1410" s="388" t="s">
        <v>5961</v>
      </c>
      <c r="D1410" s="388" t="s">
        <v>6144</v>
      </c>
      <c r="E1410" s="389" t="s">
        <v>14</v>
      </c>
      <c r="F1410" s="389" t="s">
        <v>15</v>
      </c>
      <c r="G1410" s="357">
        <v>3700</v>
      </c>
      <c r="H1410" s="336">
        <v>144.30000000000001</v>
      </c>
      <c r="I1410" s="357">
        <v>39</v>
      </c>
    </row>
    <row r="1411" spans="1:9" s="386" customFormat="1" x14ac:dyDescent="0.25">
      <c r="A1411" s="975"/>
      <c r="B1411" s="1125"/>
      <c r="C1411" s="388" t="s">
        <v>5962</v>
      </c>
      <c r="D1411" s="388" t="s">
        <v>6144</v>
      </c>
      <c r="E1411" s="389" t="s">
        <v>14</v>
      </c>
      <c r="F1411" s="389" t="s">
        <v>15</v>
      </c>
      <c r="G1411" s="357">
        <v>3000</v>
      </c>
      <c r="H1411" s="336">
        <v>96</v>
      </c>
      <c r="I1411" s="357">
        <v>32</v>
      </c>
    </row>
    <row r="1412" spans="1:9" s="386" customFormat="1" x14ac:dyDescent="0.25">
      <c r="A1412" s="975"/>
      <c r="B1412" s="1125"/>
      <c r="C1412" s="388" t="s">
        <v>5963</v>
      </c>
      <c r="D1412" s="388" t="s">
        <v>6144</v>
      </c>
      <c r="E1412" s="389" t="s">
        <v>14</v>
      </c>
      <c r="F1412" s="389" t="s">
        <v>15</v>
      </c>
      <c r="G1412" s="357">
        <v>1400</v>
      </c>
      <c r="H1412" s="336">
        <v>33.6</v>
      </c>
      <c r="I1412" s="357">
        <v>24</v>
      </c>
    </row>
    <row r="1413" spans="1:9" s="386" customFormat="1" x14ac:dyDescent="0.25">
      <c r="A1413" s="975"/>
      <c r="B1413" s="1125"/>
      <c r="C1413" s="388" t="s">
        <v>5964</v>
      </c>
      <c r="D1413" s="388" t="s">
        <v>6144</v>
      </c>
      <c r="E1413" s="389" t="s">
        <v>14</v>
      </c>
      <c r="F1413" s="389" t="s">
        <v>15</v>
      </c>
      <c r="G1413" s="357">
        <v>3600</v>
      </c>
      <c r="H1413" s="336">
        <v>108</v>
      </c>
      <c r="I1413" s="357">
        <v>30</v>
      </c>
    </row>
    <row r="1414" spans="1:9" s="386" customFormat="1" x14ac:dyDescent="0.25">
      <c r="A1414" s="975"/>
      <c r="B1414" s="1125"/>
      <c r="C1414" s="388" t="s">
        <v>5965</v>
      </c>
      <c r="D1414" s="388" t="s">
        <v>6144</v>
      </c>
      <c r="E1414" s="389" t="s">
        <v>14</v>
      </c>
      <c r="F1414" s="389" t="s">
        <v>15</v>
      </c>
      <c r="G1414" s="357">
        <v>1950</v>
      </c>
      <c r="H1414" s="336">
        <v>46.8</v>
      </c>
      <c r="I1414" s="357">
        <v>24</v>
      </c>
    </row>
    <row r="1415" spans="1:9" s="386" customFormat="1" x14ac:dyDescent="0.25">
      <c r="A1415" s="975"/>
      <c r="B1415" s="1125"/>
      <c r="C1415" s="388" t="s">
        <v>5966</v>
      </c>
      <c r="D1415" s="388" t="s">
        <v>6144</v>
      </c>
      <c r="E1415" s="389" t="s">
        <v>14</v>
      </c>
      <c r="F1415" s="389" t="s">
        <v>15</v>
      </c>
      <c r="G1415" s="357">
        <v>1950</v>
      </c>
      <c r="H1415" s="336">
        <v>50.7</v>
      </c>
      <c r="I1415" s="357">
        <v>26</v>
      </c>
    </row>
    <row r="1416" spans="1:9" s="386" customFormat="1" x14ac:dyDescent="0.25">
      <c r="A1416" s="975"/>
      <c r="B1416" s="1125"/>
      <c r="C1416" s="388" t="s">
        <v>5967</v>
      </c>
      <c r="D1416" s="388" t="s">
        <v>6144</v>
      </c>
      <c r="E1416" s="389" t="s">
        <v>14</v>
      </c>
      <c r="F1416" s="389" t="s">
        <v>15</v>
      </c>
      <c r="G1416" s="357">
        <v>3000</v>
      </c>
      <c r="H1416" s="336">
        <v>75</v>
      </c>
      <c r="I1416" s="357">
        <v>25</v>
      </c>
    </row>
    <row r="1417" spans="1:9" s="386" customFormat="1" x14ac:dyDescent="0.25">
      <c r="A1417" s="975"/>
      <c r="B1417" s="1125"/>
      <c r="C1417" s="388" t="s">
        <v>5968</v>
      </c>
      <c r="D1417" s="388" t="s">
        <v>6144</v>
      </c>
      <c r="E1417" s="389" t="s">
        <v>14</v>
      </c>
      <c r="F1417" s="389" t="s">
        <v>15</v>
      </c>
      <c r="G1417" s="357">
        <v>2350</v>
      </c>
      <c r="H1417" s="336">
        <v>65.8</v>
      </c>
      <c r="I1417" s="357">
        <v>28</v>
      </c>
    </row>
    <row r="1418" spans="1:9" s="386" customFormat="1" x14ac:dyDescent="0.25">
      <c r="A1418" s="975"/>
      <c r="B1418" s="1125"/>
      <c r="C1418" s="388" t="s">
        <v>5969</v>
      </c>
      <c r="D1418" s="388" t="s">
        <v>6144</v>
      </c>
      <c r="E1418" s="389" t="s">
        <v>14</v>
      </c>
      <c r="F1418" s="389" t="s">
        <v>15</v>
      </c>
      <c r="G1418" s="357">
        <v>2550</v>
      </c>
      <c r="H1418" s="336">
        <v>63.75</v>
      </c>
      <c r="I1418" s="357">
        <v>25</v>
      </c>
    </row>
    <row r="1419" spans="1:9" s="386" customFormat="1" x14ac:dyDescent="0.25">
      <c r="A1419" s="975"/>
      <c r="B1419" s="1125"/>
      <c r="C1419" s="388" t="s">
        <v>5970</v>
      </c>
      <c r="D1419" s="388" t="s">
        <v>6144</v>
      </c>
      <c r="E1419" s="389" t="s">
        <v>14</v>
      </c>
      <c r="F1419" s="389" t="s">
        <v>15</v>
      </c>
      <c r="G1419" s="357">
        <v>2250</v>
      </c>
      <c r="H1419" s="336">
        <v>51.75</v>
      </c>
      <c r="I1419" s="357">
        <v>23</v>
      </c>
    </row>
    <row r="1420" spans="1:9" s="386" customFormat="1" x14ac:dyDescent="0.25">
      <c r="A1420" s="975"/>
      <c r="B1420" s="1125"/>
      <c r="C1420" s="388" t="s">
        <v>5971</v>
      </c>
      <c r="D1420" s="388" t="s">
        <v>6144</v>
      </c>
      <c r="E1420" s="389" t="s">
        <v>14</v>
      </c>
      <c r="F1420" s="389" t="s">
        <v>15</v>
      </c>
      <c r="G1420" s="357">
        <v>2350</v>
      </c>
      <c r="H1420" s="336">
        <v>58.75</v>
      </c>
      <c r="I1420" s="357">
        <v>25</v>
      </c>
    </row>
    <row r="1421" spans="1:9" s="386" customFormat="1" x14ac:dyDescent="0.25">
      <c r="A1421" s="975"/>
      <c r="B1421" s="1125"/>
      <c r="C1421" s="388" t="s">
        <v>5972</v>
      </c>
      <c r="D1421" s="388" t="s">
        <v>6144</v>
      </c>
      <c r="E1421" s="389" t="s">
        <v>14</v>
      </c>
      <c r="F1421" s="389" t="s">
        <v>15</v>
      </c>
      <c r="G1421" s="357">
        <v>2900</v>
      </c>
      <c r="H1421" s="336">
        <v>84.1</v>
      </c>
      <c r="I1421" s="357">
        <v>29</v>
      </c>
    </row>
    <row r="1422" spans="1:9" s="386" customFormat="1" x14ac:dyDescent="0.25">
      <c r="A1422" s="975"/>
      <c r="B1422" s="1125"/>
      <c r="C1422" s="388" t="s">
        <v>5973</v>
      </c>
      <c r="D1422" s="388" t="s">
        <v>6144</v>
      </c>
      <c r="E1422" s="389" t="s">
        <v>14</v>
      </c>
      <c r="F1422" s="389" t="s">
        <v>15</v>
      </c>
      <c r="G1422" s="357">
        <v>2200</v>
      </c>
      <c r="H1422" s="336">
        <v>52.8</v>
      </c>
      <c r="I1422" s="357">
        <v>24</v>
      </c>
    </row>
    <row r="1423" spans="1:9" s="386" customFormat="1" x14ac:dyDescent="0.25">
      <c r="A1423" s="975"/>
      <c r="B1423" s="1125"/>
      <c r="C1423" s="388" t="s">
        <v>5974</v>
      </c>
      <c r="D1423" s="388" t="s">
        <v>6144</v>
      </c>
      <c r="E1423" s="389" t="s">
        <v>14</v>
      </c>
      <c r="F1423" s="389" t="s">
        <v>15</v>
      </c>
      <c r="G1423" s="357">
        <v>2550</v>
      </c>
      <c r="H1423" s="336">
        <v>66.3</v>
      </c>
      <c r="I1423" s="357">
        <v>26</v>
      </c>
    </row>
    <row r="1424" spans="1:9" s="386" customFormat="1" x14ac:dyDescent="0.25">
      <c r="A1424" s="975"/>
      <c r="B1424" s="1125"/>
      <c r="C1424" s="388" t="s">
        <v>5975</v>
      </c>
      <c r="D1424" s="388" t="s">
        <v>6144</v>
      </c>
      <c r="E1424" s="389" t="s">
        <v>14</v>
      </c>
      <c r="F1424" s="389" t="s">
        <v>15</v>
      </c>
      <c r="G1424" s="357">
        <v>2250</v>
      </c>
      <c r="H1424" s="336">
        <v>74.25</v>
      </c>
      <c r="I1424" s="357">
        <v>33</v>
      </c>
    </row>
    <row r="1425" spans="1:9" s="386" customFormat="1" x14ac:dyDescent="0.25">
      <c r="A1425" s="975"/>
      <c r="B1425" s="1125"/>
      <c r="C1425" s="388" t="s">
        <v>5976</v>
      </c>
      <c r="D1425" s="388" t="s">
        <v>6144</v>
      </c>
      <c r="E1425" s="389" t="s">
        <v>14</v>
      </c>
      <c r="F1425" s="389" t="s">
        <v>15</v>
      </c>
      <c r="G1425" s="357">
        <v>2500</v>
      </c>
      <c r="H1425" s="336">
        <v>60</v>
      </c>
      <c r="I1425" s="357">
        <v>24</v>
      </c>
    </row>
    <row r="1426" spans="1:9" s="386" customFormat="1" x14ac:dyDescent="0.25">
      <c r="A1426" s="975"/>
      <c r="B1426" s="1125"/>
      <c r="C1426" s="388" t="s">
        <v>5977</v>
      </c>
      <c r="D1426" s="388" t="s">
        <v>6144</v>
      </c>
      <c r="E1426" s="389" t="s">
        <v>14</v>
      </c>
      <c r="F1426" s="389" t="s">
        <v>15</v>
      </c>
      <c r="G1426" s="357">
        <v>1900</v>
      </c>
      <c r="H1426" s="336">
        <v>47.5</v>
      </c>
      <c r="I1426" s="357">
        <v>25</v>
      </c>
    </row>
    <row r="1427" spans="1:9" s="386" customFormat="1" x14ac:dyDescent="0.25">
      <c r="A1427" s="975"/>
      <c r="B1427" s="1125"/>
      <c r="C1427" s="388" t="s">
        <v>5978</v>
      </c>
      <c r="D1427" s="388" t="s">
        <v>6144</v>
      </c>
      <c r="E1427" s="389" t="s">
        <v>14</v>
      </c>
      <c r="F1427" s="389" t="s">
        <v>15</v>
      </c>
      <c r="G1427" s="357">
        <v>1700</v>
      </c>
      <c r="H1427" s="336">
        <v>56.1</v>
      </c>
      <c r="I1427" s="357">
        <v>33</v>
      </c>
    </row>
    <row r="1428" spans="1:9" s="386" customFormat="1" x14ac:dyDescent="0.25">
      <c r="A1428" s="975"/>
      <c r="B1428" s="1125"/>
      <c r="C1428" s="388" t="s">
        <v>5979</v>
      </c>
      <c r="D1428" s="388" t="s">
        <v>6144</v>
      </c>
      <c r="E1428" s="389" t="s">
        <v>14</v>
      </c>
      <c r="F1428" s="389" t="s">
        <v>15</v>
      </c>
      <c r="G1428" s="357">
        <v>1900</v>
      </c>
      <c r="H1428" s="336">
        <v>53.2</v>
      </c>
      <c r="I1428" s="357">
        <v>28</v>
      </c>
    </row>
    <row r="1429" spans="1:9" s="386" customFormat="1" x14ac:dyDescent="0.25">
      <c r="A1429" s="975"/>
      <c r="B1429" s="1125"/>
      <c r="C1429" s="388" t="s">
        <v>5980</v>
      </c>
      <c r="D1429" s="388" t="s">
        <v>6144</v>
      </c>
      <c r="E1429" s="389" t="s">
        <v>14</v>
      </c>
      <c r="F1429" s="389" t="s">
        <v>15</v>
      </c>
      <c r="G1429" s="357">
        <v>1700</v>
      </c>
      <c r="H1429" s="336">
        <v>49.3</v>
      </c>
      <c r="I1429" s="357">
        <v>29</v>
      </c>
    </row>
    <row r="1430" spans="1:9" s="386" customFormat="1" ht="21.75" customHeight="1" x14ac:dyDescent="0.25">
      <c r="A1430" s="975"/>
      <c r="B1430" s="1125"/>
      <c r="C1430" s="388" t="s">
        <v>5981</v>
      </c>
      <c r="D1430" s="388" t="s">
        <v>6144</v>
      </c>
      <c r="E1430" s="389" t="s">
        <v>14</v>
      </c>
      <c r="F1430" s="389" t="s">
        <v>15</v>
      </c>
      <c r="G1430" s="357">
        <v>1700</v>
      </c>
      <c r="H1430" s="336">
        <v>47.6</v>
      </c>
      <c r="I1430" s="357">
        <v>28</v>
      </c>
    </row>
    <row r="1431" spans="1:9" s="386" customFormat="1" ht="12" customHeight="1" x14ac:dyDescent="0.25">
      <c r="A1431" s="975"/>
      <c r="B1431" s="1125"/>
      <c r="C1431" s="388" t="s">
        <v>5982</v>
      </c>
      <c r="D1431" s="388" t="s">
        <v>6144</v>
      </c>
      <c r="E1431" s="389" t="s">
        <v>14</v>
      </c>
      <c r="F1431" s="389" t="s">
        <v>15</v>
      </c>
      <c r="G1431" s="357">
        <v>1700</v>
      </c>
      <c r="H1431" s="336">
        <v>42.5</v>
      </c>
      <c r="I1431" s="357">
        <v>25</v>
      </c>
    </row>
    <row r="1432" spans="1:9" s="386" customFormat="1" x14ac:dyDescent="0.25">
      <c r="A1432" s="975"/>
      <c r="B1432" s="1125"/>
      <c r="C1432" s="388" t="s">
        <v>5983</v>
      </c>
      <c r="D1432" s="388" t="s">
        <v>6144</v>
      </c>
      <c r="E1432" s="389" t="s">
        <v>14</v>
      </c>
      <c r="F1432" s="389" t="s">
        <v>15</v>
      </c>
      <c r="G1432" s="357">
        <v>1700</v>
      </c>
      <c r="H1432" s="336">
        <v>42.5</v>
      </c>
      <c r="I1432" s="357">
        <v>25</v>
      </c>
    </row>
    <row r="1433" spans="1:9" s="386" customFormat="1" x14ac:dyDescent="0.25">
      <c r="A1433" s="975"/>
      <c r="B1433" s="1125"/>
      <c r="C1433" s="388" t="s">
        <v>5984</v>
      </c>
      <c r="D1433" s="388" t="s">
        <v>6144</v>
      </c>
      <c r="E1433" s="389" t="s">
        <v>14</v>
      </c>
      <c r="F1433" s="389" t="s">
        <v>15</v>
      </c>
      <c r="G1433" s="357">
        <v>2000</v>
      </c>
      <c r="H1433" s="336">
        <v>56</v>
      </c>
      <c r="I1433" s="357">
        <v>28</v>
      </c>
    </row>
    <row r="1434" spans="1:9" s="386" customFormat="1" x14ac:dyDescent="0.25">
      <c r="A1434" s="975"/>
      <c r="B1434" s="1125"/>
      <c r="C1434" s="388" t="s">
        <v>5985</v>
      </c>
      <c r="D1434" s="388" t="s">
        <v>6144</v>
      </c>
      <c r="E1434" s="389" t="s">
        <v>14</v>
      </c>
      <c r="F1434" s="389" t="s">
        <v>15</v>
      </c>
      <c r="G1434" s="357">
        <v>1600</v>
      </c>
      <c r="H1434" s="336">
        <v>36.799999999999997</v>
      </c>
      <c r="I1434" s="357">
        <v>23</v>
      </c>
    </row>
    <row r="1435" spans="1:9" s="386" customFormat="1" x14ac:dyDescent="0.25">
      <c r="A1435" s="975"/>
      <c r="B1435" s="1125"/>
      <c r="C1435" s="388" t="s">
        <v>5986</v>
      </c>
      <c r="D1435" s="388" t="s">
        <v>6144</v>
      </c>
      <c r="E1435" s="389" t="s">
        <v>14</v>
      </c>
      <c r="F1435" s="389" t="s">
        <v>15</v>
      </c>
      <c r="G1435" s="357">
        <v>1700</v>
      </c>
      <c r="H1435" s="336">
        <v>49.3</v>
      </c>
      <c r="I1435" s="357">
        <v>29</v>
      </c>
    </row>
    <row r="1436" spans="1:9" s="386" customFormat="1" x14ac:dyDescent="0.25">
      <c r="A1436" s="975"/>
      <c r="B1436" s="1125"/>
      <c r="C1436" s="388" t="s">
        <v>5987</v>
      </c>
      <c r="D1436" s="388" t="s">
        <v>6144</v>
      </c>
      <c r="E1436" s="389" t="s">
        <v>14</v>
      </c>
      <c r="F1436" s="389" t="s">
        <v>15</v>
      </c>
      <c r="G1436" s="357">
        <v>1700</v>
      </c>
      <c r="H1436" s="336">
        <v>52.7</v>
      </c>
      <c r="I1436" s="357">
        <v>31</v>
      </c>
    </row>
    <row r="1437" spans="1:9" s="386" customFormat="1" x14ac:dyDescent="0.25">
      <c r="A1437" s="975"/>
      <c r="B1437" s="1125"/>
      <c r="C1437" s="388" t="s">
        <v>5988</v>
      </c>
      <c r="D1437" s="388" t="s">
        <v>6144</v>
      </c>
      <c r="E1437" s="389" t="s">
        <v>14</v>
      </c>
      <c r="F1437" s="389" t="s">
        <v>15</v>
      </c>
      <c r="G1437" s="357">
        <v>1700</v>
      </c>
      <c r="H1437" s="336">
        <v>45.9</v>
      </c>
      <c r="I1437" s="357">
        <v>27</v>
      </c>
    </row>
    <row r="1438" spans="1:9" s="386" customFormat="1" x14ac:dyDescent="0.25">
      <c r="A1438" s="975"/>
      <c r="B1438" s="1125"/>
      <c r="C1438" s="388" t="s">
        <v>5989</v>
      </c>
      <c r="D1438" s="388" t="s">
        <v>6144</v>
      </c>
      <c r="E1438" s="389" t="s">
        <v>14</v>
      </c>
      <c r="F1438" s="389" t="s">
        <v>15</v>
      </c>
      <c r="G1438" s="357">
        <v>1900</v>
      </c>
      <c r="H1438" s="336">
        <v>43.7</v>
      </c>
      <c r="I1438" s="357">
        <v>23</v>
      </c>
    </row>
    <row r="1439" spans="1:9" s="386" customFormat="1" x14ac:dyDescent="0.25">
      <c r="A1439" s="975"/>
      <c r="B1439" s="1125"/>
      <c r="C1439" s="388" t="s">
        <v>5990</v>
      </c>
      <c r="D1439" s="388" t="s">
        <v>6144</v>
      </c>
      <c r="E1439" s="389" t="s">
        <v>14</v>
      </c>
      <c r="F1439" s="389" t="s">
        <v>15</v>
      </c>
      <c r="G1439" s="357">
        <v>1600</v>
      </c>
      <c r="H1439" s="336">
        <v>41.6</v>
      </c>
      <c r="I1439" s="357">
        <v>26</v>
      </c>
    </row>
    <row r="1440" spans="1:9" s="386" customFormat="1" x14ac:dyDescent="0.25">
      <c r="A1440" s="975"/>
      <c r="B1440" s="1125"/>
      <c r="C1440" s="388" t="s">
        <v>5991</v>
      </c>
      <c r="D1440" s="388" t="s">
        <v>6144</v>
      </c>
      <c r="E1440" s="389" t="s">
        <v>14</v>
      </c>
      <c r="F1440" s="389" t="s">
        <v>15</v>
      </c>
      <c r="G1440" s="357">
        <v>1700</v>
      </c>
      <c r="H1440" s="336">
        <v>44.2</v>
      </c>
      <c r="I1440" s="357">
        <v>26</v>
      </c>
    </row>
    <row r="1441" spans="1:9" s="386" customFormat="1" x14ac:dyDescent="0.25">
      <c r="A1441" s="975"/>
      <c r="B1441" s="1125"/>
      <c r="C1441" s="388" t="s">
        <v>5992</v>
      </c>
      <c r="D1441" s="388" t="s">
        <v>6144</v>
      </c>
      <c r="E1441" s="389" t="s">
        <v>14</v>
      </c>
      <c r="F1441" s="389" t="s">
        <v>15</v>
      </c>
      <c r="G1441" s="357">
        <v>1800</v>
      </c>
      <c r="H1441" s="336">
        <v>55.8</v>
      </c>
      <c r="I1441" s="357">
        <v>31</v>
      </c>
    </row>
    <row r="1442" spans="1:9" s="386" customFormat="1" x14ac:dyDescent="0.25">
      <c r="A1442" s="975"/>
      <c r="B1442" s="1125"/>
      <c r="C1442" s="388" t="s">
        <v>5993</v>
      </c>
      <c r="D1442" s="388" t="s">
        <v>6144</v>
      </c>
      <c r="E1442" s="389" t="s">
        <v>14</v>
      </c>
      <c r="F1442" s="389" t="s">
        <v>15</v>
      </c>
      <c r="G1442" s="357">
        <v>1700</v>
      </c>
      <c r="H1442" s="336">
        <v>49.3</v>
      </c>
      <c r="I1442" s="357">
        <v>29</v>
      </c>
    </row>
    <row r="1443" spans="1:9" s="386" customFormat="1" x14ac:dyDescent="0.25">
      <c r="A1443" s="975"/>
      <c r="B1443" s="1125"/>
      <c r="C1443" s="388" t="s">
        <v>5994</v>
      </c>
      <c r="D1443" s="388" t="s">
        <v>6144</v>
      </c>
      <c r="E1443" s="389" t="s">
        <v>14</v>
      </c>
      <c r="F1443" s="389" t="s">
        <v>15</v>
      </c>
      <c r="G1443" s="357">
        <v>1700</v>
      </c>
      <c r="H1443" s="336">
        <v>49.3</v>
      </c>
      <c r="I1443" s="357">
        <v>29</v>
      </c>
    </row>
    <row r="1444" spans="1:9" s="386" customFormat="1" x14ac:dyDescent="0.25">
      <c r="A1444" s="975"/>
      <c r="B1444" s="1125"/>
      <c r="C1444" s="388" t="s">
        <v>5995</v>
      </c>
      <c r="D1444" s="388" t="s">
        <v>6144</v>
      </c>
      <c r="E1444" s="389" t="s">
        <v>14</v>
      </c>
      <c r="F1444" s="389" t="s">
        <v>15</v>
      </c>
      <c r="G1444" s="357">
        <v>2500</v>
      </c>
      <c r="H1444" s="336">
        <v>112.5</v>
      </c>
      <c r="I1444" s="357">
        <v>45</v>
      </c>
    </row>
    <row r="1445" spans="1:9" s="386" customFormat="1" x14ac:dyDescent="0.25">
      <c r="A1445" s="975"/>
      <c r="B1445" s="1125"/>
      <c r="C1445" s="388" t="s">
        <v>5996</v>
      </c>
      <c r="D1445" s="388" t="s">
        <v>6144</v>
      </c>
      <c r="E1445" s="389" t="s">
        <v>14</v>
      </c>
      <c r="F1445" s="389" t="s">
        <v>15</v>
      </c>
      <c r="G1445" s="357">
        <v>3000</v>
      </c>
      <c r="H1445" s="336">
        <v>78</v>
      </c>
      <c r="I1445" s="357">
        <v>26</v>
      </c>
    </row>
    <row r="1446" spans="1:9" s="386" customFormat="1" x14ac:dyDescent="0.25">
      <c r="A1446" s="975"/>
      <c r="B1446" s="1125"/>
      <c r="C1446" s="388" t="s">
        <v>5997</v>
      </c>
      <c r="D1446" s="388" t="s">
        <v>6144</v>
      </c>
      <c r="E1446" s="389" t="s">
        <v>14</v>
      </c>
      <c r="F1446" s="389" t="s">
        <v>15</v>
      </c>
      <c r="G1446" s="357">
        <v>1800</v>
      </c>
      <c r="H1446" s="336">
        <v>46.8</v>
      </c>
      <c r="I1446" s="357">
        <v>26</v>
      </c>
    </row>
    <row r="1447" spans="1:9" s="386" customFormat="1" x14ac:dyDescent="0.25">
      <c r="A1447" s="975"/>
      <c r="B1447" s="1125"/>
      <c r="C1447" s="388" t="s">
        <v>5998</v>
      </c>
      <c r="D1447" s="388" t="s">
        <v>6144</v>
      </c>
      <c r="E1447" s="389" t="s">
        <v>14</v>
      </c>
      <c r="F1447" s="389" t="s">
        <v>15</v>
      </c>
      <c r="G1447" s="357">
        <v>1600</v>
      </c>
      <c r="H1447" s="336">
        <v>36.799999999999997</v>
      </c>
      <c r="I1447" s="357">
        <v>23</v>
      </c>
    </row>
    <row r="1448" spans="1:9" s="386" customFormat="1" x14ac:dyDescent="0.25">
      <c r="A1448" s="975"/>
      <c r="B1448" s="1125"/>
      <c r="C1448" s="388" t="s">
        <v>5999</v>
      </c>
      <c r="D1448" s="388" t="s">
        <v>6144</v>
      </c>
      <c r="E1448" s="389" t="s">
        <v>14</v>
      </c>
      <c r="F1448" s="389" t="s">
        <v>15</v>
      </c>
      <c r="G1448" s="357">
        <v>1700</v>
      </c>
      <c r="H1448" s="336">
        <v>54.4</v>
      </c>
      <c r="I1448" s="357">
        <v>32</v>
      </c>
    </row>
    <row r="1449" spans="1:9" s="386" customFormat="1" x14ac:dyDescent="0.25">
      <c r="A1449" s="975"/>
      <c r="B1449" s="1125"/>
      <c r="C1449" s="388" t="s">
        <v>6000</v>
      </c>
      <c r="D1449" s="388" t="s">
        <v>6144</v>
      </c>
      <c r="E1449" s="389" t="s">
        <v>14</v>
      </c>
      <c r="F1449" s="389" t="s">
        <v>15</v>
      </c>
      <c r="G1449" s="357">
        <v>1000</v>
      </c>
      <c r="H1449" s="336">
        <v>30</v>
      </c>
      <c r="I1449" s="357">
        <v>30</v>
      </c>
    </row>
    <row r="1450" spans="1:9" s="386" customFormat="1" x14ac:dyDescent="0.25">
      <c r="A1450" s="975"/>
      <c r="B1450" s="1125"/>
      <c r="C1450" s="388" t="s">
        <v>6001</v>
      </c>
      <c r="D1450" s="388" t="s">
        <v>6144</v>
      </c>
      <c r="E1450" s="389" t="s">
        <v>14</v>
      </c>
      <c r="F1450" s="389" t="s">
        <v>15</v>
      </c>
      <c r="G1450" s="357">
        <v>1700</v>
      </c>
      <c r="H1450" s="336">
        <v>40.799999999999997</v>
      </c>
      <c r="I1450" s="357">
        <v>24</v>
      </c>
    </row>
    <row r="1451" spans="1:9" s="386" customFormat="1" x14ac:dyDescent="0.25">
      <c r="A1451" s="975"/>
      <c r="B1451" s="1125"/>
      <c r="C1451" s="388" t="s">
        <v>6002</v>
      </c>
      <c r="D1451" s="388" t="s">
        <v>6144</v>
      </c>
      <c r="E1451" s="389" t="s">
        <v>14</v>
      </c>
      <c r="F1451" s="389" t="s">
        <v>15</v>
      </c>
      <c r="G1451" s="357">
        <v>1200</v>
      </c>
      <c r="H1451" s="336">
        <v>32.4</v>
      </c>
      <c r="I1451" s="357">
        <v>27</v>
      </c>
    </row>
    <row r="1452" spans="1:9" s="386" customFormat="1" x14ac:dyDescent="0.25">
      <c r="A1452" s="975"/>
      <c r="B1452" s="1125"/>
      <c r="C1452" s="388" t="s">
        <v>6003</v>
      </c>
      <c r="D1452" s="388" t="s">
        <v>6144</v>
      </c>
      <c r="E1452" s="389" t="s">
        <v>14</v>
      </c>
      <c r="F1452" s="389" t="s">
        <v>15</v>
      </c>
      <c r="G1452" s="357">
        <v>1400</v>
      </c>
      <c r="H1452" s="336">
        <v>37.799999999999997</v>
      </c>
      <c r="I1452" s="357">
        <v>27</v>
      </c>
    </row>
    <row r="1453" spans="1:9" s="386" customFormat="1" x14ac:dyDescent="0.25">
      <c r="A1453" s="975"/>
      <c r="B1453" s="1125"/>
      <c r="C1453" s="388" t="s">
        <v>6004</v>
      </c>
      <c r="D1453" s="388" t="s">
        <v>6144</v>
      </c>
      <c r="E1453" s="389" t="s">
        <v>14</v>
      </c>
      <c r="F1453" s="389" t="s">
        <v>15</v>
      </c>
      <c r="G1453" s="357">
        <v>1700</v>
      </c>
      <c r="H1453" s="336">
        <v>42.5</v>
      </c>
      <c r="I1453" s="357">
        <v>25</v>
      </c>
    </row>
    <row r="1454" spans="1:9" s="386" customFormat="1" x14ac:dyDescent="0.25">
      <c r="A1454" s="975"/>
      <c r="B1454" s="1125"/>
      <c r="C1454" s="388" t="s">
        <v>6005</v>
      </c>
      <c r="D1454" s="388" t="s">
        <v>6144</v>
      </c>
      <c r="E1454" s="389" t="s">
        <v>14</v>
      </c>
      <c r="F1454" s="389" t="s">
        <v>15</v>
      </c>
      <c r="G1454" s="357">
        <v>1600</v>
      </c>
      <c r="H1454" s="336">
        <v>38.4</v>
      </c>
      <c r="I1454" s="357">
        <v>24</v>
      </c>
    </row>
    <row r="1455" spans="1:9" s="386" customFormat="1" x14ac:dyDescent="0.25">
      <c r="A1455" s="975"/>
      <c r="B1455" s="1125"/>
      <c r="C1455" s="388" t="s">
        <v>6006</v>
      </c>
      <c r="D1455" s="388" t="s">
        <v>6144</v>
      </c>
      <c r="E1455" s="389" t="s">
        <v>14</v>
      </c>
      <c r="F1455" s="389" t="s">
        <v>15</v>
      </c>
      <c r="G1455" s="357">
        <v>2000</v>
      </c>
      <c r="H1455" s="336">
        <v>54</v>
      </c>
      <c r="I1455" s="357">
        <v>27</v>
      </c>
    </row>
    <row r="1456" spans="1:9" s="386" customFormat="1" x14ac:dyDescent="0.25">
      <c r="A1456" s="975"/>
      <c r="B1456" s="1125"/>
      <c r="C1456" s="388" t="s">
        <v>6007</v>
      </c>
      <c r="D1456" s="388" t="s">
        <v>6144</v>
      </c>
      <c r="E1456" s="389" t="s">
        <v>14</v>
      </c>
      <c r="F1456" s="389" t="s">
        <v>15</v>
      </c>
      <c r="G1456" s="357">
        <v>1700</v>
      </c>
      <c r="H1456" s="336">
        <v>66.3</v>
      </c>
      <c r="I1456" s="357">
        <v>39</v>
      </c>
    </row>
    <row r="1457" spans="1:9" s="386" customFormat="1" x14ac:dyDescent="0.25">
      <c r="A1457" s="975"/>
      <c r="B1457" s="1125"/>
      <c r="C1457" s="388" t="s">
        <v>6008</v>
      </c>
      <c r="D1457" s="388" t="s">
        <v>6144</v>
      </c>
      <c r="E1457" s="389" t="s">
        <v>14</v>
      </c>
      <c r="F1457" s="389" t="s">
        <v>15</v>
      </c>
      <c r="G1457" s="357">
        <v>2000</v>
      </c>
      <c r="H1457" s="336">
        <v>76</v>
      </c>
      <c r="I1457" s="357">
        <v>38</v>
      </c>
    </row>
    <row r="1458" spans="1:9" s="386" customFormat="1" x14ac:dyDescent="0.25">
      <c r="A1458" s="975"/>
      <c r="B1458" s="1125"/>
      <c r="C1458" s="388" t="s">
        <v>6009</v>
      </c>
      <c r="D1458" s="388" t="s">
        <v>6144</v>
      </c>
      <c r="E1458" s="389" t="s">
        <v>14</v>
      </c>
      <c r="F1458" s="389" t="s">
        <v>15</v>
      </c>
      <c r="G1458" s="357">
        <v>2000</v>
      </c>
      <c r="H1458" s="336">
        <v>54</v>
      </c>
      <c r="I1458" s="357">
        <v>27</v>
      </c>
    </row>
    <row r="1459" spans="1:9" s="386" customFormat="1" x14ac:dyDescent="0.25">
      <c r="A1459" s="975"/>
      <c r="B1459" s="1125"/>
      <c r="C1459" s="388" t="s">
        <v>6010</v>
      </c>
      <c r="D1459" s="388" t="s">
        <v>6144</v>
      </c>
      <c r="E1459" s="389" t="s">
        <v>14</v>
      </c>
      <c r="F1459" s="389" t="s">
        <v>15</v>
      </c>
      <c r="G1459" s="357">
        <v>2000</v>
      </c>
      <c r="H1459" s="336">
        <v>66</v>
      </c>
      <c r="I1459" s="357">
        <v>33</v>
      </c>
    </row>
    <row r="1460" spans="1:9" s="386" customFormat="1" x14ac:dyDescent="0.25">
      <c r="A1460" s="975"/>
      <c r="B1460" s="1125"/>
      <c r="C1460" s="388" t="s">
        <v>6011</v>
      </c>
      <c r="D1460" s="388" t="s">
        <v>6144</v>
      </c>
      <c r="E1460" s="389" t="s">
        <v>14</v>
      </c>
      <c r="F1460" s="389" t="s">
        <v>15</v>
      </c>
      <c r="G1460" s="357">
        <v>3000</v>
      </c>
      <c r="H1460" s="336">
        <v>87</v>
      </c>
      <c r="I1460" s="357">
        <v>29</v>
      </c>
    </row>
    <row r="1461" spans="1:9" s="386" customFormat="1" x14ac:dyDescent="0.25">
      <c r="A1461" s="975"/>
      <c r="B1461" s="1125"/>
      <c r="C1461" s="388" t="s">
        <v>6012</v>
      </c>
      <c r="D1461" s="388" t="s">
        <v>6144</v>
      </c>
      <c r="E1461" s="389" t="s">
        <v>14</v>
      </c>
      <c r="F1461" s="389" t="s">
        <v>15</v>
      </c>
      <c r="G1461" s="357">
        <v>1600</v>
      </c>
      <c r="H1461" s="336">
        <v>41.6</v>
      </c>
      <c r="I1461" s="357">
        <v>26</v>
      </c>
    </row>
    <row r="1462" spans="1:9" s="386" customFormat="1" x14ac:dyDescent="0.25">
      <c r="A1462" s="975"/>
      <c r="B1462" s="1125"/>
      <c r="C1462" s="388" t="s">
        <v>6013</v>
      </c>
      <c r="D1462" s="388" t="s">
        <v>6144</v>
      </c>
      <c r="E1462" s="389" t="s">
        <v>14</v>
      </c>
      <c r="F1462" s="389" t="s">
        <v>15</v>
      </c>
      <c r="G1462" s="357">
        <v>3500</v>
      </c>
      <c r="H1462" s="336">
        <v>94.5</v>
      </c>
      <c r="I1462" s="357">
        <v>27</v>
      </c>
    </row>
    <row r="1463" spans="1:9" s="386" customFormat="1" x14ac:dyDescent="0.25">
      <c r="A1463" s="975"/>
      <c r="B1463" s="1125"/>
      <c r="C1463" s="388" t="s">
        <v>6014</v>
      </c>
      <c r="D1463" s="388" t="s">
        <v>6144</v>
      </c>
      <c r="E1463" s="389" t="s">
        <v>14</v>
      </c>
      <c r="F1463" s="389" t="s">
        <v>15</v>
      </c>
      <c r="G1463" s="357">
        <v>2550</v>
      </c>
      <c r="H1463" s="336">
        <v>81.599999999999994</v>
      </c>
      <c r="I1463" s="357">
        <v>32</v>
      </c>
    </row>
    <row r="1464" spans="1:9" s="386" customFormat="1" x14ac:dyDescent="0.25">
      <c r="A1464" s="975"/>
      <c r="B1464" s="1125"/>
      <c r="C1464" s="388" t="s">
        <v>6015</v>
      </c>
      <c r="D1464" s="388" t="s">
        <v>6144</v>
      </c>
      <c r="E1464" s="389" t="s">
        <v>14</v>
      </c>
      <c r="F1464" s="389" t="s">
        <v>15</v>
      </c>
      <c r="G1464" s="357">
        <v>2000</v>
      </c>
      <c r="H1464" s="336">
        <v>90</v>
      </c>
      <c r="I1464" s="357">
        <v>45</v>
      </c>
    </row>
    <row r="1465" spans="1:9" s="386" customFormat="1" x14ac:dyDescent="0.25">
      <c r="A1465" s="975"/>
      <c r="B1465" s="1125"/>
      <c r="C1465" s="388" t="s">
        <v>6016</v>
      </c>
      <c r="D1465" s="388" t="s">
        <v>6144</v>
      </c>
      <c r="E1465" s="389" t="s">
        <v>14</v>
      </c>
      <c r="F1465" s="389" t="s">
        <v>15</v>
      </c>
      <c r="G1465" s="357">
        <v>3000</v>
      </c>
      <c r="H1465" s="336">
        <v>96</v>
      </c>
      <c r="I1465" s="357">
        <v>32</v>
      </c>
    </row>
    <row r="1466" spans="1:9" s="386" customFormat="1" x14ac:dyDescent="0.25">
      <c r="A1466" s="975"/>
      <c r="B1466" s="1125"/>
      <c r="C1466" s="388" t="s">
        <v>6017</v>
      </c>
      <c r="D1466" s="388" t="s">
        <v>6144</v>
      </c>
      <c r="E1466" s="389" t="s">
        <v>14</v>
      </c>
      <c r="F1466" s="389" t="s">
        <v>15</v>
      </c>
      <c r="G1466" s="357">
        <v>400</v>
      </c>
      <c r="H1466" s="336">
        <v>9.6</v>
      </c>
      <c r="I1466" s="357">
        <v>24</v>
      </c>
    </row>
    <row r="1467" spans="1:9" s="386" customFormat="1" x14ac:dyDescent="0.25">
      <c r="A1467" s="975"/>
      <c r="B1467" s="1125"/>
      <c r="C1467" s="388" t="s">
        <v>6018</v>
      </c>
      <c r="D1467" s="388" t="s">
        <v>6144</v>
      </c>
      <c r="E1467" s="389" t="s">
        <v>14</v>
      </c>
      <c r="F1467" s="389" t="s">
        <v>15</v>
      </c>
      <c r="G1467" s="357">
        <v>400</v>
      </c>
      <c r="H1467" s="336">
        <v>9.1999999999999993</v>
      </c>
      <c r="I1467" s="357">
        <v>23</v>
      </c>
    </row>
    <row r="1468" spans="1:9" s="386" customFormat="1" x14ac:dyDescent="0.25">
      <c r="A1468" s="975"/>
      <c r="B1468" s="1125"/>
      <c r="C1468" s="388" t="s">
        <v>6019</v>
      </c>
      <c r="D1468" s="388" t="s">
        <v>6144</v>
      </c>
      <c r="E1468" s="389" t="s">
        <v>14</v>
      </c>
      <c r="F1468" s="389" t="s">
        <v>15</v>
      </c>
      <c r="G1468" s="357">
        <v>400</v>
      </c>
      <c r="H1468" s="336">
        <v>9.6</v>
      </c>
      <c r="I1468" s="357">
        <v>24</v>
      </c>
    </row>
    <row r="1469" spans="1:9" s="386" customFormat="1" x14ac:dyDescent="0.25">
      <c r="A1469" s="975"/>
      <c r="B1469" s="1125"/>
      <c r="C1469" s="388" t="s">
        <v>6020</v>
      </c>
      <c r="D1469" s="388" t="s">
        <v>6144</v>
      </c>
      <c r="E1469" s="389" t="s">
        <v>14</v>
      </c>
      <c r="F1469" s="389" t="s">
        <v>15</v>
      </c>
      <c r="G1469" s="357">
        <v>400</v>
      </c>
      <c r="H1469" s="336">
        <v>10.8</v>
      </c>
      <c r="I1469" s="357">
        <v>27</v>
      </c>
    </row>
    <row r="1470" spans="1:9" s="386" customFormat="1" x14ac:dyDescent="0.25">
      <c r="A1470" s="975"/>
      <c r="B1470" s="1125"/>
      <c r="C1470" s="388" t="s">
        <v>6021</v>
      </c>
      <c r="D1470" s="388" t="s">
        <v>6144</v>
      </c>
      <c r="E1470" s="389" t="s">
        <v>14</v>
      </c>
      <c r="F1470" s="389" t="s">
        <v>15</v>
      </c>
      <c r="G1470" s="357">
        <v>400</v>
      </c>
      <c r="H1470" s="336">
        <v>10.8</v>
      </c>
      <c r="I1470" s="357">
        <v>27</v>
      </c>
    </row>
    <row r="1471" spans="1:9" s="386" customFormat="1" x14ac:dyDescent="0.25">
      <c r="A1471" s="975"/>
      <c r="B1471" s="1125"/>
      <c r="C1471" s="388" t="s">
        <v>6022</v>
      </c>
      <c r="D1471" s="388" t="s">
        <v>6144</v>
      </c>
      <c r="E1471" s="389" t="s">
        <v>14</v>
      </c>
      <c r="F1471" s="389" t="s">
        <v>15</v>
      </c>
      <c r="G1471" s="357">
        <v>400</v>
      </c>
      <c r="H1471" s="336">
        <v>10</v>
      </c>
      <c r="I1471" s="357">
        <v>25</v>
      </c>
    </row>
    <row r="1472" spans="1:9" s="386" customFormat="1" x14ac:dyDescent="0.25">
      <c r="A1472" s="975"/>
      <c r="B1472" s="1125"/>
      <c r="C1472" s="388" t="s">
        <v>6023</v>
      </c>
      <c r="D1472" s="388" t="s">
        <v>6144</v>
      </c>
      <c r="E1472" s="389" t="s">
        <v>14</v>
      </c>
      <c r="F1472" s="389" t="s">
        <v>15</v>
      </c>
      <c r="G1472" s="357">
        <v>400</v>
      </c>
      <c r="H1472" s="336">
        <v>10.8</v>
      </c>
      <c r="I1472" s="357">
        <v>27</v>
      </c>
    </row>
    <row r="1473" spans="1:9" s="386" customFormat="1" x14ac:dyDescent="0.25">
      <c r="A1473" s="975"/>
      <c r="B1473" s="1125"/>
      <c r="C1473" s="388" t="s">
        <v>6024</v>
      </c>
      <c r="D1473" s="388" t="s">
        <v>6144</v>
      </c>
      <c r="E1473" s="389" t="s">
        <v>14</v>
      </c>
      <c r="F1473" s="389" t="s">
        <v>15</v>
      </c>
      <c r="G1473" s="357">
        <v>400</v>
      </c>
      <c r="H1473" s="336">
        <v>8.8000000000000007</v>
      </c>
      <c r="I1473" s="357">
        <v>22</v>
      </c>
    </row>
    <row r="1474" spans="1:9" s="386" customFormat="1" x14ac:dyDescent="0.25">
      <c r="A1474" s="975"/>
      <c r="B1474" s="1125"/>
      <c r="C1474" s="388" t="s">
        <v>6025</v>
      </c>
      <c r="D1474" s="388" t="s">
        <v>6144</v>
      </c>
      <c r="E1474" s="389" t="s">
        <v>14</v>
      </c>
      <c r="F1474" s="389" t="s">
        <v>15</v>
      </c>
      <c r="G1474" s="357">
        <v>400</v>
      </c>
      <c r="H1474" s="336">
        <v>10.4</v>
      </c>
      <c r="I1474" s="357">
        <v>26</v>
      </c>
    </row>
    <row r="1475" spans="1:9" s="386" customFormat="1" x14ac:dyDescent="0.25">
      <c r="A1475" s="975"/>
      <c r="B1475" s="1125"/>
      <c r="C1475" s="388" t="s">
        <v>6026</v>
      </c>
      <c r="D1475" s="388" t="s">
        <v>6144</v>
      </c>
      <c r="E1475" s="389" t="s">
        <v>14</v>
      </c>
      <c r="F1475" s="389" t="s">
        <v>15</v>
      </c>
      <c r="G1475" s="357">
        <v>400</v>
      </c>
      <c r="H1475" s="336">
        <v>8.8000000000000007</v>
      </c>
      <c r="I1475" s="357">
        <v>22</v>
      </c>
    </row>
    <row r="1476" spans="1:9" s="386" customFormat="1" x14ac:dyDescent="0.25">
      <c r="A1476" s="975"/>
      <c r="B1476" s="1125"/>
      <c r="C1476" s="388" t="s">
        <v>6027</v>
      </c>
      <c r="D1476" s="388" t="s">
        <v>6144</v>
      </c>
      <c r="E1476" s="389" t="s">
        <v>14</v>
      </c>
      <c r="F1476" s="389" t="s">
        <v>15</v>
      </c>
      <c r="G1476" s="357">
        <v>25000</v>
      </c>
      <c r="H1476" s="336">
        <v>675</v>
      </c>
      <c r="I1476" s="357">
        <v>27</v>
      </c>
    </row>
    <row r="1477" spans="1:9" s="386" customFormat="1" x14ac:dyDescent="0.25">
      <c r="A1477" s="975"/>
      <c r="B1477" s="1125"/>
      <c r="C1477" s="388" t="s">
        <v>6028</v>
      </c>
      <c r="D1477" s="388" t="s">
        <v>6144</v>
      </c>
      <c r="E1477" s="389" t="s">
        <v>14</v>
      </c>
      <c r="F1477" s="389" t="s">
        <v>15</v>
      </c>
      <c r="G1477" s="357">
        <v>7500</v>
      </c>
      <c r="H1477" s="336">
        <v>180</v>
      </c>
      <c r="I1477" s="357">
        <v>24</v>
      </c>
    </row>
    <row r="1478" spans="1:9" s="386" customFormat="1" x14ac:dyDescent="0.25">
      <c r="A1478" s="975"/>
      <c r="B1478" s="1125"/>
      <c r="C1478" s="388" t="s">
        <v>6029</v>
      </c>
      <c r="D1478" s="388" t="s">
        <v>6144</v>
      </c>
      <c r="E1478" s="389" t="s">
        <v>14</v>
      </c>
      <c r="F1478" s="389" t="s">
        <v>15</v>
      </c>
      <c r="G1478" s="357">
        <v>5000</v>
      </c>
      <c r="H1478" s="336">
        <v>115</v>
      </c>
      <c r="I1478" s="357">
        <v>23</v>
      </c>
    </row>
    <row r="1479" spans="1:9" s="386" customFormat="1" x14ac:dyDescent="0.25">
      <c r="A1479" s="975"/>
      <c r="B1479" s="1125"/>
      <c r="C1479" s="388" t="s">
        <v>6030</v>
      </c>
      <c r="D1479" s="388" t="s">
        <v>6144</v>
      </c>
      <c r="E1479" s="389" t="s">
        <v>14</v>
      </c>
      <c r="F1479" s="389" t="s">
        <v>15</v>
      </c>
      <c r="G1479" s="357">
        <v>2700</v>
      </c>
      <c r="H1479" s="336">
        <v>62.1</v>
      </c>
      <c r="I1479" s="357">
        <v>23</v>
      </c>
    </row>
    <row r="1480" spans="1:9" s="386" customFormat="1" x14ac:dyDescent="0.25">
      <c r="A1480" s="975"/>
      <c r="B1480" s="1125"/>
      <c r="C1480" s="388" t="s">
        <v>6031</v>
      </c>
      <c r="D1480" s="388" t="s">
        <v>6144</v>
      </c>
      <c r="E1480" s="389" t="s">
        <v>14</v>
      </c>
      <c r="F1480" s="389" t="s">
        <v>15</v>
      </c>
      <c r="G1480" s="357">
        <v>6300</v>
      </c>
      <c r="H1480" s="336">
        <v>151.19999999999999</v>
      </c>
      <c r="I1480" s="357">
        <v>24</v>
      </c>
    </row>
    <row r="1481" spans="1:9" s="386" customFormat="1" x14ac:dyDescent="0.25">
      <c r="A1481" s="975"/>
      <c r="B1481" s="1125"/>
      <c r="C1481" s="388" t="s">
        <v>6032</v>
      </c>
      <c r="D1481" s="388" t="s">
        <v>6144</v>
      </c>
      <c r="E1481" s="389" t="s">
        <v>14</v>
      </c>
      <c r="F1481" s="389" t="s">
        <v>15</v>
      </c>
      <c r="G1481" s="357">
        <v>2200</v>
      </c>
      <c r="H1481" s="336">
        <v>61.6</v>
      </c>
      <c r="I1481" s="357">
        <v>28</v>
      </c>
    </row>
    <row r="1482" spans="1:9" s="386" customFormat="1" x14ac:dyDescent="0.25">
      <c r="A1482" s="975"/>
      <c r="B1482" s="1125"/>
      <c r="C1482" s="388" t="s">
        <v>6033</v>
      </c>
      <c r="D1482" s="388" t="s">
        <v>6144</v>
      </c>
      <c r="E1482" s="389" t="s">
        <v>14</v>
      </c>
      <c r="F1482" s="389" t="s">
        <v>15</v>
      </c>
      <c r="G1482" s="357">
        <v>2200</v>
      </c>
      <c r="H1482" s="336">
        <v>55</v>
      </c>
      <c r="I1482" s="357">
        <v>25</v>
      </c>
    </row>
    <row r="1483" spans="1:9" s="386" customFormat="1" x14ac:dyDescent="0.25">
      <c r="A1483" s="975"/>
      <c r="B1483" s="1125"/>
      <c r="C1483" s="388" t="s">
        <v>6034</v>
      </c>
      <c r="D1483" s="388" t="s">
        <v>6144</v>
      </c>
      <c r="E1483" s="389" t="s">
        <v>14</v>
      </c>
      <c r="F1483" s="389" t="s">
        <v>15</v>
      </c>
      <c r="G1483" s="357">
        <v>2200</v>
      </c>
      <c r="H1483" s="336">
        <v>61.6</v>
      </c>
      <c r="I1483" s="357">
        <v>28</v>
      </c>
    </row>
    <row r="1484" spans="1:9" s="386" customFormat="1" x14ac:dyDescent="0.25">
      <c r="A1484" s="975"/>
      <c r="B1484" s="1125"/>
      <c r="C1484" s="388" t="s">
        <v>6035</v>
      </c>
      <c r="D1484" s="388" t="s">
        <v>6144</v>
      </c>
      <c r="E1484" s="389" t="s">
        <v>14</v>
      </c>
      <c r="F1484" s="389" t="s">
        <v>15</v>
      </c>
      <c r="G1484" s="357">
        <v>1960</v>
      </c>
      <c r="H1484" s="336">
        <v>47.04</v>
      </c>
      <c r="I1484" s="357">
        <v>24</v>
      </c>
    </row>
    <row r="1485" spans="1:9" s="386" customFormat="1" x14ac:dyDescent="0.25">
      <c r="A1485" s="975"/>
      <c r="B1485" s="1125"/>
      <c r="C1485" s="388" t="s">
        <v>6036</v>
      </c>
      <c r="D1485" s="388" t="s">
        <v>6144</v>
      </c>
      <c r="E1485" s="389" t="s">
        <v>14</v>
      </c>
      <c r="F1485" s="389" t="s">
        <v>15</v>
      </c>
      <c r="G1485" s="357">
        <v>1960</v>
      </c>
      <c r="H1485" s="336">
        <v>43.12</v>
      </c>
      <c r="I1485" s="357">
        <v>22</v>
      </c>
    </row>
    <row r="1486" spans="1:9" s="386" customFormat="1" x14ac:dyDescent="0.25">
      <c r="A1486" s="975"/>
      <c r="B1486" s="1125"/>
      <c r="C1486" s="388" t="s">
        <v>6037</v>
      </c>
      <c r="D1486" s="388" t="s">
        <v>6144</v>
      </c>
      <c r="E1486" s="389" t="s">
        <v>14</v>
      </c>
      <c r="F1486" s="389" t="s">
        <v>15</v>
      </c>
      <c r="G1486" s="357">
        <v>1960</v>
      </c>
      <c r="H1486" s="336">
        <v>45.08</v>
      </c>
      <c r="I1486" s="357">
        <v>23</v>
      </c>
    </row>
    <row r="1487" spans="1:9" s="386" customFormat="1" x14ac:dyDescent="0.25">
      <c r="A1487" s="975"/>
      <c r="B1487" s="1125"/>
      <c r="C1487" s="388" t="s">
        <v>6038</v>
      </c>
      <c r="D1487" s="388" t="s">
        <v>6144</v>
      </c>
      <c r="E1487" s="389" t="s">
        <v>14</v>
      </c>
      <c r="F1487" s="389" t="s">
        <v>15</v>
      </c>
      <c r="G1487" s="357">
        <v>1960</v>
      </c>
      <c r="H1487" s="336">
        <v>43.12</v>
      </c>
      <c r="I1487" s="357">
        <v>22</v>
      </c>
    </row>
    <row r="1488" spans="1:9" s="386" customFormat="1" x14ac:dyDescent="0.25">
      <c r="A1488" s="975"/>
      <c r="B1488" s="1125"/>
      <c r="C1488" s="388" t="s">
        <v>6039</v>
      </c>
      <c r="D1488" s="388" t="s">
        <v>6144</v>
      </c>
      <c r="E1488" s="389" t="s">
        <v>14</v>
      </c>
      <c r="F1488" s="389" t="s">
        <v>15</v>
      </c>
      <c r="G1488" s="357">
        <v>1960</v>
      </c>
      <c r="H1488" s="336">
        <v>43.12</v>
      </c>
      <c r="I1488" s="357">
        <v>22</v>
      </c>
    </row>
    <row r="1489" spans="1:9" s="386" customFormat="1" x14ac:dyDescent="0.25">
      <c r="A1489" s="975"/>
      <c r="B1489" s="1125"/>
      <c r="C1489" s="388" t="s">
        <v>6040</v>
      </c>
      <c r="D1489" s="388" t="s">
        <v>6144</v>
      </c>
      <c r="E1489" s="389" t="s">
        <v>14</v>
      </c>
      <c r="F1489" s="389" t="s">
        <v>15</v>
      </c>
      <c r="G1489" s="357">
        <v>1960</v>
      </c>
      <c r="H1489" s="336">
        <v>43.12</v>
      </c>
      <c r="I1489" s="357">
        <v>22</v>
      </c>
    </row>
    <row r="1490" spans="1:9" s="386" customFormat="1" x14ac:dyDescent="0.25">
      <c r="A1490" s="975"/>
      <c r="B1490" s="1125"/>
      <c r="C1490" s="388" t="s">
        <v>6041</v>
      </c>
      <c r="D1490" s="388" t="s">
        <v>6144</v>
      </c>
      <c r="E1490" s="389" t="s">
        <v>14</v>
      </c>
      <c r="F1490" s="389" t="s">
        <v>15</v>
      </c>
      <c r="G1490" s="357">
        <v>2030</v>
      </c>
      <c r="H1490" s="336">
        <v>64.959999999999994</v>
      </c>
      <c r="I1490" s="357">
        <v>32</v>
      </c>
    </row>
    <row r="1491" spans="1:9" s="386" customFormat="1" x14ac:dyDescent="0.25">
      <c r="A1491" s="975"/>
      <c r="B1491" s="1125"/>
      <c r="C1491" s="388" t="s">
        <v>6042</v>
      </c>
      <c r="D1491" s="388" t="s">
        <v>6144</v>
      </c>
      <c r="E1491" s="389" t="s">
        <v>14</v>
      </c>
      <c r="F1491" s="389" t="s">
        <v>15</v>
      </c>
      <c r="G1491" s="357">
        <v>6160</v>
      </c>
      <c r="H1491" s="336">
        <v>147.84</v>
      </c>
      <c r="I1491" s="357">
        <v>24</v>
      </c>
    </row>
    <row r="1492" spans="1:9" s="386" customFormat="1" x14ac:dyDescent="0.25">
      <c r="A1492" s="975"/>
      <c r="B1492" s="1125"/>
      <c r="C1492" s="388" t="s">
        <v>6043</v>
      </c>
      <c r="D1492" s="388" t="s">
        <v>6144</v>
      </c>
      <c r="E1492" s="389" t="s">
        <v>14</v>
      </c>
      <c r="F1492" s="389" t="s">
        <v>15</v>
      </c>
      <c r="G1492" s="357">
        <v>6160</v>
      </c>
      <c r="H1492" s="336">
        <v>154</v>
      </c>
      <c r="I1492" s="357">
        <v>25</v>
      </c>
    </row>
    <row r="1493" spans="1:9" s="386" customFormat="1" x14ac:dyDescent="0.25">
      <c r="A1493" s="975"/>
      <c r="B1493" s="1125"/>
      <c r="C1493" s="388" t="s">
        <v>6044</v>
      </c>
      <c r="D1493" s="388" t="s">
        <v>6144</v>
      </c>
      <c r="E1493" s="389" t="s">
        <v>14</v>
      </c>
      <c r="F1493" s="389" t="s">
        <v>15</v>
      </c>
      <c r="G1493" s="357">
        <v>580</v>
      </c>
      <c r="H1493" s="336">
        <v>13.34</v>
      </c>
      <c r="I1493" s="357">
        <v>23</v>
      </c>
    </row>
    <row r="1494" spans="1:9" s="386" customFormat="1" x14ac:dyDescent="0.25">
      <c r="A1494" s="975"/>
      <c r="B1494" s="1125"/>
      <c r="C1494" s="388" t="s">
        <v>6045</v>
      </c>
      <c r="D1494" s="388" t="s">
        <v>6144</v>
      </c>
      <c r="E1494" s="389" t="s">
        <v>14</v>
      </c>
      <c r="F1494" s="389" t="s">
        <v>15</v>
      </c>
      <c r="G1494" s="357">
        <v>3430</v>
      </c>
      <c r="H1494" s="336">
        <v>109.76</v>
      </c>
      <c r="I1494" s="357">
        <v>32</v>
      </c>
    </row>
    <row r="1495" spans="1:9" s="386" customFormat="1" x14ac:dyDescent="0.25">
      <c r="A1495" s="975"/>
      <c r="B1495" s="1125"/>
      <c r="C1495" s="388" t="s">
        <v>6046</v>
      </c>
      <c r="D1495" s="388" t="s">
        <v>6144</v>
      </c>
      <c r="E1495" s="389" t="s">
        <v>14</v>
      </c>
      <c r="F1495" s="389" t="s">
        <v>15</v>
      </c>
      <c r="G1495" s="357">
        <v>4060</v>
      </c>
      <c r="H1495" s="336">
        <v>105.56</v>
      </c>
      <c r="I1495" s="357">
        <v>26</v>
      </c>
    </row>
    <row r="1496" spans="1:9" s="386" customFormat="1" x14ac:dyDescent="0.25">
      <c r="A1496" s="975"/>
      <c r="B1496" s="1125"/>
      <c r="C1496" s="388" t="s">
        <v>6047</v>
      </c>
      <c r="D1496" s="388" t="s">
        <v>6144</v>
      </c>
      <c r="E1496" s="389" t="s">
        <v>14</v>
      </c>
      <c r="F1496" s="389" t="s">
        <v>15</v>
      </c>
      <c r="G1496" s="357">
        <v>4550</v>
      </c>
      <c r="H1496" s="336">
        <v>127.4</v>
      </c>
      <c r="I1496" s="357">
        <v>28</v>
      </c>
    </row>
    <row r="1497" spans="1:9" s="386" customFormat="1" x14ac:dyDescent="0.25">
      <c r="A1497" s="975"/>
      <c r="B1497" s="1125"/>
      <c r="C1497" s="388" t="s">
        <v>6048</v>
      </c>
      <c r="D1497" s="388" t="s">
        <v>6144</v>
      </c>
      <c r="E1497" s="389" t="s">
        <v>14</v>
      </c>
      <c r="F1497" s="389" t="s">
        <v>15</v>
      </c>
      <c r="G1497" s="357">
        <v>2450</v>
      </c>
      <c r="H1497" s="336">
        <v>75.95</v>
      </c>
      <c r="I1497" s="357">
        <v>31</v>
      </c>
    </row>
    <row r="1498" spans="1:9" s="386" customFormat="1" x14ac:dyDescent="0.25">
      <c r="A1498" s="975"/>
      <c r="B1498" s="1125"/>
      <c r="C1498" s="388" t="s">
        <v>6049</v>
      </c>
      <c r="D1498" s="388" t="s">
        <v>6144</v>
      </c>
      <c r="E1498" s="389" t="s">
        <v>14</v>
      </c>
      <c r="F1498" s="389" t="s">
        <v>15</v>
      </c>
      <c r="G1498" s="357">
        <v>640</v>
      </c>
      <c r="H1498" s="336">
        <v>18.559999999999999</v>
      </c>
      <c r="I1498" s="357">
        <v>29</v>
      </c>
    </row>
    <row r="1499" spans="1:9" s="386" customFormat="1" x14ac:dyDescent="0.25">
      <c r="A1499" s="975"/>
      <c r="B1499" s="1125"/>
      <c r="C1499" s="388" t="s">
        <v>6050</v>
      </c>
      <c r="D1499" s="388" t="s">
        <v>6144</v>
      </c>
      <c r="E1499" s="389" t="s">
        <v>14</v>
      </c>
      <c r="F1499" s="389" t="s">
        <v>15</v>
      </c>
      <c r="G1499" s="357">
        <v>640</v>
      </c>
      <c r="H1499" s="336">
        <v>14.08</v>
      </c>
      <c r="I1499" s="357">
        <v>22</v>
      </c>
    </row>
    <row r="1500" spans="1:9" s="386" customFormat="1" x14ac:dyDescent="0.25">
      <c r="A1500" s="975"/>
      <c r="B1500" s="1125"/>
      <c r="C1500" s="388" t="s">
        <v>6051</v>
      </c>
      <c r="D1500" s="388" t="s">
        <v>6144</v>
      </c>
      <c r="E1500" s="389" t="s">
        <v>14</v>
      </c>
      <c r="F1500" s="389" t="s">
        <v>15</v>
      </c>
      <c r="G1500" s="357">
        <v>640</v>
      </c>
      <c r="H1500" s="336">
        <v>14.08</v>
      </c>
      <c r="I1500" s="357">
        <v>22</v>
      </c>
    </row>
    <row r="1501" spans="1:9" s="386" customFormat="1" x14ac:dyDescent="0.25">
      <c r="A1501" s="975"/>
      <c r="B1501" s="1125"/>
      <c r="C1501" s="388" t="s">
        <v>6052</v>
      </c>
      <c r="D1501" s="388" t="s">
        <v>6144</v>
      </c>
      <c r="E1501" s="389" t="s">
        <v>14</v>
      </c>
      <c r="F1501" s="389" t="s">
        <v>15</v>
      </c>
      <c r="G1501" s="357">
        <v>640</v>
      </c>
      <c r="H1501" s="336">
        <v>14.08</v>
      </c>
      <c r="I1501" s="357">
        <v>22</v>
      </c>
    </row>
    <row r="1502" spans="1:9" s="386" customFormat="1" x14ac:dyDescent="0.25">
      <c r="A1502" s="975"/>
      <c r="B1502" s="1125"/>
      <c r="C1502" s="388" t="s">
        <v>6053</v>
      </c>
      <c r="D1502" s="388" t="s">
        <v>6144</v>
      </c>
      <c r="E1502" s="389" t="s">
        <v>14</v>
      </c>
      <c r="F1502" s="389" t="s">
        <v>15</v>
      </c>
      <c r="G1502" s="357">
        <v>4130</v>
      </c>
      <c r="H1502" s="336">
        <v>90.86</v>
      </c>
      <c r="I1502" s="357">
        <v>22</v>
      </c>
    </row>
    <row r="1503" spans="1:9" s="386" customFormat="1" x14ac:dyDescent="0.25">
      <c r="A1503" s="975"/>
      <c r="B1503" s="1125"/>
      <c r="C1503" s="388" t="s">
        <v>6054</v>
      </c>
      <c r="D1503" s="388" t="s">
        <v>6144</v>
      </c>
      <c r="E1503" s="389" t="s">
        <v>14</v>
      </c>
      <c r="F1503" s="389" t="s">
        <v>15</v>
      </c>
      <c r="G1503" s="357">
        <v>6230</v>
      </c>
      <c r="H1503" s="336">
        <v>143.29</v>
      </c>
      <c r="I1503" s="357">
        <v>23</v>
      </c>
    </row>
    <row r="1504" spans="1:9" s="386" customFormat="1" x14ac:dyDescent="0.25">
      <c r="A1504" s="975"/>
      <c r="B1504" s="1125"/>
      <c r="C1504" s="388" t="s">
        <v>6055</v>
      </c>
      <c r="D1504" s="388" t="s">
        <v>6144</v>
      </c>
      <c r="E1504" s="389" t="s">
        <v>14</v>
      </c>
      <c r="F1504" s="389" t="s">
        <v>15</v>
      </c>
      <c r="G1504" s="357">
        <v>6160</v>
      </c>
      <c r="H1504" s="336">
        <v>154</v>
      </c>
      <c r="I1504" s="357">
        <v>25</v>
      </c>
    </row>
    <row r="1505" spans="1:9" s="386" customFormat="1" x14ac:dyDescent="0.25">
      <c r="A1505" s="975"/>
      <c r="B1505" s="1125"/>
      <c r="C1505" s="388" t="s">
        <v>6056</v>
      </c>
      <c r="D1505" s="388" t="s">
        <v>6144</v>
      </c>
      <c r="E1505" s="389" t="s">
        <v>14</v>
      </c>
      <c r="F1505" s="389" t="s">
        <v>15</v>
      </c>
      <c r="G1505" s="357">
        <v>3430</v>
      </c>
      <c r="H1505" s="336">
        <v>92.61</v>
      </c>
      <c r="I1505" s="357">
        <v>27</v>
      </c>
    </row>
    <row r="1506" spans="1:9" s="386" customFormat="1" x14ac:dyDescent="0.25">
      <c r="A1506" s="975"/>
      <c r="B1506" s="1125"/>
      <c r="C1506" s="388" t="s">
        <v>6057</v>
      </c>
      <c r="D1506" s="388" t="s">
        <v>6144</v>
      </c>
      <c r="E1506" s="389" t="s">
        <v>14</v>
      </c>
      <c r="F1506" s="389" t="s">
        <v>15</v>
      </c>
      <c r="G1506" s="357">
        <v>2950</v>
      </c>
      <c r="H1506" s="336">
        <v>73.75</v>
      </c>
      <c r="I1506" s="357">
        <v>25</v>
      </c>
    </row>
    <row r="1507" spans="1:9" s="386" customFormat="1" x14ac:dyDescent="0.25">
      <c r="A1507" s="975"/>
      <c r="B1507" s="1125"/>
      <c r="C1507" s="388" t="s">
        <v>6058</v>
      </c>
      <c r="D1507" s="388" t="s">
        <v>6144</v>
      </c>
      <c r="E1507" s="389" t="s">
        <v>14</v>
      </c>
      <c r="F1507" s="389" t="s">
        <v>15</v>
      </c>
      <c r="G1507" s="357">
        <v>3830</v>
      </c>
      <c r="H1507" s="336">
        <v>91.92</v>
      </c>
      <c r="I1507" s="357">
        <v>24</v>
      </c>
    </row>
    <row r="1508" spans="1:9" s="386" customFormat="1" x14ac:dyDescent="0.25">
      <c r="A1508" s="975"/>
      <c r="B1508" s="1125"/>
      <c r="C1508" s="388" t="s">
        <v>6059</v>
      </c>
      <c r="D1508" s="388" t="s">
        <v>6144</v>
      </c>
      <c r="E1508" s="389" t="s">
        <v>14</v>
      </c>
      <c r="F1508" s="389" t="s">
        <v>15</v>
      </c>
      <c r="G1508" s="357">
        <v>1230</v>
      </c>
      <c r="H1508" s="336">
        <v>28.29</v>
      </c>
      <c r="I1508" s="357">
        <v>23</v>
      </c>
    </row>
    <row r="1509" spans="1:9" s="386" customFormat="1" x14ac:dyDescent="0.25">
      <c r="A1509" s="975"/>
      <c r="B1509" s="1125"/>
      <c r="C1509" s="388" t="s">
        <v>6060</v>
      </c>
      <c r="D1509" s="388" t="s">
        <v>6144</v>
      </c>
      <c r="E1509" s="389" t="s">
        <v>14</v>
      </c>
      <c r="F1509" s="389" t="s">
        <v>15</v>
      </c>
      <c r="G1509" s="357">
        <v>1230</v>
      </c>
      <c r="H1509" s="336">
        <v>29.52</v>
      </c>
      <c r="I1509" s="357">
        <v>24</v>
      </c>
    </row>
    <row r="1510" spans="1:9" s="386" customFormat="1" x14ac:dyDescent="0.25">
      <c r="A1510" s="975"/>
      <c r="B1510" s="1125"/>
      <c r="C1510" s="388" t="s">
        <v>6061</v>
      </c>
      <c r="D1510" s="388" t="s">
        <v>6144</v>
      </c>
      <c r="E1510" s="389" t="s">
        <v>14</v>
      </c>
      <c r="F1510" s="389" t="s">
        <v>15</v>
      </c>
      <c r="G1510" s="357">
        <v>1230</v>
      </c>
      <c r="H1510" s="336">
        <v>28.29</v>
      </c>
      <c r="I1510" s="357">
        <v>23</v>
      </c>
    </row>
    <row r="1511" spans="1:9" s="386" customFormat="1" x14ac:dyDescent="0.25">
      <c r="A1511" s="975"/>
      <c r="B1511" s="1125"/>
      <c r="C1511" s="388" t="s">
        <v>6062</v>
      </c>
      <c r="D1511" s="388" t="s">
        <v>6144</v>
      </c>
      <c r="E1511" s="389" t="s">
        <v>14</v>
      </c>
      <c r="F1511" s="389" t="s">
        <v>15</v>
      </c>
      <c r="G1511" s="357">
        <v>1230</v>
      </c>
      <c r="H1511" s="336">
        <v>36.9</v>
      </c>
      <c r="I1511" s="357">
        <v>30</v>
      </c>
    </row>
    <row r="1512" spans="1:9" s="386" customFormat="1" x14ac:dyDescent="0.25">
      <c r="A1512" s="975"/>
      <c r="B1512" s="1125"/>
      <c r="C1512" s="388" t="s">
        <v>6063</v>
      </c>
      <c r="D1512" s="388" t="s">
        <v>6144</v>
      </c>
      <c r="E1512" s="389" t="s">
        <v>14</v>
      </c>
      <c r="F1512" s="389" t="s">
        <v>15</v>
      </c>
      <c r="G1512" s="357">
        <v>1230</v>
      </c>
      <c r="H1512" s="336">
        <v>31.98</v>
      </c>
      <c r="I1512" s="357">
        <v>26</v>
      </c>
    </row>
    <row r="1513" spans="1:9" s="386" customFormat="1" x14ac:dyDescent="0.25">
      <c r="A1513" s="975"/>
      <c r="B1513" s="1125"/>
      <c r="C1513" s="388" t="s">
        <v>6064</v>
      </c>
      <c r="D1513" s="388" t="s">
        <v>6144</v>
      </c>
      <c r="E1513" s="389" t="s">
        <v>14</v>
      </c>
      <c r="F1513" s="389" t="s">
        <v>15</v>
      </c>
      <c r="G1513" s="357">
        <v>1230</v>
      </c>
      <c r="H1513" s="336">
        <v>35.67</v>
      </c>
      <c r="I1513" s="357">
        <v>29</v>
      </c>
    </row>
    <row r="1514" spans="1:9" s="386" customFormat="1" x14ac:dyDescent="0.25">
      <c r="A1514" s="975"/>
      <c r="B1514" s="1125"/>
      <c r="C1514" s="388" t="s">
        <v>6065</v>
      </c>
      <c r="D1514" s="388" t="s">
        <v>6144</v>
      </c>
      <c r="E1514" s="389" t="s">
        <v>14</v>
      </c>
      <c r="F1514" s="389" t="s">
        <v>15</v>
      </c>
      <c r="G1514" s="357">
        <v>1230</v>
      </c>
      <c r="H1514" s="336">
        <v>33.21</v>
      </c>
      <c r="I1514" s="357">
        <v>27</v>
      </c>
    </row>
    <row r="1515" spans="1:9" s="386" customFormat="1" x14ac:dyDescent="0.25">
      <c r="A1515" s="975"/>
      <c r="B1515" s="1125"/>
      <c r="C1515" s="388" t="s">
        <v>6066</v>
      </c>
      <c r="D1515" s="388" t="s">
        <v>6144</v>
      </c>
      <c r="E1515" s="389" t="s">
        <v>14</v>
      </c>
      <c r="F1515" s="389" t="s">
        <v>15</v>
      </c>
      <c r="G1515" s="357">
        <v>3430</v>
      </c>
      <c r="H1515" s="336">
        <v>109.76</v>
      </c>
      <c r="I1515" s="357">
        <v>32</v>
      </c>
    </row>
    <row r="1516" spans="1:9" s="386" customFormat="1" x14ac:dyDescent="0.25">
      <c r="A1516" s="975"/>
      <c r="B1516" s="1125"/>
      <c r="C1516" s="388" t="s">
        <v>6067</v>
      </c>
      <c r="D1516" s="388" t="s">
        <v>6144</v>
      </c>
      <c r="E1516" s="389" t="s">
        <v>14</v>
      </c>
      <c r="F1516" s="389" t="s">
        <v>15</v>
      </c>
      <c r="G1516" s="357">
        <v>3290</v>
      </c>
      <c r="H1516" s="336">
        <v>98.7</v>
      </c>
      <c r="I1516" s="357">
        <v>30</v>
      </c>
    </row>
    <row r="1517" spans="1:9" s="386" customFormat="1" x14ac:dyDescent="0.25">
      <c r="A1517" s="975"/>
      <c r="B1517" s="1125"/>
      <c r="C1517" s="388" t="s">
        <v>6068</v>
      </c>
      <c r="D1517" s="388" t="s">
        <v>6144</v>
      </c>
      <c r="E1517" s="389" t="s">
        <v>14</v>
      </c>
      <c r="F1517" s="389" t="s">
        <v>15</v>
      </c>
      <c r="G1517" s="357">
        <v>6160</v>
      </c>
      <c r="H1517" s="336">
        <v>147.84</v>
      </c>
      <c r="I1517" s="357">
        <v>24</v>
      </c>
    </row>
    <row r="1518" spans="1:9" s="386" customFormat="1" x14ac:dyDescent="0.25">
      <c r="A1518" s="975"/>
      <c r="B1518" s="1125"/>
      <c r="C1518" s="388" t="s">
        <v>6069</v>
      </c>
      <c r="D1518" s="388" t="s">
        <v>6144</v>
      </c>
      <c r="E1518" s="389" t="s">
        <v>14</v>
      </c>
      <c r="F1518" s="389" t="s">
        <v>15</v>
      </c>
      <c r="G1518" s="357">
        <v>3850</v>
      </c>
      <c r="H1518" s="336">
        <v>107.8</v>
      </c>
      <c r="I1518" s="357">
        <v>28</v>
      </c>
    </row>
    <row r="1519" spans="1:9" s="386" customFormat="1" x14ac:dyDescent="0.25">
      <c r="A1519" s="975"/>
      <c r="B1519" s="1125"/>
      <c r="C1519" s="388" t="s">
        <v>6070</v>
      </c>
      <c r="D1519" s="388" t="s">
        <v>6144</v>
      </c>
      <c r="E1519" s="389" t="s">
        <v>14</v>
      </c>
      <c r="F1519" s="389" t="s">
        <v>15</v>
      </c>
      <c r="G1519" s="357">
        <v>3430</v>
      </c>
      <c r="H1519" s="336">
        <v>102.9</v>
      </c>
      <c r="I1519" s="357">
        <v>30</v>
      </c>
    </row>
    <row r="1520" spans="1:9" s="386" customFormat="1" x14ac:dyDescent="0.25">
      <c r="A1520" s="975"/>
      <c r="B1520" s="1125"/>
      <c r="C1520" s="388" t="s">
        <v>6071</v>
      </c>
      <c r="D1520" s="388" t="s">
        <v>6144</v>
      </c>
      <c r="E1520" s="389" t="s">
        <v>14</v>
      </c>
      <c r="F1520" s="389" t="s">
        <v>15</v>
      </c>
      <c r="G1520" s="357">
        <v>1390</v>
      </c>
      <c r="H1520" s="336">
        <v>41.7</v>
      </c>
      <c r="I1520" s="357">
        <v>30</v>
      </c>
    </row>
    <row r="1521" spans="1:9" s="386" customFormat="1" x14ac:dyDescent="0.25">
      <c r="A1521" s="975"/>
      <c r="B1521" s="1125"/>
      <c r="C1521" s="388" t="s">
        <v>6072</v>
      </c>
      <c r="D1521" s="388" t="s">
        <v>6144</v>
      </c>
      <c r="E1521" s="389" t="s">
        <v>14</v>
      </c>
      <c r="F1521" s="389" t="s">
        <v>15</v>
      </c>
      <c r="G1521" s="357">
        <v>3080</v>
      </c>
      <c r="H1521" s="336">
        <v>95.48</v>
      </c>
      <c r="I1521" s="357">
        <v>31</v>
      </c>
    </row>
    <row r="1522" spans="1:9" s="386" customFormat="1" x14ac:dyDescent="0.25">
      <c r="A1522" s="975"/>
      <c r="B1522" s="1125"/>
      <c r="C1522" s="388" t="s">
        <v>6073</v>
      </c>
      <c r="D1522" s="388" t="s">
        <v>6144</v>
      </c>
      <c r="E1522" s="389" t="s">
        <v>14</v>
      </c>
      <c r="F1522" s="389" t="s">
        <v>15</v>
      </c>
      <c r="G1522" s="357">
        <v>4550</v>
      </c>
      <c r="H1522" s="336">
        <v>127.4</v>
      </c>
      <c r="I1522" s="357">
        <v>28</v>
      </c>
    </row>
    <row r="1523" spans="1:9" s="386" customFormat="1" x14ac:dyDescent="0.25">
      <c r="A1523" s="975"/>
      <c r="B1523" s="1125"/>
      <c r="C1523" s="388" t="s">
        <v>6074</v>
      </c>
      <c r="D1523" s="388" t="s">
        <v>6144</v>
      </c>
      <c r="E1523" s="389" t="s">
        <v>14</v>
      </c>
      <c r="F1523" s="389" t="s">
        <v>15</v>
      </c>
      <c r="G1523" s="357">
        <v>640</v>
      </c>
      <c r="H1523" s="336">
        <v>15.36</v>
      </c>
      <c r="I1523" s="357">
        <v>24</v>
      </c>
    </row>
    <row r="1524" spans="1:9" s="386" customFormat="1" x14ac:dyDescent="0.25">
      <c r="A1524" s="975"/>
      <c r="B1524" s="1125"/>
      <c r="C1524" s="388" t="s">
        <v>6075</v>
      </c>
      <c r="D1524" s="388" t="s">
        <v>6144</v>
      </c>
      <c r="E1524" s="389" t="s">
        <v>14</v>
      </c>
      <c r="F1524" s="389" t="s">
        <v>15</v>
      </c>
      <c r="G1524" s="357">
        <v>3440</v>
      </c>
      <c r="H1524" s="336">
        <v>86</v>
      </c>
      <c r="I1524" s="357">
        <v>25</v>
      </c>
    </row>
    <row r="1525" spans="1:9" s="386" customFormat="1" x14ac:dyDescent="0.25">
      <c r="A1525" s="975"/>
      <c r="B1525" s="1125"/>
      <c r="C1525" s="388" t="s">
        <v>6076</v>
      </c>
      <c r="D1525" s="388" t="s">
        <v>6144</v>
      </c>
      <c r="E1525" s="389" t="s">
        <v>14</v>
      </c>
      <c r="F1525" s="389" t="s">
        <v>15</v>
      </c>
      <c r="G1525" s="357">
        <v>1700</v>
      </c>
      <c r="H1525" s="336">
        <v>40.799999999999997</v>
      </c>
      <c r="I1525" s="357">
        <v>24</v>
      </c>
    </row>
    <row r="1526" spans="1:9" s="386" customFormat="1" x14ac:dyDescent="0.25">
      <c r="A1526" s="975"/>
      <c r="B1526" s="1125"/>
      <c r="C1526" s="388" t="s">
        <v>6077</v>
      </c>
      <c r="D1526" s="388" t="s">
        <v>6144</v>
      </c>
      <c r="E1526" s="389" t="s">
        <v>14</v>
      </c>
      <c r="F1526" s="389" t="s">
        <v>15</v>
      </c>
      <c r="G1526" s="357">
        <v>1900</v>
      </c>
      <c r="H1526" s="336">
        <v>41.8</v>
      </c>
      <c r="I1526" s="357">
        <v>22</v>
      </c>
    </row>
    <row r="1527" spans="1:9" s="386" customFormat="1" x14ac:dyDescent="0.25">
      <c r="A1527" s="975"/>
      <c r="B1527" s="1125"/>
      <c r="C1527" s="388" t="s">
        <v>6078</v>
      </c>
      <c r="D1527" s="388" t="s">
        <v>6144</v>
      </c>
      <c r="E1527" s="389" t="s">
        <v>14</v>
      </c>
      <c r="F1527" s="389" t="s">
        <v>15</v>
      </c>
      <c r="G1527" s="357">
        <v>800</v>
      </c>
      <c r="H1527" s="336">
        <v>19.2</v>
      </c>
      <c r="I1527" s="357">
        <v>24</v>
      </c>
    </row>
    <row r="1528" spans="1:9" s="386" customFormat="1" x14ac:dyDescent="0.25">
      <c r="A1528" s="975"/>
      <c r="B1528" s="1125"/>
      <c r="C1528" s="388" t="s">
        <v>6079</v>
      </c>
      <c r="D1528" s="388" t="s">
        <v>6144</v>
      </c>
      <c r="E1528" s="389" t="s">
        <v>14</v>
      </c>
      <c r="F1528" s="389" t="s">
        <v>15</v>
      </c>
      <c r="G1528" s="357">
        <v>800</v>
      </c>
      <c r="H1528" s="336">
        <v>19.2</v>
      </c>
      <c r="I1528" s="357">
        <v>24</v>
      </c>
    </row>
    <row r="1529" spans="1:9" s="386" customFormat="1" x14ac:dyDescent="0.25">
      <c r="A1529" s="975"/>
      <c r="B1529" s="1125"/>
      <c r="C1529" s="388" t="s">
        <v>6080</v>
      </c>
      <c r="D1529" s="388" t="s">
        <v>6144</v>
      </c>
      <c r="E1529" s="389" t="s">
        <v>14</v>
      </c>
      <c r="F1529" s="389" t="s">
        <v>15</v>
      </c>
      <c r="G1529" s="357">
        <v>900</v>
      </c>
      <c r="H1529" s="336">
        <v>22.5</v>
      </c>
      <c r="I1529" s="357">
        <v>25</v>
      </c>
    </row>
    <row r="1530" spans="1:9" s="386" customFormat="1" x14ac:dyDescent="0.25">
      <c r="A1530" s="975"/>
      <c r="B1530" s="1125"/>
      <c r="C1530" s="388" t="s">
        <v>6081</v>
      </c>
      <c r="D1530" s="388" t="s">
        <v>6144</v>
      </c>
      <c r="E1530" s="389" t="s">
        <v>14</v>
      </c>
      <c r="F1530" s="389" t="s">
        <v>15</v>
      </c>
      <c r="G1530" s="357">
        <v>1960</v>
      </c>
      <c r="H1530" s="336">
        <v>45.08</v>
      </c>
      <c r="I1530" s="357">
        <v>23</v>
      </c>
    </row>
    <row r="1531" spans="1:9" s="386" customFormat="1" x14ac:dyDescent="0.25">
      <c r="A1531" s="975"/>
      <c r="B1531" s="1125"/>
      <c r="C1531" s="388" t="s">
        <v>6082</v>
      </c>
      <c r="D1531" s="388" t="s">
        <v>6144</v>
      </c>
      <c r="E1531" s="389" t="s">
        <v>14</v>
      </c>
      <c r="F1531" s="389" t="s">
        <v>15</v>
      </c>
      <c r="G1531" s="357">
        <v>2880</v>
      </c>
      <c r="H1531" s="336">
        <v>86.4</v>
      </c>
      <c r="I1531" s="357">
        <v>30</v>
      </c>
    </row>
    <row r="1532" spans="1:9" s="386" customFormat="1" x14ac:dyDescent="0.25">
      <c r="A1532" s="975"/>
      <c r="B1532" s="1125"/>
      <c r="C1532" s="388" t="s">
        <v>6083</v>
      </c>
      <c r="D1532" s="388" t="s">
        <v>6144</v>
      </c>
      <c r="E1532" s="389" t="s">
        <v>14</v>
      </c>
      <c r="F1532" s="389" t="s">
        <v>15</v>
      </c>
      <c r="G1532" s="357">
        <v>2880</v>
      </c>
      <c r="H1532" s="336">
        <v>72</v>
      </c>
      <c r="I1532" s="357">
        <v>25</v>
      </c>
    </row>
    <row r="1533" spans="1:9" s="386" customFormat="1" x14ac:dyDescent="0.25">
      <c r="A1533" s="975"/>
      <c r="B1533" s="1125"/>
      <c r="C1533" s="388" t="s">
        <v>6084</v>
      </c>
      <c r="D1533" s="388" t="s">
        <v>6144</v>
      </c>
      <c r="E1533" s="389" t="s">
        <v>14</v>
      </c>
      <c r="F1533" s="389" t="s">
        <v>15</v>
      </c>
      <c r="G1533" s="357">
        <v>2320</v>
      </c>
      <c r="H1533" s="336">
        <v>53.36</v>
      </c>
      <c r="I1533" s="357">
        <v>23</v>
      </c>
    </row>
    <row r="1534" spans="1:9" s="386" customFormat="1" x14ac:dyDescent="0.25">
      <c r="A1534" s="975"/>
      <c r="B1534" s="1125"/>
      <c r="C1534" s="388" t="s">
        <v>6085</v>
      </c>
      <c r="D1534" s="388" t="s">
        <v>6144</v>
      </c>
      <c r="E1534" s="389" t="s">
        <v>14</v>
      </c>
      <c r="F1534" s="389" t="s">
        <v>15</v>
      </c>
      <c r="G1534" s="357">
        <v>2560</v>
      </c>
      <c r="H1534" s="336">
        <v>56.32</v>
      </c>
      <c r="I1534" s="357">
        <v>22</v>
      </c>
    </row>
    <row r="1535" spans="1:9" s="386" customFormat="1" x14ac:dyDescent="0.25">
      <c r="A1535" s="975"/>
      <c r="B1535" s="1125"/>
      <c r="C1535" s="388" t="s">
        <v>6086</v>
      </c>
      <c r="D1535" s="388" t="s">
        <v>6144</v>
      </c>
      <c r="E1535" s="389" t="s">
        <v>14</v>
      </c>
      <c r="F1535" s="389" t="s">
        <v>15</v>
      </c>
      <c r="G1535" s="357">
        <v>2880</v>
      </c>
      <c r="H1535" s="336">
        <v>72</v>
      </c>
      <c r="I1535" s="357">
        <v>25</v>
      </c>
    </row>
    <row r="1536" spans="1:9" s="386" customFormat="1" x14ac:dyDescent="0.25">
      <c r="A1536" s="975"/>
      <c r="B1536" s="1125"/>
      <c r="C1536" s="388" t="s">
        <v>6087</v>
      </c>
      <c r="D1536" s="388" t="s">
        <v>6144</v>
      </c>
      <c r="E1536" s="389" t="s">
        <v>14</v>
      </c>
      <c r="F1536" s="389" t="s">
        <v>15</v>
      </c>
      <c r="G1536" s="357">
        <v>2000</v>
      </c>
      <c r="H1536" s="336">
        <v>48</v>
      </c>
      <c r="I1536" s="357">
        <v>24</v>
      </c>
    </row>
    <row r="1537" spans="1:9" s="386" customFormat="1" x14ac:dyDescent="0.25">
      <c r="A1537" s="975"/>
      <c r="B1537" s="1125"/>
      <c r="C1537" s="388" t="s">
        <v>6088</v>
      </c>
      <c r="D1537" s="388" t="s">
        <v>6144</v>
      </c>
      <c r="E1537" s="389" t="s">
        <v>14</v>
      </c>
      <c r="F1537" s="389" t="s">
        <v>15</v>
      </c>
      <c r="G1537" s="357">
        <v>3840</v>
      </c>
      <c r="H1537" s="336">
        <v>84.48</v>
      </c>
      <c r="I1537" s="357">
        <v>22</v>
      </c>
    </row>
    <row r="1538" spans="1:9" s="386" customFormat="1" x14ac:dyDescent="0.25">
      <c r="A1538" s="975"/>
      <c r="B1538" s="1125"/>
      <c r="C1538" s="388" t="s">
        <v>6089</v>
      </c>
      <c r="D1538" s="388" t="s">
        <v>6144</v>
      </c>
      <c r="E1538" s="389" t="s">
        <v>14</v>
      </c>
      <c r="F1538" s="389" t="s">
        <v>15</v>
      </c>
      <c r="G1538" s="357">
        <v>3920</v>
      </c>
      <c r="H1538" s="336">
        <v>98</v>
      </c>
      <c r="I1538" s="357">
        <v>25</v>
      </c>
    </row>
    <row r="1539" spans="1:9" s="386" customFormat="1" x14ac:dyDescent="0.25">
      <c r="A1539" s="975"/>
      <c r="B1539" s="1125"/>
      <c r="C1539" s="388" t="s">
        <v>6090</v>
      </c>
      <c r="D1539" s="388" t="s">
        <v>6144</v>
      </c>
      <c r="E1539" s="389" t="s">
        <v>14</v>
      </c>
      <c r="F1539" s="389" t="s">
        <v>15</v>
      </c>
      <c r="G1539" s="357">
        <v>2320</v>
      </c>
      <c r="H1539" s="336">
        <v>60.32</v>
      </c>
      <c r="I1539" s="357">
        <v>26</v>
      </c>
    </row>
    <row r="1540" spans="1:9" s="386" customFormat="1" x14ac:dyDescent="0.25">
      <c r="A1540" s="975"/>
      <c r="B1540" s="1125"/>
      <c r="C1540" s="388" t="s">
        <v>6091</v>
      </c>
      <c r="D1540" s="388" t="s">
        <v>6144</v>
      </c>
      <c r="E1540" s="389" t="s">
        <v>14</v>
      </c>
      <c r="F1540" s="389" t="s">
        <v>15</v>
      </c>
      <c r="G1540" s="357">
        <v>1760</v>
      </c>
      <c r="H1540" s="336">
        <v>49.28</v>
      </c>
      <c r="I1540" s="357">
        <v>28</v>
      </c>
    </row>
    <row r="1541" spans="1:9" s="386" customFormat="1" x14ac:dyDescent="0.25">
      <c r="A1541" s="975"/>
      <c r="B1541" s="1125"/>
      <c r="C1541" s="388" t="s">
        <v>6092</v>
      </c>
      <c r="D1541" s="388" t="s">
        <v>6144</v>
      </c>
      <c r="E1541" s="389" t="s">
        <v>14</v>
      </c>
      <c r="F1541" s="389" t="s">
        <v>15</v>
      </c>
      <c r="G1541" s="357">
        <v>1760</v>
      </c>
      <c r="H1541" s="336">
        <v>42.24</v>
      </c>
      <c r="I1541" s="357">
        <v>24</v>
      </c>
    </row>
    <row r="1542" spans="1:9" s="386" customFormat="1" x14ac:dyDescent="0.25">
      <c r="A1542" s="975"/>
      <c r="B1542" s="1125"/>
      <c r="C1542" s="388" t="s">
        <v>6093</v>
      </c>
      <c r="D1542" s="388" t="s">
        <v>6144</v>
      </c>
      <c r="E1542" s="389" t="s">
        <v>14</v>
      </c>
      <c r="F1542" s="389" t="s">
        <v>15</v>
      </c>
      <c r="G1542" s="357">
        <v>1920</v>
      </c>
      <c r="H1542" s="336">
        <v>44.16</v>
      </c>
      <c r="I1542" s="357">
        <v>23</v>
      </c>
    </row>
    <row r="1543" spans="1:9" s="386" customFormat="1" x14ac:dyDescent="0.25">
      <c r="A1543" s="975"/>
      <c r="B1543" s="1125"/>
      <c r="C1543" s="388" t="s">
        <v>6094</v>
      </c>
      <c r="D1543" s="388" t="s">
        <v>6144</v>
      </c>
      <c r="E1543" s="389" t="s">
        <v>14</v>
      </c>
      <c r="F1543" s="389" t="s">
        <v>15</v>
      </c>
      <c r="G1543" s="357">
        <v>2320</v>
      </c>
      <c r="H1543" s="336">
        <v>53.36</v>
      </c>
      <c r="I1543" s="357">
        <v>23</v>
      </c>
    </row>
    <row r="1544" spans="1:9" s="386" customFormat="1" x14ac:dyDescent="0.25">
      <c r="A1544" s="975"/>
      <c r="B1544" s="1125"/>
      <c r="C1544" s="388" t="s">
        <v>6095</v>
      </c>
      <c r="D1544" s="388" t="s">
        <v>6144</v>
      </c>
      <c r="E1544" s="389" t="s">
        <v>14</v>
      </c>
      <c r="F1544" s="389" t="s">
        <v>15</v>
      </c>
      <c r="G1544" s="357">
        <v>2080</v>
      </c>
      <c r="H1544" s="336">
        <v>68.64</v>
      </c>
      <c r="I1544" s="357">
        <v>33</v>
      </c>
    </row>
    <row r="1545" spans="1:9" s="386" customFormat="1" x14ac:dyDescent="0.25">
      <c r="A1545" s="975"/>
      <c r="B1545" s="1125"/>
      <c r="C1545" s="388" t="s">
        <v>6096</v>
      </c>
      <c r="D1545" s="388" t="s">
        <v>6144</v>
      </c>
      <c r="E1545" s="389" t="s">
        <v>14</v>
      </c>
      <c r="F1545" s="389" t="s">
        <v>15</v>
      </c>
      <c r="G1545" s="357">
        <v>2080</v>
      </c>
      <c r="H1545" s="336">
        <v>64.48</v>
      </c>
      <c r="I1545" s="357">
        <v>31</v>
      </c>
    </row>
    <row r="1546" spans="1:9" s="386" customFormat="1" x14ac:dyDescent="0.25">
      <c r="A1546" s="975"/>
      <c r="B1546" s="1125"/>
      <c r="C1546" s="388" t="s">
        <v>6097</v>
      </c>
      <c r="D1546" s="388" t="s">
        <v>6144</v>
      </c>
      <c r="E1546" s="389" t="s">
        <v>14</v>
      </c>
      <c r="F1546" s="389" t="s">
        <v>15</v>
      </c>
      <c r="G1546" s="357">
        <v>2320</v>
      </c>
      <c r="H1546" s="336">
        <v>53.36</v>
      </c>
      <c r="I1546" s="357">
        <v>23</v>
      </c>
    </row>
    <row r="1547" spans="1:9" s="386" customFormat="1" x14ac:dyDescent="0.25">
      <c r="A1547" s="975"/>
      <c r="B1547" s="1125"/>
      <c r="C1547" s="388" t="s">
        <v>6098</v>
      </c>
      <c r="D1547" s="388" t="s">
        <v>6144</v>
      </c>
      <c r="E1547" s="389" t="s">
        <v>14</v>
      </c>
      <c r="F1547" s="389" t="s">
        <v>15</v>
      </c>
      <c r="G1547" s="357">
        <v>2560</v>
      </c>
      <c r="H1547" s="336">
        <v>61.44</v>
      </c>
      <c r="I1547" s="357">
        <v>24</v>
      </c>
    </row>
    <row r="1548" spans="1:9" s="386" customFormat="1" x14ac:dyDescent="0.25">
      <c r="A1548" s="975"/>
      <c r="B1548" s="1125"/>
      <c r="C1548" s="388" t="s">
        <v>6099</v>
      </c>
      <c r="D1548" s="388" t="s">
        <v>6144</v>
      </c>
      <c r="E1548" s="389" t="s">
        <v>14</v>
      </c>
      <c r="F1548" s="389" t="s">
        <v>15</v>
      </c>
      <c r="G1548" s="357">
        <v>1760</v>
      </c>
      <c r="H1548" s="336">
        <v>40.479999999999997</v>
      </c>
      <c r="I1548" s="357">
        <v>23</v>
      </c>
    </row>
    <row r="1549" spans="1:9" s="386" customFormat="1" x14ac:dyDescent="0.25">
      <c r="A1549" s="975"/>
      <c r="B1549" s="1125"/>
      <c r="C1549" s="388" t="s">
        <v>6100</v>
      </c>
      <c r="D1549" s="388" t="s">
        <v>6144</v>
      </c>
      <c r="E1549" s="389" t="s">
        <v>14</v>
      </c>
      <c r="F1549" s="389" t="s">
        <v>15</v>
      </c>
      <c r="G1549" s="357">
        <v>2960</v>
      </c>
      <c r="H1549" s="336">
        <v>85.84</v>
      </c>
      <c r="I1549" s="357">
        <v>29</v>
      </c>
    </row>
    <row r="1550" spans="1:9" s="386" customFormat="1" x14ac:dyDescent="0.25">
      <c r="A1550" s="975"/>
      <c r="B1550" s="1125"/>
      <c r="C1550" s="388" t="s">
        <v>6101</v>
      </c>
      <c r="D1550" s="388" t="s">
        <v>6144</v>
      </c>
      <c r="E1550" s="389" t="s">
        <v>14</v>
      </c>
      <c r="F1550" s="389" t="s">
        <v>15</v>
      </c>
      <c r="G1550" s="357">
        <v>3920</v>
      </c>
      <c r="H1550" s="336">
        <v>86.24</v>
      </c>
      <c r="I1550" s="357">
        <v>22</v>
      </c>
    </row>
    <row r="1551" spans="1:9" s="386" customFormat="1" x14ac:dyDescent="0.25">
      <c r="A1551" s="975"/>
      <c r="B1551" s="1125"/>
      <c r="C1551" s="388" t="s">
        <v>6102</v>
      </c>
      <c r="D1551" s="388" t="s">
        <v>6144</v>
      </c>
      <c r="E1551" s="389" t="s">
        <v>14</v>
      </c>
      <c r="F1551" s="389" t="s">
        <v>15</v>
      </c>
      <c r="G1551" s="357">
        <v>3520</v>
      </c>
      <c r="H1551" s="336">
        <v>77.44</v>
      </c>
      <c r="I1551" s="357">
        <v>22</v>
      </c>
    </row>
    <row r="1552" spans="1:9" s="386" customFormat="1" x14ac:dyDescent="0.25">
      <c r="A1552" s="975"/>
      <c r="B1552" s="1125"/>
      <c r="C1552" s="388" t="s">
        <v>6103</v>
      </c>
      <c r="D1552" s="388" t="s">
        <v>6144</v>
      </c>
      <c r="E1552" s="389" t="s">
        <v>14</v>
      </c>
      <c r="F1552" s="389" t="s">
        <v>15</v>
      </c>
      <c r="G1552" s="357">
        <v>5360</v>
      </c>
      <c r="H1552" s="336">
        <v>139.36000000000001</v>
      </c>
      <c r="I1552" s="357">
        <v>26</v>
      </c>
    </row>
    <row r="1553" spans="1:9" s="386" customFormat="1" x14ac:dyDescent="0.25">
      <c r="A1553" s="975"/>
      <c r="B1553" s="1125"/>
      <c r="C1553" s="388" t="s">
        <v>6104</v>
      </c>
      <c r="D1553" s="388" t="s">
        <v>6144</v>
      </c>
      <c r="E1553" s="389" t="s">
        <v>14</v>
      </c>
      <c r="F1553" s="389" t="s">
        <v>15</v>
      </c>
      <c r="G1553" s="357">
        <v>6240</v>
      </c>
      <c r="H1553" s="336">
        <v>168.48</v>
      </c>
      <c r="I1553" s="357">
        <v>27</v>
      </c>
    </row>
    <row r="1554" spans="1:9" s="386" customFormat="1" x14ac:dyDescent="0.25">
      <c r="A1554" s="975"/>
      <c r="B1554" s="1125"/>
      <c r="C1554" s="388" t="s">
        <v>6105</v>
      </c>
      <c r="D1554" s="388" t="s">
        <v>6144</v>
      </c>
      <c r="E1554" s="389" t="s">
        <v>14</v>
      </c>
      <c r="F1554" s="389" t="s">
        <v>15</v>
      </c>
      <c r="G1554" s="357">
        <v>1920</v>
      </c>
      <c r="H1554" s="336">
        <v>57.6</v>
      </c>
      <c r="I1554" s="357">
        <v>30</v>
      </c>
    </row>
    <row r="1555" spans="1:9" s="386" customFormat="1" x14ac:dyDescent="0.25">
      <c r="A1555" s="975"/>
      <c r="B1555" s="1125"/>
      <c r="C1555" s="388" t="s">
        <v>6106</v>
      </c>
      <c r="D1555" s="388" t="s">
        <v>6144</v>
      </c>
      <c r="E1555" s="389" t="s">
        <v>14</v>
      </c>
      <c r="F1555" s="389" t="s">
        <v>15</v>
      </c>
      <c r="G1555" s="357">
        <v>3760</v>
      </c>
      <c r="H1555" s="336">
        <v>90.24</v>
      </c>
      <c r="I1555" s="357">
        <v>24</v>
      </c>
    </row>
    <row r="1556" spans="1:9" s="386" customFormat="1" x14ac:dyDescent="0.25">
      <c r="A1556" s="975"/>
      <c r="B1556" s="1125"/>
      <c r="C1556" s="388" t="s">
        <v>6107</v>
      </c>
      <c r="D1556" s="388" t="s">
        <v>6144</v>
      </c>
      <c r="E1556" s="389" t="s">
        <v>14</v>
      </c>
      <c r="F1556" s="389" t="s">
        <v>15</v>
      </c>
      <c r="G1556" s="357">
        <v>3920</v>
      </c>
      <c r="H1556" s="336">
        <v>98</v>
      </c>
      <c r="I1556" s="357">
        <v>25</v>
      </c>
    </row>
    <row r="1557" spans="1:9" s="386" customFormat="1" x14ac:dyDescent="0.25">
      <c r="A1557" s="975"/>
      <c r="B1557" s="1125"/>
      <c r="C1557" s="388" t="s">
        <v>6108</v>
      </c>
      <c r="D1557" s="388" t="s">
        <v>6144</v>
      </c>
      <c r="E1557" s="389" t="s">
        <v>14</v>
      </c>
      <c r="F1557" s="389" t="s">
        <v>15</v>
      </c>
      <c r="G1557" s="357">
        <v>3120</v>
      </c>
      <c r="H1557" s="336">
        <v>68.64</v>
      </c>
      <c r="I1557" s="357">
        <v>22</v>
      </c>
    </row>
    <row r="1558" spans="1:9" s="386" customFormat="1" x14ac:dyDescent="0.25">
      <c r="A1558" s="975"/>
      <c r="B1558" s="1125"/>
      <c r="C1558" s="388" t="s">
        <v>6109</v>
      </c>
      <c r="D1558" s="388" t="s">
        <v>6144</v>
      </c>
      <c r="E1558" s="389" t="s">
        <v>14</v>
      </c>
      <c r="F1558" s="389" t="s">
        <v>15</v>
      </c>
      <c r="G1558" s="357">
        <v>2720</v>
      </c>
      <c r="H1558" s="336">
        <v>70.72</v>
      </c>
      <c r="I1558" s="357">
        <v>26</v>
      </c>
    </row>
    <row r="1559" spans="1:9" s="386" customFormat="1" x14ac:dyDescent="0.25">
      <c r="A1559" s="975"/>
      <c r="B1559" s="1125"/>
      <c r="C1559" s="388" t="s">
        <v>6110</v>
      </c>
      <c r="D1559" s="388" t="s">
        <v>6144</v>
      </c>
      <c r="E1559" s="389" t="s">
        <v>14</v>
      </c>
      <c r="F1559" s="389" t="s">
        <v>15</v>
      </c>
      <c r="G1559" s="357">
        <v>3920</v>
      </c>
      <c r="H1559" s="336">
        <v>90.16</v>
      </c>
      <c r="I1559" s="357">
        <v>23</v>
      </c>
    </row>
    <row r="1560" spans="1:9" s="386" customFormat="1" x14ac:dyDescent="0.25">
      <c r="A1560" s="975"/>
      <c r="B1560" s="1125"/>
      <c r="C1560" s="388" t="s">
        <v>6111</v>
      </c>
      <c r="D1560" s="388" t="s">
        <v>6144</v>
      </c>
      <c r="E1560" s="389" t="s">
        <v>14</v>
      </c>
      <c r="F1560" s="389" t="s">
        <v>15</v>
      </c>
      <c r="G1560" s="357">
        <v>2160</v>
      </c>
      <c r="H1560" s="336">
        <v>58.32</v>
      </c>
      <c r="I1560" s="357">
        <v>27</v>
      </c>
    </row>
    <row r="1561" spans="1:9" s="386" customFormat="1" x14ac:dyDescent="0.25">
      <c r="A1561" s="975"/>
      <c r="B1561" s="1125"/>
      <c r="C1561" s="388" t="s">
        <v>6112</v>
      </c>
      <c r="D1561" s="388" t="s">
        <v>6144</v>
      </c>
      <c r="E1561" s="389" t="s">
        <v>14</v>
      </c>
      <c r="F1561" s="389" t="s">
        <v>15</v>
      </c>
      <c r="G1561" s="357">
        <v>2320</v>
      </c>
      <c r="H1561" s="336">
        <v>69.599999999999994</v>
      </c>
      <c r="I1561" s="357">
        <v>30</v>
      </c>
    </row>
    <row r="1562" spans="1:9" s="386" customFormat="1" x14ac:dyDescent="0.25">
      <c r="A1562" s="975"/>
      <c r="B1562" s="1125"/>
      <c r="C1562" s="388" t="s">
        <v>6113</v>
      </c>
      <c r="D1562" s="388" t="s">
        <v>6144</v>
      </c>
      <c r="E1562" s="389" t="s">
        <v>14</v>
      </c>
      <c r="F1562" s="389" t="s">
        <v>15</v>
      </c>
      <c r="G1562" s="357">
        <v>2320</v>
      </c>
      <c r="H1562" s="336">
        <v>62.64</v>
      </c>
      <c r="I1562" s="357">
        <v>27</v>
      </c>
    </row>
    <row r="1563" spans="1:9" s="386" customFormat="1" x14ac:dyDescent="0.25">
      <c r="A1563" s="975"/>
      <c r="B1563" s="1125"/>
      <c r="C1563" s="388" t="s">
        <v>6114</v>
      </c>
      <c r="D1563" s="388" t="s">
        <v>6144</v>
      </c>
      <c r="E1563" s="389" t="s">
        <v>14</v>
      </c>
      <c r="F1563" s="389" t="s">
        <v>15</v>
      </c>
      <c r="G1563" s="357">
        <v>5760</v>
      </c>
      <c r="H1563" s="336">
        <v>167.04</v>
      </c>
      <c r="I1563" s="357">
        <v>29</v>
      </c>
    </row>
    <row r="1564" spans="1:9" s="386" customFormat="1" x14ac:dyDescent="0.25">
      <c r="A1564" s="975"/>
      <c r="B1564" s="1125"/>
      <c r="C1564" s="388" t="s">
        <v>6115</v>
      </c>
      <c r="D1564" s="388" t="s">
        <v>6144</v>
      </c>
      <c r="E1564" s="389" t="s">
        <v>14</v>
      </c>
      <c r="F1564" s="389" t="s">
        <v>15</v>
      </c>
      <c r="G1564" s="357">
        <v>2560</v>
      </c>
      <c r="H1564" s="336">
        <v>79.36</v>
      </c>
      <c r="I1564" s="357">
        <v>31</v>
      </c>
    </row>
    <row r="1565" spans="1:9" s="386" customFormat="1" x14ac:dyDescent="0.25">
      <c r="A1565" s="975"/>
      <c r="B1565" s="1125"/>
      <c r="C1565" s="388" t="s">
        <v>6116</v>
      </c>
      <c r="D1565" s="388" t="s">
        <v>6144</v>
      </c>
      <c r="E1565" s="389" t="s">
        <v>14</v>
      </c>
      <c r="F1565" s="389" t="s">
        <v>15</v>
      </c>
      <c r="G1565" s="357">
        <v>3591</v>
      </c>
      <c r="H1565" s="336">
        <v>93.366</v>
      </c>
      <c r="I1565" s="357">
        <v>26</v>
      </c>
    </row>
    <row r="1566" spans="1:9" s="386" customFormat="1" x14ac:dyDescent="0.25">
      <c r="A1566" s="975"/>
      <c r="B1566" s="1125"/>
      <c r="C1566" s="388" t="s">
        <v>6117</v>
      </c>
      <c r="D1566" s="388" t="s">
        <v>6144</v>
      </c>
      <c r="E1566" s="389" t="s">
        <v>14</v>
      </c>
      <c r="F1566" s="389" t="s">
        <v>15</v>
      </c>
      <c r="G1566" s="357">
        <v>4491</v>
      </c>
      <c r="H1566" s="336">
        <v>107.78400000000001</v>
      </c>
      <c r="I1566" s="357">
        <v>24</v>
      </c>
    </row>
    <row r="1567" spans="1:9" s="386" customFormat="1" x14ac:dyDescent="0.25">
      <c r="A1567" s="975"/>
      <c r="B1567" s="1125"/>
      <c r="C1567" s="388" t="s">
        <v>6118</v>
      </c>
      <c r="D1567" s="388" t="s">
        <v>6144</v>
      </c>
      <c r="E1567" s="389" t="s">
        <v>14</v>
      </c>
      <c r="F1567" s="389" t="s">
        <v>15</v>
      </c>
      <c r="G1567" s="357">
        <v>3591</v>
      </c>
      <c r="H1567" s="336">
        <v>140.04900000000001</v>
      </c>
      <c r="I1567" s="357">
        <v>39</v>
      </c>
    </row>
    <row r="1568" spans="1:9" s="386" customFormat="1" x14ac:dyDescent="0.25">
      <c r="A1568" s="975"/>
      <c r="B1568" s="1125"/>
      <c r="C1568" s="388" t="s">
        <v>6119</v>
      </c>
      <c r="D1568" s="388" t="s">
        <v>6144</v>
      </c>
      <c r="E1568" s="389" t="s">
        <v>14</v>
      </c>
      <c r="F1568" s="389" t="s">
        <v>15</v>
      </c>
      <c r="G1568" s="357">
        <v>5391</v>
      </c>
      <c r="H1568" s="336">
        <v>156.339</v>
      </c>
      <c r="I1568" s="357">
        <v>29</v>
      </c>
    </row>
    <row r="1569" spans="1:9" s="386" customFormat="1" x14ac:dyDescent="0.25">
      <c r="A1569" s="975"/>
      <c r="B1569" s="1125"/>
      <c r="C1569" s="388" t="s">
        <v>6120</v>
      </c>
      <c r="D1569" s="388" t="s">
        <v>6144</v>
      </c>
      <c r="E1569" s="389" t="s">
        <v>14</v>
      </c>
      <c r="F1569" s="389" t="s">
        <v>15</v>
      </c>
      <c r="G1569" s="357">
        <v>5391</v>
      </c>
      <c r="H1569" s="336">
        <v>145.55699999999999</v>
      </c>
      <c r="I1569" s="357">
        <v>27</v>
      </c>
    </row>
    <row r="1570" spans="1:9" s="386" customFormat="1" x14ac:dyDescent="0.25">
      <c r="A1570" s="975"/>
      <c r="B1570" s="1125"/>
      <c r="C1570" s="388" t="s">
        <v>6121</v>
      </c>
      <c r="D1570" s="388" t="s">
        <v>6144</v>
      </c>
      <c r="E1570" s="389" t="s">
        <v>14</v>
      </c>
      <c r="F1570" s="389" t="s">
        <v>15</v>
      </c>
      <c r="G1570" s="357">
        <v>2691</v>
      </c>
      <c r="H1570" s="336">
        <v>80.73</v>
      </c>
      <c r="I1570" s="357">
        <v>30</v>
      </c>
    </row>
    <row r="1571" spans="1:9" s="386" customFormat="1" x14ac:dyDescent="0.25">
      <c r="A1571" s="975"/>
      <c r="B1571" s="1125"/>
      <c r="C1571" s="388" t="s">
        <v>6122</v>
      </c>
      <c r="D1571" s="388" t="s">
        <v>6144</v>
      </c>
      <c r="E1571" s="389" t="s">
        <v>14</v>
      </c>
      <c r="F1571" s="389" t="s">
        <v>15</v>
      </c>
      <c r="G1571" s="357">
        <v>4491</v>
      </c>
      <c r="H1571" s="336">
        <v>139.221</v>
      </c>
      <c r="I1571" s="357">
        <v>31</v>
      </c>
    </row>
    <row r="1572" spans="1:9" s="386" customFormat="1" x14ac:dyDescent="0.25">
      <c r="A1572" s="975"/>
      <c r="B1572" s="1125"/>
      <c r="C1572" s="388" t="s">
        <v>6123</v>
      </c>
      <c r="D1572" s="388" t="s">
        <v>6144</v>
      </c>
      <c r="E1572" s="389" t="s">
        <v>14</v>
      </c>
      <c r="F1572" s="389" t="s">
        <v>15</v>
      </c>
      <c r="G1572" s="357">
        <v>3141</v>
      </c>
      <c r="H1572" s="336">
        <v>78.525000000000006</v>
      </c>
      <c r="I1572" s="357">
        <v>25</v>
      </c>
    </row>
    <row r="1573" spans="1:9" s="386" customFormat="1" x14ac:dyDescent="0.25">
      <c r="A1573" s="975"/>
      <c r="B1573" s="1125"/>
      <c r="C1573" s="388" t="s">
        <v>6124</v>
      </c>
      <c r="D1573" s="388" t="s">
        <v>6144</v>
      </c>
      <c r="E1573" s="389" t="s">
        <v>14</v>
      </c>
      <c r="F1573" s="389" t="s">
        <v>15</v>
      </c>
      <c r="G1573" s="357">
        <v>4491</v>
      </c>
      <c r="H1573" s="336">
        <v>116.76600000000001</v>
      </c>
      <c r="I1573" s="357">
        <v>26</v>
      </c>
    </row>
    <row r="1574" spans="1:9" s="386" customFormat="1" x14ac:dyDescent="0.25">
      <c r="A1574" s="975"/>
      <c r="B1574" s="1125"/>
      <c r="C1574" s="388" t="s">
        <v>6125</v>
      </c>
      <c r="D1574" s="388" t="s">
        <v>6144</v>
      </c>
      <c r="E1574" s="389" t="s">
        <v>14</v>
      </c>
      <c r="F1574" s="389" t="s">
        <v>15</v>
      </c>
      <c r="G1574" s="357">
        <v>4491</v>
      </c>
      <c r="H1574" s="336">
        <v>116.76600000000001</v>
      </c>
      <c r="I1574" s="357">
        <v>26</v>
      </c>
    </row>
    <row r="1575" spans="1:9" s="386" customFormat="1" x14ac:dyDescent="0.25">
      <c r="A1575" s="975"/>
      <c r="B1575" s="1125"/>
      <c r="C1575" s="388" t="s">
        <v>6126</v>
      </c>
      <c r="D1575" s="388" t="s">
        <v>6144</v>
      </c>
      <c r="E1575" s="389" t="s">
        <v>14</v>
      </c>
      <c r="F1575" s="389" t="s">
        <v>15</v>
      </c>
      <c r="G1575" s="357">
        <v>6291</v>
      </c>
      <c r="H1575" s="336">
        <v>144.69300000000001</v>
      </c>
      <c r="I1575" s="357">
        <v>23</v>
      </c>
    </row>
    <row r="1576" spans="1:9" s="386" customFormat="1" x14ac:dyDescent="0.25">
      <c r="A1576" s="975"/>
      <c r="B1576" s="1125"/>
      <c r="C1576" s="388" t="s">
        <v>6127</v>
      </c>
      <c r="D1576" s="388" t="s">
        <v>6144</v>
      </c>
      <c r="E1576" s="389" t="s">
        <v>14</v>
      </c>
      <c r="F1576" s="389" t="s">
        <v>15</v>
      </c>
      <c r="G1576" s="357">
        <v>5391</v>
      </c>
      <c r="H1576" s="336">
        <v>161.72999999999999</v>
      </c>
      <c r="I1576" s="357">
        <v>30</v>
      </c>
    </row>
    <row r="1577" spans="1:9" s="386" customFormat="1" x14ac:dyDescent="0.25">
      <c r="A1577" s="975"/>
      <c r="B1577" s="1125"/>
      <c r="C1577" s="388" t="s">
        <v>6128</v>
      </c>
      <c r="D1577" s="388" t="s">
        <v>6144</v>
      </c>
      <c r="E1577" s="389" t="s">
        <v>14</v>
      </c>
      <c r="F1577" s="389" t="s">
        <v>15</v>
      </c>
      <c r="G1577" s="357">
        <v>5500</v>
      </c>
      <c r="H1577" s="336">
        <v>269.5</v>
      </c>
      <c r="I1577" s="357">
        <v>49</v>
      </c>
    </row>
    <row r="1578" spans="1:9" s="386" customFormat="1" x14ac:dyDescent="0.25">
      <c r="A1578" s="975"/>
      <c r="B1578" s="1125"/>
      <c r="C1578" s="388" t="s">
        <v>6129</v>
      </c>
      <c r="D1578" s="388" t="s">
        <v>6144</v>
      </c>
      <c r="E1578" s="389" t="s">
        <v>14</v>
      </c>
      <c r="F1578" s="389" t="s">
        <v>15</v>
      </c>
      <c r="G1578" s="357">
        <v>3850</v>
      </c>
      <c r="H1578" s="336">
        <v>115.5</v>
      </c>
      <c r="I1578" s="357">
        <v>30</v>
      </c>
    </row>
    <row r="1579" spans="1:9" s="386" customFormat="1" x14ac:dyDescent="0.25">
      <c r="A1579" s="975"/>
      <c r="B1579" s="1125"/>
      <c r="C1579" s="388" t="s">
        <v>6130</v>
      </c>
      <c r="D1579" s="388" t="s">
        <v>6144</v>
      </c>
      <c r="E1579" s="389" t="s">
        <v>14</v>
      </c>
      <c r="F1579" s="389" t="s">
        <v>15</v>
      </c>
      <c r="G1579" s="357">
        <v>1800</v>
      </c>
      <c r="H1579" s="336">
        <v>93.6</v>
      </c>
      <c r="I1579" s="357">
        <v>52</v>
      </c>
    </row>
    <row r="1580" spans="1:9" s="386" customFormat="1" x14ac:dyDescent="0.25">
      <c r="A1580" s="975"/>
      <c r="B1580" s="1125"/>
      <c r="C1580" s="388" t="s">
        <v>6131</v>
      </c>
      <c r="D1580" s="388" t="s">
        <v>6144</v>
      </c>
      <c r="E1580" s="389" t="s">
        <v>14</v>
      </c>
      <c r="F1580" s="389" t="s">
        <v>15</v>
      </c>
      <c r="G1580" s="357">
        <v>2200</v>
      </c>
      <c r="H1580" s="336">
        <v>107.8</v>
      </c>
      <c r="I1580" s="357">
        <v>49</v>
      </c>
    </row>
    <row r="1581" spans="1:9" s="386" customFormat="1" x14ac:dyDescent="0.25">
      <c r="A1581" s="975"/>
      <c r="B1581" s="1125"/>
      <c r="C1581" s="388" t="s">
        <v>6132</v>
      </c>
      <c r="D1581" s="388" t="s">
        <v>6144</v>
      </c>
      <c r="E1581" s="389" t="s">
        <v>14</v>
      </c>
      <c r="F1581" s="389" t="s">
        <v>15</v>
      </c>
      <c r="G1581" s="357">
        <v>3000</v>
      </c>
      <c r="H1581" s="336">
        <v>108</v>
      </c>
      <c r="I1581" s="357">
        <v>36</v>
      </c>
    </row>
    <row r="1582" spans="1:9" s="386" customFormat="1" x14ac:dyDescent="0.25">
      <c r="A1582" s="975"/>
      <c r="B1582" s="1125"/>
      <c r="C1582" s="388" t="s">
        <v>6133</v>
      </c>
      <c r="D1582" s="388" t="s">
        <v>6144</v>
      </c>
      <c r="E1582" s="389" t="s">
        <v>14</v>
      </c>
      <c r="F1582" s="389" t="s">
        <v>15</v>
      </c>
      <c r="G1582" s="357">
        <v>5200</v>
      </c>
      <c r="H1582" s="336">
        <v>197.6</v>
      </c>
      <c r="I1582" s="357">
        <v>38</v>
      </c>
    </row>
    <row r="1583" spans="1:9" s="386" customFormat="1" x14ac:dyDescent="0.25">
      <c r="A1583" s="975"/>
      <c r="B1583" s="1125"/>
      <c r="C1583" s="388" t="s">
        <v>6134</v>
      </c>
      <c r="D1583" s="388" t="s">
        <v>6144</v>
      </c>
      <c r="E1583" s="389" t="s">
        <v>14</v>
      </c>
      <c r="F1583" s="389" t="s">
        <v>15</v>
      </c>
      <c r="G1583" s="357">
        <v>5700</v>
      </c>
      <c r="H1583" s="336">
        <v>188.1</v>
      </c>
      <c r="I1583" s="357">
        <v>33</v>
      </c>
    </row>
    <row r="1584" spans="1:9" s="386" customFormat="1" x14ac:dyDescent="0.25">
      <c r="A1584" s="975"/>
      <c r="B1584" s="1125"/>
      <c r="C1584" s="388" t="s">
        <v>6135</v>
      </c>
      <c r="D1584" s="388" t="s">
        <v>6144</v>
      </c>
      <c r="E1584" s="389" t="s">
        <v>14</v>
      </c>
      <c r="F1584" s="389" t="s">
        <v>15</v>
      </c>
      <c r="G1584" s="357">
        <v>1750</v>
      </c>
      <c r="H1584" s="336">
        <v>56</v>
      </c>
      <c r="I1584" s="357">
        <v>32</v>
      </c>
    </row>
    <row r="1585" spans="1:9" s="386" customFormat="1" x14ac:dyDescent="0.25">
      <c r="A1585" s="975"/>
      <c r="B1585" s="1125"/>
      <c r="C1585" s="388" t="s">
        <v>6136</v>
      </c>
      <c r="D1585" s="388" t="s">
        <v>6144</v>
      </c>
      <c r="E1585" s="389" t="s">
        <v>14</v>
      </c>
      <c r="F1585" s="389" t="s">
        <v>15</v>
      </c>
      <c r="G1585" s="357">
        <v>2950</v>
      </c>
      <c r="H1585" s="336">
        <v>109.15</v>
      </c>
      <c r="I1585" s="357">
        <v>37</v>
      </c>
    </row>
    <row r="1586" spans="1:9" s="386" customFormat="1" x14ac:dyDescent="0.25">
      <c r="A1586" s="975"/>
      <c r="B1586" s="1125"/>
      <c r="C1586" s="388" t="s">
        <v>6137</v>
      </c>
      <c r="D1586" s="388" t="s">
        <v>6144</v>
      </c>
      <c r="E1586" s="389" t="s">
        <v>14</v>
      </c>
      <c r="F1586" s="389" t="s">
        <v>15</v>
      </c>
      <c r="G1586" s="357">
        <v>3000</v>
      </c>
      <c r="H1586" s="336">
        <v>117</v>
      </c>
      <c r="I1586" s="357">
        <v>39</v>
      </c>
    </row>
    <row r="1587" spans="1:9" s="386" customFormat="1" x14ac:dyDescent="0.25">
      <c r="A1587" s="975"/>
      <c r="B1587" s="1125"/>
      <c r="C1587" s="388" t="s">
        <v>6138</v>
      </c>
      <c r="D1587" s="388" t="s">
        <v>6144</v>
      </c>
      <c r="E1587" s="389" t="s">
        <v>14</v>
      </c>
      <c r="F1587" s="389" t="s">
        <v>15</v>
      </c>
      <c r="G1587" s="357">
        <v>3450</v>
      </c>
      <c r="H1587" s="336">
        <v>186.3</v>
      </c>
      <c r="I1587" s="357">
        <v>54</v>
      </c>
    </row>
    <row r="1588" spans="1:9" s="386" customFormat="1" x14ac:dyDescent="0.25">
      <c r="A1588" s="975"/>
      <c r="B1588" s="1125"/>
      <c r="C1588" s="388" t="s">
        <v>6139</v>
      </c>
      <c r="D1588" s="388" t="s">
        <v>6144</v>
      </c>
      <c r="E1588" s="389" t="s">
        <v>14</v>
      </c>
      <c r="F1588" s="389" t="s">
        <v>15</v>
      </c>
      <c r="G1588" s="357">
        <v>4000</v>
      </c>
      <c r="H1588" s="336">
        <v>128</v>
      </c>
      <c r="I1588" s="357">
        <v>32</v>
      </c>
    </row>
    <row r="1589" spans="1:9" s="386" customFormat="1" x14ac:dyDescent="0.25">
      <c r="A1589" s="975"/>
      <c r="B1589" s="1125"/>
      <c r="C1589" s="388" t="s">
        <v>6140</v>
      </c>
      <c r="D1589" s="388" t="s">
        <v>6144</v>
      </c>
      <c r="E1589" s="389" t="s">
        <v>14</v>
      </c>
      <c r="F1589" s="389" t="s">
        <v>15</v>
      </c>
      <c r="G1589" s="357">
        <v>4500</v>
      </c>
      <c r="H1589" s="336">
        <v>175.5</v>
      </c>
      <c r="I1589" s="357">
        <v>39</v>
      </c>
    </row>
    <row r="1590" spans="1:9" s="386" customFormat="1" x14ac:dyDescent="0.25">
      <c r="A1590" s="975"/>
      <c r="B1590" s="1125"/>
      <c r="C1590" s="388" t="s">
        <v>6141</v>
      </c>
      <c r="D1590" s="388" t="s">
        <v>6144</v>
      </c>
      <c r="E1590" s="389" t="s">
        <v>14</v>
      </c>
      <c r="F1590" s="389" t="s">
        <v>15</v>
      </c>
      <c r="G1590" s="357">
        <v>3650</v>
      </c>
      <c r="H1590" s="336">
        <v>178.85</v>
      </c>
      <c r="I1590" s="357">
        <v>49</v>
      </c>
    </row>
    <row r="1591" spans="1:9" s="386" customFormat="1" x14ac:dyDescent="0.25">
      <c r="A1591" s="975"/>
      <c r="B1591" s="1125"/>
      <c r="C1591" s="388" t="s">
        <v>6142</v>
      </c>
      <c r="D1591" s="388" t="s">
        <v>6144</v>
      </c>
      <c r="E1591" s="389" t="s">
        <v>14</v>
      </c>
      <c r="F1591" s="389" t="s">
        <v>15</v>
      </c>
      <c r="G1591" s="357">
        <v>3200</v>
      </c>
      <c r="H1591" s="336">
        <v>201.6</v>
      </c>
      <c r="I1591" s="357">
        <v>63</v>
      </c>
    </row>
    <row r="1592" spans="1:9" s="386" customFormat="1" x14ac:dyDescent="0.25">
      <c r="A1592" s="975"/>
      <c r="B1592" s="1126"/>
      <c r="C1592" s="388" t="s">
        <v>6143</v>
      </c>
      <c r="D1592" s="388" t="s">
        <v>6144</v>
      </c>
      <c r="E1592" s="389" t="s">
        <v>14</v>
      </c>
      <c r="F1592" s="389" t="s">
        <v>15</v>
      </c>
      <c r="G1592" s="357">
        <v>3600</v>
      </c>
      <c r="H1592" s="336">
        <v>187.2</v>
      </c>
      <c r="I1592" s="357">
        <v>52</v>
      </c>
    </row>
    <row r="1593" spans="1:9" s="386" customFormat="1" ht="39.950000000000003" customHeight="1" x14ac:dyDescent="0.25">
      <c r="A1593" s="975"/>
      <c r="B1593" s="1105" t="s">
        <v>4991</v>
      </c>
      <c r="C1593" s="1106"/>
      <c r="D1593" s="1106"/>
      <c r="E1593" s="1106"/>
      <c r="F1593" s="1106"/>
      <c r="G1593" s="1107"/>
      <c r="H1593" s="2">
        <f>SUM(H1594)</f>
        <v>0</v>
      </c>
      <c r="I1593" s="2"/>
    </row>
    <row r="1594" spans="1:9" s="386" customFormat="1" x14ac:dyDescent="0.25">
      <c r="A1594" s="975"/>
      <c r="B1594" s="892" t="s">
        <v>11</v>
      </c>
      <c r="C1594" s="893"/>
      <c r="D1594" s="893"/>
      <c r="E1594" s="893"/>
      <c r="F1594" s="893"/>
      <c r="G1594" s="894"/>
      <c r="H1594" s="384">
        <f>SUM(H1595:H1595)</f>
        <v>0</v>
      </c>
      <c r="I1594" s="384"/>
    </row>
    <row r="1595" spans="1:9" s="386" customFormat="1" x14ac:dyDescent="0.25">
      <c r="A1595" s="975"/>
      <c r="B1595" s="382">
        <v>4239</v>
      </c>
      <c r="C1595" s="126">
        <v>15897200</v>
      </c>
      <c r="D1595" s="125" t="s">
        <v>276</v>
      </c>
      <c r="E1595" s="79" t="s">
        <v>126</v>
      </c>
      <c r="F1595" s="79" t="s">
        <v>15</v>
      </c>
      <c r="G1595" s="16">
        <v>0</v>
      </c>
      <c r="H1595" s="16">
        <f>G1595*I1595</f>
        <v>0</v>
      </c>
      <c r="I1595" s="16">
        <v>5175</v>
      </c>
    </row>
    <row r="1596" spans="1:9" s="386" customFormat="1" ht="39.950000000000003" customHeight="1" x14ac:dyDescent="0.25">
      <c r="A1596" s="975"/>
      <c r="B1596" s="1105" t="s">
        <v>3211</v>
      </c>
      <c r="C1596" s="1106"/>
      <c r="D1596" s="1106"/>
      <c r="E1596" s="1106"/>
      <c r="F1596" s="1106"/>
      <c r="G1596" s="1107"/>
      <c r="H1596" s="2">
        <f>SUM(H1597+H1659+H1663)</f>
        <v>342510116</v>
      </c>
      <c r="I1596" s="2"/>
    </row>
    <row r="1597" spans="1:9" s="386" customFormat="1" x14ac:dyDescent="0.25">
      <c r="A1597" s="975"/>
      <c r="B1597" s="892" t="s">
        <v>11</v>
      </c>
      <c r="C1597" s="893"/>
      <c r="D1597" s="893"/>
      <c r="E1597" s="893"/>
      <c r="F1597" s="893"/>
      <c r="G1597" s="894"/>
      <c r="H1597" s="384">
        <f>SUM(H1598:H1623)</f>
        <v>199695000</v>
      </c>
      <c r="I1597" s="384"/>
    </row>
    <row r="1598" spans="1:9" s="386" customFormat="1" x14ac:dyDescent="0.25">
      <c r="A1598" s="975"/>
      <c r="B1598" s="904">
        <v>5129</v>
      </c>
      <c r="C1598" s="122" t="s">
        <v>4992</v>
      </c>
      <c r="D1598" s="120" t="s">
        <v>4993</v>
      </c>
      <c r="E1598" s="382" t="s">
        <v>14</v>
      </c>
      <c r="F1598" s="382" t="s">
        <v>15</v>
      </c>
      <c r="G1598" s="3">
        <v>30000</v>
      </c>
      <c r="H1598" s="3">
        <f t="shared" ref="H1598:H1623" si="28">G1598*I1598</f>
        <v>11460000</v>
      </c>
      <c r="I1598" s="3">
        <v>382</v>
      </c>
    </row>
    <row r="1599" spans="1:9" s="386" customFormat="1" x14ac:dyDescent="0.25">
      <c r="A1599" s="975"/>
      <c r="B1599" s="905"/>
      <c r="C1599" s="122" t="s">
        <v>4994</v>
      </c>
      <c r="D1599" s="120" t="s">
        <v>715</v>
      </c>
      <c r="E1599" s="382" t="s">
        <v>14</v>
      </c>
      <c r="F1599" s="382" t="s">
        <v>15</v>
      </c>
      <c r="G1599" s="3">
        <v>35000</v>
      </c>
      <c r="H1599" s="3">
        <f t="shared" si="28"/>
        <v>7805000</v>
      </c>
      <c r="I1599" s="3">
        <v>223</v>
      </c>
    </row>
    <row r="1600" spans="1:9" s="386" customFormat="1" x14ac:dyDescent="0.25">
      <c r="A1600" s="975"/>
      <c r="B1600" s="905"/>
      <c r="C1600" s="122" t="s">
        <v>4995</v>
      </c>
      <c r="D1600" s="120" t="s">
        <v>4424</v>
      </c>
      <c r="E1600" s="382" t="s">
        <v>14</v>
      </c>
      <c r="F1600" s="382" t="s">
        <v>15</v>
      </c>
      <c r="G1600" s="3">
        <v>45000</v>
      </c>
      <c r="H1600" s="3">
        <f t="shared" si="28"/>
        <v>6660000</v>
      </c>
      <c r="I1600" s="3">
        <v>148</v>
      </c>
    </row>
    <row r="1601" spans="1:9" s="386" customFormat="1" ht="30" x14ac:dyDescent="0.25">
      <c r="A1601" s="975"/>
      <c r="B1601" s="905"/>
      <c r="C1601" s="122" t="s">
        <v>4996</v>
      </c>
      <c r="D1601" s="120" t="s">
        <v>4997</v>
      </c>
      <c r="E1601" s="382" t="s">
        <v>14</v>
      </c>
      <c r="F1601" s="382" t="s">
        <v>15</v>
      </c>
      <c r="G1601" s="3">
        <v>14000</v>
      </c>
      <c r="H1601" s="3">
        <f t="shared" si="28"/>
        <v>3318000</v>
      </c>
      <c r="I1601" s="3">
        <v>237</v>
      </c>
    </row>
    <row r="1602" spans="1:9" s="386" customFormat="1" ht="30" x14ac:dyDescent="0.25">
      <c r="A1602" s="975"/>
      <c r="B1602" s="905"/>
      <c r="C1602" s="122" t="s">
        <v>4998</v>
      </c>
      <c r="D1602" s="120" t="s">
        <v>4999</v>
      </c>
      <c r="E1602" s="382" t="s">
        <v>14</v>
      </c>
      <c r="F1602" s="382" t="s">
        <v>15</v>
      </c>
      <c r="G1602" s="3">
        <v>14000</v>
      </c>
      <c r="H1602" s="3">
        <f t="shared" si="28"/>
        <v>3542000</v>
      </c>
      <c r="I1602" s="3">
        <v>253</v>
      </c>
    </row>
    <row r="1603" spans="1:9" s="77" customFormat="1" ht="30" x14ac:dyDescent="0.25">
      <c r="A1603" s="975"/>
      <c r="B1603" s="905"/>
      <c r="C1603" s="122" t="s">
        <v>5000</v>
      </c>
      <c r="D1603" s="120" t="s">
        <v>5001</v>
      </c>
      <c r="E1603" s="74" t="s">
        <v>14</v>
      </c>
      <c r="F1603" s="74" t="s">
        <v>15</v>
      </c>
      <c r="G1603" s="3">
        <v>14000</v>
      </c>
      <c r="H1603" s="3">
        <f t="shared" si="28"/>
        <v>3780000</v>
      </c>
      <c r="I1603" s="3">
        <v>270</v>
      </c>
    </row>
    <row r="1604" spans="1:9" s="77" customFormat="1" x14ac:dyDescent="0.25">
      <c r="A1604" s="975"/>
      <c r="B1604" s="905"/>
      <c r="C1604" s="122" t="s">
        <v>5002</v>
      </c>
      <c r="D1604" s="120" t="s">
        <v>4424</v>
      </c>
      <c r="E1604" s="74" t="s">
        <v>14</v>
      </c>
      <c r="F1604" s="74" t="s">
        <v>15</v>
      </c>
      <c r="G1604" s="3">
        <v>52000</v>
      </c>
      <c r="H1604" s="3">
        <f t="shared" si="28"/>
        <v>2340000</v>
      </c>
      <c r="I1604" s="3">
        <v>45</v>
      </c>
    </row>
    <row r="1605" spans="1:9" s="77" customFormat="1" x14ac:dyDescent="0.25">
      <c r="A1605" s="975"/>
      <c r="B1605" s="905"/>
      <c r="C1605" s="122" t="s">
        <v>5003</v>
      </c>
      <c r="D1605" s="120" t="s">
        <v>4424</v>
      </c>
      <c r="E1605" s="74" t="s">
        <v>14</v>
      </c>
      <c r="F1605" s="74" t="s">
        <v>15</v>
      </c>
      <c r="G1605" s="3">
        <v>75000</v>
      </c>
      <c r="H1605" s="3">
        <f t="shared" si="28"/>
        <v>2775000</v>
      </c>
      <c r="I1605" s="3">
        <v>37</v>
      </c>
    </row>
    <row r="1606" spans="1:9" s="77" customFormat="1" ht="30" x14ac:dyDescent="0.25">
      <c r="A1606" s="975"/>
      <c r="B1606" s="905"/>
      <c r="C1606" s="122" t="s">
        <v>5004</v>
      </c>
      <c r="D1606" s="120" t="s">
        <v>5005</v>
      </c>
      <c r="E1606" s="74" t="s">
        <v>14</v>
      </c>
      <c r="F1606" s="74" t="s">
        <v>15</v>
      </c>
      <c r="G1606" s="3">
        <v>85000</v>
      </c>
      <c r="H1606" s="3">
        <f t="shared" si="28"/>
        <v>12495000</v>
      </c>
      <c r="I1606" s="3">
        <v>147</v>
      </c>
    </row>
    <row r="1607" spans="1:9" s="77" customFormat="1" x14ac:dyDescent="0.25">
      <c r="A1607" s="975"/>
      <c r="B1607" s="905"/>
      <c r="C1607" s="122" t="s">
        <v>5006</v>
      </c>
      <c r="D1607" s="120" t="s">
        <v>1873</v>
      </c>
      <c r="E1607" s="74" t="s">
        <v>14</v>
      </c>
      <c r="F1607" s="74" t="s">
        <v>15</v>
      </c>
      <c r="G1607" s="3">
        <v>40000</v>
      </c>
      <c r="H1607" s="3">
        <f t="shared" si="28"/>
        <v>9160000</v>
      </c>
      <c r="I1607" s="3">
        <v>229</v>
      </c>
    </row>
    <row r="1608" spans="1:9" s="77" customFormat="1" x14ac:dyDescent="0.25">
      <c r="A1608" s="975"/>
      <c r="B1608" s="905"/>
      <c r="C1608" s="122" t="s">
        <v>5007</v>
      </c>
      <c r="D1608" s="120" t="s">
        <v>5008</v>
      </c>
      <c r="E1608" s="74" t="s">
        <v>14</v>
      </c>
      <c r="F1608" s="74" t="s">
        <v>15</v>
      </c>
      <c r="G1608" s="3">
        <v>18000</v>
      </c>
      <c r="H1608" s="3">
        <f t="shared" si="28"/>
        <v>10422000</v>
      </c>
      <c r="I1608" s="3">
        <v>579</v>
      </c>
    </row>
    <row r="1609" spans="1:9" s="77" customFormat="1" ht="30" x14ac:dyDescent="0.25">
      <c r="A1609" s="975"/>
      <c r="B1609" s="905"/>
      <c r="C1609" s="122" t="s">
        <v>5009</v>
      </c>
      <c r="D1609" s="120" t="s">
        <v>5010</v>
      </c>
      <c r="E1609" s="74" t="s">
        <v>14</v>
      </c>
      <c r="F1609" s="74" t="s">
        <v>15</v>
      </c>
      <c r="G1609" s="3">
        <v>4000</v>
      </c>
      <c r="H1609" s="3">
        <f t="shared" si="28"/>
        <v>3340000</v>
      </c>
      <c r="I1609" s="3">
        <v>835</v>
      </c>
    </row>
    <row r="1610" spans="1:9" s="77" customFormat="1" ht="30" x14ac:dyDescent="0.25">
      <c r="A1610" s="975"/>
      <c r="B1610" s="905"/>
      <c r="C1610" s="122" t="s">
        <v>5011</v>
      </c>
      <c r="D1610" s="120" t="s">
        <v>5012</v>
      </c>
      <c r="E1610" s="74" t="s">
        <v>14</v>
      </c>
      <c r="F1610" s="74" t="s">
        <v>15</v>
      </c>
      <c r="G1610" s="3">
        <v>4000</v>
      </c>
      <c r="H1610" s="3">
        <f t="shared" si="28"/>
        <v>4544000</v>
      </c>
      <c r="I1610" s="3">
        <v>1136</v>
      </c>
    </row>
    <row r="1611" spans="1:9" s="77" customFormat="1" ht="30" x14ac:dyDescent="0.25">
      <c r="A1611" s="975"/>
      <c r="B1611" s="905"/>
      <c r="C1611" s="122" t="s">
        <v>5013</v>
      </c>
      <c r="D1611" s="120" t="s">
        <v>5014</v>
      </c>
      <c r="E1611" s="74" t="s">
        <v>14</v>
      </c>
      <c r="F1611" s="74" t="s">
        <v>15</v>
      </c>
      <c r="G1611" s="3">
        <v>4000</v>
      </c>
      <c r="H1611" s="3">
        <f t="shared" si="28"/>
        <v>5204000</v>
      </c>
      <c r="I1611" s="3">
        <v>1301</v>
      </c>
    </row>
    <row r="1612" spans="1:9" s="77" customFormat="1" x14ac:dyDescent="0.25">
      <c r="A1612" s="975"/>
      <c r="B1612" s="905"/>
      <c r="C1612" s="122" t="s">
        <v>5015</v>
      </c>
      <c r="D1612" s="120" t="s">
        <v>4432</v>
      </c>
      <c r="E1612" s="74" t="s">
        <v>14</v>
      </c>
      <c r="F1612" s="74" t="s">
        <v>15</v>
      </c>
      <c r="G1612" s="3">
        <v>35000</v>
      </c>
      <c r="H1612" s="3">
        <f t="shared" si="28"/>
        <v>5460000</v>
      </c>
      <c r="I1612" s="3">
        <v>156</v>
      </c>
    </row>
    <row r="1613" spans="1:9" s="77" customFormat="1" x14ac:dyDescent="0.25">
      <c r="A1613" s="975"/>
      <c r="B1613" s="905"/>
      <c r="C1613" s="122" t="s">
        <v>5016</v>
      </c>
      <c r="D1613" s="120" t="s">
        <v>4432</v>
      </c>
      <c r="E1613" s="74" t="s">
        <v>14</v>
      </c>
      <c r="F1613" s="74" t="s">
        <v>15</v>
      </c>
      <c r="G1613" s="3">
        <v>18000</v>
      </c>
      <c r="H1613" s="3">
        <f t="shared" si="28"/>
        <v>4896000</v>
      </c>
      <c r="I1613" s="3">
        <v>272</v>
      </c>
    </row>
    <row r="1614" spans="1:9" s="77" customFormat="1" ht="30" x14ac:dyDescent="0.25">
      <c r="A1614" s="975"/>
      <c r="B1614" s="905"/>
      <c r="C1614" s="122" t="s">
        <v>5017</v>
      </c>
      <c r="D1614" s="120" t="s">
        <v>5018</v>
      </c>
      <c r="E1614" s="74" t="s">
        <v>14</v>
      </c>
      <c r="F1614" s="74" t="s">
        <v>15</v>
      </c>
      <c r="G1614" s="3">
        <v>45000</v>
      </c>
      <c r="H1614" s="3">
        <f t="shared" si="28"/>
        <v>1035000</v>
      </c>
      <c r="I1614" s="3">
        <v>23</v>
      </c>
    </row>
    <row r="1615" spans="1:9" s="77" customFormat="1" ht="45" x14ac:dyDescent="0.25">
      <c r="A1615" s="975"/>
      <c r="B1615" s="905"/>
      <c r="C1615" s="122" t="s">
        <v>5019</v>
      </c>
      <c r="D1615" s="120" t="s">
        <v>5020</v>
      </c>
      <c r="E1615" s="74" t="s">
        <v>14</v>
      </c>
      <c r="F1615" s="74" t="s">
        <v>15</v>
      </c>
      <c r="G1615" s="3">
        <v>65000</v>
      </c>
      <c r="H1615" s="3">
        <f t="shared" si="28"/>
        <v>1300000</v>
      </c>
      <c r="I1615" s="3">
        <v>20</v>
      </c>
    </row>
    <row r="1616" spans="1:9" s="77" customFormat="1" x14ac:dyDescent="0.25">
      <c r="A1616" s="975"/>
      <c r="B1616" s="905"/>
      <c r="C1616" s="122" t="s">
        <v>5021</v>
      </c>
      <c r="D1616" s="120" t="s">
        <v>3213</v>
      </c>
      <c r="E1616" s="74" t="s">
        <v>14</v>
      </c>
      <c r="F1616" s="74" t="s">
        <v>15</v>
      </c>
      <c r="G1616" s="3">
        <v>55000</v>
      </c>
      <c r="H1616" s="3">
        <f t="shared" si="28"/>
        <v>23100000</v>
      </c>
      <c r="I1616" s="3">
        <v>420</v>
      </c>
    </row>
    <row r="1617" spans="1:9" s="77" customFormat="1" x14ac:dyDescent="0.25">
      <c r="A1617" s="975"/>
      <c r="B1617" s="905"/>
      <c r="C1617" s="122" t="s">
        <v>5022</v>
      </c>
      <c r="D1617" s="120" t="s">
        <v>3213</v>
      </c>
      <c r="E1617" s="74" t="s">
        <v>14</v>
      </c>
      <c r="F1617" s="74" t="s">
        <v>15</v>
      </c>
      <c r="G1617" s="3">
        <v>75000</v>
      </c>
      <c r="H1617" s="3">
        <f t="shared" si="28"/>
        <v>21300000</v>
      </c>
      <c r="I1617" s="3">
        <v>284</v>
      </c>
    </row>
    <row r="1618" spans="1:9" s="77" customFormat="1" x14ac:dyDescent="0.25">
      <c r="A1618" s="975"/>
      <c r="B1618" s="905"/>
      <c r="C1618" s="122" t="s">
        <v>5023</v>
      </c>
      <c r="D1618" s="120" t="s">
        <v>1876</v>
      </c>
      <c r="E1618" s="74" t="s">
        <v>14</v>
      </c>
      <c r="F1618" s="74" t="s">
        <v>15</v>
      </c>
      <c r="G1618" s="3">
        <v>52000</v>
      </c>
      <c r="H1618" s="3">
        <f t="shared" si="28"/>
        <v>20384000</v>
      </c>
      <c r="I1618" s="3">
        <v>392</v>
      </c>
    </row>
    <row r="1619" spans="1:9" s="77" customFormat="1" x14ac:dyDescent="0.25">
      <c r="A1619" s="975"/>
      <c r="B1619" s="905"/>
      <c r="C1619" s="122" t="s">
        <v>5024</v>
      </c>
      <c r="D1619" s="120" t="s">
        <v>1879</v>
      </c>
      <c r="E1619" s="74" t="s">
        <v>14</v>
      </c>
      <c r="F1619" s="74" t="s">
        <v>15</v>
      </c>
      <c r="G1619" s="3">
        <v>350000</v>
      </c>
      <c r="H1619" s="3">
        <f t="shared" si="28"/>
        <v>10150000</v>
      </c>
      <c r="I1619" s="3">
        <v>29</v>
      </c>
    </row>
    <row r="1620" spans="1:9" s="77" customFormat="1" ht="30" x14ac:dyDescent="0.25">
      <c r="A1620" s="975"/>
      <c r="B1620" s="905"/>
      <c r="C1620" s="122" t="s">
        <v>6355</v>
      </c>
      <c r="D1620" s="120" t="s">
        <v>5025</v>
      </c>
      <c r="E1620" s="74" t="s">
        <v>14</v>
      </c>
      <c r="F1620" s="74" t="s">
        <v>15</v>
      </c>
      <c r="G1620" s="3">
        <v>1700000</v>
      </c>
      <c r="H1620" s="3">
        <f t="shared" si="28"/>
        <v>13600000</v>
      </c>
      <c r="I1620" s="3">
        <v>8</v>
      </c>
    </row>
    <row r="1621" spans="1:9" s="77" customFormat="1" x14ac:dyDescent="0.25">
      <c r="A1621" s="975"/>
      <c r="B1621" s="905"/>
      <c r="C1621" s="122" t="s">
        <v>5026</v>
      </c>
      <c r="D1621" s="120" t="s">
        <v>3215</v>
      </c>
      <c r="E1621" s="74" t="s">
        <v>14</v>
      </c>
      <c r="F1621" s="74" t="s">
        <v>15</v>
      </c>
      <c r="G1621" s="3">
        <v>350000</v>
      </c>
      <c r="H1621" s="3">
        <f t="shared" si="28"/>
        <v>7000000</v>
      </c>
      <c r="I1621" s="3">
        <v>20</v>
      </c>
    </row>
    <row r="1622" spans="1:9" s="77" customFormat="1" x14ac:dyDescent="0.25">
      <c r="A1622" s="975"/>
      <c r="B1622" s="905"/>
      <c r="C1622" s="122" t="s">
        <v>5027</v>
      </c>
      <c r="D1622" s="120" t="s">
        <v>5028</v>
      </c>
      <c r="E1622" s="74" t="s">
        <v>14</v>
      </c>
      <c r="F1622" s="74" t="s">
        <v>15</v>
      </c>
      <c r="G1622" s="3">
        <v>55000</v>
      </c>
      <c r="H1622" s="3">
        <f t="shared" si="28"/>
        <v>1925000</v>
      </c>
      <c r="I1622" s="3">
        <v>35</v>
      </c>
    </row>
    <row r="1623" spans="1:9" s="77" customFormat="1" x14ac:dyDescent="0.25">
      <c r="A1623" s="975"/>
      <c r="B1623" s="905"/>
      <c r="C1623" s="122" t="s">
        <v>5029</v>
      </c>
      <c r="D1623" s="120" t="s">
        <v>5030</v>
      </c>
      <c r="E1623" s="74" t="s">
        <v>14</v>
      </c>
      <c r="F1623" s="74" t="s">
        <v>15</v>
      </c>
      <c r="G1623" s="3">
        <v>30000</v>
      </c>
      <c r="H1623" s="3">
        <f t="shared" si="28"/>
        <v>2700000</v>
      </c>
      <c r="I1623" s="3">
        <v>90</v>
      </c>
    </row>
    <row r="1624" spans="1:9" s="106" customFormat="1" x14ac:dyDescent="0.25">
      <c r="A1624" s="975"/>
      <c r="B1624" s="905"/>
      <c r="C1624" s="123" t="s">
        <v>5357</v>
      </c>
      <c r="D1624" s="123" t="s">
        <v>5358</v>
      </c>
      <c r="E1624" s="104" t="s">
        <v>126</v>
      </c>
      <c r="F1624" s="104" t="s">
        <v>15</v>
      </c>
      <c r="G1624" s="108">
        <v>920000</v>
      </c>
      <c r="H1624" s="111">
        <v>1840</v>
      </c>
      <c r="I1624" s="108">
        <v>2</v>
      </c>
    </row>
    <row r="1625" spans="1:9" s="106" customFormat="1" x14ac:dyDescent="0.25">
      <c r="A1625" s="975"/>
      <c r="B1625" s="905"/>
      <c r="C1625" s="123" t="s">
        <v>5359</v>
      </c>
      <c r="D1625" s="123" t="s">
        <v>5360</v>
      </c>
      <c r="E1625" s="104" t="s">
        <v>126</v>
      </c>
      <c r="F1625" s="104" t="s">
        <v>15</v>
      </c>
      <c r="G1625" s="108">
        <v>700000</v>
      </c>
      <c r="H1625" s="111">
        <v>1400</v>
      </c>
      <c r="I1625" s="108">
        <v>2</v>
      </c>
    </row>
    <row r="1626" spans="1:9" s="106" customFormat="1" x14ac:dyDescent="0.25">
      <c r="A1626" s="975"/>
      <c r="B1626" s="905"/>
      <c r="C1626" s="123" t="s">
        <v>5361</v>
      </c>
      <c r="D1626" s="123" t="s">
        <v>5362</v>
      </c>
      <c r="E1626" s="104" t="s">
        <v>126</v>
      </c>
      <c r="F1626" s="104" t="s">
        <v>15</v>
      </c>
      <c r="G1626" s="108">
        <v>430000</v>
      </c>
      <c r="H1626" s="111">
        <v>430</v>
      </c>
      <c r="I1626" s="108">
        <v>1</v>
      </c>
    </row>
    <row r="1627" spans="1:9" s="106" customFormat="1" x14ac:dyDescent="0.25">
      <c r="A1627" s="975"/>
      <c r="B1627" s="905"/>
      <c r="C1627" s="123" t="s">
        <v>5363</v>
      </c>
      <c r="D1627" s="123" t="s">
        <v>5364</v>
      </c>
      <c r="E1627" s="104" t="s">
        <v>126</v>
      </c>
      <c r="F1627" s="104" t="s">
        <v>15</v>
      </c>
      <c r="G1627" s="108">
        <v>525000</v>
      </c>
      <c r="H1627" s="111">
        <v>7350</v>
      </c>
      <c r="I1627" s="108">
        <v>14</v>
      </c>
    </row>
    <row r="1628" spans="1:9" s="106" customFormat="1" x14ac:dyDescent="0.25">
      <c r="A1628" s="975"/>
      <c r="B1628" s="905"/>
      <c r="C1628" s="123" t="s">
        <v>5365</v>
      </c>
      <c r="D1628" s="123" t="s">
        <v>5366</v>
      </c>
      <c r="E1628" s="104" t="s">
        <v>126</v>
      </c>
      <c r="F1628" s="104" t="s">
        <v>15</v>
      </c>
      <c r="G1628" s="108">
        <v>325000</v>
      </c>
      <c r="H1628" s="111">
        <v>4550</v>
      </c>
      <c r="I1628" s="108">
        <v>14</v>
      </c>
    </row>
    <row r="1629" spans="1:9" s="106" customFormat="1" x14ac:dyDescent="0.25">
      <c r="A1629" s="975"/>
      <c r="B1629" s="905"/>
      <c r="C1629" s="123" t="s">
        <v>5367</v>
      </c>
      <c r="D1629" s="123" t="s">
        <v>5366</v>
      </c>
      <c r="E1629" s="104" t="s">
        <v>126</v>
      </c>
      <c r="F1629" s="104" t="s">
        <v>15</v>
      </c>
      <c r="G1629" s="108">
        <v>190000</v>
      </c>
      <c r="H1629" s="111">
        <v>380</v>
      </c>
      <c r="I1629" s="108">
        <v>2</v>
      </c>
    </row>
    <row r="1630" spans="1:9" s="106" customFormat="1" x14ac:dyDescent="0.25">
      <c r="A1630" s="975"/>
      <c r="B1630" s="905"/>
      <c r="C1630" s="123" t="s">
        <v>5368</v>
      </c>
      <c r="D1630" s="123" t="s">
        <v>5366</v>
      </c>
      <c r="E1630" s="104" t="s">
        <v>126</v>
      </c>
      <c r="F1630" s="104" t="s">
        <v>15</v>
      </c>
      <c r="G1630" s="108">
        <v>300000</v>
      </c>
      <c r="H1630" s="111">
        <v>300</v>
      </c>
      <c r="I1630" s="108">
        <v>1</v>
      </c>
    </row>
    <row r="1631" spans="1:9" s="106" customFormat="1" x14ac:dyDescent="0.25">
      <c r="A1631" s="975"/>
      <c r="B1631" s="905"/>
      <c r="C1631" s="123" t="s">
        <v>5369</v>
      </c>
      <c r="D1631" s="123" t="s">
        <v>5366</v>
      </c>
      <c r="E1631" s="104" t="s">
        <v>126</v>
      </c>
      <c r="F1631" s="104" t="s">
        <v>15</v>
      </c>
      <c r="G1631" s="108">
        <v>175000</v>
      </c>
      <c r="H1631" s="111">
        <v>350</v>
      </c>
      <c r="I1631" s="108">
        <v>2</v>
      </c>
    </row>
    <row r="1632" spans="1:9" s="106" customFormat="1" x14ac:dyDescent="0.25">
      <c r="A1632" s="975"/>
      <c r="B1632" s="905"/>
      <c r="C1632" s="123" t="s">
        <v>5370</v>
      </c>
      <c r="D1632" s="123" t="s">
        <v>5371</v>
      </c>
      <c r="E1632" s="104" t="s">
        <v>126</v>
      </c>
      <c r="F1632" s="104" t="s">
        <v>15</v>
      </c>
      <c r="G1632" s="108">
        <v>50000</v>
      </c>
      <c r="H1632" s="111">
        <v>500</v>
      </c>
      <c r="I1632" s="108">
        <v>10</v>
      </c>
    </row>
    <row r="1633" spans="1:9" s="106" customFormat="1" x14ac:dyDescent="0.25">
      <c r="A1633" s="975"/>
      <c r="B1633" s="905"/>
      <c r="C1633" s="123" t="s">
        <v>5372</v>
      </c>
      <c r="D1633" s="123" t="s">
        <v>5373</v>
      </c>
      <c r="E1633" s="104" t="s">
        <v>126</v>
      </c>
      <c r="F1633" s="104" t="s">
        <v>15</v>
      </c>
      <c r="G1633" s="108">
        <v>80400</v>
      </c>
      <c r="H1633" s="111">
        <v>2331.6</v>
      </c>
      <c r="I1633" s="108">
        <v>29</v>
      </c>
    </row>
    <row r="1634" spans="1:9" s="106" customFormat="1" x14ac:dyDescent="0.25">
      <c r="A1634" s="975"/>
      <c r="B1634" s="905"/>
      <c r="C1634" s="123" t="s">
        <v>5374</v>
      </c>
      <c r="D1634" s="123" t="s">
        <v>5373</v>
      </c>
      <c r="E1634" s="104" t="s">
        <v>126</v>
      </c>
      <c r="F1634" s="104" t="s">
        <v>15</v>
      </c>
      <c r="G1634" s="108">
        <v>81600</v>
      </c>
      <c r="H1634" s="111">
        <v>1713.6</v>
      </c>
      <c r="I1634" s="108">
        <v>21</v>
      </c>
    </row>
    <row r="1635" spans="1:9" s="106" customFormat="1" x14ac:dyDescent="0.25">
      <c r="A1635" s="975"/>
      <c r="B1635" s="905"/>
      <c r="C1635" s="123" t="s">
        <v>5375</v>
      </c>
      <c r="D1635" s="123" t="s">
        <v>5373</v>
      </c>
      <c r="E1635" s="104" t="s">
        <v>126</v>
      </c>
      <c r="F1635" s="104" t="s">
        <v>15</v>
      </c>
      <c r="G1635" s="108">
        <v>82800</v>
      </c>
      <c r="H1635" s="111">
        <v>1987.2</v>
      </c>
      <c r="I1635" s="108">
        <v>24</v>
      </c>
    </row>
    <row r="1636" spans="1:9" s="106" customFormat="1" x14ac:dyDescent="0.25">
      <c r="A1636" s="975"/>
      <c r="B1636" s="905"/>
      <c r="C1636" s="123" t="s">
        <v>5376</v>
      </c>
      <c r="D1636" s="123" t="s">
        <v>5373</v>
      </c>
      <c r="E1636" s="104" t="s">
        <v>126</v>
      </c>
      <c r="F1636" s="104" t="s">
        <v>15</v>
      </c>
      <c r="G1636" s="108">
        <v>86800</v>
      </c>
      <c r="H1636" s="111">
        <v>347.2</v>
      </c>
      <c r="I1636" s="108">
        <v>4</v>
      </c>
    </row>
    <row r="1637" spans="1:9" s="106" customFormat="1" x14ac:dyDescent="0.25">
      <c r="A1637" s="975"/>
      <c r="B1637" s="905"/>
      <c r="C1637" s="123" t="s">
        <v>5377</v>
      </c>
      <c r="D1637" s="123" t="s">
        <v>5378</v>
      </c>
      <c r="E1637" s="104" t="s">
        <v>126</v>
      </c>
      <c r="F1637" s="104" t="s">
        <v>15</v>
      </c>
      <c r="G1637" s="108">
        <v>330000</v>
      </c>
      <c r="H1637" s="111">
        <v>2640</v>
      </c>
      <c r="I1637" s="108">
        <v>8</v>
      </c>
    </row>
    <row r="1638" spans="1:9" s="106" customFormat="1" x14ac:dyDescent="0.25">
      <c r="A1638" s="975"/>
      <c r="B1638" s="905"/>
      <c r="C1638" s="123" t="s">
        <v>5379</v>
      </c>
      <c r="D1638" s="123" t="s">
        <v>5378</v>
      </c>
      <c r="E1638" s="104" t="s">
        <v>126</v>
      </c>
      <c r="F1638" s="104" t="s">
        <v>15</v>
      </c>
      <c r="G1638" s="108">
        <v>350000</v>
      </c>
      <c r="H1638" s="111">
        <v>1750</v>
      </c>
      <c r="I1638" s="108">
        <v>5</v>
      </c>
    </row>
    <row r="1639" spans="1:9" s="106" customFormat="1" x14ac:dyDescent="0.25">
      <c r="A1639" s="975"/>
      <c r="B1639" s="905"/>
      <c r="C1639" s="123" t="s">
        <v>5380</v>
      </c>
      <c r="D1639" s="123" t="s">
        <v>5378</v>
      </c>
      <c r="E1639" s="104" t="s">
        <v>126</v>
      </c>
      <c r="F1639" s="104" t="s">
        <v>15</v>
      </c>
      <c r="G1639" s="108">
        <v>370000</v>
      </c>
      <c r="H1639" s="111">
        <v>2590</v>
      </c>
      <c r="I1639" s="108">
        <v>7</v>
      </c>
    </row>
    <row r="1640" spans="1:9" s="106" customFormat="1" x14ac:dyDescent="0.25">
      <c r="A1640" s="975"/>
      <c r="B1640" s="905"/>
      <c r="C1640" s="123" t="s">
        <v>5381</v>
      </c>
      <c r="D1640" s="123" t="s">
        <v>5382</v>
      </c>
      <c r="E1640" s="104" t="s">
        <v>126</v>
      </c>
      <c r="F1640" s="104" t="s">
        <v>15</v>
      </c>
      <c r="G1640" s="108">
        <v>920000</v>
      </c>
      <c r="H1640" s="111">
        <v>1840</v>
      </c>
      <c r="I1640" s="108">
        <v>2</v>
      </c>
    </row>
    <row r="1641" spans="1:9" s="106" customFormat="1" x14ac:dyDescent="0.25">
      <c r="A1641" s="975"/>
      <c r="B1641" s="905"/>
      <c r="C1641" s="123" t="s">
        <v>5383</v>
      </c>
      <c r="D1641" s="123" t="s">
        <v>5384</v>
      </c>
      <c r="E1641" s="104" t="s">
        <v>126</v>
      </c>
      <c r="F1641" s="104" t="s">
        <v>15</v>
      </c>
      <c r="G1641" s="108">
        <v>980000</v>
      </c>
      <c r="H1641" s="111">
        <v>1960</v>
      </c>
      <c r="I1641" s="108">
        <v>2</v>
      </c>
    </row>
    <row r="1642" spans="1:9" s="106" customFormat="1" x14ac:dyDescent="0.25">
      <c r="A1642" s="975"/>
      <c r="B1642" s="905"/>
      <c r="C1642" s="123" t="s">
        <v>5385</v>
      </c>
      <c r="D1642" s="123" t="s">
        <v>5386</v>
      </c>
      <c r="E1642" s="104" t="s">
        <v>126</v>
      </c>
      <c r="F1642" s="104" t="s">
        <v>15</v>
      </c>
      <c r="G1642" s="108">
        <v>765000</v>
      </c>
      <c r="H1642" s="111">
        <v>13005</v>
      </c>
      <c r="I1642" s="108">
        <v>17</v>
      </c>
    </row>
    <row r="1643" spans="1:9" s="106" customFormat="1" x14ac:dyDescent="0.25">
      <c r="A1643" s="975"/>
      <c r="B1643" s="905"/>
      <c r="C1643" s="123" t="s">
        <v>5387</v>
      </c>
      <c r="D1643" s="123" t="s">
        <v>5388</v>
      </c>
      <c r="E1643" s="104" t="s">
        <v>126</v>
      </c>
      <c r="F1643" s="104" t="s">
        <v>15</v>
      </c>
      <c r="G1643" s="108">
        <v>1300000</v>
      </c>
      <c r="H1643" s="111">
        <v>3900</v>
      </c>
      <c r="I1643" s="108">
        <v>3</v>
      </c>
    </row>
    <row r="1644" spans="1:9" s="106" customFormat="1" x14ac:dyDescent="0.25">
      <c r="A1644" s="975"/>
      <c r="B1644" s="905"/>
      <c r="C1644" s="123" t="s">
        <v>5389</v>
      </c>
      <c r="D1644" s="123" t="s">
        <v>5390</v>
      </c>
      <c r="E1644" s="104" t="s">
        <v>126</v>
      </c>
      <c r="F1644" s="104" t="s">
        <v>15</v>
      </c>
      <c r="G1644" s="108">
        <v>295000</v>
      </c>
      <c r="H1644" s="111">
        <v>3540</v>
      </c>
      <c r="I1644" s="108">
        <v>12</v>
      </c>
    </row>
    <row r="1645" spans="1:9" s="106" customFormat="1" x14ac:dyDescent="0.25">
      <c r="A1645" s="975"/>
      <c r="B1645" s="905"/>
      <c r="C1645" s="123" t="s">
        <v>5391</v>
      </c>
      <c r="D1645" s="123" t="s">
        <v>5392</v>
      </c>
      <c r="E1645" s="104" t="s">
        <v>126</v>
      </c>
      <c r="F1645" s="104" t="s">
        <v>15</v>
      </c>
      <c r="G1645" s="108">
        <v>695000</v>
      </c>
      <c r="H1645" s="111">
        <v>2780</v>
      </c>
      <c r="I1645" s="108">
        <v>4</v>
      </c>
    </row>
    <row r="1646" spans="1:9" s="106" customFormat="1" x14ac:dyDescent="0.25">
      <c r="A1646" s="975"/>
      <c r="B1646" s="905"/>
      <c r="C1646" s="123" t="s">
        <v>5393</v>
      </c>
      <c r="D1646" s="123" t="s">
        <v>5392</v>
      </c>
      <c r="E1646" s="104" t="s">
        <v>126</v>
      </c>
      <c r="F1646" s="104" t="s">
        <v>15</v>
      </c>
      <c r="G1646" s="108">
        <v>2575000</v>
      </c>
      <c r="H1646" s="111">
        <v>12875</v>
      </c>
      <c r="I1646" s="108">
        <v>5</v>
      </c>
    </row>
    <row r="1647" spans="1:9" s="106" customFormat="1" x14ac:dyDescent="0.25">
      <c r="A1647" s="975"/>
      <c r="B1647" s="905"/>
      <c r="C1647" s="123" t="s">
        <v>5394</v>
      </c>
      <c r="D1647" s="123" t="s">
        <v>5392</v>
      </c>
      <c r="E1647" s="104" t="s">
        <v>126</v>
      </c>
      <c r="F1647" s="104" t="s">
        <v>15</v>
      </c>
      <c r="G1647" s="108">
        <v>65000</v>
      </c>
      <c r="H1647" s="111">
        <v>325</v>
      </c>
      <c r="I1647" s="108">
        <v>5</v>
      </c>
    </row>
    <row r="1648" spans="1:9" s="607" customFormat="1" x14ac:dyDescent="0.25">
      <c r="A1648" s="975"/>
      <c r="B1648" s="905"/>
      <c r="C1648" s="123" t="s">
        <v>6956</v>
      </c>
      <c r="D1648" s="123" t="s">
        <v>6957</v>
      </c>
      <c r="E1648" s="123" t="s">
        <v>126</v>
      </c>
      <c r="F1648" s="123" t="s">
        <v>15</v>
      </c>
      <c r="G1648" s="108">
        <v>430000</v>
      </c>
      <c r="H1648" s="647">
        <v>430000</v>
      </c>
      <c r="I1648" s="123">
        <v>1</v>
      </c>
    </row>
    <row r="1649" spans="1:9" s="607" customFormat="1" x14ac:dyDescent="0.25">
      <c r="A1649" s="975"/>
      <c r="B1649" s="905"/>
      <c r="C1649" s="123" t="s">
        <v>6958</v>
      </c>
      <c r="D1649" s="123" t="s">
        <v>5364</v>
      </c>
      <c r="E1649" s="123" t="s">
        <v>126</v>
      </c>
      <c r="F1649" s="123" t="s">
        <v>15</v>
      </c>
      <c r="G1649" s="108">
        <v>79000</v>
      </c>
      <c r="H1649" s="647">
        <v>79000</v>
      </c>
      <c r="I1649" s="123">
        <v>1</v>
      </c>
    </row>
    <row r="1650" spans="1:9" s="607" customFormat="1" x14ac:dyDescent="0.25">
      <c r="A1650" s="975"/>
      <c r="B1650" s="905"/>
      <c r="C1650" s="123" t="s">
        <v>6959</v>
      </c>
      <c r="D1650" s="123" t="s">
        <v>6960</v>
      </c>
      <c r="E1650" s="123" t="s">
        <v>126</v>
      </c>
      <c r="F1650" s="123" t="s">
        <v>15</v>
      </c>
      <c r="G1650" s="108">
        <v>185000</v>
      </c>
      <c r="H1650" s="647">
        <v>185000</v>
      </c>
      <c r="I1650" s="123">
        <v>1</v>
      </c>
    </row>
    <row r="1651" spans="1:9" s="607" customFormat="1" x14ac:dyDescent="0.25">
      <c r="A1651" s="975"/>
      <c r="B1651" s="905"/>
      <c r="C1651" s="123" t="s">
        <v>6961</v>
      </c>
      <c r="D1651" s="123" t="s">
        <v>6962</v>
      </c>
      <c r="E1651" s="123" t="s">
        <v>126</v>
      </c>
      <c r="F1651" s="123" t="s">
        <v>15</v>
      </c>
      <c r="G1651" s="108">
        <v>220000</v>
      </c>
      <c r="H1651" s="647">
        <v>220000</v>
      </c>
      <c r="I1651" s="123">
        <v>1</v>
      </c>
    </row>
    <row r="1652" spans="1:9" s="607" customFormat="1" x14ac:dyDescent="0.25">
      <c r="A1652" s="975"/>
      <c r="B1652" s="905"/>
      <c r="C1652" s="123" t="s">
        <v>6963</v>
      </c>
      <c r="D1652" s="123" t="s">
        <v>5366</v>
      </c>
      <c r="E1652" s="123" t="s">
        <v>126</v>
      </c>
      <c r="F1652" s="123" t="s">
        <v>15</v>
      </c>
      <c r="G1652" s="108">
        <v>325000</v>
      </c>
      <c r="H1652" s="647">
        <v>975000</v>
      </c>
      <c r="I1652" s="123">
        <v>3</v>
      </c>
    </row>
    <row r="1653" spans="1:9" s="607" customFormat="1" x14ac:dyDescent="0.25">
      <c r="A1653" s="975"/>
      <c r="B1653" s="905"/>
      <c r="C1653" s="123" t="s">
        <v>6964</v>
      </c>
      <c r="D1653" s="123" t="s">
        <v>5384</v>
      </c>
      <c r="E1653" s="123" t="s">
        <v>126</v>
      </c>
      <c r="F1653" s="123" t="s">
        <v>15</v>
      </c>
      <c r="G1653" s="108">
        <v>395000</v>
      </c>
      <c r="H1653" s="647">
        <v>395000</v>
      </c>
      <c r="I1653" s="123">
        <v>1</v>
      </c>
    </row>
    <row r="1654" spans="1:9" s="607" customFormat="1" x14ac:dyDescent="0.25">
      <c r="A1654" s="975"/>
      <c r="B1654" s="905"/>
      <c r="C1654" s="123" t="s">
        <v>6965</v>
      </c>
      <c r="D1654" s="123" t="s">
        <v>5384</v>
      </c>
      <c r="E1654" s="123" t="s">
        <v>126</v>
      </c>
      <c r="F1654" s="123" t="s">
        <v>15</v>
      </c>
      <c r="G1654" s="108">
        <v>540000</v>
      </c>
      <c r="H1654" s="647">
        <v>540000</v>
      </c>
      <c r="I1654" s="123">
        <v>1</v>
      </c>
    </row>
    <row r="1655" spans="1:9" s="607" customFormat="1" x14ac:dyDescent="0.25">
      <c r="A1655" s="975"/>
      <c r="B1655" s="905"/>
      <c r="C1655" s="123" t="s">
        <v>6966</v>
      </c>
      <c r="D1655" s="123" t="s">
        <v>5386</v>
      </c>
      <c r="E1655" s="123" t="s">
        <v>126</v>
      </c>
      <c r="F1655" s="123" t="s">
        <v>15</v>
      </c>
      <c r="G1655" s="108">
        <v>330000</v>
      </c>
      <c r="H1655" s="647">
        <v>330000</v>
      </c>
      <c r="I1655" s="123">
        <v>1</v>
      </c>
    </row>
    <row r="1656" spans="1:9" s="607" customFormat="1" x14ac:dyDescent="0.25">
      <c r="A1656" s="975"/>
      <c r="B1656" s="905"/>
      <c r="C1656" s="123" t="s">
        <v>6967</v>
      </c>
      <c r="D1656" s="123" t="s">
        <v>5392</v>
      </c>
      <c r="E1656" s="123" t="s">
        <v>126</v>
      </c>
      <c r="F1656" s="123" t="s">
        <v>15</v>
      </c>
      <c r="G1656" s="108">
        <v>520000</v>
      </c>
      <c r="H1656" s="647">
        <v>520000</v>
      </c>
      <c r="I1656" s="123">
        <v>1</v>
      </c>
    </row>
    <row r="1657" spans="1:9" s="607" customFormat="1" x14ac:dyDescent="0.25">
      <c r="A1657" s="975"/>
      <c r="B1657" s="905"/>
      <c r="C1657" s="123" t="s">
        <v>6968</v>
      </c>
      <c r="D1657" s="123" t="s">
        <v>6969</v>
      </c>
      <c r="E1657" s="123" t="s">
        <v>126</v>
      </c>
      <c r="F1657" s="123" t="s">
        <v>15</v>
      </c>
      <c r="G1657" s="108">
        <v>28000</v>
      </c>
      <c r="H1657" s="647">
        <v>28000</v>
      </c>
      <c r="I1657" s="123">
        <v>1</v>
      </c>
    </row>
    <row r="1658" spans="1:9" s="106" customFormat="1" x14ac:dyDescent="0.25">
      <c r="A1658" s="975"/>
      <c r="B1658" s="906"/>
      <c r="C1658" s="123" t="s">
        <v>5395</v>
      </c>
      <c r="D1658" s="123" t="s">
        <v>5396</v>
      </c>
      <c r="E1658" s="104" t="s">
        <v>126</v>
      </c>
      <c r="F1658" s="104" t="s">
        <v>15</v>
      </c>
      <c r="G1658" s="108">
        <v>1850000</v>
      </c>
      <c r="H1658" s="111">
        <v>9250</v>
      </c>
      <c r="I1658" s="108">
        <v>5</v>
      </c>
    </row>
    <row r="1659" spans="1:9" s="77" customFormat="1" x14ac:dyDescent="0.25">
      <c r="A1659" s="975"/>
      <c r="B1659" s="891" t="s">
        <v>154</v>
      </c>
      <c r="C1659" s="891"/>
      <c r="D1659" s="891"/>
      <c r="E1659" s="891"/>
      <c r="F1659" s="891"/>
      <c r="G1659" s="891"/>
      <c r="H1659" s="72">
        <f>SUM(H1662:H1662)</f>
        <v>140049116</v>
      </c>
      <c r="I1659" s="72"/>
    </row>
    <row r="1660" spans="1:9" s="792" customFormat="1" x14ac:dyDescent="0.25">
      <c r="A1660" s="975"/>
      <c r="B1660" s="783" t="s">
        <v>5274</v>
      </c>
      <c r="C1660" s="783" t="s">
        <v>7667</v>
      </c>
      <c r="D1660" s="783" t="s">
        <v>4070</v>
      </c>
      <c r="E1660" s="787" t="s">
        <v>126</v>
      </c>
      <c r="F1660" s="787" t="s">
        <v>121</v>
      </c>
      <c r="G1660" s="785">
        <v>0</v>
      </c>
      <c r="H1660" s="785">
        <v>0</v>
      </c>
      <c r="I1660" s="790">
        <v>1</v>
      </c>
    </row>
    <row r="1661" spans="1:9" s="775" customFormat="1" x14ac:dyDescent="0.25">
      <c r="A1661" s="975"/>
      <c r="B1661" s="772"/>
      <c r="C1661" s="765" t="s">
        <v>7594</v>
      </c>
      <c r="D1661" s="765" t="s">
        <v>4070</v>
      </c>
      <c r="E1661" s="771" t="s">
        <v>126</v>
      </c>
      <c r="F1661" s="771" t="s">
        <v>121</v>
      </c>
      <c r="G1661" s="769">
        <v>10613698</v>
      </c>
      <c r="H1661" s="769">
        <v>10613698</v>
      </c>
      <c r="I1661" s="773">
        <v>1</v>
      </c>
    </row>
    <row r="1662" spans="1:9" s="77" customFormat="1" ht="60" x14ac:dyDescent="0.25">
      <c r="A1662" s="975"/>
      <c r="B1662" s="74">
        <v>5113</v>
      </c>
      <c r="C1662" s="122" t="s">
        <v>5031</v>
      </c>
      <c r="D1662" s="120" t="s">
        <v>5032</v>
      </c>
      <c r="E1662" s="74" t="s">
        <v>149</v>
      </c>
      <c r="F1662" s="74" t="s">
        <v>121</v>
      </c>
      <c r="G1662" s="3">
        <v>140049116</v>
      </c>
      <c r="H1662" s="3">
        <f>G1662*I1662</f>
        <v>140049116</v>
      </c>
      <c r="I1662" s="3">
        <v>1</v>
      </c>
    </row>
    <row r="1663" spans="1:9" s="77" customFormat="1" x14ac:dyDescent="0.25">
      <c r="A1663" s="975"/>
      <c r="B1663" s="891" t="s">
        <v>118</v>
      </c>
      <c r="C1663" s="891"/>
      <c r="D1663" s="891"/>
      <c r="E1663" s="891"/>
      <c r="F1663" s="891"/>
      <c r="G1663" s="891"/>
      <c r="H1663" s="72">
        <f>SUM(H1669:H1670)</f>
        <v>2766000</v>
      </c>
      <c r="I1663" s="72"/>
    </row>
    <row r="1664" spans="1:9" s="742" customFormat="1" x14ac:dyDescent="0.25">
      <c r="A1664" s="975"/>
      <c r="B1664" s="737"/>
      <c r="C1664" s="765" t="s">
        <v>7593</v>
      </c>
      <c r="D1664" s="744" t="s">
        <v>5270</v>
      </c>
      <c r="E1664" s="735" t="s">
        <v>172</v>
      </c>
      <c r="F1664" s="735" t="s">
        <v>121</v>
      </c>
      <c r="G1664" s="3">
        <v>0</v>
      </c>
      <c r="H1664" s="3">
        <f t="shared" ref="H1664" si="29">G1664*I1664</f>
        <v>0</v>
      </c>
      <c r="I1664" s="3">
        <v>1</v>
      </c>
    </row>
    <row r="1665" spans="1:9" s="887" customFormat="1" x14ac:dyDescent="0.25">
      <c r="A1665" s="975"/>
      <c r="B1665" s="884"/>
      <c r="C1665" s="455" t="s">
        <v>8016</v>
      </c>
      <c r="D1665" s="455" t="s">
        <v>5270</v>
      </c>
      <c r="E1665" s="882" t="s">
        <v>172</v>
      </c>
      <c r="F1665" s="882" t="s">
        <v>121</v>
      </c>
      <c r="G1665" s="456">
        <v>154000</v>
      </c>
      <c r="H1665" s="456">
        <v>154000</v>
      </c>
      <c r="I1665" s="3">
        <v>1</v>
      </c>
    </row>
    <row r="1666" spans="1:9" s="576" customFormat="1" ht="60" x14ac:dyDescent="0.25">
      <c r="A1666" s="975"/>
      <c r="B1666" s="122" t="s">
        <v>6767</v>
      </c>
      <c r="C1666" s="122" t="s">
        <v>6869</v>
      </c>
      <c r="D1666" s="122" t="s">
        <v>6870</v>
      </c>
      <c r="E1666" s="122" t="s">
        <v>120</v>
      </c>
      <c r="F1666" s="122" t="s">
        <v>121</v>
      </c>
      <c r="G1666" s="122">
        <v>3600000</v>
      </c>
      <c r="H1666" s="122">
        <v>3600000</v>
      </c>
      <c r="I1666" s="122">
        <v>1</v>
      </c>
    </row>
    <row r="1667" spans="1:9" s="607" customFormat="1" ht="30" x14ac:dyDescent="0.25">
      <c r="A1667" s="975"/>
      <c r="B1667" s="122">
        <v>5113</v>
      </c>
      <c r="C1667" s="122" t="s">
        <v>6945</v>
      </c>
      <c r="D1667" s="122" t="s">
        <v>532</v>
      </c>
      <c r="E1667" s="122" t="s">
        <v>120</v>
      </c>
      <c r="F1667" s="122" t="s">
        <v>121</v>
      </c>
      <c r="G1667" s="122">
        <v>1857000</v>
      </c>
      <c r="H1667" s="122">
        <v>1857000</v>
      </c>
      <c r="I1667" s="122">
        <v>1</v>
      </c>
    </row>
    <row r="1668" spans="1:9" s="887" customFormat="1" x14ac:dyDescent="0.25">
      <c r="A1668" s="975"/>
      <c r="B1668" s="122"/>
      <c r="C1668" s="889" t="s">
        <v>8008</v>
      </c>
      <c r="D1668" s="455" t="s">
        <v>5270</v>
      </c>
      <c r="E1668" s="882" t="s">
        <v>172</v>
      </c>
      <c r="F1668" s="882" t="s">
        <v>121</v>
      </c>
      <c r="G1668" s="3">
        <v>0</v>
      </c>
      <c r="H1668" s="3">
        <f t="shared" ref="H1668" si="30">G1668*I1668</f>
        <v>0</v>
      </c>
      <c r="I1668" s="3">
        <v>1</v>
      </c>
    </row>
    <row r="1669" spans="1:9" s="77" customFormat="1" ht="60" x14ac:dyDescent="0.25">
      <c r="A1669" s="975"/>
      <c r="B1669" s="901">
        <v>5113</v>
      </c>
      <c r="C1669" s="126">
        <v>71351540</v>
      </c>
      <c r="D1669" s="125" t="s">
        <v>5033</v>
      </c>
      <c r="E1669" s="79" t="s">
        <v>520</v>
      </c>
      <c r="F1669" s="79" t="s">
        <v>121</v>
      </c>
      <c r="G1669" s="16">
        <v>1976000</v>
      </c>
      <c r="H1669" s="16">
        <f>G1669*I1669</f>
        <v>1976000</v>
      </c>
      <c r="I1669" s="16">
        <v>1</v>
      </c>
    </row>
    <row r="1670" spans="1:9" s="78" customFormat="1" ht="30" x14ac:dyDescent="0.25">
      <c r="A1670" s="975"/>
      <c r="B1670" s="901"/>
      <c r="C1670" s="122" t="s">
        <v>6941</v>
      </c>
      <c r="D1670" s="122" t="s">
        <v>532</v>
      </c>
      <c r="E1670" s="122" t="s">
        <v>120</v>
      </c>
      <c r="F1670" s="122" t="s">
        <v>121</v>
      </c>
      <c r="G1670" s="122">
        <v>790000</v>
      </c>
      <c r="H1670" s="122">
        <v>790000</v>
      </c>
      <c r="I1670" s="122">
        <v>1</v>
      </c>
    </row>
    <row r="1671" spans="1:9" s="77" customFormat="1" ht="39.950000000000003" customHeight="1" x14ac:dyDescent="0.25">
      <c r="A1671" s="975"/>
      <c r="B1671" s="911" t="s">
        <v>4051</v>
      </c>
      <c r="C1671" s="911"/>
      <c r="D1671" s="911"/>
      <c r="E1671" s="911"/>
      <c r="F1671" s="911"/>
      <c r="G1671" s="911"/>
      <c r="H1671" s="2">
        <f>SUM(H1672+H1697)</f>
        <v>2714002958</v>
      </c>
      <c r="I1671" s="2"/>
    </row>
    <row r="1672" spans="1:9" s="77" customFormat="1" x14ac:dyDescent="0.25">
      <c r="A1672" s="975"/>
      <c r="B1672" s="891" t="s">
        <v>154</v>
      </c>
      <c r="C1672" s="891"/>
      <c r="D1672" s="891"/>
      <c r="E1672" s="891"/>
      <c r="F1672" s="891"/>
      <c r="G1672" s="891"/>
      <c r="H1672" s="72">
        <f>SUM(H1673:H1690)</f>
        <v>2656356958</v>
      </c>
      <c r="I1672" s="72"/>
    </row>
    <row r="1673" spans="1:9" s="77" customFormat="1" ht="45" x14ac:dyDescent="0.25">
      <c r="A1673" s="975"/>
      <c r="B1673" s="901">
        <v>4251</v>
      </c>
      <c r="C1673" s="122" t="s">
        <v>5034</v>
      </c>
      <c r="D1673" s="120" t="s">
        <v>5035</v>
      </c>
      <c r="E1673" s="74" t="s">
        <v>149</v>
      </c>
      <c r="F1673" s="74" t="s">
        <v>121</v>
      </c>
      <c r="G1673" s="3">
        <v>0</v>
      </c>
      <c r="H1673" s="3">
        <f t="shared" ref="H1673:H1690" si="31">G1673*I1673</f>
        <v>0</v>
      </c>
      <c r="I1673" s="3">
        <v>1</v>
      </c>
    </row>
    <row r="1674" spans="1:9" s="482" customFormat="1" x14ac:dyDescent="0.25">
      <c r="A1674" s="975"/>
      <c r="B1674" s="901"/>
      <c r="C1674" s="122" t="s">
        <v>6557</v>
      </c>
      <c r="D1674" s="120" t="s">
        <v>6357</v>
      </c>
      <c r="E1674" s="481" t="s">
        <v>172</v>
      </c>
      <c r="F1674" s="481" t="s">
        <v>121</v>
      </c>
      <c r="G1674" s="3">
        <v>0</v>
      </c>
      <c r="H1674" s="3">
        <f t="shared" ref="H1674:H1676" si="32">G1674*I1674</f>
        <v>0</v>
      </c>
      <c r="I1674" s="3">
        <v>1</v>
      </c>
    </row>
    <row r="1675" spans="1:9" s="482" customFormat="1" x14ac:dyDescent="0.25">
      <c r="A1675" s="975"/>
      <c r="B1675" s="901"/>
      <c r="C1675" s="122" t="s">
        <v>6558</v>
      </c>
      <c r="D1675" s="120" t="s">
        <v>6357</v>
      </c>
      <c r="E1675" s="481" t="s">
        <v>172</v>
      </c>
      <c r="F1675" s="481" t="s">
        <v>121</v>
      </c>
      <c r="G1675" s="3">
        <v>0</v>
      </c>
      <c r="H1675" s="3">
        <f t="shared" si="32"/>
        <v>0</v>
      </c>
      <c r="I1675" s="3">
        <v>1</v>
      </c>
    </row>
    <row r="1676" spans="1:9" s="482" customFormat="1" x14ac:dyDescent="0.25">
      <c r="A1676" s="975"/>
      <c r="B1676" s="901"/>
      <c r="C1676" s="122" t="s">
        <v>6559</v>
      </c>
      <c r="D1676" s="120" t="s">
        <v>6357</v>
      </c>
      <c r="E1676" s="481" t="s">
        <v>172</v>
      </c>
      <c r="F1676" s="481" t="s">
        <v>121</v>
      </c>
      <c r="G1676" s="3">
        <v>0</v>
      </c>
      <c r="H1676" s="3">
        <f t="shared" si="32"/>
        <v>0</v>
      </c>
      <c r="I1676" s="3">
        <v>1</v>
      </c>
    </row>
    <row r="1677" spans="1:9" s="77" customFormat="1" ht="75" x14ac:dyDescent="0.25">
      <c r="A1677" s="975"/>
      <c r="B1677" s="901"/>
      <c r="C1677" s="122" t="s">
        <v>5036</v>
      </c>
      <c r="D1677" s="120" t="s">
        <v>5037</v>
      </c>
      <c r="E1677" s="74" t="s">
        <v>149</v>
      </c>
      <c r="F1677" s="74" t="s">
        <v>121</v>
      </c>
      <c r="G1677" s="3">
        <v>79456759</v>
      </c>
      <c r="H1677" s="3">
        <f t="shared" si="31"/>
        <v>79456759</v>
      </c>
      <c r="I1677" s="3">
        <v>1</v>
      </c>
    </row>
    <row r="1678" spans="1:9" s="518" customFormat="1" x14ac:dyDescent="0.25">
      <c r="A1678" s="975"/>
      <c r="B1678" s="901"/>
      <c r="C1678" s="122" t="s">
        <v>6639</v>
      </c>
      <c r="D1678" s="120" t="s">
        <v>6357</v>
      </c>
      <c r="E1678" s="517" t="s">
        <v>126</v>
      </c>
      <c r="F1678" s="517" t="s">
        <v>121</v>
      </c>
      <c r="G1678" s="3">
        <v>0</v>
      </c>
      <c r="H1678" s="3">
        <f t="shared" si="31"/>
        <v>0</v>
      </c>
      <c r="I1678" s="3"/>
    </row>
    <row r="1679" spans="1:9" s="77" customFormat="1" ht="75" x14ac:dyDescent="0.25">
      <c r="A1679" s="975"/>
      <c r="B1679" s="901"/>
      <c r="C1679" s="122" t="s">
        <v>5038</v>
      </c>
      <c r="D1679" s="123" t="s">
        <v>5039</v>
      </c>
      <c r="E1679" s="74" t="s">
        <v>149</v>
      </c>
      <c r="F1679" s="74" t="s">
        <v>121</v>
      </c>
      <c r="G1679" s="3">
        <v>0</v>
      </c>
      <c r="H1679" s="3">
        <f t="shared" si="31"/>
        <v>0</v>
      </c>
      <c r="I1679" s="3">
        <v>1</v>
      </c>
    </row>
    <row r="1680" spans="1:9" s="77" customFormat="1" ht="75" x14ac:dyDescent="0.25">
      <c r="A1680" s="975"/>
      <c r="B1680" s="901"/>
      <c r="C1680" s="122" t="s">
        <v>5040</v>
      </c>
      <c r="D1680" s="123" t="s">
        <v>5041</v>
      </c>
      <c r="E1680" s="74" t="s">
        <v>149</v>
      </c>
      <c r="F1680" s="74" t="s">
        <v>121</v>
      </c>
      <c r="G1680" s="3">
        <v>0</v>
      </c>
      <c r="H1680" s="3">
        <f t="shared" si="31"/>
        <v>0</v>
      </c>
      <c r="I1680" s="3">
        <v>1</v>
      </c>
    </row>
    <row r="1681" spans="1:9" s="77" customFormat="1" ht="45" x14ac:dyDescent="0.25">
      <c r="A1681" s="975"/>
      <c r="B1681" s="901"/>
      <c r="C1681" s="122" t="s">
        <v>5042</v>
      </c>
      <c r="D1681" s="120" t="s">
        <v>5043</v>
      </c>
      <c r="E1681" s="74" t="s">
        <v>149</v>
      </c>
      <c r="F1681" s="74" t="s">
        <v>121</v>
      </c>
      <c r="G1681" s="3">
        <v>317517244</v>
      </c>
      <c r="H1681" s="3">
        <f t="shared" si="31"/>
        <v>317517244</v>
      </c>
      <c r="I1681" s="3">
        <v>1</v>
      </c>
    </row>
    <row r="1682" spans="1:9" s="77" customFormat="1" ht="45" x14ac:dyDescent="0.25">
      <c r="A1682" s="975"/>
      <c r="B1682" s="901"/>
      <c r="C1682" s="122" t="s">
        <v>5044</v>
      </c>
      <c r="D1682" s="120" t="s">
        <v>5045</v>
      </c>
      <c r="E1682" s="74" t="s">
        <v>149</v>
      </c>
      <c r="F1682" s="74" t="s">
        <v>121</v>
      </c>
      <c r="G1682" s="3">
        <v>141959082</v>
      </c>
      <c r="H1682" s="3">
        <f t="shared" si="31"/>
        <v>141959082</v>
      </c>
      <c r="I1682" s="3">
        <v>1</v>
      </c>
    </row>
    <row r="1683" spans="1:9" s="77" customFormat="1" ht="30" x14ac:dyDescent="0.25">
      <c r="A1683" s="975"/>
      <c r="B1683" s="901"/>
      <c r="C1683" s="122" t="s">
        <v>5046</v>
      </c>
      <c r="D1683" s="120" t="s">
        <v>5047</v>
      </c>
      <c r="E1683" s="74" t="s">
        <v>149</v>
      </c>
      <c r="F1683" s="74" t="s">
        <v>121</v>
      </c>
      <c r="G1683" s="3">
        <v>317599634</v>
      </c>
      <c r="H1683" s="3">
        <f t="shared" si="31"/>
        <v>317599634</v>
      </c>
      <c r="I1683" s="3">
        <v>1</v>
      </c>
    </row>
    <row r="1684" spans="1:9" s="77" customFormat="1" ht="30" x14ac:dyDescent="0.25">
      <c r="A1684" s="975"/>
      <c r="B1684" s="901"/>
      <c r="C1684" s="122" t="s">
        <v>5048</v>
      </c>
      <c r="D1684" s="120" t="s">
        <v>5049</v>
      </c>
      <c r="E1684" s="74" t="s">
        <v>149</v>
      </c>
      <c r="F1684" s="74" t="s">
        <v>121</v>
      </c>
      <c r="G1684" s="3">
        <v>363457923</v>
      </c>
      <c r="H1684" s="3">
        <f t="shared" si="31"/>
        <v>363457923</v>
      </c>
      <c r="I1684" s="3">
        <v>1</v>
      </c>
    </row>
    <row r="1685" spans="1:9" s="77" customFormat="1" ht="30" x14ac:dyDescent="0.25">
      <c r="A1685" s="975"/>
      <c r="B1685" s="901"/>
      <c r="C1685" s="122" t="s">
        <v>5050</v>
      </c>
      <c r="D1685" s="120" t="s">
        <v>5051</v>
      </c>
      <c r="E1685" s="74" t="s">
        <v>149</v>
      </c>
      <c r="F1685" s="74" t="s">
        <v>121</v>
      </c>
      <c r="G1685" s="3">
        <v>367545296</v>
      </c>
      <c r="H1685" s="3">
        <f t="shared" si="31"/>
        <v>367545296</v>
      </c>
      <c r="I1685" s="3">
        <v>1</v>
      </c>
    </row>
    <row r="1686" spans="1:9" s="792" customFormat="1" ht="30" x14ac:dyDescent="0.25">
      <c r="A1686" s="975"/>
      <c r="B1686" s="788"/>
      <c r="C1686" s="122" t="s">
        <v>7660</v>
      </c>
      <c r="D1686" s="122" t="s">
        <v>539</v>
      </c>
      <c r="E1686" s="787" t="s">
        <v>126</v>
      </c>
      <c r="F1686" s="787" t="s">
        <v>121</v>
      </c>
      <c r="G1686" s="3">
        <v>0</v>
      </c>
      <c r="H1686" s="3">
        <v>0</v>
      </c>
      <c r="I1686" s="3">
        <v>1</v>
      </c>
    </row>
    <row r="1687" spans="1:9" s="77" customFormat="1" ht="60" x14ac:dyDescent="0.25">
      <c r="A1687" s="975"/>
      <c r="B1687" s="904">
        <v>5113</v>
      </c>
      <c r="C1687" s="122" t="s">
        <v>5052</v>
      </c>
      <c r="D1687" s="120" t="s">
        <v>5053</v>
      </c>
      <c r="E1687" s="74" t="s">
        <v>149</v>
      </c>
      <c r="F1687" s="74" t="s">
        <v>121</v>
      </c>
      <c r="G1687" s="3">
        <v>198143140</v>
      </c>
      <c r="H1687" s="3">
        <f t="shared" si="31"/>
        <v>198143140</v>
      </c>
      <c r="I1687" s="3">
        <v>1</v>
      </c>
    </row>
    <row r="1688" spans="1:9" s="77" customFormat="1" ht="60" x14ac:dyDescent="0.25">
      <c r="A1688" s="975"/>
      <c r="B1688" s="905"/>
      <c r="C1688" s="126">
        <v>45611100</v>
      </c>
      <c r="D1688" s="125" t="s">
        <v>5054</v>
      </c>
      <c r="E1688" s="79" t="s">
        <v>149</v>
      </c>
      <c r="F1688" s="79" t="s">
        <v>121</v>
      </c>
      <c r="G1688" s="16">
        <v>16150000</v>
      </c>
      <c r="H1688" s="16">
        <f t="shared" si="31"/>
        <v>16150000</v>
      </c>
      <c r="I1688" s="3">
        <v>1</v>
      </c>
    </row>
    <row r="1689" spans="1:9" s="77" customFormat="1" ht="60" x14ac:dyDescent="0.25">
      <c r="A1689" s="975"/>
      <c r="B1689" s="905"/>
      <c r="C1689" s="119">
        <v>45611100</v>
      </c>
      <c r="D1689" s="120" t="s">
        <v>5055</v>
      </c>
      <c r="E1689" s="74" t="s">
        <v>149</v>
      </c>
      <c r="F1689" s="74" t="s">
        <v>121</v>
      </c>
      <c r="G1689" s="3">
        <v>445726220</v>
      </c>
      <c r="H1689" s="3">
        <f t="shared" si="31"/>
        <v>445726220</v>
      </c>
      <c r="I1689" s="3">
        <v>1</v>
      </c>
    </row>
    <row r="1690" spans="1:9" s="77" customFormat="1" ht="60" x14ac:dyDescent="0.25">
      <c r="A1690" s="975"/>
      <c r="B1690" s="905"/>
      <c r="C1690" s="122" t="s">
        <v>5056</v>
      </c>
      <c r="D1690" s="120" t="s">
        <v>5057</v>
      </c>
      <c r="E1690" s="74" t="s">
        <v>149</v>
      </c>
      <c r="F1690" s="74" t="s">
        <v>121</v>
      </c>
      <c r="G1690" s="3">
        <v>408801660</v>
      </c>
      <c r="H1690" s="3">
        <f t="shared" si="31"/>
        <v>408801660</v>
      </c>
      <c r="I1690" s="3">
        <v>1</v>
      </c>
    </row>
    <row r="1691" spans="1:9" s="429" customFormat="1" ht="30" customHeight="1" x14ac:dyDescent="0.25">
      <c r="A1691" s="975"/>
      <c r="B1691" s="905"/>
      <c r="C1691" s="122" t="s">
        <v>6384</v>
      </c>
      <c r="D1691" s="120" t="s">
        <v>6357</v>
      </c>
      <c r="E1691" s="424" t="s">
        <v>172</v>
      </c>
      <c r="F1691" s="424" t="s">
        <v>121</v>
      </c>
      <c r="G1691" s="3">
        <v>229027840</v>
      </c>
      <c r="H1691" s="3">
        <v>229027840</v>
      </c>
      <c r="I1691" s="3">
        <v>1</v>
      </c>
    </row>
    <row r="1692" spans="1:9" s="429" customFormat="1" x14ac:dyDescent="0.25">
      <c r="A1692" s="975"/>
      <c r="B1692" s="905"/>
      <c r="C1692" s="122" t="s">
        <v>6385</v>
      </c>
      <c r="D1692" s="120" t="s">
        <v>6357</v>
      </c>
      <c r="E1692" s="424" t="s">
        <v>172</v>
      </c>
      <c r="F1692" s="424" t="s">
        <v>121</v>
      </c>
      <c r="G1692" s="3">
        <v>254228300</v>
      </c>
      <c r="H1692" s="3">
        <v>254228300</v>
      </c>
      <c r="I1692" s="3">
        <v>1</v>
      </c>
    </row>
    <row r="1693" spans="1:9" s="216" customFormat="1" ht="45" x14ac:dyDescent="0.25">
      <c r="A1693" s="975"/>
      <c r="B1693" s="905"/>
      <c r="C1693" s="105" t="s">
        <v>5482</v>
      </c>
      <c r="D1693" s="1" t="s">
        <v>5483</v>
      </c>
      <c r="E1693" s="221" t="s">
        <v>149</v>
      </c>
      <c r="F1693" s="221" t="s">
        <v>121</v>
      </c>
      <c r="G1693" s="3">
        <v>0</v>
      </c>
      <c r="H1693" s="3">
        <v>0</v>
      </c>
      <c r="I1693" s="3">
        <v>1</v>
      </c>
    </row>
    <row r="1694" spans="1:9" s="216" customFormat="1" ht="45" x14ac:dyDescent="0.25">
      <c r="A1694" s="975"/>
      <c r="B1694" s="905"/>
      <c r="C1694" s="105" t="s">
        <v>5484</v>
      </c>
      <c r="D1694" s="1" t="s">
        <v>5485</v>
      </c>
      <c r="E1694" s="221" t="s">
        <v>149</v>
      </c>
      <c r="F1694" s="221" t="s">
        <v>121</v>
      </c>
      <c r="G1694" s="3">
        <v>0</v>
      </c>
      <c r="H1694" s="3">
        <v>0</v>
      </c>
      <c r="I1694" s="3">
        <v>1</v>
      </c>
    </row>
    <row r="1695" spans="1:9" s="429" customFormat="1" ht="28.5" customHeight="1" x14ac:dyDescent="0.25">
      <c r="A1695" s="975"/>
      <c r="B1695" s="905"/>
      <c r="C1695" s="105" t="s">
        <v>6356</v>
      </c>
      <c r="D1695" s="1" t="s">
        <v>6357</v>
      </c>
      <c r="E1695" s="424" t="s">
        <v>172</v>
      </c>
      <c r="F1695" s="424" t="s">
        <v>121</v>
      </c>
      <c r="G1695" s="3">
        <v>260000000</v>
      </c>
      <c r="H1695" s="3">
        <v>260000000</v>
      </c>
      <c r="I1695" s="3">
        <v>1</v>
      </c>
    </row>
    <row r="1696" spans="1:9" s="216" customFormat="1" ht="45" x14ac:dyDescent="0.25">
      <c r="A1696" s="975"/>
      <c r="B1696" s="906"/>
      <c r="C1696" s="105" t="s">
        <v>5486</v>
      </c>
      <c r="D1696" s="1" t="s">
        <v>5487</v>
      </c>
      <c r="E1696" s="221" t="s">
        <v>149</v>
      </c>
      <c r="F1696" s="221" t="s">
        <v>121</v>
      </c>
      <c r="G1696" s="3">
        <v>0</v>
      </c>
      <c r="H1696" s="3">
        <v>0</v>
      </c>
      <c r="I1696" s="3">
        <v>1</v>
      </c>
    </row>
    <row r="1697" spans="1:10" s="77" customFormat="1" x14ac:dyDescent="0.25">
      <c r="A1697" s="975"/>
      <c r="B1697" s="891" t="s">
        <v>118</v>
      </c>
      <c r="C1697" s="891"/>
      <c r="D1697" s="891"/>
      <c r="E1697" s="891"/>
      <c r="F1697" s="891"/>
      <c r="G1697" s="891"/>
      <c r="H1697" s="72">
        <f>SUM(H1703:H1726)</f>
        <v>57646000</v>
      </c>
      <c r="I1697" s="72"/>
    </row>
    <row r="1698" spans="1:10" s="567" customFormat="1" ht="30" x14ac:dyDescent="0.25">
      <c r="A1698" s="975"/>
      <c r="B1698" s="904">
        <v>5113</v>
      </c>
      <c r="C1698" s="565" t="s">
        <v>6829</v>
      </c>
      <c r="D1698" s="565" t="s">
        <v>5270</v>
      </c>
      <c r="E1698" s="565" t="s">
        <v>172</v>
      </c>
      <c r="F1698" s="565" t="s">
        <v>121</v>
      </c>
      <c r="G1698" s="565">
        <v>7383000</v>
      </c>
      <c r="H1698" s="565">
        <v>7383000</v>
      </c>
      <c r="I1698" s="3">
        <v>1</v>
      </c>
    </row>
    <row r="1699" spans="1:10" s="742" customFormat="1" x14ac:dyDescent="0.25">
      <c r="A1699" s="975"/>
      <c r="B1699" s="905"/>
      <c r="C1699" s="744" t="s">
        <v>7508</v>
      </c>
      <c r="D1699" s="744" t="s">
        <v>5270</v>
      </c>
      <c r="E1699" s="735" t="s">
        <v>172</v>
      </c>
      <c r="F1699" s="735" t="s">
        <v>121</v>
      </c>
      <c r="G1699" s="3">
        <v>0</v>
      </c>
      <c r="H1699" s="3">
        <v>0</v>
      </c>
      <c r="I1699" s="3">
        <v>1</v>
      </c>
    </row>
    <row r="1700" spans="1:10" s="567" customFormat="1" ht="30" x14ac:dyDescent="0.25">
      <c r="A1700" s="975"/>
      <c r="B1700" s="905"/>
      <c r="C1700" s="565" t="s">
        <v>6830</v>
      </c>
      <c r="D1700" s="565" t="s">
        <v>5270</v>
      </c>
      <c r="E1700" s="565" t="s">
        <v>172</v>
      </c>
      <c r="F1700" s="565" t="s">
        <v>121</v>
      </c>
      <c r="G1700" s="565">
        <v>7323000</v>
      </c>
      <c r="H1700" s="565">
        <v>7323000</v>
      </c>
      <c r="I1700" s="3">
        <v>1</v>
      </c>
    </row>
    <row r="1701" spans="1:10" s="887" customFormat="1" x14ac:dyDescent="0.25">
      <c r="A1701" s="975"/>
      <c r="B1701" s="905"/>
      <c r="C1701" s="889" t="s">
        <v>8011</v>
      </c>
      <c r="D1701" s="455" t="s">
        <v>5270</v>
      </c>
      <c r="E1701" s="882" t="s">
        <v>172</v>
      </c>
      <c r="F1701" s="882" t="s">
        <v>121</v>
      </c>
      <c r="G1701" s="3">
        <v>0</v>
      </c>
      <c r="H1701" s="3">
        <v>0</v>
      </c>
      <c r="I1701" s="3">
        <v>1</v>
      </c>
    </row>
    <row r="1702" spans="1:10" s="567" customFormat="1" ht="30" x14ac:dyDescent="0.25">
      <c r="A1702" s="975"/>
      <c r="B1702" s="905"/>
      <c r="C1702" s="565" t="s">
        <v>6831</v>
      </c>
      <c r="D1702" s="565" t="s">
        <v>5270</v>
      </c>
      <c r="E1702" s="565" t="s">
        <v>172</v>
      </c>
      <c r="F1702" s="565" t="s">
        <v>121</v>
      </c>
      <c r="G1702" s="565">
        <v>6098000</v>
      </c>
      <c r="H1702" s="565">
        <v>6098000</v>
      </c>
      <c r="I1702" s="3">
        <v>1</v>
      </c>
    </row>
    <row r="1703" spans="1:10" s="77" customFormat="1" ht="90" x14ac:dyDescent="0.25">
      <c r="A1703" s="975"/>
      <c r="B1703" s="905"/>
      <c r="C1703" s="231" t="s">
        <v>5058</v>
      </c>
      <c r="D1703" s="1" t="s">
        <v>5059</v>
      </c>
      <c r="E1703" s="221" t="s">
        <v>520</v>
      </c>
      <c r="F1703" s="221" t="s">
        <v>121</v>
      </c>
      <c r="G1703" s="232">
        <v>817000</v>
      </c>
      <c r="H1703" s="232">
        <f t="shared" ref="H1703:H1726" si="33">G1703*I1703</f>
        <v>817000</v>
      </c>
      <c r="I1703" s="3">
        <v>1</v>
      </c>
    </row>
    <row r="1704" spans="1:10" s="607" customFormat="1" ht="30" x14ac:dyDescent="0.25">
      <c r="A1704" s="975"/>
      <c r="B1704" s="905"/>
      <c r="C1704" s="1" t="s">
        <v>6942</v>
      </c>
      <c r="D1704" s="1" t="s">
        <v>532</v>
      </c>
      <c r="E1704" s="231" t="s">
        <v>120</v>
      </c>
      <c r="F1704" s="231" t="s">
        <v>121</v>
      </c>
      <c r="G1704" s="562">
        <v>179000</v>
      </c>
      <c r="H1704" s="562">
        <v>179000</v>
      </c>
      <c r="I1704" s="3">
        <v>1</v>
      </c>
    </row>
    <row r="1705" spans="1:10" s="590" customFormat="1" ht="30" x14ac:dyDescent="0.25">
      <c r="A1705" s="975"/>
      <c r="B1705" s="905"/>
      <c r="C1705" s="1" t="s">
        <v>6937</v>
      </c>
      <c r="D1705" s="1" t="s">
        <v>532</v>
      </c>
      <c r="E1705" s="231" t="s">
        <v>120</v>
      </c>
      <c r="F1705" s="231" t="s">
        <v>121</v>
      </c>
      <c r="G1705" s="231">
        <v>1816000</v>
      </c>
      <c r="H1705" s="231">
        <v>1816000</v>
      </c>
      <c r="I1705" s="3">
        <v>1</v>
      </c>
    </row>
    <row r="1706" spans="1:10" s="77" customFormat="1" ht="60" x14ac:dyDescent="0.25">
      <c r="A1706" s="975"/>
      <c r="B1706" s="905"/>
      <c r="C1706" s="122" t="s">
        <v>5060</v>
      </c>
      <c r="D1706" s="120" t="s">
        <v>5061</v>
      </c>
      <c r="E1706" s="74" t="s">
        <v>520</v>
      </c>
      <c r="F1706" s="74" t="s">
        <v>121</v>
      </c>
      <c r="G1706" s="3">
        <v>2018000</v>
      </c>
      <c r="H1706" s="3">
        <f t="shared" si="33"/>
        <v>2018000</v>
      </c>
      <c r="I1706" s="3">
        <v>1</v>
      </c>
    </row>
    <row r="1707" spans="1:10" s="607" customFormat="1" ht="30" x14ac:dyDescent="0.25">
      <c r="A1707" s="975"/>
      <c r="B1707" s="905"/>
      <c r="C1707" s="122" t="s">
        <v>6946</v>
      </c>
      <c r="D1707" s="122" t="s">
        <v>532</v>
      </c>
      <c r="E1707" s="122" t="s">
        <v>120</v>
      </c>
      <c r="F1707" s="122" t="s">
        <v>121</v>
      </c>
      <c r="G1707" s="122">
        <v>2290000</v>
      </c>
      <c r="H1707" s="122">
        <v>2290000</v>
      </c>
      <c r="I1707" s="122">
        <v>1</v>
      </c>
    </row>
    <row r="1708" spans="1:10" s="607" customFormat="1" ht="30" x14ac:dyDescent="0.25">
      <c r="A1708" s="975"/>
      <c r="B1708" s="905"/>
      <c r="C1708" s="122" t="s">
        <v>6947</v>
      </c>
      <c r="D1708" s="122" t="s">
        <v>532</v>
      </c>
      <c r="E1708" s="122" t="s">
        <v>120</v>
      </c>
      <c r="F1708" s="122" t="s">
        <v>121</v>
      </c>
      <c r="G1708" s="122">
        <v>2059000</v>
      </c>
      <c r="H1708" s="122">
        <v>2059000</v>
      </c>
      <c r="I1708" s="122">
        <v>1</v>
      </c>
    </row>
    <row r="1709" spans="1:10" s="607" customFormat="1" ht="30" x14ac:dyDescent="0.25">
      <c r="A1709" s="975"/>
      <c r="B1709" s="905"/>
      <c r="C1709" s="122" t="s">
        <v>6948</v>
      </c>
      <c r="D1709" s="122" t="s">
        <v>532</v>
      </c>
      <c r="E1709" s="122" t="s">
        <v>120</v>
      </c>
      <c r="F1709" s="122" t="s">
        <v>121</v>
      </c>
      <c r="G1709" s="122">
        <v>2520000</v>
      </c>
      <c r="H1709" s="122">
        <v>2520000</v>
      </c>
      <c r="I1709" s="122">
        <v>1</v>
      </c>
    </row>
    <row r="1710" spans="1:10" s="607" customFormat="1" ht="30" x14ac:dyDescent="0.25">
      <c r="A1710" s="975"/>
      <c r="B1710" s="905"/>
      <c r="C1710" s="122" t="s">
        <v>6949</v>
      </c>
      <c r="D1710" s="122" t="s">
        <v>532</v>
      </c>
      <c r="E1710" s="122" t="s">
        <v>120</v>
      </c>
      <c r="F1710" s="122" t="s">
        <v>121</v>
      </c>
      <c r="G1710" s="122">
        <v>1116000</v>
      </c>
      <c r="H1710" s="122">
        <v>1116000</v>
      </c>
      <c r="I1710" s="122">
        <v>1</v>
      </c>
    </row>
    <row r="1711" spans="1:10" s="607" customFormat="1" ht="30" x14ac:dyDescent="0.25">
      <c r="A1711" s="975"/>
      <c r="B1711" s="614">
        <v>5112</v>
      </c>
      <c r="C1711" s="122" t="s">
        <v>6950</v>
      </c>
      <c r="D1711" s="122" t="s">
        <v>532</v>
      </c>
      <c r="E1711" s="122" t="s">
        <v>120</v>
      </c>
      <c r="F1711" s="122" t="s">
        <v>121</v>
      </c>
      <c r="G1711" s="122">
        <v>69000</v>
      </c>
      <c r="H1711" s="122">
        <v>69000</v>
      </c>
      <c r="I1711" s="122">
        <v>1</v>
      </c>
    </row>
    <row r="1712" spans="1:10" s="633" customFormat="1" ht="30" x14ac:dyDescent="0.25">
      <c r="A1712" s="975"/>
      <c r="B1712" s="614">
        <v>5113</v>
      </c>
      <c r="C1712" s="122" t="s">
        <v>7143</v>
      </c>
      <c r="D1712" s="122" t="s">
        <v>532</v>
      </c>
      <c r="E1712" s="122" t="s">
        <v>120</v>
      </c>
      <c r="F1712" s="122" t="s">
        <v>121</v>
      </c>
      <c r="G1712" s="122">
        <v>404000</v>
      </c>
      <c r="H1712" s="122">
        <v>404000</v>
      </c>
      <c r="I1712" s="122">
        <v>1</v>
      </c>
      <c r="J1712" s="122"/>
    </row>
    <row r="1713" spans="1:10" s="633" customFormat="1" ht="30" x14ac:dyDescent="0.25">
      <c r="A1713" s="975"/>
      <c r="B1713" s="614">
        <v>5113</v>
      </c>
      <c r="C1713" s="122" t="s">
        <v>7144</v>
      </c>
      <c r="D1713" s="122" t="s">
        <v>532</v>
      </c>
      <c r="E1713" s="122" t="s">
        <v>120</v>
      </c>
      <c r="F1713" s="122" t="s">
        <v>121</v>
      </c>
      <c r="G1713" s="122">
        <v>3407000</v>
      </c>
      <c r="H1713" s="122">
        <v>3407000</v>
      </c>
      <c r="I1713" s="122">
        <v>1</v>
      </c>
      <c r="J1713" s="122"/>
    </row>
    <row r="1714" spans="1:10" s="633" customFormat="1" ht="30" x14ac:dyDescent="0.25">
      <c r="A1714" s="975"/>
      <c r="B1714" s="614">
        <v>5113</v>
      </c>
      <c r="C1714" s="122" t="s">
        <v>7142</v>
      </c>
      <c r="D1714" s="122" t="s">
        <v>532</v>
      </c>
      <c r="E1714" s="122" t="s">
        <v>120</v>
      </c>
      <c r="F1714" s="122" t="s">
        <v>121</v>
      </c>
      <c r="G1714" s="122">
        <v>3661000</v>
      </c>
      <c r="H1714" s="122">
        <v>3661000</v>
      </c>
      <c r="I1714" s="122">
        <v>1</v>
      </c>
    </row>
    <row r="1715" spans="1:10" s="77" customFormat="1" ht="60" x14ac:dyDescent="0.25">
      <c r="A1715" s="975"/>
      <c r="B1715" s="905">
        <v>5113</v>
      </c>
      <c r="C1715" s="122" t="s">
        <v>5062</v>
      </c>
      <c r="D1715" s="120" t="s">
        <v>5063</v>
      </c>
      <c r="E1715" s="74" t="s">
        <v>520</v>
      </c>
      <c r="F1715" s="74" t="s">
        <v>121</v>
      </c>
      <c r="G1715" s="3">
        <v>4643000</v>
      </c>
      <c r="H1715" s="3">
        <f t="shared" si="33"/>
        <v>4643000</v>
      </c>
      <c r="I1715" s="3">
        <v>1</v>
      </c>
    </row>
    <row r="1716" spans="1:10" s="77" customFormat="1" ht="60" x14ac:dyDescent="0.25">
      <c r="A1716" s="975"/>
      <c r="B1716" s="905"/>
      <c r="C1716" s="122" t="s">
        <v>5064</v>
      </c>
      <c r="D1716" s="120" t="s">
        <v>5065</v>
      </c>
      <c r="E1716" s="74" t="s">
        <v>520</v>
      </c>
      <c r="F1716" s="74" t="s">
        <v>121</v>
      </c>
      <c r="G1716" s="3">
        <v>5327000</v>
      </c>
      <c r="H1716" s="3">
        <f t="shared" si="33"/>
        <v>5327000</v>
      </c>
      <c r="I1716" s="3">
        <v>1</v>
      </c>
    </row>
    <row r="1717" spans="1:10" s="77" customFormat="1" ht="60" x14ac:dyDescent="0.25">
      <c r="A1717" s="975"/>
      <c r="B1717" s="905"/>
      <c r="C1717" s="122" t="s">
        <v>5066</v>
      </c>
      <c r="D1717" s="120" t="s">
        <v>5067</v>
      </c>
      <c r="E1717" s="74" t="s">
        <v>520</v>
      </c>
      <c r="F1717" s="74" t="s">
        <v>121</v>
      </c>
      <c r="G1717" s="3">
        <v>5378000</v>
      </c>
      <c r="H1717" s="3">
        <f t="shared" si="33"/>
        <v>5378000</v>
      </c>
      <c r="I1717" s="3">
        <v>1</v>
      </c>
    </row>
    <row r="1718" spans="1:10" s="607" customFormat="1" ht="30" x14ac:dyDescent="0.25">
      <c r="A1718" s="975"/>
      <c r="B1718" s="905"/>
      <c r="C1718" s="120" t="s">
        <v>6940</v>
      </c>
      <c r="D1718" s="120" t="s">
        <v>532</v>
      </c>
      <c r="E1718" s="231" t="s">
        <v>120</v>
      </c>
      <c r="F1718" s="231" t="s">
        <v>121</v>
      </c>
      <c r="G1718" s="562">
        <v>2151000</v>
      </c>
      <c r="H1718" s="562">
        <v>2151000</v>
      </c>
      <c r="I1718" s="3">
        <v>1</v>
      </c>
    </row>
    <row r="1719" spans="1:10" s="77" customFormat="1" ht="60" x14ac:dyDescent="0.25">
      <c r="A1719" s="975"/>
      <c r="B1719" s="905"/>
      <c r="C1719" s="122" t="s">
        <v>5068</v>
      </c>
      <c r="D1719" s="120" t="s">
        <v>5069</v>
      </c>
      <c r="E1719" s="74" t="s">
        <v>520</v>
      </c>
      <c r="F1719" s="74" t="s">
        <v>121</v>
      </c>
      <c r="G1719" s="3">
        <v>0</v>
      </c>
      <c r="H1719" s="3">
        <f t="shared" si="33"/>
        <v>0</v>
      </c>
      <c r="I1719" s="3">
        <v>1</v>
      </c>
    </row>
    <row r="1720" spans="1:10" s="77" customFormat="1" ht="75" x14ac:dyDescent="0.25">
      <c r="A1720" s="975"/>
      <c r="B1720" s="906"/>
      <c r="C1720" s="122" t="s">
        <v>5070</v>
      </c>
      <c r="D1720" s="120" t="s">
        <v>5071</v>
      </c>
      <c r="E1720" s="74" t="s">
        <v>520</v>
      </c>
      <c r="F1720" s="74" t="s">
        <v>121</v>
      </c>
      <c r="G1720" s="3">
        <v>1430000</v>
      </c>
      <c r="H1720" s="3">
        <f t="shared" si="33"/>
        <v>1430000</v>
      </c>
      <c r="I1720" s="3">
        <v>1</v>
      </c>
    </row>
    <row r="1721" spans="1:10" s="77" customFormat="1" ht="75" x14ac:dyDescent="0.25">
      <c r="A1721" s="975"/>
      <c r="B1721" s="233">
        <v>4251</v>
      </c>
      <c r="C1721" s="221" t="s">
        <v>5072</v>
      </c>
      <c r="D1721" s="1" t="s">
        <v>5073</v>
      </c>
      <c r="E1721" s="221" t="s">
        <v>520</v>
      </c>
      <c r="F1721" s="221" t="s">
        <v>121</v>
      </c>
      <c r="G1721" s="3">
        <v>1213000</v>
      </c>
      <c r="H1721" s="3">
        <f t="shared" si="33"/>
        <v>1213000</v>
      </c>
      <c r="I1721" s="3">
        <v>1</v>
      </c>
    </row>
    <row r="1722" spans="1:10" s="77" customFormat="1" ht="75" x14ac:dyDescent="0.25">
      <c r="A1722" s="975"/>
      <c r="B1722" s="904">
        <v>5113</v>
      </c>
      <c r="C1722" s="122" t="s">
        <v>5074</v>
      </c>
      <c r="D1722" s="120" t="s">
        <v>5075</v>
      </c>
      <c r="E1722" s="74" t="s">
        <v>520</v>
      </c>
      <c r="F1722" s="74" t="s">
        <v>121</v>
      </c>
      <c r="G1722" s="3">
        <v>2790000</v>
      </c>
      <c r="H1722" s="3">
        <f t="shared" si="33"/>
        <v>2790000</v>
      </c>
      <c r="I1722" s="3">
        <v>1</v>
      </c>
    </row>
    <row r="1723" spans="1:10" s="77" customFormat="1" ht="105" x14ac:dyDescent="0.25">
      <c r="A1723" s="975"/>
      <c r="B1723" s="905"/>
      <c r="C1723" s="126">
        <v>71351540</v>
      </c>
      <c r="D1723" s="125" t="s">
        <v>5076</v>
      </c>
      <c r="E1723" s="79" t="s">
        <v>172</v>
      </c>
      <c r="F1723" s="79" t="s">
        <v>121</v>
      </c>
      <c r="G1723" s="16">
        <v>3935000</v>
      </c>
      <c r="H1723" s="16">
        <f t="shared" si="33"/>
        <v>3935000</v>
      </c>
      <c r="I1723" s="16">
        <v>1</v>
      </c>
    </row>
    <row r="1724" spans="1:10" s="77" customFormat="1" ht="105" x14ac:dyDescent="0.25">
      <c r="A1724" s="975"/>
      <c r="B1724" s="905"/>
      <c r="C1724" s="122" t="s">
        <v>5077</v>
      </c>
      <c r="D1724" s="120" t="s">
        <v>5078</v>
      </c>
      <c r="E1724" s="74" t="s">
        <v>520</v>
      </c>
      <c r="F1724" s="74" t="s">
        <v>121</v>
      </c>
      <c r="G1724" s="3">
        <v>5460000</v>
      </c>
      <c r="H1724" s="3">
        <f t="shared" si="33"/>
        <v>5460000</v>
      </c>
      <c r="I1724" s="3">
        <v>1</v>
      </c>
    </row>
    <row r="1725" spans="1:10" s="77" customFormat="1" ht="105" x14ac:dyDescent="0.25">
      <c r="A1725" s="975"/>
      <c r="B1725" s="905"/>
      <c r="C1725" s="122" t="s">
        <v>5079</v>
      </c>
      <c r="D1725" s="120" t="s">
        <v>5080</v>
      </c>
      <c r="E1725" s="74" t="s">
        <v>520</v>
      </c>
      <c r="F1725" s="74" t="s">
        <v>121</v>
      </c>
      <c r="G1725" s="3">
        <v>4963000</v>
      </c>
      <c r="H1725" s="3">
        <f t="shared" si="33"/>
        <v>4963000</v>
      </c>
      <c r="I1725" s="3">
        <v>1</v>
      </c>
    </row>
    <row r="1726" spans="1:10" s="78" customFormat="1" ht="30" x14ac:dyDescent="0.25">
      <c r="A1726" s="975"/>
      <c r="B1726" s="906"/>
      <c r="C1726" s="126">
        <v>98111140</v>
      </c>
      <c r="D1726" s="125" t="s">
        <v>532</v>
      </c>
      <c r="E1726" s="79" t="s">
        <v>120</v>
      </c>
      <c r="F1726" s="79" t="s">
        <v>121</v>
      </c>
      <c r="G1726" s="16">
        <v>0</v>
      </c>
      <c r="H1726" s="16">
        <f t="shared" si="33"/>
        <v>0</v>
      </c>
      <c r="I1726" s="16">
        <v>1</v>
      </c>
    </row>
    <row r="1727" spans="1:10" s="78" customFormat="1" x14ac:dyDescent="0.25">
      <c r="A1727" s="975"/>
      <c r="B1727" s="911" t="s">
        <v>6742</v>
      </c>
      <c r="C1727" s="911"/>
      <c r="D1727" s="911"/>
      <c r="E1727" s="911"/>
      <c r="F1727" s="911"/>
      <c r="G1727" s="911"/>
      <c r="H1727" s="16"/>
      <c r="I1727" s="16"/>
    </row>
    <row r="1728" spans="1:10" s="78" customFormat="1" x14ac:dyDescent="0.25">
      <c r="A1728" s="975"/>
      <c r="B1728" s="891" t="s">
        <v>154</v>
      </c>
      <c r="C1728" s="891"/>
      <c r="D1728" s="891"/>
      <c r="E1728" s="891"/>
      <c r="F1728" s="891"/>
      <c r="G1728" s="891"/>
      <c r="H1728" s="16"/>
      <c r="I1728" s="16"/>
    </row>
    <row r="1729" spans="1:9" s="78" customFormat="1" ht="30" x14ac:dyDescent="0.25">
      <c r="A1729" s="975"/>
      <c r="B1729" s="540">
        <v>5112</v>
      </c>
      <c r="C1729" s="122" t="s">
        <v>6743</v>
      </c>
      <c r="D1729" s="122" t="s">
        <v>6744</v>
      </c>
      <c r="E1729" s="122" t="s">
        <v>126</v>
      </c>
      <c r="F1729" s="122" t="s">
        <v>121</v>
      </c>
      <c r="G1729" s="122">
        <v>0</v>
      </c>
      <c r="H1729" s="122">
        <v>0</v>
      </c>
      <c r="I1729" s="122">
        <v>1</v>
      </c>
    </row>
    <row r="1730" spans="1:9" s="77" customFormat="1" ht="39.950000000000003" customHeight="1" x14ac:dyDescent="0.25">
      <c r="A1730" s="975"/>
      <c r="B1730" s="911" t="s">
        <v>5081</v>
      </c>
      <c r="C1730" s="911"/>
      <c r="D1730" s="911"/>
      <c r="E1730" s="911"/>
      <c r="F1730" s="911"/>
      <c r="G1730" s="911"/>
      <c r="H1730" s="2">
        <f>SUM(H1731)</f>
        <v>8500000</v>
      </c>
      <c r="I1730" s="2"/>
    </row>
    <row r="1731" spans="1:9" s="77" customFormat="1" x14ac:dyDescent="0.25">
      <c r="A1731" s="975"/>
      <c r="B1731" s="891" t="s">
        <v>118</v>
      </c>
      <c r="C1731" s="891"/>
      <c r="D1731" s="891"/>
      <c r="E1731" s="891"/>
      <c r="F1731" s="891"/>
      <c r="G1731" s="891"/>
      <c r="H1731" s="72">
        <f>SUM(H1733:H1734)</f>
        <v>8500000</v>
      </c>
      <c r="I1731" s="72"/>
    </row>
    <row r="1732" spans="1:9" s="880" customFormat="1" ht="30" x14ac:dyDescent="0.25">
      <c r="A1732" s="975"/>
      <c r="B1732" s="904">
        <v>4239</v>
      </c>
      <c r="C1732" s="120" t="s">
        <v>7987</v>
      </c>
      <c r="D1732" s="120" t="s">
        <v>5470</v>
      </c>
      <c r="E1732" s="120" t="s">
        <v>14</v>
      </c>
      <c r="F1732" s="120" t="s">
        <v>121</v>
      </c>
      <c r="G1732" s="120">
        <v>3000000</v>
      </c>
      <c r="H1732" s="120">
        <v>3000000</v>
      </c>
      <c r="I1732" s="879">
        <v>1</v>
      </c>
    </row>
    <row r="1733" spans="1:9" s="77" customFormat="1" ht="45" x14ac:dyDescent="0.25">
      <c r="A1733" s="975"/>
      <c r="B1733" s="905"/>
      <c r="C1733" s="122" t="s">
        <v>5082</v>
      </c>
      <c r="D1733" s="120" t="s">
        <v>5083</v>
      </c>
      <c r="E1733" s="74" t="s">
        <v>14</v>
      </c>
      <c r="F1733" s="74" t="s">
        <v>121</v>
      </c>
      <c r="G1733" s="3">
        <v>1500000</v>
      </c>
      <c r="H1733" s="3">
        <f>G1733*I1733</f>
        <v>1500000</v>
      </c>
      <c r="I1733" s="3">
        <v>1</v>
      </c>
    </row>
    <row r="1734" spans="1:9" s="77" customFormat="1" ht="60" x14ac:dyDescent="0.25">
      <c r="A1734" s="975"/>
      <c r="B1734" s="906"/>
      <c r="C1734" s="122" t="s">
        <v>5084</v>
      </c>
      <c r="D1734" s="120" t="s">
        <v>5085</v>
      </c>
      <c r="E1734" s="74" t="s">
        <v>14</v>
      </c>
      <c r="F1734" s="74" t="s">
        <v>121</v>
      </c>
      <c r="G1734" s="3">
        <v>7000000</v>
      </c>
      <c r="H1734" s="3">
        <f>G1734*I1734</f>
        <v>7000000</v>
      </c>
      <c r="I1734" s="3">
        <v>1</v>
      </c>
    </row>
    <row r="1735" spans="1:9" s="552" customFormat="1" x14ac:dyDescent="0.25">
      <c r="A1735" s="975"/>
      <c r="B1735" s="911" t="s">
        <v>6750</v>
      </c>
      <c r="C1735" s="911"/>
      <c r="D1735" s="911"/>
      <c r="E1735" s="911"/>
      <c r="F1735" s="911"/>
      <c r="G1735" s="911"/>
      <c r="H1735" s="3"/>
      <c r="I1735" s="3"/>
    </row>
    <row r="1736" spans="1:9" s="552" customFormat="1" x14ac:dyDescent="0.25">
      <c r="A1736" s="975"/>
      <c r="B1736" s="891" t="s">
        <v>154</v>
      </c>
      <c r="C1736" s="891"/>
      <c r="D1736" s="891"/>
      <c r="E1736" s="891"/>
      <c r="F1736" s="891"/>
      <c r="G1736" s="891"/>
      <c r="H1736" s="3"/>
      <c r="I1736" s="3"/>
    </row>
    <row r="1737" spans="1:9" s="649" customFormat="1" ht="30" x14ac:dyDescent="0.25">
      <c r="A1737" s="975"/>
      <c r="B1737" s="119" t="s">
        <v>5274</v>
      </c>
      <c r="C1737" s="119" t="s">
        <v>7194</v>
      </c>
      <c r="D1737" s="119" t="s">
        <v>539</v>
      </c>
      <c r="E1737" s="119" t="s">
        <v>126</v>
      </c>
      <c r="F1737" s="120" t="s">
        <v>121</v>
      </c>
      <c r="G1737" s="3">
        <v>0</v>
      </c>
      <c r="H1737" s="3">
        <v>0</v>
      </c>
      <c r="I1737" s="3">
        <v>1</v>
      </c>
    </row>
    <row r="1738" spans="1:9" s="607" customFormat="1" ht="30" x14ac:dyDescent="0.25">
      <c r="A1738" s="975"/>
      <c r="B1738" s="119" t="s">
        <v>5274</v>
      </c>
      <c r="C1738" s="119" t="s">
        <v>6955</v>
      </c>
      <c r="D1738" s="120" t="s">
        <v>539</v>
      </c>
      <c r="E1738" s="119" t="s">
        <v>126</v>
      </c>
      <c r="F1738" s="120" t="s">
        <v>121</v>
      </c>
      <c r="G1738" s="3">
        <v>0</v>
      </c>
      <c r="H1738" s="3">
        <v>0</v>
      </c>
      <c r="I1738" s="3">
        <v>1</v>
      </c>
    </row>
    <row r="1739" spans="1:9" s="552" customFormat="1" ht="30" x14ac:dyDescent="0.25">
      <c r="A1739" s="975"/>
      <c r="B1739" s="551">
        <v>5113</v>
      </c>
      <c r="C1739" s="122" t="s">
        <v>6845</v>
      </c>
      <c r="D1739" s="120" t="s">
        <v>539</v>
      </c>
      <c r="E1739" s="122" t="s">
        <v>172</v>
      </c>
      <c r="F1739" s="122" t="s">
        <v>121</v>
      </c>
      <c r="G1739" s="3">
        <v>0</v>
      </c>
      <c r="H1739" s="3">
        <v>0</v>
      </c>
      <c r="I1739" s="3">
        <v>1</v>
      </c>
    </row>
    <row r="1740" spans="1:9" s="877" customFormat="1" x14ac:dyDescent="0.25">
      <c r="A1740" s="975"/>
      <c r="B1740" s="911" t="s">
        <v>7948</v>
      </c>
      <c r="C1740" s="911"/>
      <c r="D1740" s="911"/>
      <c r="E1740" s="911"/>
      <c r="F1740" s="911"/>
      <c r="G1740" s="911"/>
      <c r="H1740" s="3"/>
      <c r="I1740" s="3"/>
    </row>
    <row r="1741" spans="1:9" s="877" customFormat="1" x14ac:dyDescent="0.25">
      <c r="A1741" s="975"/>
      <c r="B1741" s="891" t="s">
        <v>11</v>
      </c>
      <c r="C1741" s="891"/>
      <c r="D1741" s="891"/>
      <c r="E1741" s="891"/>
      <c r="F1741" s="891"/>
      <c r="G1741" s="891"/>
      <c r="H1741" s="3"/>
      <c r="I1741" s="3"/>
    </row>
    <row r="1742" spans="1:9" s="877" customFormat="1" x14ac:dyDescent="0.25">
      <c r="A1742" s="975"/>
      <c r="B1742" s="875"/>
      <c r="C1742" s="455" t="s">
        <v>7951</v>
      </c>
      <c r="D1742" s="455" t="s">
        <v>4068</v>
      </c>
      <c r="E1742" s="119" t="s">
        <v>126</v>
      </c>
      <c r="F1742" s="122" t="s">
        <v>15</v>
      </c>
      <c r="G1742" s="100">
        <v>17650</v>
      </c>
      <c r="H1742" s="399">
        <v>12990.4</v>
      </c>
      <c r="I1742" s="100">
        <v>736</v>
      </c>
    </row>
    <row r="1743" spans="1:9" s="877" customFormat="1" x14ac:dyDescent="0.25">
      <c r="A1743" s="975"/>
      <c r="B1743" s="875"/>
      <c r="C1743" s="455" t="s">
        <v>7950</v>
      </c>
      <c r="D1743" s="455" t="s">
        <v>3786</v>
      </c>
      <c r="E1743" s="119" t="s">
        <v>126</v>
      </c>
      <c r="F1743" s="120" t="s">
        <v>121</v>
      </c>
      <c r="G1743" s="456">
        <v>2649600</v>
      </c>
      <c r="H1743" s="456">
        <v>2649600</v>
      </c>
      <c r="I1743" s="370">
        <v>1</v>
      </c>
    </row>
    <row r="1744" spans="1:9" s="877" customFormat="1" x14ac:dyDescent="0.25">
      <c r="A1744" s="975"/>
      <c r="B1744" s="876"/>
      <c r="C1744" s="455" t="s">
        <v>7949</v>
      </c>
      <c r="D1744" s="455" t="s">
        <v>5462</v>
      </c>
      <c r="E1744" s="876" t="s">
        <v>14</v>
      </c>
      <c r="F1744" s="122" t="s">
        <v>15</v>
      </c>
      <c r="G1744" s="100">
        <v>225</v>
      </c>
      <c r="H1744" s="399">
        <v>1350</v>
      </c>
      <c r="I1744" s="100">
        <v>6000</v>
      </c>
    </row>
    <row r="1745" spans="1:9" s="668" customFormat="1" x14ac:dyDescent="0.25">
      <c r="A1745" s="975"/>
      <c r="B1745" s="911" t="s">
        <v>7256</v>
      </c>
      <c r="C1745" s="911"/>
      <c r="D1745" s="911"/>
      <c r="E1745" s="911"/>
      <c r="F1745" s="911"/>
      <c r="G1745" s="911"/>
      <c r="H1745" s="3"/>
      <c r="I1745" s="3"/>
    </row>
    <row r="1746" spans="1:9" s="668" customFormat="1" x14ac:dyDescent="0.25">
      <c r="A1746" s="975"/>
      <c r="B1746" s="891" t="s">
        <v>11</v>
      </c>
      <c r="C1746" s="891"/>
      <c r="D1746" s="891"/>
      <c r="E1746" s="891"/>
      <c r="F1746" s="891"/>
      <c r="G1746" s="891"/>
      <c r="H1746" s="3"/>
      <c r="I1746" s="3"/>
    </row>
    <row r="1747" spans="1:9" s="675" customFormat="1" x14ac:dyDescent="0.25">
      <c r="A1747" s="975"/>
      <c r="B1747" s="674"/>
      <c r="C1747" s="455" t="s">
        <v>7262</v>
      </c>
      <c r="D1747" s="455" t="s">
        <v>5725</v>
      </c>
      <c r="E1747" s="670" t="s">
        <v>14</v>
      </c>
      <c r="F1747" s="122" t="s">
        <v>15</v>
      </c>
      <c r="G1747" s="100">
        <v>45000</v>
      </c>
      <c r="H1747" s="3">
        <f>G1747*I1747</f>
        <v>1170000</v>
      </c>
      <c r="I1747" s="100">
        <v>26</v>
      </c>
    </row>
    <row r="1748" spans="1:9" s="668" customFormat="1" x14ac:dyDescent="0.25">
      <c r="A1748" s="975"/>
      <c r="B1748" s="935">
        <v>5129</v>
      </c>
      <c r="C1748" s="455" t="s">
        <v>7433</v>
      </c>
      <c r="D1748" s="120" t="s">
        <v>6735</v>
      </c>
      <c r="E1748" s="665" t="s">
        <v>14</v>
      </c>
      <c r="F1748" s="122" t="s">
        <v>15</v>
      </c>
      <c r="G1748" s="120">
        <v>250000</v>
      </c>
      <c r="H1748" s="120">
        <v>250000</v>
      </c>
      <c r="I1748" s="3">
        <v>1</v>
      </c>
    </row>
    <row r="1749" spans="1:9" s="668" customFormat="1" x14ac:dyDescent="0.25">
      <c r="A1749" s="975"/>
      <c r="B1749" s="936"/>
      <c r="C1749" s="455" t="s">
        <v>7431</v>
      </c>
      <c r="D1749" s="455" t="s">
        <v>7432</v>
      </c>
      <c r="E1749" s="665" t="s">
        <v>14</v>
      </c>
      <c r="F1749" s="122" t="s">
        <v>15</v>
      </c>
      <c r="G1749" s="120">
        <v>13000</v>
      </c>
      <c r="H1749" s="120">
        <v>143000</v>
      </c>
      <c r="I1749" s="120">
        <v>11</v>
      </c>
    </row>
    <row r="1750" spans="1:9" s="668" customFormat="1" x14ac:dyDescent="0.25">
      <c r="A1750" s="975"/>
      <c r="B1750" s="936"/>
      <c r="C1750" s="455" t="s">
        <v>7414</v>
      </c>
      <c r="D1750" s="455" t="s">
        <v>4058</v>
      </c>
      <c r="E1750" s="665" t="s">
        <v>14</v>
      </c>
      <c r="F1750" s="122" t="s">
        <v>15</v>
      </c>
      <c r="G1750" s="120">
        <v>45000</v>
      </c>
      <c r="H1750" s="120">
        <f>G1750*I1750</f>
        <v>315000</v>
      </c>
      <c r="I1750" s="120">
        <v>7</v>
      </c>
    </row>
    <row r="1751" spans="1:9" s="668" customFormat="1" x14ac:dyDescent="0.25">
      <c r="A1751" s="975"/>
      <c r="B1751" s="937"/>
      <c r="C1751" s="122" t="s">
        <v>7430</v>
      </c>
      <c r="D1751" s="122" t="s">
        <v>4064</v>
      </c>
      <c r="E1751" s="665" t="s">
        <v>14</v>
      </c>
      <c r="F1751" s="122" t="s">
        <v>15</v>
      </c>
      <c r="G1751" s="120">
        <v>120000</v>
      </c>
      <c r="H1751" s="120">
        <v>120000</v>
      </c>
      <c r="I1751" s="3">
        <v>1</v>
      </c>
    </row>
    <row r="1752" spans="1:9" s="638" customFormat="1" x14ac:dyDescent="0.25">
      <c r="A1752" s="975"/>
      <c r="B1752" s="911" t="s">
        <v>6765</v>
      </c>
      <c r="C1752" s="911"/>
      <c r="D1752" s="911"/>
      <c r="E1752" s="911"/>
      <c r="F1752" s="911"/>
      <c r="G1752" s="911"/>
      <c r="H1752" s="3"/>
      <c r="I1752" s="3"/>
    </row>
    <row r="1753" spans="1:9" s="638" customFormat="1" x14ac:dyDescent="0.25">
      <c r="A1753" s="975"/>
      <c r="B1753" s="891" t="s">
        <v>118</v>
      </c>
      <c r="C1753" s="891"/>
      <c r="D1753" s="891"/>
      <c r="E1753" s="891"/>
      <c r="F1753" s="891"/>
      <c r="G1753" s="891"/>
      <c r="H1753" s="3"/>
      <c r="I1753" s="3"/>
    </row>
    <row r="1754" spans="1:9" s="638" customFormat="1" ht="30" x14ac:dyDescent="0.25">
      <c r="A1754" s="975"/>
      <c r="B1754" s="122" t="s">
        <v>5628</v>
      </c>
      <c r="C1754" s="122" t="s">
        <v>7190</v>
      </c>
      <c r="D1754" s="122" t="s">
        <v>5270</v>
      </c>
      <c r="E1754" s="122" t="s">
        <v>172</v>
      </c>
      <c r="F1754" s="122" t="s">
        <v>121</v>
      </c>
      <c r="G1754" s="646">
        <v>60000</v>
      </c>
      <c r="H1754" s="646">
        <v>60000</v>
      </c>
      <c r="I1754" s="3">
        <v>1</v>
      </c>
    </row>
    <row r="1755" spans="1:9" s="552" customFormat="1" x14ac:dyDescent="0.25">
      <c r="A1755" s="975"/>
      <c r="B1755" s="911" t="s">
        <v>6765</v>
      </c>
      <c r="C1755" s="911"/>
      <c r="D1755" s="911"/>
      <c r="E1755" s="911"/>
      <c r="F1755" s="911"/>
      <c r="G1755" s="911"/>
      <c r="H1755" s="3"/>
      <c r="I1755" s="3"/>
    </row>
    <row r="1756" spans="1:9" s="552" customFormat="1" x14ac:dyDescent="0.25">
      <c r="A1756" s="975"/>
      <c r="B1756" s="551"/>
      <c r="C1756" s="837"/>
      <c r="D1756" s="837"/>
      <c r="E1756" s="122"/>
      <c r="F1756" s="122"/>
      <c r="G1756" s="3"/>
      <c r="H1756" s="3"/>
      <c r="I1756" s="3"/>
    </row>
    <row r="1757" spans="1:9" s="552" customFormat="1" ht="54" customHeight="1" x14ac:dyDescent="0.25">
      <c r="A1757" s="975"/>
      <c r="B1757" s="122" t="s">
        <v>6767</v>
      </c>
      <c r="C1757" s="122" t="s">
        <v>6766</v>
      </c>
      <c r="D1757" s="123" t="s">
        <v>7128</v>
      </c>
      <c r="E1757" s="551" t="s">
        <v>14</v>
      </c>
      <c r="F1757" s="122" t="s">
        <v>121</v>
      </c>
      <c r="G1757" s="122">
        <v>2880000</v>
      </c>
      <c r="H1757" s="122">
        <v>2880000</v>
      </c>
      <c r="I1757" s="122">
        <v>1</v>
      </c>
    </row>
    <row r="1758" spans="1:9" s="711" customFormat="1" ht="54" customHeight="1" x14ac:dyDescent="0.25">
      <c r="A1758" s="975"/>
      <c r="B1758" s="911" t="s">
        <v>7342</v>
      </c>
      <c r="C1758" s="911"/>
      <c r="D1758" s="911"/>
      <c r="E1758" s="911"/>
      <c r="F1758" s="911"/>
      <c r="G1758" s="911"/>
      <c r="H1758" s="122"/>
      <c r="I1758" s="122"/>
    </row>
    <row r="1759" spans="1:9" s="711" customFormat="1" ht="28.5" customHeight="1" x14ac:dyDescent="0.25">
      <c r="A1759" s="975"/>
      <c r="B1759" s="891" t="s">
        <v>11</v>
      </c>
      <c r="C1759" s="891"/>
      <c r="D1759" s="891"/>
      <c r="E1759" s="891"/>
      <c r="F1759" s="891"/>
      <c r="G1759" s="891"/>
      <c r="H1759" s="122"/>
      <c r="I1759" s="122"/>
    </row>
    <row r="1760" spans="1:9" s="711" customFormat="1" ht="54" customHeight="1" x14ac:dyDescent="0.25">
      <c r="A1760" s="975"/>
      <c r="B1760" s="705" t="s">
        <v>5705</v>
      </c>
      <c r="C1760" s="705" t="s">
        <v>7343</v>
      </c>
      <c r="D1760" s="705" t="s">
        <v>4058</v>
      </c>
      <c r="E1760" s="705" t="s">
        <v>14</v>
      </c>
      <c r="F1760" s="705" t="s">
        <v>15</v>
      </c>
      <c r="G1760" s="705">
        <v>180000</v>
      </c>
      <c r="H1760" s="476">
        <v>720</v>
      </c>
      <c r="I1760" s="705">
        <v>4</v>
      </c>
    </row>
    <row r="1761" spans="1:9" s="711" customFormat="1" ht="54" customHeight="1" x14ac:dyDescent="0.25">
      <c r="A1761" s="975"/>
      <c r="B1761" s="705" t="s">
        <v>5705</v>
      </c>
      <c r="C1761" s="705" t="s">
        <v>7344</v>
      </c>
      <c r="D1761" s="705" t="s">
        <v>7345</v>
      </c>
      <c r="E1761" s="705" t="s">
        <v>14</v>
      </c>
      <c r="F1761" s="705" t="s">
        <v>15</v>
      </c>
      <c r="G1761" s="705">
        <v>80000</v>
      </c>
      <c r="H1761" s="476">
        <v>80</v>
      </c>
      <c r="I1761" s="705">
        <v>1</v>
      </c>
    </row>
    <row r="1762" spans="1:9" s="711" customFormat="1" ht="54" customHeight="1" x14ac:dyDescent="0.25">
      <c r="A1762" s="975"/>
      <c r="B1762" s="705" t="s">
        <v>5705</v>
      </c>
      <c r="C1762" s="705" t="s">
        <v>7346</v>
      </c>
      <c r="D1762" s="705" t="s">
        <v>4065</v>
      </c>
      <c r="E1762" s="705" t="s">
        <v>14</v>
      </c>
      <c r="F1762" s="705" t="s">
        <v>15</v>
      </c>
      <c r="G1762" s="705">
        <v>180000</v>
      </c>
      <c r="H1762" s="476">
        <v>180</v>
      </c>
      <c r="I1762" s="705">
        <v>1</v>
      </c>
    </row>
    <row r="1763" spans="1:9" s="351" customFormat="1" ht="29.25" customHeight="1" x14ac:dyDescent="0.25">
      <c r="A1763" s="975"/>
      <c r="B1763" s="911" t="s">
        <v>5829</v>
      </c>
      <c r="C1763" s="911"/>
      <c r="D1763" s="911"/>
      <c r="E1763" s="911"/>
      <c r="F1763" s="911"/>
      <c r="G1763" s="911"/>
      <c r="H1763" s="3"/>
      <c r="I1763" s="705"/>
    </row>
    <row r="1764" spans="1:9" s="351" customFormat="1" x14ac:dyDescent="0.25">
      <c r="A1764" s="975"/>
      <c r="B1764" s="891" t="s">
        <v>118</v>
      </c>
      <c r="C1764" s="891"/>
      <c r="D1764" s="891"/>
      <c r="E1764" s="891"/>
      <c r="F1764" s="891"/>
      <c r="G1764" s="891"/>
      <c r="H1764" s="3"/>
      <c r="I1764" s="3"/>
    </row>
    <row r="1765" spans="1:9" s="619" customFormat="1" ht="30" x14ac:dyDescent="0.25">
      <c r="A1765" s="975"/>
      <c r="B1765" s="935" t="s">
        <v>5628</v>
      </c>
      <c r="C1765" s="122" t="s">
        <v>7119</v>
      </c>
      <c r="D1765" s="122" t="s">
        <v>5270</v>
      </c>
      <c r="E1765" s="122" t="s">
        <v>3127</v>
      </c>
      <c r="F1765" s="122" t="s">
        <v>121</v>
      </c>
      <c r="G1765" s="122">
        <v>72800</v>
      </c>
      <c r="H1765" s="122">
        <v>72800</v>
      </c>
      <c r="I1765" s="3">
        <v>1</v>
      </c>
    </row>
    <row r="1766" spans="1:9" s="619" customFormat="1" ht="30" x14ac:dyDescent="0.25">
      <c r="A1766" s="975"/>
      <c r="B1766" s="936"/>
      <c r="C1766" s="122" t="s">
        <v>7118</v>
      </c>
      <c r="D1766" s="122" t="s">
        <v>5270</v>
      </c>
      <c r="E1766" s="122" t="s">
        <v>3127</v>
      </c>
      <c r="F1766" s="122" t="s">
        <v>121</v>
      </c>
      <c r="G1766" s="122">
        <v>20000</v>
      </c>
      <c r="H1766" s="122">
        <v>20000</v>
      </c>
      <c r="I1766" s="122">
        <v>1</v>
      </c>
    </row>
    <row r="1767" spans="1:9" s="351" customFormat="1" ht="30" x14ac:dyDescent="0.25">
      <c r="A1767" s="975"/>
      <c r="B1767" s="937"/>
      <c r="C1767" s="122" t="s">
        <v>5828</v>
      </c>
      <c r="D1767" s="122" t="s">
        <v>5270</v>
      </c>
      <c r="E1767" s="122" t="s">
        <v>3127</v>
      </c>
      <c r="F1767" s="122" t="s">
        <v>121</v>
      </c>
      <c r="G1767" s="122">
        <v>321600</v>
      </c>
      <c r="H1767" s="122">
        <v>321600</v>
      </c>
      <c r="I1767" s="122">
        <v>1</v>
      </c>
    </row>
    <row r="1768" spans="1:9" s="77" customFormat="1" ht="23.25" customHeight="1" x14ac:dyDescent="0.25">
      <c r="A1768" s="975"/>
      <c r="B1768" s="911" t="s">
        <v>299</v>
      </c>
      <c r="C1768" s="911"/>
      <c r="D1768" s="911"/>
      <c r="E1768" s="911"/>
      <c r="F1768" s="911"/>
      <c r="G1768" s="911"/>
      <c r="H1768" s="2">
        <f>SUM(H1769)</f>
        <v>726096000</v>
      </c>
      <c r="I1768" s="2"/>
    </row>
    <row r="1769" spans="1:9" s="77" customFormat="1" ht="15" customHeight="1" x14ac:dyDescent="0.25">
      <c r="A1769" s="975"/>
      <c r="B1769" s="891" t="s">
        <v>118</v>
      </c>
      <c r="C1769" s="891"/>
      <c r="D1769" s="891"/>
      <c r="E1769" s="891"/>
      <c r="F1769" s="891"/>
      <c r="G1769" s="891"/>
      <c r="H1769" s="72">
        <f>SUM(H1770:H1771)</f>
        <v>726096000</v>
      </c>
      <c r="I1769" s="72"/>
    </row>
    <row r="1770" spans="1:9" s="77" customFormat="1" ht="345" customHeight="1" x14ac:dyDescent="0.25">
      <c r="A1770" s="975"/>
      <c r="B1770" s="901">
        <v>4215</v>
      </c>
      <c r="C1770" s="122" t="s">
        <v>5086</v>
      </c>
      <c r="D1770" s="120" t="s">
        <v>5087</v>
      </c>
      <c r="E1770" s="74" t="s">
        <v>172</v>
      </c>
      <c r="F1770" s="74" t="s">
        <v>121</v>
      </c>
      <c r="G1770" s="3">
        <v>666588000</v>
      </c>
      <c r="H1770" s="3">
        <f>G1770*I1770</f>
        <v>666588000</v>
      </c>
      <c r="I1770" s="3">
        <v>1</v>
      </c>
    </row>
    <row r="1771" spans="1:9" s="77" customFormat="1" ht="75" customHeight="1" x14ac:dyDescent="0.25">
      <c r="A1771" s="975"/>
      <c r="B1771" s="901"/>
      <c r="C1771" s="122" t="s">
        <v>5088</v>
      </c>
      <c r="D1771" s="123" t="s">
        <v>5089</v>
      </c>
      <c r="E1771" s="74" t="s">
        <v>172</v>
      </c>
      <c r="F1771" s="74" t="s">
        <v>121</v>
      </c>
      <c r="G1771" s="3">
        <v>59508000</v>
      </c>
      <c r="H1771" s="3">
        <f>G1771*I1771</f>
        <v>59508000</v>
      </c>
      <c r="I1771" s="3">
        <v>1</v>
      </c>
    </row>
    <row r="1772" spans="1:9" s="77" customFormat="1" ht="39.950000000000003" customHeight="1" x14ac:dyDescent="0.25">
      <c r="A1772" s="975"/>
      <c r="B1772" s="911" t="s">
        <v>5090</v>
      </c>
      <c r="C1772" s="911"/>
      <c r="D1772" s="911"/>
      <c r="E1772" s="911"/>
      <c r="F1772" s="911"/>
      <c r="G1772" s="911"/>
      <c r="H1772" s="2"/>
      <c r="I1772" s="2"/>
    </row>
    <row r="1773" spans="1:9" s="77" customFormat="1" ht="39.950000000000003" customHeight="1" x14ac:dyDescent="0.25">
      <c r="A1773" s="975"/>
      <c r="B1773" s="911" t="s">
        <v>5091</v>
      </c>
      <c r="C1773" s="911"/>
      <c r="D1773" s="911"/>
      <c r="E1773" s="911"/>
      <c r="F1773" s="911"/>
      <c r="G1773" s="911"/>
      <c r="H1773" s="2">
        <f>SUM(H1774)</f>
        <v>36366940</v>
      </c>
      <c r="I1773" s="2"/>
    </row>
    <row r="1774" spans="1:9" s="77" customFormat="1" ht="15" customHeight="1" x14ac:dyDescent="0.25">
      <c r="A1774" s="975"/>
      <c r="B1774" s="891" t="s">
        <v>154</v>
      </c>
      <c r="C1774" s="891"/>
      <c r="D1774" s="891"/>
      <c r="E1774" s="891"/>
      <c r="F1774" s="891"/>
      <c r="G1774" s="891"/>
      <c r="H1774" s="72">
        <f>SUM(H1775:H1775)</f>
        <v>36366940</v>
      </c>
      <c r="I1774" s="72"/>
    </row>
    <row r="1775" spans="1:9" s="77" customFormat="1" ht="30" customHeight="1" x14ac:dyDescent="0.25">
      <c r="A1775" s="975"/>
      <c r="B1775" s="74">
        <v>5113</v>
      </c>
      <c r="C1775" s="122" t="s">
        <v>5092</v>
      </c>
      <c r="D1775" s="120" t="s">
        <v>5093</v>
      </c>
      <c r="E1775" s="74" t="s">
        <v>149</v>
      </c>
      <c r="F1775" s="74" t="s">
        <v>121</v>
      </c>
      <c r="G1775" s="3">
        <v>36366940</v>
      </c>
      <c r="H1775" s="3">
        <f>G1775*I1775</f>
        <v>36366940</v>
      </c>
      <c r="I1775" s="3">
        <v>1</v>
      </c>
    </row>
    <row r="1776" spans="1:9" s="518" customFormat="1" ht="30" customHeight="1" x14ac:dyDescent="0.25">
      <c r="A1776" s="975"/>
      <c r="B1776" s="911" t="s">
        <v>6678</v>
      </c>
      <c r="C1776" s="911"/>
      <c r="D1776" s="911"/>
      <c r="E1776" s="911"/>
      <c r="F1776" s="911"/>
      <c r="G1776" s="911"/>
      <c r="H1776" s="3"/>
      <c r="I1776" s="3"/>
    </row>
    <row r="1777" spans="1:9" s="852" customFormat="1" ht="30" customHeight="1" x14ac:dyDescent="0.25">
      <c r="A1777" s="975"/>
      <c r="B1777" s="837" t="s">
        <v>5598</v>
      </c>
      <c r="C1777" s="837" t="s">
        <v>7827</v>
      </c>
      <c r="D1777" s="837" t="s">
        <v>7828</v>
      </c>
      <c r="E1777" s="842" t="s">
        <v>126</v>
      </c>
      <c r="F1777" s="842" t="s">
        <v>121</v>
      </c>
      <c r="G1777" s="838">
        <v>950000</v>
      </c>
      <c r="H1777" s="838">
        <v>950000</v>
      </c>
      <c r="I1777" s="370">
        <v>1</v>
      </c>
    </row>
    <row r="1778" spans="1:9" s="518" customFormat="1" ht="30" customHeight="1" x14ac:dyDescent="0.25">
      <c r="A1778" s="975"/>
      <c r="B1778" s="517" t="s">
        <v>6301</v>
      </c>
      <c r="C1778" s="517" t="s">
        <v>6679</v>
      </c>
      <c r="D1778" s="517" t="s">
        <v>5615</v>
      </c>
      <c r="E1778" s="517" t="s">
        <v>14</v>
      </c>
      <c r="F1778" s="517" t="s">
        <v>15</v>
      </c>
      <c r="G1778" s="100">
        <v>10000</v>
      </c>
      <c r="H1778" s="3">
        <v>3000000</v>
      </c>
      <c r="I1778" s="100">
        <v>300</v>
      </c>
    </row>
    <row r="1779" spans="1:9" s="77" customFormat="1" ht="25.5" customHeight="1" x14ac:dyDescent="0.25">
      <c r="A1779" s="975"/>
      <c r="B1779" s="911" t="s">
        <v>5094</v>
      </c>
      <c r="C1779" s="911"/>
      <c r="D1779" s="911"/>
      <c r="E1779" s="911"/>
      <c r="F1779" s="911"/>
      <c r="G1779" s="911"/>
      <c r="H1779" s="2">
        <f>SUM(H1780)</f>
        <v>25500000</v>
      </c>
      <c r="I1779" s="2"/>
    </row>
    <row r="1780" spans="1:9" s="77" customFormat="1" ht="15" customHeight="1" x14ac:dyDescent="0.25">
      <c r="A1780" s="975"/>
      <c r="B1780" s="891" t="s">
        <v>118</v>
      </c>
      <c r="C1780" s="891"/>
      <c r="D1780" s="891"/>
      <c r="E1780" s="891"/>
      <c r="F1780" s="891"/>
      <c r="G1780" s="891"/>
      <c r="H1780" s="72">
        <f>SUM(H1781:H1782)</f>
        <v>25500000</v>
      </c>
      <c r="I1780" s="72"/>
    </row>
    <row r="1781" spans="1:9" s="77" customFormat="1" ht="45" customHeight="1" x14ac:dyDescent="0.25">
      <c r="A1781" s="975"/>
      <c r="B1781" s="901">
        <v>4239</v>
      </c>
      <c r="C1781" s="122" t="s">
        <v>5095</v>
      </c>
      <c r="D1781" s="120" t="s">
        <v>5096</v>
      </c>
      <c r="E1781" s="74" t="s">
        <v>126</v>
      </c>
      <c r="F1781" s="74" t="s">
        <v>121</v>
      </c>
      <c r="G1781" s="3">
        <v>10500000</v>
      </c>
      <c r="H1781" s="3">
        <f>G1781*I1781</f>
        <v>10500000</v>
      </c>
      <c r="I1781" s="3">
        <v>1</v>
      </c>
    </row>
    <row r="1782" spans="1:9" s="77" customFormat="1" ht="30" customHeight="1" x14ac:dyDescent="0.25">
      <c r="A1782" s="975"/>
      <c r="B1782" s="901"/>
      <c r="C1782" s="122" t="s">
        <v>5097</v>
      </c>
      <c r="D1782" s="120" t="s">
        <v>5098</v>
      </c>
      <c r="E1782" s="74" t="s">
        <v>149</v>
      </c>
      <c r="F1782" s="74" t="s">
        <v>121</v>
      </c>
      <c r="G1782" s="3">
        <v>15000000</v>
      </c>
      <c r="H1782" s="3">
        <f>G1782*I1782</f>
        <v>15000000</v>
      </c>
      <c r="I1782" s="3">
        <v>1</v>
      </c>
    </row>
    <row r="1783" spans="1:9" s="77" customFormat="1" ht="39.950000000000003" customHeight="1" x14ac:dyDescent="0.25">
      <c r="A1783" s="975"/>
      <c r="B1783" s="911" t="s">
        <v>5099</v>
      </c>
      <c r="C1783" s="911"/>
      <c r="D1783" s="911"/>
      <c r="E1783" s="911"/>
      <c r="F1783" s="911"/>
      <c r="G1783" s="911"/>
      <c r="H1783" s="2">
        <f>SUM(H1784+H1787)</f>
        <v>1144805</v>
      </c>
      <c r="I1783" s="2"/>
    </row>
    <row r="1784" spans="1:9" s="77" customFormat="1" ht="15" customHeight="1" x14ac:dyDescent="0.25">
      <c r="A1784" s="975"/>
      <c r="B1784" s="891" t="s">
        <v>11</v>
      </c>
      <c r="C1784" s="891"/>
      <c r="D1784" s="891"/>
      <c r="E1784" s="891"/>
      <c r="F1784" s="891"/>
      <c r="G1784" s="891"/>
      <c r="H1784" s="72">
        <f>SUM(H1785:H1786)</f>
        <v>1144805</v>
      </c>
      <c r="I1784" s="72"/>
    </row>
    <row r="1785" spans="1:9" s="77" customFormat="1" x14ac:dyDescent="0.25">
      <c r="A1785" s="975"/>
      <c r="B1785" s="901">
        <v>4861</v>
      </c>
      <c r="C1785" s="119" t="s">
        <v>5100</v>
      </c>
      <c r="D1785" s="120" t="s">
        <v>5101</v>
      </c>
      <c r="E1785" s="74" t="s">
        <v>14</v>
      </c>
      <c r="F1785" s="74" t="s">
        <v>15</v>
      </c>
      <c r="G1785" s="416">
        <f>H1785/I1785</f>
        <v>429.90243902439022</v>
      </c>
      <c r="H1785" s="415">
        <v>176260</v>
      </c>
      <c r="I1785" s="3">
        <v>410</v>
      </c>
    </row>
    <row r="1786" spans="1:9" s="77" customFormat="1" ht="30" x14ac:dyDescent="0.25">
      <c r="A1786" s="975"/>
      <c r="B1786" s="901"/>
      <c r="C1786" s="119" t="s">
        <v>5102</v>
      </c>
      <c r="D1786" s="120" t="s">
        <v>4287</v>
      </c>
      <c r="E1786" s="74" t="s">
        <v>14</v>
      </c>
      <c r="F1786" s="74" t="s">
        <v>15</v>
      </c>
      <c r="G1786" s="3">
        <f>H1786/I1786</f>
        <v>9985</v>
      </c>
      <c r="H1786" s="415">
        <v>968545</v>
      </c>
      <c r="I1786" s="3">
        <v>97</v>
      </c>
    </row>
    <row r="1787" spans="1:9" s="77" customFormat="1" ht="15" customHeight="1" x14ac:dyDescent="0.25">
      <c r="A1787" s="975"/>
      <c r="B1787" s="891" t="s">
        <v>118</v>
      </c>
      <c r="C1787" s="891"/>
      <c r="D1787" s="891"/>
      <c r="E1787" s="891"/>
      <c r="F1787" s="891"/>
      <c r="G1787" s="891"/>
      <c r="H1787" s="72">
        <f>SUM(H1788:H1790)</f>
        <v>0</v>
      </c>
      <c r="I1787" s="72"/>
    </row>
    <row r="1788" spans="1:9" s="77" customFormat="1" ht="60" customHeight="1" x14ac:dyDescent="0.25">
      <c r="A1788" s="975"/>
      <c r="B1788" s="901">
        <v>4861</v>
      </c>
      <c r="C1788" s="122" t="s">
        <v>5103</v>
      </c>
      <c r="D1788" s="120" t="s">
        <v>5104</v>
      </c>
      <c r="E1788" s="74" t="s">
        <v>126</v>
      </c>
      <c r="F1788" s="74" t="s">
        <v>121</v>
      </c>
      <c r="G1788" s="3">
        <v>0</v>
      </c>
      <c r="H1788" s="3">
        <f>G1788*I1788</f>
        <v>0</v>
      </c>
      <c r="I1788" s="3">
        <v>1</v>
      </c>
    </row>
    <row r="1789" spans="1:9" s="77" customFormat="1" ht="45" x14ac:dyDescent="0.25">
      <c r="A1789" s="975"/>
      <c r="B1789" s="901"/>
      <c r="C1789" s="126">
        <v>79821190</v>
      </c>
      <c r="D1789" s="125" t="s">
        <v>5105</v>
      </c>
      <c r="E1789" s="79" t="s">
        <v>14</v>
      </c>
      <c r="F1789" s="79" t="s">
        <v>121</v>
      </c>
      <c r="G1789" s="16">
        <v>0</v>
      </c>
      <c r="H1789" s="16">
        <f>G1789*I1789</f>
        <v>0</v>
      </c>
      <c r="I1789" s="16">
        <v>1</v>
      </c>
    </row>
    <row r="1790" spans="1:9" s="78" customFormat="1" ht="15" customHeight="1" x14ac:dyDescent="0.25">
      <c r="A1790" s="975"/>
      <c r="B1790" s="901"/>
      <c r="C1790" s="126">
        <v>79951100</v>
      </c>
      <c r="D1790" s="125" t="s">
        <v>633</v>
      </c>
      <c r="E1790" s="79" t="s">
        <v>120</v>
      </c>
      <c r="F1790" s="79" t="s">
        <v>121</v>
      </c>
      <c r="G1790" s="16">
        <v>0</v>
      </c>
      <c r="H1790" s="16">
        <f>G1790*I1790</f>
        <v>0</v>
      </c>
      <c r="I1790" s="16">
        <v>1</v>
      </c>
    </row>
    <row r="1791" spans="1:9" s="77" customFormat="1" ht="39.950000000000003" customHeight="1" x14ac:dyDescent="0.25">
      <c r="A1791" s="975"/>
      <c r="B1791" s="911" t="s">
        <v>917</v>
      </c>
      <c r="C1791" s="911"/>
      <c r="D1791" s="911"/>
      <c r="E1791" s="911"/>
      <c r="F1791" s="911"/>
      <c r="G1791" s="911"/>
      <c r="H1791" s="2">
        <f>SUM(H1792+H1835+H1837)</f>
        <v>819168316.90400004</v>
      </c>
      <c r="I1791" s="2"/>
    </row>
    <row r="1792" spans="1:9" s="77" customFormat="1" ht="15" customHeight="1" x14ac:dyDescent="0.25">
      <c r="A1792" s="975"/>
      <c r="B1792" s="891" t="s">
        <v>11</v>
      </c>
      <c r="C1792" s="891"/>
      <c r="D1792" s="891"/>
      <c r="E1792" s="891"/>
      <c r="F1792" s="891"/>
      <c r="G1792" s="891"/>
      <c r="H1792" s="72">
        <f>SUM(H1795:H1834)</f>
        <v>619954566.90400004</v>
      </c>
      <c r="I1792" s="72"/>
    </row>
    <row r="1793" spans="1:9" s="686" customFormat="1" ht="15" customHeight="1" x14ac:dyDescent="0.25">
      <c r="A1793" s="975"/>
      <c r="B1793" s="687" t="s">
        <v>6712</v>
      </c>
      <c r="C1793" s="120" t="s">
        <v>7282</v>
      </c>
      <c r="D1793" s="120" t="s">
        <v>7283</v>
      </c>
      <c r="E1793" s="120" t="s">
        <v>172</v>
      </c>
      <c r="F1793" s="120" t="s">
        <v>15</v>
      </c>
      <c r="G1793" s="120">
        <v>0</v>
      </c>
      <c r="H1793" s="120">
        <f>G1793*I1793</f>
        <v>0</v>
      </c>
      <c r="I1793" s="120">
        <v>15</v>
      </c>
    </row>
    <row r="1794" spans="1:9" s="533" customFormat="1" ht="15" customHeight="1" x14ac:dyDescent="0.25">
      <c r="A1794" s="975"/>
      <c r="B1794" s="535" t="s">
        <v>6712</v>
      </c>
      <c r="C1794" s="120" t="s">
        <v>6711</v>
      </c>
      <c r="D1794" s="120" t="s">
        <v>5113</v>
      </c>
      <c r="E1794" s="120" t="s">
        <v>149</v>
      </c>
      <c r="F1794" s="120" t="s">
        <v>15</v>
      </c>
      <c r="G1794" s="120">
        <v>138560000</v>
      </c>
      <c r="H1794" s="120">
        <f>G1794*I1794</f>
        <v>2078400000</v>
      </c>
      <c r="I1794" s="120">
        <v>15</v>
      </c>
    </row>
    <row r="1795" spans="1:9" s="77" customFormat="1" ht="15" customHeight="1" x14ac:dyDescent="0.25">
      <c r="A1795" s="975"/>
      <c r="B1795" s="901">
        <v>4861</v>
      </c>
      <c r="C1795" s="122" t="s">
        <v>5106</v>
      </c>
      <c r="D1795" s="120" t="s">
        <v>5107</v>
      </c>
      <c r="E1795" s="74" t="s">
        <v>149</v>
      </c>
      <c r="F1795" s="74" t="s">
        <v>15</v>
      </c>
      <c r="G1795" s="3">
        <v>330200</v>
      </c>
      <c r="H1795" s="3">
        <f t="shared" ref="H1795:H1834" si="34">G1795*I1795</f>
        <v>13208000</v>
      </c>
      <c r="I1795" s="3">
        <v>40</v>
      </c>
    </row>
    <row r="1796" spans="1:9" s="77" customFormat="1" ht="15" customHeight="1" x14ac:dyDescent="0.25">
      <c r="A1796" s="975"/>
      <c r="B1796" s="901"/>
      <c r="C1796" s="122" t="s">
        <v>5108</v>
      </c>
      <c r="D1796" s="120" t="s">
        <v>5107</v>
      </c>
      <c r="E1796" s="74" t="s">
        <v>149</v>
      </c>
      <c r="F1796" s="74" t="s">
        <v>15</v>
      </c>
      <c r="G1796" s="3">
        <v>240000</v>
      </c>
      <c r="H1796" s="3">
        <f t="shared" si="34"/>
        <v>9600000</v>
      </c>
      <c r="I1796" s="3">
        <v>40</v>
      </c>
    </row>
    <row r="1797" spans="1:9" s="77" customFormat="1" ht="45" x14ac:dyDescent="0.25">
      <c r="A1797" s="975"/>
      <c r="B1797" s="901"/>
      <c r="C1797" s="122" t="s">
        <v>5109</v>
      </c>
      <c r="D1797" s="120" t="s">
        <v>5110</v>
      </c>
      <c r="E1797" s="74" t="s">
        <v>14</v>
      </c>
      <c r="F1797" s="74" t="s">
        <v>15</v>
      </c>
      <c r="G1797" s="784">
        <v>120000</v>
      </c>
      <c r="H1797" s="3">
        <f t="shared" si="34"/>
        <v>3240000</v>
      </c>
      <c r="I1797" s="3">
        <v>27</v>
      </c>
    </row>
    <row r="1798" spans="1:9" s="77" customFormat="1" ht="15" customHeight="1" x14ac:dyDescent="0.25">
      <c r="A1798" s="975"/>
      <c r="B1798" s="901"/>
      <c r="C1798" s="122" t="s">
        <v>5111</v>
      </c>
      <c r="D1798" s="120" t="s">
        <v>5112</v>
      </c>
      <c r="E1798" s="74" t="s">
        <v>149</v>
      </c>
      <c r="F1798" s="74" t="s">
        <v>15</v>
      </c>
      <c r="G1798" s="3">
        <v>0</v>
      </c>
      <c r="H1798" s="3">
        <f t="shared" si="34"/>
        <v>0</v>
      </c>
      <c r="I1798" s="3">
        <v>100</v>
      </c>
    </row>
    <row r="1799" spans="1:9" s="77" customFormat="1" ht="15" customHeight="1" x14ac:dyDescent="0.25">
      <c r="A1799" s="975"/>
      <c r="B1799" s="901"/>
    </row>
    <row r="1800" spans="1:9" s="77" customFormat="1" ht="15" customHeight="1" x14ac:dyDescent="0.25">
      <c r="A1800" s="975"/>
      <c r="B1800" s="901"/>
      <c r="C1800" s="126">
        <v>34921140</v>
      </c>
      <c r="D1800" s="125" t="s">
        <v>5114</v>
      </c>
      <c r="E1800" s="79" t="s">
        <v>126</v>
      </c>
      <c r="F1800" s="79" t="s">
        <v>15</v>
      </c>
      <c r="G1800" s="16">
        <v>0</v>
      </c>
      <c r="H1800" s="16">
        <f t="shared" si="34"/>
        <v>0</v>
      </c>
      <c r="I1800" s="16">
        <v>1</v>
      </c>
    </row>
    <row r="1801" spans="1:9" s="77" customFormat="1" ht="15" customHeight="1" x14ac:dyDescent="0.25">
      <c r="A1801" s="975"/>
      <c r="B1801" s="901"/>
      <c r="C1801" s="122" t="s">
        <v>5115</v>
      </c>
      <c r="D1801" s="120" t="s">
        <v>5116</v>
      </c>
      <c r="E1801" s="74" t="s">
        <v>149</v>
      </c>
      <c r="F1801" s="74" t="s">
        <v>121</v>
      </c>
      <c r="G1801" s="3">
        <v>94166820</v>
      </c>
      <c r="H1801" s="3">
        <f t="shared" si="34"/>
        <v>94166820</v>
      </c>
      <c r="I1801" s="3">
        <v>1</v>
      </c>
    </row>
    <row r="1802" spans="1:9" s="77" customFormat="1" ht="15" customHeight="1" x14ac:dyDescent="0.25">
      <c r="A1802" s="975"/>
      <c r="B1802" s="901"/>
      <c r="C1802" s="122" t="s">
        <v>5117</v>
      </c>
      <c r="D1802" s="120" t="s">
        <v>5116</v>
      </c>
      <c r="E1802" s="74" t="s">
        <v>149</v>
      </c>
      <c r="F1802" s="74" t="s">
        <v>121</v>
      </c>
      <c r="G1802" s="3">
        <v>156805824</v>
      </c>
      <c r="H1802" s="3">
        <f t="shared" si="34"/>
        <v>156805824</v>
      </c>
      <c r="I1802" s="3">
        <v>1</v>
      </c>
    </row>
    <row r="1803" spans="1:9" s="77" customFormat="1" ht="15" customHeight="1" x14ac:dyDescent="0.25">
      <c r="A1803" s="975"/>
      <c r="B1803" s="901"/>
      <c r="C1803" s="122" t="s">
        <v>5118</v>
      </c>
      <c r="D1803" s="120" t="s">
        <v>5119</v>
      </c>
      <c r="E1803" s="74" t="s">
        <v>149</v>
      </c>
      <c r="F1803" s="74" t="s">
        <v>121</v>
      </c>
      <c r="G1803" s="3">
        <v>109628820</v>
      </c>
      <c r="H1803" s="3">
        <f t="shared" si="34"/>
        <v>109628820</v>
      </c>
      <c r="I1803" s="3">
        <v>1</v>
      </c>
    </row>
    <row r="1804" spans="1:9" s="77" customFormat="1" ht="30" customHeight="1" x14ac:dyDescent="0.25">
      <c r="A1804" s="975"/>
      <c r="B1804" s="901"/>
      <c r="C1804" s="122" t="s">
        <v>5120</v>
      </c>
      <c r="D1804" s="120" t="s">
        <v>5121</v>
      </c>
      <c r="E1804" s="74" t="s">
        <v>149</v>
      </c>
      <c r="F1804" s="74" t="s">
        <v>121</v>
      </c>
      <c r="G1804" s="3">
        <v>13344000</v>
      </c>
      <c r="H1804" s="3">
        <f t="shared" si="34"/>
        <v>13344000</v>
      </c>
      <c r="I1804" s="3">
        <v>1</v>
      </c>
    </row>
    <row r="1805" spans="1:9" s="77" customFormat="1" ht="30" customHeight="1" x14ac:dyDescent="0.25">
      <c r="A1805" s="975"/>
      <c r="B1805" s="901"/>
      <c r="C1805" s="122" t="s">
        <v>5122</v>
      </c>
      <c r="D1805" s="120" t="s">
        <v>5123</v>
      </c>
      <c r="E1805" s="74" t="s">
        <v>149</v>
      </c>
      <c r="F1805" s="74" t="s">
        <v>121</v>
      </c>
      <c r="G1805" s="3">
        <v>43056000</v>
      </c>
      <c r="H1805" s="3">
        <f t="shared" si="34"/>
        <v>43056000</v>
      </c>
      <c r="I1805" s="3">
        <v>1</v>
      </c>
    </row>
    <row r="1806" spans="1:9" s="77" customFormat="1" ht="30" customHeight="1" x14ac:dyDescent="0.25">
      <c r="A1806" s="975"/>
      <c r="B1806" s="901"/>
      <c r="C1806" s="122" t="s">
        <v>5124</v>
      </c>
      <c r="D1806" s="120" t="s">
        <v>5125</v>
      </c>
      <c r="E1806" s="74" t="s">
        <v>149</v>
      </c>
      <c r="F1806" s="74" t="s">
        <v>121</v>
      </c>
      <c r="G1806" s="3">
        <v>15936000</v>
      </c>
      <c r="H1806" s="3">
        <f t="shared" si="34"/>
        <v>15936000</v>
      </c>
      <c r="I1806" s="3">
        <v>1</v>
      </c>
    </row>
    <row r="1807" spans="1:9" s="77" customFormat="1" ht="15" customHeight="1" x14ac:dyDescent="0.25">
      <c r="A1807" s="975"/>
      <c r="B1807" s="901"/>
      <c r="C1807" s="122" t="s">
        <v>5126</v>
      </c>
      <c r="D1807" s="123" t="s">
        <v>5127</v>
      </c>
      <c r="E1807" s="74" t="s">
        <v>149</v>
      </c>
      <c r="F1807" s="74" t="s">
        <v>121</v>
      </c>
      <c r="G1807" s="3">
        <v>15901080</v>
      </c>
      <c r="H1807" s="3">
        <f t="shared" si="34"/>
        <v>15901080</v>
      </c>
      <c r="I1807" s="3">
        <v>1</v>
      </c>
    </row>
    <row r="1808" spans="1:9" s="77" customFormat="1" ht="30" customHeight="1" x14ac:dyDescent="0.25">
      <c r="A1808" s="975"/>
      <c r="B1808" s="901"/>
      <c r="C1808" s="131" t="s">
        <v>5128</v>
      </c>
      <c r="D1808" s="120" t="s">
        <v>5129</v>
      </c>
      <c r="E1808" s="74" t="s">
        <v>126</v>
      </c>
      <c r="F1808" s="74" t="s">
        <v>15</v>
      </c>
      <c r="G1808" s="3">
        <v>600</v>
      </c>
      <c r="H1808" s="3">
        <f t="shared" si="34"/>
        <v>108000</v>
      </c>
      <c r="I1808" s="3">
        <v>180</v>
      </c>
    </row>
    <row r="1809" spans="1:9" s="77" customFormat="1" ht="30" customHeight="1" x14ac:dyDescent="0.25">
      <c r="A1809" s="975"/>
      <c r="B1809" s="901"/>
      <c r="C1809" s="131" t="s">
        <v>5130</v>
      </c>
      <c r="D1809" s="120" t="s">
        <v>5131</v>
      </c>
      <c r="E1809" s="74" t="s">
        <v>126</v>
      </c>
      <c r="F1809" s="74" t="s">
        <v>15</v>
      </c>
      <c r="G1809" s="3">
        <v>240</v>
      </c>
      <c r="H1809" s="3">
        <f t="shared" si="34"/>
        <v>648000</v>
      </c>
      <c r="I1809" s="3">
        <v>2700</v>
      </c>
    </row>
    <row r="1810" spans="1:9" s="77" customFormat="1" ht="30" customHeight="1" x14ac:dyDescent="0.25">
      <c r="A1810" s="975"/>
      <c r="B1810" s="901"/>
      <c r="C1810" s="131" t="s">
        <v>5132</v>
      </c>
      <c r="D1810" s="120" t="s">
        <v>5133</v>
      </c>
      <c r="E1810" s="74" t="s">
        <v>126</v>
      </c>
      <c r="F1810" s="74" t="s">
        <v>15</v>
      </c>
      <c r="G1810" s="3">
        <v>16479.23</v>
      </c>
      <c r="H1810" s="3">
        <f t="shared" si="34"/>
        <v>42845998</v>
      </c>
      <c r="I1810" s="3">
        <v>2600</v>
      </c>
    </row>
    <row r="1811" spans="1:9" s="77" customFormat="1" ht="45" customHeight="1" x14ac:dyDescent="0.25">
      <c r="A1811" s="975"/>
      <c r="B1811" s="901"/>
      <c r="C1811" s="131" t="s">
        <v>5134</v>
      </c>
      <c r="D1811" s="120" t="s">
        <v>5135</v>
      </c>
      <c r="E1811" s="74" t="s">
        <v>126</v>
      </c>
      <c r="F1811" s="74" t="s">
        <v>15</v>
      </c>
      <c r="G1811" s="3">
        <v>12000</v>
      </c>
      <c r="H1811" s="3">
        <f t="shared" si="34"/>
        <v>2280000</v>
      </c>
      <c r="I1811" s="3">
        <v>190</v>
      </c>
    </row>
    <row r="1812" spans="1:9" s="77" customFormat="1" ht="45" customHeight="1" x14ac:dyDescent="0.25">
      <c r="A1812" s="975"/>
      <c r="B1812" s="901"/>
      <c r="C1812" s="131" t="s">
        <v>5136</v>
      </c>
      <c r="D1812" s="120" t="s">
        <v>5137</v>
      </c>
      <c r="E1812" s="74" t="s">
        <v>126</v>
      </c>
      <c r="F1812" s="74" t="s">
        <v>15</v>
      </c>
      <c r="G1812" s="3">
        <v>18720</v>
      </c>
      <c r="H1812" s="3">
        <f t="shared" si="34"/>
        <v>1684800</v>
      </c>
      <c r="I1812" s="3">
        <v>90</v>
      </c>
    </row>
    <row r="1813" spans="1:9" s="77" customFormat="1" ht="30" customHeight="1" x14ac:dyDescent="0.25">
      <c r="A1813" s="975"/>
      <c r="B1813" s="901"/>
      <c r="C1813" s="131" t="s">
        <v>5138</v>
      </c>
      <c r="D1813" s="120" t="s">
        <v>5139</v>
      </c>
      <c r="E1813" s="74" t="s">
        <v>126</v>
      </c>
      <c r="F1813" s="74" t="s">
        <v>15</v>
      </c>
      <c r="G1813" s="3">
        <v>27600</v>
      </c>
      <c r="H1813" s="3">
        <f t="shared" si="34"/>
        <v>2760000</v>
      </c>
      <c r="I1813" s="3">
        <v>100</v>
      </c>
    </row>
    <row r="1814" spans="1:9" s="77" customFormat="1" ht="30" customHeight="1" x14ac:dyDescent="0.25">
      <c r="A1814" s="975"/>
      <c r="B1814" s="901"/>
      <c r="C1814" s="131" t="s">
        <v>5140</v>
      </c>
      <c r="D1814" s="120" t="s">
        <v>5141</v>
      </c>
      <c r="E1814" s="74" t="s">
        <v>126</v>
      </c>
      <c r="F1814" s="74" t="s">
        <v>15</v>
      </c>
      <c r="G1814" s="3">
        <v>24000</v>
      </c>
      <c r="H1814" s="3">
        <f t="shared" si="34"/>
        <v>1920000</v>
      </c>
      <c r="I1814" s="3">
        <v>80</v>
      </c>
    </row>
    <row r="1815" spans="1:9" s="77" customFormat="1" ht="30" customHeight="1" x14ac:dyDescent="0.25">
      <c r="A1815" s="975"/>
      <c r="B1815" s="901"/>
      <c r="C1815" s="131" t="s">
        <v>5142</v>
      </c>
      <c r="D1815" s="120" t="s">
        <v>5143</v>
      </c>
      <c r="E1815" s="74" t="s">
        <v>126</v>
      </c>
      <c r="F1815" s="74" t="s">
        <v>15</v>
      </c>
      <c r="G1815" s="3">
        <v>25000</v>
      </c>
      <c r="H1815" s="3">
        <f t="shared" si="34"/>
        <v>1000000</v>
      </c>
      <c r="I1815" s="3">
        <v>40</v>
      </c>
    </row>
    <row r="1816" spans="1:9" s="77" customFormat="1" ht="30" customHeight="1" x14ac:dyDescent="0.25">
      <c r="A1816" s="975"/>
      <c r="B1816" s="901"/>
      <c r="C1816" s="131" t="s">
        <v>5144</v>
      </c>
      <c r="D1816" s="120" t="s">
        <v>5145</v>
      </c>
      <c r="E1816" s="74" t="s">
        <v>126</v>
      </c>
      <c r="F1816" s="74" t="s">
        <v>15</v>
      </c>
      <c r="G1816" s="3">
        <v>18000</v>
      </c>
      <c r="H1816" s="3">
        <f t="shared" si="34"/>
        <v>810000</v>
      </c>
      <c r="I1816" s="3">
        <v>45</v>
      </c>
    </row>
    <row r="1817" spans="1:9" s="77" customFormat="1" ht="30" customHeight="1" x14ac:dyDescent="0.25">
      <c r="A1817" s="975"/>
      <c r="B1817" s="901"/>
      <c r="C1817" s="131" t="s">
        <v>5146</v>
      </c>
      <c r="D1817" s="120" t="s">
        <v>5147</v>
      </c>
      <c r="E1817" s="74" t="s">
        <v>126</v>
      </c>
      <c r="F1817" s="74" t="s">
        <v>15</v>
      </c>
      <c r="G1817" s="3">
        <v>40800</v>
      </c>
      <c r="H1817" s="3">
        <f t="shared" si="34"/>
        <v>652800</v>
      </c>
      <c r="I1817" s="3">
        <v>16</v>
      </c>
    </row>
    <row r="1818" spans="1:9" s="77" customFormat="1" ht="45" customHeight="1" x14ac:dyDescent="0.25">
      <c r="A1818" s="975"/>
      <c r="B1818" s="901"/>
      <c r="C1818" s="131" t="s">
        <v>5148</v>
      </c>
      <c r="D1818" s="120" t="s">
        <v>5149</v>
      </c>
      <c r="E1818" s="74" t="s">
        <v>126</v>
      </c>
      <c r="F1818" s="74" t="s">
        <v>15</v>
      </c>
      <c r="G1818" s="3">
        <v>12000</v>
      </c>
      <c r="H1818" s="3">
        <f t="shared" si="34"/>
        <v>360000</v>
      </c>
      <c r="I1818" s="3">
        <v>30</v>
      </c>
    </row>
    <row r="1819" spans="1:9" s="77" customFormat="1" ht="30" customHeight="1" x14ac:dyDescent="0.25">
      <c r="A1819" s="975"/>
      <c r="B1819" s="901"/>
      <c r="C1819" s="131" t="s">
        <v>5150</v>
      </c>
      <c r="D1819" s="120" t="s">
        <v>5151</v>
      </c>
      <c r="E1819" s="74" t="s">
        <v>126</v>
      </c>
      <c r="F1819" s="74" t="s">
        <v>15</v>
      </c>
      <c r="G1819" s="3">
        <v>18000</v>
      </c>
      <c r="H1819" s="3">
        <f t="shared" si="34"/>
        <v>360000</v>
      </c>
      <c r="I1819" s="3">
        <v>20</v>
      </c>
    </row>
    <row r="1820" spans="1:9" s="77" customFormat="1" ht="30" customHeight="1" x14ac:dyDescent="0.25">
      <c r="A1820" s="975"/>
      <c r="B1820" s="901"/>
      <c r="C1820" s="131" t="s">
        <v>5152</v>
      </c>
      <c r="D1820" s="120" t="s">
        <v>5153</v>
      </c>
      <c r="E1820" s="74" t="s">
        <v>126</v>
      </c>
      <c r="F1820" s="74" t="s">
        <v>15</v>
      </c>
      <c r="G1820" s="3">
        <v>12000</v>
      </c>
      <c r="H1820" s="3">
        <f t="shared" si="34"/>
        <v>180000</v>
      </c>
      <c r="I1820" s="3">
        <v>15</v>
      </c>
    </row>
    <row r="1821" spans="1:9" s="77" customFormat="1" ht="15" customHeight="1" x14ac:dyDescent="0.25">
      <c r="A1821" s="975"/>
      <c r="B1821" s="901"/>
      <c r="C1821" s="131" t="s">
        <v>5154</v>
      </c>
      <c r="D1821" s="120" t="s">
        <v>5155</v>
      </c>
      <c r="E1821" s="74" t="s">
        <v>126</v>
      </c>
      <c r="F1821" s="74" t="s">
        <v>15</v>
      </c>
      <c r="G1821" s="3">
        <v>0</v>
      </c>
      <c r="H1821" s="3">
        <f t="shared" si="34"/>
        <v>0</v>
      </c>
      <c r="I1821" s="3">
        <v>27</v>
      </c>
    </row>
    <row r="1822" spans="1:9" s="351" customFormat="1" ht="15" customHeight="1" x14ac:dyDescent="0.25">
      <c r="A1822" s="975"/>
      <c r="B1822" s="901"/>
      <c r="C1822" s="131" t="s">
        <v>5859</v>
      </c>
      <c r="D1822" s="120" t="s">
        <v>5860</v>
      </c>
      <c r="E1822" s="342" t="s">
        <v>126</v>
      </c>
      <c r="F1822" s="342" t="s">
        <v>15</v>
      </c>
      <c r="G1822" s="370">
        <v>17160</v>
      </c>
      <c r="H1822" s="370">
        <v>17160000</v>
      </c>
      <c r="I1822" s="370">
        <v>1000</v>
      </c>
    </row>
    <row r="1823" spans="1:9" s="77" customFormat="1" ht="30" customHeight="1" x14ac:dyDescent="0.25">
      <c r="A1823" s="975"/>
      <c r="B1823" s="901"/>
      <c r="C1823" s="131" t="s">
        <v>5156</v>
      </c>
      <c r="D1823" s="120" t="s">
        <v>5157</v>
      </c>
      <c r="E1823" s="74" t="s">
        <v>126</v>
      </c>
      <c r="F1823" s="74" t="s">
        <v>15</v>
      </c>
      <c r="G1823" s="217">
        <v>11520</v>
      </c>
      <c r="H1823" s="3">
        <f t="shared" si="34"/>
        <v>11520000</v>
      </c>
      <c r="I1823" s="3">
        <v>1000</v>
      </c>
    </row>
    <row r="1824" spans="1:9" s="77" customFormat="1" ht="45" customHeight="1" x14ac:dyDescent="0.25">
      <c r="A1824" s="975"/>
      <c r="B1824" s="901"/>
      <c r="C1824" s="131" t="s">
        <v>5158</v>
      </c>
      <c r="D1824" s="120" t="s">
        <v>5159</v>
      </c>
      <c r="E1824" s="74" t="s">
        <v>126</v>
      </c>
      <c r="F1824" s="74" t="s">
        <v>15</v>
      </c>
      <c r="G1824" s="3">
        <v>78000</v>
      </c>
      <c r="H1824" s="3">
        <f t="shared" si="34"/>
        <v>1170000</v>
      </c>
      <c r="I1824" s="3">
        <v>15</v>
      </c>
    </row>
    <row r="1825" spans="1:9" s="77" customFormat="1" ht="15" customHeight="1" x14ac:dyDescent="0.25">
      <c r="A1825" s="975"/>
      <c r="B1825" s="901"/>
      <c r="C1825" s="131" t="s">
        <v>5160</v>
      </c>
      <c r="D1825" s="120" t="s">
        <v>5161</v>
      </c>
      <c r="E1825" s="74" t="s">
        <v>126</v>
      </c>
      <c r="F1825" s="74" t="s">
        <v>15</v>
      </c>
      <c r="G1825" s="3">
        <v>168000</v>
      </c>
      <c r="H1825" s="3">
        <f t="shared" si="34"/>
        <v>504000</v>
      </c>
      <c r="I1825" s="3">
        <v>3</v>
      </c>
    </row>
    <row r="1826" spans="1:9" s="77" customFormat="1" ht="30" customHeight="1" x14ac:dyDescent="0.25">
      <c r="A1826" s="975"/>
      <c r="B1826" s="901"/>
      <c r="C1826" s="122" t="s">
        <v>5162</v>
      </c>
      <c r="D1826" s="120" t="s">
        <v>5163</v>
      </c>
      <c r="E1826" s="74" t="s">
        <v>149</v>
      </c>
      <c r="F1826" s="74" t="s">
        <v>15</v>
      </c>
      <c r="G1826" s="3">
        <v>681920</v>
      </c>
      <c r="H1826" s="3">
        <f t="shared" si="34"/>
        <v>6819200</v>
      </c>
      <c r="I1826" s="3">
        <v>10</v>
      </c>
    </row>
    <row r="1827" spans="1:9" s="77" customFormat="1" ht="30" customHeight="1" x14ac:dyDescent="0.25">
      <c r="A1827" s="975"/>
      <c r="B1827" s="901"/>
      <c r="C1827" s="126">
        <v>39541170</v>
      </c>
      <c r="D1827" s="125" t="s">
        <v>5164</v>
      </c>
      <c r="E1827" s="79" t="s">
        <v>126</v>
      </c>
      <c r="F1827" s="79" t="s">
        <v>402</v>
      </c>
      <c r="G1827" s="16">
        <v>562.5</v>
      </c>
      <c r="H1827" s="16">
        <f t="shared" si="34"/>
        <v>675000</v>
      </c>
      <c r="I1827" s="16">
        <v>1200</v>
      </c>
    </row>
    <row r="1828" spans="1:9" s="77" customFormat="1" ht="30" customHeight="1" x14ac:dyDescent="0.25">
      <c r="A1828" s="975"/>
      <c r="B1828" s="901"/>
      <c r="C1828" s="122" t="s">
        <v>5165</v>
      </c>
      <c r="D1828" s="120" t="s">
        <v>5166</v>
      </c>
      <c r="E1828" s="74" t="s">
        <v>149</v>
      </c>
      <c r="F1828" s="74" t="s">
        <v>15</v>
      </c>
      <c r="G1828" s="3">
        <v>70500</v>
      </c>
      <c r="H1828" s="3">
        <f t="shared" si="34"/>
        <v>2820000</v>
      </c>
      <c r="I1828" s="3">
        <v>40</v>
      </c>
    </row>
    <row r="1829" spans="1:9" s="77" customFormat="1" ht="15" customHeight="1" x14ac:dyDescent="0.25">
      <c r="A1829" s="975"/>
      <c r="B1829" s="901"/>
      <c r="C1829" s="122" t="s">
        <v>5167</v>
      </c>
      <c r="D1829" s="120" t="s">
        <v>5168</v>
      </c>
      <c r="E1829" s="74" t="s">
        <v>149</v>
      </c>
      <c r="F1829" s="74" t="s">
        <v>15</v>
      </c>
      <c r="G1829" s="3">
        <v>490080</v>
      </c>
      <c r="H1829" s="3">
        <f t="shared" si="34"/>
        <v>17152800</v>
      </c>
      <c r="I1829" s="3">
        <v>35</v>
      </c>
    </row>
    <row r="1830" spans="1:9" s="545" customFormat="1" ht="15" customHeight="1" x14ac:dyDescent="0.25">
      <c r="A1830" s="975"/>
      <c r="B1830" s="455" t="s">
        <v>5705</v>
      </c>
      <c r="C1830" s="120" t="s">
        <v>6740</v>
      </c>
      <c r="D1830" s="120" t="s">
        <v>6741</v>
      </c>
      <c r="E1830" s="543" t="s">
        <v>149</v>
      </c>
      <c r="F1830" s="543" t="s">
        <v>15</v>
      </c>
      <c r="G1830" s="3">
        <v>0</v>
      </c>
      <c r="H1830" s="3">
        <v>0</v>
      </c>
      <c r="I1830" s="3">
        <v>1</v>
      </c>
    </row>
    <row r="1831" spans="1:9" s="470" customFormat="1" ht="15" customHeight="1" x14ac:dyDescent="0.25">
      <c r="A1831" s="975"/>
      <c r="B1831" s="455" t="s">
        <v>5705</v>
      </c>
      <c r="C1831" s="120" t="s">
        <v>6448</v>
      </c>
      <c r="D1831" s="120" t="s">
        <v>6449</v>
      </c>
      <c r="E1831" s="467" t="s">
        <v>14</v>
      </c>
      <c r="F1831" s="467" t="s">
        <v>15</v>
      </c>
      <c r="G1831" s="100">
        <v>44249499.359999999</v>
      </c>
      <c r="H1831" s="399">
        <v>6637424.9040000001</v>
      </c>
      <c r="I1831" s="3">
        <v>150</v>
      </c>
    </row>
    <row r="1832" spans="1:9" s="77" customFormat="1" x14ac:dyDescent="0.25">
      <c r="A1832" s="975"/>
      <c r="B1832" s="901">
        <v>5121</v>
      </c>
      <c r="C1832" s="126">
        <v>34111100</v>
      </c>
      <c r="D1832" s="125" t="s">
        <v>1036</v>
      </c>
      <c r="E1832" s="79" t="s">
        <v>14</v>
      </c>
      <c r="F1832" s="79" t="s">
        <v>15</v>
      </c>
      <c r="G1832" s="16">
        <v>0</v>
      </c>
      <c r="H1832" s="16">
        <f t="shared" si="34"/>
        <v>0</v>
      </c>
      <c r="I1832" s="16">
        <v>1</v>
      </c>
    </row>
    <row r="1833" spans="1:9" s="77" customFormat="1" ht="15" customHeight="1" x14ac:dyDescent="0.25">
      <c r="A1833" s="975"/>
      <c r="B1833" s="901"/>
      <c r="C1833" s="126">
        <v>34121100</v>
      </c>
      <c r="D1833" s="125" t="s">
        <v>5112</v>
      </c>
      <c r="E1833" s="79" t="s">
        <v>149</v>
      </c>
      <c r="F1833" s="79" t="s">
        <v>15</v>
      </c>
      <c r="G1833" s="16">
        <v>0</v>
      </c>
      <c r="H1833" s="16">
        <f t="shared" si="34"/>
        <v>0</v>
      </c>
      <c r="I1833" s="16">
        <v>100</v>
      </c>
    </row>
    <row r="1834" spans="1:9" s="77" customFormat="1" ht="30" customHeight="1" x14ac:dyDescent="0.25">
      <c r="A1834" s="975"/>
      <c r="B1834" s="901"/>
      <c r="C1834" s="122" t="s">
        <v>5169</v>
      </c>
      <c r="D1834" s="120" t="s">
        <v>5170</v>
      </c>
      <c r="E1834" s="74" t="s">
        <v>149</v>
      </c>
      <c r="F1834" s="74" t="s">
        <v>15</v>
      </c>
      <c r="G1834" s="3">
        <v>2500000</v>
      </c>
      <c r="H1834" s="3">
        <f t="shared" si="34"/>
        <v>25000000</v>
      </c>
      <c r="I1834" s="3">
        <v>10</v>
      </c>
    </row>
    <row r="1835" spans="1:9" s="77" customFormat="1" ht="15" customHeight="1" x14ac:dyDescent="0.25">
      <c r="A1835" s="975"/>
      <c r="B1835" s="891" t="s">
        <v>154</v>
      </c>
      <c r="C1835" s="891"/>
      <c r="D1835" s="891"/>
      <c r="E1835" s="891"/>
      <c r="F1835" s="891"/>
      <c r="G1835" s="891"/>
      <c r="H1835" s="72">
        <f>SUM(H1836:H1836)</f>
        <v>0</v>
      </c>
      <c r="I1835" s="72"/>
    </row>
    <row r="1836" spans="1:9" s="77" customFormat="1" ht="30" customHeight="1" x14ac:dyDescent="0.25">
      <c r="A1836" s="975"/>
      <c r="B1836" s="74">
        <v>4861</v>
      </c>
      <c r="C1836" s="126">
        <v>45211211</v>
      </c>
      <c r="D1836" s="125" t="s">
        <v>5171</v>
      </c>
      <c r="E1836" s="79" t="s">
        <v>126</v>
      </c>
      <c r="F1836" s="79" t="s">
        <v>121</v>
      </c>
      <c r="G1836" s="16">
        <v>0</v>
      </c>
      <c r="H1836" s="16">
        <f>G1836*I1836</f>
        <v>0</v>
      </c>
      <c r="I1836" s="16">
        <v>1</v>
      </c>
    </row>
    <row r="1837" spans="1:9" s="77" customFormat="1" ht="15" customHeight="1" x14ac:dyDescent="0.25">
      <c r="A1837" s="975"/>
      <c r="B1837" s="891" t="s">
        <v>118</v>
      </c>
      <c r="C1837" s="891"/>
      <c r="D1837" s="891"/>
      <c r="E1837" s="891"/>
      <c r="F1837" s="891"/>
      <c r="G1837" s="891"/>
      <c r="H1837" s="72">
        <f>SUM(H1839:H1843)</f>
        <v>199213750</v>
      </c>
      <c r="I1837" s="72"/>
    </row>
    <row r="1838" spans="1:9" s="545" customFormat="1" ht="15" customHeight="1" x14ac:dyDescent="0.25">
      <c r="A1838" s="975"/>
      <c r="B1838" s="546"/>
      <c r="C1838" s="546"/>
      <c r="D1838" s="546"/>
      <c r="E1838" s="542"/>
      <c r="F1838" s="542"/>
      <c r="G1838" s="549"/>
      <c r="H1838" s="465"/>
      <c r="I1838" s="544"/>
    </row>
    <row r="1839" spans="1:9" s="77" customFormat="1" x14ac:dyDescent="0.25">
      <c r="A1839" s="975"/>
      <c r="B1839" s="74">
        <v>4861</v>
      </c>
      <c r="C1839" s="122" t="s">
        <v>6446</v>
      </c>
      <c r="D1839" s="122" t="s">
        <v>6447</v>
      </c>
      <c r="E1839" s="74" t="s">
        <v>14</v>
      </c>
      <c r="F1839" s="74" t="s">
        <v>121</v>
      </c>
      <c r="G1839" s="456">
        <v>11600000</v>
      </c>
      <c r="H1839" s="456">
        <v>11600000</v>
      </c>
      <c r="I1839" s="3">
        <v>1</v>
      </c>
    </row>
    <row r="1840" spans="1:9" s="77" customFormat="1" ht="75" x14ac:dyDescent="0.25">
      <c r="A1840" s="975"/>
      <c r="B1840" s="904">
        <v>4861</v>
      </c>
      <c r="C1840" s="122" t="s">
        <v>5172</v>
      </c>
      <c r="D1840" s="120" t="s">
        <v>5173</v>
      </c>
      <c r="E1840" s="74" t="s">
        <v>126</v>
      </c>
      <c r="F1840" s="74" t="s">
        <v>121</v>
      </c>
      <c r="G1840" s="3">
        <v>5600000</v>
      </c>
      <c r="H1840" s="3">
        <f>G1840*I1840</f>
        <v>5600000</v>
      </c>
      <c r="I1840" s="3">
        <v>1</v>
      </c>
    </row>
    <row r="1841" spans="1:9" s="77" customFormat="1" ht="75" x14ac:dyDescent="0.25">
      <c r="A1841" s="975"/>
      <c r="B1841" s="905"/>
      <c r="C1841" s="122" t="s">
        <v>5174</v>
      </c>
      <c r="D1841" s="120" t="s">
        <v>5175</v>
      </c>
      <c r="E1841" s="74" t="s">
        <v>126</v>
      </c>
      <c r="F1841" s="74" t="s">
        <v>121</v>
      </c>
      <c r="G1841" s="3">
        <v>4800000</v>
      </c>
      <c r="H1841" s="3">
        <f>G1841*I1841</f>
        <v>4800000</v>
      </c>
      <c r="I1841" s="3">
        <v>1</v>
      </c>
    </row>
    <row r="1842" spans="1:9" s="77" customFormat="1" ht="45" x14ac:dyDescent="0.25">
      <c r="A1842" s="975"/>
      <c r="B1842" s="905"/>
      <c r="C1842" s="122" t="s">
        <v>5176</v>
      </c>
      <c r="D1842" s="120" t="s">
        <v>5177</v>
      </c>
      <c r="E1842" s="74" t="s">
        <v>126</v>
      </c>
      <c r="F1842" s="74" t="s">
        <v>121</v>
      </c>
      <c r="G1842" s="3">
        <v>1233000</v>
      </c>
      <c r="H1842" s="3">
        <f>G1842*I1842</f>
        <v>1233000</v>
      </c>
      <c r="I1842" s="3">
        <v>1</v>
      </c>
    </row>
    <row r="1843" spans="1:9" s="77" customFormat="1" ht="75" x14ac:dyDescent="0.25">
      <c r="A1843" s="975"/>
      <c r="B1843" s="905"/>
      <c r="C1843" s="122" t="s">
        <v>5178</v>
      </c>
      <c r="D1843" s="120" t="s">
        <v>5173</v>
      </c>
      <c r="E1843" s="74" t="s">
        <v>149</v>
      </c>
      <c r="F1843" s="74" t="s">
        <v>121</v>
      </c>
      <c r="G1843" s="3">
        <v>175980750</v>
      </c>
      <c r="H1843" s="3">
        <f>G1843*I1843</f>
        <v>175980750</v>
      </c>
      <c r="I1843" s="3">
        <v>1</v>
      </c>
    </row>
    <row r="1844" spans="1:9" s="106" customFormat="1" ht="30" x14ac:dyDescent="0.25">
      <c r="A1844" s="975"/>
      <c r="B1844" s="905"/>
      <c r="C1844" s="122" t="s">
        <v>5400</v>
      </c>
      <c r="D1844" s="119" t="s">
        <v>5270</v>
      </c>
      <c r="E1844" s="104" t="s">
        <v>172</v>
      </c>
      <c r="F1844" s="104" t="s">
        <v>121</v>
      </c>
      <c r="G1844" s="110">
        <v>318700</v>
      </c>
      <c r="H1844" s="110">
        <v>318700</v>
      </c>
      <c r="I1844" s="3">
        <v>1</v>
      </c>
    </row>
    <row r="1845" spans="1:9" s="106" customFormat="1" ht="30" x14ac:dyDescent="0.25">
      <c r="A1845" s="975"/>
      <c r="B1845" s="905"/>
      <c r="C1845" s="122" t="s">
        <v>5401</v>
      </c>
      <c r="D1845" s="119" t="s">
        <v>5270</v>
      </c>
      <c r="E1845" s="104" t="s">
        <v>172</v>
      </c>
      <c r="F1845" s="104" t="s">
        <v>121</v>
      </c>
      <c r="G1845" s="110">
        <v>257300</v>
      </c>
      <c r="H1845" s="110">
        <v>257300</v>
      </c>
      <c r="I1845" s="3">
        <v>1</v>
      </c>
    </row>
    <row r="1846" spans="1:9" s="106" customFormat="1" ht="30" x14ac:dyDescent="0.25">
      <c r="A1846" s="975"/>
      <c r="B1846" s="905"/>
      <c r="C1846" s="122" t="s">
        <v>5402</v>
      </c>
      <c r="D1846" s="119" t="s">
        <v>5270</v>
      </c>
      <c r="E1846" s="104" t="s">
        <v>172</v>
      </c>
      <c r="F1846" s="104" t="s">
        <v>121</v>
      </c>
      <c r="G1846" s="110">
        <v>1644400</v>
      </c>
      <c r="H1846" s="110">
        <v>1644400</v>
      </c>
      <c r="I1846" s="3">
        <v>1</v>
      </c>
    </row>
    <row r="1847" spans="1:9" s="106" customFormat="1" ht="30" x14ac:dyDescent="0.25">
      <c r="A1847" s="975"/>
      <c r="B1847" s="905"/>
      <c r="C1847" s="122" t="s">
        <v>5403</v>
      </c>
      <c r="D1847" s="119" t="s">
        <v>5270</v>
      </c>
      <c r="E1847" s="104" t="s">
        <v>172</v>
      </c>
      <c r="F1847" s="104" t="s">
        <v>121</v>
      </c>
      <c r="G1847" s="110">
        <v>1695000</v>
      </c>
      <c r="H1847" s="110">
        <v>1695000</v>
      </c>
      <c r="I1847" s="3">
        <v>1</v>
      </c>
    </row>
    <row r="1848" spans="1:9" s="106" customFormat="1" ht="30" x14ac:dyDescent="0.25">
      <c r="A1848" s="975"/>
      <c r="B1848" s="905"/>
      <c r="C1848" s="122" t="s">
        <v>5404</v>
      </c>
      <c r="D1848" s="119" t="s">
        <v>5270</v>
      </c>
      <c r="E1848" s="104" t="s">
        <v>172</v>
      </c>
      <c r="F1848" s="104" t="s">
        <v>121</v>
      </c>
      <c r="G1848" s="110">
        <v>662400</v>
      </c>
      <c r="H1848" s="110">
        <v>662400</v>
      </c>
      <c r="I1848" s="3">
        <v>1</v>
      </c>
    </row>
    <row r="1849" spans="1:9" s="106" customFormat="1" ht="30" x14ac:dyDescent="0.25">
      <c r="A1849" s="975"/>
      <c r="B1849" s="905"/>
      <c r="C1849" s="122" t="s">
        <v>5405</v>
      </c>
      <c r="D1849" s="119" t="s">
        <v>5270</v>
      </c>
      <c r="E1849" s="104" t="s">
        <v>172</v>
      </c>
      <c r="F1849" s="104" t="s">
        <v>121</v>
      </c>
      <c r="G1849" s="110">
        <v>254400</v>
      </c>
      <c r="H1849" s="110">
        <v>254400</v>
      </c>
      <c r="I1849" s="3">
        <v>1</v>
      </c>
    </row>
    <row r="1850" spans="1:9" s="106" customFormat="1" ht="30" x14ac:dyDescent="0.25">
      <c r="A1850" s="975"/>
      <c r="B1850" s="905"/>
      <c r="C1850" s="122" t="s">
        <v>5406</v>
      </c>
      <c r="D1850" s="119" t="s">
        <v>5270</v>
      </c>
      <c r="E1850" s="104" t="s">
        <v>172</v>
      </c>
      <c r="F1850" s="104" t="s">
        <v>121</v>
      </c>
      <c r="G1850" s="110">
        <v>2352100</v>
      </c>
      <c r="H1850" s="110">
        <v>2352100</v>
      </c>
      <c r="I1850" s="3">
        <v>1</v>
      </c>
    </row>
    <row r="1851" spans="1:9" s="106" customFormat="1" ht="30" x14ac:dyDescent="0.25">
      <c r="A1851" s="975"/>
      <c r="B1851" s="905"/>
      <c r="C1851" s="122" t="s">
        <v>5407</v>
      </c>
      <c r="D1851" s="122" t="s">
        <v>5270</v>
      </c>
      <c r="E1851" s="104" t="s">
        <v>172</v>
      </c>
      <c r="F1851" s="104" t="s">
        <v>121</v>
      </c>
      <c r="G1851" s="110">
        <v>24700</v>
      </c>
      <c r="H1851" s="110">
        <v>24700</v>
      </c>
      <c r="I1851" s="3">
        <v>1</v>
      </c>
    </row>
    <row r="1852" spans="1:9" s="106" customFormat="1" ht="30" x14ac:dyDescent="0.25">
      <c r="A1852" s="975"/>
      <c r="B1852" s="905"/>
      <c r="C1852" s="122" t="s">
        <v>5408</v>
      </c>
      <c r="D1852" s="122" t="s">
        <v>5270</v>
      </c>
      <c r="E1852" s="104" t="s">
        <v>172</v>
      </c>
      <c r="F1852" s="104" t="s">
        <v>121</v>
      </c>
      <c r="G1852" s="110">
        <v>1706400</v>
      </c>
      <c r="H1852" s="110">
        <v>1706400</v>
      </c>
      <c r="I1852" s="3">
        <v>1</v>
      </c>
    </row>
    <row r="1853" spans="1:9" s="106" customFormat="1" ht="30" x14ac:dyDescent="0.25">
      <c r="A1853" s="975"/>
      <c r="B1853" s="905"/>
      <c r="C1853" s="122" t="s">
        <v>5409</v>
      </c>
      <c r="D1853" s="122" t="s">
        <v>5270</v>
      </c>
      <c r="E1853" s="104" t="s">
        <v>172</v>
      </c>
      <c r="F1853" s="104" t="s">
        <v>121</v>
      </c>
      <c r="G1853" s="110">
        <v>96000</v>
      </c>
      <c r="H1853" s="110">
        <v>96000</v>
      </c>
      <c r="I1853" s="3">
        <v>1</v>
      </c>
    </row>
    <row r="1854" spans="1:9" s="106" customFormat="1" ht="30" x14ac:dyDescent="0.25">
      <c r="A1854" s="975"/>
      <c r="B1854" s="905"/>
      <c r="C1854" s="122" t="s">
        <v>5410</v>
      </c>
      <c r="D1854" s="122" t="s">
        <v>5270</v>
      </c>
      <c r="E1854" s="104" t="s">
        <v>172</v>
      </c>
      <c r="F1854" s="104" t="s">
        <v>121</v>
      </c>
      <c r="G1854" s="110">
        <v>109700</v>
      </c>
      <c r="H1854" s="110">
        <v>109700</v>
      </c>
      <c r="I1854" s="3">
        <v>1</v>
      </c>
    </row>
    <row r="1855" spans="1:9" s="106" customFormat="1" ht="30" x14ac:dyDescent="0.25">
      <c r="A1855" s="975"/>
      <c r="B1855" s="905"/>
      <c r="C1855" s="122" t="s">
        <v>5411</v>
      </c>
      <c r="D1855" s="122" t="s">
        <v>5270</v>
      </c>
      <c r="E1855" s="104" t="s">
        <v>172</v>
      </c>
      <c r="F1855" s="104" t="s">
        <v>121</v>
      </c>
      <c r="G1855" s="110">
        <v>56400</v>
      </c>
      <c r="H1855" s="110">
        <v>56400</v>
      </c>
      <c r="I1855" s="3">
        <v>1</v>
      </c>
    </row>
    <row r="1856" spans="1:9" s="106" customFormat="1" ht="30" x14ac:dyDescent="0.25">
      <c r="A1856" s="975"/>
      <c r="B1856" s="905"/>
      <c r="C1856" s="122" t="s">
        <v>5412</v>
      </c>
      <c r="D1856" s="122" t="s">
        <v>5270</v>
      </c>
      <c r="E1856" s="104" t="s">
        <v>172</v>
      </c>
      <c r="F1856" s="104" t="s">
        <v>121</v>
      </c>
      <c r="G1856" s="110">
        <v>84000</v>
      </c>
      <c r="H1856" s="110">
        <v>84000</v>
      </c>
      <c r="I1856" s="3">
        <v>1</v>
      </c>
    </row>
    <row r="1857" spans="1:9" s="106" customFormat="1" ht="30" x14ac:dyDescent="0.25">
      <c r="A1857" s="975"/>
      <c r="B1857" s="905"/>
      <c r="C1857" s="122" t="s">
        <v>5413</v>
      </c>
      <c r="D1857" s="122" t="s">
        <v>5270</v>
      </c>
      <c r="E1857" s="104" t="s">
        <v>172</v>
      </c>
      <c r="F1857" s="104" t="s">
        <v>121</v>
      </c>
      <c r="G1857" s="110">
        <v>300000</v>
      </c>
      <c r="H1857" s="110">
        <v>300000</v>
      </c>
      <c r="I1857" s="3">
        <v>1</v>
      </c>
    </row>
    <row r="1858" spans="1:9" s="106" customFormat="1" ht="30" x14ac:dyDescent="0.25">
      <c r="A1858" s="975"/>
      <c r="B1858" s="905"/>
      <c r="C1858" s="122" t="s">
        <v>5414</v>
      </c>
      <c r="D1858" s="122" t="s">
        <v>5270</v>
      </c>
      <c r="E1858" s="104" t="s">
        <v>172</v>
      </c>
      <c r="F1858" s="104" t="s">
        <v>121</v>
      </c>
      <c r="G1858" s="110">
        <v>51600</v>
      </c>
      <c r="H1858" s="110">
        <v>51600</v>
      </c>
      <c r="I1858" s="3">
        <v>1</v>
      </c>
    </row>
    <row r="1859" spans="1:9" s="106" customFormat="1" ht="30" x14ac:dyDescent="0.25">
      <c r="A1859" s="975"/>
      <c r="B1859" s="905"/>
      <c r="C1859" s="122" t="s">
        <v>5415</v>
      </c>
      <c r="D1859" s="122" t="s">
        <v>5270</v>
      </c>
      <c r="E1859" s="104" t="s">
        <v>172</v>
      </c>
      <c r="F1859" s="104" t="s">
        <v>121</v>
      </c>
      <c r="G1859" s="110">
        <v>14400</v>
      </c>
      <c r="H1859" s="110">
        <v>14400</v>
      </c>
      <c r="I1859" s="3">
        <v>1</v>
      </c>
    </row>
    <row r="1860" spans="1:9" s="106" customFormat="1" ht="30" x14ac:dyDescent="0.25">
      <c r="A1860" s="975"/>
      <c r="B1860" s="905"/>
      <c r="C1860" s="122" t="s">
        <v>5416</v>
      </c>
      <c r="D1860" s="122" t="s">
        <v>5270</v>
      </c>
      <c r="E1860" s="104" t="s">
        <v>172</v>
      </c>
      <c r="F1860" s="104" t="s">
        <v>121</v>
      </c>
      <c r="G1860" s="110">
        <v>8000</v>
      </c>
      <c r="H1860" s="110">
        <v>8000</v>
      </c>
      <c r="I1860" s="3">
        <v>1</v>
      </c>
    </row>
    <row r="1861" spans="1:9" s="106" customFormat="1" ht="30" x14ac:dyDescent="0.25">
      <c r="A1861" s="975"/>
      <c r="B1861" s="905"/>
      <c r="C1861" s="122" t="s">
        <v>5417</v>
      </c>
      <c r="D1861" s="122" t="s">
        <v>5270</v>
      </c>
      <c r="E1861" s="104" t="s">
        <v>172</v>
      </c>
      <c r="F1861" s="104" t="s">
        <v>121</v>
      </c>
      <c r="G1861" s="110">
        <v>32200</v>
      </c>
      <c r="H1861" s="110">
        <v>32200</v>
      </c>
      <c r="I1861" s="3">
        <v>1</v>
      </c>
    </row>
    <row r="1862" spans="1:9" s="106" customFormat="1" ht="30" x14ac:dyDescent="0.25">
      <c r="A1862" s="975"/>
      <c r="B1862" s="905"/>
      <c r="C1862" s="122" t="s">
        <v>5418</v>
      </c>
      <c r="D1862" s="122" t="s">
        <v>5270</v>
      </c>
      <c r="E1862" s="104" t="s">
        <v>172</v>
      </c>
      <c r="F1862" s="104" t="s">
        <v>121</v>
      </c>
      <c r="G1862" s="110">
        <v>830400</v>
      </c>
      <c r="H1862" s="110">
        <v>830400</v>
      </c>
      <c r="I1862" s="3">
        <v>1</v>
      </c>
    </row>
    <row r="1863" spans="1:9" s="106" customFormat="1" ht="30" x14ac:dyDescent="0.25">
      <c r="A1863" s="975"/>
      <c r="B1863" s="905"/>
      <c r="C1863" s="122" t="s">
        <v>5419</v>
      </c>
      <c r="D1863" s="122" t="s">
        <v>5270</v>
      </c>
      <c r="E1863" s="104" t="s">
        <v>172</v>
      </c>
      <c r="F1863" s="104" t="s">
        <v>121</v>
      </c>
      <c r="G1863" s="110">
        <v>9000</v>
      </c>
      <c r="H1863" s="110">
        <v>9000</v>
      </c>
      <c r="I1863" s="3">
        <v>1</v>
      </c>
    </row>
    <row r="1864" spans="1:9" s="106" customFormat="1" ht="30" x14ac:dyDescent="0.25">
      <c r="A1864" s="975"/>
      <c r="B1864" s="905"/>
      <c r="C1864" s="122" t="s">
        <v>5420</v>
      </c>
      <c r="D1864" s="122" t="s">
        <v>5270</v>
      </c>
      <c r="E1864" s="104" t="s">
        <v>172</v>
      </c>
      <c r="F1864" s="104" t="s">
        <v>121</v>
      </c>
      <c r="G1864" s="110">
        <v>25600</v>
      </c>
      <c r="H1864" s="110">
        <v>25600</v>
      </c>
      <c r="I1864" s="3">
        <v>1</v>
      </c>
    </row>
    <row r="1865" spans="1:9" s="106" customFormat="1" ht="30" x14ac:dyDescent="0.25">
      <c r="A1865" s="975"/>
      <c r="B1865" s="905"/>
      <c r="C1865" s="122" t="s">
        <v>5421</v>
      </c>
      <c r="D1865" s="122" t="s">
        <v>5270</v>
      </c>
      <c r="E1865" s="104" t="s">
        <v>172</v>
      </c>
      <c r="F1865" s="104" t="s">
        <v>121</v>
      </c>
      <c r="G1865" s="110">
        <v>1900</v>
      </c>
      <c r="H1865" s="110">
        <v>1900</v>
      </c>
      <c r="I1865" s="3">
        <v>1</v>
      </c>
    </row>
    <row r="1866" spans="1:9" s="106" customFormat="1" ht="30" x14ac:dyDescent="0.25">
      <c r="A1866" s="975"/>
      <c r="B1866" s="905"/>
      <c r="C1866" s="122" t="s">
        <v>5422</v>
      </c>
      <c r="D1866" s="122" t="s">
        <v>5270</v>
      </c>
      <c r="E1866" s="104" t="s">
        <v>172</v>
      </c>
      <c r="F1866" s="104" t="s">
        <v>121</v>
      </c>
      <c r="G1866" s="110">
        <v>9600</v>
      </c>
      <c r="H1866" s="110">
        <v>9600</v>
      </c>
      <c r="I1866" s="3">
        <v>1</v>
      </c>
    </row>
    <row r="1867" spans="1:9" s="106" customFormat="1" ht="30" x14ac:dyDescent="0.25">
      <c r="A1867" s="975"/>
      <c r="B1867" s="905"/>
      <c r="C1867" s="122" t="s">
        <v>5423</v>
      </c>
      <c r="D1867" s="122" t="s">
        <v>5270</v>
      </c>
      <c r="E1867" s="104" t="s">
        <v>172</v>
      </c>
      <c r="F1867" s="104" t="s">
        <v>121</v>
      </c>
      <c r="G1867" s="110">
        <v>7600</v>
      </c>
      <c r="H1867" s="110">
        <v>7600</v>
      </c>
      <c r="I1867" s="3">
        <v>1</v>
      </c>
    </row>
    <row r="1868" spans="1:9" s="106" customFormat="1" ht="30" x14ac:dyDescent="0.25">
      <c r="A1868" s="975"/>
      <c r="B1868" s="905"/>
      <c r="C1868" s="122" t="s">
        <v>5424</v>
      </c>
      <c r="D1868" s="122" t="s">
        <v>5270</v>
      </c>
      <c r="E1868" s="104" t="s">
        <v>172</v>
      </c>
      <c r="F1868" s="104" t="s">
        <v>121</v>
      </c>
      <c r="G1868" s="110">
        <v>41000</v>
      </c>
      <c r="H1868" s="110">
        <v>41000</v>
      </c>
      <c r="I1868" s="3">
        <v>1</v>
      </c>
    </row>
    <row r="1869" spans="1:9" s="106" customFormat="1" ht="30" x14ac:dyDescent="0.25">
      <c r="A1869" s="975"/>
      <c r="B1869" s="905"/>
      <c r="C1869" s="122" t="s">
        <v>5425</v>
      </c>
      <c r="D1869" s="122" t="s">
        <v>5270</v>
      </c>
      <c r="E1869" s="104" t="s">
        <v>172</v>
      </c>
      <c r="F1869" s="104" t="s">
        <v>121</v>
      </c>
      <c r="G1869" s="110">
        <v>2900</v>
      </c>
      <c r="H1869" s="110">
        <v>2900</v>
      </c>
      <c r="I1869" s="3">
        <v>1</v>
      </c>
    </row>
    <row r="1870" spans="1:9" s="106" customFormat="1" ht="30" x14ac:dyDescent="0.25">
      <c r="A1870" s="975"/>
      <c r="B1870" s="905"/>
      <c r="C1870" s="122" t="s">
        <v>5426</v>
      </c>
      <c r="D1870" s="122" t="s">
        <v>5270</v>
      </c>
      <c r="E1870" s="104" t="s">
        <v>172</v>
      </c>
      <c r="F1870" s="104" t="s">
        <v>121</v>
      </c>
      <c r="G1870" s="110">
        <v>6400</v>
      </c>
      <c r="H1870" s="110">
        <v>6400</v>
      </c>
      <c r="I1870" s="3">
        <v>1</v>
      </c>
    </row>
    <row r="1871" spans="1:9" s="106" customFormat="1" ht="30" x14ac:dyDescent="0.25">
      <c r="A1871" s="975"/>
      <c r="B1871" s="905"/>
      <c r="C1871" s="122" t="s">
        <v>5427</v>
      </c>
      <c r="D1871" s="122" t="s">
        <v>5270</v>
      </c>
      <c r="E1871" s="104" t="s">
        <v>172</v>
      </c>
      <c r="F1871" s="104" t="s">
        <v>121</v>
      </c>
      <c r="G1871" s="110">
        <v>12700</v>
      </c>
      <c r="H1871" s="110">
        <v>12700</v>
      </c>
      <c r="I1871" s="3">
        <v>1</v>
      </c>
    </row>
    <row r="1872" spans="1:9" s="106" customFormat="1" ht="30" x14ac:dyDescent="0.25">
      <c r="A1872" s="975"/>
      <c r="B1872" s="905"/>
      <c r="C1872" s="122" t="s">
        <v>5428</v>
      </c>
      <c r="D1872" s="122" t="s">
        <v>5270</v>
      </c>
      <c r="E1872" s="104" t="s">
        <v>172</v>
      </c>
      <c r="F1872" s="104" t="s">
        <v>121</v>
      </c>
      <c r="G1872" s="110">
        <v>7200</v>
      </c>
      <c r="H1872" s="110">
        <v>7200</v>
      </c>
      <c r="I1872" s="3">
        <v>1</v>
      </c>
    </row>
    <row r="1873" spans="1:9" s="106" customFormat="1" ht="30" x14ac:dyDescent="0.25">
      <c r="A1873" s="975"/>
      <c r="B1873" s="905"/>
      <c r="C1873" s="122" t="s">
        <v>5429</v>
      </c>
      <c r="D1873" s="122" t="s">
        <v>5270</v>
      </c>
      <c r="E1873" s="104" t="s">
        <v>172</v>
      </c>
      <c r="F1873" s="104" t="s">
        <v>121</v>
      </c>
      <c r="G1873" s="110">
        <v>28800</v>
      </c>
      <c r="H1873" s="110">
        <v>28800</v>
      </c>
      <c r="I1873" s="3">
        <v>1</v>
      </c>
    </row>
    <row r="1874" spans="1:9" s="106" customFormat="1" ht="30" x14ac:dyDescent="0.25">
      <c r="A1874" s="975"/>
      <c r="B1874" s="905"/>
      <c r="C1874" s="122" t="s">
        <v>5430</v>
      </c>
      <c r="D1874" s="122" t="s">
        <v>5270</v>
      </c>
      <c r="E1874" s="104" t="s">
        <v>172</v>
      </c>
      <c r="F1874" s="104" t="s">
        <v>121</v>
      </c>
      <c r="G1874" s="110">
        <v>343200</v>
      </c>
      <c r="H1874" s="110">
        <v>343200</v>
      </c>
      <c r="I1874" s="3">
        <v>1</v>
      </c>
    </row>
    <row r="1875" spans="1:9" s="106" customFormat="1" ht="30" x14ac:dyDescent="0.25">
      <c r="A1875" s="975"/>
      <c r="B1875" s="906"/>
      <c r="C1875" s="122" t="s">
        <v>5431</v>
      </c>
      <c r="D1875" s="122" t="s">
        <v>5270</v>
      </c>
      <c r="E1875" s="104" t="s">
        <v>172</v>
      </c>
      <c r="F1875" s="104" t="s">
        <v>121</v>
      </c>
      <c r="G1875" s="110">
        <v>4800</v>
      </c>
      <c r="H1875" s="110">
        <v>4800</v>
      </c>
      <c r="I1875" s="3">
        <v>1</v>
      </c>
    </row>
    <row r="1876" spans="1:9" s="77" customFormat="1" ht="39.950000000000003" customHeight="1" x14ac:dyDescent="0.25">
      <c r="A1876" s="975"/>
      <c r="B1876" s="911" t="s">
        <v>640</v>
      </c>
      <c r="C1876" s="911"/>
      <c r="D1876" s="911"/>
      <c r="E1876" s="911"/>
      <c r="F1876" s="911"/>
      <c r="G1876" s="911"/>
      <c r="H1876" s="2">
        <f>SUM(H1877+H1896)</f>
        <v>457912744</v>
      </c>
      <c r="I1876" s="2"/>
    </row>
    <row r="1877" spans="1:9" s="77" customFormat="1" x14ac:dyDescent="0.25">
      <c r="A1877" s="975"/>
      <c r="B1877" s="891" t="s">
        <v>154</v>
      </c>
      <c r="C1877" s="891"/>
      <c r="D1877" s="891"/>
      <c r="E1877" s="891"/>
      <c r="F1877" s="891"/>
      <c r="G1877" s="891"/>
      <c r="H1877" s="72">
        <f>SUM(H1878:H1894)</f>
        <v>449535517</v>
      </c>
      <c r="I1877" s="72"/>
    </row>
    <row r="1878" spans="1:9" s="77" customFormat="1" ht="45" x14ac:dyDescent="0.25">
      <c r="A1878" s="975"/>
      <c r="B1878" s="74">
        <v>4251</v>
      </c>
      <c r="C1878" s="126">
        <v>45231145</v>
      </c>
      <c r="D1878" s="125" t="s">
        <v>5179</v>
      </c>
      <c r="E1878" s="79" t="s">
        <v>149</v>
      </c>
      <c r="F1878" s="79" t="s">
        <v>121</v>
      </c>
      <c r="G1878" s="16">
        <v>0</v>
      </c>
      <c r="H1878" s="16">
        <f t="shared" ref="H1878:H1894" si="35">G1878*I1878</f>
        <v>0</v>
      </c>
      <c r="I1878" s="16">
        <v>1</v>
      </c>
    </row>
    <row r="1879" spans="1:9" s="77" customFormat="1" ht="45" x14ac:dyDescent="0.25">
      <c r="A1879" s="975"/>
      <c r="B1879" s="904">
        <v>5112</v>
      </c>
      <c r="C1879" s="122" t="s">
        <v>5180</v>
      </c>
      <c r="D1879" s="120" t="s">
        <v>5181</v>
      </c>
      <c r="E1879" s="74" t="s">
        <v>149</v>
      </c>
      <c r="F1879" s="74" t="s">
        <v>121</v>
      </c>
      <c r="G1879" s="3">
        <v>33721460</v>
      </c>
      <c r="H1879" s="3">
        <f t="shared" si="35"/>
        <v>33721460</v>
      </c>
      <c r="I1879" s="3">
        <v>1</v>
      </c>
    </row>
    <row r="1880" spans="1:9" s="77" customFormat="1" ht="45" x14ac:dyDescent="0.25">
      <c r="A1880" s="975"/>
      <c r="B1880" s="905"/>
      <c r="C1880" s="122" t="s">
        <v>5182</v>
      </c>
      <c r="D1880" s="120" t="s">
        <v>5183</v>
      </c>
      <c r="E1880" s="74" t="s">
        <v>149</v>
      </c>
      <c r="F1880" s="74" t="s">
        <v>121</v>
      </c>
      <c r="G1880" s="3">
        <v>30396610</v>
      </c>
      <c r="H1880" s="3">
        <f t="shared" si="35"/>
        <v>30396610</v>
      </c>
      <c r="I1880" s="3">
        <v>1</v>
      </c>
    </row>
    <row r="1881" spans="1:9" s="77" customFormat="1" ht="45" x14ac:dyDescent="0.25">
      <c r="A1881" s="975"/>
      <c r="B1881" s="905"/>
      <c r="C1881" s="122" t="s">
        <v>5184</v>
      </c>
      <c r="D1881" s="120" t="s">
        <v>5185</v>
      </c>
      <c r="E1881" s="74" t="s">
        <v>149</v>
      </c>
      <c r="F1881" s="74" t="s">
        <v>121</v>
      </c>
      <c r="G1881" s="3">
        <v>19102570</v>
      </c>
      <c r="H1881" s="3">
        <f t="shared" si="35"/>
        <v>19102570</v>
      </c>
      <c r="I1881" s="3">
        <v>1</v>
      </c>
    </row>
    <row r="1882" spans="1:9" s="77" customFormat="1" ht="45" x14ac:dyDescent="0.25">
      <c r="A1882" s="975"/>
      <c r="B1882" s="905"/>
      <c r="C1882" s="122" t="s">
        <v>5186</v>
      </c>
      <c r="D1882" s="120" t="s">
        <v>5187</v>
      </c>
      <c r="E1882" s="74" t="s">
        <v>149</v>
      </c>
      <c r="F1882" s="74" t="s">
        <v>121</v>
      </c>
      <c r="G1882" s="3">
        <v>1115150</v>
      </c>
      <c r="H1882" s="3">
        <f t="shared" si="35"/>
        <v>1115150</v>
      </c>
      <c r="I1882" s="3">
        <v>1</v>
      </c>
    </row>
    <row r="1883" spans="1:9" s="77" customFormat="1" ht="45" x14ac:dyDescent="0.25">
      <c r="A1883" s="975"/>
      <c r="B1883" s="905"/>
      <c r="C1883" s="122" t="s">
        <v>5188</v>
      </c>
      <c r="D1883" s="120" t="s">
        <v>5189</v>
      </c>
      <c r="E1883" s="74" t="s">
        <v>149</v>
      </c>
      <c r="F1883" s="74" t="s">
        <v>121</v>
      </c>
      <c r="G1883" s="3">
        <v>21936210</v>
      </c>
      <c r="H1883" s="3">
        <f t="shared" si="35"/>
        <v>21936210</v>
      </c>
      <c r="I1883" s="3">
        <v>1</v>
      </c>
    </row>
    <row r="1884" spans="1:9" s="77" customFormat="1" ht="45" x14ac:dyDescent="0.25">
      <c r="A1884" s="975"/>
      <c r="B1884" s="905"/>
      <c r="C1884" s="122" t="s">
        <v>5190</v>
      </c>
      <c r="D1884" s="120" t="s">
        <v>5191</v>
      </c>
      <c r="E1884" s="74" t="s">
        <v>149</v>
      </c>
      <c r="F1884" s="74" t="s">
        <v>121</v>
      </c>
      <c r="G1884" s="3">
        <v>49687197</v>
      </c>
      <c r="H1884" s="3">
        <f t="shared" si="35"/>
        <v>49687197</v>
      </c>
      <c r="I1884" s="3">
        <v>1</v>
      </c>
    </row>
    <row r="1885" spans="1:9" s="77" customFormat="1" ht="45" x14ac:dyDescent="0.25">
      <c r="A1885" s="975"/>
      <c r="B1885" s="905"/>
      <c r="C1885" s="122" t="s">
        <v>5192</v>
      </c>
      <c r="D1885" s="120" t="s">
        <v>5193</v>
      </c>
      <c r="E1885" s="74" t="s">
        <v>149</v>
      </c>
      <c r="F1885" s="74" t="s">
        <v>121</v>
      </c>
      <c r="G1885" s="3">
        <v>3349800</v>
      </c>
      <c r="H1885" s="3">
        <f t="shared" si="35"/>
        <v>3349800</v>
      </c>
      <c r="I1885" s="3">
        <v>1</v>
      </c>
    </row>
    <row r="1886" spans="1:9" s="77" customFormat="1" ht="45" x14ac:dyDescent="0.25">
      <c r="A1886" s="975"/>
      <c r="B1886" s="905"/>
      <c r="C1886" s="122" t="s">
        <v>5194</v>
      </c>
      <c r="D1886" s="120" t="s">
        <v>5195</v>
      </c>
      <c r="E1886" s="74" t="s">
        <v>149</v>
      </c>
      <c r="F1886" s="74" t="s">
        <v>121</v>
      </c>
      <c r="G1886" s="3">
        <v>30662430</v>
      </c>
      <c r="H1886" s="3">
        <f t="shared" si="35"/>
        <v>30662430</v>
      </c>
      <c r="I1886" s="3">
        <v>1</v>
      </c>
    </row>
    <row r="1887" spans="1:9" s="77" customFormat="1" ht="45" x14ac:dyDescent="0.25">
      <c r="A1887" s="975"/>
      <c r="B1887" s="905"/>
      <c r="C1887" s="122" t="s">
        <v>5196</v>
      </c>
      <c r="D1887" s="120" t="s">
        <v>5197</v>
      </c>
      <c r="E1887" s="74" t="s">
        <v>149</v>
      </c>
      <c r="F1887" s="74" t="s">
        <v>121</v>
      </c>
      <c r="G1887" s="3">
        <v>82785630</v>
      </c>
      <c r="H1887" s="3">
        <f t="shared" si="35"/>
        <v>82785630</v>
      </c>
      <c r="I1887" s="3">
        <v>1</v>
      </c>
    </row>
    <row r="1888" spans="1:9" s="77" customFormat="1" ht="45" x14ac:dyDescent="0.25">
      <c r="A1888" s="975"/>
      <c r="B1888" s="905"/>
      <c r="C1888" s="122" t="s">
        <v>5198</v>
      </c>
      <c r="D1888" s="120" t="s">
        <v>5199</v>
      </c>
      <c r="E1888" s="74" t="s">
        <v>149</v>
      </c>
      <c r="F1888" s="74" t="s">
        <v>121</v>
      </c>
      <c r="G1888" s="3">
        <v>23282630</v>
      </c>
      <c r="H1888" s="3">
        <f t="shared" si="35"/>
        <v>23282630</v>
      </c>
      <c r="I1888" s="3">
        <v>1</v>
      </c>
    </row>
    <row r="1889" spans="1:9" s="77" customFormat="1" ht="45" x14ac:dyDescent="0.25">
      <c r="A1889" s="975"/>
      <c r="B1889" s="905"/>
      <c r="C1889" s="122" t="s">
        <v>5200</v>
      </c>
      <c r="D1889" s="120" t="s">
        <v>5201</v>
      </c>
      <c r="E1889" s="74" t="s">
        <v>149</v>
      </c>
      <c r="F1889" s="74" t="s">
        <v>121</v>
      </c>
      <c r="G1889" s="3">
        <v>60462230</v>
      </c>
      <c r="H1889" s="3">
        <f t="shared" si="35"/>
        <v>60462230</v>
      </c>
      <c r="I1889" s="3">
        <v>1</v>
      </c>
    </row>
    <row r="1890" spans="1:9" s="77" customFormat="1" ht="60" x14ac:dyDescent="0.25">
      <c r="A1890" s="975"/>
      <c r="B1890" s="905"/>
      <c r="C1890" s="122" t="s">
        <v>5202</v>
      </c>
      <c r="D1890" s="120" t="s">
        <v>5203</v>
      </c>
      <c r="E1890" s="74" t="s">
        <v>149</v>
      </c>
      <c r="F1890" s="74" t="s">
        <v>121</v>
      </c>
      <c r="G1890" s="3">
        <v>14034470</v>
      </c>
      <c r="H1890" s="3">
        <f t="shared" si="35"/>
        <v>14034470</v>
      </c>
      <c r="I1890" s="3">
        <v>1</v>
      </c>
    </row>
    <row r="1891" spans="1:9" s="77" customFormat="1" ht="60" x14ac:dyDescent="0.25">
      <c r="A1891" s="975"/>
      <c r="B1891" s="905"/>
      <c r="C1891" s="122" t="s">
        <v>5204</v>
      </c>
      <c r="D1891" s="120" t="s">
        <v>5205</v>
      </c>
      <c r="E1891" s="74" t="s">
        <v>149</v>
      </c>
      <c r="F1891" s="74" t="s">
        <v>121</v>
      </c>
      <c r="G1891" s="3">
        <v>78999130</v>
      </c>
      <c r="H1891" s="3">
        <f t="shared" si="35"/>
        <v>78999130</v>
      </c>
      <c r="I1891" s="3">
        <v>1</v>
      </c>
    </row>
    <row r="1892" spans="1:9" s="77" customFormat="1" ht="105" x14ac:dyDescent="0.25">
      <c r="A1892" s="975"/>
      <c r="B1892" s="905"/>
      <c r="C1892" s="127" t="s">
        <v>5246</v>
      </c>
      <c r="D1892" s="128" t="s">
        <v>5206</v>
      </c>
      <c r="E1892" s="80" t="s">
        <v>149</v>
      </c>
      <c r="F1892" s="80" t="s">
        <v>121</v>
      </c>
      <c r="G1892" s="53">
        <v>0</v>
      </c>
      <c r="H1892" s="53">
        <f t="shared" si="35"/>
        <v>0</v>
      </c>
      <c r="I1892" s="53">
        <v>1</v>
      </c>
    </row>
    <row r="1893" spans="1:9" s="77" customFormat="1" ht="45" x14ac:dyDescent="0.25">
      <c r="A1893" s="975"/>
      <c r="B1893" s="905"/>
      <c r="C1893" s="127" t="s">
        <v>5247</v>
      </c>
      <c r="D1893" s="128" t="s">
        <v>5207</v>
      </c>
      <c r="E1893" s="80" t="s">
        <v>149</v>
      </c>
      <c r="F1893" s="80" t="s">
        <v>121</v>
      </c>
      <c r="G1893" s="53">
        <v>0</v>
      </c>
      <c r="H1893" s="53">
        <f t="shared" si="35"/>
        <v>0</v>
      </c>
      <c r="I1893" s="53">
        <v>1</v>
      </c>
    </row>
    <row r="1894" spans="1:9" s="77" customFormat="1" ht="60" x14ac:dyDescent="0.25">
      <c r="A1894" s="975"/>
      <c r="B1894" s="905"/>
      <c r="C1894" s="127" t="s">
        <v>5248</v>
      </c>
      <c r="D1894" s="128" t="s">
        <v>5208</v>
      </c>
      <c r="E1894" s="80" t="s">
        <v>149</v>
      </c>
      <c r="F1894" s="80" t="s">
        <v>121</v>
      </c>
      <c r="G1894" s="53">
        <v>0</v>
      </c>
      <c r="H1894" s="53">
        <f t="shared" si="35"/>
        <v>0</v>
      </c>
      <c r="I1894" s="53">
        <v>1</v>
      </c>
    </row>
    <row r="1895" spans="1:9" s="114" customFormat="1" ht="30" x14ac:dyDescent="0.25">
      <c r="A1895" s="975"/>
      <c r="B1895" s="906"/>
      <c r="C1895" s="80" t="s">
        <v>5434</v>
      </c>
      <c r="D1895" s="80" t="s">
        <v>5435</v>
      </c>
      <c r="E1895" s="80" t="s">
        <v>126</v>
      </c>
      <c r="F1895" s="80" t="s">
        <v>121</v>
      </c>
      <c r="G1895" s="53">
        <v>0</v>
      </c>
      <c r="H1895" s="53">
        <v>0</v>
      </c>
      <c r="I1895" s="53">
        <v>1</v>
      </c>
    </row>
    <row r="1896" spans="1:9" s="77" customFormat="1" x14ac:dyDescent="0.25">
      <c r="A1896" s="975"/>
      <c r="B1896" s="891" t="s">
        <v>118</v>
      </c>
      <c r="C1896" s="891"/>
      <c r="D1896" s="891"/>
      <c r="E1896" s="891"/>
      <c r="F1896" s="891"/>
      <c r="G1896" s="891"/>
      <c r="H1896" s="72">
        <f>SUM(H1897:H1910)</f>
        <v>8377227</v>
      </c>
      <c r="I1896" s="72"/>
    </row>
    <row r="1897" spans="1:9" s="78" customFormat="1" ht="30" x14ac:dyDescent="0.25">
      <c r="A1897" s="975"/>
      <c r="B1897" s="79">
        <v>4251</v>
      </c>
      <c r="C1897" s="126">
        <v>98111140</v>
      </c>
      <c r="D1897" s="125" t="s">
        <v>532</v>
      </c>
      <c r="E1897" s="79" t="s">
        <v>120</v>
      </c>
      <c r="F1897" s="79" t="s">
        <v>121</v>
      </c>
      <c r="G1897" s="16">
        <v>0</v>
      </c>
      <c r="H1897" s="16">
        <f t="shared" ref="H1897:H1910" si="36">G1897*I1897</f>
        <v>0</v>
      </c>
      <c r="I1897" s="16">
        <v>1</v>
      </c>
    </row>
    <row r="1898" spans="1:9" s="77" customFormat="1" ht="90" x14ac:dyDescent="0.25">
      <c r="A1898" s="975"/>
      <c r="B1898" s="901">
        <v>5112</v>
      </c>
      <c r="C1898" s="122" t="s">
        <v>5209</v>
      </c>
      <c r="D1898" s="120" t="s">
        <v>5210</v>
      </c>
      <c r="E1898" s="74" t="s">
        <v>3127</v>
      </c>
      <c r="F1898" s="74" t="s">
        <v>121</v>
      </c>
      <c r="G1898" s="3">
        <v>624290</v>
      </c>
      <c r="H1898" s="3">
        <f t="shared" si="36"/>
        <v>624290</v>
      </c>
      <c r="I1898" s="3">
        <v>1</v>
      </c>
    </row>
    <row r="1899" spans="1:9" s="77" customFormat="1" ht="75" x14ac:dyDescent="0.25">
      <c r="A1899" s="975"/>
      <c r="B1899" s="901"/>
      <c r="C1899" s="122" t="s">
        <v>5211</v>
      </c>
      <c r="D1899" s="120" t="s">
        <v>5212</v>
      </c>
      <c r="E1899" s="74" t="s">
        <v>3127</v>
      </c>
      <c r="F1899" s="74" t="s">
        <v>121</v>
      </c>
      <c r="G1899" s="3">
        <v>562730</v>
      </c>
      <c r="H1899" s="3">
        <f t="shared" si="36"/>
        <v>562730</v>
      </c>
      <c r="I1899" s="3">
        <v>1</v>
      </c>
    </row>
    <row r="1900" spans="1:9" s="77" customFormat="1" ht="75" x14ac:dyDescent="0.25">
      <c r="A1900" s="975"/>
      <c r="B1900" s="901"/>
      <c r="C1900" s="122" t="s">
        <v>5213</v>
      </c>
      <c r="D1900" s="120" t="s">
        <v>5214</v>
      </c>
      <c r="E1900" s="74" t="s">
        <v>3127</v>
      </c>
      <c r="F1900" s="74" t="s">
        <v>121</v>
      </c>
      <c r="G1900" s="3">
        <v>393518</v>
      </c>
      <c r="H1900" s="3">
        <f t="shared" si="36"/>
        <v>393518</v>
      </c>
      <c r="I1900" s="3">
        <v>1</v>
      </c>
    </row>
    <row r="1901" spans="1:9" s="77" customFormat="1" ht="75" x14ac:dyDescent="0.25">
      <c r="A1901" s="975"/>
      <c r="B1901" s="901"/>
      <c r="C1901" s="122" t="s">
        <v>5215</v>
      </c>
      <c r="D1901" s="120" t="s">
        <v>5216</v>
      </c>
      <c r="E1901" s="74" t="s">
        <v>3127</v>
      </c>
      <c r="F1901" s="74" t="s">
        <v>121</v>
      </c>
      <c r="G1901" s="3">
        <v>23917</v>
      </c>
      <c r="H1901" s="3">
        <f t="shared" si="36"/>
        <v>23917</v>
      </c>
      <c r="I1901" s="3">
        <v>1</v>
      </c>
    </row>
    <row r="1902" spans="1:9" s="77" customFormat="1" ht="75" x14ac:dyDescent="0.25">
      <c r="A1902" s="975"/>
      <c r="B1902" s="901"/>
      <c r="C1902" s="122" t="s">
        <v>5217</v>
      </c>
      <c r="D1902" s="120" t="s">
        <v>5218</v>
      </c>
      <c r="E1902" s="74" t="s">
        <v>3127</v>
      </c>
      <c r="F1902" s="74" t="s">
        <v>121</v>
      </c>
      <c r="G1902" s="3">
        <v>406110</v>
      </c>
      <c r="H1902" s="3">
        <f t="shared" si="36"/>
        <v>406110</v>
      </c>
      <c r="I1902" s="3">
        <v>1</v>
      </c>
    </row>
    <row r="1903" spans="1:9" s="77" customFormat="1" ht="75" x14ac:dyDescent="0.25">
      <c r="A1903" s="975"/>
      <c r="B1903" s="901"/>
      <c r="C1903" s="122" t="s">
        <v>5219</v>
      </c>
      <c r="D1903" s="120" t="s">
        <v>5220</v>
      </c>
      <c r="E1903" s="74" t="s">
        <v>3127</v>
      </c>
      <c r="F1903" s="74" t="s">
        <v>121</v>
      </c>
      <c r="G1903" s="3">
        <v>1154671</v>
      </c>
      <c r="H1903" s="3">
        <f t="shared" si="36"/>
        <v>1154671</v>
      </c>
      <c r="I1903" s="3">
        <v>1</v>
      </c>
    </row>
    <row r="1904" spans="1:9" s="77" customFormat="1" ht="75" x14ac:dyDescent="0.25">
      <c r="A1904" s="975"/>
      <c r="B1904" s="901"/>
      <c r="C1904" s="122" t="s">
        <v>5221</v>
      </c>
      <c r="D1904" s="120" t="s">
        <v>5222</v>
      </c>
      <c r="E1904" s="74" t="s">
        <v>3127</v>
      </c>
      <c r="F1904" s="74" t="s">
        <v>121</v>
      </c>
      <c r="G1904" s="3">
        <v>73171</v>
      </c>
      <c r="H1904" s="3">
        <f t="shared" si="36"/>
        <v>73171</v>
      </c>
      <c r="I1904" s="3">
        <v>1</v>
      </c>
    </row>
    <row r="1905" spans="1:9" s="77" customFormat="1" ht="90" x14ac:dyDescent="0.25">
      <c r="A1905" s="975"/>
      <c r="B1905" s="901"/>
      <c r="C1905" s="122" t="s">
        <v>5223</v>
      </c>
      <c r="D1905" s="120" t="s">
        <v>5224</v>
      </c>
      <c r="E1905" s="74" t="s">
        <v>3127</v>
      </c>
      <c r="F1905" s="74" t="s">
        <v>121</v>
      </c>
      <c r="G1905" s="3">
        <v>567660</v>
      </c>
      <c r="H1905" s="3">
        <f t="shared" si="36"/>
        <v>567660</v>
      </c>
      <c r="I1905" s="3">
        <v>1</v>
      </c>
    </row>
    <row r="1906" spans="1:9" s="77" customFormat="1" ht="90" x14ac:dyDescent="0.25">
      <c r="A1906" s="975"/>
      <c r="B1906" s="901"/>
      <c r="C1906" s="122" t="s">
        <v>5225</v>
      </c>
      <c r="D1906" s="120" t="s">
        <v>5226</v>
      </c>
      <c r="E1906" s="74" t="s">
        <v>3127</v>
      </c>
      <c r="F1906" s="74" t="s">
        <v>121</v>
      </c>
      <c r="G1906" s="3">
        <v>1532620</v>
      </c>
      <c r="H1906" s="3">
        <f t="shared" si="36"/>
        <v>1532620</v>
      </c>
      <c r="I1906" s="3">
        <v>1</v>
      </c>
    </row>
    <row r="1907" spans="1:9" s="77" customFormat="1" ht="90" x14ac:dyDescent="0.25">
      <c r="A1907" s="975"/>
      <c r="B1907" s="901"/>
      <c r="C1907" s="122" t="s">
        <v>5227</v>
      </c>
      <c r="D1907" s="120" t="s">
        <v>5228</v>
      </c>
      <c r="E1907" s="74" t="s">
        <v>3127</v>
      </c>
      <c r="F1907" s="74" t="s">
        <v>121</v>
      </c>
      <c r="G1907" s="3">
        <v>478930</v>
      </c>
      <c r="H1907" s="3">
        <f t="shared" si="36"/>
        <v>478930</v>
      </c>
      <c r="I1907" s="3">
        <v>1</v>
      </c>
    </row>
    <row r="1908" spans="1:9" s="77" customFormat="1" ht="75" x14ac:dyDescent="0.25">
      <c r="A1908" s="975"/>
      <c r="B1908" s="901"/>
      <c r="C1908" s="122" t="s">
        <v>5229</v>
      </c>
      <c r="D1908" s="120" t="s">
        <v>5230</v>
      </c>
      <c r="E1908" s="74" t="s">
        <v>3127</v>
      </c>
      <c r="F1908" s="74" t="s">
        <v>121</v>
      </c>
      <c r="G1908" s="3">
        <v>808400</v>
      </c>
      <c r="H1908" s="3">
        <f t="shared" si="36"/>
        <v>808400</v>
      </c>
      <c r="I1908" s="3">
        <v>1</v>
      </c>
    </row>
    <row r="1909" spans="1:9" s="77" customFormat="1" ht="90" x14ac:dyDescent="0.25">
      <c r="A1909" s="975"/>
      <c r="B1909" s="901"/>
      <c r="C1909" s="122" t="s">
        <v>5231</v>
      </c>
      <c r="D1909" s="120" t="s">
        <v>5232</v>
      </c>
      <c r="E1909" s="74" t="s">
        <v>3127</v>
      </c>
      <c r="F1909" s="74" t="s">
        <v>121</v>
      </c>
      <c r="G1909" s="3">
        <v>288690</v>
      </c>
      <c r="H1909" s="3">
        <f t="shared" si="36"/>
        <v>288690</v>
      </c>
      <c r="I1909" s="3">
        <v>1</v>
      </c>
    </row>
    <row r="1910" spans="1:9" s="77" customFormat="1" ht="75" x14ac:dyDescent="0.25">
      <c r="A1910" s="975"/>
      <c r="B1910" s="901"/>
      <c r="C1910" s="122" t="s">
        <v>5233</v>
      </c>
      <c r="D1910" s="120" t="s">
        <v>5234</v>
      </c>
      <c r="E1910" s="74" t="s">
        <v>3127</v>
      </c>
      <c r="F1910" s="74" t="s">
        <v>121</v>
      </c>
      <c r="G1910" s="3">
        <v>1462520</v>
      </c>
      <c r="H1910" s="3">
        <f t="shared" si="36"/>
        <v>1462520</v>
      </c>
      <c r="I1910" s="3">
        <v>1</v>
      </c>
    </row>
    <row r="1911" spans="1:9" s="77" customFormat="1" ht="39.950000000000003" customHeight="1" x14ac:dyDescent="0.25">
      <c r="A1911" s="975"/>
      <c r="B1911" s="911" t="s">
        <v>5235</v>
      </c>
      <c r="C1911" s="911"/>
      <c r="D1911" s="911"/>
      <c r="E1911" s="911"/>
      <c r="F1911" s="911"/>
      <c r="G1911" s="911"/>
      <c r="H1911" s="2">
        <f>SUM(H1912+H1914)</f>
        <v>299819000</v>
      </c>
      <c r="I1911" s="2"/>
    </row>
    <row r="1912" spans="1:9" s="77" customFormat="1" x14ac:dyDescent="0.25">
      <c r="A1912" s="975"/>
      <c r="B1912" s="891" t="s">
        <v>154</v>
      </c>
      <c r="C1912" s="891"/>
      <c r="D1912" s="891"/>
      <c r="E1912" s="891"/>
      <c r="F1912" s="891"/>
      <c r="G1912" s="891"/>
      <c r="H1912" s="72">
        <f>SUM(H1913:H1913)</f>
        <v>296000000</v>
      </c>
      <c r="I1912" s="72"/>
    </row>
    <row r="1913" spans="1:9" s="77" customFormat="1" ht="90" x14ac:dyDescent="0.25">
      <c r="A1913" s="975"/>
      <c r="B1913" s="74">
        <v>5113</v>
      </c>
      <c r="C1913" s="126">
        <v>45211116</v>
      </c>
      <c r="D1913" s="125" t="s">
        <v>5236</v>
      </c>
      <c r="E1913" s="79" t="s">
        <v>149</v>
      </c>
      <c r="F1913" s="79" t="s">
        <v>121</v>
      </c>
      <c r="G1913" s="16">
        <v>296000000</v>
      </c>
      <c r="H1913" s="16">
        <f>G1913*I1913</f>
        <v>296000000</v>
      </c>
      <c r="I1913" s="16">
        <v>1</v>
      </c>
    </row>
    <row r="1914" spans="1:9" s="77" customFormat="1" x14ac:dyDescent="0.25">
      <c r="A1914" s="975"/>
      <c r="B1914" s="891" t="s">
        <v>118</v>
      </c>
      <c r="C1914" s="891"/>
      <c r="D1914" s="891"/>
      <c r="E1914" s="891"/>
      <c r="F1914" s="891"/>
      <c r="G1914" s="891"/>
      <c r="H1914" s="72">
        <f>SUM(H1916:H1917)</f>
        <v>3819000</v>
      </c>
      <c r="I1914" s="72"/>
    </row>
    <row r="1915" spans="1:9" s="576" customFormat="1" ht="30" x14ac:dyDescent="0.25">
      <c r="A1915" s="975"/>
      <c r="B1915" s="455" t="s">
        <v>5274</v>
      </c>
      <c r="C1915" s="127" t="s">
        <v>6849</v>
      </c>
      <c r="D1915" s="127" t="s">
        <v>5270</v>
      </c>
      <c r="E1915" s="127" t="s">
        <v>3127</v>
      </c>
      <c r="F1915" s="127" t="s">
        <v>121</v>
      </c>
      <c r="G1915" s="127">
        <v>0</v>
      </c>
      <c r="H1915" s="127">
        <v>0</v>
      </c>
      <c r="I1915" s="127">
        <v>1</v>
      </c>
    </row>
    <row r="1916" spans="1:9" s="77" customFormat="1" ht="75" x14ac:dyDescent="0.25">
      <c r="A1916" s="975"/>
      <c r="B1916" s="901">
        <v>5112</v>
      </c>
      <c r="C1916" s="126">
        <v>71351540</v>
      </c>
      <c r="D1916" s="125" t="s">
        <v>5237</v>
      </c>
      <c r="E1916" s="79" t="s">
        <v>149</v>
      </c>
      <c r="F1916" s="79" t="s">
        <v>121</v>
      </c>
      <c r="G1916" s="16">
        <v>231000</v>
      </c>
      <c r="H1916" s="16">
        <f>G1916*I1916</f>
        <v>231000</v>
      </c>
      <c r="I1916" s="3">
        <v>1</v>
      </c>
    </row>
    <row r="1917" spans="1:9" s="77" customFormat="1" ht="120" x14ac:dyDescent="0.25">
      <c r="A1917" s="975"/>
      <c r="B1917" s="901"/>
      <c r="C1917" s="126">
        <v>71351540</v>
      </c>
      <c r="D1917" s="125" t="s">
        <v>5238</v>
      </c>
      <c r="E1917" s="79" t="s">
        <v>520</v>
      </c>
      <c r="F1917" s="79" t="s">
        <v>121</v>
      </c>
      <c r="G1917" s="16">
        <v>3588000</v>
      </c>
      <c r="H1917" s="16">
        <f>G1917*I1917</f>
        <v>3588000</v>
      </c>
      <c r="I1917" s="3">
        <v>1</v>
      </c>
    </row>
    <row r="1918" spans="1:9" s="77" customFormat="1" x14ac:dyDescent="0.25">
      <c r="A1918" s="975"/>
      <c r="B1918" s="981" t="s">
        <v>301</v>
      </c>
      <c r="C1918" s="981"/>
      <c r="D1918" s="981"/>
      <c r="E1918" s="981"/>
      <c r="F1918" s="981"/>
      <c r="G1918" s="981"/>
      <c r="H1918" s="2">
        <f>SUM(H15+H551+H689+H693+H718+H733+H759+H766+H785+H792+H831+H852+H884+H895+H903+H909+H914+H960+H969+H1017+H1039+H1042+H1046+H1053+H1080+H1105+H1112+H1126+H1143+H1149+H1222+H1252+H1260+H1317+H1322+H1593+H1596+H1671+H1730+H1768+H1773+H1779+H1783+H1791+H1876+H1911)</f>
        <v>17284019908.248032</v>
      </c>
      <c r="I1918" s="2"/>
    </row>
    <row r="1919" spans="1:9" s="77" customFormat="1" x14ac:dyDescent="0.25">
      <c r="A1919" s="89"/>
      <c r="C1919" s="116"/>
      <c r="D1919" s="116"/>
      <c r="G1919" s="82"/>
      <c r="H1919" s="82"/>
      <c r="I1919" s="82"/>
    </row>
    <row r="1920" spans="1:9" s="77" customFormat="1" x14ac:dyDescent="0.25">
      <c r="A1920" s="89"/>
      <c r="C1920" s="116"/>
      <c r="D1920" s="116"/>
      <c r="G1920" s="82"/>
      <c r="H1920" s="82"/>
      <c r="I1920" s="82"/>
    </row>
    <row r="1921" spans="1:9" ht="38.25" customHeight="1" x14ac:dyDescent="0.25">
      <c r="A1921" s="953" t="s">
        <v>5249</v>
      </c>
      <c r="B1921" s="907" t="s">
        <v>0</v>
      </c>
      <c r="C1921" s="907"/>
      <c r="D1921" s="907"/>
      <c r="E1921" s="907"/>
      <c r="F1921" s="907"/>
      <c r="G1921" s="907"/>
      <c r="H1921" s="907"/>
      <c r="I1921" s="907"/>
    </row>
    <row r="1922" spans="1:9" x14ac:dyDescent="0.25">
      <c r="A1922" s="953"/>
      <c r="B1922" s="9"/>
      <c r="C1922" s="118"/>
      <c r="D1922" s="118"/>
      <c r="E1922" s="9"/>
      <c r="F1922" s="9"/>
      <c r="G1922" s="72"/>
      <c r="H1922" s="72"/>
      <c r="I1922" s="72"/>
    </row>
    <row r="1923" spans="1:9" x14ac:dyDescent="0.25">
      <c r="A1923" s="953"/>
      <c r="B1923" s="891" t="s">
        <v>1</v>
      </c>
      <c r="C1923" s="996" t="s">
        <v>2</v>
      </c>
      <c r="D1923" s="996"/>
      <c r="E1923" s="891" t="s">
        <v>3</v>
      </c>
      <c r="F1923" s="891" t="s">
        <v>4</v>
      </c>
      <c r="G1923" s="912" t="s">
        <v>5</v>
      </c>
      <c r="H1923" s="912" t="s">
        <v>6</v>
      </c>
      <c r="I1923" s="912" t="s">
        <v>7</v>
      </c>
    </row>
    <row r="1924" spans="1:9" ht="60" x14ac:dyDescent="0.25">
      <c r="A1924" s="953"/>
      <c r="B1924" s="891"/>
      <c r="C1924" s="118" t="s">
        <v>8</v>
      </c>
      <c r="D1924" s="118" t="s">
        <v>9</v>
      </c>
      <c r="E1924" s="891"/>
      <c r="F1924" s="891"/>
      <c r="G1924" s="912"/>
      <c r="H1924" s="912"/>
      <c r="I1924" s="912"/>
    </row>
    <row r="1925" spans="1:9" x14ac:dyDescent="0.25">
      <c r="A1925" s="953"/>
      <c r="B1925" s="9"/>
      <c r="C1925" s="118">
        <v>1</v>
      </c>
      <c r="D1925" s="118">
        <v>2</v>
      </c>
      <c r="E1925" s="9">
        <v>3</v>
      </c>
      <c r="F1925" s="9">
        <v>4</v>
      </c>
      <c r="G1925" s="72">
        <v>5</v>
      </c>
      <c r="H1925" s="72">
        <v>6</v>
      </c>
      <c r="I1925" s="72">
        <v>7</v>
      </c>
    </row>
    <row r="1926" spans="1:9" x14ac:dyDescent="0.25">
      <c r="A1926" s="953"/>
      <c r="B1926" s="911" t="s">
        <v>10</v>
      </c>
      <c r="C1926" s="911"/>
      <c r="D1926" s="911"/>
      <c r="E1926" s="911"/>
      <c r="F1926" s="911"/>
      <c r="G1926" s="911"/>
      <c r="H1926" s="2">
        <v>47369960</v>
      </c>
      <c r="I1926" s="2"/>
    </row>
    <row r="1927" spans="1:9" x14ac:dyDescent="0.25">
      <c r="A1927" s="953"/>
      <c r="B1927" s="891" t="s">
        <v>11</v>
      </c>
      <c r="C1927" s="891"/>
      <c r="D1927" s="891"/>
      <c r="E1927" s="891"/>
      <c r="F1927" s="891"/>
      <c r="G1927" s="891"/>
      <c r="H1927" s="72">
        <v>19139960</v>
      </c>
      <c r="I1927" s="72"/>
    </row>
    <row r="1928" spans="1:9" x14ac:dyDescent="0.25">
      <c r="A1928" s="953"/>
      <c r="B1928" s="901">
        <v>4261</v>
      </c>
      <c r="C1928" s="119" t="s">
        <v>12</v>
      </c>
      <c r="D1928" s="120" t="s">
        <v>13</v>
      </c>
      <c r="E1928" s="10" t="s">
        <v>14</v>
      </c>
      <c r="F1928" s="10" t="s">
        <v>15</v>
      </c>
      <c r="G1928" s="3">
        <v>1800</v>
      </c>
      <c r="H1928" s="3">
        <v>72000</v>
      </c>
      <c r="I1928" s="3">
        <v>40</v>
      </c>
    </row>
    <row r="1929" spans="1:9" x14ac:dyDescent="0.25">
      <c r="A1929" s="953"/>
      <c r="B1929" s="901"/>
      <c r="C1929" s="119" t="s">
        <v>16</v>
      </c>
      <c r="D1929" s="120" t="s">
        <v>17</v>
      </c>
      <c r="E1929" s="10" t="s">
        <v>14</v>
      </c>
      <c r="F1929" s="10" t="s">
        <v>15</v>
      </c>
      <c r="G1929" s="3">
        <v>50</v>
      </c>
      <c r="H1929" s="3">
        <v>20000</v>
      </c>
      <c r="I1929" s="3">
        <v>400</v>
      </c>
    </row>
    <row r="1930" spans="1:9" x14ac:dyDescent="0.25">
      <c r="A1930" s="953"/>
      <c r="B1930" s="901"/>
      <c r="C1930" s="119" t="s">
        <v>18</v>
      </c>
      <c r="D1930" s="120" t="s">
        <v>19</v>
      </c>
      <c r="E1930" s="10" t="s">
        <v>14</v>
      </c>
      <c r="F1930" s="10" t="s">
        <v>15</v>
      </c>
      <c r="G1930" s="3">
        <v>800</v>
      </c>
      <c r="H1930" s="3">
        <v>64000</v>
      </c>
      <c r="I1930" s="3">
        <v>80</v>
      </c>
    </row>
    <row r="1931" spans="1:9" x14ac:dyDescent="0.25">
      <c r="A1931" s="953"/>
      <c r="B1931" s="901"/>
      <c r="C1931" s="119" t="s">
        <v>20</v>
      </c>
      <c r="D1931" s="120" t="s">
        <v>21</v>
      </c>
      <c r="E1931" s="10" t="s">
        <v>14</v>
      </c>
      <c r="F1931" s="10" t="s">
        <v>15</v>
      </c>
      <c r="G1931" s="3">
        <v>30</v>
      </c>
      <c r="H1931" s="3">
        <v>6000</v>
      </c>
      <c r="I1931" s="3">
        <v>200</v>
      </c>
    </row>
    <row r="1932" spans="1:9" x14ac:dyDescent="0.25">
      <c r="A1932" s="953"/>
      <c r="B1932" s="901"/>
      <c r="C1932" s="119" t="s">
        <v>22</v>
      </c>
      <c r="D1932" s="120" t="s">
        <v>23</v>
      </c>
      <c r="E1932" s="10" t="s">
        <v>14</v>
      </c>
      <c r="F1932" s="10" t="s">
        <v>15</v>
      </c>
      <c r="G1932" s="3">
        <v>150</v>
      </c>
      <c r="H1932" s="3">
        <v>30000</v>
      </c>
      <c r="I1932" s="3">
        <v>200</v>
      </c>
    </row>
    <row r="1933" spans="1:9" x14ac:dyDescent="0.25">
      <c r="A1933" s="953"/>
      <c r="B1933" s="901"/>
      <c r="C1933" s="119" t="s">
        <v>24</v>
      </c>
      <c r="D1933" s="120" t="s">
        <v>25</v>
      </c>
      <c r="E1933" s="10" t="s">
        <v>14</v>
      </c>
      <c r="F1933" s="10" t="s">
        <v>15</v>
      </c>
      <c r="G1933" s="3">
        <v>150</v>
      </c>
      <c r="H1933" s="3">
        <v>30000</v>
      </c>
      <c r="I1933" s="3">
        <v>200</v>
      </c>
    </row>
    <row r="1934" spans="1:9" x14ac:dyDescent="0.25">
      <c r="A1934" s="953"/>
      <c r="B1934" s="901"/>
      <c r="C1934" s="119" t="s">
        <v>26</v>
      </c>
      <c r="D1934" s="120" t="s">
        <v>27</v>
      </c>
      <c r="E1934" s="10" t="s">
        <v>14</v>
      </c>
      <c r="F1934" s="10" t="s">
        <v>15</v>
      </c>
      <c r="G1934" s="3">
        <v>150</v>
      </c>
      <c r="H1934" s="3">
        <v>30000</v>
      </c>
      <c r="I1934" s="3">
        <v>200</v>
      </c>
    </row>
    <row r="1935" spans="1:9" x14ac:dyDescent="0.25">
      <c r="A1935" s="953"/>
      <c r="B1935" s="901"/>
      <c r="C1935" s="119" t="s">
        <v>28</v>
      </c>
      <c r="D1935" s="120" t="s">
        <v>29</v>
      </c>
      <c r="E1935" s="10" t="s">
        <v>14</v>
      </c>
      <c r="F1935" s="10" t="s">
        <v>30</v>
      </c>
      <c r="G1935" s="3">
        <v>1500</v>
      </c>
      <c r="H1935" s="3">
        <v>12000</v>
      </c>
      <c r="I1935" s="3">
        <v>8</v>
      </c>
    </row>
    <row r="1936" spans="1:9" x14ac:dyDescent="0.25">
      <c r="A1936" s="953"/>
      <c r="B1936" s="901"/>
      <c r="C1936" s="119" t="s">
        <v>31</v>
      </c>
      <c r="D1936" s="120" t="s">
        <v>32</v>
      </c>
      <c r="E1936" s="10" t="s">
        <v>14</v>
      </c>
      <c r="F1936" s="10" t="s">
        <v>30</v>
      </c>
      <c r="G1936" s="3">
        <v>100</v>
      </c>
      <c r="H1936" s="3">
        <v>20000</v>
      </c>
      <c r="I1936" s="3">
        <v>200</v>
      </c>
    </row>
    <row r="1937" spans="1:9" x14ac:dyDescent="0.25">
      <c r="A1937" s="953"/>
      <c r="B1937" s="901"/>
      <c r="C1937" s="119" t="s">
        <v>33</v>
      </c>
      <c r="D1937" s="120" t="s">
        <v>34</v>
      </c>
      <c r="E1937" s="10" t="s">
        <v>14</v>
      </c>
      <c r="F1937" s="10" t="s">
        <v>30</v>
      </c>
      <c r="G1937" s="3">
        <v>80</v>
      </c>
      <c r="H1937" s="3">
        <v>16000</v>
      </c>
      <c r="I1937" s="3">
        <v>200</v>
      </c>
    </row>
    <row r="1938" spans="1:9" ht="30" x14ac:dyDescent="0.25">
      <c r="A1938" s="953"/>
      <c r="B1938" s="901"/>
      <c r="C1938" s="119" t="s">
        <v>35</v>
      </c>
      <c r="D1938" s="120" t="s">
        <v>36</v>
      </c>
      <c r="E1938" s="10" t="s">
        <v>14</v>
      </c>
      <c r="F1938" s="10" t="s">
        <v>15</v>
      </c>
      <c r="G1938" s="3">
        <v>10</v>
      </c>
      <c r="H1938" s="3">
        <v>200000</v>
      </c>
      <c r="I1938" s="3">
        <v>20000</v>
      </c>
    </row>
    <row r="1939" spans="1:9" x14ac:dyDescent="0.25">
      <c r="A1939" s="953"/>
      <c r="B1939" s="901"/>
      <c r="C1939" s="119" t="s">
        <v>37</v>
      </c>
      <c r="D1939" s="120" t="s">
        <v>38</v>
      </c>
      <c r="E1939" s="10" t="s">
        <v>14</v>
      </c>
      <c r="F1939" s="10" t="s">
        <v>15</v>
      </c>
      <c r="G1939" s="3">
        <v>100</v>
      </c>
      <c r="H1939" s="3">
        <v>20000</v>
      </c>
      <c r="I1939" s="3">
        <v>200</v>
      </c>
    </row>
    <row r="1940" spans="1:9" x14ac:dyDescent="0.25">
      <c r="A1940" s="953"/>
      <c r="B1940" s="901"/>
      <c r="C1940" s="119" t="s">
        <v>39</v>
      </c>
      <c r="D1940" s="120" t="s">
        <v>40</v>
      </c>
      <c r="E1940" s="10" t="s">
        <v>14</v>
      </c>
      <c r="F1940" s="10" t="s">
        <v>15</v>
      </c>
      <c r="G1940" s="3">
        <v>100</v>
      </c>
      <c r="H1940" s="3">
        <v>20000</v>
      </c>
      <c r="I1940" s="3">
        <v>200</v>
      </c>
    </row>
    <row r="1941" spans="1:9" x14ac:dyDescent="0.25">
      <c r="A1941" s="953"/>
      <c r="B1941" s="901"/>
      <c r="C1941" s="119" t="s">
        <v>41</v>
      </c>
      <c r="D1941" s="120" t="s">
        <v>42</v>
      </c>
      <c r="E1941" s="10" t="s">
        <v>14</v>
      </c>
      <c r="F1941" s="10" t="s">
        <v>15</v>
      </c>
      <c r="G1941" s="3">
        <v>650</v>
      </c>
      <c r="H1941" s="3">
        <v>65000</v>
      </c>
      <c r="I1941" s="3">
        <v>100</v>
      </c>
    </row>
    <row r="1942" spans="1:9" x14ac:dyDescent="0.25">
      <c r="A1942" s="953"/>
      <c r="B1942" s="901"/>
      <c r="C1942" s="119" t="s">
        <v>43</v>
      </c>
      <c r="D1942" s="120" t="s">
        <v>44</v>
      </c>
      <c r="E1942" s="10" t="s">
        <v>14</v>
      </c>
      <c r="F1942" s="10" t="s">
        <v>15</v>
      </c>
      <c r="G1942" s="3">
        <v>1700</v>
      </c>
      <c r="H1942" s="3">
        <v>34000</v>
      </c>
      <c r="I1942" s="3">
        <v>20</v>
      </c>
    </row>
    <row r="1943" spans="1:9" x14ac:dyDescent="0.25">
      <c r="A1943" s="953"/>
      <c r="B1943" s="901"/>
      <c r="C1943" s="119" t="s">
        <v>45</v>
      </c>
      <c r="D1943" s="120" t="s">
        <v>46</v>
      </c>
      <c r="E1943" s="10" t="s">
        <v>14</v>
      </c>
      <c r="F1943" s="10" t="s">
        <v>15</v>
      </c>
      <c r="G1943" s="3">
        <v>3200</v>
      </c>
      <c r="H1943" s="3">
        <v>64000</v>
      </c>
      <c r="I1943" s="3">
        <v>20</v>
      </c>
    </row>
    <row r="1944" spans="1:9" x14ac:dyDescent="0.25">
      <c r="A1944" s="953"/>
      <c r="B1944" s="901"/>
      <c r="C1944" s="119" t="s">
        <v>47</v>
      </c>
      <c r="D1944" s="120" t="s">
        <v>48</v>
      </c>
      <c r="E1944" s="10" t="s">
        <v>14</v>
      </c>
      <c r="F1944" s="10" t="s">
        <v>49</v>
      </c>
      <c r="G1944" s="3">
        <v>620</v>
      </c>
      <c r="H1944" s="3">
        <v>1767000</v>
      </c>
      <c r="I1944" s="3">
        <v>2850</v>
      </c>
    </row>
    <row r="1945" spans="1:9" x14ac:dyDescent="0.25">
      <c r="A1945" s="953"/>
      <c r="B1945" s="901"/>
      <c r="C1945" s="119" t="s">
        <v>50</v>
      </c>
      <c r="D1945" s="120" t="s">
        <v>51</v>
      </c>
      <c r="E1945" s="10" t="s">
        <v>14</v>
      </c>
      <c r="F1945" s="10" t="s">
        <v>49</v>
      </c>
      <c r="G1945" s="3">
        <v>900</v>
      </c>
      <c r="H1945" s="3">
        <v>36000</v>
      </c>
      <c r="I1945" s="3">
        <v>40</v>
      </c>
    </row>
    <row r="1946" spans="1:9" ht="30" x14ac:dyDescent="0.25">
      <c r="A1946" s="953"/>
      <c r="B1946" s="901"/>
      <c r="C1946" s="119" t="s">
        <v>52</v>
      </c>
      <c r="D1946" s="120" t="s">
        <v>53</v>
      </c>
      <c r="E1946" s="10" t="s">
        <v>14</v>
      </c>
      <c r="F1946" s="10" t="s">
        <v>15</v>
      </c>
      <c r="G1946" s="3">
        <v>150</v>
      </c>
      <c r="H1946" s="3">
        <v>30000</v>
      </c>
      <c r="I1946" s="3">
        <v>200</v>
      </c>
    </row>
    <row r="1947" spans="1:9" x14ac:dyDescent="0.25">
      <c r="A1947" s="953"/>
      <c r="B1947" s="901"/>
      <c r="C1947" s="119" t="s">
        <v>54</v>
      </c>
      <c r="D1947" s="120" t="s">
        <v>55</v>
      </c>
      <c r="E1947" s="10" t="s">
        <v>14</v>
      </c>
      <c r="F1947" s="10" t="s">
        <v>15</v>
      </c>
      <c r="G1947" s="3">
        <v>1790</v>
      </c>
      <c r="H1947" s="3">
        <v>71600</v>
      </c>
      <c r="I1947" s="3">
        <v>40</v>
      </c>
    </row>
    <row r="1948" spans="1:9" ht="30" x14ac:dyDescent="0.25">
      <c r="A1948" s="953"/>
      <c r="B1948" s="901"/>
      <c r="C1948" s="119" t="s">
        <v>56</v>
      </c>
      <c r="D1948" s="120" t="s">
        <v>57</v>
      </c>
      <c r="E1948" s="10" t="s">
        <v>14</v>
      </c>
      <c r="F1948" s="10" t="s">
        <v>15</v>
      </c>
      <c r="G1948" s="3">
        <v>1500</v>
      </c>
      <c r="H1948" s="3">
        <v>30000</v>
      </c>
      <c r="I1948" s="3">
        <v>20</v>
      </c>
    </row>
    <row r="1949" spans="1:9" x14ac:dyDescent="0.25">
      <c r="A1949" s="953"/>
      <c r="B1949" s="901"/>
      <c r="C1949" s="119" t="s">
        <v>58</v>
      </c>
      <c r="D1949" s="120" t="s">
        <v>59</v>
      </c>
      <c r="E1949" s="10" t="s">
        <v>14</v>
      </c>
      <c r="F1949" s="10" t="s">
        <v>30</v>
      </c>
      <c r="G1949" s="3">
        <v>120</v>
      </c>
      <c r="H1949" s="3">
        <v>12000</v>
      </c>
      <c r="I1949" s="3">
        <v>100</v>
      </c>
    </row>
    <row r="1950" spans="1:9" x14ac:dyDescent="0.25">
      <c r="A1950" s="953"/>
      <c r="B1950" s="901"/>
      <c r="C1950" s="119" t="s">
        <v>60</v>
      </c>
      <c r="D1950" s="120" t="s">
        <v>61</v>
      </c>
      <c r="E1950" s="10" t="s">
        <v>14</v>
      </c>
      <c r="F1950" s="10" t="s">
        <v>15</v>
      </c>
      <c r="G1950" s="3">
        <v>35</v>
      </c>
      <c r="H1950" s="3">
        <v>16800</v>
      </c>
      <c r="I1950" s="3">
        <v>480</v>
      </c>
    </row>
    <row r="1951" spans="1:9" x14ac:dyDescent="0.25">
      <c r="A1951" s="953"/>
      <c r="B1951" s="901"/>
      <c r="C1951" s="119" t="s">
        <v>62</v>
      </c>
      <c r="D1951" s="120" t="s">
        <v>63</v>
      </c>
      <c r="E1951" s="10" t="s">
        <v>14</v>
      </c>
      <c r="F1951" s="10" t="s">
        <v>15</v>
      </c>
      <c r="G1951" s="3">
        <v>70</v>
      </c>
      <c r="H1951" s="3">
        <v>33600</v>
      </c>
      <c r="I1951" s="3">
        <v>480</v>
      </c>
    </row>
    <row r="1952" spans="1:9" x14ac:dyDescent="0.25">
      <c r="A1952" s="953"/>
      <c r="B1952" s="10">
        <v>4264</v>
      </c>
      <c r="C1952" s="124" t="s">
        <v>64</v>
      </c>
      <c r="D1952" s="129" t="s">
        <v>65</v>
      </c>
      <c r="E1952" s="6" t="s">
        <v>14</v>
      </c>
      <c r="F1952" s="6" t="s">
        <v>66</v>
      </c>
      <c r="G1952" s="7">
        <v>470</v>
      </c>
      <c r="H1952" s="7">
        <v>10340000</v>
      </c>
      <c r="I1952" s="7">
        <v>22000</v>
      </c>
    </row>
    <row r="1953" spans="1:9" x14ac:dyDescent="0.25">
      <c r="A1953" s="953"/>
      <c r="B1953" s="901">
        <v>4267</v>
      </c>
      <c r="C1953" s="119" t="s">
        <v>67</v>
      </c>
      <c r="D1953" s="120" t="s">
        <v>68</v>
      </c>
      <c r="E1953" s="10" t="s">
        <v>14</v>
      </c>
      <c r="F1953" s="10" t="s">
        <v>15</v>
      </c>
      <c r="G1953" s="3">
        <v>300</v>
      </c>
      <c r="H1953" s="3">
        <v>84000</v>
      </c>
      <c r="I1953" s="3">
        <v>280</v>
      </c>
    </row>
    <row r="1954" spans="1:9" x14ac:dyDescent="0.25">
      <c r="A1954" s="953"/>
      <c r="B1954" s="901"/>
      <c r="C1954" s="119" t="s">
        <v>69</v>
      </c>
      <c r="D1954" s="120" t="s">
        <v>70</v>
      </c>
      <c r="E1954" s="10" t="s">
        <v>14</v>
      </c>
      <c r="F1954" s="10" t="s">
        <v>15</v>
      </c>
      <c r="G1954" s="3">
        <v>800</v>
      </c>
      <c r="H1954" s="3">
        <v>9600</v>
      </c>
      <c r="I1954" s="3">
        <v>12</v>
      </c>
    </row>
    <row r="1955" spans="1:9" x14ac:dyDescent="0.25">
      <c r="A1955" s="953"/>
      <c r="B1955" s="901"/>
      <c r="C1955" s="119" t="s">
        <v>71</v>
      </c>
      <c r="D1955" s="120" t="s">
        <v>72</v>
      </c>
      <c r="E1955" s="10" t="s">
        <v>14</v>
      </c>
      <c r="F1955" s="10" t="s">
        <v>15</v>
      </c>
      <c r="G1955" s="3">
        <v>2600</v>
      </c>
      <c r="H1955" s="3">
        <v>156000</v>
      </c>
      <c r="I1955" s="3">
        <v>60</v>
      </c>
    </row>
    <row r="1956" spans="1:9" x14ac:dyDescent="0.25">
      <c r="A1956" s="953"/>
      <c r="B1956" s="901"/>
      <c r="C1956" s="119" t="s">
        <v>73</v>
      </c>
      <c r="D1956" s="120" t="s">
        <v>74</v>
      </c>
      <c r="E1956" s="10" t="s">
        <v>14</v>
      </c>
      <c r="F1956" s="10" t="s">
        <v>15</v>
      </c>
      <c r="G1956" s="3">
        <v>17140</v>
      </c>
      <c r="H1956" s="3">
        <v>239960</v>
      </c>
      <c r="I1956" s="3">
        <v>14</v>
      </c>
    </row>
    <row r="1957" spans="1:9" x14ac:dyDescent="0.25">
      <c r="A1957" s="953"/>
      <c r="B1957" s="901"/>
      <c r="C1957" s="119" t="s">
        <v>75</v>
      </c>
      <c r="D1957" s="120" t="s">
        <v>76</v>
      </c>
      <c r="E1957" s="10" t="s">
        <v>14</v>
      </c>
      <c r="F1957" s="10" t="s">
        <v>15</v>
      </c>
      <c r="G1957" s="3">
        <v>600</v>
      </c>
      <c r="H1957" s="3">
        <v>7200</v>
      </c>
      <c r="I1957" s="3">
        <v>12</v>
      </c>
    </row>
    <row r="1958" spans="1:9" x14ac:dyDescent="0.25">
      <c r="A1958" s="953"/>
      <c r="B1958" s="901"/>
      <c r="C1958" s="119" t="s">
        <v>77</v>
      </c>
      <c r="D1958" s="120" t="s">
        <v>78</v>
      </c>
      <c r="E1958" s="10" t="s">
        <v>14</v>
      </c>
      <c r="F1958" s="10" t="s">
        <v>15</v>
      </c>
      <c r="G1958" s="3">
        <v>2700</v>
      </c>
      <c r="H1958" s="3">
        <v>32400</v>
      </c>
      <c r="I1958" s="3">
        <v>12</v>
      </c>
    </row>
    <row r="1959" spans="1:9" x14ac:dyDescent="0.25">
      <c r="A1959" s="953"/>
      <c r="B1959" s="901"/>
      <c r="C1959" s="119" t="s">
        <v>79</v>
      </c>
      <c r="D1959" s="120" t="s">
        <v>80</v>
      </c>
      <c r="E1959" s="10" t="s">
        <v>14</v>
      </c>
      <c r="F1959" s="10" t="s">
        <v>15</v>
      </c>
      <c r="G1959" s="3">
        <v>500</v>
      </c>
      <c r="H1959" s="3">
        <v>200000</v>
      </c>
      <c r="I1959" s="3">
        <v>400</v>
      </c>
    </row>
    <row r="1960" spans="1:9" x14ac:dyDescent="0.25">
      <c r="A1960" s="953"/>
      <c r="B1960" s="901"/>
      <c r="C1960" s="119" t="s">
        <v>81</v>
      </c>
      <c r="D1960" s="120" t="s">
        <v>82</v>
      </c>
      <c r="E1960" s="10" t="s">
        <v>14</v>
      </c>
      <c r="F1960" s="10" t="s">
        <v>15</v>
      </c>
      <c r="G1960" s="3">
        <v>200</v>
      </c>
      <c r="H1960" s="3">
        <v>64000</v>
      </c>
      <c r="I1960" s="3">
        <v>320</v>
      </c>
    </row>
    <row r="1961" spans="1:9" x14ac:dyDescent="0.25">
      <c r="A1961" s="953"/>
      <c r="B1961" s="901"/>
      <c r="C1961" s="119" t="s">
        <v>83</v>
      </c>
      <c r="D1961" s="120" t="s">
        <v>84</v>
      </c>
      <c r="E1961" s="10" t="s">
        <v>14</v>
      </c>
      <c r="F1961" s="10" t="s">
        <v>15</v>
      </c>
      <c r="G1961" s="3">
        <v>7000</v>
      </c>
      <c r="H1961" s="3">
        <v>84000</v>
      </c>
      <c r="I1961" s="3">
        <v>12</v>
      </c>
    </row>
    <row r="1962" spans="1:9" x14ac:dyDescent="0.25">
      <c r="A1962" s="953"/>
      <c r="B1962" s="901"/>
      <c r="C1962" s="119" t="s">
        <v>85</v>
      </c>
      <c r="D1962" s="120" t="s">
        <v>86</v>
      </c>
      <c r="E1962" s="10" t="s">
        <v>14</v>
      </c>
      <c r="F1962" s="10" t="s">
        <v>15</v>
      </c>
      <c r="G1962" s="3">
        <v>700</v>
      </c>
      <c r="H1962" s="3">
        <v>8400</v>
      </c>
      <c r="I1962" s="3">
        <v>12</v>
      </c>
    </row>
    <row r="1963" spans="1:9" x14ac:dyDescent="0.25">
      <c r="A1963" s="953"/>
      <c r="B1963" s="901"/>
      <c r="C1963" s="119" t="s">
        <v>87</v>
      </c>
      <c r="D1963" s="120" t="s">
        <v>88</v>
      </c>
      <c r="E1963" s="10" t="s">
        <v>14</v>
      </c>
      <c r="F1963" s="10" t="s">
        <v>15</v>
      </c>
      <c r="G1963" s="3">
        <v>450</v>
      </c>
      <c r="H1963" s="3">
        <v>90000</v>
      </c>
      <c r="I1963" s="3">
        <v>200</v>
      </c>
    </row>
    <row r="1964" spans="1:9" x14ac:dyDescent="0.25">
      <c r="A1964" s="953"/>
      <c r="B1964" s="901"/>
      <c r="C1964" s="119" t="s">
        <v>89</v>
      </c>
      <c r="D1964" s="120" t="s">
        <v>90</v>
      </c>
      <c r="E1964" s="10" t="s">
        <v>14</v>
      </c>
      <c r="F1964" s="10" t="s">
        <v>15</v>
      </c>
      <c r="G1964" s="3">
        <v>10000</v>
      </c>
      <c r="H1964" s="3">
        <v>120000</v>
      </c>
      <c r="I1964" s="3">
        <v>12</v>
      </c>
    </row>
    <row r="1965" spans="1:9" x14ac:dyDescent="0.25">
      <c r="A1965" s="953"/>
      <c r="B1965" s="901"/>
      <c r="C1965" s="119" t="s">
        <v>91</v>
      </c>
      <c r="D1965" s="120" t="s">
        <v>92</v>
      </c>
      <c r="E1965" s="10" t="s">
        <v>14</v>
      </c>
      <c r="F1965" s="10" t="s">
        <v>15</v>
      </c>
      <c r="G1965" s="3">
        <v>500</v>
      </c>
      <c r="H1965" s="3">
        <v>20000</v>
      </c>
      <c r="I1965" s="3">
        <v>40</v>
      </c>
    </row>
    <row r="1966" spans="1:9" x14ac:dyDescent="0.25">
      <c r="A1966" s="953"/>
      <c r="B1966" s="901"/>
      <c r="C1966" s="119" t="s">
        <v>93</v>
      </c>
      <c r="D1966" s="120" t="s">
        <v>94</v>
      </c>
      <c r="E1966" s="10" t="s">
        <v>14</v>
      </c>
      <c r="F1966" s="10" t="s">
        <v>15</v>
      </c>
      <c r="G1966" s="3">
        <v>800</v>
      </c>
      <c r="H1966" s="3">
        <v>16000</v>
      </c>
      <c r="I1966" s="3">
        <v>20</v>
      </c>
    </row>
    <row r="1967" spans="1:9" x14ac:dyDescent="0.25">
      <c r="A1967" s="953"/>
      <c r="B1967" s="901"/>
      <c r="C1967" s="119" t="s">
        <v>95</v>
      </c>
      <c r="D1967" s="120" t="s">
        <v>96</v>
      </c>
      <c r="E1967" s="10" t="s">
        <v>14</v>
      </c>
      <c r="F1967" s="10" t="s">
        <v>66</v>
      </c>
      <c r="G1967" s="3">
        <v>500</v>
      </c>
      <c r="H1967" s="3">
        <v>20000</v>
      </c>
      <c r="I1967" s="3">
        <v>40</v>
      </c>
    </row>
    <row r="1968" spans="1:9" x14ac:dyDescent="0.25">
      <c r="A1968" s="953"/>
      <c r="B1968" s="901"/>
      <c r="C1968" s="119" t="s">
        <v>97</v>
      </c>
      <c r="D1968" s="120" t="s">
        <v>96</v>
      </c>
      <c r="E1968" s="10" t="s">
        <v>14</v>
      </c>
      <c r="F1968" s="10" t="s">
        <v>66</v>
      </c>
      <c r="G1968" s="3">
        <v>150</v>
      </c>
      <c r="H1968" s="3">
        <v>30000</v>
      </c>
      <c r="I1968" s="3">
        <v>200</v>
      </c>
    </row>
    <row r="1969" spans="1:9" x14ac:dyDescent="0.25">
      <c r="A1969" s="953"/>
      <c r="B1969" s="901"/>
      <c r="C1969" s="119" t="s">
        <v>98</v>
      </c>
      <c r="D1969" s="120" t="s">
        <v>99</v>
      </c>
      <c r="E1969" s="10" t="s">
        <v>14</v>
      </c>
      <c r="F1969" s="10" t="s">
        <v>66</v>
      </c>
      <c r="G1969" s="3">
        <v>1000</v>
      </c>
      <c r="H1969" s="3">
        <v>120000</v>
      </c>
      <c r="I1969" s="3">
        <v>120</v>
      </c>
    </row>
    <row r="1970" spans="1:9" x14ac:dyDescent="0.25">
      <c r="A1970" s="953"/>
      <c r="B1970" s="901"/>
      <c r="C1970" s="119" t="s">
        <v>100</v>
      </c>
      <c r="D1970" s="120" t="s">
        <v>101</v>
      </c>
      <c r="E1970" s="10" t="s">
        <v>14</v>
      </c>
      <c r="F1970" s="10" t="s">
        <v>66</v>
      </c>
      <c r="G1970" s="3">
        <v>800</v>
      </c>
      <c r="H1970" s="3">
        <v>32000</v>
      </c>
      <c r="I1970" s="3">
        <v>40</v>
      </c>
    </row>
    <row r="1971" spans="1:9" x14ac:dyDescent="0.25">
      <c r="A1971" s="953"/>
      <c r="B1971" s="901"/>
      <c r="C1971" s="119" t="s">
        <v>102</v>
      </c>
      <c r="D1971" s="120" t="s">
        <v>103</v>
      </c>
      <c r="E1971" s="10" t="s">
        <v>14</v>
      </c>
      <c r="F1971" s="10" t="s">
        <v>15</v>
      </c>
      <c r="G1971" s="3">
        <v>800</v>
      </c>
      <c r="H1971" s="3">
        <v>32000</v>
      </c>
      <c r="I1971" s="3">
        <v>40</v>
      </c>
    </row>
    <row r="1972" spans="1:9" x14ac:dyDescent="0.25">
      <c r="A1972" s="953"/>
      <c r="B1972" s="901"/>
      <c r="C1972" s="119" t="s">
        <v>104</v>
      </c>
      <c r="D1972" s="120" t="s">
        <v>105</v>
      </c>
      <c r="E1972" s="10" t="s">
        <v>14</v>
      </c>
      <c r="F1972" s="10" t="s">
        <v>15</v>
      </c>
      <c r="G1972" s="3">
        <v>500</v>
      </c>
      <c r="H1972" s="3">
        <v>100000</v>
      </c>
      <c r="I1972" s="3">
        <v>200</v>
      </c>
    </row>
    <row r="1973" spans="1:9" x14ac:dyDescent="0.25">
      <c r="A1973" s="953"/>
      <c r="B1973" s="901"/>
      <c r="C1973" s="119" t="s">
        <v>106</v>
      </c>
      <c r="D1973" s="120" t="s">
        <v>107</v>
      </c>
      <c r="E1973" s="10" t="s">
        <v>14</v>
      </c>
      <c r="F1973" s="10" t="s">
        <v>15</v>
      </c>
      <c r="G1973" s="3">
        <v>1000</v>
      </c>
      <c r="H1973" s="3">
        <v>20000</v>
      </c>
      <c r="I1973" s="3">
        <v>20</v>
      </c>
    </row>
    <row r="1974" spans="1:9" ht="30" x14ac:dyDescent="0.25">
      <c r="A1974" s="953"/>
      <c r="B1974" s="901"/>
      <c r="C1974" s="119" t="s">
        <v>108</v>
      </c>
      <c r="D1974" s="120" t="s">
        <v>109</v>
      </c>
      <c r="E1974" s="10" t="s">
        <v>14</v>
      </c>
      <c r="F1974" s="10" t="s">
        <v>15</v>
      </c>
      <c r="G1974" s="3">
        <v>1200</v>
      </c>
      <c r="H1974" s="3">
        <v>14400</v>
      </c>
      <c r="I1974" s="3">
        <v>12</v>
      </c>
    </row>
    <row r="1975" spans="1:9" x14ac:dyDescent="0.25">
      <c r="A1975" s="953"/>
      <c r="B1975" s="901">
        <v>4269</v>
      </c>
      <c r="C1975" s="124">
        <v>24451140</v>
      </c>
      <c r="D1975" s="129" t="s">
        <v>110</v>
      </c>
      <c r="E1975" s="6" t="s">
        <v>14</v>
      </c>
      <c r="F1975" s="6" t="s">
        <v>49</v>
      </c>
      <c r="G1975" s="7">
        <v>2800</v>
      </c>
      <c r="H1975" s="7">
        <v>280000</v>
      </c>
      <c r="I1975" s="7">
        <v>100</v>
      </c>
    </row>
    <row r="1976" spans="1:9" x14ac:dyDescent="0.25">
      <c r="A1976" s="953"/>
      <c r="B1976" s="901"/>
      <c r="C1976" s="124">
        <v>24451140</v>
      </c>
      <c r="D1976" s="129" t="s">
        <v>111</v>
      </c>
      <c r="E1976" s="6" t="s">
        <v>14</v>
      </c>
      <c r="F1976" s="6" t="s">
        <v>15</v>
      </c>
      <c r="G1976" s="7">
        <v>800</v>
      </c>
      <c r="H1976" s="7">
        <v>80000</v>
      </c>
      <c r="I1976" s="7">
        <v>100</v>
      </c>
    </row>
    <row r="1977" spans="1:9" x14ac:dyDescent="0.25">
      <c r="A1977" s="953"/>
      <c r="B1977" s="901"/>
      <c r="C1977" s="124">
        <v>33141129</v>
      </c>
      <c r="D1977" s="129" t="s">
        <v>112</v>
      </c>
      <c r="E1977" s="6" t="s">
        <v>14</v>
      </c>
      <c r="F1977" s="6" t="s">
        <v>15</v>
      </c>
      <c r="G1977" s="7">
        <v>20</v>
      </c>
      <c r="H1977" s="7">
        <v>1060000</v>
      </c>
      <c r="I1977" s="7">
        <v>53000</v>
      </c>
    </row>
    <row r="1978" spans="1:9" x14ac:dyDescent="0.25">
      <c r="A1978" s="953"/>
      <c r="B1978" s="901"/>
      <c r="C1978" s="124">
        <v>38411200</v>
      </c>
      <c r="D1978" s="129" t="s">
        <v>113</v>
      </c>
      <c r="E1978" s="6" t="s">
        <v>14</v>
      </c>
      <c r="F1978" s="6" t="s">
        <v>15</v>
      </c>
      <c r="G1978" s="7">
        <v>20000</v>
      </c>
      <c r="H1978" s="7">
        <v>80000</v>
      </c>
      <c r="I1978" s="7">
        <v>4</v>
      </c>
    </row>
    <row r="1979" spans="1:9" ht="15.75" thickBot="1" x14ac:dyDescent="0.3">
      <c r="A1979" s="953"/>
      <c r="B1979" s="1156">
        <v>5129</v>
      </c>
      <c r="C1979" s="517" t="s">
        <v>6642</v>
      </c>
      <c r="D1979" s="517" t="s">
        <v>6643</v>
      </c>
      <c r="E1979" s="517" t="s">
        <v>14</v>
      </c>
      <c r="F1979" s="517" t="s">
        <v>15</v>
      </c>
      <c r="G1979" s="526">
        <v>199000</v>
      </c>
      <c r="H1979" s="526">
        <v>199000</v>
      </c>
      <c r="I1979" s="3">
        <v>1</v>
      </c>
    </row>
    <row r="1980" spans="1:9" x14ac:dyDescent="0.25">
      <c r="A1980" s="953"/>
      <c r="B1980" s="1157"/>
      <c r="C1980" s="783"/>
      <c r="D1980" s="783"/>
      <c r="E1980" s="783"/>
      <c r="F1980" s="783"/>
      <c r="G1980" s="783"/>
      <c r="H1980" s="783"/>
      <c r="I1980" s="783"/>
    </row>
    <row r="1981" spans="1:9" ht="15.75" thickBot="1" x14ac:dyDescent="0.3">
      <c r="A1981" s="953"/>
      <c r="B1981" s="1158"/>
      <c r="C1981" s="517" t="s">
        <v>6644</v>
      </c>
      <c r="D1981" s="517" t="s">
        <v>5292</v>
      </c>
      <c r="E1981" s="517" t="s">
        <v>14</v>
      </c>
      <c r="F1981" s="517" t="s">
        <v>15</v>
      </c>
      <c r="G1981" s="526">
        <v>150000</v>
      </c>
      <c r="H1981" s="526">
        <v>150000</v>
      </c>
      <c r="I1981" s="3">
        <v>1</v>
      </c>
    </row>
    <row r="1982" spans="1:9" x14ac:dyDescent="0.25">
      <c r="A1982" s="953"/>
      <c r="B1982" s="901">
        <v>5122</v>
      </c>
      <c r="C1982" s="119" t="s">
        <v>114</v>
      </c>
      <c r="D1982" s="120" t="s">
        <v>115</v>
      </c>
      <c r="E1982" s="10" t="s">
        <v>14</v>
      </c>
      <c r="F1982" s="10" t="s">
        <v>15</v>
      </c>
      <c r="G1982" s="3">
        <v>260000</v>
      </c>
      <c r="H1982" s="3">
        <v>2080000</v>
      </c>
      <c r="I1982" s="3">
        <v>8</v>
      </c>
    </row>
    <row r="1983" spans="1:9" x14ac:dyDescent="0.25">
      <c r="A1983" s="953"/>
      <c r="B1983" s="901"/>
      <c r="C1983" s="119" t="s">
        <v>116</v>
      </c>
      <c r="D1983" s="120" t="s">
        <v>117</v>
      </c>
      <c r="E1983" s="10" t="s">
        <v>14</v>
      </c>
      <c r="F1983" s="10" t="s">
        <v>15</v>
      </c>
      <c r="G1983" s="3">
        <v>170000</v>
      </c>
      <c r="H1983" s="3">
        <v>1020000</v>
      </c>
      <c r="I1983" s="3">
        <v>6</v>
      </c>
    </row>
    <row r="1984" spans="1:9" x14ac:dyDescent="0.25">
      <c r="A1984" s="953"/>
      <c r="B1984" s="891" t="s">
        <v>118</v>
      </c>
      <c r="C1984" s="891"/>
      <c r="D1984" s="891"/>
      <c r="E1984" s="891"/>
      <c r="F1984" s="891"/>
      <c r="G1984" s="891"/>
      <c r="H1984" s="72">
        <v>28230000</v>
      </c>
      <c r="I1984" s="72"/>
    </row>
    <row r="1985" spans="1:9" x14ac:dyDescent="0.25">
      <c r="A1985" s="953"/>
      <c r="B1985" s="901">
        <v>4212</v>
      </c>
      <c r="C1985" s="124">
        <v>65211100</v>
      </c>
      <c r="D1985" s="129" t="s">
        <v>119</v>
      </c>
      <c r="E1985" s="6" t="s">
        <v>120</v>
      </c>
      <c r="F1985" s="6" t="s">
        <v>121</v>
      </c>
      <c r="G1985" s="7">
        <v>5000000</v>
      </c>
      <c r="H1985" s="7">
        <v>5000000</v>
      </c>
      <c r="I1985" s="7">
        <v>1</v>
      </c>
    </row>
    <row r="1986" spans="1:9" ht="18.75" thickBot="1" x14ac:dyDescent="0.3">
      <c r="A1986" s="953"/>
      <c r="B1986" s="901"/>
      <c r="C1986" s="525" t="s">
        <v>8001</v>
      </c>
      <c r="D1986" s="818" t="s">
        <v>8002</v>
      </c>
      <c r="E1986" s="882" t="s">
        <v>120</v>
      </c>
      <c r="F1986" s="882" t="s">
        <v>121</v>
      </c>
      <c r="G1986" s="525" t="s">
        <v>8003</v>
      </c>
      <c r="H1986" s="525" t="s">
        <v>8003</v>
      </c>
      <c r="I1986" s="7">
        <v>1</v>
      </c>
    </row>
    <row r="1987" spans="1:9" ht="15.75" thickBot="1" x14ac:dyDescent="0.3">
      <c r="A1987" s="953"/>
      <c r="B1987" s="901"/>
      <c r="C1987" s="525" t="s">
        <v>8004</v>
      </c>
      <c r="D1987" s="818" t="s">
        <v>8005</v>
      </c>
      <c r="E1987" s="882" t="s">
        <v>120</v>
      </c>
      <c r="F1987" s="882" t="s">
        <v>121</v>
      </c>
      <c r="G1987" s="525" t="s">
        <v>8006</v>
      </c>
      <c r="H1987" s="525" t="s">
        <v>8006</v>
      </c>
      <c r="I1987" s="7">
        <v>1</v>
      </c>
    </row>
    <row r="1988" spans="1:9" x14ac:dyDescent="0.25">
      <c r="A1988" s="953"/>
      <c r="B1988" s="901"/>
      <c r="C1988" s="124">
        <v>65311100</v>
      </c>
      <c r="D1988" s="129" t="s">
        <v>122</v>
      </c>
      <c r="E1988" s="6" t="s">
        <v>120</v>
      </c>
      <c r="F1988" s="6" t="s">
        <v>121</v>
      </c>
      <c r="G1988" s="7">
        <v>10500000</v>
      </c>
      <c r="H1988" s="7">
        <v>10500000</v>
      </c>
      <c r="I1988" s="7">
        <v>1</v>
      </c>
    </row>
    <row r="1989" spans="1:9" x14ac:dyDescent="0.25">
      <c r="A1989" s="953"/>
      <c r="B1989" s="901">
        <v>4213</v>
      </c>
      <c r="C1989" s="124">
        <v>65111100</v>
      </c>
      <c r="D1989" s="129" t="s">
        <v>123</v>
      </c>
      <c r="E1989" s="6" t="s">
        <v>120</v>
      </c>
      <c r="F1989" s="6" t="s">
        <v>121</v>
      </c>
      <c r="G1989" s="7">
        <v>900000</v>
      </c>
      <c r="H1989" s="7">
        <v>900000</v>
      </c>
      <c r="I1989" s="7">
        <v>1</v>
      </c>
    </row>
    <row r="1990" spans="1:9" ht="18.75" thickBot="1" x14ac:dyDescent="0.3">
      <c r="A1990" s="953"/>
      <c r="B1990" s="901"/>
      <c r="C1990" s="525" t="s">
        <v>7940</v>
      </c>
      <c r="D1990" s="818" t="s">
        <v>7941</v>
      </c>
      <c r="E1990" s="876" t="s">
        <v>120</v>
      </c>
      <c r="F1990" s="876" t="s">
        <v>121</v>
      </c>
      <c r="G1990" s="525" t="s">
        <v>7944</v>
      </c>
      <c r="H1990" s="525" t="s">
        <v>7944</v>
      </c>
      <c r="I1990" s="3">
        <v>1</v>
      </c>
    </row>
    <row r="1991" spans="1:9" ht="18.75" thickBot="1" x14ac:dyDescent="0.3">
      <c r="A1991" s="953"/>
      <c r="B1991" s="901"/>
      <c r="C1991" s="525" t="s">
        <v>7942</v>
      </c>
      <c r="D1991" s="818" t="s">
        <v>7941</v>
      </c>
      <c r="E1991" s="876" t="s">
        <v>120</v>
      </c>
      <c r="F1991" s="876" t="s">
        <v>121</v>
      </c>
      <c r="G1991" s="525" t="s">
        <v>7945</v>
      </c>
      <c r="H1991" s="525" t="s">
        <v>7945</v>
      </c>
      <c r="I1991" s="3">
        <v>1</v>
      </c>
    </row>
    <row r="1992" spans="1:9" ht="18.75" thickBot="1" x14ac:dyDescent="0.3">
      <c r="A1992" s="953"/>
      <c r="B1992" s="901"/>
      <c r="C1992" s="525" t="s">
        <v>7943</v>
      </c>
      <c r="D1992" s="818" t="s">
        <v>7941</v>
      </c>
      <c r="E1992" s="876" t="s">
        <v>120</v>
      </c>
      <c r="F1992" s="876" t="s">
        <v>121</v>
      </c>
      <c r="G1992" s="525" t="s">
        <v>7946</v>
      </c>
      <c r="H1992" s="525" t="s">
        <v>7946</v>
      </c>
      <c r="I1992" s="3">
        <v>1</v>
      </c>
    </row>
    <row r="1993" spans="1:9" ht="45" x14ac:dyDescent="0.25">
      <c r="A1993" s="953"/>
      <c r="B1993" s="901"/>
      <c r="C1993" s="119" t="s">
        <v>124</v>
      </c>
      <c r="D1993" s="120" t="s">
        <v>125</v>
      </c>
      <c r="E1993" s="10" t="s">
        <v>126</v>
      </c>
      <c r="F1993" s="10" t="s">
        <v>121</v>
      </c>
      <c r="G1993" s="3">
        <v>100000</v>
      </c>
      <c r="H1993" s="3">
        <v>100000</v>
      </c>
      <c r="I1993" s="3">
        <v>1</v>
      </c>
    </row>
    <row r="1994" spans="1:9" ht="30" x14ac:dyDescent="0.25">
      <c r="A1994" s="953"/>
      <c r="B1994" s="901">
        <v>4214</v>
      </c>
      <c r="C1994" s="119" t="s">
        <v>127</v>
      </c>
      <c r="D1994" s="120" t="s">
        <v>128</v>
      </c>
      <c r="E1994" s="10" t="s">
        <v>120</v>
      </c>
      <c r="F1994" s="10" t="s">
        <v>121</v>
      </c>
      <c r="G1994" s="3">
        <v>1700000</v>
      </c>
      <c r="H1994" s="3">
        <v>1700000</v>
      </c>
      <c r="I1994" s="3">
        <v>1</v>
      </c>
    </row>
    <row r="1995" spans="1:9" ht="30" x14ac:dyDescent="0.25">
      <c r="A1995" s="953"/>
      <c r="B1995" s="901"/>
      <c r="C1995" s="119" t="s">
        <v>129</v>
      </c>
      <c r="D1995" s="120" t="s">
        <v>130</v>
      </c>
      <c r="E1995" s="10" t="s">
        <v>14</v>
      </c>
      <c r="F1995" s="10" t="s">
        <v>121</v>
      </c>
      <c r="G1995" s="3">
        <v>2650000</v>
      </c>
      <c r="H1995" s="3">
        <v>2650000</v>
      </c>
      <c r="I1995" s="3">
        <v>1</v>
      </c>
    </row>
    <row r="1996" spans="1:9" ht="30" x14ac:dyDescent="0.25">
      <c r="A1996" s="953"/>
      <c r="B1996" s="901"/>
      <c r="C1996" s="124">
        <v>64211130</v>
      </c>
      <c r="D1996" s="129" t="s">
        <v>131</v>
      </c>
      <c r="E1996" s="6" t="s">
        <v>120</v>
      </c>
      <c r="F1996" s="6" t="s">
        <v>121</v>
      </c>
      <c r="G1996" s="7">
        <v>996000</v>
      </c>
      <c r="H1996" s="7">
        <v>996000</v>
      </c>
      <c r="I1996" s="7">
        <v>1</v>
      </c>
    </row>
    <row r="1997" spans="1:9" ht="30" x14ac:dyDescent="0.25">
      <c r="A1997" s="953"/>
      <c r="B1997" s="901"/>
      <c r="C1997" s="119" t="s">
        <v>132</v>
      </c>
      <c r="D1997" s="120" t="s">
        <v>133</v>
      </c>
      <c r="E1997" s="10" t="s">
        <v>14</v>
      </c>
      <c r="F1997" s="10" t="s">
        <v>121</v>
      </c>
      <c r="G1997" s="3">
        <v>150000</v>
      </c>
      <c r="H1997" s="3">
        <v>150000</v>
      </c>
      <c r="I1997" s="3">
        <v>1</v>
      </c>
    </row>
    <row r="1998" spans="1:9" ht="30" x14ac:dyDescent="0.25">
      <c r="A1998" s="953"/>
      <c r="B1998" s="901">
        <v>4215</v>
      </c>
      <c r="C1998" s="119" t="s">
        <v>134</v>
      </c>
      <c r="D1998" s="120" t="s">
        <v>135</v>
      </c>
      <c r="E1998" s="10" t="s">
        <v>120</v>
      </c>
      <c r="F1998" s="10" t="s">
        <v>121</v>
      </c>
      <c r="G1998" s="3">
        <v>135000</v>
      </c>
      <c r="H1998" s="3">
        <v>135000</v>
      </c>
      <c r="I1998" s="3">
        <v>1</v>
      </c>
    </row>
    <row r="1999" spans="1:9" ht="30" x14ac:dyDescent="0.25">
      <c r="A1999" s="953"/>
      <c r="B1999" s="901"/>
      <c r="C1999" s="119" t="s">
        <v>136</v>
      </c>
      <c r="D1999" s="120" t="s">
        <v>135</v>
      </c>
      <c r="E1999" s="10" t="s">
        <v>120</v>
      </c>
      <c r="F1999" s="10" t="s">
        <v>121</v>
      </c>
      <c r="G1999" s="3">
        <v>135000</v>
      </c>
      <c r="H1999" s="3">
        <v>135000</v>
      </c>
      <c r="I1999" s="3">
        <v>1</v>
      </c>
    </row>
    <row r="2000" spans="1:9" ht="30" x14ac:dyDescent="0.25">
      <c r="A2000" s="953"/>
      <c r="B2000" s="901"/>
      <c r="C2000" s="119" t="s">
        <v>137</v>
      </c>
      <c r="D2000" s="120" t="s">
        <v>135</v>
      </c>
      <c r="E2000" s="10" t="s">
        <v>120</v>
      </c>
      <c r="F2000" s="10" t="s">
        <v>121</v>
      </c>
      <c r="G2000" s="3">
        <v>130000</v>
      </c>
      <c r="H2000" s="3">
        <v>130000</v>
      </c>
      <c r="I2000" s="3">
        <v>1</v>
      </c>
    </row>
    <row r="2001" spans="1:9" x14ac:dyDescent="0.25">
      <c r="A2001" s="953"/>
      <c r="B2001" s="402"/>
      <c r="C2001" s="690"/>
      <c r="D2001" s="601"/>
      <c r="E2001" s="402"/>
      <c r="F2001" s="402"/>
      <c r="G2001" s="370"/>
      <c r="H2001" s="370"/>
      <c r="I2001" s="370"/>
    </row>
    <row r="2002" spans="1:9" ht="30" x14ac:dyDescent="0.25">
      <c r="A2002" s="953"/>
      <c r="B2002" s="10">
        <v>4222</v>
      </c>
      <c r="C2002" s="124">
        <v>60411200</v>
      </c>
      <c r="D2002" s="129" t="s">
        <v>138</v>
      </c>
      <c r="E2002" s="6" t="s">
        <v>120</v>
      </c>
      <c r="F2002" s="6" t="s">
        <v>121</v>
      </c>
      <c r="G2002" s="7">
        <v>1000000</v>
      </c>
      <c r="H2002" s="7">
        <v>1000000</v>
      </c>
      <c r="I2002" s="7">
        <v>1</v>
      </c>
    </row>
    <row r="2003" spans="1:9" ht="30" x14ac:dyDescent="0.25">
      <c r="A2003" s="953"/>
      <c r="B2003" s="10">
        <v>4232</v>
      </c>
      <c r="C2003" s="119" t="s">
        <v>139</v>
      </c>
      <c r="D2003" s="120" t="s">
        <v>140</v>
      </c>
      <c r="E2003" s="10" t="s">
        <v>120</v>
      </c>
      <c r="F2003" s="10" t="s">
        <v>121</v>
      </c>
      <c r="G2003" s="3">
        <v>234000</v>
      </c>
      <c r="H2003" s="3">
        <v>234000</v>
      </c>
      <c r="I2003" s="3">
        <v>1</v>
      </c>
    </row>
    <row r="2004" spans="1:9" x14ac:dyDescent="0.25">
      <c r="A2004" s="953"/>
      <c r="B2004" s="10">
        <v>4237</v>
      </c>
      <c r="C2004" s="124">
        <v>79111200</v>
      </c>
      <c r="D2004" s="129" t="s">
        <v>141</v>
      </c>
      <c r="E2004" s="6" t="s">
        <v>120</v>
      </c>
      <c r="F2004" s="6" t="s">
        <v>121</v>
      </c>
      <c r="G2004" s="7">
        <v>1000000</v>
      </c>
      <c r="H2004" s="7">
        <v>1000000</v>
      </c>
      <c r="I2004" s="7">
        <v>1</v>
      </c>
    </row>
    <row r="2005" spans="1:9" ht="45" x14ac:dyDescent="0.25">
      <c r="A2005" s="953"/>
      <c r="B2005" s="10">
        <v>4241</v>
      </c>
      <c r="C2005" s="124">
        <v>76131100</v>
      </c>
      <c r="D2005" s="129" t="s">
        <v>142</v>
      </c>
      <c r="E2005" s="6" t="s">
        <v>120</v>
      </c>
      <c r="F2005" s="6" t="s">
        <v>121</v>
      </c>
      <c r="G2005" s="7">
        <v>100000</v>
      </c>
      <c r="H2005" s="7">
        <v>100000</v>
      </c>
      <c r="I2005" s="7">
        <v>1</v>
      </c>
    </row>
    <row r="2006" spans="1:9" ht="30" x14ac:dyDescent="0.25">
      <c r="A2006" s="953"/>
      <c r="B2006" s="901">
        <v>4252</v>
      </c>
      <c r="C2006" s="119" t="s">
        <v>143</v>
      </c>
      <c r="D2006" s="120" t="s">
        <v>144</v>
      </c>
      <c r="E2006" s="10" t="s">
        <v>126</v>
      </c>
      <c r="F2006" s="10" t="s">
        <v>121</v>
      </c>
      <c r="G2006" s="3">
        <v>700000</v>
      </c>
      <c r="H2006" s="3">
        <v>700000</v>
      </c>
      <c r="I2006" s="3">
        <v>1</v>
      </c>
    </row>
    <row r="2007" spans="1:9" ht="30" x14ac:dyDescent="0.25">
      <c r="A2007" s="953"/>
      <c r="B2007" s="901"/>
      <c r="C2007" s="119" t="s">
        <v>145</v>
      </c>
      <c r="D2007" s="120" t="s">
        <v>144</v>
      </c>
      <c r="E2007" s="10" t="s">
        <v>126</v>
      </c>
      <c r="F2007" s="10" t="s">
        <v>121</v>
      </c>
      <c r="G2007" s="3">
        <v>400000</v>
      </c>
      <c r="H2007" s="3">
        <v>400000</v>
      </c>
      <c r="I2007" s="3">
        <v>1</v>
      </c>
    </row>
    <row r="2008" spans="1:9" ht="30" x14ac:dyDescent="0.25">
      <c r="A2008" s="953"/>
      <c r="B2008" s="901"/>
      <c r="C2008" s="119" t="s">
        <v>146</v>
      </c>
      <c r="D2008" s="120" t="s">
        <v>144</v>
      </c>
      <c r="E2008" s="10" t="s">
        <v>126</v>
      </c>
      <c r="F2008" s="10" t="s">
        <v>121</v>
      </c>
      <c r="G2008" s="3">
        <v>400000</v>
      </c>
      <c r="H2008" s="3">
        <v>400000</v>
      </c>
      <c r="I2008" s="3">
        <v>1</v>
      </c>
    </row>
    <row r="2009" spans="1:9" ht="45" x14ac:dyDescent="0.25">
      <c r="A2009" s="953"/>
      <c r="B2009" s="901"/>
      <c r="C2009" s="119" t="s">
        <v>147</v>
      </c>
      <c r="D2009" s="120" t="s">
        <v>148</v>
      </c>
      <c r="E2009" s="10" t="s">
        <v>149</v>
      </c>
      <c r="F2009" s="10" t="s">
        <v>121</v>
      </c>
      <c r="G2009" s="3">
        <v>435000</v>
      </c>
      <c r="H2009" s="3">
        <v>435000</v>
      </c>
      <c r="I2009" s="3">
        <v>1</v>
      </c>
    </row>
    <row r="2010" spans="1:9" ht="30" x14ac:dyDescent="0.25">
      <c r="A2010" s="953"/>
      <c r="B2010" s="901"/>
      <c r="C2010" s="119" t="s">
        <v>150</v>
      </c>
      <c r="D2010" s="120" t="s">
        <v>151</v>
      </c>
      <c r="E2010" s="10" t="s">
        <v>149</v>
      </c>
      <c r="F2010" s="10" t="s">
        <v>121</v>
      </c>
      <c r="G2010" s="3">
        <v>1010000</v>
      </c>
      <c r="H2010" s="3">
        <v>1010000</v>
      </c>
      <c r="I2010" s="3">
        <v>1</v>
      </c>
    </row>
    <row r="2011" spans="1:9" ht="30" x14ac:dyDescent="0.25">
      <c r="A2011" s="953"/>
      <c r="B2011" s="901"/>
      <c r="C2011" s="119" t="s">
        <v>152</v>
      </c>
      <c r="D2011" s="120" t="s">
        <v>151</v>
      </c>
      <c r="E2011" s="10" t="s">
        <v>149</v>
      </c>
      <c r="F2011" s="10" t="s">
        <v>121</v>
      </c>
      <c r="G2011" s="3">
        <v>555000</v>
      </c>
      <c r="H2011" s="3">
        <v>555000</v>
      </c>
      <c r="I2011" s="3">
        <v>1</v>
      </c>
    </row>
    <row r="2012" spans="1:9" x14ac:dyDescent="0.25">
      <c r="A2012" s="953"/>
      <c r="B2012" s="911" t="s">
        <v>153</v>
      </c>
      <c r="C2012" s="911"/>
      <c r="D2012" s="911"/>
      <c r="E2012" s="911"/>
      <c r="F2012" s="911"/>
      <c r="G2012" s="911"/>
      <c r="H2012" s="2">
        <v>2000000</v>
      </c>
      <c r="I2012" s="2"/>
    </row>
    <row r="2013" spans="1:9" x14ac:dyDescent="0.25">
      <c r="A2013" s="953"/>
      <c r="B2013" s="891" t="s">
        <v>154</v>
      </c>
      <c r="C2013" s="891"/>
      <c r="D2013" s="891"/>
      <c r="E2013" s="891"/>
      <c r="F2013" s="891"/>
      <c r="G2013" s="891"/>
      <c r="H2013" s="72">
        <v>1800000</v>
      </c>
      <c r="I2013" s="72"/>
    </row>
    <row r="2014" spans="1:9" ht="15.75" thickBot="1" x14ac:dyDescent="0.3">
      <c r="A2014" s="953"/>
      <c r="B2014" s="844"/>
      <c r="C2014" s="525" t="s">
        <v>7867</v>
      </c>
      <c r="D2014" s="818" t="s">
        <v>7868</v>
      </c>
      <c r="E2014" s="842" t="s">
        <v>172</v>
      </c>
      <c r="F2014" s="842" t="s">
        <v>121</v>
      </c>
      <c r="G2014" s="526">
        <v>800000</v>
      </c>
      <c r="H2014" s="526">
        <v>800000</v>
      </c>
      <c r="I2014" s="3">
        <v>1</v>
      </c>
    </row>
    <row r="2015" spans="1:9" ht="15.75" thickBot="1" x14ac:dyDescent="0.3">
      <c r="A2015" s="953"/>
      <c r="B2015" s="844"/>
      <c r="C2015" s="525" t="s">
        <v>7869</v>
      </c>
      <c r="D2015" s="818" t="s">
        <v>7868</v>
      </c>
      <c r="E2015" s="842" t="s">
        <v>172</v>
      </c>
      <c r="F2015" s="842" t="s">
        <v>121</v>
      </c>
      <c r="G2015" s="526">
        <v>500000</v>
      </c>
      <c r="H2015" s="526">
        <v>500000</v>
      </c>
      <c r="I2015" s="3">
        <v>1</v>
      </c>
    </row>
    <row r="2016" spans="1:9" ht="15.75" thickBot="1" x14ac:dyDescent="0.3">
      <c r="A2016" s="953"/>
      <c r="B2016" s="844"/>
      <c r="C2016" s="525" t="s">
        <v>7870</v>
      </c>
      <c r="D2016" s="818" t="s">
        <v>7868</v>
      </c>
      <c r="E2016" s="842" t="s">
        <v>172</v>
      </c>
      <c r="F2016" s="842" t="s">
        <v>121</v>
      </c>
      <c r="G2016" s="526">
        <v>700000</v>
      </c>
      <c r="H2016" s="526">
        <v>700000</v>
      </c>
      <c r="I2016" s="3">
        <v>1</v>
      </c>
    </row>
    <row r="2017" spans="1:9" ht="15.75" thickBot="1" x14ac:dyDescent="0.3">
      <c r="A2017" s="953"/>
      <c r="B2017" s="844"/>
      <c r="C2017" s="525" t="s">
        <v>7871</v>
      </c>
      <c r="D2017" s="818" t="s">
        <v>7868</v>
      </c>
      <c r="E2017" s="842" t="s">
        <v>172</v>
      </c>
      <c r="F2017" s="842" t="s">
        <v>121</v>
      </c>
      <c r="G2017" s="526">
        <v>350000</v>
      </c>
      <c r="H2017" s="526">
        <v>350000</v>
      </c>
      <c r="I2017" s="3">
        <v>1</v>
      </c>
    </row>
    <row r="2018" spans="1:9" ht="15.75" thickBot="1" x14ac:dyDescent="0.3">
      <c r="A2018" s="953"/>
      <c r="B2018" s="844"/>
      <c r="C2018" s="525" t="s">
        <v>7872</v>
      </c>
      <c r="D2018" s="818" t="s">
        <v>7868</v>
      </c>
      <c r="E2018" s="842" t="s">
        <v>172</v>
      </c>
      <c r="F2018" s="842" t="s">
        <v>121</v>
      </c>
      <c r="G2018" s="526">
        <v>350000</v>
      </c>
      <c r="H2018" s="526">
        <v>350000</v>
      </c>
      <c r="I2018" s="3">
        <v>1</v>
      </c>
    </row>
    <row r="2019" spans="1:9" ht="45" x14ac:dyDescent="0.25">
      <c r="A2019" s="953"/>
      <c r="B2019" s="901">
        <v>5134</v>
      </c>
      <c r="C2019" s="119" t="s">
        <v>155</v>
      </c>
      <c r="D2019" s="120" t="s">
        <v>156</v>
      </c>
      <c r="E2019" s="10" t="s">
        <v>149</v>
      </c>
      <c r="F2019" s="10" t="s">
        <v>121</v>
      </c>
      <c r="G2019" s="3">
        <v>400000</v>
      </c>
      <c r="H2019" s="3">
        <v>400000</v>
      </c>
      <c r="I2019" s="3">
        <v>1</v>
      </c>
    </row>
    <row r="2020" spans="1:9" ht="30" x14ac:dyDescent="0.25">
      <c r="A2020" s="953"/>
      <c r="B2020" s="901"/>
      <c r="C2020" s="119" t="s">
        <v>7509</v>
      </c>
      <c r="D2020" s="120" t="s">
        <v>519</v>
      </c>
      <c r="E2020" s="735" t="s">
        <v>149</v>
      </c>
      <c r="F2020" s="735" t="s">
        <v>121</v>
      </c>
      <c r="G2020" s="3">
        <v>466600</v>
      </c>
      <c r="H2020" s="3">
        <v>466600</v>
      </c>
      <c r="I2020" s="3">
        <v>1</v>
      </c>
    </row>
    <row r="2021" spans="1:9" ht="45" x14ac:dyDescent="0.25">
      <c r="A2021" s="953"/>
      <c r="B2021" s="901"/>
      <c r="C2021" s="119" t="s">
        <v>157</v>
      </c>
      <c r="D2021" s="120" t="s">
        <v>158</v>
      </c>
      <c r="E2021" s="10" t="s">
        <v>149</v>
      </c>
      <c r="F2021" s="10" t="s">
        <v>121</v>
      </c>
      <c r="G2021" s="3">
        <v>450000</v>
      </c>
      <c r="H2021" s="3">
        <v>450000</v>
      </c>
      <c r="I2021" s="3">
        <v>1</v>
      </c>
    </row>
    <row r="2022" spans="1:9" ht="45" x14ac:dyDescent="0.25">
      <c r="A2022" s="953"/>
      <c r="B2022" s="901"/>
      <c r="C2022" s="119" t="s">
        <v>159</v>
      </c>
      <c r="D2022" s="120" t="s">
        <v>160</v>
      </c>
      <c r="E2022" s="10" t="s">
        <v>149</v>
      </c>
      <c r="F2022" s="10" t="s">
        <v>121</v>
      </c>
      <c r="G2022" s="3">
        <v>450000</v>
      </c>
      <c r="H2022" s="3">
        <v>450000</v>
      </c>
      <c r="I2022" s="3">
        <v>1</v>
      </c>
    </row>
    <row r="2023" spans="1:9" ht="30" x14ac:dyDescent="0.25">
      <c r="A2023" s="953"/>
      <c r="B2023" s="901"/>
      <c r="C2023" s="119" t="s">
        <v>161</v>
      </c>
      <c r="D2023" s="120" t="s">
        <v>162</v>
      </c>
      <c r="E2023" s="10" t="s">
        <v>149</v>
      </c>
      <c r="F2023" s="10" t="s">
        <v>121</v>
      </c>
      <c r="G2023" s="3">
        <v>500000</v>
      </c>
      <c r="H2023" s="3">
        <v>500000</v>
      </c>
      <c r="I2023" s="3">
        <v>1</v>
      </c>
    </row>
    <row r="2024" spans="1:9" x14ac:dyDescent="0.25">
      <c r="A2024" s="953"/>
      <c r="B2024" s="891" t="s">
        <v>118</v>
      </c>
      <c r="C2024" s="891"/>
      <c r="D2024" s="891"/>
      <c r="E2024" s="891"/>
      <c r="F2024" s="891"/>
      <c r="G2024" s="891"/>
      <c r="H2024" s="72">
        <v>200000</v>
      </c>
      <c r="I2024" s="72"/>
    </row>
    <row r="2025" spans="1:9" ht="15.75" thickBot="1" x14ac:dyDescent="0.3">
      <c r="A2025" s="953"/>
      <c r="B2025" s="819">
        <v>5134</v>
      </c>
      <c r="C2025" s="525" t="s">
        <v>7873</v>
      </c>
      <c r="D2025" s="818" t="s">
        <v>7874</v>
      </c>
      <c r="E2025" s="842" t="s">
        <v>126</v>
      </c>
      <c r="F2025" s="842" t="s">
        <v>121</v>
      </c>
      <c r="G2025" s="819" t="s">
        <v>7875</v>
      </c>
      <c r="H2025" s="819" t="s">
        <v>7875</v>
      </c>
      <c r="I2025" s="845">
        <v>1</v>
      </c>
    </row>
    <row r="2026" spans="1:9" ht="15.75" thickBot="1" x14ac:dyDescent="0.3">
      <c r="A2026" s="953"/>
      <c r="B2026" s="737"/>
      <c r="C2026" s="119" t="s">
        <v>7510</v>
      </c>
      <c r="D2026" s="120" t="s">
        <v>164</v>
      </c>
      <c r="E2026" s="735" t="s">
        <v>126</v>
      </c>
      <c r="F2026" s="735" t="s">
        <v>121</v>
      </c>
      <c r="G2026" s="525" t="s">
        <v>7511</v>
      </c>
      <c r="H2026" s="525" t="s">
        <v>7511</v>
      </c>
      <c r="I2026" s="738">
        <v>1</v>
      </c>
    </row>
    <row r="2027" spans="1:9" x14ac:dyDescent="0.25">
      <c r="A2027" s="953"/>
      <c r="B2027" s="10">
        <v>5134</v>
      </c>
      <c r="C2027" s="119" t="s">
        <v>163</v>
      </c>
      <c r="D2027" s="120" t="s">
        <v>164</v>
      </c>
      <c r="E2027" s="10" t="s">
        <v>126</v>
      </c>
      <c r="F2027" s="10" t="s">
        <v>121</v>
      </c>
      <c r="G2027" s="3">
        <v>200000</v>
      </c>
      <c r="H2027" s="3">
        <v>200000</v>
      </c>
      <c r="I2027" s="3">
        <v>1</v>
      </c>
    </row>
    <row r="2028" spans="1:9" x14ac:dyDescent="0.25">
      <c r="A2028" s="953"/>
      <c r="B2028" s="911" t="s">
        <v>165</v>
      </c>
      <c r="C2028" s="911"/>
      <c r="D2028" s="911"/>
      <c r="E2028" s="911"/>
      <c r="F2028" s="911"/>
      <c r="G2028" s="911"/>
      <c r="H2028" s="2">
        <v>65151790</v>
      </c>
      <c r="I2028" s="2"/>
    </row>
    <row r="2029" spans="1:9" x14ac:dyDescent="0.25">
      <c r="A2029" s="953"/>
      <c r="B2029" s="891" t="s">
        <v>154</v>
      </c>
      <c r="C2029" s="891"/>
      <c r="D2029" s="891"/>
      <c r="E2029" s="891"/>
      <c r="F2029" s="891"/>
      <c r="G2029" s="891"/>
      <c r="H2029" s="72">
        <v>64500270</v>
      </c>
      <c r="I2029" s="72"/>
    </row>
    <row r="2030" spans="1:9" ht="30" x14ac:dyDescent="0.25">
      <c r="A2030" s="953"/>
      <c r="B2030" s="10">
        <v>4251</v>
      </c>
      <c r="C2030" s="119" t="s">
        <v>166</v>
      </c>
      <c r="D2030" s="120" t="s">
        <v>167</v>
      </c>
      <c r="E2030" s="10" t="s">
        <v>149</v>
      </c>
      <c r="F2030" s="10" t="s">
        <v>121</v>
      </c>
      <c r="G2030" s="3">
        <v>64500270</v>
      </c>
      <c r="H2030" s="3">
        <v>64500270</v>
      </c>
      <c r="I2030" s="3">
        <v>1</v>
      </c>
    </row>
    <row r="2031" spans="1:9" x14ac:dyDescent="0.25">
      <c r="A2031" s="953"/>
      <c r="B2031" s="891" t="s">
        <v>118</v>
      </c>
      <c r="C2031" s="891"/>
      <c r="D2031" s="891"/>
      <c r="E2031" s="891"/>
      <c r="F2031" s="891"/>
      <c r="G2031" s="891"/>
      <c r="H2031" s="72">
        <v>651520</v>
      </c>
      <c r="I2031" s="72"/>
    </row>
    <row r="2032" spans="1:9" ht="30" x14ac:dyDescent="0.25">
      <c r="A2032" s="953"/>
      <c r="B2032" s="10">
        <v>4251</v>
      </c>
      <c r="C2032" s="124">
        <v>71351540</v>
      </c>
      <c r="D2032" s="129" t="s">
        <v>168</v>
      </c>
      <c r="E2032" s="6" t="s">
        <v>149</v>
      </c>
      <c r="F2032" s="6" t="s">
        <v>121</v>
      </c>
      <c r="G2032" s="7">
        <v>651520</v>
      </c>
      <c r="H2032" s="7">
        <v>651520</v>
      </c>
      <c r="I2032" s="7">
        <v>1</v>
      </c>
    </row>
    <row r="2033" spans="1:9" x14ac:dyDescent="0.25">
      <c r="A2033" s="953"/>
      <c r="B2033" s="911" t="s">
        <v>169</v>
      </c>
      <c r="C2033" s="911"/>
      <c r="D2033" s="911"/>
      <c r="E2033" s="911"/>
      <c r="F2033" s="911"/>
      <c r="G2033" s="911"/>
      <c r="H2033" s="2">
        <v>4998000</v>
      </c>
      <c r="I2033" s="2"/>
    </row>
    <row r="2034" spans="1:9" x14ac:dyDescent="0.25">
      <c r="A2034" s="953"/>
      <c r="B2034" s="891" t="s">
        <v>154</v>
      </c>
      <c r="C2034" s="891"/>
      <c r="D2034" s="891"/>
      <c r="E2034" s="891"/>
      <c r="F2034" s="891"/>
      <c r="G2034" s="891"/>
      <c r="H2034" s="72">
        <v>4898040</v>
      </c>
      <c r="I2034" s="72"/>
    </row>
    <row r="2035" spans="1:9" ht="30" x14ac:dyDescent="0.25">
      <c r="A2035" s="953"/>
      <c r="B2035" s="10">
        <v>4251</v>
      </c>
      <c r="C2035" s="119" t="s">
        <v>170</v>
      </c>
      <c r="D2035" s="120" t="s">
        <v>171</v>
      </c>
      <c r="E2035" s="10" t="s">
        <v>126</v>
      </c>
      <c r="F2035" s="10" t="s">
        <v>121</v>
      </c>
      <c r="G2035" s="3">
        <v>4898040</v>
      </c>
      <c r="H2035" s="3">
        <v>4898040</v>
      </c>
      <c r="I2035" s="3">
        <v>1</v>
      </c>
    </row>
    <row r="2036" spans="1:9" x14ac:dyDescent="0.25">
      <c r="A2036" s="953"/>
      <c r="B2036" s="891" t="s">
        <v>118</v>
      </c>
      <c r="C2036" s="891"/>
      <c r="D2036" s="891"/>
      <c r="E2036" s="891"/>
      <c r="F2036" s="891"/>
      <c r="G2036" s="891"/>
      <c r="H2036" s="72">
        <v>99960</v>
      </c>
      <c r="I2036" s="72"/>
    </row>
    <row r="2037" spans="1:9" ht="30" x14ac:dyDescent="0.25">
      <c r="A2037" s="953"/>
      <c r="B2037" s="455" t="s">
        <v>5628</v>
      </c>
      <c r="C2037" s="120" t="s">
        <v>7737</v>
      </c>
      <c r="D2037" s="120" t="s">
        <v>5270</v>
      </c>
      <c r="E2037" s="120" t="s">
        <v>172</v>
      </c>
      <c r="F2037" s="120" t="s">
        <v>121</v>
      </c>
      <c r="G2037" s="399">
        <v>0</v>
      </c>
      <c r="H2037" s="399">
        <v>0</v>
      </c>
      <c r="I2037" s="805">
        <v>1</v>
      </c>
    </row>
    <row r="2038" spans="1:9" ht="30" x14ac:dyDescent="0.25">
      <c r="A2038" s="953"/>
      <c r="B2038" s="10">
        <v>4251</v>
      </c>
      <c r="C2038" s="124">
        <v>71351540</v>
      </c>
      <c r="D2038" s="129" t="s">
        <v>168</v>
      </c>
      <c r="E2038" s="6" t="s">
        <v>172</v>
      </c>
      <c r="F2038" s="6" t="s">
        <v>121</v>
      </c>
      <c r="G2038" s="7">
        <v>99960</v>
      </c>
      <c r="H2038" s="7">
        <v>99960</v>
      </c>
      <c r="I2038" s="7">
        <v>1</v>
      </c>
    </row>
    <row r="2039" spans="1:9" x14ac:dyDescent="0.25">
      <c r="A2039" s="953"/>
      <c r="B2039" s="911" t="s">
        <v>173</v>
      </c>
      <c r="C2039" s="911"/>
      <c r="D2039" s="911"/>
      <c r="E2039" s="911"/>
      <c r="F2039" s="911"/>
      <c r="G2039" s="911"/>
      <c r="H2039" s="2">
        <v>5000000</v>
      </c>
      <c r="I2039" s="2"/>
    </row>
    <row r="2040" spans="1:9" x14ac:dyDescent="0.25">
      <c r="A2040" s="953"/>
      <c r="B2040" s="891" t="s">
        <v>154</v>
      </c>
      <c r="C2040" s="891"/>
      <c r="D2040" s="891"/>
      <c r="E2040" s="891"/>
      <c r="F2040" s="891"/>
      <c r="G2040" s="891"/>
      <c r="H2040" s="72">
        <v>4900000</v>
      </c>
      <c r="I2040" s="72"/>
    </row>
    <row r="2041" spans="1:9" ht="30" x14ac:dyDescent="0.25">
      <c r="A2041" s="953"/>
      <c r="B2041" s="10">
        <v>4251</v>
      </c>
      <c r="C2041" s="119" t="s">
        <v>174</v>
      </c>
      <c r="D2041" s="120" t="s">
        <v>171</v>
      </c>
      <c r="E2041" s="10" t="s">
        <v>126</v>
      </c>
      <c r="F2041" s="10" t="s">
        <v>121</v>
      </c>
      <c r="G2041" s="3">
        <v>4900000</v>
      </c>
      <c r="H2041" s="3">
        <v>4900000</v>
      </c>
      <c r="I2041" s="3">
        <v>1</v>
      </c>
    </row>
    <row r="2042" spans="1:9" x14ac:dyDescent="0.25">
      <c r="A2042" s="953"/>
      <c r="B2042" s="891" t="s">
        <v>118</v>
      </c>
      <c r="C2042" s="891"/>
      <c r="D2042" s="891"/>
      <c r="E2042" s="891"/>
      <c r="F2042" s="891"/>
      <c r="G2042" s="891"/>
      <c r="H2042" s="72">
        <v>100000</v>
      </c>
      <c r="I2042" s="72"/>
    </row>
    <row r="2043" spans="1:9" ht="30" x14ac:dyDescent="0.25">
      <c r="A2043" s="953"/>
      <c r="B2043" s="10">
        <v>4251</v>
      </c>
      <c r="C2043" s="124">
        <v>71351540</v>
      </c>
      <c r="D2043" s="129" t="s">
        <v>168</v>
      </c>
      <c r="E2043" s="6" t="s">
        <v>172</v>
      </c>
      <c r="F2043" s="6" t="s">
        <v>121</v>
      </c>
      <c r="G2043" s="7">
        <v>100000</v>
      </c>
      <c r="H2043" s="7">
        <v>100000</v>
      </c>
      <c r="I2043" s="7">
        <v>1</v>
      </c>
    </row>
    <row r="2044" spans="1:9" x14ac:dyDescent="0.25">
      <c r="A2044" s="953"/>
      <c r="B2044" s="911" t="s">
        <v>175</v>
      </c>
      <c r="C2044" s="911"/>
      <c r="D2044" s="911"/>
      <c r="E2044" s="911"/>
      <c r="F2044" s="911"/>
      <c r="G2044" s="911"/>
      <c r="H2044" s="2">
        <v>5000000</v>
      </c>
      <c r="I2044" s="2"/>
    </row>
    <row r="2045" spans="1:9" x14ac:dyDescent="0.25">
      <c r="A2045" s="953"/>
      <c r="B2045" s="891" t="s">
        <v>154</v>
      </c>
      <c r="C2045" s="891"/>
      <c r="D2045" s="891"/>
      <c r="E2045" s="891"/>
      <c r="F2045" s="891"/>
      <c r="G2045" s="891"/>
      <c r="H2045" s="72">
        <v>4900000</v>
      </c>
      <c r="I2045" s="72"/>
    </row>
    <row r="2046" spans="1:9" ht="45" x14ac:dyDescent="0.25">
      <c r="A2046" s="953"/>
      <c r="B2046" s="10">
        <v>4251</v>
      </c>
      <c r="C2046" s="119" t="s">
        <v>176</v>
      </c>
      <c r="D2046" s="120" t="s">
        <v>177</v>
      </c>
      <c r="E2046" s="10" t="s">
        <v>126</v>
      </c>
      <c r="F2046" s="10" t="s">
        <v>121</v>
      </c>
      <c r="G2046" s="3">
        <v>4900000</v>
      </c>
      <c r="H2046" s="3">
        <v>4900000</v>
      </c>
      <c r="I2046" s="3">
        <v>1</v>
      </c>
    </row>
    <row r="2047" spans="1:9" x14ac:dyDescent="0.25">
      <c r="A2047" s="953"/>
      <c r="B2047" s="891" t="s">
        <v>118</v>
      </c>
      <c r="C2047" s="891"/>
      <c r="D2047" s="891"/>
      <c r="E2047" s="891"/>
      <c r="F2047" s="891"/>
      <c r="G2047" s="891"/>
      <c r="H2047" s="72">
        <v>100000</v>
      </c>
      <c r="I2047" s="72"/>
    </row>
    <row r="2048" spans="1:9" ht="30" x14ac:dyDescent="0.25">
      <c r="A2048" s="953"/>
      <c r="B2048" s="10">
        <v>4251</v>
      </c>
      <c r="C2048" s="124">
        <v>71351540</v>
      </c>
      <c r="D2048" s="129" t="s">
        <v>168</v>
      </c>
      <c r="E2048" s="6" t="s">
        <v>172</v>
      </c>
      <c r="F2048" s="6" t="s">
        <v>121</v>
      </c>
      <c r="G2048" s="7">
        <v>100000</v>
      </c>
      <c r="H2048" s="7">
        <v>100000</v>
      </c>
      <c r="I2048" s="7">
        <v>1</v>
      </c>
    </row>
    <row r="2049" spans="1:9" x14ac:dyDescent="0.25">
      <c r="A2049" s="953"/>
      <c r="B2049" s="911" t="s">
        <v>178</v>
      </c>
      <c r="C2049" s="911"/>
      <c r="D2049" s="911"/>
      <c r="E2049" s="911"/>
      <c r="F2049" s="911"/>
      <c r="G2049" s="911"/>
      <c r="H2049" s="2">
        <v>11066500</v>
      </c>
      <c r="I2049" s="2"/>
    </row>
    <row r="2050" spans="1:9" x14ac:dyDescent="0.25">
      <c r="A2050" s="953"/>
      <c r="B2050" s="891" t="s">
        <v>11</v>
      </c>
      <c r="C2050" s="891"/>
      <c r="D2050" s="891"/>
      <c r="E2050" s="891"/>
      <c r="F2050" s="891"/>
      <c r="G2050" s="891"/>
      <c r="H2050" s="72">
        <v>11066500</v>
      </c>
      <c r="I2050" s="72"/>
    </row>
    <row r="2051" spans="1:9" x14ac:dyDescent="0.25">
      <c r="A2051" s="953"/>
      <c r="B2051" s="901">
        <v>5129</v>
      </c>
      <c r="C2051" s="119" t="s">
        <v>179</v>
      </c>
      <c r="D2051" s="120" t="s">
        <v>180</v>
      </c>
      <c r="E2051" s="10" t="s">
        <v>14</v>
      </c>
      <c r="F2051" s="10" t="s">
        <v>181</v>
      </c>
      <c r="G2051" s="3">
        <v>800</v>
      </c>
      <c r="H2051" s="3">
        <v>740000</v>
      </c>
      <c r="I2051" s="3">
        <v>925</v>
      </c>
    </row>
    <row r="2052" spans="1:9" x14ac:dyDescent="0.25">
      <c r="A2052" s="953"/>
      <c r="B2052" s="901"/>
      <c r="C2052" s="119" t="s">
        <v>182</v>
      </c>
      <c r="D2052" s="120" t="s">
        <v>183</v>
      </c>
      <c r="E2052" s="10" t="s">
        <v>14</v>
      </c>
      <c r="F2052" s="10" t="s">
        <v>181</v>
      </c>
      <c r="G2052" s="3">
        <v>1000</v>
      </c>
      <c r="H2052" s="3">
        <v>180000</v>
      </c>
      <c r="I2052" s="3">
        <v>180</v>
      </c>
    </row>
    <row r="2053" spans="1:9" ht="30" x14ac:dyDescent="0.25">
      <c r="A2053" s="953"/>
      <c r="B2053" s="901"/>
      <c r="C2053" s="119" t="s">
        <v>184</v>
      </c>
      <c r="D2053" s="120" t="s">
        <v>185</v>
      </c>
      <c r="E2053" s="10" t="s">
        <v>14</v>
      </c>
      <c r="F2053" s="10" t="s">
        <v>181</v>
      </c>
      <c r="G2053" s="3">
        <v>530</v>
      </c>
      <c r="H2053" s="3">
        <v>172250</v>
      </c>
      <c r="I2053" s="3">
        <v>325</v>
      </c>
    </row>
    <row r="2054" spans="1:9" ht="30" x14ac:dyDescent="0.25">
      <c r="A2054" s="953"/>
      <c r="B2054" s="901"/>
      <c r="C2054" s="119" t="s">
        <v>186</v>
      </c>
      <c r="D2054" s="120" t="s">
        <v>187</v>
      </c>
      <c r="E2054" s="10" t="s">
        <v>14</v>
      </c>
      <c r="F2054" s="10" t="s">
        <v>181</v>
      </c>
      <c r="G2054" s="3">
        <v>550</v>
      </c>
      <c r="H2054" s="3">
        <v>574750</v>
      </c>
      <c r="I2054" s="3">
        <v>1045</v>
      </c>
    </row>
    <row r="2055" spans="1:9" ht="30" x14ac:dyDescent="0.25">
      <c r="A2055" s="953"/>
      <c r="B2055" s="901"/>
      <c r="C2055" s="119" t="s">
        <v>188</v>
      </c>
      <c r="D2055" s="120" t="s">
        <v>189</v>
      </c>
      <c r="E2055" s="10" t="s">
        <v>126</v>
      </c>
      <c r="F2055" s="10" t="s">
        <v>15</v>
      </c>
      <c r="G2055" s="3">
        <v>850000</v>
      </c>
      <c r="H2055" s="3">
        <v>4250000</v>
      </c>
      <c r="I2055" s="3">
        <v>5</v>
      </c>
    </row>
    <row r="2056" spans="1:9" ht="30" x14ac:dyDescent="0.25">
      <c r="A2056" s="953"/>
      <c r="B2056" s="901"/>
      <c r="C2056" s="119" t="s">
        <v>190</v>
      </c>
      <c r="D2056" s="120" t="s">
        <v>191</v>
      </c>
      <c r="E2056" s="10" t="s">
        <v>126</v>
      </c>
      <c r="F2056" s="10" t="s">
        <v>15</v>
      </c>
      <c r="G2056" s="3">
        <v>180000</v>
      </c>
      <c r="H2056" s="3">
        <v>1080000</v>
      </c>
      <c r="I2056" s="3">
        <v>6</v>
      </c>
    </row>
    <row r="2057" spans="1:9" ht="30" x14ac:dyDescent="0.25">
      <c r="A2057" s="953"/>
      <c r="B2057" s="901"/>
      <c r="C2057" s="119" t="s">
        <v>192</v>
      </c>
      <c r="D2057" s="120" t="s">
        <v>193</v>
      </c>
      <c r="E2057" s="10" t="s">
        <v>126</v>
      </c>
      <c r="F2057" s="10" t="s">
        <v>15</v>
      </c>
      <c r="G2057" s="3">
        <v>215000</v>
      </c>
      <c r="H2057" s="3">
        <v>215000</v>
      </c>
      <c r="I2057" s="3">
        <v>1</v>
      </c>
    </row>
    <row r="2058" spans="1:9" ht="30" x14ac:dyDescent="0.25">
      <c r="A2058" s="953"/>
      <c r="B2058" s="901"/>
      <c r="C2058" s="119" t="s">
        <v>194</v>
      </c>
      <c r="D2058" s="120" t="s">
        <v>195</v>
      </c>
      <c r="E2058" s="10" t="s">
        <v>126</v>
      </c>
      <c r="F2058" s="10" t="s">
        <v>15</v>
      </c>
      <c r="G2058" s="3">
        <v>80000</v>
      </c>
      <c r="H2058" s="3">
        <v>640000</v>
      </c>
      <c r="I2058" s="3">
        <v>8</v>
      </c>
    </row>
    <row r="2059" spans="1:9" ht="30" x14ac:dyDescent="0.25">
      <c r="A2059" s="953"/>
      <c r="B2059" s="901"/>
      <c r="C2059" s="119" t="s">
        <v>196</v>
      </c>
      <c r="D2059" s="120" t="s">
        <v>197</v>
      </c>
      <c r="E2059" s="10" t="s">
        <v>126</v>
      </c>
      <c r="F2059" s="10" t="s">
        <v>15</v>
      </c>
      <c r="G2059" s="3">
        <v>25000</v>
      </c>
      <c r="H2059" s="3">
        <v>100000</v>
      </c>
      <c r="I2059" s="3">
        <v>4</v>
      </c>
    </row>
    <row r="2060" spans="1:9" ht="30" x14ac:dyDescent="0.25">
      <c r="A2060" s="953"/>
      <c r="B2060" s="901"/>
      <c r="C2060" s="119" t="s">
        <v>198</v>
      </c>
      <c r="D2060" s="120" t="s">
        <v>199</v>
      </c>
      <c r="E2060" s="10" t="s">
        <v>126</v>
      </c>
      <c r="F2060" s="10" t="s">
        <v>15</v>
      </c>
      <c r="G2060" s="3">
        <v>80000</v>
      </c>
      <c r="H2060" s="3">
        <v>160000</v>
      </c>
      <c r="I2060" s="3">
        <v>2</v>
      </c>
    </row>
    <row r="2061" spans="1:9" ht="30" x14ac:dyDescent="0.25">
      <c r="A2061" s="953"/>
      <c r="B2061" s="901"/>
      <c r="C2061" s="119" t="s">
        <v>200</v>
      </c>
      <c r="D2061" s="120" t="s">
        <v>201</v>
      </c>
      <c r="E2061" s="10" t="s">
        <v>126</v>
      </c>
      <c r="F2061" s="10" t="s">
        <v>15</v>
      </c>
      <c r="G2061" s="3">
        <v>75000</v>
      </c>
      <c r="H2061" s="3">
        <v>300000</v>
      </c>
      <c r="I2061" s="3">
        <v>4</v>
      </c>
    </row>
    <row r="2062" spans="1:9" x14ac:dyDescent="0.25">
      <c r="A2062" s="953"/>
      <c r="B2062" s="901"/>
      <c r="C2062" s="119" t="s">
        <v>202</v>
      </c>
      <c r="D2062" s="120" t="s">
        <v>203</v>
      </c>
      <c r="E2062" s="10" t="s">
        <v>126</v>
      </c>
      <c r="F2062" s="10" t="s">
        <v>15</v>
      </c>
      <c r="G2062" s="3">
        <v>1000</v>
      </c>
      <c r="H2062" s="3">
        <v>488000</v>
      </c>
      <c r="I2062" s="3">
        <v>488</v>
      </c>
    </row>
    <row r="2063" spans="1:9" ht="30" x14ac:dyDescent="0.25">
      <c r="A2063" s="953"/>
      <c r="B2063" s="901"/>
      <c r="C2063" s="119" t="s">
        <v>204</v>
      </c>
      <c r="D2063" s="120" t="s">
        <v>205</v>
      </c>
      <c r="E2063" s="10" t="s">
        <v>126</v>
      </c>
      <c r="F2063" s="10" t="s">
        <v>15</v>
      </c>
      <c r="G2063" s="3">
        <v>500</v>
      </c>
      <c r="H2063" s="3">
        <v>244000</v>
      </c>
      <c r="I2063" s="3">
        <v>488</v>
      </c>
    </row>
    <row r="2064" spans="1:9" ht="30" x14ac:dyDescent="0.25">
      <c r="A2064" s="953"/>
      <c r="B2064" s="901"/>
      <c r="C2064" s="119" t="s">
        <v>206</v>
      </c>
      <c r="D2064" s="120" t="s">
        <v>207</v>
      </c>
      <c r="E2064" s="10" t="s">
        <v>126</v>
      </c>
      <c r="F2064" s="10" t="s">
        <v>15</v>
      </c>
      <c r="G2064" s="3">
        <v>150000</v>
      </c>
      <c r="H2064" s="3">
        <v>1500000</v>
      </c>
      <c r="I2064" s="3">
        <v>10</v>
      </c>
    </row>
    <row r="2065" spans="1:9" ht="30" x14ac:dyDescent="0.25">
      <c r="A2065" s="953"/>
      <c r="B2065" s="901"/>
      <c r="C2065" s="119" t="s">
        <v>208</v>
      </c>
      <c r="D2065" s="120" t="s">
        <v>209</v>
      </c>
      <c r="E2065" s="10" t="s">
        <v>126</v>
      </c>
      <c r="F2065" s="10" t="s">
        <v>15</v>
      </c>
      <c r="G2065" s="3">
        <v>6500</v>
      </c>
      <c r="H2065" s="3">
        <v>422500</v>
      </c>
      <c r="I2065" s="3">
        <v>65</v>
      </c>
    </row>
    <row r="2066" spans="1:9" x14ac:dyDescent="0.25">
      <c r="A2066" s="953"/>
      <c r="B2066" s="911" t="s">
        <v>210</v>
      </c>
      <c r="C2066" s="911"/>
      <c r="D2066" s="911"/>
      <c r="E2066" s="911"/>
      <c r="F2066" s="911"/>
      <c r="G2066" s="911"/>
      <c r="H2066" s="2">
        <v>10000000</v>
      </c>
      <c r="I2066" s="2"/>
    </row>
    <row r="2067" spans="1:9" x14ac:dyDescent="0.25">
      <c r="A2067" s="953"/>
      <c r="B2067" s="891" t="s">
        <v>154</v>
      </c>
      <c r="C2067" s="891"/>
      <c r="D2067" s="891"/>
      <c r="E2067" s="891"/>
      <c r="F2067" s="891"/>
      <c r="G2067" s="891"/>
      <c r="H2067" s="72">
        <v>3920000</v>
      </c>
      <c r="I2067" s="72"/>
    </row>
    <row r="2068" spans="1:9" ht="30" x14ac:dyDescent="0.25">
      <c r="A2068" s="953"/>
      <c r="B2068" s="10">
        <v>4861</v>
      </c>
      <c r="C2068" s="119" t="s">
        <v>211</v>
      </c>
      <c r="D2068" s="120" t="s">
        <v>171</v>
      </c>
      <c r="E2068" s="10" t="s">
        <v>149</v>
      </c>
      <c r="F2068" s="10" t="s">
        <v>121</v>
      </c>
      <c r="G2068" s="3">
        <v>3920000</v>
      </c>
      <c r="H2068" s="3">
        <v>3920000</v>
      </c>
      <c r="I2068" s="3">
        <v>1</v>
      </c>
    </row>
    <row r="2069" spans="1:9" x14ac:dyDescent="0.25">
      <c r="A2069" s="953"/>
      <c r="B2069" s="891" t="s">
        <v>118</v>
      </c>
      <c r="C2069" s="891"/>
      <c r="D2069" s="891"/>
      <c r="E2069" s="891"/>
      <c r="F2069" s="891"/>
      <c r="G2069" s="891"/>
      <c r="H2069" s="72">
        <v>6080000</v>
      </c>
      <c r="I2069" s="72"/>
    </row>
    <row r="2070" spans="1:9" ht="30" x14ac:dyDescent="0.25">
      <c r="A2070" s="953"/>
      <c r="B2070" s="901">
        <v>4861</v>
      </c>
      <c r="C2070" s="119" t="s">
        <v>212</v>
      </c>
      <c r="D2070" s="120" t="s">
        <v>213</v>
      </c>
      <c r="E2070" s="10" t="s">
        <v>149</v>
      </c>
      <c r="F2070" s="10" t="s">
        <v>121</v>
      </c>
      <c r="G2070" s="3">
        <v>6000000</v>
      </c>
      <c r="H2070" s="3">
        <v>6000000</v>
      </c>
      <c r="I2070" s="3">
        <v>1</v>
      </c>
    </row>
    <row r="2071" spans="1:9" ht="30" x14ac:dyDescent="0.25">
      <c r="A2071" s="953"/>
      <c r="B2071" s="901"/>
      <c r="C2071" s="119">
        <v>71351540</v>
      </c>
      <c r="D2071" s="120" t="s">
        <v>168</v>
      </c>
      <c r="E2071" s="10" t="s">
        <v>149</v>
      </c>
      <c r="F2071" s="10" t="s">
        <v>121</v>
      </c>
      <c r="G2071" s="3">
        <v>80000</v>
      </c>
      <c r="H2071" s="3">
        <v>80000</v>
      </c>
      <c r="I2071" s="3">
        <v>1</v>
      </c>
    </row>
    <row r="2072" spans="1:9" x14ac:dyDescent="0.25">
      <c r="A2072" s="953"/>
      <c r="B2072" s="911" t="s">
        <v>214</v>
      </c>
      <c r="C2072" s="911"/>
      <c r="D2072" s="911"/>
      <c r="E2072" s="911"/>
      <c r="F2072" s="911"/>
      <c r="G2072" s="911"/>
      <c r="H2072" s="2">
        <v>44999940</v>
      </c>
      <c r="I2072" s="2"/>
    </row>
    <row r="2073" spans="1:9" x14ac:dyDescent="0.25">
      <c r="A2073" s="953"/>
      <c r="B2073" s="891" t="s">
        <v>154</v>
      </c>
      <c r="C2073" s="891"/>
      <c r="D2073" s="891"/>
      <c r="E2073" s="891"/>
      <c r="F2073" s="891"/>
      <c r="G2073" s="891"/>
      <c r="H2073" s="72">
        <v>44099940</v>
      </c>
      <c r="I2073" s="72"/>
    </row>
    <row r="2074" spans="1:9" ht="30" x14ac:dyDescent="0.25">
      <c r="A2074" s="953"/>
      <c r="B2074" s="10">
        <v>4251</v>
      </c>
      <c r="C2074" s="119" t="s">
        <v>215</v>
      </c>
      <c r="D2074" s="120" t="s">
        <v>216</v>
      </c>
      <c r="E2074" s="10" t="s">
        <v>149</v>
      </c>
      <c r="F2074" s="10" t="s">
        <v>121</v>
      </c>
      <c r="G2074" s="3">
        <v>44099940</v>
      </c>
      <c r="H2074" s="3">
        <v>44099940</v>
      </c>
      <c r="I2074" s="3">
        <v>1</v>
      </c>
    </row>
    <row r="2075" spans="1:9" x14ac:dyDescent="0.25">
      <c r="A2075" s="953"/>
      <c r="B2075" s="891" t="s">
        <v>118</v>
      </c>
      <c r="C2075" s="891"/>
      <c r="D2075" s="891"/>
      <c r="E2075" s="891"/>
      <c r="F2075" s="891"/>
      <c r="G2075" s="891"/>
      <c r="H2075" s="72">
        <v>900000</v>
      </c>
      <c r="I2075" s="72"/>
    </row>
    <row r="2076" spans="1:9" ht="30" x14ac:dyDescent="0.25">
      <c r="A2076" s="953"/>
      <c r="B2076" s="10">
        <v>4251</v>
      </c>
      <c r="C2076" s="124">
        <v>71351540</v>
      </c>
      <c r="D2076" s="129" t="s">
        <v>168</v>
      </c>
      <c r="E2076" s="6" t="s">
        <v>149</v>
      </c>
      <c r="F2076" s="6" t="s">
        <v>121</v>
      </c>
      <c r="G2076" s="7">
        <v>900000</v>
      </c>
      <c r="H2076" s="7">
        <v>900000</v>
      </c>
      <c r="I2076" s="7">
        <v>1</v>
      </c>
    </row>
    <row r="2077" spans="1:9" x14ac:dyDescent="0.25">
      <c r="A2077" s="953"/>
      <c r="B2077" s="911" t="s">
        <v>217</v>
      </c>
      <c r="C2077" s="911"/>
      <c r="D2077" s="911"/>
      <c r="E2077" s="911"/>
      <c r="F2077" s="911"/>
      <c r="G2077" s="911"/>
      <c r="H2077" s="2">
        <v>50930490</v>
      </c>
      <c r="I2077" s="2"/>
    </row>
    <row r="2078" spans="1:9" x14ac:dyDescent="0.25">
      <c r="A2078" s="953"/>
      <c r="B2078" s="891" t="s">
        <v>154</v>
      </c>
      <c r="C2078" s="891"/>
      <c r="D2078" s="891"/>
      <c r="E2078" s="891"/>
      <c r="F2078" s="891"/>
      <c r="G2078" s="891"/>
      <c r="H2078" s="72">
        <v>49665734</v>
      </c>
      <c r="I2078" s="72"/>
    </row>
    <row r="2079" spans="1:9" ht="30" x14ac:dyDescent="0.25">
      <c r="A2079" s="953"/>
      <c r="B2079" s="901">
        <v>5113</v>
      </c>
      <c r="C2079" s="119" t="s">
        <v>218</v>
      </c>
      <c r="D2079" s="120" t="s">
        <v>219</v>
      </c>
      <c r="E2079" s="10" t="s">
        <v>149</v>
      </c>
      <c r="F2079" s="10" t="s">
        <v>121</v>
      </c>
      <c r="G2079" s="3">
        <v>24803174</v>
      </c>
      <c r="H2079" s="3">
        <v>24803174</v>
      </c>
      <c r="I2079" s="3">
        <v>1</v>
      </c>
    </row>
    <row r="2080" spans="1:9" ht="30" x14ac:dyDescent="0.25">
      <c r="A2080" s="953"/>
      <c r="B2080" s="901"/>
      <c r="C2080" s="119" t="s">
        <v>220</v>
      </c>
      <c r="D2080" s="120" t="s">
        <v>221</v>
      </c>
      <c r="E2080" s="10" t="s">
        <v>149</v>
      </c>
      <c r="F2080" s="10" t="s">
        <v>121</v>
      </c>
      <c r="G2080" s="3">
        <v>24862560</v>
      </c>
      <c r="H2080" s="3">
        <v>24862560</v>
      </c>
      <c r="I2080" s="3">
        <v>1</v>
      </c>
    </row>
    <row r="2081" spans="1:9" x14ac:dyDescent="0.25">
      <c r="A2081" s="953"/>
      <c r="B2081" s="891" t="s">
        <v>118</v>
      </c>
      <c r="C2081" s="891"/>
      <c r="D2081" s="891"/>
      <c r="E2081" s="891"/>
      <c r="F2081" s="891"/>
      <c r="G2081" s="891"/>
      <c r="H2081" s="72">
        <v>1264756</v>
      </c>
      <c r="I2081" s="72"/>
    </row>
    <row r="2082" spans="1:9" ht="30" x14ac:dyDescent="0.25">
      <c r="A2082" s="953"/>
      <c r="B2082" s="901">
        <v>5113</v>
      </c>
      <c r="C2082" s="124">
        <v>71351540</v>
      </c>
      <c r="D2082" s="129" t="s">
        <v>222</v>
      </c>
      <c r="E2082" s="6" t="s">
        <v>149</v>
      </c>
      <c r="F2082" s="6" t="s">
        <v>121</v>
      </c>
      <c r="G2082" s="7">
        <v>485652</v>
      </c>
      <c r="H2082" s="7">
        <v>485652</v>
      </c>
      <c r="I2082" s="7">
        <v>1</v>
      </c>
    </row>
    <row r="2083" spans="1:9" ht="30" x14ac:dyDescent="0.25">
      <c r="A2083" s="953"/>
      <c r="B2083" s="901"/>
      <c r="C2083" s="124">
        <v>71351540</v>
      </c>
      <c r="D2083" s="129" t="s">
        <v>223</v>
      </c>
      <c r="E2083" s="6" t="s">
        <v>149</v>
      </c>
      <c r="F2083" s="6" t="s">
        <v>121</v>
      </c>
      <c r="G2083" s="7">
        <v>487348</v>
      </c>
      <c r="H2083" s="7">
        <v>487348</v>
      </c>
      <c r="I2083" s="7">
        <v>1</v>
      </c>
    </row>
    <row r="2084" spans="1:9" ht="30" x14ac:dyDescent="0.25">
      <c r="A2084" s="953"/>
      <c r="B2084" s="901"/>
      <c r="C2084" s="119" t="s">
        <v>224</v>
      </c>
      <c r="D2084" s="120" t="s">
        <v>225</v>
      </c>
      <c r="E2084" s="10" t="s">
        <v>120</v>
      </c>
      <c r="F2084" s="10" t="s">
        <v>121</v>
      </c>
      <c r="G2084" s="3">
        <v>145692</v>
      </c>
      <c r="H2084" s="3">
        <v>145692</v>
      </c>
      <c r="I2084" s="3">
        <v>1</v>
      </c>
    </row>
    <row r="2085" spans="1:9" ht="30" x14ac:dyDescent="0.25">
      <c r="A2085" s="953"/>
      <c r="B2085" s="901"/>
      <c r="C2085" s="119" t="s">
        <v>226</v>
      </c>
      <c r="D2085" s="120" t="s">
        <v>227</v>
      </c>
      <c r="E2085" s="10" t="s">
        <v>120</v>
      </c>
      <c r="F2085" s="10" t="s">
        <v>121</v>
      </c>
      <c r="G2085" s="3">
        <v>146064</v>
      </c>
      <c r="H2085" s="3">
        <v>146064</v>
      </c>
      <c r="I2085" s="3">
        <v>1</v>
      </c>
    </row>
    <row r="2086" spans="1:9" x14ac:dyDescent="0.25">
      <c r="A2086" s="953"/>
      <c r="B2086" s="911" t="s">
        <v>228</v>
      </c>
      <c r="C2086" s="911"/>
      <c r="D2086" s="911"/>
      <c r="E2086" s="911"/>
      <c r="F2086" s="911"/>
      <c r="G2086" s="911"/>
      <c r="H2086" s="2">
        <v>76770000</v>
      </c>
      <c r="I2086" s="2"/>
    </row>
    <row r="2087" spans="1:9" x14ac:dyDescent="0.25">
      <c r="A2087" s="953"/>
      <c r="B2087" s="891" t="s">
        <v>11</v>
      </c>
      <c r="C2087" s="891"/>
      <c r="D2087" s="891"/>
      <c r="E2087" s="891"/>
      <c r="F2087" s="891"/>
      <c r="G2087" s="891"/>
      <c r="H2087" s="72">
        <v>4900000</v>
      </c>
      <c r="I2087" s="72"/>
    </row>
    <row r="2088" spans="1:9" ht="30" x14ac:dyDescent="0.25">
      <c r="A2088" s="953"/>
      <c r="B2088" s="901">
        <v>4251</v>
      </c>
      <c r="C2088" s="135" t="s">
        <v>229</v>
      </c>
      <c r="D2088" s="136" t="s">
        <v>230</v>
      </c>
      <c r="E2088" s="10" t="s">
        <v>14</v>
      </c>
      <c r="F2088" s="10" t="s">
        <v>15</v>
      </c>
      <c r="G2088" s="4">
        <v>72000</v>
      </c>
      <c r="H2088" s="4">
        <v>72000</v>
      </c>
      <c r="I2088" s="4">
        <v>1</v>
      </c>
    </row>
    <row r="2089" spans="1:9" ht="30" x14ac:dyDescent="0.25">
      <c r="A2089" s="953"/>
      <c r="B2089" s="901"/>
      <c r="C2089" s="119" t="s">
        <v>231</v>
      </c>
      <c r="D2089" s="120" t="s">
        <v>232</v>
      </c>
      <c r="E2089" s="10" t="s">
        <v>14</v>
      </c>
      <c r="F2089" s="10" t="s">
        <v>15</v>
      </c>
      <c r="G2089" s="3">
        <v>37200</v>
      </c>
      <c r="H2089" s="3">
        <v>892800</v>
      </c>
      <c r="I2089" s="3">
        <v>24</v>
      </c>
    </row>
    <row r="2090" spans="1:9" x14ac:dyDescent="0.25">
      <c r="A2090" s="953"/>
      <c r="B2090" s="901"/>
      <c r="C2090" s="119" t="s">
        <v>233</v>
      </c>
      <c r="D2090" s="120" t="s">
        <v>234</v>
      </c>
      <c r="E2090" s="10" t="s">
        <v>14</v>
      </c>
      <c r="F2090" s="10" t="s">
        <v>15</v>
      </c>
      <c r="G2090" s="3">
        <v>78000</v>
      </c>
      <c r="H2090" s="3">
        <v>3744000</v>
      </c>
      <c r="I2090" s="3">
        <v>48</v>
      </c>
    </row>
    <row r="2091" spans="1:9" x14ac:dyDescent="0.25">
      <c r="A2091" s="953"/>
      <c r="B2091" s="901"/>
      <c r="C2091" s="119" t="s">
        <v>235</v>
      </c>
      <c r="D2091" s="120" t="s">
        <v>236</v>
      </c>
      <c r="E2091" s="10" t="s">
        <v>14</v>
      </c>
      <c r="F2091" s="10" t="s">
        <v>15</v>
      </c>
      <c r="G2091" s="3">
        <v>191200</v>
      </c>
      <c r="H2091" s="3">
        <v>191200</v>
      </c>
      <c r="I2091" s="3">
        <v>1</v>
      </c>
    </row>
    <row r="2092" spans="1:9" x14ac:dyDescent="0.25">
      <c r="A2092" s="953"/>
      <c r="B2092" s="891" t="s">
        <v>154</v>
      </c>
      <c r="C2092" s="891"/>
      <c r="D2092" s="891"/>
      <c r="E2092" s="891"/>
      <c r="F2092" s="891"/>
      <c r="G2092" s="891"/>
      <c r="H2092" s="72">
        <v>69957830</v>
      </c>
      <c r="I2092" s="72"/>
    </row>
    <row r="2093" spans="1:9" ht="15.75" thickBot="1" x14ac:dyDescent="0.3">
      <c r="A2093" s="953"/>
      <c r="B2093" s="525">
        <v>5113</v>
      </c>
      <c r="C2093" s="525" t="s">
        <v>7720</v>
      </c>
      <c r="D2093" s="818" t="s">
        <v>6348</v>
      </c>
      <c r="E2093" s="802" t="s">
        <v>126</v>
      </c>
      <c r="F2093" s="801" t="s">
        <v>121</v>
      </c>
      <c r="G2093" s="819" t="s">
        <v>7721</v>
      </c>
      <c r="H2093" s="819" t="s">
        <v>7721</v>
      </c>
      <c r="I2093" s="805">
        <v>1</v>
      </c>
    </row>
    <row r="2094" spans="1:9" ht="45" x14ac:dyDescent="0.25">
      <c r="A2094" s="953"/>
      <c r="B2094" s="901">
        <v>5113</v>
      </c>
      <c r="C2094" s="119" t="s">
        <v>237</v>
      </c>
      <c r="D2094" s="120" t="s">
        <v>238</v>
      </c>
      <c r="E2094" s="10" t="s">
        <v>149</v>
      </c>
      <c r="F2094" s="10" t="s">
        <v>121</v>
      </c>
      <c r="G2094" s="3">
        <v>9531670</v>
      </c>
      <c r="H2094" s="3">
        <v>9531670</v>
      </c>
      <c r="I2094" s="3">
        <v>1</v>
      </c>
    </row>
    <row r="2095" spans="1:9" x14ac:dyDescent="0.25">
      <c r="A2095" s="953"/>
      <c r="B2095" s="901"/>
      <c r="C2095" s="455" t="s">
        <v>8028</v>
      </c>
      <c r="D2095" s="455" t="s">
        <v>4070</v>
      </c>
      <c r="E2095" s="882" t="s">
        <v>149</v>
      </c>
      <c r="F2095" s="882" t="s">
        <v>121</v>
      </c>
      <c r="G2095" s="3">
        <v>0</v>
      </c>
      <c r="H2095" s="3">
        <v>0</v>
      </c>
      <c r="I2095" s="3">
        <v>1</v>
      </c>
    </row>
    <row r="2096" spans="1:9" ht="45" x14ac:dyDescent="0.25">
      <c r="A2096" s="953"/>
      <c r="B2096" s="901"/>
      <c r="C2096" s="119" t="s">
        <v>239</v>
      </c>
      <c r="D2096" s="120" t="s">
        <v>240</v>
      </c>
      <c r="E2096" s="10" t="s">
        <v>149</v>
      </c>
      <c r="F2096" s="10" t="s">
        <v>121</v>
      </c>
      <c r="G2096" s="3">
        <v>13617060</v>
      </c>
      <c r="H2096" s="3">
        <v>13617060</v>
      </c>
      <c r="I2096" s="3">
        <v>1</v>
      </c>
    </row>
    <row r="2097" spans="1:9" ht="45" x14ac:dyDescent="0.25">
      <c r="A2097" s="953"/>
      <c r="B2097" s="901"/>
      <c r="C2097" s="119" t="s">
        <v>241</v>
      </c>
      <c r="D2097" s="120" t="s">
        <v>242</v>
      </c>
      <c r="E2097" s="10" t="s">
        <v>149</v>
      </c>
      <c r="F2097" s="10" t="s">
        <v>121</v>
      </c>
      <c r="G2097" s="3">
        <v>16395680</v>
      </c>
      <c r="H2097" s="3">
        <v>16395680</v>
      </c>
      <c r="I2097" s="3">
        <v>1</v>
      </c>
    </row>
    <row r="2098" spans="1:9" ht="60" x14ac:dyDescent="0.25">
      <c r="A2098" s="953"/>
      <c r="B2098" s="901"/>
      <c r="C2098" s="119" t="s">
        <v>243</v>
      </c>
      <c r="D2098" s="120" t="s">
        <v>244</v>
      </c>
      <c r="E2098" s="10" t="s">
        <v>126</v>
      </c>
      <c r="F2098" s="10" t="s">
        <v>121</v>
      </c>
      <c r="G2098" s="3">
        <v>30413420</v>
      </c>
      <c r="H2098" s="3">
        <v>30413420</v>
      </c>
      <c r="I2098" s="3">
        <v>1</v>
      </c>
    </row>
    <row r="2099" spans="1:9" x14ac:dyDescent="0.25">
      <c r="A2099" s="953"/>
      <c r="B2099" s="891" t="s">
        <v>118</v>
      </c>
      <c r="C2099" s="891"/>
      <c r="D2099" s="891"/>
      <c r="E2099" s="891"/>
      <c r="F2099" s="891"/>
      <c r="G2099" s="891"/>
      <c r="H2099" s="72">
        <v>1912170</v>
      </c>
      <c r="I2099" s="72"/>
    </row>
    <row r="2100" spans="1:9" ht="45" x14ac:dyDescent="0.25">
      <c r="A2100" s="953"/>
      <c r="B2100" s="10">
        <v>4251</v>
      </c>
      <c r="C2100" s="124">
        <v>71351540</v>
      </c>
      <c r="D2100" s="129" t="s">
        <v>245</v>
      </c>
      <c r="E2100" s="6" t="s">
        <v>172</v>
      </c>
      <c r="F2100" s="6" t="s">
        <v>121</v>
      </c>
      <c r="G2100" s="7">
        <v>100000</v>
      </c>
      <c r="H2100" s="7">
        <v>100000</v>
      </c>
      <c r="I2100" s="7">
        <v>1</v>
      </c>
    </row>
    <row r="2101" spans="1:9" ht="15.75" thickBot="1" x14ac:dyDescent="0.3">
      <c r="A2101" s="953"/>
      <c r="B2101" s="882"/>
      <c r="C2101" s="525" t="s">
        <v>7998</v>
      </c>
      <c r="D2101" s="818" t="s">
        <v>7999</v>
      </c>
      <c r="E2101" s="120" t="s">
        <v>120</v>
      </c>
      <c r="F2101" s="120" t="s">
        <v>121</v>
      </c>
      <c r="G2101" s="819" t="s">
        <v>8000</v>
      </c>
      <c r="H2101" s="819" t="s">
        <v>8000</v>
      </c>
      <c r="I2101" s="7">
        <v>1</v>
      </c>
    </row>
    <row r="2102" spans="1:9" ht="30" x14ac:dyDescent="0.25">
      <c r="A2102" s="953"/>
      <c r="B2102" s="810"/>
      <c r="C2102" s="120" t="s">
        <v>4618</v>
      </c>
      <c r="D2102" s="120" t="s">
        <v>5270</v>
      </c>
      <c r="E2102" s="120" t="s">
        <v>172</v>
      </c>
      <c r="F2102" s="120" t="s">
        <v>121</v>
      </c>
      <c r="G2102" s="120">
        <v>545000</v>
      </c>
      <c r="H2102" s="120">
        <v>545000</v>
      </c>
      <c r="I2102" s="120">
        <v>1</v>
      </c>
    </row>
    <row r="2103" spans="1:9" ht="45" x14ac:dyDescent="0.25">
      <c r="A2103" s="953"/>
      <c r="B2103" s="901">
        <v>5113</v>
      </c>
      <c r="C2103" s="124">
        <v>71351540</v>
      </c>
      <c r="D2103" s="129" t="s">
        <v>246</v>
      </c>
      <c r="E2103" s="6" t="s">
        <v>149</v>
      </c>
      <c r="F2103" s="6" t="s">
        <v>121</v>
      </c>
      <c r="G2103" s="7">
        <v>182472</v>
      </c>
      <c r="H2103" s="7">
        <v>182472</v>
      </c>
      <c r="I2103" s="7">
        <v>1</v>
      </c>
    </row>
    <row r="2104" spans="1:9" ht="45" x14ac:dyDescent="0.25">
      <c r="A2104" s="953"/>
      <c r="B2104" s="901"/>
      <c r="C2104" s="124">
        <v>71351540</v>
      </c>
      <c r="D2104" s="129" t="s">
        <v>247</v>
      </c>
      <c r="E2104" s="6" t="s">
        <v>149</v>
      </c>
      <c r="F2104" s="6" t="s">
        <v>121</v>
      </c>
      <c r="G2104" s="7">
        <v>259092</v>
      </c>
      <c r="H2104" s="7">
        <v>259092</v>
      </c>
      <c r="I2104" s="7">
        <v>1</v>
      </c>
    </row>
    <row r="2105" spans="1:9" ht="45" x14ac:dyDescent="0.25">
      <c r="A2105" s="953"/>
      <c r="B2105" s="901"/>
      <c r="C2105" s="124">
        <v>71351540</v>
      </c>
      <c r="D2105" s="129" t="s">
        <v>248</v>
      </c>
      <c r="E2105" s="6" t="s">
        <v>149</v>
      </c>
      <c r="F2105" s="6" t="s">
        <v>121</v>
      </c>
      <c r="G2105" s="7">
        <v>327912</v>
      </c>
      <c r="H2105" s="7">
        <v>327912</v>
      </c>
      <c r="I2105" s="7">
        <v>1</v>
      </c>
    </row>
    <row r="2106" spans="1:9" ht="60" x14ac:dyDescent="0.25">
      <c r="A2106" s="953"/>
      <c r="B2106" s="901"/>
      <c r="C2106" s="124">
        <v>71351540</v>
      </c>
      <c r="D2106" s="129" t="s">
        <v>249</v>
      </c>
      <c r="E2106" s="6" t="s">
        <v>172</v>
      </c>
      <c r="F2106" s="6" t="s">
        <v>121</v>
      </c>
      <c r="G2106" s="7">
        <v>624505</v>
      </c>
      <c r="H2106" s="7">
        <v>624505</v>
      </c>
      <c r="I2106" s="7">
        <v>1</v>
      </c>
    </row>
    <row r="2107" spans="1:9" ht="45" x14ac:dyDescent="0.25">
      <c r="A2107" s="953"/>
      <c r="B2107" s="901"/>
      <c r="C2107" s="119" t="s">
        <v>250</v>
      </c>
      <c r="D2107" s="120" t="s">
        <v>251</v>
      </c>
      <c r="E2107" s="10" t="s">
        <v>120</v>
      </c>
      <c r="F2107" s="10" t="s">
        <v>121</v>
      </c>
      <c r="G2107" s="3">
        <v>54744</v>
      </c>
      <c r="H2107" s="3">
        <v>54744</v>
      </c>
      <c r="I2107" s="3">
        <v>1</v>
      </c>
    </row>
    <row r="2108" spans="1:9" ht="45" x14ac:dyDescent="0.25">
      <c r="A2108" s="953"/>
      <c r="B2108" s="901"/>
      <c r="C2108" s="119" t="s">
        <v>252</v>
      </c>
      <c r="D2108" s="120" t="s">
        <v>253</v>
      </c>
      <c r="E2108" s="10" t="s">
        <v>120</v>
      </c>
      <c r="F2108" s="10" t="s">
        <v>121</v>
      </c>
      <c r="G2108" s="3">
        <v>77724</v>
      </c>
      <c r="H2108" s="3">
        <v>77724</v>
      </c>
      <c r="I2108" s="3">
        <v>1</v>
      </c>
    </row>
    <row r="2109" spans="1:9" ht="45" x14ac:dyDescent="0.25">
      <c r="A2109" s="953"/>
      <c r="B2109" s="901"/>
      <c r="C2109" s="119" t="s">
        <v>254</v>
      </c>
      <c r="D2109" s="120" t="s">
        <v>255</v>
      </c>
      <c r="E2109" s="10" t="s">
        <v>120</v>
      </c>
      <c r="F2109" s="10" t="s">
        <v>121</v>
      </c>
      <c r="G2109" s="3">
        <v>98369</v>
      </c>
      <c r="H2109" s="3">
        <v>98369</v>
      </c>
      <c r="I2109" s="3">
        <v>1</v>
      </c>
    </row>
    <row r="2110" spans="1:9" ht="60" x14ac:dyDescent="0.25">
      <c r="A2110" s="953"/>
      <c r="B2110" s="901"/>
      <c r="C2110" s="119" t="s">
        <v>256</v>
      </c>
      <c r="D2110" s="120" t="s">
        <v>257</v>
      </c>
      <c r="E2110" s="10" t="s">
        <v>120</v>
      </c>
      <c r="F2110" s="10" t="s">
        <v>121</v>
      </c>
      <c r="G2110" s="3">
        <v>187352</v>
      </c>
      <c r="H2110" s="3">
        <v>187352</v>
      </c>
      <c r="I2110" s="3">
        <v>1</v>
      </c>
    </row>
    <row r="2111" spans="1:9" x14ac:dyDescent="0.25">
      <c r="A2111" s="953"/>
      <c r="B2111" s="911" t="s">
        <v>258</v>
      </c>
      <c r="C2111" s="911"/>
      <c r="D2111" s="911"/>
      <c r="E2111" s="911"/>
      <c r="F2111" s="911"/>
      <c r="G2111" s="911"/>
      <c r="H2111" s="2">
        <v>46400000</v>
      </c>
      <c r="I2111" s="2"/>
    </row>
    <row r="2112" spans="1:9" x14ac:dyDescent="0.25">
      <c r="A2112" s="953"/>
      <c r="B2112" s="891" t="s">
        <v>154</v>
      </c>
      <c r="C2112" s="891"/>
      <c r="D2112" s="891"/>
      <c r="E2112" s="891"/>
      <c r="F2112" s="891"/>
      <c r="G2112" s="891"/>
      <c r="H2112" s="72">
        <v>45472000</v>
      </c>
      <c r="I2112" s="72"/>
    </row>
    <row r="2113" spans="1:9" ht="30" x14ac:dyDescent="0.25">
      <c r="A2113" s="953"/>
      <c r="B2113" s="10">
        <v>4251</v>
      </c>
      <c r="C2113" s="119" t="s">
        <v>259</v>
      </c>
      <c r="D2113" s="120" t="s">
        <v>260</v>
      </c>
      <c r="E2113" s="10" t="s">
        <v>149</v>
      </c>
      <c r="F2113" s="10" t="s">
        <v>121</v>
      </c>
      <c r="G2113" s="3">
        <v>45472000</v>
      </c>
      <c r="H2113" s="3">
        <v>45472000</v>
      </c>
      <c r="I2113" s="3">
        <v>1</v>
      </c>
    </row>
    <row r="2114" spans="1:9" x14ac:dyDescent="0.25">
      <c r="A2114" s="953"/>
      <c r="B2114" s="891" t="s">
        <v>118</v>
      </c>
      <c r="C2114" s="891"/>
      <c r="D2114" s="891"/>
      <c r="E2114" s="891"/>
      <c r="F2114" s="891"/>
      <c r="G2114" s="891"/>
      <c r="H2114" s="72">
        <v>928000</v>
      </c>
      <c r="I2114" s="72"/>
    </row>
    <row r="2115" spans="1:9" ht="30" x14ac:dyDescent="0.25">
      <c r="A2115" s="953"/>
      <c r="B2115" s="10">
        <v>4251</v>
      </c>
      <c r="C2115" s="124">
        <v>71351540</v>
      </c>
      <c r="D2115" s="129" t="s">
        <v>168</v>
      </c>
      <c r="E2115" s="6" t="s">
        <v>149</v>
      </c>
      <c r="F2115" s="6" t="s">
        <v>121</v>
      </c>
      <c r="G2115" s="7">
        <v>928000</v>
      </c>
      <c r="H2115" s="7">
        <v>928000</v>
      </c>
      <c r="I2115" s="7">
        <v>1</v>
      </c>
    </row>
    <row r="2116" spans="1:9" x14ac:dyDescent="0.25">
      <c r="A2116" s="953"/>
      <c r="B2116" s="911" t="s">
        <v>261</v>
      </c>
      <c r="C2116" s="911"/>
      <c r="D2116" s="911"/>
      <c r="E2116" s="911"/>
      <c r="F2116" s="911"/>
      <c r="G2116" s="911"/>
      <c r="H2116" s="2">
        <v>2466852</v>
      </c>
      <c r="I2116" s="2"/>
    </row>
    <row r="2117" spans="1:9" x14ac:dyDescent="0.25">
      <c r="A2117" s="953"/>
      <c r="B2117" s="891" t="s">
        <v>154</v>
      </c>
      <c r="C2117" s="891"/>
      <c r="D2117" s="891"/>
      <c r="E2117" s="891"/>
      <c r="F2117" s="891"/>
      <c r="G2117" s="891"/>
      <c r="H2117" s="72">
        <v>2402440</v>
      </c>
      <c r="I2117" s="72"/>
    </row>
    <row r="2118" spans="1:9" ht="30" x14ac:dyDescent="0.25">
      <c r="A2118" s="953"/>
      <c r="B2118" s="10">
        <v>4251</v>
      </c>
      <c r="C2118" s="119" t="s">
        <v>262</v>
      </c>
      <c r="D2118" s="120" t="s">
        <v>263</v>
      </c>
      <c r="E2118" s="10" t="s">
        <v>126</v>
      </c>
      <c r="F2118" s="10" t="s">
        <v>121</v>
      </c>
      <c r="G2118" s="3">
        <v>2402440</v>
      </c>
      <c r="H2118" s="3">
        <v>2402440</v>
      </c>
      <c r="I2118" s="3">
        <v>1</v>
      </c>
    </row>
    <row r="2119" spans="1:9" x14ac:dyDescent="0.25">
      <c r="A2119" s="953"/>
      <c r="B2119" s="891" t="s">
        <v>118</v>
      </c>
      <c r="C2119" s="891"/>
      <c r="D2119" s="891"/>
      <c r="E2119" s="891"/>
      <c r="F2119" s="891"/>
      <c r="G2119" s="891"/>
      <c r="H2119" s="72">
        <v>64412</v>
      </c>
      <c r="I2119" s="72"/>
    </row>
    <row r="2120" spans="1:9" ht="45" x14ac:dyDescent="0.25">
      <c r="A2120" s="953"/>
      <c r="B2120" s="901">
        <v>4251</v>
      </c>
      <c r="C2120" s="124">
        <v>71351540</v>
      </c>
      <c r="D2120" s="129" t="s">
        <v>264</v>
      </c>
      <c r="E2120" s="6" t="s">
        <v>172</v>
      </c>
      <c r="F2120" s="6" t="s">
        <v>121</v>
      </c>
      <c r="G2120" s="7">
        <v>50000</v>
      </c>
      <c r="H2120" s="7">
        <v>50000</v>
      </c>
      <c r="I2120" s="7">
        <v>1</v>
      </c>
    </row>
    <row r="2121" spans="1:9" ht="45" x14ac:dyDescent="0.25">
      <c r="A2121" s="953"/>
      <c r="B2121" s="901"/>
      <c r="C2121" s="119" t="s">
        <v>265</v>
      </c>
      <c r="D2121" s="120" t="s">
        <v>266</v>
      </c>
      <c r="E2121" s="10" t="s">
        <v>120</v>
      </c>
      <c r="F2121" s="10" t="s">
        <v>121</v>
      </c>
      <c r="G2121" s="3">
        <v>14412</v>
      </c>
      <c r="H2121" s="3">
        <v>14412</v>
      </c>
      <c r="I2121" s="3">
        <v>1</v>
      </c>
    </row>
    <row r="2122" spans="1:9" x14ac:dyDescent="0.25">
      <c r="A2122" s="953"/>
      <c r="B2122" s="911" t="s">
        <v>267</v>
      </c>
      <c r="C2122" s="911"/>
      <c r="D2122" s="911"/>
      <c r="E2122" s="911"/>
      <c r="F2122" s="911"/>
      <c r="G2122" s="911"/>
      <c r="H2122" s="2">
        <v>3000000</v>
      </c>
      <c r="I2122" s="2"/>
    </row>
    <row r="2123" spans="1:9" x14ac:dyDescent="0.25">
      <c r="A2123" s="953"/>
      <c r="B2123" s="891" t="s">
        <v>118</v>
      </c>
      <c r="C2123" s="891"/>
      <c r="D2123" s="891"/>
      <c r="E2123" s="891"/>
      <c r="F2123" s="891"/>
      <c r="G2123" s="891"/>
      <c r="H2123" s="72">
        <v>3000000</v>
      </c>
      <c r="I2123" s="72"/>
    </row>
    <row r="2124" spans="1:9" ht="30" x14ac:dyDescent="0.25">
      <c r="A2124" s="953"/>
      <c r="B2124" s="901"/>
      <c r="C2124" s="119" t="s">
        <v>268</v>
      </c>
      <c r="D2124" s="120" t="s">
        <v>269</v>
      </c>
      <c r="E2124" s="10" t="s">
        <v>14</v>
      </c>
      <c r="F2124" s="10" t="s">
        <v>121</v>
      </c>
      <c r="G2124" s="3">
        <v>650000</v>
      </c>
      <c r="H2124" s="3">
        <v>650000</v>
      </c>
      <c r="I2124" s="3">
        <v>1</v>
      </c>
    </row>
    <row r="2125" spans="1:9" ht="30" x14ac:dyDescent="0.25">
      <c r="A2125" s="953"/>
      <c r="B2125" s="901"/>
      <c r="C2125" s="119" t="s">
        <v>270</v>
      </c>
      <c r="D2125" s="120" t="s">
        <v>269</v>
      </c>
      <c r="E2125" s="10" t="s">
        <v>14</v>
      </c>
      <c r="F2125" s="10" t="s">
        <v>121</v>
      </c>
      <c r="G2125" s="3">
        <v>650000</v>
      </c>
      <c r="H2125" s="3">
        <v>650000</v>
      </c>
      <c r="I2125" s="3">
        <v>1</v>
      </c>
    </row>
    <row r="2126" spans="1:9" ht="30" x14ac:dyDescent="0.25">
      <c r="A2126" s="953"/>
      <c r="B2126" s="901"/>
      <c r="C2126" s="119" t="s">
        <v>271</v>
      </c>
      <c r="D2126" s="120" t="s">
        <v>269</v>
      </c>
      <c r="E2126" s="10" t="s">
        <v>14</v>
      </c>
      <c r="F2126" s="10" t="s">
        <v>121</v>
      </c>
      <c r="G2126" s="3">
        <v>375000</v>
      </c>
      <c r="H2126" s="3">
        <v>375000</v>
      </c>
      <c r="I2126" s="3">
        <v>1</v>
      </c>
    </row>
    <row r="2127" spans="1:9" ht="30" x14ac:dyDescent="0.25">
      <c r="A2127" s="953"/>
      <c r="B2127" s="901"/>
      <c r="C2127" s="119" t="s">
        <v>272</v>
      </c>
      <c r="D2127" s="120" t="s">
        <v>269</v>
      </c>
      <c r="E2127" s="10" t="s">
        <v>14</v>
      </c>
      <c r="F2127" s="10" t="s">
        <v>121</v>
      </c>
      <c r="G2127" s="3">
        <v>950000</v>
      </c>
      <c r="H2127" s="3">
        <v>950000</v>
      </c>
      <c r="I2127" s="3">
        <v>1</v>
      </c>
    </row>
    <row r="2128" spans="1:9" ht="30" x14ac:dyDescent="0.25">
      <c r="A2128" s="953"/>
      <c r="B2128" s="901"/>
      <c r="C2128" s="119" t="s">
        <v>273</v>
      </c>
      <c r="D2128" s="120" t="s">
        <v>269</v>
      </c>
      <c r="E2128" s="10" t="s">
        <v>14</v>
      </c>
      <c r="F2128" s="10" t="s">
        <v>121</v>
      </c>
      <c r="G2128" s="3">
        <v>375000</v>
      </c>
      <c r="H2128" s="3">
        <v>375000</v>
      </c>
      <c r="I2128" s="3">
        <v>1</v>
      </c>
    </row>
    <row r="2129" spans="1:9" x14ac:dyDescent="0.25">
      <c r="A2129" s="953"/>
      <c r="B2129" s="911" t="s">
        <v>274</v>
      </c>
      <c r="C2129" s="911"/>
      <c r="D2129" s="911"/>
      <c r="E2129" s="911"/>
      <c r="F2129" s="911"/>
      <c r="G2129" s="911"/>
      <c r="H2129" s="2">
        <v>30200000</v>
      </c>
      <c r="I2129" s="2"/>
    </row>
    <row r="2130" spans="1:9" x14ac:dyDescent="0.25">
      <c r="A2130" s="953"/>
      <c r="B2130" s="891" t="s">
        <v>11</v>
      </c>
      <c r="C2130" s="891"/>
      <c r="D2130" s="891"/>
      <c r="E2130" s="891"/>
      <c r="F2130" s="891"/>
      <c r="G2130" s="891"/>
      <c r="H2130" s="72">
        <v>2200000</v>
      </c>
      <c r="I2130" s="72"/>
    </row>
    <row r="2131" spans="1:9" x14ac:dyDescent="0.25">
      <c r="A2131" s="953"/>
      <c r="B2131" s="10">
        <v>4267</v>
      </c>
      <c r="C2131" s="119" t="s">
        <v>275</v>
      </c>
      <c r="D2131" s="120" t="s">
        <v>276</v>
      </c>
      <c r="E2131" s="10" t="s">
        <v>126</v>
      </c>
      <c r="F2131" s="10" t="s">
        <v>15</v>
      </c>
      <c r="G2131" s="3">
        <v>1100</v>
      </c>
      <c r="H2131" s="3">
        <v>2200000</v>
      </c>
      <c r="I2131" s="3">
        <v>2000</v>
      </c>
    </row>
    <row r="2132" spans="1:9" x14ac:dyDescent="0.25">
      <c r="A2132" s="953"/>
      <c r="B2132" s="891" t="s">
        <v>118</v>
      </c>
      <c r="C2132" s="891"/>
      <c r="D2132" s="891"/>
      <c r="E2132" s="891"/>
      <c r="F2132" s="891"/>
      <c r="G2132" s="891"/>
      <c r="H2132" s="72">
        <v>28000000</v>
      </c>
      <c r="I2132" s="72"/>
    </row>
    <row r="2133" spans="1:9" ht="30" x14ac:dyDescent="0.25">
      <c r="A2133" s="953"/>
      <c r="B2133" s="901">
        <v>4239</v>
      </c>
      <c r="C2133" s="119" t="s">
        <v>277</v>
      </c>
      <c r="D2133" s="120" t="s">
        <v>278</v>
      </c>
      <c r="E2133" s="10" t="s">
        <v>14</v>
      </c>
      <c r="F2133" s="10" t="s">
        <v>121</v>
      </c>
      <c r="G2133" s="3">
        <v>2000000</v>
      </c>
      <c r="H2133" s="3">
        <v>2000000</v>
      </c>
      <c r="I2133" s="3">
        <v>1</v>
      </c>
    </row>
    <row r="2134" spans="1:9" ht="30" x14ac:dyDescent="0.25">
      <c r="A2134" s="953"/>
      <c r="B2134" s="901"/>
      <c r="C2134" s="119" t="s">
        <v>6571</v>
      </c>
      <c r="D2134" s="120" t="s">
        <v>6575</v>
      </c>
      <c r="E2134" s="491" t="s">
        <v>14</v>
      </c>
      <c r="F2134" s="491" t="s">
        <v>121</v>
      </c>
      <c r="G2134" s="3">
        <v>800000</v>
      </c>
      <c r="H2134" s="3">
        <v>800000</v>
      </c>
      <c r="I2134" s="3">
        <v>1</v>
      </c>
    </row>
    <row r="2135" spans="1:9" ht="30" x14ac:dyDescent="0.25">
      <c r="A2135" s="953"/>
      <c r="B2135" s="901"/>
      <c r="C2135" s="119" t="s">
        <v>6572</v>
      </c>
      <c r="D2135" s="120" t="s">
        <v>6575</v>
      </c>
      <c r="E2135" s="491" t="s">
        <v>14</v>
      </c>
      <c r="F2135" s="491" t="s">
        <v>121</v>
      </c>
      <c r="G2135" s="3">
        <v>300000</v>
      </c>
      <c r="H2135" s="3">
        <v>300000</v>
      </c>
      <c r="I2135" s="3">
        <v>1</v>
      </c>
    </row>
    <row r="2136" spans="1:9" ht="30" x14ac:dyDescent="0.25">
      <c r="A2136" s="953"/>
      <c r="B2136" s="901"/>
      <c r="C2136" s="119" t="s">
        <v>6573</v>
      </c>
      <c r="D2136" s="120" t="s">
        <v>6575</v>
      </c>
      <c r="E2136" s="491" t="s">
        <v>14</v>
      </c>
      <c r="F2136" s="491" t="s">
        <v>121</v>
      </c>
      <c r="G2136" s="3">
        <v>450000</v>
      </c>
      <c r="H2136" s="3">
        <v>450000</v>
      </c>
      <c r="I2136" s="3">
        <v>1</v>
      </c>
    </row>
    <row r="2137" spans="1:9" ht="30" x14ac:dyDescent="0.25">
      <c r="A2137" s="953"/>
      <c r="B2137" s="901"/>
      <c r="C2137" s="119" t="s">
        <v>6574</v>
      </c>
      <c r="D2137" s="120" t="s">
        <v>6575</v>
      </c>
      <c r="E2137" s="491" t="s">
        <v>14</v>
      </c>
      <c r="F2137" s="491" t="s">
        <v>121</v>
      </c>
      <c r="G2137" s="3">
        <v>450000</v>
      </c>
      <c r="H2137" s="3">
        <v>450000</v>
      </c>
      <c r="I2137" s="3">
        <v>1</v>
      </c>
    </row>
    <row r="2138" spans="1:9" ht="30" x14ac:dyDescent="0.25">
      <c r="A2138" s="953"/>
      <c r="B2138" s="901"/>
      <c r="C2138" s="119" t="s">
        <v>279</v>
      </c>
      <c r="D2138" s="120" t="s">
        <v>278</v>
      </c>
      <c r="E2138" s="10" t="s">
        <v>14</v>
      </c>
      <c r="F2138" s="10" t="s">
        <v>121</v>
      </c>
      <c r="G2138" s="3">
        <v>2000000</v>
      </c>
      <c r="H2138" s="3">
        <v>2000000</v>
      </c>
      <c r="I2138" s="3">
        <v>1</v>
      </c>
    </row>
    <row r="2139" spans="1:9" ht="30" x14ac:dyDescent="0.25">
      <c r="A2139" s="953"/>
      <c r="B2139" s="901"/>
      <c r="C2139" s="119" t="s">
        <v>280</v>
      </c>
      <c r="D2139" s="120" t="s">
        <v>278</v>
      </c>
      <c r="E2139" s="10" t="s">
        <v>14</v>
      </c>
      <c r="F2139" s="10" t="s">
        <v>121</v>
      </c>
      <c r="G2139" s="3">
        <v>3000000</v>
      </c>
      <c r="H2139" s="3">
        <v>3000000</v>
      </c>
      <c r="I2139" s="3">
        <v>1</v>
      </c>
    </row>
    <row r="2140" spans="1:9" ht="30" x14ac:dyDescent="0.25">
      <c r="A2140" s="953"/>
      <c r="B2140" s="901"/>
      <c r="C2140" s="119" t="s">
        <v>281</v>
      </c>
      <c r="D2140" s="120" t="s">
        <v>278</v>
      </c>
      <c r="E2140" s="10" t="s">
        <v>14</v>
      </c>
      <c r="F2140" s="10" t="s">
        <v>121</v>
      </c>
      <c r="G2140" s="3">
        <v>2500000</v>
      </c>
      <c r="H2140" s="3">
        <v>2500000</v>
      </c>
      <c r="I2140" s="3">
        <v>1</v>
      </c>
    </row>
    <row r="2141" spans="1:9" ht="30" x14ac:dyDescent="0.25">
      <c r="A2141" s="953"/>
      <c r="B2141" s="901"/>
      <c r="C2141" s="119" t="s">
        <v>282</v>
      </c>
      <c r="D2141" s="120" t="s">
        <v>278</v>
      </c>
      <c r="E2141" s="10" t="s">
        <v>14</v>
      </c>
      <c r="F2141" s="10" t="s">
        <v>121</v>
      </c>
      <c r="G2141" s="3">
        <v>2000000</v>
      </c>
      <c r="H2141" s="3">
        <v>2000000</v>
      </c>
      <c r="I2141" s="3">
        <v>1</v>
      </c>
    </row>
    <row r="2142" spans="1:9" ht="30" x14ac:dyDescent="0.25">
      <c r="A2142" s="953"/>
      <c r="B2142" s="901"/>
      <c r="C2142" s="119" t="s">
        <v>283</v>
      </c>
      <c r="D2142" s="120" t="s">
        <v>278</v>
      </c>
      <c r="E2142" s="10" t="s">
        <v>14</v>
      </c>
      <c r="F2142" s="10" t="s">
        <v>121</v>
      </c>
      <c r="G2142" s="3">
        <v>2000000</v>
      </c>
      <c r="H2142" s="3">
        <v>2000000</v>
      </c>
      <c r="I2142" s="3">
        <v>1</v>
      </c>
    </row>
    <row r="2143" spans="1:9" ht="30" x14ac:dyDescent="0.25">
      <c r="A2143" s="953"/>
      <c r="B2143" s="901"/>
      <c r="C2143" s="119" t="s">
        <v>284</v>
      </c>
      <c r="D2143" s="120" t="s">
        <v>278</v>
      </c>
      <c r="E2143" s="10" t="s">
        <v>14</v>
      </c>
      <c r="F2143" s="10" t="s">
        <v>121</v>
      </c>
      <c r="G2143" s="3">
        <v>1500000</v>
      </c>
      <c r="H2143" s="3">
        <v>1500000</v>
      </c>
      <c r="I2143" s="3">
        <v>1</v>
      </c>
    </row>
    <row r="2144" spans="1:9" ht="30" x14ac:dyDescent="0.25">
      <c r="A2144" s="953"/>
      <c r="B2144" s="901"/>
      <c r="C2144" s="119" t="s">
        <v>285</v>
      </c>
      <c r="D2144" s="120" t="s">
        <v>278</v>
      </c>
      <c r="E2144" s="10" t="s">
        <v>14</v>
      </c>
      <c r="F2144" s="10" t="s">
        <v>121</v>
      </c>
      <c r="G2144" s="3">
        <v>2000000</v>
      </c>
      <c r="H2144" s="3">
        <v>2000000</v>
      </c>
      <c r="I2144" s="3">
        <v>1</v>
      </c>
    </row>
    <row r="2145" spans="1:9" ht="30" x14ac:dyDescent="0.25">
      <c r="A2145" s="953"/>
      <c r="B2145" s="901"/>
      <c r="C2145" s="119" t="s">
        <v>286</v>
      </c>
      <c r="D2145" s="120" t="s">
        <v>278</v>
      </c>
      <c r="E2145" s="10" t="s">
        <v>14</v>
      </c>
      <c r="F2145" s="10" t="s">
        <v>121</v>
      </c>
      <c r="G2145" s="3">
        <v>2000000</v>
      </c>
      <c r="H2145" s="3">
        <v>2000000</v>
      </c>
      <c r="I2145" s="3">
        <v>1</v>
      </c>
    </row>
    <row r="2146" spans="1:9" ht="30" x14ac:dyDescent="0.25">
      <c r="A2146" s="953"/>
      <c r="B2146" s="901"/>
      <c r="C2146" s="119" t="s">
        <v>287</v>
      </c>
      <c r="D2146" s="120" t="s">
        <v>278</v>
      </c>
      <c r="E2146" s="10" t="s">
        <v>14</v>
      </c>
      <c r="F2146" s="10" t="s">
        <v>121</v>
      </c>
      <c r="G2146" s="3">
        <v>1000000</v>
      </c>
      <c r="H2146" s="3">
        <v>1000000</v>
      </c>
      <c r="I2146" s="3">
        <v>1</v>
      </c>
    </row>
    <row r="2147" spans="1:9" ht="30" x14ac:dyDescent="0.25">
      <c r="A2147" s="953"/>
      <c r="B2147" s="901"/>
      <c r="C2147" s="119" t="s">
        <v>288</v>
      </c>
      <c r="D2147" s="120" t="s">
        <v>278</v>
      </c>
      <c r="E2147" s="10" t="s">
        <v>14</v>
      </c>
      <c r="F2147" s="10" t="s">
        <v>121</v>
      </c>
      <c r="G2147" s="3">
        <v>1000000</v>
      </c>
      <c r="H2147" s="3">
        <v>1000000</v>
      </c>
      <c r="I2147" s="3">
        <v>1</v>
      </c>
    </row>
    <row r="2148" spans="1:9" ht="30" x14ac:dyDescent="0.25">
      <c r="A2148" s="953"/>
      <c r="B2148" s="901"/>
      <c r="C2148" s="119" t="s">
        <v>289</v>
      </c>
      <c r="D2148" s="120" t="s">
        <v>278</v>
      </c>
      <c r="E2148" s="10" t="s">
        <v>14</v>
      </c>
      <c r="F2148" s="10" t="s">
        <v>121</v>
      </c>
      <c r="G2148" s="3">
        <v>1000000</v>
      </c>
      <c r="H2148" s="3">
        <v>1000000</v>
      </c>
      <c r="I2148" s="3">
        <v>1</v>
      </c>
    </row>
    <row r="2149" spans="1:9" ht="30" x14ac:dyDescent="0.25">
      <c r="A2149" s="953"/>
      <c r="B2149" s="901"/>
      <c r="C2149" s="119" t="s">
        <v>290</v>
      </c>
      <c r="D2149" s="120" t="s">
        <v>278</v>
      </c>
      <c r="E2149" s="10" t="s">
        <v>14</v>
      </c>
      <c r="F2149" s="10" t="s">
        <v>121</v>
      </c>
      <c r="G2149" s="3">
        <v>3000000</v>
      </c>
      <c r="H2149" s="3">
        <v>3000000</v>
      </c>
      <c r="I2149" s="3">
        <v>1</v>
      </c>
    </row>
    <row r="2150" spans="1:9" ht="30" x14ac:dyDescent="0.25">
      <c r="A2150" s="953"/>
      <c r="B2150" s="901"/>
      <c r="C2150" s="119" t="s">
        <v>291</v>
      </c>
      <c r="D2150" s="120" t="s">
        <v>278</v>
      </c>
      <c r="E2150" s="10" t="s">
        <v>14</v>
      </c>
      <c r="F2150" s="10" t="s">
        <v>121</v>
      </c>
      <c r="G2150" s="3">
        <v>3000000</v>
      </c>
      <c r="H2150" s="3">
        <v>3000000</v>
      </c>
      <c r="I2150" s="3">
        <v>1</v>
      </c>
    </row>
    <row r="2151" spans="1:9" x14ac:dyDescent="0.25">
      <c r="A2151" s="953"/>
      <c r="B2151" s="911" t="s">
        <v>292</v>
      </c>
      <c r="C2151" s="911"/>
      <c r="D2151" s="911"/>
      <c r="E2151" s="911"/>
      <c r="F2151" s="911"/>
      <c r="G2151" s="911"/>
      <c r="H2151" s="2">
        <v>1000000</v>
      </c>
      <c r="I2151" s="2"/>
    </row>
    <row r="2152" spans="1:9" x14ac:dyDescent="0.25">
      <c r="A2152" s="953"/>
      <c r="B2152" s="891" t="s">
        <v>118</v>
      </c>
      <c r="C2152" s="891"/>
      <c r="D2152" s="891"/>
      <c r="E2152" s="891"/>
      <c r="F2152" s="891"/>
      <c r="G2152" s="891"/>
      <c r="H2152" s="72">
        <v>1000000</v>
      </c>
      <c r="I2152" s="72"/>
    </row>
    <row r="2153" spans="1:9" x14ac:dyDescent="0.25">
      <c r="A2153" s="953"/>
      <c r="B2153" s="10">
        <v>4239</v>
      </c>
      <c r="C2153" s="119" t="s">
        <v>293</v>
      </c>
      <c r="D2153" s="120" t="s">
        <v>294</v>
      </c>
      <c r="E2153" s="10" t="s">
        <v>120</v>
      </c>
      <c r="F2153" s="10" t="s">
        <v>121</v>
      </c>
      <c r="G2153" s="3">
        <v>1000000</v>
      </c>
      <c r="H2153" s="3">
        <v>1000000</v>
      </c>
      <c r="I2153" s="3">
        <v>1</v>
      </c>
    </row>
    <row r="2154" spans="1:9" x14ac:dyDescent="0.25">
      <c r="A2154" s="953"/>
      <c r="B2154" s="911" t="s">
        <v>295</v>
      </c>
      <c r="C2154" s="911"/>
      <c r="D2154" s="911"/>
      <c r="E2154" s="911"/>
      <c r="F2154" s="911"/>
      <c r="G2154" s="911"/>
      <c r="H2154" s="2">
        <v>450000</v>
      </c>
      <c r="I2154" s="2"/>
    </row>
    <row r="2155" spans="1:9" x14ac:dyDescent="0.25">
      <c r="A2155" s="953"/>
      <c r="B2155" s="891" t="s">
        <v>118</v>
      </c>
      <c r="C2155" s="891"/>
      <c r="D2155" s="891"/>
      <c r="E2155" s="891"/>
      <c r="F2155" s="891"/>
      <c r="G2155" s="891"/>
      <c r="H2155" s="72">
        <v>450000</v>
      </c>
      <c r="I2155" s="72"/>
    </row>
    <row r="2156" spans="1:9" ht="30" x14ac:dyDescent="0.25">
      <c r="A2156" s="953"/>
      <c r="B2156" s="10">
        <v>4239</v>
      </c>
      <c r="C2156" s="124">
        <v>79951110</v>
      </c>
      <c r="D2156" s="129" t="s">
        <v>278</v>
      </c>
      <c r="E2156" s="6" t="s">
        <v>14</v>
      </c>
      <c r="F2156" s="6" t="s">
        <v>121</v>
      </c>
      <c r="G2156" s="7">
        <v>450000</v>
      </c>
      <c r="H2156" s="7">
        <v>450000</v>
      </c>
      <c r="I2156" s="7">
        <v>1</v>
      </c>
    </row>
    <row r="2157" spans="1:9" x14ac:dyDescent="0.25">
      <c r="A2157" s="953"/>
      <c r="B2157" s="911" t="s">
        <v>296</v>
      </c>
      <c r="C2157" s="911"/>
      <c r="D2157" s="911"/>
      <c r="E2157" s="911"/>
      <c r="F2157" s="911"/>
      <c r="G2157" s="911"/>
      <c r="H2157" s="2">
        <v>4320000</v>
      </c>
      <c r="I2157" s="2"/>
    </row>
    <row r="2158" spans="1:9" x14ac:dyDescent="0.25">
      <c r="A2158" s="953"/>
      <c r="C2158" s="891" t="s">
        <v>154</v>
      </c>
      <c r="D2158" s="891" t="s">
        <v>154</v>
      </c>
      <c r="E2158" s="891"/>
      <c r="F2158" s="891"/>
      <c r="G2158" s="891"/>
      <c r="H2158" s="891">
        <v>4320000</v>
      </c>
      <c r="I2158" s="72"/>
    </row>
    <row r="2159" spans="1:9" x14ac:dyDescent="0.25">
      <c r="A2159" s="953"/>
      <c r="B2159" s="411">
        <v>4251</v>
      </c>
      <c r="C2159" s="411" t="s">
        <v>6347</v>
      </c>
      <c r="D2159" s="411" t="s">
        <v>6348</v>
      </c>
      <c r="E2159" s="411" t="s">
        <v>126</v>
      </c>
      <c r="F2159" s="411" t="s">
        <v>121</v>
      </c>
      <c r="G2159" s="422" t="s">
        <v>6349</v>
      </c>
      <c r="H2159" s="422" t="s">
        <v>6349</v>
      </c>
      <c r="I2159" s="412">
        <v>1</v>
      </c>
    </row>
    <row r="2160" spans="1:9" x14ac:dyDescent="0.25">
      <c r="A2160" s="953"/>
      <c r="B2160" s="410"/>
      <c r="C2160" s="410"/>
      <c r="D2160" s="410"/>
      <c r="E2160" s="410"/>
      <c r="F2160" s="410"/>
      <c r="G2160" s="410"/>
      <c r="H2160" s="412"/>
      <c r="I2160" s="412"/>
    </row>
    <row r="2161" spans="1:9" x14ac:dyDescent="0.25">
      <c r="A2161" s="953"/>
      <c r="B2161" s="891" t="s">
        <v>118</v>
      </c>
      <c r="C2161" s="891"/>
      <c r="D2161" s="891"/>
      <c r="E2161" s="891"/>
      <c r="F2161" s="891"/>
      <c r="G2161" s="891"/>
      <c r="H2161" s="412"/>
      <c r="I2161" s="412"/>
    </row>
    <row r="2162" spans="1:9" ht="30" x14ac:dyDescent="0.25">
      <c r="A2162" s="953"/>
      <c r="B2162" s="10">
        <v>4239</v>
      </c>
      <c r="C2162" s="124">
        <v>79951110</v>
      </c>
      <c r="D2162" s="129" t="s">
        <v>278</v>
      </c>
      <c r="E2162" s="6" t="s">
        <v>14</v>
      </c>
      <c r="F2162" s="6" t="s">
        <v>121</v>
      </c>
      <c r="G2162" s="7">
        <v>4320000</v>
      </c>
      <c r="H2162" s="7">
        <v>4320000</v>
      </c>
      <c r="I2162" s="7">
        <v>1</v>
      </c>
    </row>
    <row r="2163" spans="1:9" x14ac:dyDescent="0.25">
      <c r="A2163" s="953"/>
      <c r="B2163" s="911" t="s">
        <v>297</v>
      </c>
      <c r="C2163" s="911"/>
      <c r="D2163" s="911"/>
      <c r="E2163" s="911"/>
      <c r="F2163" s="911"/>
      <c r="G2163" s="911"/>
      <c r="H2163" s="2">
        <v>1092000</v>
      </c>
      <c r="I2163" s="2"/>
    </row>
    <row r="2164" spans="1:9" x14ac:dyDescent="0.25">
      <c r="A2164" s="953"/>
      <c r="B2164" s="891" t="s">
        <v>154</v>
      </c>
      <c r="C2164" s="891"/>
      <c r="D2164" s="891"/>
      <c r="E2164" s="891"/>
      <c r="F2164" s="891"/>
      <c r="G2164" s="891"/>
      <c r="H2164" s="2"/>
      <c r="I2164" s="2"/>
    </row>
    <row r="2165" spans="1:9" x14ac:dyDescent="0.25">
      <c r="A2165" s="953"/>
      <c r="B2165" s="411">
        <v>4251</v>
      </c>
      <c r="C2165" s="411" t="s">
        <v>6350</v>
      </c>
      <c r="D2165" s="411" t="s">
        <v>6348</v>
      </c>
      <c r="E2165" s="411" t="s">
        <v>126</v>
      </c>
      <c r="F2165" s="411" t="s">
        <v>121</v>
      </c>
      <c r="G2165" s="3" t="s">
        <v>6351</v>
      </c>
      <c r="H2165" s="3" t="s">
        <v>6351</v>
      </c>
      <c r="I2165" s="3">
        <v>1</v>
      </c>
    </row>
    <row r="2166" spans="1:9" x14ac:dyDescent="0.25">
      <c r="A2166" s="953"/>
      <c r="D2166" s="891" t="s">
        <v>118</v>
      </c>
      <c r="E2166" s="891"/>
      <c r="F2166" s="891"/>
      <c r="G2166" s="891"/>
      <c r="H2166" s="891"/>
      <c r="I2166" s="891"/>
    </row>
    <row r="2167" spans="1:9" x14ac:dyDescent="0.25">
      <c r="A2167" s="953"/>
      <c r="B2167" s="10">
        <v>4239</v>
      </c>
      <c r="C2167" s="119" t="s">
        <v>298</v>
      </c>
      <c r="D2167" s="120" t="s">
        <v>294</v>
      </c>
      <c r="E2167" s="10" t="s">
        <v>120</v>
      </c>
      <c r="F2167" s="10" t="s">
        <v>121</v>
      </c>
      <c r="G2167" s="3">
        <v>1092000</v>
      </c>
      <c r="H2167" s="3">
        <v>1092000</v>
      </c>
      <c r="I2167" s="3">
        <v>1</v>
      </c>
    </row>
    <row r="2168" spans="1:9" x14ac:dyDescent="0.25">
      <c r="A2168" s="953"/>
      <c r="B2168" s="891" t="s">
        <v>11</v>
      </c>
      <c r="C2168" s="891"/>
      <c r="D2168" s="891" t="s">
        <v>11</v>
      </c>
      <c r="E2168" s="891"/>
      <c r="F2168" s="891"/>
      <c r="G2168" s="891"/>
      <c r="H2168" s="3"/>
      <c r="I2168" s="3"/>
    </row>
    <row r="2169" spans="1:9" x14ac:dyDescent="0.25">
      <c r="A2169" s="953"/>
      <c r="B2169" s="1095" t="s">
        <v>5539</v>
      </c>
      <c r="C2169" s="202" t="s">
        <v>6274</v>
      </c>
      <c r="D2169" s="1" t="s">
        <v>4068</v>
      </c>
      <c r="E2169" s="393" t="s">
        <v>126</v>
      </c>
      <c r="F2169" s="393" t="s">
        <v>15</v>
      </c>
      <c r="G2169" s="395">
        <v>11950</v>
      </c>
      <c r="H2169" s="356">
        <v>2390</v>
      </c>
      <c r="I2169" s="395">
        <v>200</v>
      </c>
    </row>
    <row r="2170" spans="1:9" x14ac:dyDescent="0.25">
      <c r="A2170" s="953"/>
      <c r="B2170" s="1096"/>
      <c r="C2170" s="393" t="s">
        <v>6275</v>
      </c>
      <c r="D2170" s="1" t="s">
        <v>3786</v>
      </c>
      <c r="E2170" s="393" t="s">
        <v>126</v>
      </c>
      <c r="F2170" s="393" t="s">
        <v>121</v>
      </c>
      <c r="G2170" s="421">
        <v>610000</v>
      </c>
      <c r="H2170" s="356">
        <v>610</v>
      </c>
      <c r="I2170" s="395" t="s">
        <v>5301</v>
      </c>
    </row>
    <row r="2171" spans="1:9" x14ac:dyDescent="0.25">
      <c r="A2171" s="953"/>
    </row>
    <row r="2172" spans="1:9" x14ac:dyDescent="0.25">
      <c r="A2172" s="953"/>
      <c r="B2172" s="911" t="s">
        <v>299</v>
      </c>
      <c r="C2172" s="911"/>
      <c r="D2172" s="911"/>
      <c r="E2172" s="911"/>
      <c r="F2172" s="911"/>
      <c r="G2172" s="911"/>
      <c r="H2172" s="2">
        <v>22800000</v>
      </c>
      <c r="I2172" s="2"/>
    </row>
    <row r="2173" spans="1:9" x14ac:dyDescent="0.25">
      <c r="A2173" s="953"/>
      <c r="B2173" s="891" t="s">
        <v>118</v>
      </c>
      <c r="C2173" s="891"/>
      <c r="D2173" s="891"/>
      <c r="E2173" s="891"/>
      <c r="F2173" s="891"/>
      <c r="G2173" s="891"/>
      <c r="H2173" s="72">
        <v>22800000</v>
      </c>
      <c r="I2173" s="72"/>
    </row>
    <row r="2174" spans="1:9" ht="30" x14ac:dyDescent="0.25">
      <c r="A2174" s="953"/>
      <c r="B2174" s="10">
        <v>4215</v>
      </c>
      <c r="C2174" s="124">
        <v>66511120</v>
      </c>
      <c r="D2174" s="129" t="s">
        <v>300</v>
      </c>
      <c r="E2174" s="6" t="s">
        <v>149</v>
      </c>
      <c r="F2174" s="6" t="s">
        <v>121</v>
      </c>
      <c r="G2174" s="7">
        <v>22800000</v>
      </c>
      <c r="H2174" s="7">
        <v>22800000</v>
      </c>
      <c r="I2174" s="7">
        <v>1</v>
      </c>
    </row>
    <row r="2175" spans="1:9" x14ac:dyDescent="0.25">
      <c r="A2175" s="953"/>
      <c r="B2175" s="981" t="s">
        <v>301</v>
      </c>
      <c r="C2175" s="981"/>
      <c r="D2175" s="981"/>
      <c r="E2175" s="981"/>
      <c r="F2175" s="981"/>
      <c r="G2175" s="981"/>
      <c r="H2175" s="2">
        <v>430115532</v>
      </c>
      <c r="I2175" s="2"/>
    </row>
    <row r="2176" spans="1:9" x14ac:dyDescent="0.25">
      <c r="B2176" s="21"/>
      <c r="C2176" s="137"/>
      <c r="D2176" s="137"/>
      <c r="E2176" s="21"/>
      <c r="F2176" s="21"/>
      <c r="G2176" s="22"/>
      <c r="H2176" s="22"/>
      <c r="I2176" s="22"/>
    </row>
    <row r="2177" spans="1:9" ht="38.25" customHeight="1" x14ac:dyDescent="0.25">
      <c r="A2177" s="953" t="s">
        <v>5250</v>
      </c>
      <c r="B2177" s="907" t="s">
        <v>302</v>
      </c>
      <c r="C2177" s="907"/>
      <c r="D2177" s="907"/>
      <c r="E2177" s="907"/>
      <c r="F2177" s="907"/>
      <c r="G2177" s="907"/>
      <c r="H2177" s="907"/>
      <c r="I2177" s="907"/>
    </row>
    <row r="2178" spans="1:9" x14ac:dyDescent="0.25">
      <c r="A2178" s="953"/>
      <c r="B2178" s="13"/>
      <c r="C2178" s="138"/>
      <c r="D2178" s="138"/>
      <c r="E2178" s="13"/>
      <c r="F2178" s="13"/>
      <c r="G2178" s="72"/>
      <c r="H2178" s="72"/>
      <c r="I2178" s="72"/>
    </row>
    <row r="2179" spans="1:9" x14ac:dyDescent="0.25">
      <c r="A2179" s="953"/>
      <c r="B2179" s="890" t="s">
        <v>1</v>
      </c>
      <c r="C2179" s="897" t="s">
        <v>2</v>
      </c>
      <c r="D2179" s="897"/>
      <c r="E2179" s="890" t="s">
        <v>3</v>
      </c>
      <c r="F2179" s="890" t="s">
        <v>4</v>
      </c>
      <c r="G2179" s="912" t="s">
        <v>5</v>
      </c>
      <c r="H2179" s="912" t="s">
        <v>6</v>
      </c>
      <c r="I2179" s="912" t="s">
        <v>7</v>
      </c>
    </row>
    <row r="2180" spans="1:9" ht="60" x14ac:dyDescent="0.25">
      <c r="A2180" s="953"/>
      <c r="B2180" s="890"/>
      <c r="C2180" s="138" t="s">
        <v>8</v>
      </c>
      <c r="D2180" s="138" t="s">
        <v>9</v>
      </c>
      <c r="E2180" s="890"/>
      <c r="F2180" s="890"/>
      <c r="G2180" s="912"/>
      <c r="H2180" s="912"/>
      <c r="I2180" s="912"/>
    </row>
    <row r="2181" spans="1:9" x14ac:dyDescent="0.25">
      <c r="A2181" s="953"/>
      <c r="B2181" s="13"/>
      <c r="C2181" s="138">
        <v>1</v>
      </c>
      <c r="D2181" s="138">
        <v>2</v>
      </c>
      <c r="E2181" s="13">
        <v>3</v>
      </c>
      <c r="F2181" s="13">
        <v>4</v>
      </c>
      <c r="G2181" s="72">
        <v>5</v>
      </c>
      <c r="H2181" s="72">
        <v>6</v>
      </c>
      <c r="I2181" s="72">
        <v>7</v>
      </c>
    </row>
    <row r="2182" spans="1:9" x14ac:dyDescent="0.25">
      <c r="A2182" s="953"/>
      <c r="B2182" s="925" t="s">
        <v>10</v>
      </c>
      <c r="C2182" s="925"/>
      <c r="D2182" s="925"/>
      <c r="E2182" s="925"/>
      <c r="F2182" s="925"/>
      <c r="G2182" s="925"/>
      <c r="H2182" s="2">
        <v>82722267.439999998</v>
      </c>
      <c r="I2182" s="2"/>
    </row>
    <row r="2183" spans="1:9" x14ac:dyDescent="0.25">
      <c r="A2183" s="953"/>
      <c r="B2183" s="890" t="s">
        <v>11</v>
      </c>
      <c r="C2183" s="890"/>
      <c r="D2183" s="890"/>
      <c r="E2183" s="890"/>
      <c r="F2183" s="890"/>
      <c r="G2183" s="890"/>
      <c r="H2183" s="72">
        <v>27032280</v>
      </c>
      <c r="I2183" s="72"/>
    </row>
    <row r="2184" spans="1:9" x14ac:dyDescent="0.25">
      <c r="A2184" s="953"/>
      <c r="B2184" s="896">
        <v>4261</v>
      </c>
      <c r="C2184" s="139" t="s">
        <v>303</v>
      </c>
      <c r="D2184" s="140" t="s">
        <v>304</v>
      </c>
      <c r="E2184" s="15" t="s">
        <v>14</v>
      </c>
      <c r="F2184" s="15" t="s">
        <v>66</v>
      </c>
      <c r="G2184" s="16">
        <v>2500</v>
      </c>
      <c r="H2184" s="16">
        <v>2500</v>
      </c>
      <c r="I2184" s="16">
        <v>1</v>
      </c>
    </row>
    <row r="2185" spans="1:9" x14ac:dyDescent="0.25">
      <c r="A2185" s="953"/>
      <c r="B2185" s="896"/>
      <c r="C2185" s="139" t="s">
        <v>305</v>
      </c>
      <c r="D2185" s="140" t="s">
        <v>306</v>
      </c>
      <c r="E2185" s="15" t="s">
        <v>14</v>
      </c>
      <c r="F2185" s="15" t="s">
        <v>66</v>
      </c>
      <c r="G2185" s="16">
        <v>50000</v>
      </c>
      <c r="H2185" s="16">
        <v>20000</v>
      </c>
      <c r="I2185" s="16">
        <v>0.4</v>
      </c>
    </row>
    <row r="2186" spans="1:9" x14ac:dyDescent="0.25">
      <c r="A2186" s="953"/>
      <c r="B2186" s="896"/>
      <c r="C2186" s="141" t="s">
        <v>307</v>
      </c>
      <c r="D2186" s="142" t="s">
        <v>308</v>
      </c>
      <c r="E2186" s="12" t="s">
        <v>14</v>
      </c>
      <c r="F2186" s="12" t="s">
        <v>15</v>
      </c>
      <c r="G2186" s="14">
        <v>2000</v>
      </c>
      <c r="H2186" s="14">
        <v>24000</v>
      </c>
      <c r="I2186" s="14">
        <v>12</v>
      </c>
    </row>
    <row r="2187" spans="1:9" x14ac:dyDescent="0.25">
      <c r="A2187" s="953"/>
      <c r="B2187" s="896"/>
      <c r="C2187" s="141" t="s">
        <v>309</v>
      </c>
      <c r="D2187" s="142" t="s">
        <v>310</v>
      </c>
      <c r="E2187" s="12" t="s">
        <v>14</v>
      </c>
      <c r="F2187" s="12" t="s">
        <v>15</v>
      </c>
      <c r="G2187" s="14">
        <v>200</v>
      </c>
      <c r="H2187" s="14">
        <v>24000</v>
      </c>
      <c r="I2187" s="14">
        <v>120</v>
      </c>
    </row>
    <row r="2188" spans="1:9" x14ac:dyDescent="0.25">
      <c r="A2188" s="953"/>
      <c r="B2188" s="896"/>
      <c r="C2188" s="141" t="s">
        <v>311</v>
      </c>
      <c r="D2188" s="142" t="s">
        <v>13</v>
      </c>
      <c r="E2188" s="12" t="s">
        <v>14</v>
      </c>
      <c r="F2188" s="12" t="s">
        <v>15</v>
      </c>
      <c r="G2188" s="14">
        <v>2000</v>
      </c>
      <c r="H2188" s="14">
        <v>10000</v>
      </c>
      <c r="I2188" s="14">
        <v>5</v>
      </c>
    </row>
    <row r="2189" spans="1:9" x14ac:dyDescent="0.25">
      <c r="A2189" s="953"/>
      <c r="B2189" s="896"/>
      <c r="C2189" s="141" t="s">
        <v>312</v>
      </c>
      <c r="D2189" s="142" t="s">
        <v>313</v>
      </c>
      <c r="E2189" s="12" t="s">
        <v>14</v>
      </c>
      <c r="F2189" s="12" t="s">
        <v>15</v>
      </c>
      <c r="G2189" s="14">
        <v>30</v>
      </c>
      <c r="H2189" s="14">
        <v>2700</v>
      </c>
      <c r="I2189" s="14">
        <v>90</v>
      </c>
    </row>
    <row r="2190" spans="1:9" x14ac:dyDescent="0.25">
      <c r="A2190" s="953"/>
      <c r="B2190" s="896"/>
      <c r="C2190" s="141" t="s">
        <v>314</v>
      </c>
      <c r="D2190" s="142" t="s">
        <v>315</v>
      </c>
      <c r="E2190" s="12" t="s">
        <v>14</v>
      </c>
      <c r="F2190" s="12" t="s">
        <v>15</v>
      </c>
      <c r="G2190" s="14">
        <v>200</v>
      </c>
      <c r="H2190" s="14">
        <v>1600</v>
      </c>
      <c r="I2190" s="14">
        <v>8</v>
      </c>
    </row>
    <row r="2191" spans="1:9" x14ac:dyDescent="0.25">
      <c r="A2191" s="953"/>
      <c r="B2191" s="896"/>
      <c r="C2191" s="141" t="s">
        <v>316</v>
      </c>
      <c r="D2191" s="142" t="s">
        <v>317</v>
      </c>
      <c r="E2191" s="12" t="s">
        <v>14</v>
      </c>
      <c r="F2191" s="12" t="s">
        <v>15</v>
      </c>
      <c r="G2191" s="14">
        <v>150</v>
      </c>
      <c r="H2191" s="14">
        <v>3000</v>
      </c>
      <c r="I2191" s="14">
        <v>20</v>
      </c>
    </row>
    <row r="2192" spans="1:9" x14ac:dyDescent="0.25">
      <c r="A2192" s="953"/>
      <c r="B2192" s="896"/>
      <c r="C2192" s="141" t="s">
        <v>318</v>
      </c>
      <c r="D2192" s="142" t="s">
        <v>17</v>
      </c>
      <c r="E2192" s="12" t="s">
        <v>14</v>
      </c>
      <c r="F2192" s="12" t="s">
        <v>15</v>
      </c>
      <c r="G2192" s="14">
        <v>25</v>
      </c>
      <c r="H2192" s="14">
        <v>20000</v>
      </c>
      <c r="I2192" s="14">
        <v>800</v>
      </c>
    </row>
    <row r="2193" spans="1:9" x14ac:dyDescent="0.25">
      <c r="A2193" s="953"/>
      <c r="B2193" s="896"/>
      <c r="C2193" s="141" t="s">
        <v>319</v>
      </c>
      <c r="D2193" s="142" t="s">
        <v>21</v>
      </c>
      <c r="E2193" s="12" t="s">
        <v>14</v>
      </c>
      <c r="F2193" s="12" t="s">
        <v>15</v>
      </c>
      <c r="G2193" s="14">
        <v>30</v>
      </c>
      <c r="H2193" s="14">
        <v>3900</v>
      </c>
      <c r="I2193" s="14">
        <v>130</v>
      </c>
    </row>
    <row r="2194" spans="1:9" x14ac:dyDescent="0.25">
      <c r="A2194" s="953"/>
      <c r="B2194" s="896"/>
      <c r="C2194" s="139">
        <v>30192133</v>
      </c>
      <c r="D2194" s="140" t="s">
        <v>320</v>
      </c>
      <c r="E2194" s="15" t="s">
        <v>14</v>
      </c>
      <c r="F2194" s="15" t="s">
        <v>15</v>
      </c>
      <c r="G2194" s="16">
        <v>40</v>
      </c>
      <c r="H2194" s="16">
        <v>2400</v>
      </c>
      <c r="I2194" s="16">
        <v>60</v>
      </c>
    </row>
    <row r="2195" spans="1:9" x14ac:dyDescent="0.25">
      <c r="A2195" s="953"/>
      <c r="B2195" s="896"/>
      <c r="C2195" s="141" t="s">
        <v>321</v>
      </c>
      <c r="D2195" s="142" t="s">
        <v>23</v>
      </c>
      <c r="E2195" s="12" t="s">
        <v>14</v>
      </c>
      <c r="F2195" s="12" t="s">
        <v>15</v>
      </c>
      <c r="G2195" s="14">
        <v>170</v>
      </c>
      <c r="H2195" s="14">
        <v>25500</v>
      </c>
      <c r="I2195" s="14">
        <v>150</v>
      </c>
    </row>
    <row r="2196" spans="1:9" ht="30" x14ac:dyDescent="0.25">
      <c r="A2196" s="953"/>
      <c r="B2196" s="896"/>
      <c r="C2196" s="141" t="s">
        <v>322</v>
      </c>
      <c r="D2196" s="142" t="s">
        <v>323</v>
      </c>
      <c r="E2196" s="12" t="s">
        <v>14</v>
      </c>
      <c r="F2196" s="12" t="s">
        <v>15</v>
      </c>
      <c r="G2196" s="14">
        <v>330</v>
      </c>
      <c r="H2196" s="14">
        <v>3960</v>
      </c>
      <c r="I2196" s="14">
        <v>12</v>
      </c>
    </row>
    <row r="2197" spans="1:9" ht="30" x14ac:dyDescent="0.25">
      <c r="A2197" s="953"/>
      <c r="B2197" s="896"/>
      <c r="C2197" s="141" t="s">
        <v>324</v>
      </c>
      <c r="D2197" s="142" t="s">
        <v>325</v>
      </c>
      <c r="E2197" s="12" t="s">
        <v>14</v>
      </c>
      <c r="F2197" s="12" t="s">
        <v>15</v>
      </c>
      <c r="G2197" s="14">
        <v>50</v>
      </c>
      <c r="H2197" s="14">
        <v>1500</v>
      </c>
      <c r="I2197" s="14">
        <v>30</v>
      </c>
    </row>
    <row r="2198" spans="1:9" x14ac:dyDescent="0.25">
      <c r="A2198" s="953"/>
      <c r="B2198" s="896"/>
      <c r="C2198" s="141" t="s">
        <v>326</v>
      </c>
      <c r="D2198" s="142" t="s">
        <v>27</v>
      </c>
      <c r="E2198" s="12" t="s">
        <v>14</v>
      </c>
      <c r="F2198" s="12" t="s">
        <v>15</v>
      </c>
      <c r="G2198" s="14">
        <v>180</v>
      </c>
      <c r="H2198" s="14">
        <v>23400</v>
      </c>
      <c r="I2198" s="14">
        <v>130</v>
      </c>
    </row>
    <row r="2199" spans="1:9" x14ac:dyDescent="0.25">
      <c r="A2199" s="953"/>
      <c r="B2199" s="896"/>
      <c r="C2199" s="141" t="s">
        <v>327</v>
      </c>
      <c r="D2199" s="142" t="s">
        <v>32</v>
      </c>
      <c r="E2199" s="12" t="s">
        <v>14</v>
      </c>
      <c r="F2199" s="12" t="s">
        <v>30</v>
      </c>
      <c r="G2199" s="14">
        <v>90</v>
      </c>
      <c r="H2199" s="14">
        <v>22050</v>
      </c>
      <c r="I2199" s="14">
        <v>245</v>
      </c>
    </row>
    <row r="2200" spans="1:9" x14ac:dyDescent="0.25">
      <c r="A2200" s="953"/>
      <c r="B2200" s="896"/>
      <c r="C2200" s="141" t="s">
        <v>328</v>
      </c>
      <c r="D2200" s="142" t="s">
        <v>329</v>
      </c>
      <c r="E2200" s="12" t="s">
        <v>14</v>
      </c>
      <c r="F2200" s="12" t="s">
        <v>30</v>
      </c>
      <c r="G2200" s="14">
        <v>80</v>
      </c>
      <c r="H2200" s="14">
        <v>20000</v>
      </c>
      <c r="I2200" s="14">
        <v>250</v>
      </c>
    </row>
    <row r="2201" spans="1:9" ht="30" x14ac:dyDescent="0.25">
      <c r="A2201" s="953"/>
      <c r="B2201" s="896"/>
      <c r="C2201" s="141" t="s">
        <v>330</v>
      </c>
      <c r="D2201" s="142" t="s">
        <v>36</v>
      </c>
      <c r="E2201" s="12" t="s">
        <v>14</v>
      </c>
      <c r="F2201" s="12" t="s">
        <v>15</v>
      </c>
      <c r="G2201" s="14">
        <v>8</v>
      </c>
      <c r="H2201" s="14">
        <v>48000</v>
      </c>
      <c r="I2201" s="14">
        <v>6000</v>
      </c>
    </row>
    <row r="2202" spans="1:9" x14ac:dyDescent="0.25">
      <c r="A2202" s="953"/>
      <c r="B2202" s="896"/>
      <c r="C2202" s="141" t="s">
        <v>331</v>
      </c>
      <c r="D2202" s="142" t="s">
        <v>38</v>
      </c>
      <c r="E2202" s="12" t="s">
        <v>14</v>
      </c>
      <c r="F2202" s="12" t="s">
        <v>15</v>
      </c>
      <c r="G2202" s="14">
        <v>55</v>
      </c>
      <c r="H2202" s="14">
        <v>33000</v>
      </c>
      <c r="I2202" s="14">
        <v>600</v>
      </c>
    </row>
    <row r="2203" spans="1:9" x14ac:dyDescent="0.25">
      <c r="A2203" s="953"/>
      <c r="B2203" s="896"/>
      <c r="C2203" s="141" t="s">
        <v>332</v>
      </c>
      <c r="D2203" s="142" t="s">
        <v>40</v>
      </c>
      <c r="E2203" s="12" t="s">
        <v>14</v>
      </c>
      <c r="F2203" s="12" t="s">
        <v>15</v>
      </c>
      <c r="G2203" s="14">
        <v>55</v>
      </c>
      <c r="H2203" s="14">
        <v>11000</v>
      </c>
      <c r="I2203" s="14">
        <v>200</v>
      </c>
    </row>
    <row r="2204" spans="1:9" x14ac:dyDescent="0.25">
      <c r="A2204" s="953"/>
      <c r="B2204" s="896"/>
      <c r="C2204" s="141" t="s">
        <v>333</v>
      </c>
      <c r="D2204" s="142" t="s">
        <v>42</v>
      </c>
      <c r="E2204" s="12" t="s">
        <v>14</v>
      </c>
      <c r="F2204" s="12" t="s">
        <v>15</v>
      </c>
      <c r="G2204" s="14">
        <v>560</v>
      </c>
      <c r="H2204" s="14">
        <v>56000</v>
      </c>
      <c r="I2204" s="14">
        <v>100</v>
      </c>
    </row>
    <row r="2205" spans="1:9" x14ac:dyDescent="0.25">
      <c r="A2205" s="953"/>
      <c r="B2205" s="896"/>
      <c r="C2205" s="141" t="s">
        <v>334</v>
      </c>
      <c r="D2205" s="142" t="s">
        <v>44</v>
      </c>
      <c r="E2205" s="12" t="s">
        <v>14</v>
      </c>
      <c r="F2205" s="12" t="s">
        <v>15</v>
      </c>
      <c r="G2205" s="14">
        <v>700</v>
      </c>
      <c r="H2205" s="14">
        <v>10500</v>
      </c>
      <c r="I2205" s="14">
        <v>15</v>
      </c>
    </row>
    <row r="2206" spans="1:9" x14ac:dyDescent="0.25">
      <c r="A2206" s="953"/>
      <c r="B2206" s="896"/>
      <c r="C2206" s="141" t="s">
        <v>335</v>
      </c>
      <c r="D2206" s="142" t="s">
        <v>46</v>
      </c>
      <c r="E2206" s="12" t="s">
        <v>14</v>
      </c>
      <c r="F2206" s="12" t="s">
        <v>15</v>
      </c>
      <c r="G2206" s="14">
        <v>3000</v>
      </c>
      <c r="H2206" s="14">
        <v>30000</v>
      </c>
      <c r="I2206" s="14">
        <v>10</v>
      </c>
    </row>
    <row r="2207" spans="1:9" x14ac:dyDescent="0.25">
      <c r="A2207" s="953"/>
      <c r="B2207" s="896"/>
      <c r="C2207" s="142" t="s">
        <v>6220</v>
      </c>
      <c r="D2207" s="142" t="s">
        <v>13</v>
      </c>
      <c r="E2207" s="392" t="s">
        <v>14</v>
      </c>
      <c r="F2207" s="392" t="s">
        <v>15</v>
      </c>
      <c r="G2207" s="362">
        <v>4000</v>
      </c>
      <c r="H2207" s="363">
        <v>8</v>
      </c>
      <c r="I2207" s="362">
        <v>2</v>
      </c>
    </row>
    <row r="2208" spans="1:9" x14ac:dyDescent="0.25">
      <c r="A2208" s="953"/>
      <c r="B2208" s="896"/>
      <c r="C2208" s="142" t="s">
        <v>6221</v>
      </c>
      <c r="D2208" s="142" t="s">
        <v>313</v>
      </c>
      <c r="E2208" s="392" t="s">
        <v>14</v>
      </c>
      <c r="F2208" s="392" t="s">
        <v>15</v>
      </c>
      <c r="G2208" s="362">
        <v>60</v>
      </c>
      <c r="H2208" s="363">
        <v>2.4</v>
      </c>
      <c r="I2208" s="362">
        <v>40</v>
      </c>
    </row>
    <row r="2209" spans="1:9" x14ac:dyDescent="0.25">
      <c r="A2209" s="953"/>
      <c r="B2209" s="896"/>
      <c r="C2209" s="142" t="s">
        <v>6222</v>
      </c>
      <c r="D2209" s="142" t="s">
        <v>315</v>
      </c>
      <c r="E2209" s="392" t="s">
        <v>14</v>
      </c>
      <c r="F2209" s="392" t="s">
        <v>15</v>
      </c>
      <c r="G2209" s="362">
        <v>290</v>
      </c>
      <c r="H2209" s="363">
        <v>1.45</v>
      </c>
      <c r="I2209" s="362">
        <v>5</v>
      </c>
    </row>
    <row r="2210" spans="1:9" x14ac:dyDescent="0.25">
      <c r="A2210" s="953"/>
      <c r="B2210" s="896"/>
      <c r="C2210" s="142" t="s">
        <v>6223</v>
      </c>
      <c r="D2210" s="142" t="s">
        <v>17</v>
      </c>
      <c r="E2210" s="392" t="s">
        <v>14</v>
      </c>
      <c r="F2210" s="392" t="s">
        <v>15</v>
      </c>
      <c r="G2210" s="362">
        <v>30</v>
      </c>
      <c r="H2210" s="363">
        <v>27.6</v>
      </c>
      <c r="I2210" s="362">
        <v>920</v>
      </c>
    </row>
    <row r="2211" spans="1:9" ht="30" x14ac:dyDescent="0.25">
      <c r="A2211" s="953"/>
      <c r="B2211" s="896"/>
      <c r="C2211" s="142" t="s">
        <v>6224</v>
      </c>
      <c r="D2211" s="142" t="s">
        <v>6225</v>
      </c>
      <c r="E2211" s="392" t="s">
        <v>14</v>
      </c>
      <c r="F2211" s="392" t="s">
        <v>15</v>
      </c>
      <c r="G2211" s="362">
        <v>700</v>
      </c>
      <c r="H2211" s="363">
        <v>3.5</v>
      </c>
      <c r="I2211" s="362">
        <v>5</v>
      </c>
    </row>
    <row r="2212" spans="1:9" ht="30" x14ac:dyDescent="0.25">
      <c r="A2212" s="953"/>
      <c r="B2212" s="896"/>
      <c r="C2212" s="142" t="s">
        <v>6226</v>
      </c>
      <c r="D2212" s="142" t="s">
        <v>6227</v>
      </c>
      <c r="E2212" s="392" t="s">
        <v>14</v>
      </c>
      <c r="F2212" s="392" t="s">
        <v>15</v>
      </c>
      <c r="G2212" s="362">
        <v>120</v>
      </c>
      <c r="H2212" s="363">
        <v>1.8</v>
      </c>
      <c r="I2212" s="362">
        <v>15</v>
      </c>
    </row>
    <row r="2213" spans="1:9" x14ac:dyDescent="0.25">
      <c r="A2213" s="953"/>
      <c r="B2213" s="896"/>
      <c r="C2213" s="142" t="s">
        <v>3004</v>
      </c>
      <c r="D2213" s="142" t="s">
        <v>6228</v>
      </c>
      <c r="E2213" s="392" t="s">
        <v>14</v>
      </c>
      <c r="F2213" s="392" t="s">
        <v>30</v>
      </c>
      <c r="G2213" s="362">
        <v>90</v>
      </c>
      <c r="H2213" s="363">
        <v>22.05</v>
      </c>
      <c r="I2213" s="362">
        <v>245</v>
      </c>
    </row>
    <row r="2214" spans="1:9" ht="30" x14ac:dyDescent="0.25">
      <c r="A2214" s="953"/>
      <c r="B2214" s="896"/>
      <c r="C2214" s="142" t="s">
        <v>6229</v>
      </c>
      <c r="D2214" s="142" t="s">
        <v>36</v>
      </c>
      <c r="E2214" s="392" t="s">
        <v>14</v>
      </c>
      <c r="F2214" s="392" t="s">
        <v>15</v>
      </c>
      <c r="G2214" s="362">
        <v>13</v>
      </c>
      <c r="H2214" s="363">
        <v>51.414999999999999</v>
      </c>
      <c r="I2214" s="362">
        <v>3955</v>
      </c>
    </row>
    <row r="2215" spans="1:9" x14ac:dyDescent="0.25">
      <c r="A2215" s="953"/>
      <c r="B2215" s="896"/>
      <c r="C2215" s="142" t="s">
        <v>6230</v>
      </c>
      <c r="D2215" s="142" t="s">
        <v>38</v>
      </c>
      <c r="E2215" s="392" t="s">
        <v>14</v>
      </c>
      <c r="F2215" s="392" t="s">
        <v>15</v>
      </c>
      <c r="G2215" s="362">
        <v>90</v>
      </c>
      <c r="H2215" s="363">
        <v>31.5</v>
      </c>
      <c r="I2215" s="362">
        <v>350</v>
      </c>
    </row>
    <row r="2216" spans="1:9" x14ac:dyDescent="0.25">
      <c r="A2216" s="953"/>
      <c r="B2216" s="896"/>
      <c r="C2216" s="142" t="s">
        <v>6231</v>
      </c>
      <c r="D2216" s="142" t="s">
        <v>40</v>
      </c>
      <c r="E2216" s="392" t="s">
        <v>14</v>
      </c>
      <c r="F2216" s="392" t="s">
        <v>15</v>
      </c>
      <c r="G2216" s="362">
        <v>90</v>
      </c>
      <c r="H2216" s="363">
        <v>9</v>
      </c>
      <c r="I2216" s="362">
        <v>100</v>
      </c>
    </row>
    <row r="2217" spans="1:9" x14ac:dyDescent="0.25">
      <c r="A2217" s="953"/>
      <c r="B2217" s="896"/>
      <c r="C2217" s="142" t="s">
        <v>6232</v>
      </c>
      <c r="D2217" s="142" t="s">
        <v>42</v>
      </c>
      <c r="E2217" s="392" t="s">
        <v>14</v>
      </c>
      <c r="F2217" s="392" t="s">
        <v>15</v>
      </c>
      <c r="G2217" s="362">
        <v>650</v>
      </c>
      <c r="H2217" s="363">
        <v>58.5</v>
      </c>
      <c r="I2217" s="362">
        <v>90</v>
      </c>
    </row>
    <row r="2218" spans="1:9" x14ac:dyDescent="0.25">
      <c r="A2218" s="953"/>
      <c r="B2218" s="896"/>
      <c r="C2218" s="142" t="s">
        <v>6233</v>
      </c>
      <c r="D2218" s="142" t="s">
        <v>44</v>
      </c>
      <c r="E2218" s="392" t="s">
        <v>14</v>
      </c>
      <c r="F2218" s="392" t="s">
        <v>15</v>
      </c>
      <c r="G2218" s="362">
        <v>1650</v>
      </c>
      <c r="H2218" s="363">
        <v>16.5</v>
      </c>
      <c r="I2218" s="362">
        <v>10</v>
      </c>
    </row>
    <row r="2219" spans="1:9" x14ac:dyDescent="0.25">
      <c r="A2219" s="953"/>
      <c r="B2219" s="896"/>
      <c r="C2219" s="142" t="s">
        <v>6234</v>
      </c>
      <c r="D2219" s="142" t="s">
        <v>6235</v>
      </c>
      <c r="E2219" s="392" t="s">
        <v>14</v>
      </c>
      <c r="F2219" s="392" t="s">
        <v>15</v>
      </c>
      <c r="G2219" s="362">
        <v>1300</v>
      </c>
      <c r="H2219" s="363">
        <v>3.9</v>
      </c>
      <c r="I2219" s="362">
        <v>3</v>
      </c>
    </row>
    <row r="2220" spans="1:9" x14ac:dyDescent="0.25">
      <c r="A2220" s="953"/>
      <c r="B2220" s="896"/>
      <c r="C2220" s="142" t="s">
        <v>6236</v>
      </c>
      <c r="D2220" s="142" t="s">
        <v>6237</v>
      </c>
      <c r="E2220" s="392" t="s">
        <v>14</v>
      </c>
      <c r="F2220" s="392" t="s">
        <v>15</v>
      </c>
      <c r="G2220" s="362">
        <v>130</v>
      </c>
      <c r="H2220" s="363">
        <v>0.65</v>
      </c>
      <c r="I2220" s="362">
        <v>5</v>
      </c>
    </row>
    <row r="2221" spans="1:9" x14ac:dyDescent="0.25">
      <c r="A2221" s="953"/>
      <c r="B2221" s="896"/>
      <c r="C2221" s="142" t="s">
        <v>6238</v>
      </c>
      <c r="D2221" s="142" t="s">
        <v>6239</v>
      </c>
      <c r="E2221" s="392" t="s">
        <v>14</v>
      </c>
      <c r="F2221" s="392" t="s">
        <v>15</v>
      </c>
      <c r="G2221" s="362">
        <v>460</v>
      </c>
      <c r="H2221" s="363">
        <v>4.5999999999999996</v>
      </c>
      <c r="I2221" s="362">
        <v>10</v>
      </c>
    </row>
    <row r="2222" spans="1:9" ht="30" x14ac:dyDescent="0.25">
      <c r="A2222" s="953"/>
      <c r="B2222" s="896"/>
      <c r="C2222" s="142" t="s">
        <v>6240</v>
      </c>
      <c r="D2222" s="142" t="s">
        <v>6241</v>
      </c>
      <c r="E2222" s="392" t="s">
        <v>14</v>
      </c>
      <c r="F2222" s="392" t="s">
        <v>15</v>
      </c>
      <c r="G2222" s="362">
        <v>600</v>
      </c>
      <c r="H2222" s="363">
        <v>6</v>
      </c>
      <c r="I2222" s="362">
        <v>10</v>
      </c>
    </row>
    <row r="2223" spans="1:9" x14ac:dyDescent="0.25">
      <c r="A2223" s="953"/>
      <c r="B2223" s="896"/>
      <c r="C2223" s="142" t="s">
        <v>6242</v>
      </c>
      <c r="D2223" s="142" t="s">
        <v>6243</v>
      </c>
      <c r="E2223" s="392" t="s">
        <v>14</v>
      </c>
      <c r="F2223" s="392" t="s">
        <v>30</v>
      </c>
      <c r="G2223" s="362">
        <v>330</v>
      </c>
      <c r="H2223" s="363">
        <v>14.85</v>
      </c>
      <c r="I2223" s="362">
        <v>45</v>
      </c>
    </row>
    <row r="2224" spans="1:9" x14ac:dyDescent="0.25">
      <c r="A2224" s="953"/>
      <c r="B2224" s="896"/>
      <c r="C2224" s="142" t="s">
        <v>6244</v>
      </c>
      <c r="D2224" s="142" t="s">
        <v>358</v>
      </c>
      <c r="E2224" s="392" t="s">
        <v>14</v>
      </c>
      <c r="F2224" s="392" t="s">
        <v>15</v>
      </c>
      <c r="G2224" s="362">
        <v>130</v>
      </c>
      <c r="H2224" s="363">
        <v>2.4700000000000002</v>
      </c>
      <c r="I2224" s="362">
        <v>19</v>
      </c>
    </row>
    <row r="2225" spans="1:9" x14ac:dyDescent="0.25">
      <c r="A2225" s="953"/>
      <c r="B2225" s="896"/>
      <c r="C2225" s="142" t="s">
        <v>336</v>
      </c>
      <c r="D2225" s="142" t="s">
        <v>337</v>
      </c>
      <c r="E2225" s="12" t="s">
        <v>14</v>
      </c>
      <c r="F2225" s="12" t="s">
        <v>15</v>
      </c>
      <c r="G2225" s="14">
        <v>500</v>
      </c>
      <c r="H2225" s="14">
        <v>10000</v>
      </c>
      <c r="I2225" s="14">
        <v>20</v>
      </c>
    </row>
    <row r="2226" spans="1:9" x14ac:dyDescent="0.25">
      <c r="A2226" s="953"/>
      <c r="B2226" s="896"/>
      <c r="C2226" s="142" t="s">
        <v>338</v>
      </c>
      <c r="D2226" s="142" t="s">
        <v>48</v>
      </c>
      <c r="E2226" s="12" t="s">
        <v>14</v>
      </c>
      <c r="F2226" s="12" t="s">
        <v>49</v>
      </c>
      <c r="G2226" s="14">
        <v>620</v>
      </c>
      <c r="H2226" s="14">
        <v>2901600</v>
      </c>
      <c r="I2226" s="14">
        <v>4680</v>
      </c>
    </row>
    <row r="2227" spans="1:9" x14ac:dyDescent="0.25">
      <c r="A2227" s="953"/>
      <c r="B2227" s="896"/>
      <c r="C2227" s="141" t="s">
        <v>339</v>
      </c>
      <c r="D2227" s="142" t="s">
        <v>51</v>
      </c>
      <c r="E2227" s="12" t="s">
        <v>14</v>
      </c>
      <c r="F2227" s="12" t="s">
        <v>49</v>
      </c>
      <c r="G2227" s="14">
        <v>800</v>
      </c>
      <c r="H2227" s="14">
        <v>64000</v>
      </c>
      <c r="I2227" s="14">
        <v>80</v>
      </c>
    </row>
    <row r="2228" spans="1:9" ht="30" x14ac:dyDescent="0.25">
      <c r="A2228" s="953"/>
      <c r="B2228" s="896"/>
      <c r="C2228" s="141" t="s">
        <v>340</v>
      </c>
      <c r="D2228" s="142" t="s">
        <v>53</v>
      </c>
      <c r="E2228" s="12" t="s">
        <v>14</v>
      </c>
      <c r="F2228" s="12" t="s">
        <v>30</v>
      </c>
      <c r="G2228" s="14">
        <v>170</v>
      </c>
      <c r="H2228" s="14">
        <v>17000</v>
      </c>
      <c r="I2228" s="14">
        <v>100</v>
      </c>
    </row>
    <row r="2229" spans="1:9" x14ac:dyDescent="0.25">
      <c r="A2229" s="953"/>
      <c r="B2229" s="896"/>
      <c r="C2229" s="141" t="s">
        <v>341</v>
      </c>
      <c r="D2229" s="142" t="s">
        <v>342</v>
      </c>
      <c r="E2229" s="12" t="s">
        <v>14</v>
      </c>
      <c r="F2229" s="12" t="s">
        <v>30</v>
      </c>
      <c r="G2229" s="14">
        <v>300</v>
      </c>
      <c r="H2229" s="14">
        <v>3000</v>
      </c>
      <c r="I2229" s="14">
        <v>10</v>
      </c>
    </row>
    <row r="2230" spans="1:9" ht="30" x14ac:dyDescent="0.25">
      <c r="A2230" s="953"/>
      <c r="B2230" s="896"/>
      <c r="C2230" s="139">
        <v>30234300</v>
      </c>
      <c r="D2230" s="140" t="s">
        <v>343</v>
      </c>
      <c r="E2230" s="15" t="s">
        <v>14</v>
      </c>
      <c r="F2230" s="15" t="s">
        <v>15</v>
      </c>
      <c r="G2230" s="16">
        <v>100</v>
      </c>
      <c r="H2230" s="16">
        <v>500</v>
      </c>
      <c r="I2230" s="16">
        <v>5</v>
      </c>
    </row>
    <row r="2231" spans="1:9" ht="30" x14ac:dyDescent="0.25">
      <c r="A2231" s="953"/>
      <c r="B2231" s="896"/>
      <c r="C2231" s="139">
        <v>30234400</v>
      </c>
      <c r="D2231" s="140" t="s">
        <v>344</v>
      </c>
      <c r="E2231" s="15" t="s">
        <v>14</v>
      </c>
      <c r="F2231" s="15" t="s">
        <v>15</v>
      </c>
      <c r="G2231" s="16">
        <v>120</v>
      </c>
      <c r="H2231" s="16">
        <v>600</v>
      </c>
      <c r="I2231" s="16">
        <v>5</v>
      </c>
    </row>
    <row r="2232" spans="1:9" ht="30" x14ac:dyDescent="0.25">
      <c r="A2232" s="953"/>
      <c r="B2232" s="896"/>
      <c r="C2232" s="141" t="s">
        <v>345</v>
      </c>
      <c r="D2232" s="142" t="s">
        <v>346</v>
      </c>
      <c r="E2232" s="12" t="s">
        <v>14</v>
      </c>
      <c r="F2232" s="12" t="s">
        <v>15</v>
      </c>
      <c r="G2232" s="14">
        <v>80</v>
      </c>
      <c r="H2232" s="14">
        <v>880</v>
      </c>
      <c r="I2232" s="14">
        <v>11</v>
      </c>
    </row>
    <row r="2233" spans="1:9" x14ac:dyDescent="0.25">
      <c r="A2233" s="953"/>
      <c r="B2233" s="896"/>
      <c r="C2233" s="141" t="s">
        <v>347</v>
      </c>
      <c r="D2233" s="142" t="s">
        <v>348</v>
      </c>
      <c r="E2233" s="12" t="s">
        <v>14</v>
      </c>
      <c r="F2233" s="12" t="s">
        <v>15</v>
      </c>
      <c r="G2233" s="14">
        <v>200</v>
      </c>
      <c r="H2233" s="14">
        <v>6000</v>
      </c>
      <c r="I2233" s="14">
        <v>30</v>
      </c>
    </row>
    <row r="2234" spans="1:9" ht="30" x14ac:dyDescent="0.25">
      <c r="A2234" s="953"/>
      <c r="B2234" s="896"/>
      <c r="C2234" s="141" t="s">
        <v>349</v>
      </c>
      <c r="D2234" s="142" t="s">
        <v>57</v>
      </c>
      <c r="E2234" s="12" t="s">
        <v>14</v>
      </c>
      <c r="F2234" s="12" t="s">
        <v>15</v>
      </c>
      <c r="G2234" s="14">
        <v>340</v>
      </c>
      <c r="H2234" s="14">
        <v>6800</v>
      </c>
      <c r="I2234" s="14">
        <v>20</v>
      </c>
    </row>
    <row r="2235" spans="1:9" x14ac:dyDescent="0.25">
      <c r="A2235" s="953"/>
      <c r="B2235" s="896"/>
      <c r="C2235" s="141" t="s">
        <v>350</v>
      </c>
      <c r="D2235" s="142" t="s">
        <v>59</v>
      </c>
      <c r="E2235" s="12" t="s">
        <v>14</v>
      </c>
      <c r="F2235" s="12" t="s">
        <v>30</v>
      </c>
      <c r="G2235" s="14">
        <v>90</v>
      </c>
      <c r="H2235" s="14">
        <v>21600</v>
      </c>
      <c r="I2235" s="14">
        <v>240</v>
      </c>
    </row>
    <row r="2236" spans="1:9" x14ac:dyDescent="0.25">
      <c r="A2236" s="953"/>
      <c r="B2236" s="896"/>
      <c r="C2236" s="141" t="s">
        <v>351</v>
      </c>
      <c r="D2236" s="142" t="s">
        <v>352</v>
      </c>
      <c r="E2236" s="12" t="s">
        <v>14</v>
      </c>
      <c r="F2236" s="12" t="s">
        <v>30</v>
      </c>
      <c r="G2236" s="14">
        <v>120</v>
      </c>
      <c r="H2236" s="14">
        <v>16800</v>
      </c>
      <c r="I2236" s="14">
        <v>140</v>
      </c>
    </row>
    <row r="2237" spans="1:9" x14ac:dyDescent="0.25">
      <c r="A2237" s="953"/>
      <c r="B2237" s="896"/>
      <c r="C2237" s="141" t="s">
        <v>353</v>
      </c>
      <c r="D2237" s="142" t="s">
        <v>354</v>
      </c>
      <c r="E2237" s="12" t="s">
        <v>14</v>
      </c>
      <c r="F2237" s="12" t="s">
        <v>15</v>
      </c>
      <c r="G2237" s="14">
        <v>40</v>
      </c>
      <c r="H2237" s="14">
        <v>8000</v>
      </c>
      <c r="I2237" s="14">
        <v>200</v>
      </c>
    </row>
    <row r="2238" spans="1:9" x14ac:dyDescent="0.25">
      <c r="A2238" s="953"/>
      <c r="B2238" s="896"/>
      <c r="C2238" s="141" t="s">
        <v>355</v>
      </c>
      <c r="D2238" s="142" t="s">
        <v>61</v>
      </c>
      <c r="E2238" s="12" t="s">
        <v>14</v>
      </c>
      <c r="F2238" s="12" t="s">
        <v>15</v>
      </c>
      <c r="G2238" s="14">
        <v>45</v>
      </c>
      <c r="H2238" s="14">
        <v>4500</v>
      </c>
      <c r="I2238" s="14">
        <v>100</v>
      </c>
    </row>
    <row r="2239" spans="1:9" x14ac:dyDescent="0.25">
      <c r="A2239" s="953"/>
      <c r="B2239" s="896"/>
      <c r="C2239" s="141" t="s">
        <v>356</v>
      </c>
      <c r="D2239" s="142" t="s">
        <v>63</v>
      </c>
      <c r="E2239" s="12" t="s">
        <v>14</v>
      </c>
      <c r="F2239" s="12" t="s">
        <v>15</v>
      </c>
      <c r="G2239" s="14">
        <v>50</v>
      </c>
      <c r="H2239" s="14">
        <v>5000</v>
      </c>
      <c r="I2239" s="14">
        <v>100</v>
      </c>
    </row>
    <row r="2240" spans="1:9" x14ac:dyDescent="0.25">
      <c r="A2240" s="953"/>
      <c r="B2240" s="896"/>
      <c r="C2240" s="141" t="s">
        <v>357</v>
      </c>
      <c r="D2240" s="142" t="s">
        <v>358</v>
      </c>
      <c r="E2240" s="12" t="s">
        <v>14</v>
      </c>
      <c r="F2240" s="12" t="s">
        <v>15</v>
      </c>
      <c r="G2240" s="14">
        <v>60</v>
      </c>
      <c r="H2240" s="14">
        <v>2400</v>
      </c>
      <c r="I2240" s="14">
        <v>40</v>
      </c>
    </row>
    <row r="2241" spans="1:9" x14ac:dyDescent="0.25">
      <c r="A2241" s="953"/>
      <c r="B2241" s="896">
        <v>4264</v>
      </c>
      <c r="C2241" s="141" t="s">
        <v>359</v>
      </c>
      <c r="D2241" s="142" t="s">
        <v>65</v>
      </c>
      <c r="E2241" s="12" t="s">
        <v>14</v>
      </c>
      <c r="F2241" s="12" t="s">
        <v>66</v>
      </c>
      <c r="G2241" s="14">
        <v>470</v>
      </c>
      <c r="H2241" s="14">
        <v>17009300</v>
      </c>
      <c r="I2241" s="14">
        <v>36190</v>
      </c>
    </row>
    <row r="2242" spans="1:9" ht="45" x14ac:dyDescent="0.25">
      <c r="A2242" s="953"/>
      <c r="B2242" s="896"/>
      <c r="C2242" s="141" t="s">
        <v>360</v>
      </c>
      <c r="D2242" s="142" t="s">
        <v>361</v>
      </c>
      <c r="E2242" s="12" t="s">
        <v>14</v>
      </c>
      <c r="F2242" s="12" t="s">
        <v>15</v>
      </c>
      <c r="G2242" s="14">
        <v>30000</v>
      </c>
      <c r="H2242" s="14">
        <v>120000</v>
      </c>
      <c r="I2242" s="14">
        <v>4</v>
      </c>
    </row>
    <row r="2243" spans="1:9" ht="45" x14ac:dyDescent="0.25">
      <c r="A2243" s="953"/>
      <c r="B2243" s="896"/>
      <c r="C2243" s="141" t="s">
        <v>362</v>
      </c>
      <c r="D2243" s="142" t="s">
        <v>363</v>
      </c>
      <c r="E2243" s="12" t="s">
        <v>14</v>
      </c>
      <c r="F2243" s="12" t="s">
        <v>15</v>
      </c>
      <c r="G2243" s="14">
        <v>35000</v>
      </c>
      <c r="H2243" s="14">
        <v>140000</v>
      </c>
      <c r="I2243" s="14">
        <v>4</v>
      </c>
    </row>
    <row r="2244" spans="1:9" x14ac:dyDescent="0.25">
      <c r="A2244" s="953"/>
      <c r="B2244" s="896">
        <v>4267</v>
      </c>
      <c r="C2244" s="141" t="s">
        <v>364</v>
      </c>
      <c r="D2244" s="142" t="s">
        <v>365</v>
      </c>
      <c r="E2244" s="12" t="s">
        <v>14</v>
      </c>
      <c r="F2244" s="12" t="s">
        <v>366</v>
      </c>
      <c r="G2244" s="14">
        <v>250</v>
      </c>
      <c r="H2244" s="14">
        <v>50000</v>
      </c>
      <c r="I2244" s="14">
        <v>200</v>
      </c>
    </row>
    <row r="2245" spans="1:9" x14ac:dyDescent="0.25">
      <c r="A2245" s="953"/>
      <c r="B2245" s="896"/>
      <c r="C2245" s="141" t="s">
        <v>367</v>
      </c>
      <c r="D2245" s="142" t="s">
        <v>68</v>
      </c>
      <c r="E2245" s="12" t="s">
        <v>14</v>
      </c>
      <c r="F2245" s="12" t="s">
        <v>15</v>
      </c>
      <c r="G2245" s="14">
        <v>350</v>
      </c>
      <c r="H2245" s="14">
        <v>105000</v>
      </c>
      <c r="I2245" s="14">
        <v>300</v>
      </c>
    </row>
    <row r="2246" spans="1:9" x14ac:dyDescent="0.25">
      <c r="A2246" s="953"/>
      <c r="B2246" s="896"/>
      <c r="C2246" s="141" t="s">
        <v>368</v>
      </c>
      <c r="D2246" s="142" t="s">
        <v>369</v>
      </c>
      <c r="E2246" s="12" t="s">
        <v>14</v>
      </c>
      <c r="F2246" s="12" t="s">
        <v>49</v>
      </c>
      <c r="G2246" s="14">
        <v>500</v>
      </c>
      <c r="H2246" s="14">
        <v>30000</v>
      </c>
      <c r="I2246" s="14">
        <v>60</v>
      </c>
    </row>
    <row r="2247" spans="1:9" x14ac:dyDescent="0.25">
      <c r="A2247" s="953"/>
      <c r="B2247" s="896"/>
      <c r="C2247" s="141" t="s">
        <v>370</v>
      </c>
      <c r="D2247" s="142" t="s">
        <v>371</v>
      </c>
      <c r="E2247" s="12" t="s">
        <v>14</v>
      </c>
      <c r="F2247" s="12" t="s">
        <v>49</v>
      </c>
      <c r="G2247" s="14">
        <v>750</v>
      </c>
      <c r="H2247" s="14">
        <v>1500</v>
      </c>
      <c r="I2247" s="14">
        <v>2</v>
      </c>
    </row>
    <row r="2248" spans="1:9" x14ac:dyDescent="0.25">
      <c r="A2248" s="953"/>
      <c r="B2248" s="896"/>
      <c r="C2248" s="139">
        <v>31211180</v>
      </c>
      <c r="D2248" s="140" t="s">
        <v>372</v>
      </c>
      <c r="E2248" s="15" t="s">
        <v>14</v>
      </c>
      <c r="F2248" s="15" t="s">
        <v>15</v>
      </c>
      <c r="G2248" s="16">
        <v>350</v>
      </c>
      <c r="H2248" s="16">
        <v>700</v>
      </c>
      <c r="I2248" s="16">
        <v>2</v>
      </c>
    </row>
    <row r="2249" spans="1:9" x14ac:dyDescent="0.25">
      <c r="A2249" s="953"/>
      <c r="B2249" s="896"/>
      <c r="C2249" s="141" t="s">
        <v>373</v>
      </c>
      <c r="D2249" s="142" t="s">
        <v>374</v>
      </c>
      <c r="E2249" s="12" t="s">
        <v>14</v>
      </c>
      <c r="F2249" s="12" t="s">
        <v>15</v>
      </c>
      <c r="G2249" s="14">
        <v>60</v>
      </c>
      <c r="H2249" s="14">
        <v>300</v>
      </c>
      <c r="I2249" s="14">
        <v>5</v>
      </c>
    </row>
    <row r="2250" spans="1:9" x14ac:dyDescent="0.25">
      <c r="A2250" s="953"/>
      <c r="B2250" s="896"/>
      <c r="C2250" s="141" t="s">
        <v>375</v>
      </c>
      <c r="D2250" s="142" t="s">
        <v>376</v>
      </c>
      <c r="E2250" s="12" t="s">
        <v>14</v>
      </c>
      <c r="F2250" s="12" t="s">
        <v>15</v>
      </c>
      <c r="G2250" s="14">
        <v>350</v>
      </c>
      <c r="H2250" s="14">
        <v>5250</v>
      </c>
      <c r="I2250" s="14">
        <v>15</v>
      </c>
    </row>
    <row r="2251" spans="1:9" x14ac:dyDescent="0.25">
      <c r="A2251" s="953"/>
      <c r="B2251" s="896"/>
      <c r="C2251" s="141" t="s">
        <v>377</v>
      </c>
      <c r="D2251" s="142" t="s">
        <v>378</v>
      </c>
      <c r="E2251" s="12" t="s">
        <v>14</v>
      </c>
      <c r="F2251" s="12" t="s">
        <v>15</v>
      </c>
      <c r="G2251" s="14">
        <v>350</v>
      </c>
      <c r="H2251" s="14">
        <v>2100</v>
      </c>
      <c r="I2251" s="14">
        <v>6</v>
      </c>
    </row>
    <row r="2252" spans="1:9" x14ac:dyDescent="0.25">
      <c r="A2252" s="953"/>
      <c r="B2252" s="896"/>
      <c r="C2252" s="141" t="s">
        <v>379</v>
      </c>
      <c r="D2252" s="142" t="s">
        <v>380</v>
      </c>
      <c r="E2252" s="12" t="s">
        <v>14</v>
      </c>
      <c r="F2252" s="12" t="s">
        <v>15</v>
      </c>
      <c r="G2252" s="14">
        <v>400</v>
      </c>
      <c r="H2252" s="14">
        <v>20000</v>
      </c>
      <c r="I2252" s="14">
        <v>50</v>
      </c>
    </row>
    <row r="2253" spans="1:9" x14ac:dyDescent="0.25">
      <c r="A2253" s="953"/>
      <c r="B2253" s="896"/>
      <c r="C2253" s="141" t="s">
        <v>381</v>
      </c>
      <c r="D2253" s="142" t="s">
        <v>382</v>
      </c>
      <c r="E2253" s="12" t="s">
        <v>14</v>
      </c>
      <c r="F2253" s="12" t="s">
        <v>15</v>
      </c>
      <c r="G2253" s="14">
        <v>5000</v>
      </c>
      <c r="H2253" s="14">
        <v>50000</v>
      </c>
      <c r="I2253" s="14">
        <v>10</v>
      </c>
    </row>
    <row r="2254" spans="1:9" x14ac:dyDescent="0.25">
      <c r="A2254" s="953"/>
      <c r="B2254" s="896"/>
      <c r="C2254" s="141" t="s">
        <v>383</v>
      </c>
      <c r="D2254" s="142" t="s">
        <v>384</v>
      </c>
      <c r="E2254" s="12" t="s">
        <v>14</v>
      </c>
      <c r="F2254" s="12" t="s">
        <v>15</v>
      </c>
      <c r="G2254" s="14">
        <v>1800</v>
      </c>
      <c r="H2254" s="14">
        <v>108000</v>
      </c>
      <c r="I2254" s="14">
        <v>60</v>
      </c>
    </row>
    <row r="2255" spans="1:9" x14ac:dyDescent="0.25">
      <c r="A2255" s="953"/>
      <c r="B2255" s="896"/>
      <c r="C2255" s="141" t="s">
        <v>385</v>
      </c>
      <c r="D2255" s="142" t="s">
        <v>386</v>
      </c>
      <c r="E2255" s="12" t="s">
        <v>14</v>
      </c>
      <c r="F2255" s="12" t="s">
        <v>15</v>
      </c>
      <c r="G2255" s="14">
        <v>1000</v>
      </c>
      <c r="H2255" s="14">
        <v>40000</v>
      </c>
      <c r="I2255" s="14">
        <v>40</v>
      </c>
    </row>
    <row r="2256" spans="1:9" x14ac:dyDescent="0.25">
      <c r="A2256" s="953"/>
      <c r="B2256" s="896"/>
      <c r="C2256" s="141" t="s">
        <v>387</v>
      </c>
      <c r="D2256" s="142" t="s">
        <v>388</v>
      </c>
      <c r="E2256" s="12" t="s">
        <v>14</v>
      </c>
      <c r="F2256" s="12" t="s">
        <v>15</v>
      </c>
      <c r="G2256" s="14">
        <v>90</v>
      </c>
      <c r="H2256" s="14">
        <v>40500</v>
      </c>
      <c r="I2256" s="14">
        <v>450</v>
      </c>
    </row>
    <row r="2257" spans="1:9" x14ac:dyDescent="0.25">
      <c r="A2257" s="953"/>
      <c r="B2257" s="896"/>
      <c r="C2257" s="141" t="s">
        <v>389</v>
      </c>
      <c r="D2257" s="142" t="s">
        <v>390</v>
      </c>
      <c r="E2257" s="12" t="s">
        <v>14</v>
      </c>
      <c r="F2257" s="12" t="s">
        <v>15</v>
      </c>
      <c r="G2257" s="14">
        <v>1000</v>
      </c>
      <c r="H2257" s="14">
        <v>150000</v>
      </c>
      <c r="I2257" s="14">
        <v>150</v>
      </c>
    </row>
    <row r="2258" spans="1:9" x14ac:dyDescent="0.25">
      <c r="A2258" s="953"/>
      <c r="B2258" s="896"/>
      <c r="C2258" s="141" t="s">
        <v>391</v>
      </c>
      <c r="D2258" s="142" t="s">
        <v>392</v>
      </c>
      <c r="E2258" s="12" t="s">
        <v>14</v>
      </c>
      <c r="F2258" s="12" t="s">
        <v>15</v>
      </c>
      <c r="G2258" s="14">
        <v>450</v>
      </c>
      <c r="H2258" s="14">
        <v>45000</v>
      </c>
      <c r="I2258" s="14">
        <v>100</v>
      </c>
    </row>
    <row r="2259" spans="1:9" x14ac:dyDescent="0.25">
      <c r="A2259" s="953"/>
      <c r="B2259" s="896"/>
      <c r="C2259" s="141" t="s">
        <v>393</v>
      </c>
      <c r="D2259" s="142" t="s">
        <v>394</v>
      </c>
      <c r="E2259" s="12" t="s">
        <v>14</v>
      </c>
      <c r="F2259" s="12" t="s">
        <v>15</v>
      </c>
      <c r="G2259" s="14">
        <v>150</v>
      </c>
      <c r="H2259" s="14">
        <v>3000</v>
      </c>
      <c r="I2259" s="14">
        <v>20</v>
      </c>
    </row>
    <row r="2260" spans="1:9" x14ac:dyDescent="0.25">
      <c r="A2260" s="953"/>
      <c r="B2260" s="896"/>
      <c r="C2260" s="141" t="s">
        <v>395</v>
      </c>
      <c r="D2260" s="142" t="s">
        <v>396</v>
      </c>
      <c r="E2260" s="12" t="s">
        <v>14</v>
      </c>
      <c r="F2260" s="12" t="s">
        <v>15</v>
      </c>
      <c r="G2260" s="14">
        <v>1400</v>
      </c>
      <c r="H2260" s="14">
        <v>21000</v>
      </c>
      <c r="I2260" s="14">
        <v>15</v>
      </c>
    </row>
    <row r="2261" spans="1:9" x14ac:dyDescent="0.25">
      <c r="A2261" s="953"/>
      <c r="B2261" s="896"/>
      <c r="C2261" s="141" t="s">
        <v>397</v>
      </c>
      <c r="D2261" s="142" t="s">
        <v>76</v>
      </c>
      <c r="E2261" s="12" t="s">
        <v>14</v>
      </c>
      <c r="F2261" s="12" t="s">
        <v>15</v>
      </c>
      <c r="G2261" s="14">
        <v>400</v>
      </c>
      <c r="H2261" s="14">
        <v>1200</v>
      </c>
      <c r="I2261" s="14">
        <v>3</v>
      </c>
    </row>
    <row r="2262" spans="1:9" ht="30" x14ac:dyDescent="0.25">
      <c r="A2262" s="953"/>
      <c r="B2262" s="896"/>
      <c r="C2262" s="141" t="s">
        <v>398</v>
      </c>
      <c r="D2262" s="142" t="s">
        <v>399</v>
      </c>
      <c r="E2262" s="12" t="s">
        <v>14</v>
      </c>
      <c r="F2262" s="12" t="s">
        <v>15</v>
      </c>
      <c r="G2262" s="14">
        <v>150</v>
      </c>
      <c r="H2262" s="14">
        <v>1500</v>
      </c>
      <c r="I2262" s="14">
        <v>10</v>
      </c>
    </row>
    <row r="2263" spans="1:9" x14ac:dyDescent="0.25">
      <c r="A2263" s="953"/>
      <c r="B2263" s="896"/>
      <c r="C2263" s="141" t="s">
        <v>400</v>
      </c>
      <c r="D2263" s="142" t="s">
        <v>401</v>
      </c>
      <c r="E2263" s="12" t="s">
        <v>14</v>
      </c>
      <c r="F2263" s="12" t="s">
        <v>402</v>
      </c>
      <c r="G2263" s="14">
        <v>200</v>
      </c>
      <c r="H2263" s="14">
        <v>20000</v>
      </c>
      <c r="I2263" s="14">
        <v>100</v>
      </c>
    </row>
    <row r="2264" spans="1:9" x14ac:dyDescent="0.25">
      <c r="A2264" s="953"/>
      <c r="B2264" s="896"/>
      <c r="C2264" s="141" t="s">
        <v>403</v>
      </c>
      <c r="D2264" s="142" t="s">
        <v>404</v>
      </c>
      <c r="E2264" s="12" t="s">
        <v>14</v>
      </c>
      <c r="F2264" s="12" t="s">
        <v>402</v>
      </c>
      <c r="G2264" s="14">
        <v>350</v>
      </c>
      <c r="H2264" s="14">
        <v>3500</v>
      </c>
      <c r="I2264" s="14">
        <v>10</v>
      </c>
    </row>
    <row r="2265" spans="1:9" x14ac:dyDescent="0.25">
      <c r="A2265" s="953"/>
      <c r="B2265" s="896"/>
      <c r="C2265" s="142" t="s">
        <v>6181</v>
      </c>
      <c r="D2265" s="142" t="s">
        <v>6182</v>
      </c>
      <c r="E2265" s="392" t="s">
        <v>14</v>
      </c>
      <c r="F2265" s="392" t="s">
        <v>366</v>
      </c>
      <c r="G2265" s="357">
        <v>350</v>
      </c>
      <c r="H2265" s="336">
        <v>70</v>
      </c>
      <c r="I2265" s="357">
        <v>200</v>
      </c>
    </row>
    <row r="2266" spans="1:9" ht="30" x14ac:dyDescent="0.25">
      <c r="A2266" s="953"/>
      <c r="B2266" s="896"/>
      <c r="C2266" s="142" t="s">
        <v>6183</v>
      </c>
      <c r="D2266" s="142" t="s">
        <v>6184</v>
      </c>
      <c r="E2266" s="392" t="s">
        <v>14</v>
      </c>
      <c r="F2266" s="392" t="s">
        <v>6219</v>
      </c>
      <c r="G2266" s="357">
        <v>300</v>
      </c>
      <c r="H2266" s="336">
        <v>9</v>
      </c>
      <c r="I2266" s="357">
        <v>30</v>
      </c>
    </row>
    <row r="2267" spans="1:9" ht="30" x14ac:dyDescent="0.25">
      <c r="A2267" s="953"/>
      <c r="B2267" s="896"/>
      <c r="C2267" s="142" t="s">
        <v>6185</v>
      </c>
      <c r="D2267" s="142" t="s">
        <v>6186</v>
      </c>
      <c r="E2267" s="392" t="s">
        <v>14</v>
      </c>
      <c r="F2267" s="392" t="s">
        <v>6219</v>
      </c>
      <c r="G2267" s="357">
        <v>750</v>
      </c>
      <c r="H2267" s="336">
        <v>0.75</v>
      </c>
      <c r="I2267" s="357">
        <v>1</v>
      </c>
    </row>
    <row r="2268" spans="1:9" x14ac:dyDescent="0.25">
      <c r="A2268" s="953"/>
      <c r="B2268" s="896"/>
      <c r="C2268" s="142" t="s">
        <v>6187</v>
      </c>
      <c r="D2268" s="142" t="s">
        <v>6188</v>
      </c>
      <c r="E2268" s="392" t="s">
        <v>14</v>
      </c>
      <c r="F2268" s="392" t="s">
        <v>15</v>
      </c>
      <c r="G2268" s="357">
        <v>60</v>
      </c>
      <c r="H2268" s="336">
        <v>0.3</v>
      </c>
      <c r="I2268" s="357">
        <v>5</v>
      </c>
    </row>
    <row r="2269" spans="1:9" x14ac:dyDescent="0.25">
      <c r="A2269" s="953"/>
      <c r="B2269" s="896"/>
      <c r="C2269" s="142" t="s">
        <v>6189</v>
      </c>
      <c r="D2269" s="142" t="s">
        <v>6190</v>
      </c>
      <c r="E2269" s="392" t="s">
        <v>14</v>
      </c>
      <c r="F2269" s="392" t="s">
        <v>15</v>
      </c>
      <c r="G2269" s="357">
        <v>500</v>
      </c>
      <c r="H2269" s="336">
        <v>7.5</v>
      </c>
      <c r="I2269" s="357">
        <v>15</v>
      </c>
    </row>
    <row r="2270" spans="1:9" x14ac:dyDescent="0.25">
      <c r="A2270" s="953"/>
      <c r="B2270" s="896"/>
      <c r="C2270" s="142" t="s">
        <v>6191</v>
      </c>
      <c r="D2270" s="142" t="s">
        <v>378</v>
      </c>
      <c r="E2270" s="392" t="s">
        <v>14</v>
      </c>
      <c r="F2270" s="392" t="s">
        <v>15</v>
      </c>
      <c r="G2270" s="357">
        <v>350</v>
      </c>
      <c r="H2270" s="336">
        <v>2.1</v>
      </c>
      <c r="I2270" s="357">
        <v>6</v>
      </c>
    </row>
    <row r="2271" spans="1:9" x14ac:dyDescent="0.25">
      <c r="A2271" s="953"/>
      <c r="B2271" s="896"/>
      <c r="C2271" s="142" t="s">
        <v>6192</v>
      </c>
      <c r="D2271" s="142" t="s">
        <v>380</v>
      </c>
      <c r="E2271" s="392" t="s">
        <v>14</v>
      </c>
      <c r="F2271" s="392" t="s">
        <v>15</v>
      </c>
      <c r="G2271" s="357">
        <v>1200</v>
      </c>
      <c r="H2271" s="336">
        <v>30</v>
      </c>
      <c r="I2271" s="357">
        <v>25</v>
      </c>
    </row>
    <row r="2272" spans="1:9" x14ac:dyDescent="0.25">
      <c r="A2272" s="953"/>
      <c r="B2272" s="896"/>
      <c r="C2272" s="142" t="s">
        <v>6193</v>
      </c>
      <c r="D2272" s="142" t="s">
        <v>6194</v>
      </c>
      <c r="E2272" s="392" t="s">
        <v>14</v>
      </c>
      <c r="F2272" s="392" t="s">
        <v>15</v>
      </c>
      <c r="G2272" s="357">
        <v>120</v>
      </c>
      <c r="H2272" s="336">
        <v>42</v>
      </c>
      <c r="I2272" s="357">
        <v>350</v>
      </c>
    </row>
    <row r="2273" spans="1:9" x14ac:dyDescent="0.25">
      <c r="A2273" s="953"/>
      <c r="B2273" s="896"/>
      <c r="C2273" s="142" t="s">
        <v>6195</v>
      </c>
      <c r="D2273" s="142" t="s">
        <v>6196</v>
      </c>
      <c r="E2273" s="392" t="s">
        <v>14</v>
      </c>
      <c r="F2273" s="392" t="s">
        <v>15</v>
      </c>
      <c r="G2273" s="357">
        <v>1400</v>
      </c>
      <c r="H2273" s="336">
        <v>14</v>
      </c>
      <c r="I2273" s="357">
        <v>10</v>
      </c>
    </row>
    <row r="2274" spans="1:9" x14ac:dyDescent="0.25">
      <c r="A2274" s="953"/>
      <c r="B2274" s="896"/>
      <c r="C2274" s="142" t="s">
        <v>6197</v>
      </c>
      <c r="D2274" s="142" t="s">
        <v>6198</v>
      </c>
      <c r="E2274" s="392" t="s">
        <v>14</v>
      </c>
      <c r="F2274" s="392" t="s">
        <v>15</v>
      </c>
      <c r="G2274" s="357">
        <v>400</v>
      </c>
      <c r="H2274" s="336">
        <v>2</v>
      </c>
      <c r="I2274" s="357">
        <v>5</v>
      </c>
    </row>
    <row r="2275" spans="1:9" ht="30" x14ac:dyDescent="0.25">
      <c r="A2275" s="953"/>
      <c r="B2275" s="896"/>
      <c r="C2275" s="142" t="s">
        <v>6199</v>
      </c>
      <c r="D2275" s="142" t="s">
        <v>6200</v>
      </c>
      <c r="E2275" s="392" t="s">
        <v>14</v>
      </c>
      <c r="F2275" s="392" t="s">
        <v>15</v>
      </c>
      <c r="G2275" s="357">
        <v>150</v>
      </c>
      <c r="H2275" s="336">
        <v>1.5</v>
      </c>
      <c r="I2275" s="357">
        <v>10</v>
      </c>
    </row>
    <row r="2276" spans="1:9" x14ac:dyDescent="0.25">
      <c r="A2276" s="953"/>
      <c r="B2276" s="896"/>
      <c r="C2276" s="142" t="s">
        <v>6201</v>
      </c>
      <c r="D2276" s="142" t="s">
        <v>5288</v>
      </c>
      <c r="E2276" s="392" t="s">
        <v>14</v>
      </c>
      <c r="F2276" s="392" t="s">
        <v>402</v>
      </c>
      <c r="G2276" s="357">
        <v>200</v>
      </c>
      <c r="H2276" s="336">
        <v>20</v>
      </c>
      <c r="I2276" s="357">
        <v>100</v>
      </c>
    </row>
    <row r="2277" spans="1:9" x14ac:dyDescent="0.25">
      <c r="A2277" s="953"/>
      <c r="B2277" s="896"/>
      <c r="C2277" s="142" t="s">
        <v>6202</v>
      </c>
      <c r="D2277" s="142" t="s">
        <v>6203</v>
      </c>
      <c r="E2277" s="392" t="s">
        <v>14</v>
      </c>
      <c r="F2277" s="392" t="s">
        <v>402</v>
      </c>
      <c r="G2277" s="357">
        <v>350</v>
      </c>
      <c r="H2277" s="336">
        <v>1.75</v>
      </c>
      <c r="I2277" s="357">
        <v>5</v>
      </c>
    </row>
    <row r="2278" spans="1:9" x14ac:dyDescent="0.25">
      <c r="A2278" s="953"/>
      <c r="B2278" s="896"/>
      <c r="C2278" s="142" t="s">
        <v>6204</v>
      </c>
      <c r="D2278" s="142" t="s">
        <v>6205</v>
      </c>
      <c r="E2278" s="392" t="s">
        <v>14</v>
      </c>
      <c r="F2278" s="392" t="s">
        <v>15</v>
      </c>
      <c r="G2278" s="357">
        <v>1200</v>
      </c>
      <c r="H2278" s="336">
        <v>30</v>
      </c>
      <c r="I2278" s="357">
        <v>25</v>
      </c>
    </row>
    <row r="2279" spans="1:9" x14ac:dyDescent="0.25">
      <c r="A2279" s="953"/>
      <c r="B2279" s="896"/>
      <c r="C2279" s="142" t="s">
        <v>6206</v>
      </c>
      <c r="D2279" s="142" t="s">
        <v>6207</v>
      </c>
      <c r="E2279" s="392" t="s">
        <v>14</v>
      </c>
      <c r="F2279" s="392" t="s">
        <v>15</v>
      </c>
      <c r="G2279" s="357">
        <v>600</v>
      </c>
      <c r="H2279" s="336">
        <v>3</v>
      </c>
      <c r="I2279" s="357">
        <v>5</v>
      </c>
    </row>
    <row r="2280" spans="1:9" x14ac:dyDescent="0.25">
      <c r="A2280" s="953"/>
      <c r="B2280" s="896"/>
      <c r="C2280" s="142" t="s">
        <v>6208</v>
      </c>
      <c r="D2280" s="142" t="s">
        <v>6209</v>
      </c>
      <c r="E2280" s="392" t="s">
        <v>14</v>
      </c>
      <c r="F2280" s="392" t="s">
        <v>15</v>
      </c>
      <c r="G2280" s="357">
        <v>800</v>
      </c>
      <c r="H2280" s="336">
        <v>20</v>
      </c>
      <c r="I2280" s="357">
        <v>25</v>
      </c>
    </row>
    <row r="2281" spans="1:9" x14ac:dyDescent="0.25">
      <c r="A2281" s="953"/>
      <c r="B2281" s="896"/>
      <c r="C2281" s="142" t="s">
        <v>6210</v>
      </c>
      <c r="D2281" s="142" t="s">
        <v>103</v>
      </c>
      <c r="E2281" s="392" t="s">
        <v>14</v>
      </c>
      <c r="F2281" s="392" t="s">
        <v>66</v>
      </c>
      <c r="G2281" s="357">
        <v>300</v>
      </c>
      <c r="H2281" s="336">
        <v>9</v>
      </c>
      <c r="I2281" s="357">
        <v>30</v>
      </c>
    </row>
    <row r="2282" spans="1:9" ht="30" x14ac:dyDescent="0.25">
      <c r="A2282" s="953"/>
      <c r="B2282" s="896"/>
      <c r="C2282" s="142" t="s">
        <v>6211</v>
      </c>
      <c r="D2282" s="142" t="s">
        <v>6212</v>
      </c>
      <c r="E2282" s="392" t="s">
        <v>14</v>
      </c>
      <c r="F2282" s="392" t="s">
        <v>6219</v>
      </c>
      <c r="G2282" s="357">
        <v>800</v>
      </c>
      <c r="H2282" s="336">
        <v>0.8</v>
      </c>
      <c r="I2282" s="357">
        <v>1</v>
      </c>
    </row>
    <row r="2283" spans="1:9" x14ac:dyDescent="0.25">
      <c r="A2283" s="953"/>
      <c r="B2283" s="896"/>
      <c r="C2283" s="142" t="s">
        <v>6213</v>
      </c>
      <c r="D2283" s="142" t="s">
        <v>6214</v>
      </c>
      <c r="E2283" s="392" t="s">
        <v>14</v>
      </c>
      <c r="F2283" s="392" t="s">
        <v>15</v>
      </c>
      <c r="G2283" s="357">
        <v>6000</v>
      </c>
      <c r="H2283" s="336">
        <v>18</v>
      </c>
      <c r="I2283" s="357">
        <v>3</v>
      </c>
    </row>
    <row r="2284" spans="1:9" x14ac:dyDescent="0.25">
      <c r="A2284" s="953"/>
      <c r="B2284" s="896"/>
      <c r="C2284" s="142" t="s">
        <v>6215</v>
      </c>
      <c r="D2284" s="142" t="s">
        <v>6216</v>
      </c>
      <c r="E2284" s="392" t="s">
        <v>14</v>
      </c>
      <c r="F2284" s="392" t="s">
        <v>15</v>
      </c>
      <c r="G2284" s="357">
        <v>1300</v>
      </c>
      <c r="H2284" s="336">
        <v>6.5</v>
      </c>
      <c r="I2284" s="357">
        <v>5</v>
      </c>
    </row>
    <row r="2285" spans="1:9" x14ac:dyDescent="0.25">
      <c r="A2285" s="953"/>
      <c r="B2285" s="896"/>
      <c r="C2285" s="142" t="s">
        <v>6217</v>
      </c>
      <c r="D2285" s="142" t="s">
        <v>6218</v>
      </c>
      <c r="E2285" s="392" t="s">
        <v>14</v>
      </c>
      <c r="F2285" s="392" t="s">
        <v>15</v>
      </c>
      <c r="G2285" s="357">
        <v>1800</v>
      </c>
      <c r="H2285" s="336">
        <v>36</v>
      </c>
      <c r="I2285" s="357">
        <v>20</v>
      </c>
    </row>
    <row r="2286" spans="1:9" x14ac:dyDescent="0.25">
      <c r="A2286" s="953"/>
      <c r="B2286" s="896"/>
      <c r="C2286" s="142" t="s">
        <v>405</v>
      </c>
      <c r="D2286" s="142" t="s">
        <v>406</v>
      </c>
      <c r="E2286" s="392" t="s">
        <v>14</v>
      </c>
      <c r="F2286" s="392" t="s">
        <v>15</v>
      </c>
      <c r="G2286" s="14">
        <v>160</v>
      </c>
      <c r="H2286" s="14">
        <v>1600</v>
      </c>
      <c r="I2286" s="14">
        <v>10</v>
      </c>
    </row>
    <row r="2287" spans="1:9" x14ac:dyDescent="0.25">
      <c r="A2287" s="953"/>
      <c r="B2287" s="896"/>
      <c r="C2287" s="141" t="s">
        <v>407</v>
      </c>
      <c r="D2287" s="142" t="s">
        <v>82</v>
      </c>
      <c r="E2287" s="392" t="s">
        <v>14</v>
      </c>
      <c r="F2287" s="392" t="s">
        <v>15</v>
      </c>
      <c r="G2287" s="14">
        <v>80</v>
      </c>
      <c r="H2287" s="14">
        <v>120000</v>
      </c>
      <c r="I2287" s="14">
        <v>1500</v>
      </c>
    </row>
    <row r="2288" spans="1:9" x14ac:dyDescent="0.25">
      <c r="A2288" s="953"/>
      <c r="B2288" s="896"/>
      <c r="C2288" s="141" t="s">
        <v>408</v>
      </c>
      <c r="D2288" s="142" t="s">
        <v>409</v>
      </c>
      <c r="E2288" s="392" t="s">
        <v>14</v>
      </c>
      <c r="F2288" s="392" t="s">
        <v>15</v>
      </c>
      <c r="G2288" s="14">
        <v>650</v>
      </c>
      <c r="H2288" s="14">
        <v>39000</v>
      </c>
      <c r="I2288" s="14">
        <v>60</v>
      </c>
    </row>
    <row r="2289" spans="1:9" x14ac:dyDescent="0.25">
      <c r="A2289" s="953"/>
      <c r="B2289" s="896"/>
      <c r="C2289" s="141" t="s">
        <v>410</v>
      </c>
      <c r="D2289" s="142" t="s">
        <v>411</v>
      </c>
      <c r="E2289" s="392" t="s">
        <v>14</v>
      </c>
      <c r="F2289" s="392" t="s">
        <v>15</v>
      </c>
      <c r="G2289" s="14">
        <v>900</v>
      </c>
      <c r="H2289" s="14">
        <v>10800</v>
      </c>
      <c r="I2289" s="14">
        <v>12</v>
      </c>
    </row>
    <row r="2290" spans="1:9" x14ac:dyDescent="0.25">
      <c r="A2290" s="953"/>
      <c r="B2290" s="896"/>
      <c r="C2290" s="141" t="s">
        <v>412</v>
      </c>
      <c r="D2290" s="142" t="s">
        <v>86</v>
      </c>
      <c r="E2290" s="392" t="s">
        <v>14</v>
      </c>
      <c r="F2290" s="392" t="s">
        <v>15</v>
      </c>
      <c r="G2290" s="14">
        <v>600</v>
      </c>
      <c r="H2290" s="14">
        <v>9000</v>
      </c>
      <c r="I2290" s="14">
        <v>15</v>
      </c>
    </row>
    <row r="2291" spans="1:9" x14ac:dyDescent="0.25">
      <c r="A2291" s="953"/>
      <c r="B2291" s="896"/>
      <c r="C2291" s="141" t="s">
        <v>413</v>
      </c>
      <c r="D2291" s="142" t="s">
        <v>414</v>
      </c>
      <c r="E2291" s="392" t="s">
        <v>14</v>
      </c>
      <c r="F2291" s="392" t="s">
        <v>15</v>
      </c>
      <c r="G2291" s="14">
        <v>600</v>
      </c>
      <c r="H2291" s="14">
        <v>6000</v>
      </c>
      <c r="I2291" s="14">
        <v>10</v>
      </c>
    </row>
    <row r="2292" spans="1:9" x14ac:dyDescent="0.25">
      <c r="A2292" s="953"/>
      <c r="B2292" s="896"/>
      <c r="C2292" s="141" t="s">
        <v>415</v>
      </c>
      <c r="D2292" s="142" t="s">
        <v>416</v>
      </c>
      <c r="E2292" s="392" t="s">
        <v>14</v>
      </c>
      <c r="F2292" s="392" t="s">
        <v>15</v>
      </c>
      <c r="G2292" s="14">
        <v>150</v>
      </c>
      <c r="H2292" s="14">
        <v>3000</v>
      </c>
      <c r="I2292" s="14">
        <v>20</v>
      </c>
    </row>
    <row r="2293" spans="1:9" ht="30" x14ac:dyDescent="0.25">
      <c r="A2293" s="953"/>
      <c r="B2293" s="896"/>
      <c r="C2293" s="141" t="s">
        <v>417</v>
      </c>
      <c r="D2293" s="142" t="s">
        <v>418</v>
      </c>
      <c r="E2293" s="12" t="s">
        <v>14</v>
      </c>
      <c r="F2293" s="12" t="s">
        <v>15</v>
      </c>
      <c r="G2293" s="14">
        <v>1000</v>
      </c>
      <c r="H2293" s="14">
        <v>6000</v>
      </c>
      <c r="I2293" s="14">
        <v>6</v>
      </c>
    </row>
    <row r="2294" spans="1:9" x14ac:dyDescent="0.25">
      <c r="A2294" s="953"/>
      <c r="B2294" s="896"/>
      <c r="C2294" s="141" t="s">
        <v>419</v>
      </c>
      <c r="D2294" s="142" t="s">
        <v>92</v>
      </c>
      <c r="E2294" s="12" t="s">
        <v>14</v>
      </c>
      <c r="F2294" s="12" t="s">
        <v>15</v>
      </c>
      <c r="G2294" s="14">
        <v>380</v>
      </c>
      <c r="H2294" s="14">
        <v>11400</v>
      </c>
      <c r="I2294" s="14">
        <v>30</v>
      </c>
    </row>
    <row r="2295" spans="1:9" x14ac:dyDescent="0.25">
      <c r="A2295" s="953"/>
      <c r="B2295" s="896"/>
      <c r="C2295" s="141" t="s">
        <v>420</v>
      </c>
      <c r="D2295" s="142" t="s">
        <v>94</v>
      </c>
      <c r="E2295" s="12" t="s">
        <v>14</v>
      </c>
      <c r="F2295" s="12" t="s">
        <v>15</v>
      </c>
      <c r="G2295" s="14">
        <v>440</v>
      </c>
      <c r="H2295" s="14">
        <v>13200</v>
      </c>
      <c r="I2295" s="14">
        <v>30</v>
      </c>
    </row>
    <row r="2296" spans="1:9" ht="30" x14ac:dyDescent="0.25">
      <c r="A2296" s="953"/>
      <c r="B2296" s="896"/>
      <c r="C2296" s="141" t="s">
        <v>421</v>
      </c>
      <c r="D2296" s="142" t="s">
        <v>422</v>
      </c>
      <c r="E2296" s="12" t="s">
        <v>14</v>
      </c>
      <c r="F2296" s="12" t="s">
        <v>15</v>
      </c>
      <c r="G2296" s="14">
        <v>230</v>
      </c>
      <c r="H2296" s="14">
        <v>1840</v>
      </c>
      <c r="I2296" s="14">
        <v>8</v>
      </c>
    </row>
    <row r="2297" spans="1:9" ht="30" x14ac:dyDescent="0.25">
      <c r="A2297" s="953"/>
      <c r="B2297" s="896"/>
      <c r="C2297" s="141" t="s">
        <v>423</v>
      </c>
      <c r="D2297" s="142" t="s">
        <v>424</v>
      </c>
      <c r="E2297" s="12" t="s">
        <v>14</v>
      </c>
      <c r="F2297" s="12" t="s">
        <v>15</v>
      </c>
      <c r="G2297" s="14">
        <v>1200</v>
      </c>
      <c r="H2297" s="14">
        <v>72000</v>
      </c>
      <c r="I2297" s="14">
        <v>60</v>
      </c>
    </row>
    <row r="2298" spans="1:9" x14ac:dyDescent="0.25">
      <c r="A2298" s="953"/>
      <c r="B2298" s="896"/>
      <c r="C2298" s="141" t="s">
        <v>425</v>
      </c>
      <c r="D2298" s="142" t="s">
        <v>426</v>
      </c>
      <c r="E2298" s="12" t="s">
        <v>14</v>
      </c>
      <c r="F2298" s="12" t="s">
        <v>49</v>
      </c>
      <c r="G2298" s="14">
        <v>550</v>
      </c>
      <c r="H2298" s="14">
        <v>66000</v>
      </c>
      <c r="I2298" s="14">
        <v>120</v>
      </c>
    </row>
    <row r="2299" spans="1:9" x14ac:dyDescent="0.25">
      <c r="A2299" s="953"/>
      <c r="B2299" s="896"/>
      <c r="C2299" s="141" t="s">
        <v>427</v>
      </c>
      <c r="D2299" s="142" t="s">
        <v>99</v>
      </c>
      <c r="E2299" s="12" t="s">
        <v>14</v>
      </c>
      <c r="F2299" s="12" t="s">
        <v>66</v>
      </c>
      <c r="G2299" s="14">
        <v>250</v>
      </c>
      <c r="H2299" s="14">
        <v>50000</v>
      </c>
      <c r="I2299" s="14">
        <v>200</v>
      </c>
    </row>
    <row r="2300" spans="1:9" ht="30" x14ac:dyDescent="0.25">
      <c r="A2300" s="953"/>
      <c r="B2300" s="896"/>
      <c r="C2300" s="141" t="s">
        <v>428</v>
      </c>
      <c r="D2300" s="142" t="s">
        <v>429</v>
      </c>
      <c r="E2300" s="12" t="s">
        <v>14</v>
      </c>
      <c r="F2300" s="12" t="s">
        <v>66</v>
      </c>
      <c r="G2300" s="14">
        <v>120</v>
      </c>
      <c r="H2300" s="14">
        <v>14400</v>
      </c>
      <c r="I2300" s="14">
        <v>120</v>
      </c>
    </row>
    <row r="2301" spans="1:9" x14ac:dyDescent="0.25">
      <c r="A2301" s="953"/>
      <c r="B2301" s="896"/>
      <c r="C2301" s="141" t="s">
        <v>430</v>
      </c>
      <c r="D2301" s="142" t="s">
        <v>101</v>
      </c>
      <c r="E2301" s="12" t="s">
        <v>14</v>
      </c>
      <c r="F2301" s="12" t="s">
        <v>66</v>
      </c>
      <c r="G2301" s="14">
        <v>1000</v>
      </c>
      <c r="H2301" s="14">
        <v>30000</v>
      </c>
      <c r="I2301" s="14">
        <v>30</v>
      </c>
    </row>
    <row r="2302" spans="1:9" x14ac:dyDescent="0.25">
      <c r="A2302" s="953"/>
      <c r="B2302" s="896"/>
      <c r="C2302" s="141" t="s">
        <v>431</v>
      </c>
      <c r="D2302" s="142" t="s">
        <v>103</v>
      </c>
      <c r="E2302" s="12" t="s">
        <v>14</v>
      </c>
      <c r="F2302" s="12" t="s">
        <v>66</v>
      </c>
      <c r="G2302" s="14">
        <v>300</v>
      </c>
      <c r="H2302" s="14">
        <v>21600</v>
      </c>
      <c r="I2302" s="14">
        <v>72</v>
      </c>
    </row>
    <row r="2303" spans="1:9" x14ac:dyDescent="0.25">
      <c r="A2303" s="953"/>
      <c r="B2303" s="896"/>
      <c r="C2303" s="141" t="s">
        <v>432</v>
      </c>
      <c r="D2303" s="142" t="s">
        <v>433</v>
      </c>
      <c r="E2303" s="12" t="s">
        <v>14</v>
      </c>
      <c r="F2303" s="12" t="s">
        <v>15</v>
      </c>
      <c r="G2303" s="14">
        <v>140</v>
      </c>
      <c r="H2303" s="14">
        <v>42000</v>
      </c>
      <c r="I2303" s="14">
        <v>300</v>
      </c>
    </row>
    <row r="2304" spans="1:9" x14ac:dyDescent="0.25">
      <c r="A2304" s="953"/>
      <c r="B2304" s="896"/>
      <c r="C2304" s="141" t="s">
        <v>434</v>
      </c>
      <c r="D2304" s="142" t="s">
        <v>105</v>
      </c>
      <c r="E2304" s="12" t="s">
        <v>14</v>
      </c>
      <c r="F2304" s="12" t="s">
        <v>15</v>
      </c>
      <c r="G2304" s="14">
        <v>400</v>
      </c>
      <c r="H2304" s="14">
        <v>80000</v>
      </c>
      <c r="I2304" s="14">
        <v>200</v>
      </c>
    </row>
    <row r="2305" spans="1:9" ht="30" x14ac:dyDescent="0.25">
      <c r="A2305" s="953"/>
      <c r="B2305" s="896"/>
      <c r="C2305" s="141" t="s">
        <v>435</v>
      </c>
      <c r="D2305" s="142" t="s">
        <v>109</v>
      </c>
      <c r="E2305" s="12" t="s">
        <v>14</v>
      </c>
      <c r="F2305" s="12" t="s">
        <v>15</v>
      </c>
      <c r="G2305" s="14">
        <v>800</v>
      </c>
      <c r="H2305" s="14">
        <v>4800</v>
      </c>
      <c r="I2305" s="14">
        <v>6</v>
      </c>
    </row>
    <row r="2306" spans="1:9" x14ac:dyDescent="0.25">
      <c r="A2306" s="953"/>
      <c r="B2306" s="896"/>
      <c r="C2306" s="141" t="s">
        <v>436</v>
      </c>
      <c r="D2306" s="142" t="s">
        <v>437</v>
      </c>
      <c r="E2306" s="12" t="s">
        <v>14</v>
      </c>
      <c r="F2306" s="12" t="s">
        <v>66</v>
      </c>
      <c r="G2306" s="14">
        <v>50</v>
      </c>
      <c r="H2306" s="14">
        <v>180000</v>
      </c>
      <c r="I2306" s="14">
        <v>3600</v>
      </c>
    </row>
    <row r="2307" spans="1:9" x14ac:dyDescent="0.25">
      <c r="A2307" s="953"/>
      <c r="B2307" s="896"/>
      <c r="C2307" s="141" t="s">
        <v>438</v>
      </c>
      <c r="D2307" s="142" t="s">
        <v>439</v>
      </c>
      <c r="E2307" s="12" t="s">
        <v>14</v>
      </c>
      <c r="F2307" s="12" t="s">
        <v>66</v>
      </c>
      <c r="G2307" s="14">
        <v>150</v>
      </c>
      <c r="H2307" s="14">
        <v>120000</v>
      </c>
      <c r="I2307" s="14">
        <v>800</v>
      </c>
    </row>
    <row r="2308" spans="1:9" x14ac:dyDescent="0.25">
      <c r="A2308" s="953"/>
      <c r="B2308" s="896"/>
      <c r="C2308" s="141" t="s">
        <v>440</v>
      </c>
      <c r="D2308" s="142" t="s">
        <v>441</v>
      </c>
      <c r="E2308" s="12" t="s">
        <v>14</v>
      </c>
      <c r="F2308" s="12" t="s">
        <v>15</v>
      </c>
      <c r="G2308" s="14">
        <v>800</v>
      </c>
      <c r="H2308" s="14">
        <v>4800</v>
      </c>
      <c r="I2308" s="14">
        <v>6</v>
      </c>
    </row>
    <row r="2309" spans="1:9" x14ac:dyDescent="0.25">
      <c r="A2309" s="953"/>
      <c r="B2309" s="896"/>
      <c r="C2309" s="141" t="s">
        <v>442</v>
      </c>
      <c r="D2309" s="142" t="s">
        <v>443</v>
      </c>
      <c r="E2309" s="12" t="s">
        <v>14</v>
      </c>
      <c r="F2309" s="12" t="s">
        <v>49</v>
      </c>
      <c r="G2309" s="14">
        <v>800</v>
      </c>
      <c r="H2309" s="14">
        <v>800</v>
      </c>
      <c r="I2309" s="14">
        <v>1</v>
      </c>
    </row>
    <row r="2310" spans="1:9" x14ac:dyDescent="0.25">
      <c r="A2310" s="953"/>
      <c r="B2310" s="896"/>
      <c r="C2310" s="141" t="s">
        <v>444</v>
      </c>
      <c r="D2310" s="142" t="s">
        <v>445</v>
      </c>
      <c r="E2310" s="12" t="s">
        <v>14</v>
      </c>
      <c r="F2310" s="12" t="s">
        <v>15</v>
      </c>
      <c r="G2310" s="14">
        <v>3000</v>
      </c>
      <c r="H2310" s="14">
        <v>18000</v>
      </c>
      <c r="I2310" s="14">
        <v>6</v>
      </c>
    </row>
    <row r="2311" spans="1:9" x14ac:dyDescent="0.25">
      <c r="A2311" s="953"/>
      <c r="B2311" s="896"/>
      <c r="C2311" s="141" t="s">
        <v>446</v>
      </c>
      <c r="D2311" s="142" t="s">
        <v>447</v>
      </c>
      <c r="E2311" s="12" t="s">
        <v>14</v>
      </c>
      <c r="F2311" s="12" t="s">
        <v>15</v>
      </c>
      <c r="G2311" s="14">
        <v>800</v>
      </c>
      <c r="H2311" s="14">
        <v>24000</v>
      </c>
      <c r="I2311" s="14">
        <v>30</v>
      </c>
    </row>
    <row r="2312" spans="1:9" x14ac:dyDescent="0.25">
      <c r="A2312" s="953"/>
      <c r="B2312" s="896"/>
      <c r="C2312" s="141" t="s">
        <v>448</v>
      </c>
      <c r="D2312" s="142" t="s">
        <v>449</v>
      </c>
      <c r="E2312" s="12" t="s">
        <v>14</v>
      </c>
      <c r="F2312" s="12" t="s">
        <v>15</v>
      </c>
      <c r="G2312" s="14">
        <v>800</v>
      </c>
      <c r="H2312" s="14">
        <v>3200</v>
      </c>
      <c r="I2312" s="14">
        <v>4</v>
      </c>
    </row>
    <row r="2313" spans="1:9" x14ac:dyDescent="0.25">
      <c r="A2313" s="953"/>
      <c r="B2313" s="896"/>
      <c r="C2313" s="141" t="s">
        <v>450</v>
      </c>
      <c r="D2313" s="142" t="s">
        <v>451</v>
      </c>
      <c r="E2313" s="12" t="s">
        <v>14</v>
      </c>
      <c r="F2313" s="12" t="s">
        <v>15</v>
      </c>
      <c r="G2313" s="14">
        <v>550</v>
      </c>
      <c r="H2313" s="14">
        <v>3300</v>
      </c>
      <c r="I2313" s="14">
        <v>6</v>
      </c>
    </row>
    <row r="2314" spans="1:9" x14ac:dyDescent="0.25">
      <c r="A2314" s="953"/>
      <c r="B2314" s="896"/>
      <c r="C2314" s="141" t="s">
        <v>452</v>
      </c>
      <c r="D2314" s="142" t="s">
        <v>453</v>
      </c>
      <c r="E2314" s="12" t="s">
        <v>14</v>
      </c>
      <c r="F2314" s="12" t="s">
        <v>15</v>
      </c>
      <c r="G2314" s="14">
        <v>3200</v>
      </c>
      <c r="H2314" s="14">
        <v>64000</v>
      </c>
      <c r="I2314" s="14">
        <v>20</v>
      </c>
    </row>
    <row r="2315" spans="1:9" x14ac:dyDescent="0.25">
      <c r="A2315" s="953"/>
      <c r="B2315" s="896"/>
      <c r="C2315" s="139">
        <v>44531160</v>
      </c>
      <c r="D2315" s="140" t="s">
        <v>454</v>
      </c>
      <c r="E2315" s="15" t="s">
        <v>14</v>
      </c>
      <c r="F2315" s="15" t="s">
        <v>49</v>
      </c>
      <c r="G2315" s="16">
        <v>1000</v>
      </c>
      <c r="H2315" s="16">
        <v>1000</v>
      </c>
      <c r="I2315" s="16">
        <v>1</v>
      </c>
    </row>
    <row r="2316" spans="1:9" ht="30" x14ac:dyDescent="0.25">
      <c r="A2316" s="953"/>
      <c r="B2316" s="12">
        <v>4269</v>
      </c>
      <c r="C2316" s="139" t="s">
        <v>455</v>
      </c>
      <c r="D2316" s="140" t="s">
        <v>456</v>
      </c>
      <c r="E2316" s="15" t="s">
        <v>14</v>
      </c>
      <c r="F2316" s="15" t="s">
        <v>15</v>
      </c>
      <c r="G2316" s="16">
        <v>50000</v>
      </c>
      <c r="H2316" s="16">
        <v>50000</v>
      </c>
      <c r="I2316" s="16">
        <v>1</v>
      </c>
    </row>
    <row r="2317" spans="1:9" x14ac:dyDescent="0.25">
      <c r="A2317" s="953"/>
      <c r="B2317" s="896">
        <v>5122</v>
      </c>
      <c r="C2317" s="139">
        <v>30211280</v>
      </c>
      <c r="D2317" s="140" t="s">
        <v>457</v>
      </c>
      <c r="E2317" s="15" t="s">
        <v>14</v>
      </c>
      <c r="F2317" s="15" t="s">
        <v>15</v>
      </c>
      <c r="G2317" s="16">
        <v>140000</v>
      </c>
      <c r="H2317" s="16">
        <v>1400000</v>
      </c>
      <c r="I2317" s="16">
        <v>10</v>
      </c>
    </row>
    <row r="2318" spans="1:9" ht="30" x14ac:dyDescent="0.25">
      <c r="A2318" s="953"/>
      <c r="B2318" s="896"/>
      <c r="C2318" s="141" t="s">
        <v>6747</v>
      </c>
      <c r="D2318" s="361" t="s">
        <v>458</v>
      </c>
      <c r="E2318" s="141" t="s">
        <v>14</v>
      </c>
      <c r="F2318" s="141" t="s">
        <v>15</v>
      </c>
      <c r="G2318" s="141">
        <v>220000</v>
      </c>
      <c r="H2318" s="141">
        <v>220000</v>
      </c>
      <c r="I2318" s="141">
        <v>1</v>
      </c>
    </row>
    <row r="2319" spans="1:9" x14ac:dyDescent="0.25">
      <c r="A2319" s="953"/>
      <c r="B2319" s="896"/>
      <c r="C2319" s="139">
        <v>30237112</v>
      </c>
      <c r="D2319" s="140" t="s">
        <v>459</v>
      </c>
      <c r="E2319" s="15" t="s">
        <v>14</v>
      </c>
      <c r="F2319" s="15" t="s">
        <v>15</v>
      </c>
      <c r="G2319" s="16">
        <v>6500</v>
      </c>
      <c r="H2319" s="16">
        <v>52000</v>
      </c>
      <c r="I2319" s="16">
        <v>8</v>
      </c>
    </row>
    <row r="2320" spans="1:9" x14ac:dyDescent="0.25">
      <c r="A2320" s="953"/>
      <c r="B2320" s="896"/>
      <c r="C2320" s="139">
        <v>30237411</v>
      </c>
      <c r="D2320" s="140" t="s">
        <v>55</v>
      </c>
      <c r="E2320" s="15" t="s">
        <v>14</v>
      </c>
      <c r="F2320" s="15" t="s">
        <v>15</v>
      </c>
      <c r="G2320" s="16">
        <v>2200</v>
      </c>
      <c r="H2320" s="16">
        <v>44000</v>
      </c>
      <c r="I2320" s="16">
        <v>20</v>
      </c>
    </row>
    <row r="2321" spans="1:9" x14ac:dyDescent="0.25">
      <c r="A2321" s="953"/>
      <c r="B2321" s="896"/>
      <c r="C2321" s="139">
        <v>30239170</v>
      </c>
      <c r="D2321" s="140" t="s">
        <v>117</v>
      </c>
      <c r="E2321" s="15" t="s">
        <v>14</v>
      </c>
      <c r="F2321" s="15" t="s">
        <v>15</v>
      </c>
      <c r="G2321" s="16">
        <v>80000</v>
      </c>
      <c r="H2321" s="16">
        <v>320000</v>
      </c>
      <c r="I2321" s="16">
        <v>4</v>
      </c>
    </row>
    <row r="2322" spans="1:9" x14ac:dyDescent="0.25">
      <c r="A2322" s="953"/>
      <c r="B2322" s="896"/>
      <c r="C2322" s="139">
        <v>31151120</v>
      </c>
      <c r="D2322" s="140" t="s">
        <v>460</v>
      </c>
      <c r="E2322" s="15" t="s">
        <v>14</v>
      </c>
      <c r="F2322" s="15" t="s">
        <v>15</v>
      </c>
      <c r="G2322" s="16">
        <v>20000</v>
      </c>
      <c r="H2322" s="16">
        <v>600000</v>
      </c>
      <c r="I2322" s="16">
        <v>30</v>
      </c>
    </row>
    <row r="2323" spans="1:9" x14ac:dyDescent="0.25">
      <c r="A2323" s="953"/>
      <c r="B2323" s="896"/>
      <c r="C2323" s="139">
        <v>31151120</v>
      </c>
      <c r="D2323" s="140" t="s">
        <v>461</v>
      </c>
      <c r="E2323" s="15" t="s">
        <v>14</v>
      </c>
      <c r="F2323" s="15" t="s">
        <v>15</v>
      </c>
      <c r="G2323" s="16">
        <v>30000</v>
      </c>
      <c r="H2323" s="16">
        <v>120000</v>
      </c>
      <c r="I2323" s="16">
        <v>4</v>
      </c>
    </row>
    <row r="2324" spans="1:9" x14ac:dyDescent="0.25">
      <c r="A2324" s="953"/>
      <c r="B2324" s="896"/>
      <c r="C2324" s="139">
        <v>32321150</v>
      </c>
      <c r="D2324" s="140" t="s">
        <v>462</v>
      </c>
      <c r="E2324" s="15" t="s">
        <v>14</v>
      </c>
      <c r="F2324" s="15" t="s">
        <v>15</v>
      </c>
      <c r="G2324" s="16">
        <v>75000</v>
      </c>
      <c r="H2324" s="16">
        <v>150000</v>
      </c>
      <c r="I2324" s="16">
        <v>2</v>
      </c>
    </row>
    <row r="2325" spans="1:9" x14ac:dyDescent="0.25">
      <c r="A2325" s="953"/>
      <c r="B2325" s="896"/>
      <c r="C2325" s="139">
        <v>32551160</v>
      </c>
      <c r="D2325" s="140" t="s">
        <v>463</v>
      </c>
      <c r="E2325" s="15" t="s">
        <v>14</v>
      </c>
      <c r="F2325" s="15" t="s">
        <v>15</v>
      </c>
      <c r="G2325" s="16">
        <v>8000</v>
      </c>
      <c r="H2325" s="16">
        <v>24000</v>
      </c>
      <c r="I2325" s="16">
        <v>3</v>
      </c>
    </row>
    <row r="2326" spans="1:9" x14ac:dyDescent="0.25">
      <c r="A2326" s="953"/>
      <c r="B2326" s="896"/>
      <c r="C2326" s="139">
        <v>32551160</v>
      </c>
      <c r="D2326" s="140" t="s">
        <v>464</v>
      </c>
      <c r="E2326" s="15" t="s">
        <v>14</v>
      </c>
      <c r="F2326" s="15" t="s">
        <v>15</v>
      </c>
      <c r="G2326" s="16">
        <v>7500</v>
      </c>
      <c r="H2326" s="16">
        <v>45000</v>
      </c>
      <c r="I2326" s="16">
        <v>6</v>
      </c>
    </row>
    <row r="2327" spans="1:9" ht="30" x14ac:dyDescent="0.25">
      <c r="A2327" s="953"/>
      <c r="B2327" s="896"/>
      <c r="C2327" s="139">
        <v>39121420</v>
      </c>
      <c r="D2327" s="140" t="s">
        <v>467</v>
      </c>
      <c r="E2327" s="15" t="s">
        <v>14</v>
      </c>
      <c r="F2327" s="15" t="s">
        <v>15</v>
      </c>
      <c r="G2327" s="16">
        <v>35000</v>
      </c>
      <c r="H2327" s="16">
        <v>140000</v>
      </c>
      <c r="I2327" s="16">
        <v>4</v>
      </c>
    </row>
    <row r="2328" spans="1:9" x14ac:dyDescent="0.25">
      <c r="A2328" s="953"/>
      <c r="B2328" s="896"/>
      <c r="C2328" s="139">
        <v>39138220</v>
      </c>
      <c r="D2328" s="140" t="s">
        <v>468</v>
      </c>
      <c r="E2328" s="15" t="s">
        <v>14</v>
      </c>
      <c r="F2328" s="15" t="s">
        <v>15</v>
      </c>
      <c r="G2328" s="16">
        <v>15000</v>
      </c>
      <c r="H2328" s="16">
        <v>90000</v>
      </c>
      <c r="I2328" s="16">
        <v>6</v>
      </c>
    </row>
    <row r="2329" spans="1:9" x14ac:dyDescent="0.25">
      <c r="A2329" s="953"/>
      <c r="B2329" s="896"/>
      <c r="C2329" s="141" t="s">
        <v>5809</v>
      </c>
      <c r="D2329" s="142" t="s">
        <v>469</v>
      </c>
      <c r="E2329" s="141" t="s">
        <v>14</v>
      </c>
      <c r="F2329" s="141" t="s">
        <v>470</v>
      </c>
      <c r="G2329" s="333">
        <v>7000</v>
      </c>
      <c r="H2329" s="333">
        <f>G2329*I2329</f>
        <v>700000</v>
      </c>
      <c r="I2329" s="333">
        <v>100</v>
      </c>
    </row>
    <row r="2330" spans="1:9" x14ac:dyDescent="0.25">
      <c r="A2330" s="953"/>
      <c r="B2330" s="896"/>
      <c r="C2330" s="139">
        <v>39712400</v>
      </c>
      <c r="D2330" s="140" t="s">
        <v>471</v>
      </c>
      <c r="E2330" s="15" t="s">
        <v>14</v>
      </c>
      <c r="F2330" s="15" t="s">
        <v>15</v>
      </c>
      <c r="G2330" s="16">
        <v>10000</v>
      </c>
      <c r="H2330" s="16">
        <v>50000</v>
      </c>
      <c r="I2330" s="16">
        <v>5</v>
      </c>
    </row>
    <row r="2331" spans="1:9" x14ac:dyDescent="0.25">
      <c r="A2331" s="953"/>
      <c r="B2331" s="896"/>
      <c r="C2331" s="141"/>
      <c r="D2331" s="142"/>
      <c r="E2331" s="141"/>
      <c r="F2331" s="141"/>
      <c r="G2331" s="333"/>
      <c r="H2331" s="333"/>
      <c r="I2331" s="333"/>
    </row>
    <row r="2332" spans="1:9" x14ac:dyDescent="0.25">
      <c r="A2332" s="953"/>
      <c r="B2332" s="896"/>
      <c r="C2332" s="141" t="s">
        <v>5811</v>
      </c>
      <c r="D2332" s="142" t="s">
        <v>4056</v>
      </c>
      <c r="E2332" s="141" t="s">
        <v>14</v>
      </c>
      <c r="F2332" s="141" t="s">
        <v>15</v>
      </c>
      <c r="G2332" s="333">
        <v>280000</v>
      </c>
      <c r="H2332" s="363">
        <v>280</v>
      </c>
      <c r="I2332" s="333">
        <v>1</v>
      </c>
    </row>
    <row r="2333" spans="1:9" x14ac:dyDescent="0.25">
      <c r="A2333" s="953"/>
      <c r="B2333" s="896"/>
      <c r="C2333" s="141" t="s">
        <v>5810</v>
      </c>
      <c r="D2333" s="142" t="s">
        <v>457</v>
      </c>
      <c r="E2333" s="141" t="s">
        <v>14</v>
      </c>
      <c r="F2333" s="141" t="s">
        <v>15</v>
      </c>
      <c r="G2333" s="333">
        <v>150000</v>
      </c>
      <c r="H2333" s="363">
        <v>1200</v>
      </c>
      <c r="I2333" s="333">
        <v>8</v>
      </c>
    </row>
    <row r="2334" spans="1:9" x14ac:dyDescent="0.25">
      <c r="A2334" s="953"/>
      <c r="B2334" s="896"/>
      <c r="C2334" s="141" t="s">
        <v>5812</v>
      </c>
      <c r="D2334" s="142" t="s">
        <v>706</v>
      </c>
      <c r="E2334" s="141" t="s">
        <v>14</v>
      </c>
      <c r="F2334" s="141" t="s">
        <v>15</v>
      </c>
      <c r="G2334" s="333">
        <v>70000</v>
      </c>
      <c r="H2334" s="363">
        <v>700</v>
      </c>
      <c r="I2334" s="333">
        <v>10</v>
      </c>
    </row>
    <row r="2335" spans="1:9" x14ac:dyDescent="0.25">
      <c r="A2335" s="953"/>
      <c r="B2335" s="896"/>
      <c r="C2335" s="141" t="s">
        <v>6748</v>
      </c>
      <c r="D2335" s="142" t="s">
        <v>706</v>
      </c>
      <c r="E2335" s="141" t="s">
        <v>14</v>
      </c>
      <c r="F2335" s="141" t="s">
        <v>15</v>
      </c>
      <c r="G2335" s="333">
        <v>250000</v>
      </c>
      <c r="H2335" s="53">
        <v>250000</v>
      </c>
      <c r="I2335" s="333">
        <v>1</v>
      </c>
    </row>
    <row r="2336" spans="1:9" x14ac:dyDescent="0.25">
      <c r="A2336" s="953"/>
      <c r="B2336" s="896"/>
      <c r="C2336" s="141" t="s">
        <v>5813</v>
      </c>
      <c r="D2336" s="142" t="s">
        <v>5814</v>
      </c>
      <c r="E2336" s="141" t="s">
        <v>14</v>
      </c>
      <c r="F2336" s="141" t="s">
        <v>15</v>
      </c>
      <c r="G2336" s="333">
        <v>80000</v>
      </c>
      <c r="H2336" s="363">
        <v>160</v>
      </c>
      <c r="I2336" s="333">
        <v>2</v>
      </c>
    </row>
    <row r="2337" spans="1:9" x14ac:dyDescent="0.25">
      <c r="A2337" s="953"/>
      <c r="B2337" s="896"/>
      <c r="C2337" s="141" t="s">
        <v>6749</v>
      </c>
      <c r="D2337" s="142" t="s">
        <v>117</v>
      </c>
      <c r="E2337" s="141" t="s">
        <v>14</v>
      </c>
      <c r="F2337" s="141" t="s">
        <v>15</v>
      </c>
      <c r="G2337" s="333">
        <v>150000</v>
      </c>
      <c r="H2337" s="363">
        <v>300</v>
      </c>
      <c r="I2337" s="333">
        <v>2</v>
      </c>
    </row>
    <row r="2338" spans="1:9" x14ac:dyDescent="0.25">
      <c r="A2338" s="953"/>
      <c r="B2338" s="896"/>
      <c r="C2338" s="455" t="s">
        <v>7732</v>
      </c>
      <c r="D2338" s="455" t="s">
        <v>457</v>
      </c>
      <c r="E2338" s="141" t="s">
        <v>14</v>
      </c>
      <c r="F2338" s="141" t="s">
        <v>15</v>
      </c>
      <c r="G2338" s="399">
        <v>455</v>
      </c>
      <c r="H2338" s="399">
        <v>455</v>
      </c>
      <c r="I2338" s="100">
        <v>1</v>
      </c>
    </row>
    <row r="2339" spans="1:9" x14ac:dyDescent="0.25">
      <c r="A2339" s="953"/>
      <c r="B2339" s="896"/>
      <c r="C2339" s="455" t="s">
        <v>7733</v>
      </c>
      <c r="D2339" s="455" t="s">
        <v>706</v>
      </c>
      <c r="E2339" s="141" t="s">
        <v>14</v>
      </c>
      <c r="F2339" s="141" t="s">
        <v>15</v>
      </c>
      <c r="G2339" s="399">
        <v>70</v>
      </c>
      <c r="H2339" s="399">
        <v>70</v>
      </c>
      <c r="I2339" s="100">
        <v>1</v>
      </c>
    </row>
    <row r="2340" spans="1:9" x14ac:dyDescent="0.25">
      <c r="A2340" s="953"/>
      <c r="B2340" s="896"/>
      <c r="C2340" s="141" t="s">
        <v>6746</v>
      </c>
      <c r="D2340" s="142" t="s">
        <v>5816</v>
      </c>
      <c r="E2340" s="141" t="s">
        <v>14</v>
      </c>
      <c r="F2340" s="141" t="s">
        <v>15</v>
      </c>
      <c r="G2340" s="333">
        <v>10000</v>
      </c>
      <c r="H2340" s="363">
        <v>100000</v>
      </c>
      <c r="I2340" s="333">
        <v>10</v>
      </c>
    </row>
    <row r="2341" spans="1:9" x14ac:dyDescent="0.25">
      <c r="A2341" s="953"/>
      <c r="B2341" s="896"/>
      <c r="C2341" s="141" t="s">
        <v>5817</v>
      </c>
      <c r="D2341" s="142" t="s">
        <v>466</v>
      </c>
      <c r="E2341" s="141" t="s">
        <v>14</v>
      </c>
      <c r="F2341" s="141" t="s">
        <v>15</v>
      </c>
      <c r="G2341" s="333">
        <v>45000</v>
      </c>
      <c r="H2341" s="363">
        <v>90</v>
      </c>
      <c r="I2341" s="333">
        <v>2</v>
      </c>
    </row>
    <row r="2342" spans="1:9" x14ac:dyDescent="0.25">
      <c r="A2342" s="953"/>
      <c r="B2342" s="896"/>
      <c r="C2342" s="139">
        <v>42961290</v>
      </c>
      <c r="D2342" s="140" t="s">
        <v>473</v>
      </c>
      <c r="E2342" s="15" t="s">
        <v>14</v>
      </c>
      <c r="F2342" s="15" t="s">
        <v>15</v>
      </c>
      <c r="G2342" s="364">
        <v>62000</v>
      </c>
      <c r="H2342" s="364">
        <v>186000</v>
      </c>
      <c r="I2342" s="364">
        <v>3</v>
      </c>
    </row>
    <row r="2343" spans="1:9" x14ac:dyDescent="0.25">
      <c r="A2343" s="953"/>
      <c r="B2343" s="890" t="s">
        <v>118</v>
      </c>
      <c r="C2343" s="890"/>
      <c r="D2343" s="890"/>
      <c r="E2343" s="890"/>
      <c r="F2343" s="890"/>
      <c r="G2343" s="890"/>
      <c r="H2343" s="72">
        <v>55689987.439999998</v>
      </c>
      <c r="I2343" s="72"/>
    </row>
    <row r="2344" spans="1:9" x14ac:dyDescent="0.25">
      <c r="A2344" s="953"/>
      <c r="B2344" s="455" t="s">
        <v>6823</v>
      </c>
      <c r="C2344" s="455" t="s">
        <v>7816</v>
      </c>
      <c r="D2344" s="455" t="s">
        <v>7817</v>
      </c>
      <c r="E2344" s="834" t="s">
        <v>126</v>
      </c>
      <c r="F2344" s="834" t="s">
        <v>121</v>
      </c>
      <c r="G2344" s="456">
        <v>1000000</v>
      </c>
      <c r="H2344" s="456">
        <v>1000000</v>
      </c>
      <c r="I2344" s="835">
        <v>1</v>
      </c>
    </row>
    <row r="2345" spans="1:9" x14ac:dyDescent="0.25">
      <c r="A2345" s="953"/>
      <c r="B2345" s="896">
        <v>4212</v>
      </c>
      <c r="C2345" s="139">
        <v>65211100</v>
      </c>
      <c r="D2345" s="140" t="s">
        <v>119</v>
      </c>
      <c r="E2345" s="15" t="s">
        <v>120</v>
      </c>
      <c r="F2345" s="15" t="s">
        <v>474</v>
      </c>
      <c r="G2345" s="16">
        <v>139</v>
      </c>
      <c r="H2345" s="16">
        <v>5560000</v>
      </c>
      <c r="I2345" s="16">
        <v>40000</v>
      </c>
    </row>
    <row r="2346" spans="1:9" x14ac:dyDescent="0.25">
      <c r="A2346" s="953"/>
      <c r="B2346" s="896"/>
      <c r="C2346" s="139">
        <v>65311100</v>
      </c>
      <c r="D2346" s="140" t="s">
        <v>122</v>
      </c>
      <c r="E2346" s="15" t="s">
        <v>120</v>
      </c>
      <c r="F2346" s="15" t="s">
        <v>475</v>
      </c>
      <c r="G2346" s="16">
        <v>44.98</v>
      </c>
      <c r="H2346" s="16">
        <v>25369979.439999998</v>
      </c>
      <c r="I2346" s="16">
        <v>564028</v>
      </c>
    </row>
    <row r="2347" spans="1:9" x14ac:dyDescent="0.25">
      <c r="A2347" s="953"/>
      <c r="B2347" s="896">
        <v>4213</v>
      </c>
      <c r="C2347" s="139">
        <v>65111100</v>
      </c>
      <c r="D2347" s="140" t="s">
        <v>123</v>
      </c>
      <c r="E2347" s="15" t="s">
        <v>120</v>
      </c>
      <c r="F2347" s="15" t="s">
        <v>474</v>
      </c>
      <c r="G2347" s="16">
        <v>180</v>
      </c>
      <c r="H2347" s="16">
        <v>910008.00000000012</v>
      </c>
      <c r="I2347" s="16">
        <v>5055.6000000000004</v>
      </c>
    </row>
    <row r="2348" spans="1:9" ht="45" x14ac:dyDescent="0.25">
      <c r="A2348" s="953"/>
      <c r="B2348" s="896"/>
      <c r="C2348" s="141" t="s">
        <v>476</v>
      </c>
      <c r="D2348" s="142" t="s">
        <v>125</v>
      </c>
      <c r="E2348" s="12" t="s">
        <v>126</v>
      </c>
      <c r="F2348" s="12" t="s">
        <v>121</v>
      </c>
      <c r="G2348" s="14">
        <v>184000</v>
      </c>
      <c r="H2348" s="14">
        <v>184000</v>
      </c>
      <c r="I2348" s="14">
        <v>1</v>
      </c>
    </row>
    <row r="2349" spans="1:9" ht="30" x14ac:dyDescent="0.25">
      <c r="A2349" s="953"/>
      <c r="B2349" s="896">
        <v>4214</v>
      </c>
      <c r="C2349" s="141" t="s">
        <v>477</v>
      </c>
      <c r="D2349" s="142" t="s">
        <v>128</v>
      </c>
      <c r="E2349" s="12" t="s">
        <v>120</v>
      </c>
      <c r="F2349" s="12" t="s">
        <v>121</v>
      </c>
      <c r="G2349" s="14">
        <v>5000000</v>
      </c>
      <c r="H2349" s="14">
        <v>5000000</v>
      </c>
      <c r="I2349" s="14">
        <v>1</v>
      </c>
    </row>
    <row r="2350" spans="1:9" ht="30" x14ac:dyDescent="0.25">
      <c r="A2350" s="953"/>
      <c r="B2350" s="896"/>
      <c r="C2350" s="141" t="s">
        <v>478</v>
      </c>
      <c r="D2350" s="142" t="s">
        <v>130</v>
      </c>
      <c r="E2350" s="12" t="s">
        <v>14</v>
      </c>
      <c r="F2350" s="12" t="s">
        <v>121</v>
      </c>
      <c r="G2350" s="14">
        <v>2280000</v>
      </c>
      <c r="H2350" s="14">
        <v>2280000</v>
      </c>
      <c r="I2350" s="14">
        <v>1</v>
      </c>
    </row>
    <row r="2351" spans="1:9" ht="30" x14ac:dyDescent="0.25">
      <c r="A2351" s="953"/>
      <c r="B2351" s="896"/>
      <c r="C2351" s="139">
        <v>64211130</v>
      </c>
      <c r="D2351" s="140" t="s">
        <v>131</v>
      </c>
      <c r="E2351" s="15" t="s">
        <v>120</v>
      </c>
      <c r="F2351" s="15" t="s">
        <v>121</v>
      </c>
      <c r="G2351" s="16">
        <v>1152000</v>
      </c>
      <c r="H2351" s="16">
        <v>1152000</v>
      </c>
      <c r="I2351" s="16">
        <v>1</v>
      </c>
    </row>
    <row r="2352" spans="1:9" ht="30" x14ac:dyDescent="0.25">
      <c r="A2352" s="953"/>
      <c r="B2352" s="896"/>
      <c r="C2352" s="141" t="s">
        <v>479</v>
      </c>
      <c r="D2352" s="142" t="s">
        <v>133</v>
      </c>
      <c r="E2352" s="12" t="s">
        <v>14</v>
      </c>
      <c r="F2352" s="12" t="s">
        <v>121</v>
      </c>
      <c r="G2352" s="14">
        <v>205000</v>
      </c>
      <c r="H2352" s="14">
        <v>205000</v>
      </c>
      <c r="I2352" s="14">
        <v>1</v>
      </c>
    </row>
    <row r="2353" spans="1:9" ht="45" x14ac:dyDescent="0.25">
      <c r="A2353" s="953"/>
      <c r="B2353" s="896">
        <v>4215</v>
      </c>
      <c r="C2353" s="139">
        <v>66511180</v>
      </c>
      <c r="D2353" s="140" t="s">
        <v>480</v>
      </c>
      <c r="E2353" s="15" t="s">
        <v>120</v>
      </c>
      <c r="F2353" s="15" t="s">
        <v>15</v>
      </c>
      <c r="G2353" s="16">
        <v>130000</v>
      </c>
      <c r="H2353" s="16">
        <v>130000</v>
      </c>
      <c r="I2353" s="16">
        <v>1</v>
      </c>
    </row>
    <row r="2354" spans="1:9" ht="45" x14ac:dyDescent="0.25">
      <c r="A2354" s="953"/>
      <c r="B2354" s="896"/>
      <c r="C2354" s="139">
        <v>66511180</v>
      </c>
      <c r="D2354" s="140" t="s">
        <v>481</v>
      </c>
      <c r="E2354" s="15" t="s">
        <v>120</v>
      </c>
      <c r="F2354" s="15" t="s">
        <v>15</v>
      </c>
      <c r="G2354" s="16">
        <v>130000</v>
      </c>
      <c r="H2354" s="16">
        <v>130000</v>
      </c>
      <c r="I2354" s="16">
        <v>1</v>
      </c>
    </row>
    <row r="2355" spans="1:9" ht="45" x14ac:dyDescent="0.25">
      <c r="A2355" s="953"/>
      <c r="B2355" s="896"/>
      <c r="C2355" s="139">
        <v>66511180</v>
      </c>
      <c r="D2355" s="140" t="s">
        <v>482</v>
      </c>
      <c r="E2355" s="15" t="s">
        <v>120</v>
      </c>
      <c r="F2355" s="15" t="s">
        <v>15</v>
      </c>
      <c r="G2355" s="16">
        <v>95000</v>
      </c>
      <c r="H2355" s="16">
        <v>95000</v>
      </c>
      <c r="I2355" s="16">
        <v>1</v>
      </c>
    </row>
    <row r="2356" spans="1:9" ht="45" x14ac:dyDescent="0.25">
      <c r="A2356" s="953"/>
      <c r="B2356" s="896"/>
      <c r="C2356" s="139">
        <v>66511180</v>
      </c>
      <c r="D2356" s="140" t="s">
        <v>482</v>
      </c>
      <c r="E2356" s="15" t="s">
        <v>120</v>
      </c>
      <c r="F2356" s="15" t="s">
        <v>15</v>
      </c>
      <c r="G2356" s="16">
        <v>95000</v>
      </c>
      <c r="H2356" s="16">
        <v>95000</v>
      </c>
      <c r="I2356" s="16">
        <v>1</v>
      </c>
    </row>
    <row r="2357" spans="1:9" x14ac:dyDescent="0.25">
      <c r="A2357" s="953"/>
      <c r="B2357" s="12">
        <v>4222</v>
      </c>
      <c r="C2357" s="139">
        <v>79991200</v>
      </c>
      <c r="D2357" s="140" t="s">
        <v>483</v>
      </c>
      <c r="E2357" s="15" t="s">
        <v>120</v>
      </c>
      <c r="F2357" s="15" t="s">
        <v>121</v>
      </c>
      <c r="G2357" s="16">
        <v>1000000</v>
      </c>
      <c r="H2357" s="16">
        <v>1000000</v>
      </c>
      <c r="I2357" s="16">
        <v>1</v>
      </c>
    </row>
    <row r="2358" spans="1:9" x14ac:dyDescent="0.25">
      <c r="A2358" s="953"/>
      <c r="B2358" s="12">
        <v>4231</v>
      </c>
      <c r="C2358" s="141" t="s">
        <v>484</v>
      </c>
      <c r="D2358" s="142" t="s">
        <v>485</v>
      </c>
      <c r="E2358" s="12" t="s">
        <v>14</v>
      </c>
      <c r="F2358" s="12" t="s">
        <v>15</v>
      </c>
      <c r="G2358" s="14">
        <v>1000</v>
      </c>
      <c r="H2358" s="14">
        <v>280000</v>
      </c>
      <c r="I2358" s="14">
        <v>280</v>
      </c>
    </row>
    <row r="2359" spans="1:9" ht="30" x14ac:dyDescent="0.25">
      <c r="A2359" s="953"/>
      <c r="B2359" s="896">
        <v>4232</v>
      </c>
      <c r="C2359" s="139">
        <v>72261160</v>
      </c>
      <c r="D2359" s="140" t="s">
        <v>486</v>
      </c>
      <c r="E2359" s="15" t="s">
        <v>120</v>
      </c>
      <c r="F2359" s="15" t="s">
        <v>121</v>
      </c>
      <c r="G2359" s="16">
        <v>234000</v>
      </c>
      <c r="H2359" s="16">
        <v>234000</v>
      </c>
      <c r="I2359" s="16">
        <v>1</v>
      </c>
    </row>
    <row r="2360" spans="1:9" ht="45" x14ac:dyDescent="0.25">
      <c r="A2360" s="953"/>
      <c r="B2360" s="896"/>
      <c r="C2360" s="141" t="s">
        <v>487</v>
      </c>
      <c r="D2360" s="142" t="s">
        <v>488</v>
      </c>
      <c r="E2360" s="12" t="s">
        <v>14</v>
      </c>
      <c r="F2360" s="12" t="s">
        <v>121</v>
      </c>
      <c r="G2360" s="14">
        <v>180000</v>
      </c>
      <c r="H2360" s="14">
        <v>180000</v>
      </c>
      <c r="I2360" s="14">
        <v>1</v>
      </c>
    </row>
    <row r="2361" spans="1:9" x14ac:dyDescent="0.25">
      <c r="A2361" s="953"/>
      <c r="B2361" s="12">
        <v>4237</v>
      </c>
      <c r="C2361" s="139">
        <v>79111200</v>
      </c>
      <c r="D2361" s="140" t="s">
        <v>141</v>
      </c>
      <c r="E2361" s="15" t="s">
        <v>120</v>
      </c>
      <c r="F2361" s="15" t="s">
        <v>121</v>
      </c>
      <c r="G2361" s="16">
        <v>1000000</v>
      </c>
      <c r="H2361" s="16">
        <v>1000000</v>
      </c>
      <c r="I2361" s="16">
        <v>1</v>
      </c>
    </row>
    <row r="2362" spans="1:9" x14ac:dyDescent="0.25">
      <c r="A2362" s="953"/>
      <c r="B2362" s="278"/>
      <c r="C2362" s="292"/>
      <c r="D2362" s="292"/>
      <c r="E2362" s="279"/>
      <c r="F2362" s="279"/>
      <c r="G2362" s="16"/>
      <c r="H2362" s="16"/>
      <c r="I2362" s="16"/>
    </row>
    <row r="2363" spans="1:9" ht="30" x14ac:dyDescent="0.25">
      <c r="A2363" s="953"/>
      <c r="B2363" s="12">
        <v>4239</v>
      </c>
      <c r="C2363" s="139">
        <v>79951110</v>
      </c>
      <c r="D2363" s="140" t="s">
        <v>278</v>
      </c>
      <c r="E2363" s="15" t="s">
        <v>14</v>
      </c>
      <c r="F2363" s="15" t="s">
        <v>121</v>
      </c>
      <c r="G2363" s="16">
        <v>900000</v>
      </c>
      <c r="H2363" s="16">
        <v>900000</v>
      </c>
      <c r="I2363" s="16">
        <v>1</v>
      </c>
    </row>
    <row r="2364" spans="1:9" ht="30" x14ac:dyDescent="0.25">
      <c r="A2364" s="953"/>
      <c r="B2364" s="896">
        <v>4241</v>
      </c>
      <c r="C2364" s="141" t="s">
        <v>489</v>
      </c>
      <c r="D2364" s="142" t="s">
        <v>490</v>
      </c>
      <c r="E2364" s="12" t="s">
        <v>126</v>
      </c>
      <c r="F2364" s="12" t="s">
        <v>121</v>
      </c>
      <c r="G2364" s="14">
        <v>700000</v>
      </c>
      <c r="H2364" s="14">
        <v>700000</v>
      </c>
      <c r="I2364" s="14">
        <v>1</v>
      </c>
    </row>
    <row r="2365" spans="1:9" ht="30" x14ac:dyDescent="0.25">
      <c r="A2365" s="953"/>
      <c r="B2365" s="896"/>
      <c r="C2365" s="141" t="s">
        <v>491</v>
      </c>
      <c r="D2365" s="142" t="s">
        <v>492</v>
      </c>
      <c r="E2365" s="12" t="s">
        <v>126</v>
      </c>
      <c r="F2365" s="12" t="s">
        <v>121</v>
      </c>
      <c r="G2365" s="14">
        <v>20000</v>
      </c>
      <c r="H2365" s="14">
        <v>20000</v>
      </c>
      <c r="I2365" s="14">
        <v>1</v>
      </c>
    </row>
    <row r="2366" spans="1:9" ht="30" x14ac:dyDescent="0.25">
      <c r="A2366" s="953"/>
      <c r="B2366" s="896"/>
      <c r="C2366" s="141" t="s">
        <v>493</v>
      </c>
      <c r="D2366" s="142" t="s">
        <v>494</v>
      </c>
      <c r="E2366" s="12" t="s">
        <v>126</v>
      </c>
      <c r="F2366" s="12" t="s">
        <v>121</v>
      </c>
      <c r="G2366" s="14">
        <v>594000</v>
      </c>
      <c r="H2366" s="14">
        <v>594000</v>
      </c>
      <c r="I2366" s="14">
        <v>1</v>
      </c>
    </row>
    <row r="2367" spans="1:9" ht="45" x14ac:dyDescent="0.25">
      <c r="A2367" s="953"/>
      <c r="B2367" s="896"/>
      <c r="C2367" s="141" t="s">
        <v>495</v>
      </c>
      <c r="D2367" s="142" t="s">
        <v>142</v>
      </c>
      <c r="E2367" s="12" t="s">
        <v>120</v>
      </c>
      <c r="F2367" s="12" t="s">
        <v>121</v>
      </c>
      <c r="G2367" s="14">
        <v>131000</v>
      </c>
      <c r="H2367" s="14">
        <v>131000</v>
      </c>
      <c r="I2367" s="14">
        <v>1</v>
      </c>
    </row>
    <row r="2368" spans="1:9" ht="30" x14ac:dyDescent="0.25">
      <c r="A2368" s="953"/>
      <c r="B2368" s="896"/>
      <c r="C2368" s="141" t="s">
        <v>496</v>
      </c>
      <c r="D2368" s="142" t="s">
        <v>497</v>
      </c>
      <c r="E2368" s="12" t="s">
        <v>120</v>
      </c>
      <c r="F2368" s="12" t="s">
        <v>121</v>
      </c>
      <c r="G2368" s="14">
        <v>40000</v>
      </c>
      <c r="H2368" s="14">
        <v>40000</v>
      </c>
      <c r="I2368" s="14">
        <v>1</v>
      </c>
    </row>
    <row r="2369" spans="1:9" x14ac:dyDescent="0.25">
      <c r="A2369" s="953"/>
      <c r="B2369" s="896"/>
      <c r="C2369" s="141" t="s">
        <v>498</v>
      </c>
      <c r="D2369" s="142" t="s">
        <v>499</v>
      </c>
      <c r="E2369" s="12" t="s">
        <v>14</v>
      </c>
      <c r="F2369" s="12" t="s">
        <v>121</v>
      </c>
      <c r="G2369" s="14">
        <v>1000000</v>
      </c>
      <c r="H2369" s="14">
        <v>1000000</v>
      </c>
      <c r="I2369" s="14">
        <v>1</v>
      </c>
    </row>
    <row r="2370" spans="1:9" ht="30" x14ac:dyDescent="0.25">
      <c r="A2370" s="953"/>
      <c r="B2370" s="896">
        <v>4252</v>
      </c>
      <c r="C2370" s="141" t="s">
        <v>500</v>
      </c>
      <c r="D2370" s="142" t="s">
        <v>501</v>
      </c>
      <c r="E2370" s="12" t="s">
        <v>126</v>
      </c>
      <c r="F2370" s="12" t="s">
        <v>121</v>
      </c>
      <c r="G2370" s="14">
        <v>750000</v>
      </c>
      <c r="H2370" s="14">
        <v>750000</v>
      </c>
      <c r="I2370" s="14">
        <v>1</v>
      </c>
    </row>
    <row r="2371" spans="1:9" ht="30" x14ac:dyDescent="0.25">
      <c r="A2371" s="953"/>
      <c r="B2371" s="896"/>
      <c r="C2371" s="141" t="s">
        <v>502</v>
      </c>
      <c r="D2371" s="142" t="s">
        <v>503</v>
      </c>
      <c r="E2371" s="12" t="s">
        <v>126</v>
      </c>
      <c r="F2371" s="12" t="s">
        <v>121</v>
      </c>
      <c r="G2371" s="14">
        <v>1500000</v>
      </c>
      <c r="H2371" s="14">
        <v>1500000</v>
      </c>
      <c r="I2371" s="14">
        <v>1</v>
      </c>
    </row>
    <row r="2372" spans="1:9" ht="30" x14ac:dyDescent="0.25">
      <c r="A2372" s="953"/>
      <c r="B2372" s="896"/>
      <c r="C2372" s="141" t="s">
        <v>504</v>
      </c>
      <c r="D2372" s="142" t="s">
        <v>505</v>
      </c>
      <c r="E2372" s="12" t="s">
        <v>126</v>
      </c>
      <c r="F2372" s="12" t="s">
        <v>121</v>
      </c>
      <c r="G2372" s="14">
        <v>1650000</v>
      </c>
      <c r="H2372" s="14">
        <v>1650000</v>
      </c>
      <c r="I2372" s="14">
        <v>1</v>
      </c>
    </row>
    <row r="2373" spans="1:9" ht="30" x14ac:dyDescent="0.25">
      <c r="A2373" s="953"/>
      <c r="B2373" s="896"/>
      <c r="C2373" s="141" t="s">
        <v>506</v>
      </c>
      <c r="D2373" s="142" t="s">
        <v>507</v>
      </c>
      <c r="E2373" s="12" t="s">
        <v>149</v>
      </c>
      <c r="F2373" s="12" t="s">
        <v>121</v>
      </c>
      <c r="G2373" s="14">
        <v>1000000</v>
      </c>
      <c r="H2373" s="14">
        <v>1000000</v>
      </c>
      <c r="I2373" s="14">
        <v>1</v>
      </c>
    </row>
    <row r="2374" spans="1:9" ht="45" x14ac:dyDescent="0.25">
      <c r="A2374" s="953"/>
      <c r="B2374" s="896"/>
      <c r="C2374" s="141" t="s">
        <v>508</v>
      </c>
      <c r="D2374" s="142" t="s">
        <v>509</v>
      </c>
      <c r="E2374" s="12" t="s">
        <v>149</v>
      </c>
      <c r="F2374" s="12" t="s">
        <v>121</v>
      </c>
      <c r="G2374" s="14">
        <v>1000000</v>
      </c>
      <c r="H2374" s="14">
        <v>1000000</v>
      </c>
      <c r="I2374" s="14">
        <v>1</v>
      </c>
    </row>
    <row r="2375" spans="1:9" ht="30" x14ac:dyDescent="0.25">
      <c r="A2375" s="953"/>
      <c r="B2375" s="896"/>
      <c r="C2375" s="141" t="s">
        <v>510</v>
      </c>
      <c r="D2375" s="142" t="s">
        <v>151</v>
      </c>
      <c r="E2375" s="12" t="s">
        <v>149</v>
      </c>
      <c r="F2375" s="12" t="s">
        <v>121</v>
      </c>
      <c r="G2375" s="14">
        <v>2100000</v>
      </c>
      <c r="H2375" s="14">
        <v>2100000</v>
      </c>
      <c r="I2375" s="14">
        <v>1</v>
      </c>
    </row>
    <row r="2376" spans="1:9" ht="45" x14ac:dyDescent="0.25">
      <c r="A2376" s="953"/>
      <c r="B2376" s="896"/>
      <c r="C2376" s="141" t="s">
        <v>511</v>
      </c>
      <c r="D2376" s="142" t="s">
        <v>512</v>
      </c>
      <c r="E2376" s="12" t="s">
        <v>149</v>
      </c>
      <c r="F2376" s="12" t="s">
        <v>121</v>
      </c>
      <c r="G2376" s="14">
        <v>500000</v>
      </c>
      <c r="H2376" s="14">
        <v>500000</v>
      </c>
      <c r="I2376" s="14">
        <v>1</v>
      </c>
    </row>
    <row r="2377" spans="1:9" x14ac:dyDescent="0.25">
      <c r="A2377" s="953"/>
      <c r="B2377" s="925" t="s">
        <v>513</v>
      </c>
      <c r="C2377" s="925"/>
      <c r="D2377" s="925"/>
      <c r="E2377" s="925"/>
      <c r="F2377" s="925"/>
      <c r="G2377" s="925"/>
      <c r="H2377" s="2">
        <v>19929500</v>
      </c>
      <c r="I2377" s="2"/>
    </row>
    <row r="2378" spans="1:9" x14ac:dyDescent="0.25">
      <c r="A2378" s="953"/>
      <c r="B2378" s="890" t="s">
        <v>154</v>
      </c>
      <c r="C2378" s="890"/>
      <c r="D2378" s="890"/>
      <c r="E2378" s="890"/>
      <c r="F2378" s="890"/>
      <c r="G2378" s="890"/>
      <c r="H2378" s="72">
        <v>19929500</v>
      </c>
      <c r="I2378" s="72"/>
    </row>
    <row r="2379" spans="1:9" x14ac:dyDescent="0.25">
      <c r="A2379" s="953"/>
      <c r="B2379" s="783" t="s">
        <v>5274</v>
      </c>
      <c r="C2379" s="783" t="s">
        <v>7743</v>
      </c>
      <c r="D2379" s="783" t="s">
        <v>539</v>
      </c>
      <c r="E2379" s="809" t="s">
        <v>126</v>
      </c>
      <c r="F2379" s="809" t="s">
        <v>121</v>
      </c>
      <c r="G2379" s="785">
        <v>33928.39</v>
      </c>
      <c r="H2379" s="785">
        <v>33928.39</v>
      </c>
      <c r="I2379" s="812">
        <v>1</v>
      </c>
    </row>
    <row r="2380" spans="1:9" x14ac:dyDescent="0.25">
      <c r="A2380" s="953"/>
      <c r="B2380" s="811"/>
      <c r="C2380" s="811"/>
      <c r="D2380" s="811"/>
      <c r="E2380" s="811"/>
      <c r="F2380" s="811"/>
      <c r="G2380" s="811"/>
      <c r="H2380" s="812"/>
      <c r="I2380" s="812"/>
    </row>
    <row r="2381" spans="1:9" ht="45" x14ac:dyDescent="0.25">
      <c r="A2381" s="953"/>
      <c r="B2381" s="12">
        <v>5113</v>
      </c>
      <c r="C2381" s="139">
        <v>45461100</v>
      </c>
      <c r="D2381" s="140" t="s">
        <v>514</v>
      </c>
      <c r="E2381" s="15" t="s">
        <v>126</v>
      </c>
      <c r="F2381" s="15" t="s">
        <v>121</v>
      </c>
      <c r="G2381" s="16">
        <v>19929500</v>
      </c>
      <c r="H2381" s="16">
        <v>19929500</v>
      </c>
      <c r="I2381" s="16">
        <v>1</v>
      </c>
    </row>
    <row r="2382" spans="1:9" x14ac:dyDescent="0.25">
      <c r="A2382" s="953"/>
      <c r="B2382" s="890" t="s">
        <v>118</v>
      </c>
      <c r="C2382" s="890"/>
      <c r="D2382" s="890"/>
      <c r="E2382" s="890"/>
      <c r="F2382" s="890"/>
      <c r="G2382" s="890"/>
      <c r="H2382" s="72">
        <v>0</v>
      </c>
      <c r="I2382" s="72"/>
    </row>
    <row r="2383" spans="1:9" ht="30" x14ac:dyDescent="0.25">
      <c r="A2383" s="953"/>
      <c r="B2383" s="809" t="s">
        <v>5274</v>
      </c>
      <c r="C2383" s="809" t="s">
        <v>7744</v>
      </c>
      <c r="D2383" s="809" t="s">
        <v>532</v>
      </c>
      <c r="E2383" s="809" t="s">
        <v>120</v>
      </c>
      <c r="F2383" s="809" t="s">
        <v>121</v>
      </c>
      <c r="G2383" s="809">
        <v>203.56800000000001</v>
      </c>
      <c r="H2383" s="809">
        <v>203.56800000000001</v>
      </c>
      <c r="I2383" s="812">
        <v>1</v>
      </c>
    </row>
    <row r="2384" spans="1:9" ht="45" x14ac:dyDescent="0.25">
      <c r="A2384" s="953"/>
      <c r="B2384" s="12">
        <v>4251</v>
      </c>
      <c r="C2384" s="141" t="s">
        <v>5269</v>
      </c>
      <c r="D2384" s="142" t="s">
        <v>515</v>
      </c>
      <c r="E2384" s="91" t="s">
        <v>126</v>
      </c>
      <c r="F2384" s="91" t="s">
        <v>121</v>
      </c>
      <c r="G2384" s="91">
        <v>70000</v>
      </c>
      <c r="H2384" s="91">
        <f>G2384*I2384</f>
        <v>70000</v>
      </c>
      <c r="I2384" s="91">
        <v>1</v>
      </c>
    </row>
    <row r="2385" spans="1:9" ht="45" x14ac:dyDescent="0.25">
      <c r="A2385" s="953"/>
      <c r="B2385" s="12">
        <v>5113</v>
      </c>
      <c r="C2385" s="139">
        <v>98111140</v>
      </c>
      <c r="D2385" s="140" t="s">
        <v>516</v>
      </c>
      <c r="E2385" s="15" t="s">
        <v>120</v>
      </c>
      <c r="F2385" s="15" t="s">
        <v>121</v>
      </c>
      <c r="G2385" s="16">
        <v>0</v>
      </c>
      <c r="H2385" s="16">
        <v>0</v>
      </c>
      <c r="I2385" s="16">
        <v>1</v>
      </c>
    </row>
    <row r="2386" spans="1:9" x14ac:dyDescent="0.25">
      <c r="A2386" s="953"/>
      <c r="B2386" s="925" t="s">
        <v>517</v>
      </c>
      <c r="C2386" s="925"/>
      <c r="D2386" s="925"/>
      <c r="E2386" s="925"/>
      <c r="F2386" s="925"/>
      <c r="G2386" s="925"/>
      <c r="H2386" s="2">
        <v>799600</v>
      </c>
      <c r="I2386" s="2"/>
    </row>
    <row r="2387" spans="1:9" x14ac:dyDescent="0.25">
      <c r="A2387" s="953"/>
      <c r="B2387" s="890" t="s">
        <v>118</v>
      </c>
      <c r="C2387" s="890"/>
      <c r="D2387" s="890"/>
      <c r="E2387" s="890"/>
      <c r="F2387" s="890"/>
      <c r="G2387" s="890"/>
      <c r="H2387" s="72">
        <v>799600</v>
      </c>
      <c r="I2387" s="72"/>
    </row>
    <row r="2388" spans="1:9" x14ac:dyDescent="0.25">
      <c r="A2388" s="953"/>
      <c r="B2388" s="12">
        <v>4861</v>
      </c>
      <c r="C2388" s="139">
        <v>98391200</v>
      </c>
      <c r="D2388" s="140" t="s">
        <v>518</v>
      </c>
      <c r="E2388" s="15" t="s">
        <v>149</v>
      </c>
      <c r="F2388" s="15" t="s">
        <v>121</v>
      </c>
      <c r="G2388" s="16">
        <v>799600</v>
      </c>
      <c r="H2388" s="16">
        <v>799600</v>
      </c>
      <c r="I2388" s="16">
        <v>1</v>
      </c>
    </row>
    <row r="2389" spans="1:9" x14ac:dyDescent="0.25">
      <c r="A2389" s="953"/>
      <c r="B2389" s="925" t="s">
        <v>153</v>
      </c>
      <c r="C2389" s="925"/>
      <c r="D2389" s="925"/>
      <c r="E2389" s="925"/>
      <c r="F2389" s="925"/>
      <c r="G2389" s="925"/>
      <c r="H2389" s="2">
        <v>8000000</v>
      </c>
      <c r="I2389" s="2"/>
    </row>
    <row r="2390" spans="1:9" x14ac:dyDescent="0.25">
      <c r="A2390" s="953"/>
      <c r="B2390" s="890" t="s">
        <v>154</v>
      </c>
      <c r="C2390" s="890"/>
      <c r="D2390" s="890"/>
      <c r="E2390" s="890"/>
      <c r="F2390" s="890"/>
      <c r="G2390" s="890"/>
      <c r="H2390" s="72">
        <v>7200000</v>
      </c>
      <c r="I2390" s="72"/>
    </row>
    <row r="2391" spans="1:9" ht="30" x14ac:dyDescent="0.25">
      <c r="A2391" s="953"/>
      <c r="B2391" s="926">
        <v>5134</v>
      </c>
      <c r="C2391" s="23" t="s">
        <v>7217</v>
      </c>
      <c r="D2391" s="23" t="s">
        <v>519</v>
      </c>
      <c r="E2391" s="23" t="s">
        <v>520</v>
      </c>
      <c r="F2391" s="23" t="s">
        <v>121</v>
      </c>
      <c r="G2391" s="646">
        <v>470000</v>
      </c>
      <c r="H2391" s="646">
        <v>470000</v>
      </c>
      <c r="I2391" s="656">
        <v>1</v>
      </c>
    </row>
    <row r="2392" spans="1:9" ht="30" x14ac:dyDescent="0.25">
      <c r="A2392" s="953"/>
      <c r="B2392" s="977"/>
      <c r="C2392" s="23" t="s">
        <v>7218</v>
      </c>
      <c r="D2392" s="23" t="s">
        <v>519</v>
      </c>
      <c r="E2392" s="23" t="s">
        <v>520</v>
      </c>
      <c r="F2392" s="23" t="s">
        <v>121</v>
      </c>
      <c r="G2392" s="646">
        <v>260000</v>
      </c>
      <c r="H2392" s="646">
        <v>260000</v>
      </c>
      <c r="I2392" s="656">
        <v>1</v>
      </c>
    </row>
    <row r="2393" spans="1:9" ht="30" x14ac:dyDescent="0.25">
      <c r="A2393" s="953"/>
      <c r="B2393" s="977"/>
      <c r="C2393" s="23" t="s">
        <v>7219</v>
      </c>
      <c r="D2393" s="23" t="s">
        <v>519</v>
      </c>
      <c r="E2393" s="23" t="s">
        <v>520</v>
      </c>
      <c r="F2393" s="23" t="s">
        <v>121</v>
      </c>
      <c r="G2393" s="646">
        <v>260000</v>
      </c>
      <c r="H2393" s="646">
        <v>260000</v>
      </c>
      <c r="I2393" s="656">
        <v>1</v>
      </c>
    </row>
    <row r="2394" spans="1:9" ht="30" x14ac:dyDescent="0.25">
      <c r="A2394" s="953"/>
      <c r="B2394" s="977"/>
      <c r="C2394" s="23" t="s">
        <v>7220</v>
      </c>
      <c r="D2394" s="23" t="s">
        <v>519</v>
      </c>
      <c r="E2394" s="23" t="s">
        <v>520</v>
      </c>
      <c r="F2394" s="23" t="s">
        <v>121</v>
      </c>
      <c r="G2394" s="646">
        <v>280000</v>
      </c>
      <c r="H2394" s="646">
        <v>280000</v>
      </c>
      <c r="I2394" s="656">
        <v>1</v>
      </c>
    </row>
    <row r="2395" spans="1:9" ht="30" x14ac:dyDescent="0.25">
      <c r="A2395" s="953"/>
      <c r="B2395" s="977"/>
      <c r="C2395" s="23" t="s">
        <v>7221</v>
      </c>
      <c r="D2395" s="23" t="s">
        <v>519</v>
      </c>
      <c r="E2395" s="23" t="s">
        <v>520</v>
      </c>
      <c r="F2395" s="23" t="s">
        <v>121</v>
      </c>
      <c r="G2395" s="646">
        <v>360000</v>
      </c>
      <c r="H2395" s="646">
        <v>360000</v>
      </c>
      <c r="I2395" s="656">
        <v>1</v>
      </c>
    </row>
    <row r="2396" spans="1:9" ht="30" x14ac:dyDescent="0.25">
      <c r="A2396" s="953"/>
      <c r="B2396" s="977"/>
      <c r="C2396" s="23" t="s">
        <v>7222</v>
      </c>
      <c r="D2396" s="23" t="s">
        <v>519</v>
      </c>
      <c r="E2396" s="23" t="s">
        <v>520</v>
      </c>
      <c r="F2396" s="23" t="s">
        <v>121</v>
      </c>
      <c r="G2396" s="646">
        <v>280000</v>
      </c>
      <c r="H2396" s="646">
        <v>280000</v>
      </c>
      <c r="I2396" s="656">
        <v>1</v>
      </c>
    </row>
    <row r="2397" spans="1:9" ht="30" x14ac:dyDescent="0.25">
      <c r="A2397" s="953"/>
      <c r="B2397" s="977"/>
      <c r="C2397" s="23" t="s">
        <v>7223</v>
      </c>
      <c r="D2397" s="23" t="s">
        <v>519</v>
      </c>
      <c r="E2397" s="23" t="s">
        <v>520</v>
      </c>
      <c r="F2397" s="23" t="s">
        <v>121</v>
      </c>
      <c r="G2397" s="646">
        <v>280000</v>
      </c>
      <c r="H2397" s="646">
        <v>280000</v>
      </c>
      <c r="I2397" s="656">
        <v>1</v>
      </c>
    </row>
    <row r="2398" spans="1:9" ht="30" x14ac:dyDescent="0.25">
      <c r="A2398" s="953"/>
      <c r="B2398" s="977"/>
      <c r="C2398" s="23" t="s">
        <v>7224</v>
      </c>
      <c r="D2398" s="23" t="s">
        <v>519</v>
      </c>
      <c r="E2398" s="23" t="s">
        <v>520</v>
      </c>
      <c r="F2398" s="23" t="s">
        <v>121</v>
      </c>
      <c r="G2398" s="646">
        <v>270000</v>
      </c>
      <c r="H2398" s="646">
        <v>270000</v>
      </c>
      <c r="I2398" s="656">
        <v>1</v>
      </c>
    </row>
    <row r="2399" spans="1:9" ht="30" x14ac:dyDescent="0.25">
      <c r="A2399" s="953"/>
      <c r="B2399" s="977"/>
      <c r="C2399" s="23" t="s">
        <v>7225</v>
      </c>
      <c r="D2399" s="23" t="s">
        <v>519</v>
      </c>
      <c r="E2399" s="23" t="s">
        <v>520</v>
      </c>
      <c r="F2399" s="23" t="s">
        <v>121</v>
      </c>
      <c r="G2399" s="646">
        <v>370000</v>
      </c>
      <c r="H2399" s="646">
        <v>370000</v>
      </c>
      <c r="I2399" s="656">
        <v>1</v>
      </c>
    </row>
    <row r="2400" spans="1:9" ht="30" x14ac:dyDescent="0.25">
      <c r="A2400" s="953"/>
      <c r="B2400" s="977"/>
      <c r="C2400" s="23" t="s">
        <v>7226</v>
      </c>
      <c r="D2400" s="23" t="s">
        <v>519</v>
      </c>
      <c r="E2400" s="23" t="s">
        <v>520</v>
      </c>
      <c r="F2400" s="23" t="s">
        <v>121</v>
      </c>
      <c r="G2400" s="646">
        <v>280000</v>
      </c>
      <c r="H2400" s="646">
        <v>280000</v>
      </c>
      <c r="I2400" s="656">
        <v>1</v>
      </c>
    </row>
    <row r="2401" spans="1:9" ht="30" x14ac:dyDescent="0.25">
      <c r="A2401" s="953"/>
      <c r="B2401" s="977"/>
      <c r="C2401" s="23" t="s">
        <v>7227</v>
      </c>
      <c r="D2401" s="23" t="s">
        <v>519</v>
      </c>
      <c r="E2401" s="23" t="s">
        <v>520</v>
      </c>
      <c r="F2401" s="23" t="s">
        <v>121</v>
      </c>
      <c r="G2401" s="646">
        <v>330000</v>
      </c>
      <c r="H2401" s="646">
        <v>330000</v>
      </c>
      <c r="I2401" s="656">
        <v>1</v>
      </c>
    </row>
    <row r="2402" spans="1:9" ht="30" x14ac:dyDescent="0.25">
      <c r="A2402" s="953"/>
      <c r="B2402" s="977"/>
      <c r="C2402" s="23" t="s">
        <v>7228</v>
      </c>
      <c r="D2402" s="23" t="s">
        <v>519</v>
      </c>
      <c r="E2402" s="23" t="s">
        <v>520</v>
      </c>
      <c r="F2402" s="23" t="s">
        <v>121</v>
      </c>
      <c r="G2402" s="646">
        <v>240000</v>
      </c>
      <c r="H2402" s="646">
        <v>240000</v>
      </c>
      <c r="I2402" s="656">
        <v>1</v>
      </c>
    </row>
    <row r="2403" spans="1:9" ht="30" x14ac:dyDescent="0.25">
      <c r="A2403" s="953"/>
      <c r="B2403" s="977"/>
      <c r="C2403" s="23" t="s">
        <v>7229</v>
      </c>
      <c r="D2403" s="23" t="s">
        <v>519</v>
      </c>
      <c r="E2403" s="23" t="s">
        <v>520</v>
      </c>
      <c r="F2403" s="23" t="s">
        <v>121</v>
      </c>
      <c r="G2403" s="646">
        <v>420000</v>
      </c>
      <c r="H2403" s="646">
        <v>420000</v>
      </c>
      <c r="I2403" s="656">
        <v>1</v>
      </c>
    </row>
    <row r="2404" spans="1:9" ht="30" x14ac:dyDescent="0.25">
      <c r="A2404" s="953"/>
      <c r="B2404" s="977"/>
      <c r="C2404" s="23" t="s">
        <v>7230</v>
      </c>
      <c r="D2404" s="23" t="s">
        <v>519</v>
      </c>
      <c r="E2404" s="23" t="s">
        <v>520</v>
      </c>
      <c r="F2404" s="23" t="s">
        <v>121</v>
      </c>
      <c r="G2404" s="646">
        <v>330000</v>
      </c>
      <c r="H2404" s="646">
        <v>330000</v>
      </c>
      <c r="I2404" s="656">
        <v>1</v>
      </c>
    </row>
    <row r="2405" spans="1:9" ht="30" x14ac:dyDescent="0.25">
      <c r="A2405" s="953"/>
      <c r="B2405" s="977"/>
      <c r="C2405" s="23" t="s">
        <v>7231</v>
      </c>
      <c r="D2405" s="23" t="s">
        <v>519</v>
      </c>
      <c r="E2405" s="23" t="s">
        <v>520</v>
      </c>
      <c r="F2405" s="23" t="s">
        <v>121</v>
      </c>
      <c r="G2405" s="646">
        <v>200000</v>
      </c>
      <c r="H2405" s="646">
        <v>200000</v>
      </c>
      <c r="I2405" s="656">
        <v>1</v>
      </c>
    </row>
    <row r="2406" spans="1:9" ht="30" x14ac:dyDescent="0.25">
      <c r="A2406" s="953"/>
      <c r="B2406" s="977"/>
      <c r="C2406" s="23" t="s">
        <v>7232</v>
      </c>
      <c r="D2406" s="23" t="s">
        <v>519</v>
      </c>
      <c r="E2406" s="23" t="s">
        <v>520</v>
      </c>
      <c r="F2406" s="23" t="s">
        <v>121</v>
      </c>
      <c r="G2406" s="646">
        <v>285000</v>
      </c>
      <c r="H2406" s="646">
        <v>285000</v>
      </c>
      <c r="I2406" s="656">
        <v>1</v>
      </c>
    </row>
    <row r="2407" spans="1:9" ht="30" x14ac:dyDescent="0.25">
      <c r="A2407" s="953"/>
      <c r="B2407" s="977"/>
      <c r="C2407" s="23" t="s">
        <v>7233</v>
      </c>
      <c r="D2407" s="23" t="s">
        <v>519</v>
      </c>
      <c r="E2407" s="23" t="s">
        <v>520</v>
      </c>
      <c r="F2407" s="23" t="s">
        <v>121</v>
      </c>
      <c r="G2407" s="646">
        <v>285000</v>
      </c>
      <c r="H2407" s="646">
        <v>285000</v>
      </c>
      <c r="I2407" s="656">
        <v>1</v>
      </c>
    </row>
    <row r="2408" spans="1:9" ht="30" x14ac:dyDescent="0.25">
      <c r="A2408" s="953"/>
      <c r="B2408" s="977"/>
      <c r="C2408" s="139">
        <v>71241200</v>
      </c>
      <c r="D2408" s="140" t="s">
        <v>519</v>
      </c>
      <c r="E2408" s="15" t="s">
        <v>520</v>
      </c>
      <c r="F2408" s="15" t="s">
        <v>121</v>
      </c>
      <c r="G2408" s="16">
        <v>6200000</v>
      </c>
      <c r="H2408" s="16">
        <v>6200000</v>
      </c>
      <c r="I2408" s="16">
        <v>1</v>
      </c>
    </row>
    <row r="2409" spans="1:9" ht="30" x14ac:dyDescent="0.25">
      <c r="A2409" s="953"/>
      <c r="B2409" s="977"/>
      <c r="C2409" s="23" t="s">
        <v>5808</v>
      </c>
      <c r="D2409" s="24" t="s">
        <v>519</v>
      </c>
      <c r="E2409" s="23" t="s">
        <v>520</v>
      </c>
      <c r="F2409" s="23" t="s">
        <v>121</v>
      </c>
      <c r="G2409" s="336">
        <v>470</v>
      </c>
      <c r="H2409" s="336">
        <v>470</v>
      </c>
      <c r="I2409" s="53">
        <v>1</v>
      </c>
    </row>
    <row r="2410" spans="1:9" ht="30" x14ac:dyDescent="0.25">
      <c r="A2410" s="953"/>
      <c r="B2410" s="977"/>
      <c r="C2410" s="23" t="s">
        <v>521</v>
      </c>
      <c r="D2410" s="24" t="s">
        <v>522</v>
      </c>
      <c r="E2410" s="23" t="s">
        <v>520</v>
      </c>
      <c r="F2410" s="23" t="s">
        <v>121</v>
      </c>
      <c r="G2410" s="25">
        <v>1000000</v>
      </c>
      <c r="H2410" s="25">
        <v>1000000</v>
      </c>
      <c r="I2410" s="25">
        <v>1</v>
      </c>
    </row>
    <row r="2411" spans="1:9" ht="30" x14ac:dyDescent="0.25">
      <c r="A2411" s="953"/>
      <c r="B2411" s="977"/>
      <c r="C2411" s="23" t="s">
        <v>6367</v>
      </c>
      <c r="D2411" s="24" t="s">
        <v>519</v>
      </c>
      <c r="E2411" s="23" t="s">
        <v>520</v>
      </c>
      <c r="F2411" s="23" t="s">
        <v>121</v>
      </c>
      <c r="G2411" s="23">
        <v>715000</v>
      </c>
      <c r="H2411" s="23">
        <v>715000</v>
      </c>
      <c r="I2411" s="25">
        <v>1</v>
      </c>
    </row>
    <row r="2412" spans="1:9" ht="30" x14ac:dyDescent="0.25">
      <c r="A2412" s="953"/>
      <c r="B2412" s="927"/>
      <c r="C2412" s="139">
        <v>71241200</v>
      </c>
      <c r="D2412" s="140" t="s">
        <v>519</v>
      </c>
      <c r="E2412" s="15" t="s">
        <v>520</v>
      </c>
      <c r="F2412" s="15" t="s">
        <v>121</v>
      </c>
      <c r="G2412" s="16">
        <v>0</v>
      </c>
      <c r="H2412" s="16">
        <v>0</v>
      </c>
      <c r="I2412" s="16">
        <v>1</v>
      </c>
    </row>
    <row r="2413" spans="1:9" x14ac:dyDescent="0.25">
      <c r="A2413" s="953"/>
      <c r="B2413" s="890" t="s">
        <v>118</v>
      </c>
      <c r="C2413" s="890"/>
      <c r="D2413" s="890"/>
      <c r="E2413" s="890"/>
      <c r="F2413" s="890"/>
      <c r="G2413" s="890"/>
      <c r="H2413" s="72"/>
      <c r="I2413" s="72"/>
    </row>
    <row r="2414" spans="1:9" x14ac:dyDescent="0.25">
      <c r="A2414" s="953"/>
      <c r="B2414" s="918">
        <v>5134</v>
      </c>
      <c r="C2414" s="143" t="s">
        <v>6368</v>
      </c>
      <c r="D2414" s="143" t="s">
        <v>6369</v>
      </c>
      <c r="E2414" s="143" t="s">
        <v>126</v>
      </c>
      <c r="F2414" s="143" t="s">
        <v>121</v>
      </c>
      <c r="G2414" s="143">
        <v>250000</v>
      </c>
      <c r="H2414" s="143">
        <v>250000</v>
      </c>
      <c r="I2414" s="427">
        <v>1</v>
      </c>
    </row>
    <row r="2415" spans="1:9" x14ac:dyDescent="0.25">
      <c r="A2415" s="953"/>
      <c r="B2415" s="920"/>
      <c r="C2415" s="143" t="s">
        <v>523</v>
      </c>
      <c r="D2415" s="142" t="s">
        <v>164</v>
      </c>
      <c r="E2415" s="12" t="s">
        <v>126</v>
      </c>
      <c r="F2415" s="12" t="s">
        <v>121</v>
      </c>
      <c r="G2415" s="14">
        <v>800000</v>
      </c>
      <c r="H2415" s="14">
        <v>800000</v>
      </c>
      <c r="I2415" s="14">
        <v>1</v>
      </c>
    </row>
    <row r="2416" spans="1:9" x14ac:dyDescent="0.25">
      <c r="A2416" s="953"/>
      <c r="B2416" s="925" t="s">
        <v>524</v>
      </c>
      <c r="C2416" s="925"/>
      <c r="D2416" s="925"/>
      <c r="E2416" s="925"/>
      <c r="F2416" s="925"/>
      <c r="G2416" s="925"/>
      <c r="H2416" s="2">
        <v>1500000</v>
      </c>
      <c r="I2416" s="2"/>
    </row>
    <row r="2417" spans="1:9" x14ac:dyDescent="0.25">
      <c r="A2417" s="953"/>
      <c r="B2417" s="890" t="s">
        <v>118</v>
      </c>
      <c r="C2417" s="890"/>
      <c r="D2417" s="890"/>
      <c r="E2417" s="890"/>
      <c r="F2417" s="890"/>
      <c r="G2417" s="890"/>
      <c r="H2417" s="72">
        <v>1500000</v>
      </c>
      <c r="I2417" s="72"/>
    </row>
    <row r="2418" spans="1:9" ht="45" x14ac:dyDescent="0.25">
      <c r="A2418" s="953"/>
      <c r="B2418" s="926">
        <v>4239</v>
      </c>
      <c r="C2418" s="143" t="s">
        <v>6177</v>
      </c>
      <c r="D2418" s="144" t="s">
        <v>5530</v>
      </c>
      <c r="E2418" s="143" t="s">
        <v>14</v>
      </c>
      <c r="F2418" s="143" t="s">
        <v>121</v>
      </c>
      <c r="G2418" s="366">
        <v>450000</v>
      </c>
      <c r="H2418" s="366">
        <v>450000</v>
      </c>
      <c r="I2418" s="143">
        <v>1</v>
      </c>
    </row>
    <row r="2419" spans="1:9" ht="45" x14ac:dyDescent="0.25">
      <c r="A2419" s="953"/>
      <c r="B2419" s="927"/>
      <c r="C2419" s="143" t="s">
        <v>6178</v>
      </c>
      <c r="D2419" s="144" t="s">
        <v>5530</v>
      </c>
      <c r="E2419" s="143" t="s">
        <v>14</v>
      </c>
      <c r="F2419" s="143" t="s">
        <v>121</v>
      </c>
      <c r="G2419" s="366">
        <v>1050000</v>
      </c>
      <c r="H2419" s="366">
        <v>1050000</v>
      </c>
      <c r="I2419" s="143">
        <v>1</v>
      </c>
    </row>
    <row r="2420" spans="1:9" x14ac:dyDescent="0.25">
      <c r="A2420" s="953"/>
      <c r="B2420" s="925" t="s">
        <v>165</v>
      </c>
      <c r="C2420" s="925"/>
      <c r="D2420" s="925"/>
      <c r="E2420" s="925"/>
      <c r="F2420" s="925"/>
      <c r="G2420" s="925"/>
      <c r="H2420" s="2">
        <v>148189560</v>
      </c>
      <c r="I2420" s="2"/>
    </row>
    <row r="2421" spans="1:9" x14ac:dyDescent="0.25">
      <c r="A2421" s="953"/>
      <c r="B2421" s="890" t="s">
        <v>154</v>
      </c>
      <c r="C2421" s="890"/>
      <c r="D2421" s="890"/>
      <c r="E2421" s="890"/>
      <c r="F2421" s="890"/>
      <c r="G2421" s="890"/>
      <c r="H2421" s="72">
        <v>145294560</v>
      </c>
      <c r="I2421" s="72"/>
    </row>
    <row r="2422" spans="1:9" ht="30" x14ac:dyDescent="0.25">
      <c r="A2422" s="953"/>
      <c r="B2422" s="12">
        <v>4251</v>
      </c>
      <c r="C2422" s="143" t="s">
        <v>526</v>
      </c>
      <c r="D2422" s="142" t="s">
        <v>167</v>
      </c>
      <c r="E2422" s="12" t="s">
        <v>149</v>
      </c>
      <c r="F2422" s="12" t="s">
        <v>121</v>
      </c>
      <c r="G2422" s="839">
        <v>159819</v>
      </c>
      <c r="H2422" s="839">
        <v>159819</v>
      </c>
      <c r="I2422" s="14">
        <v>1</v>
      </c>
    </row>
    <row r="2423" spans="1:9" x14ac:dyDescent="0.25">
      <c r="A2423" s="953"/>
      <c r="B2423" s="890" t="s">
        <v>118</v>
      </c>
      <c r="C2423" s="890"/>
      <c r="D2423" s="890"/>
      <c r="E2423" s="890"/>
      <c r="F2423" s="890"/>
      <c r="G2423" s="890"/>
      <c r="H2423" s="72">
        <v>2895000</v>
      </c>
      <c r="I2423" s="72"/>
    </row>
    <row r="2424" spans="1:9" ht="30" x14ac:dyDescent="0.25">
      <c r="A2424" s="953"/>
      <c r="B2424" s="12">
        <v>4251</v>
      </c>
      <c r="C2424" s="141" t="s">
        <v>527</v>
      </c>
      <c r="D2424" s="142" t="s">
        <v>168</v>
      </c>
      <c r="E2424" s="12" t="s">
        <v>520</v>
      </c>
      <c r="F2424" s="12" t="s">
        <v>121</v>
      </c>
      <c r="G2424" s="14">
        <v>2895000</v>
      </c>
      <c r="H2424" s="14">
        <v>2895000</v>
      </c>
      <c r="I2424" s="14">
        <v>1</v>
      </c>
    </row>
    <row r="2425" spans="1:9" x14ac:dyDescent="0.25">
      <c r="A2425" s="953"/>
      <c r="B2425" s="925" t="s">
        <v>169</v>
      </c>
      <c r="C2425" s="925"/>
      <c r="D2425" s="925"/>
      <c r="E2425" s="925"/>
      <c r="F2425" s="925"/>
      <c r="G2425" s="925"/>
      <c r="H2425" s="2">
        <v>20675390</v>
      </c>
      <c r="I2425" s="2"/>
    </row>
    <row r="2426" spans="1:9" x14ac:dyDescent="0.25">
      <c r="A2426" s="953"/>
      <c r="B2426" s="890" t="s">
        <v>154</v>
      </c>
      <c r="C2426" s="890"/>
      <c r="D2426" s="890"/>
      <c r="E2426" s="890"/>
      <c r="F2426" s="890"/>
      <c r="G2426" s="890"/>
      <c r="H2426" s="72">
        <v>20261890</v>
      </c>
      <c r="I2426" s="72"/>
    </row>
    <row r="2427" spans="1:9" ht="30" x14ac:dyDescent="0.25">
      <c r="A2427" s="953"/>
      <c r="B2427" s="12">
        <v>4251</v>
      </c>
      <c r="C2427" s="143" t="s">
        <v>528</v>
      </c>
      <c r="D2427" s="142" t="s">
        <v>529</v>
      </c>
      <c r="E2427" s="12" t="s">
        <v>126</v>
      </c>
      <c r="F2427" s="12" t="s">
        <v>121</v>
      </c>
      <c r="G2427" s="14">
        <v>20261890</v>
      </c>
      <c r="H2427" s="14">
        <v>20261890</v>
      </c>
      <c r="I2427" s="14">
        <v>1</v>
      </c>
    </row>
    <row r="2428" spans="1:9" x14ac:dyDescent="0.25">
      <c r="A2428" s="953"/>
      <c r="B2428" s="890" t="s">
        <v>118</v>
      </c>
      <c r="C2428" s="890"/>
      <c r="D2428" s="890"/>
      <c r="E2428" s="890"/>
      <c r="F2428" s="890"/>
      <c r="G2428" s="890"/>
      <c r="H2428" s="72">
        <v>413500</v>
      </c>
      <c r="I2428" s="72"/>
    </row>
    <row r="2429" spans="1:9" ht="30" x14ac:dyDescent="0.25">
      <c r="A2429" s="953"/>
      <c r="B2429" s="12">
        <v>4251</v>
      </c>
      <c r="C2429" s="141" t="s">
        <v>530</v>
      </c>
      <c r="D2429" s="142" t="s">
        <v>168</v>
      </c>
      <c r="E2429" s="12" t="s">
        <v>520</v>
      </c>
      <c r="F2429" s="12" t="s">
        <v>121</v>
      </c>
      <c r="G2429" s="14">
        <v>413500</v>
      </c>
      <c r="H2429" s="14">
        <v>413500</v>
      </c>
      <c r="I2429" s="14">
        <v>1</v>
      </c>
    </row>
    <row r="2430" spans="1:9" x14ac:dyDescent="0.25">
      <c r="A2430" s="953"/>
      <c r="B2430" s="925" t="s">
        <v>173</v>
      </c>
      <c r="C2430" s="925"/>
      <c r="D2430" s="925"/>
      <c r="E2430" s="925"/>
      <c r="F2430" s="925"/>
      <c r="G2430" s="925"/>
      <c r="H2430" s="2">
        <v>20000000</v>
      </c>
      <c r="I2430" s="2"/>
    </row>
    <row r="2431" spans="1:9" x14ac:dyDescent="0.25">
      <c r="A2431" s="953"/>
      <c r="B2431" s="890" t="s">
        <v>154</v>
      </c>
      <c r="C2431" s="890"/>
      <c r="D2431" s="890"/>
      <c r="E2431" s="890"/>
      <c r="F2431" s="890"/>
      <c r="G2431" s="890"/>
      <c r="H2431" s="72">
        <v>20000000</v>
      </c>
      <c r="I2431" s="72"/>
    </row>
    <row r="2432" spans="1:9" x14ac:dyDescent="0.25">
      <c r="A2432" s="953"/>
      <c r="B2432" s="837" t="s">
        <v>5274</v>
      </c>
      <c r="C2432" s="837" t="s">
        <v>7916</v>
      </c>
      <c r="D2432" s="837" t="s">
        <v>7917</v>
      </c>
      <c r="E2432" s="862" t="s">
        <v>126</v>
      </c>
      <c r="F2432" s="862" t="s">
        <v>121</v>
      </c>
      <c r="G2432" s="838">
        <v>2969256</v>
      </c>
      <c r="H2432" s="838">
        <v>2969256</v>
      </c>
      <c r="I2432" s="14">
        <v>1</v>
      </c>
    </row>
    <row r="2433" spans="1:9" x14ac:dyDescent="0.25">
      <c r="A2433" s="953"/>
      <c r="B2433" s="837" t="s">
        <v>5274</v>
      </c>
      <c r="C2433" s="837" t="s">
        <v>7918</v>
      </c>
      <c r="D2433" s="837" t="s">
        <v>7917</v>
      </c>
      <c r="E2433" s="862" t="s">
        <v>126</v>
      </c>
      <c r="F2433" s="862" t="s">
        <v>121</v>
      </c>
      <c r="G2433" s="838">
        <v>8879401</v>
      </c>
      <c r="H2433" s="838">
        <v>8879401</v>
      </c>
      <c r="I2433" s="14">
        <v>1</v>
      </c>
    </row>
    <row r="2434" spans="1:9" x14ac:dyDescent="0.25">
      <c r="A2434" s="953"/>
      <c r="B2434" s="837" t="s">
        <v>5274</v>
      </c>
      <c r="C2434" s="837" t="s">
        <v>7919</v>
      </c>
      <c r="D2434" s="837" t="s">
        <v>7917</v>
      </c>
      <c r="E2434" s="862" t="s">
        <v>126</v>
      </c>
      <c r="F2434" s="862" t="s">
        <v>121</v>
      </c>
      <c r="G2434" s="838">
        <v>5007590</v>
      </c>
      <c r="H2434" s="838">
        <v>5007590</v>
      </c>
      <c r="I2434" s="14">
        <v>1</v>
      </c>
    </row>
    <row r="2435" spans="1:9" x14ac:dyDescent="0.25">
      <c r="A2435" s="953"/>
      <c r="B2435" s="12">
        <v>5113</v>
      </c>
      <c r="C2435" s="139">
        <v>45411100</v>
      </c>
      <c r="D2435" s="140" t="s">
        <v>531</v>
      </c>
      <c r="E2435" s="15" t="s">
        <v>126</v>
      </c>
      <c r="F2435" s="15" t="s">
        <v>121</v>
      </c>
      <c r="G2435" s="26">
        <v>20000000</v>
      </c>
      <c r="H2435" s="26">
        <v>20000000</v>
      </c>
      <c r="I2435" s="16">
        <v>1</v>
      </c>
    </row>
    <row r="2436" spans="1:9" x14ac:dyDescent="0.25">
      <c r="A2436" s="953"/>
      <c r="B2436" s="890" t="s">
        <v>118</v>
      </c>
      <c r="C2436" s="890"/>
      <c r="D2436" s="890"/>
      <c r="E2436" s="890"/>
      <c r="F2436" s="890"/>
      <c r="G2436" s="890"/>
      <c r="H2436" s="72">
        <v>0</v>
      </c>
      <c r="I2436" s="72"/>
    </row>
    <row r="2437" spans="1:9" x14ac:dyDescent="0.25">
      <c r="A2437" s="953"/>
      <c r="B2437" s="860"/>
      <c r="C2437" s="837" t="s">
        <v>7920</v>
      </c>
      <c r="D2437" s="837" t="s">
        <v>532</v>
      </c>
      <c r="E2437" s="862" t="s">
        <v>120</v>
      </c>
      <c r="F2437" s="862" t="s">
        <v>121</v>
      </c>
      <c r="G2437" s="838">
        <v>17815</v>
      </c>
      <c r="H2437" s="838">
        <v>17815</v>
      </c>
      <c r="I2437" s="14">
        <v>1</v>
      </c>
    </row>
    <row r="2438" spans="1:9" x14ac:dyDescent="0.25">
      <c r="A2438" s="953"/>
      <c r="B2438" s="860"/>
      <c r="C2438" s="837" t="s">
        <v>7921</v>
      </c>
      <c r="D2438" s="837" t="s">
        <v>532</v>
      </c>
      <c r="E2438" s="862" t="s">
        <v>120</v>
      </c>
      <c r="F2438" s="862" t="s">
        <v>121</v>
      </c>
      <c r="G2438" s="838">
        <v>53276</v>
      </c>
      <c r="H2438" s="838">
        <v>53276</v>
      </c>
      <c r="I2438" s="14">
        <v>1</v>
      </c>
    </row>
    <row r="2439" spans="1:9" x14ac:dyDescent="0.25">
      <c r="A2439" s="953"/>
      <c r="B2439" s="883"/>
      <c r="C2439" s="455" t="s">
        <v>8013</v>
      </c>
      <c r="D2439" s="455" t="s">
        <v>5270</v>
      </c>
      <c r="E2439" s="141" t="s">
        <v>3127</v>
      </c>
      <c r="F2439" s="141" t="s">
        <v>121</v>
      </c>
      <c r="G2439" s="456">
        <v>100152</v>
      </c>
      <c r="H2439" s="456">
        <v>100152</v>
      </c>
      <c r="I2439" s="14">
        <v>1</v>
      </c>
    </row>
    <row r="2440" spans="1:9" x14ac:dyDescent="0.25">
      <c r="A2440" s="953"/>
      <c r="B2440" s="883"/>
      <c r="C2440" s="455" t="s">
        <v>8014</v>
      </c>
      <c r="D2440" s="455" t="s">
        <v>5270</v>
      </c>
      <c r="E2440" s="141" t="s">
        <v>3127</v>
      </c>
      <c r="F2440" s="141" t="s">
        <v>121</v>
      </c>
      <c r="G2440" s="456">
        <v>59385</v>
      </c>
      <c r="H2440" s="456">
        <v>59385</v>
      </c>
      <c r="I2440" s="14">
        <v>1</v>
      </c>
    </row>
    <row r="2441" spans="1:9" x14ac:dyDescent="0.25">
      <c r="A2441" s="953"/>
      <c r="B2441" s="883"/>
      <c r="C2441" s="455" t="s">
        <v>8015</v>
      </c>
      <c r="D2441" s="455" t="s">
        <v>5270</v>
      </c>
      <c r="E2441" s="141" t="s">
        <v>3127</v>
      </c>
      <c r="F2441" s="141" t="s">
        <v>121</v>
      </c>
      <c r="G2441" s="456">
        <v>177588</v>
      </c>
      <c r="H2441" s="456">
        <v>177588</v>
      </c>
      <c r="I2441" s="14">
        <v>1</v>
      </c>
    </row>
    <row r="2442" spans="1:9" x14ac:dyDescent="0.25">
      <c r="A2442" s="953"/>
      <c r="B2442" s="860"/>
      <c r="C2442" s="837" t="s">
        <v>7922</v>
      </c>
      <c r="D2442" s="837" t="s">
        <v>532</v>
      </c>
      <c r="E2442" s="862" t="s">
        <v>120</v>
      </c>
      <c r="F2442" s="862" t="s">
        <v>121</v>
      </c>
      <c r="G2442" s="838">
        <v>30045</v>
      </c>
      <c r="H2442" s="838">
        <v>30045</v>
      </c>
      <c r="I2442" s="14">
        <v>1</v>
      </c>
    </row>
    <row r="2443" spans="1:9" ht="30" x14ac:dyDescent="0.25">
      <c r="A2443" s="953"/>
      <c r="B2443" s="12">
        <v>5113</v>
      </c>
      <c r="C2443" s="139">
        <v>71351540</v>
      </c>
      <c r="D2443" s="140" t="s">
        <v>168</v>
      </c>
      <c r="E2443" s="15" t="s">
        <v>520</v>
      </c>
      <c r="F2443" s="15" t="s">
        <v>121</v>
      </c>
      <c r="G2443" s="16">
        <v>0</v>
      </c>
      <c r="H2443" s="16">
        <v>0</v>
      </c>
      <c r="I2443" s="16">
        <v>1</v>
      </c>
    </row>
    <row r="2444" spans="1:9" ht="30" x14ac:dyDescent="0.25">
      <c r="A2444" s="953"/>
      <c r="B2444" s="12">
        <v>5113</v>
      </c>
      <c r="C2444" s="139">
        <v>98111140</v>
      </c>
      <c r="D2444" s="140" t="s">
        <v>532</v>
      </c>
      <c r="E2444" s="15" t="s">
        <v>120</v>
      </c>
      <c r="F2444" s="15" t="s">
        <v>121</v>
      </c>
      <c r="G2444" s="16">
        <v>0</v>
      </c>
      <c r="H2444" s="16">
        <v>0</v>
      </c>
      <c r="I2444" s="16">
        <v>1</v>
      </c>
    </row>
    <row r="2445" spans="1:9" x14ac:dyDescent="0.25">
      <c r="A2445" s="953"/>
      <c r="B2445" s="925" t="s">
        <v>533</v>
      </c>
      <c r="C2445" s="925"/>
      <c r="D2445" s="925"/>
      <c r="E2445" s="925"/>
      <c r="F2445" s="925"/>
      <c r="G2445" s="925"/>
      <c r="H2445" s="2">
        <v>20000000</v>
      </c>
      <c r="I2445" s="2"/>
    </row>
    <row r="2446" spans="1:9" x14ac:dyDescent="0.25">
      <c r="A2446" s="953"/>
      <c r="B2446" s="890" t="s">
        <v>154</v>
      </c>
      <c r="C2446" s="890"/>
      <c r="D2446" s="890"/>
      <c r="E2446" s="890"/>
      <c r="F2446" s="890"/>
      <c r="G2446" s="890"/>
      <c r="H2446" s="72">
        <v>20000000</v>
      </c>
      <c r="I2446" s="72"/>
    </row>
    <row r="2447" spans="1:9" ht="30" x14ac:dyDescent="0.25">
      <c r="A2447" s="953"/>
      <c r="B2447" s="15">
        <v>5113</v>
      </c>
      <c r="C2447" s="139">
        <v>45231200</v>
      </c>
      <c r="D2447" s="140" t="s">
        <v>534</v>
      </c>
      <c r="E2447" s="15" t="s">
        <v>126</v>
      </c>
      <c r="F2447" s="15" t="s">
        <v>121</v>
      </c>
      <c r="G2447" s="16">
        <v>20000000</v>
      </c>
      <c r="H2447" s="16">
        <v>20000000</v>
      </c>
      <c r="I2447" s="16">
        <v>1</v>
      </c>
    </row>
    <row r="2448" spans="1:9" x14ac:dyDescent="0.25">
      <c r="A2448" s="953"/>
      <c r="B2448" s="1097" t="s">
        <v>118</v>
      </c>
      <c r="C2448" s="1097"/>
      <c r="D2448" s="1097"/>
      <c r="E2448" s="1097"/>
      <c r="F2448" s="1097"/>
      <c r="G2448" s="1097"/>
      <c r="H2448" s="27">
        <v>0</v>
      </c>
      <c r="I2448" s="27"/>
    </row>
    <row r="2449" spans="1:9" ht="30" x14ac:dyDescent="0.25">
      <c r="A2449" s="953"/>
      <c r="C2449" s="141" t="s">
        <v>6786</v>
      </c>
      <c r="D2449" s="556" t="s">
        <v>168</v>
      </c>
      <c r="E2449" s="141" t="s">
        <v>3127</v>
      </c>
      <c r="F2449" s="141" t="s">
        <v>121</v>
      </c>
      <c r="G2449" s="141">
        <v>178200</v>
      </c>
      <c r="H2449" s="141">
        <v>178200</v>
      </c>
      <c r="I2449" s="333">
        <v>1</v>
      </c>
    </row>
    <row r="2450" spans="1:9" ht="30" x14ac:dyDescent="0.25">
      <c r="A2450" s="953"/>
      <c r="B2450" s="15">
        <v>5113</v>
      </c>
      <c r="C2450" s="139">
        <v>98111140</v>
      </c>
      <c r="D2450" s="140" t="s">
        <v>532</v>
      </c>
      <c r="E2450" s="15" t="s">
        <v>120</v>
      </c>
      <c r="F2450" s="15" t="s">
        <v>121</v>
      </c>
      <c r="G2450" s="16">
        <v>0</v>
      </c>
      <c r="H2450" s="16">
        <v>0</v>
      </c>
      <c r="I2450" s="16">
        <v>1</v>
      </c>
    </row>
    <row r="2451" spans="1:9" x14ac:dyDescent="0.25">
      <c r="A2451" s="953"/>
      <c r="B2451" s="925" t="s">
        <v>535</v>
      </c>
      <c r="C2451" s="925"/>
      <c r="D2451" s="925"/>
      <c r="E2451" s="925"/>
      <c r="F2451" s="925"/>
      <c r="G2451" s="925"/>
      <c r="H2451" s="2">
        <v>32000000</v>
      </c>
      <c r="I2451" s="2"/>
    </row>
    <row r="2452" spans="1:9" x14ac:dyDescent="0.25">
      <c r="A2452" s="953"/>
      <c r="B2452" s="890" t="s">
        <v>154</v>
      </c>
      <c r="C2452" s="890"/>
      <c r="D2452" s="890"/>
      <c r="E2452" s="890"/>
      <c r="F2452" s="890"/>
      <c r="G2452" s="890"/>
      <c r="H2452" s="72">
        <v>30000000</v>
      </c>
      <c r="I2452" s="72"/>
    </row>
    <row r="2453" spans="1:9" ht="30" x14ac:dyDescent="0.25">
      <c r="A2453" s="953"/>
      <c r="B2453" s="12">
        <v>5113</v>
      </c>
      <c r="C2453" s="139">
        <v>45611300</v>
      </c>
      <c r="D2453" s="140" t="s">
        <v>536</v>
      </c>
      <c r="E2453" s="15" t="s">
        <v>126</v>
      </c>
      <c r="F2453" s="15" t="s">
        <v>121</v>
      </c>
      <c r="G2453" s="16">
        <v>30000000</v>
      </c>
      <c r="H2453" s="16">
        <v>30000000</v>
      </c>
      <c r="I2453" s="16">
        <v>1</v>
      </c>
    </row>
    <row r="2454" spans="1:9" x14ac:dyDescent="0.25">
      <c r="A2454" s="953"/>
      <c r="B2454" s="890" t="s">
        <v>118</v>
      </c>
      <c r="C2454" s="890"/>
      <c r="D2454" s="890"/>
      <c r="E2454" s="890"/>
      <c r="F2454" s="890"/>
      <c r="G2454" s="890"/>
      <c r="H2454" s="72">
        <v>2000000</v>
      </c>
      <c r="I2454" s="72"/>
    </row>
    <row r="2455" spans="1:9" x14ac:dyDescent="0.25">
      <c r="A2455" s="953"/>
      <c r="B2455" s="12">
        <v>4213</v>
      </c>
      <c r="C2455" s="143" t="s">
        <v>537</v>
      </c>
      <c r="D2455" s="142" t="s">
        <v>538</v>
      </c>
      <c r="E2455" s="12" t="s">
        <v>126</v>
      </c>
      <c r="F2455" s="12" t="s">
        <v>121</v>
      </c>
      <c r="G2455" s="14">
        <v>2000000</v>
      </c>
      <c r="H2455" s="14">
        <v>2000000</v>
      </c>
      <c r="I2455" s="14">
        <v>1</v>
      </c>
    </row>
    <row r="2456" spans="1:9" ht="30" x14ac:dyDescent="0.25">
      <c r="A2456" s="953"/>
      <c r="B2456" s="12">
        <v>5113</v>
      </c>
      <c r="C2456" s="139">
        <v>71351540</v>
      </c>
      <c r="D2456" s="140" t="s">
        <v>168</v>
      </c>
      <c r="E2456" s="15" t="s">
        <v>520</v>
      </c>
      <c r="F2456" s="15" t="s">
        <v>121</v>
      </c>
      <c r="G2456" s="16">
        <v>0</v>
      </c>
      <c r="H2456" s="16">
        <v>0</v>
      </c>
      <c r="I2456" s="16">
        <v>1</v>
      </c>
    </row>
    <row r="2457" spans="1:9" ht="30" x14ac:dyDescent="0.25">
      <c r="A2457" s="953"/>
      <c r="B2457" s="12">
        <v>5113</v>
      </c>
      <c r="C2457" s="139">
        <v>98111140</v>
      </c>
      <c r="D2457" s="140" t="s">
        <v>532</v>
      </c>
      <c r="E2457" s="15" t="s">
        <v>120</v>
      </c>
      <c r="F2457" s="15" t="s">
        <v>121</v>
      </c>
      <c r="G2457" s="16">
        <v>0</v>
      </c>
      <c r="H2457" s="16">
        <v>0</v>
      </c>
      <c r="I2457" s="16">
        <v>1</v>
      </c>
    </row>
    <row r="2458" spans="1:9" x14ac:dyDescent="0.25">
      <c r="A2458" s="953"/>
      <c r="B2458" s="925" t="s">
        <v>175</v>
      </c>
      <c r="C2458" s="925"/>
      <c r="D2458" s="925"/>
      <c r="E2458" s="925"/>
      <c r="F2458" s="925"/>
      <c r="G2458" s="925"/>
      <c r="H2458" s="2">
        <v>6748500</v>
      </c>
      <c r="I2458" s="2"/>
    </row>
    <row r="2459" spans="1:9" x14ac:dyDescent="0.25">
      <c r="A2459" s="953"/>
      <c r="B2459" s="890" t="s">
        <v>154</v>
      </c>
      <c r="C2459" s="890"/>
      <c r="D2459" s="890"/>
      <c r="E2459" s="890"/>
      <c r="F2459" s="890"/>
      <c r="G2459" s="890"/>
      <c r="H2459" s="72">
        <v>6748500</v>
      </c>
      <c r="I2459" s="72"/>
    </row>
    <row r="2460" spans="1:9" x14ac:dyDescent="0.25">
      <c r="A2460" s="953"/>
      <c r="B2460" s="804">
        <v>4251</v>
      </c>
      <c r="C2460" s="783" t="s">
        <v>7719</v>
      </c>
      <c r="D2460" s="783" t="s">
        <v>539</v>
      </c>
      <c r="E2460" s="783" t="s">
        <v>126</v>
      </c>
      <c r="F2460" s="783" t="s">
        <v>121</v>
      </c>
      <c r="G2460" s="783">
        <v>6606.4309999999996</v>
      </c>
      <c r="H2460" s="783">
        <v>6606.4309999999996</v>
      </c>
      <c r="I2460" s="783">
        <v>1</v>
      </c>
    </row>
    <row r="2461" spans="1:9" ht="30" x14ac:dyDescent="0.25">
      <c r="A2461" s="953"/>
      <c r="B2461" s="12">
        <v>4251</v>
      </c>
      <c r="C2461" s="139">
        <v>45461100</v>
      </c>
      <c r="D2461" s="140" t="s">
        <v>539</v>
      </c>
      <c r="E2461" s="15" t="s">
        <v>126</v>
      </c>
      <c r="F2461" s="15" t="s">
        <v>121</v>
      </c>
      <c r="G2461" s="16">
        <v>6748500</v>
      </c>
      <c r="H2461" s="16">
        <v>6748500</v>
      </c>
      <c r="I2461" s="16">
        <v>1</v>
      </c>
    </row>
    <row r="2462" spans="1:9" x14ac:dyDescent="0.25">
      <c r="A2462" s="953"/>
      <c r="B2462" s="890" t="s">
        <v>118</v>
      </c>
      <c r="C2462" s="890"/>
      <c r="D2462" s="890"/>
      <c r="E2462" s="890"/>
      <c r="F2462" s="890"/>
      <c r="G2462" s="890"/>
      <c r="H2462" s="72">
        <v>0</v>
      </c>
      <c r="I2462" s="72"/>
    </row>
    <row r="2463" spans="1:9" x14ac:dyDescent="0.25">
      <c r="A2463" s="953"/>
      <c r="B2463" s="12">
        <v>4251</v>
      </c>
      <c r="C2463" s="783" t="s">
        <v>7702</v>
      </c>
      <c r="D2463" s="783" t="s">
        <v>5270</v>
      </c>
      <c r="E2463" s="804" t="s">
        <v>3127</v>
      </c>
      <c r="F2463" s="15" t="s">
        <v>121</v>
      </c>
      <c r="G2463" s="786">
        <v>132200</v>
      </c>
      <c r="H2463" s="786">
        <v>132200</v>
      </c>
      <c r="I2463" s="16">
        <v>1</v>
      </c>
    </row>
    <row r="2464" spans="1:9" x14ac:dyDescent="0.25">
      <c r="A2464" s="953"/>
      <c r="B2464" s="925" t="s">
        <v>540</v>
      </c>
      <c r="C2464" s="925"/>
      <c r="D2464" s="925"/>
      <c r="E2464" s="925"/>
      <c r="F2464" s="925"/>
      <c r="G2464" s="925"/>
      <c r="H2464" s="2">
        <v>3024000</v>
      </c>
      <c r="I2464" s="2"/>
    </row>
    <row r="2465" spans="1:9" x14ac:dyDescent="0.25">
      <c r="A2465" s="953"/>
      <c r="B2465" s="890" t="s">
        <v>154</v>
      </c>
      <c r="C2465" s="890"/>
      <c r="D2465" s="890"/>
      <c r="E2465" s="890"/>
      <c r="F2465" s="890"/>
      <c r="G2465" s="890"/>
      <c r="H2465" s="72">
        <v>3024000</v>
      </c>
      <c r="I2465" s="72"/>
    </row>
    <row r="2466" spans="1:9" ht="30" x14ac:dyDescent="0.25">
      <c r="A2466" s="953"/>
      <c r="B2466" s="483" t="s">
        <v>5304</v>
      </c>
      <c r="C2466" s="483" t="s">
        <v>6567</v>
      </c>
      <c r="D2466" s="483" t="s">
        <v>4070</v>
      </c>
      <c r="E2466" s="483" t="s">
        <v>126</v>
      </c>
      <c r="F2466" s="483" t="s">
        <v>121</v>
      </c>
      <c r="G2466" s="483">
        <v>2942880</v>
      </c>
      <c r="H2466" s="483">
        <v>2942880</v>
      </c>
      <c r="I2466" s="483">
        <v>1</v>
      </c>
    </row>
    <row r="2467" spans="1:9" ht="30" x14ac:dyDescent="0.25">
      <c r="A2467" s="953"/>
      <c r="B2467" s="12">
        <v>5112</v>
      </c>
      <c r="C2467" s="139">
        <v>45221142</v>
      </c>
      <c r="D2467" s="140" t="s">
        <v>171</v>
      </c>
      <c r="E2467" s="15" t="s">
        <v>126</v>
      </c>
      <c r="F2467" s="15" t="s">
        <v>121</v>
      </c>
      <c r="G2467" s="16">
        <v>3024000</v>
      </c>
      <c r="H2467" s="16">
        <v>3024000</v>
      </c>
      <c r="I2467" s="16">
        <v>1</v>
      </c>
    </row>
    <row r="2468" spans="1:9" x14ac:dyDescent="0.25">
      <c r="A2468" s="953"/>
      <c r="B2468" s="890" t="s">
        <v>118</v>
      </c>
      <c r="C2468" s="890"/>
      <c r="D2468" s="890"/>
      <c r="E2468" s="890"/>
      <c r="F2468" s="890"/>
      <c r="G2468" s="890"/>
      <c r="H2468" s="72">
        <v>0</v>
      </c>
      <c r="I2468" s="72"/>
    </row>
    <row r="2469" spans="1:9" ht="30" x14ac:dyDescent="0.25">
      <c r="A2469" s="953"/>
      <c r="B2469" s="12">
        <v>5112</v>
      </c>
      <c r="C2469" s="442" t="s">
        <v>6396</v>
      </c>
      <c r="D2469" s="442" t="s">
        <v>5270</v>
      </c>
      <c r="E2469" s="442" t="s">
        <v>3127</v>
      </c>
      <c r="F2469" s="442" t="s">
        <v>121</v>
      </c>
      <c r="G2469" s="442">
        <v>57600</v>
      </c>
      <c r="H2469" s="442">
        <v>57600</v>
      </c>
      <c r="I2469" s="442">
        <v>1</v>
      </c>
    </row>
    <row r="2470" spans="1:9" ht="30" x14ac:dyDescent="0.25">
      <c r="A2470" s="953"/>
      <c r="B2470" s="12">
        <v>5112</v>
      </c>
      <c r="C2470" s="483" t="s">
        <v>6568</v>
      </c>
      <c r="D2470" s="483" t="s">
        <v>532</v>
      </c>
      <c r="E2470" s="483" t="s">
        <v>120</v>
      </c>
      <c r="F2470" s="483" t="s">
        <v>121</v>
      </c>
      <c r="G2470" s="483">
        <v>18440</v>
      </c>
      <c r="H2470" s="483">
        <v>18440</v>
      </c>
      <c r="I2470" s="483">
        <v>1</v>
      </c>
    </row>
    <row r="2471" spans="1:9" x14ac:dyDescent="0.25">
      <c r="A2471" s="953"/>
      <c r="B2471" s="925" t="s">
        <v>178</v>
      </c>
      <c r="C2471" s="925"/>
      <c r="D2471" s="925"/>
      <c r="E2471" s="925"/>
      <c r="F2471" s="925"/>
      <c r="G2471" s="925"/>
      <c r="H2471" s="2">
        <v>18179500</v>
      </c>
      <c r="I2471" s="2"/>
    </row>
    <row r="2472" spans="1:9" x14ac:dyDescent="0.25">
      <c r="A2472" s="953"/>
      <c r="B2472" s="890" t="s">
        <v>118</v>
      </c>
      <c r="C2472" s="890"/>
      <c r="D2472" s="890"/>
      <c r="E2472" s="890"/>
      <c r="F2472" s="890"/>
      <c r="G2472" s="890"/>
      <c r="H2472" s="72">
        <v>18179500</v>
      </c>
      <c r="I2472" s="72"/>
    </row>
    <row r="2473" spans="1:9" x14ac:dyDescent="0.25">
      <c r="A2473" s="953"/>
      <c r="B2473" s="12">
        <v>4241</v>
      </c>
      <c r="C2473" s="141" t="s">
        <v>541</v>
      </c>
      <c r="D2473" s="142" t="s">
        <v>164</v>
      </c>
      <c r="E2473" s="12" t="s">
        <v>126</v>
      </c>
      <c r="F2473" s="12" t="s">
        <v>121</v>
      </c>
      <c r="G2473" s="14">
        <v>300000</v>
      </c>
      <c r="H2473" s="14">
        <v>300000</v>
      </c>
      <c r="I2473" s="14">
        <v>1</v>
      </c>
    </row>
    <row r="2474" spans="1:9" ht="30" x14ac:dyDescent="0.25">
      <c r="A2474" s="953"/>
      <c r="B2474" s="896">
        <v>5129</v>
      </c>
      <c r="C2474" s="143" t="s">
        <v>542</v>
      </c>
      <c r="D2474" s="142" t="s">
        <v>543</v>
      </c>
      <c r="E2474" s="12" t="s">
        <v>126</v>
      </c>
      <c r="F2474" s="12" t="s">
        <v>121</v>
      </c>
      <c r="G2474" s="14">
        <v>2000000</v>
      </c>
      <c r="H2474" s="14">
        <v>2000000</v>
      </c>
      <c r="I2474" s="14">
        <v>1</v>
      </c>
    </row>
    <row r="2475" spans="1:9" ht="30" x14ac:dyDescent="0.25">
      <c r="A2475" s="953"/>
      <c r="B2475" s="896"/>
      <c r="C2475" s="143" t="s">
        <v>5601</v>
      </c>
      <c r="D2475" s="143" t="s">
        <v>543</v>
      </c>
      <c r="E2475" s="278" t="s">
        <v>126</v>
      </c>
      <c r="F2475" s="278" t="s">
        <v>121</v>
      </c>
      <c r="G2475" s="293">
        <v>15596700</v>
      </c>
      <c r="H2475" s="293">
        <v>15596700</v>
      </c>
      <c r="I2475" s="294">
        <v>1</v>
      </c>
    </row>
    <row r="2476" spans="1:9" ht="30" x14ac:dyDescent="0.25">
      <c r="A2476" s="953"/>
      <c r="B2476" s="896"/>
      <c r="C2476" s="143" t="s">
        <v>5825</v>
      </c>
      <c r="D2476" s="143" t="s">
        <v>5270</v>
      </c>
      <c r="E2476" s="143" t="s">
        <v>520</v>
      </c>
      <c r="F2476" s="143" t="s">
        <v>121</v>
      </c>
      <c r="G2476" s="293">
        <v>282800</v>
      </c>
      <c r="H2476" s="293">
        <v>282800</v>
      </c>
      <c r="I2476" s="294">
        <v>1</v>
      </c>
    </row>
    <row r="2477" spans="1:9" ht="30" x14ac:dyDescent="0.25">
      <c r="A2477" s="953"/>
      <c r="B2477" s="896"/>
      <c r="C2477" s="139">
        <v>71351540</v>
      </c>
      <c r="D2477" s="140" t="s">
        <v>168</v>
      </c>
      <c r="E2477" s="15" t="s">
        <v>520</v>
      </c>
      <c r="F2477" s="15" t="s">
        <v>121</v>
      </c>
      <c r="G2477" s="16">
        <v>285000</v>
      </c>
      <c r="H2477" s="16">
        <v>285000</v>
      </c>
      <c r="I2477" s="16">
        <v>1</v>
      </c>
    </row>
    <row r="2478" spans="1:9" x14ac:dyDescent="0.25">
      <c r="A2478" s="953"/>
      <c r="B2478" s="913" t="s">
        <v>210</v>
      </c>
      <c r="C2478" s="913"/>
      <c r="D2478" s="913"/>
      <c r="E2478" s="913"/>
      <c r="F2478" s="913"/>
      <c r="G2478" s="913"/>
      <c r="H2478" s="2">
        <v>40000000</v>
      </c>
      <c r="I2478" s="2"/>
    </row>
    <row r="2479" spans="1:9" x14ac:dyDescent="0.25">
      <c r="A2479" s="953"/>
      <c r="B2479" s="890" t="s">
        <v>154</v>
      </c>
      <c r="C2479" s="890"/>
      <c r="D2479" s="890"/>
      <c r="E2479" s="890"/>
      <c r="F2479" s="890"/>
      <c r="G2479" s="890"/>
      <c r="H2479" s="72">
        <v>29850000</v>
      </c>
      <c r="I2479" s="72"/>
    </row>
    <row r="2480" spans="1:9" ht="30" x14ac:dyDescent="0.25">
      <c r="A2480" s="953"/>
      <c r="B2480" s="12">
        <v>4861</v>
      </c>
      <c r="C2480" s="143" t="s">
        <v>544</v>
      </c>
      <c r="D2480" s="142" t="s">
        <v>171</v>
      </c>
      <c r="E2480" s="12" t="s">
        <v>149</v>
      </c>
      <c r="F2480" s="12" t="s">
        <v>121</v>
      </c>
      <c r="G2480" s="14">
        <v>29850000</v>
      </c>
      <c r="H2480" s="14">
        <v>29850000</v>
      </c>
      <c r="I2480" s="14">
        <v>1</v>
      </c>
    </row>
    <row r="2481" spans="1:9" x14ac:dyDescent="0.25">
      <c r="A2481" s="953"/>
      <c r="B2481" s="890" t="s">
        <v>118</v>
      </c>
      <c r="C2481" s="890"/>
      <c r="D2481" s="890"/>
      <c r="E2481" s="890"/>
      <c r="F2481" s="890"/>
      <c r="G2481" s="890"/>
      <c r="H2481" s="72">
        <v>10150000</v>
      </c>
      <c r="I2481" s="72"/>
    </row>
    <row r="2482" spans="1:9" ht="30" x14ac:dyDescent="0.25">
      <c r="A2482" s="953"/>
      <c r="B2482" s="896">
        <v>4861</v>
      </c>
      <c r="C2482" s="143" t="s">
        <v>545</v>
      </c>
      <c r="D2482" s="142" t="s">
        <v>213</v>
      </c>
      <c r="E2482" s="12" t="s">
        <v>149</v>
      </c>
      <c r="F2482" s="12" t="s">
        <v>121</v>
      </c>
      <c r="G2482" s="14">
        <v>10000000</v>
      </c>
      <c r="H2482" s="14">
        <v>10000000</v>
      </c>
      <c r="I2482" s="14">
        <v>1</v>
      </c>
    </row>
    <row r="2483" spans="1:9" ht="30" x14ac:dyDescent="0.25">
      <c r="A2483" s="953"/>
      <c r="B2483" s="896"/>
      <c r="C2483" s="141" t="s">
        <v>546</v>
      </c>
      <c r="D2483" s="142" t="s">
        <v>168</v>
      </c>
      <c r="E2483" s="12" t="s">
        <v>520</v>
      </c>
      <c r="F2483" s="12" t="s">
        <v>121</v>
      </c>
      <c r="G2483" s="14">
        <v>150000</v>
      </c>
      <c r="H2483" s="14">
        <v>150000</v>
      </c>
      <c r="I2483" s="14">
        <v>1</v>
      </c>
    </row>
    <row r="2484" spans="1:9" x14ac:dyDescent="0.25">
      <c r="A2484" s="953"/>
      <c r="B2484" s="925" t="s">
        <v>547</v>
      </c>
      <c r="C2484" s="925"/>
      <c r="D2484" s="925"/>
      <c r="E2484" s="925"/>
      <c r="F2484" s="925"/>
      <c r="G2484" s="925"/>
      <c r="H2484" s="2">
        <v>4761000</v>
      </c>
      <c r="I2484" s="2"/>
    </row>
    <row r="2485" spans="1:9" x14ac:dyDescent="0.25">
      <c r="A2485" s="953"/>
      <c r="B2485" s="890" t="s">
        <v>118</v>
      </c>
      <c r="C2485" s="890"/>
      <c r="D2485" s="890"/>
      <c r="E2485" s="890"/>
      <c r="F2485" s="890"/>
      <c r="G2485" s="890"/>
      <c r="H2485" s="72">
        <v>4761000</v>
      </c>
      <c r="I2485" s="72"/>
    </row>
    <row r="2486" spans="1:9" ht="45" x14ac:dyDescent="0.25">
      <c r="A2486" s="953"/>
      <c r="B2486" s="12">
        <v>4213</v>
      </c>
      <c r="C2486" s="141" t="s">
        <v>548</v>
      </c>
      <c r="D2486" s="142" t="s">
        <v>125</v>
      </c>
      <c r="E2486" s="12" t="s">
        <v>126</v>
      </c>
      <c r="F2486" s="12" t="s">
        <v>121</v>
      </c>
      <c r="G2486" s="14">
        <v>4761000</v>
      </c>
      <c r="H2486" s="14">
        <v>4761000</v>
      </c>
      <c r="I2486" s="14">
        <v>1</v>
      </c>
    </row>
    <row r="2487" spans="1:9" x14ac:dyDescent="0.25">
      <c r="A2487" s="953"/>
      <c r="B2487" s="925" t="s">
        <v>549</v>
      </c>
      <c r="C2487" s="925"/>
      <c r="D2487" s="925"/>
      <c r="E2487" s="925"/>
      <c r="F2487" s="925"/>
      <c r="G2487" s="925"/>
      <c r="H2487" s="2">
        <v>10600000</v>
      </c>
      <c r="I2487" s="2"/>
    </row>
    <row r="2488" spans="1:9" x14ac:dyDescent="0.25">
      <c r="A2488" s="953"/>
      <c r="B2488" s="890" t="s">
        <v>154</v>
      </c>
      <c r="C2488" s="890"/>
      <c r="D2488" s="890"/>
      <c r="E2488" s="890"/>
      <c r="F2488" s="890"/>
      <c r="G2488" s="890"/>
      <c r="H2488" s="72">
        <v>10000000</v>
      </c>
      <c r="I2488" s="72"/>
    </row>
    <row r="2489" spans="1:9" x14ac:dyDescent="0.25">
      <c r="A2489" s="953"/>
      <c r="B2489" s="783" t="s">
        <v>5304</v>
      </c>
      <c r="C2489" s="783" t="s">
        <v>7699</v>
      </c>
      <c r="D2489" s="783" t="s">
        <v>539</v>
      </c>
      <c r="E2489" s="804" t="s">
        <v>126</v>
      </c>
      <c r="F2489" s="804" t="s">
        <v>121</v>
      </c>
      <c r="G2489" s="785">
        <v>11512.35</v>
      </c>
      <c r="H2489" s="785">
        <v>11512.35</v>
      </c>
      <c r="I2489" s="465">
        <v>1</v>
      </c>
    </row>
    <row r="2490" spans="1:9" ht="60" x14ac:dyDescent="0.25">
      <c r="A2490" s="953"/>
      <c r="B2490" s="12">
        <v>5112</v>
      </c>
      <c r="C2490" s="139">
        <v>45461100</v>
      </c>
      <c r="D2490" s="140" t="s">
        <v>550</v>
      </c>
      <c r="E2490" s="15" t="s">
        <v>126</v>
      </c>
      <c r="F2490" s="15" t="s">
        <v>121</v>
      </c>
      <c r="G2490" s="16">
        <v>10000000</v>
      </c>
      <c r="H2490" s="16">
        <v>10000000</v>
      </c>
      <c r="I2490" s="16">
        <v>1</v>
      </c>
    </row>
    <row r="2491" spans="1:9" x14ac:dyDescent="0.25">
      <c r="A2491" s="953"/>
      <c r="B2491" s="890" t="s">
        <v>118</v>
      </c>
      <c r="C2491" s="890"/>
      <c r="D2491" s="890"/>
      <c r="E2491" s="890"/>
      <c r="F2491" s="890"/>
      <c r="G2491" s="890"/>
      <c r="H2491" s="72">
        <v>600000</v>
      </c>
      <c r="I2491" s="72"/>
    </row>
    <row r="2492" spans="1:9" x14ac:dyDescent="0.25">
      <c r="A2492" s="953"/>
      <c r="B2492" s="843"/>
      <c r="C2492" s="837" t="s">
        <v>7866</v>
      </c>
      <c r="D2492" s="837" t="s">
        <v>5270</v>
      </c>
      <c r="E2492" s="840" t="s">
        <v>3127</v>
      </c>
      <c r="F2492" s="840" t="s">
        <v>121</v>
      </c>
      <c r="G2492" s="838">
        <v>226900</v>
      </c>
      <c r="H2492" s="838">
        <v>226900</v>
      </c>
      <c r="I2492" s="845">
        <v>1</v>
      </c>
    </row>
    <row r="2493" spans="1:9" ht="30" x14ac:dyDescent="0.25">
      <c r="A2493" s="953"/>
      <c r="B2493" s="804">
        <v>5112</v>
      </c>
      <c r="C2493" s="804" t="s">
        <v>7700</v>
      </c>
      <c r="D2493" s="804" t="s">
        <v>532</v>
      </c>
      <c r="E2493" s="804" t="s">
        <v>120</v>
      </c>
      <c r="F2493" s="804" t="s">
        <v>121</v>
      </c>
      <c r="G2493" s="804">
        <v>68.052999999999997</v>
      </c>
      <c r="H2493" s="804">
        <v>68.052999999999997</v>
      </c>
      <c r="I2493" s="805">
        <v>1</v>
      </c>
    </row>
    <row r="2494" spans="1:9" ht="45" x14ac:dyDescent="0.25">
      <c r="A2494" s="953"/>
      <c r="B2494" s="12">
        <v>4213</v>
      </c>
      <c r="C2494" s="139">
        <v>50761100</v>
      </c>
      <c r="D2494" s="140" t="s">
        <v>551</v>
      </c>
      <c r="E2494" s="15" t="s">
        <v>126</v>
      </c>
      <c r="F2494" s="15" t="s">
        <v>121</v>
      </c>
      <c r="G2494" s="16">
        <v>600000</v>
      </c>
      <c r="H2494" s="16">
        <v>600000</v>
      </c>
      <c r="I2494" s="16">
        <v>1</v>
      </c>
    </row>
    <row r="2495" spans="1:9" ht="60" x14ac:dyDescent="0.25">
      <c r="A2495" s="953"/>
      <c r="B2495" s="12">
        <v>5112</v>
      </c>
      <c r="C2495" s="139">
        <v>71351540</v>
      </c>
      <c r="D2495" s="140" t="s">
        <v>552</v>
      </c>
      <c r="E2495" s="15" t="s">
        <v>520</v>
      </c>
      <c r="F2495" s="15" t="s">
        <v>121</v>
      </c>
      <c r="G2495" s="16">
        <v>0</v>
      </c>
      <c r="H2495" s="16">
        <v>0</v>
      </c>
      <c r="I2495" s="16">
        <v>1</v>
      </c>
    </row>
    <row r="2496" spans="1:9" ht="60" x14ac:dyDescent="0.25">
      <c r="A2496" s="953"/>
      <c r="B2496" s="12">
        <v>5112</v>
      </c>
      <c r="C2496" s="139">
        <v>98111140</v>
      </c>
      <c r="D2496" s="140" t="s">
        <v>553</v>
      </c>
      <c r="E2496" s="15" t="s">
        <v>120</v>
      </c>
      <c r="F2496" s="15" t="s">
        <v>121</v>
      </c>
      <c r="G2496" s="16">
        <v>0</v>
      </c>
      <c r="H2496" s="16">
        <v>0</v>
      </c>
      <c r="I2496" s="16">
        <v>1</v>
      </c>
    </row>
    <row r="2497" spans="1:9" x14ac:dyDescent="0.25">
      <c r="A2497" s="953"/>
      <c r="B2497" s="925" t="s">
        <v>214</v>
      </c>
      <c r="C2497" s="925"/>
      <c r="D2497" s="925"/>
      <c r="E2497" s="925"/>
      <c r="F2497" s="925"/>
      <c r="G2497" s="925"/>
      <c r="H2497" s="2">
        <v>49999884</v>
      </c>
      <c r="I2497" s="2"/>
    </row>
    <row r="2498" spans="1:9" x14ac:dyDescent="0.25">
      <c r="A2498" s="953"/>
      <c r="B2498" s="890" t="s">
        <v>154</v>
      </c>
      <c r="C2498" s="890"/>
      <c r="D2498" s="890"/>
      <c r="E2498" s="890"/>
      <c r="F2498" s="890"/>
      <c r="G2498" s="890"/>
      <c r="H2498" s="72">
        <v>48999884</v>
      </c>
      <c r="I2498" s="72"/>
    </row>
    <row r="2499" spans="1:9" ht="30" x14ac:dyDescent="0.25">
      <c r="A2499" s="953"/>
      <c r="B2499" s="12">
        <v>4251</v>
      </c>
      <c r="C2499" s="143" t="s">
        <v>554</v>
      </c>
      <c r="D2499" s="142" t="s">
        <v>216</v>
      </c>
      <c r="E2499" s="12" t="s">
        <v>149</v>
      </c>
      <c r="F2499" s="12" t="s">
        <v>121</v>
      </c>
      <c r="G2499" s="14">
        <v>48999884</v>
      </c>
      <c r="H2499" s="14">
        <v>48999884</v>
      </c>
      <c r="I2499" s="14">
        <v>1</v>
      </c>
    </row>
    <row r="2500" spans="1:9" x14ac:dyDescent="0.25">
      <c r="A2500" s="953"/>
      <c r="B2500" s="890" t="s">
        <v>118</v>
      </c>
      <c r="C2500" s="890"/>
      <c r="D2500" s="890"/>
      <c r="E2500" s="890"/>
      <c r="F2500" s="890"/>
      <c r="G2500" s="890"/>
      <c r="H2500" s="72">
        <v>1000000</v>
      </c>
      <c r="I2500" s="72"/>
    </row>
    <row r="2501" spans="1:9" ht="30" x14ac:dyDescent="0.25">
      <c r="A2501" s="953"/>
      <c r="B2501" s="12">
        <v>4251</v>
      </c>
      <c r="C2501" s="141" t="s">
        <v>555</v>
      </c>
      <c r="D2501" s="142" t="s">
        <v>168</v>
      </c>
      <c r="E2501" s="12" t="s">
        <v>520</v>
      </c>
      <c r="F2501" s="12" t="s">
        <v>121</v>
      </c>
      <c r="G2501" s="14">
        <v>1000000</v>
      </c>
      <c r="H2501" s="14">
        <v>1000000</v>
      </c>
      <c r="I2501" s="14">
        <v>1</v>
      </c>
    </row>
    <row r="2502" spans="1:9" x14ac:dyDescent="0.25">
      <c r="A2502" s="953"/>
      <c r="B2502" s="925" t="s">
        <v>217</v>
      </c>
      <c r="C2502" s="925"/>
      <c r="D2502" s="925"/>
      <c r="E2502" s="925"/>
      <c r="F2502" s="925"/>
      <c r="G2502" s="925"/>
      <c r="H2502" s="2">
        <v>108999997</v>
      </c>
      <c r="I2502" s="2"/>
    </row>
    <row r="2503" spans="1:9" x14ac:dyDescent="0.25">
      <c r="A2503" s="953"/>
      <c r="B2503" s="890" t="s">
        <v>11</v>
      </c>
      <c r="C2503" s="890"/>
      <c r="D2503" s="890"/>
      <c r="E2503" s="890"/>
      <c r="F2503" s="890"/>
      <c r="G2503" s="890"/>
      <c r="H2503" s="72">
        <v>8999997</v>
      </c>
      <c r="I2503" s="72"/>
    </row>
    <row r="2504" spans="1:9" x14ac:dyDescent="0.25">
      <c r="A2504" s="953"/>
      <c r="B2504" s="896">
        <v>4269</v>
      </c>
      <c r="C2504" s="143" t="s">
        <v>556</v>
      </c>
      <c r="D2504" s="142" t="s">
        <v>557</v>
      </c>
      <c r="E2504" s="12" t="s">
        <v>14</v>
      </c>
      <c r="F2504" s="12" t="s">
        <v>470</v>
      </c>
      <c r="G2504" s="14">
        <v>3903</v>
      </c>
      <c r="H2504" s="14">
        <v>195150</v>
      </c>
      <c r="I2504" s="14">
        <v>50</v>
      </c>
    </row>
    <row r="2505" spans="1:9" x14ac:dyDescent="0.25">
      <c r="A2505" s="953"/>
      <c r="B2505" s="896"/>
      <c r="C2505" s="143" t="s">
        <v>558</v>
      </c>
      <c r="D2505" s="142" t="s">
        <v>559</v>
      </c>
      <c r="E2505" s="12" t="s">
        <v>14</v>
      </c>
      <c r="F2505" s="12" t="s">
        <v>470</v>
      </c>
      <c r="G2505" s="14">
        <v>4101</v>
      </c>
      <c r="H2505" s="14">
        <v>8804847</v>
      </c>
      <c r="I2505" s="14">
        <v>2147</v>
      </c>
    </row>
    <row r="2506" spans="1:9" x14ac:dyDescent="0.25">
      <c r="A2506" s="953"/>
      <c r="B2506" s="890" t="s">
        <v>154</v>
      </c>
      <c r="C2506" s="890"/>
      <c r="D2506" s="890"/>
      <c r="E2506" s="890"/>
      <c r="F2506" s="890"/>
      <c r="G2506" s="890"/>
      <c r="H2506" s="72">
        <v>100000000</v>
      </c>
      <c r="I2506" s="72"/>
    </row>
    <row r="2507" spans="1:9" ht="30" x14ac:dyDescent="0.25">
      <c r="A2507" s="953"/>
      <c r="B2507" s="896"/>
      <c r="C2507" s="143" t="s">
        <v>5801</v>
      </c>
      <c r="D2507" s="142" t="s">
        <v>5802</v>
      </c>
      <c r="E2507" s="141" t="s">
        <v>149</v>
      </c>
      <c r="F2507" s="142" t="s">
        <v>121</v>
      </c>
      <c r="G2507" s="112">
        <v>33925.56</v>
      </c>
      <c r="H2507" s="112">
        <v>33925.56</v>
      </c>
      <c r="I2507" s="53">
        <v>1</v>
      </c>
    </row>
    <row r="2508" spans="1:9" ht="30" x14ac:dyDescent="0.25">
      <c r="A2508" s="953"/>
      <c r="B2508" s="896"/>
      <c r="C2508" s="143" t="s">
        <v>5803</v>
      </c>
      <c r="D2508" s="142" t="s">
        <v>5802</v>
      </c>
      <c r="E2508" s="141" t="s">
        <v>149</v>
      </c>
      <c r="F2508" s="142" t="s">
        <v>121</v>
      </c>
      <c r="G2508" s="112">
        <v>34432.339999999997</v>
      </c>
      <c r="H2508" s="112">
        <v>34432.339999999997</v>
      </c>
      <c r="I2508" s="53">
        <v>1</v>
      </c>
    </row>
    <row r="2509" spans="1:9" ht="30" x14ac:dyDescent="0.25">
      <c r="A2509" s="953"/>
      <c r="B2509" s="896"/>
      <c r="C2509" s="143" t="s">
        <v>5804</v>
      </c>
      <c r="D2509" s="142" t="s">
        <v>5802</v>
      </c>
      <c r="E2509" s="141" t="s">
        <v>149</v>
      </c>
      <c r="F2509" s="142" t="s">
        <v>121</v>
      </c>
      <c r="G2509" s="112">
        <v>28230.7</v>
      </c>
      <c r="H2509" s="112">
        <v>28230.7</v>
      </c>
      <c r="I2509" s="53">
        <v>1</v>
      </c>
    </row>
    <row r="2510" spans="1:9" x14ac:dyDescent="0.25">
      <c r="A2510" s="953"/>
      <c r="B2510" s="890" t="s">
        <v>118</v>
      </c>
      <c r="C2510" s="890"/>
      <c r="D2510" s="890"/>
      <c r="E2510" s="890"/>
      <c r="F2510" s="890"/>
      <c r="G2510" s="890"/>
      <c r="H2510" s="72">
        <v>0</v>
      </c>
      <c r="I2510" s="72"/>
    </row>
    <row r="2511" spans="1:9" ht="30" x14ac:dyDescent="0.25">
      <c r="A2511" s="953"/>
      <c r="B2511" s="918">
        <v>5113</v>
      </c>
      <c r="C2511" s="139">
        <v>71351540</v>
      </c>
      <c r="D2511" s="140" t="s">
        <v>168</v>
      </c>
      <c r="E2511" s="15" t="s">
        <v>520</v>
      </c>
      <c r="F2511" s="15" t="s">
        <v>121</v>
      </c>
      <c r="G2511" s="16">
        <v>0</v>
      </c>
      <c r="H2511" s="16">
        <v>0</v>
      </c>
      <c r="I2511" s="16">
        <v>1</v>
      </c>
    </row>
    <row r="2512" spans="1:9" ht="30" x14ac:dyDescent="0.25">
      <c r="A2512" s="953"/>
      <c r="B2512" s="919"/>
      <c r="C2512" s="139">
        <v>71351540</v>
      </c>
      <c r="D2512" s="140" t="s">
        <v>168</v>
      </c>
      <c r="E2512" s="15" t="s">
        <v>520</v>
      </c>
      <c r="F2512" s="15" t="s">
        <v>121</v>
      </c>
      <c r="G2512" s="16">
        <v>0</v>
      </c>
      <c r="H2512" s="16">
        <v>0</v>
      </c>
      <c r="I2512" s="16">
        <v>1</v>
      </c>
    </row>
    <row r="2513" spans="1:9" ht="30" x14ac:dyDescent="0.25">
      <c r="A2513" s="953"/>
      <c r="B2513" s="919"/>
      <c r="C2513" s="143" t="s">
        <v>6160</v>
      </c>
      <c r="D2513" s="143" t="s">
        <v>5270</v>
      </c>
      <c r="E2513" s="143" t="s">
        <v>520</v>
      </c>
      <c r="F2513" s="143" t="s">
        <v>121</v>
      </c>
      <c r="G2513" s="336">
        <v>677.52</v>
      </c>
      <c r="H2513" s="336">
        <v>677.52</v>
      </c>
      <c r="I2513" s="238">
        <v>1</v>
      </c>
    </row>
    <row r="2514" spans="1:9" ht="30" x14ac:dyDescent="0.25">
      <c r="A2514" s="953"/>
      <c r="B2514" s="919"/>
      <c r="C2514" s="143" t="s">
        <v>6161</v>
      </c>
      <c r="D2514" s="143" t="s">
        <v>5270</v>
      </c>
      <c r="E2514" s="143" t="s">
        <v>520</v>
      </c>
      <c r="F2514" s="143" t="s">
        <v>121</v>
      </c>
      <c r="G2514" s="336">
        <v>648.58799999999997</v>
      </c>
      <c r="H2514" s="336">
        <v>648.58799999999997</v>
      </c>
      <c r="I2514" s="238">
        <v>1</v>
      </c>
    </row>
    <row r="2515" spans="1:9" ht="30" x14ac:dyDescent="0.25">
      <c r="A2515" s="953"/>
      <c r="B2515" s="919"/>
      <c r="C2515" s="143" t="s">
        <v>6162</v>
      </c>
      <c r="D2515" s="143" t="s">
        <v>5270</v>
      </c>
      <c r="E2515" s="143" t="s">
        <v>520</v>
      </c>
      <c r="F2515" s="143" t="s">
        <v>121</v>
      </c>
      <c r="G2515" s="336">
        <v>687.63599999999997</v>
      </c>
      <c r="H2515" s="336">
        <v>687.63599999999997</v>
      </c>
      <c r="I2515" s="238">
        <v>1</v>
      </c>
    </row>
    <row r="2516" spans="1:9" ht="30" x14ac:dyDescent="0.25">
      <c r="A2516" s="953"/>
      <c r="B2516" s="919"/>
      <c r="C2516" s="143" t="s">
        <v>5805</v>
      </c>
      <c r="D2516" s="143" t="s">
        <v>532</v>
      </c>
      <c r="E2516" s="143" t="s">
        <v>120</v>
      </c>
      <c r="F2516" s="143" t="s">
        <v>121</v>
      </c>
      <c r="G2516" s="143">
        <v>203.256</v>
      </c>
      <c r="H2516" s="143">
        <v>203.256</v>
      </c>
      <c r="I2516" s="143">
        <v>1</v>
      </c>
    </row>
    <row r="2517" spans="1:9" ht="30" x14ac:dyDescent="0.25">
      <c r="A2517" s="953"/>
      <c r="B2517" s="919"/>
      <c r="C2517" s="143" t="s">
        <v>5806</v>
      </c>
      <c r="D2517" s="144" t="s">
        <v>532</v>
      </c>
      <c r="E2517" s="143" t="s">
        <v>120</v>
      </c>
      <c r="F2517" s="143" t="s">
        <v>121</v>
      </c>
      <c r="G2517" s="143">
        <v>206.292</v>
      </c>
      <c r="H2517" s="143">
        <v>206.292</v>
      </c>
      <c r="I2517" s="143">
        <v>1</v>
      </c>
    </row>
    <row r="2518" spans="1:9" ht="30" x14ac:dyDescent="0.25">
      <c r="A2518" s="953"/>
      <c r="B2518" s="920"/>
      <c r="C2518" s="143" t="s">
        <v>5807</v>
      </c>
      <c r="D2518" s="144" t="s">
        <v>532</v>
      </c>
      <c r="E2518" s="143" t="s">
        <v>120</v>
      </c>
      <c r="F2518" s="143" t="s">
        <v>121</v>
      </c>
      <c r="G2518" s="143">
        <v>194.58</v>
      </c>
      <c r="H2518" s="143">
        <v>194.58</v>
      </c>
      <c r="I2518" s="143">
        <v>1</v>
      </c>
    </row>
    <row r="2519" spans="1:9" x14ac:dyDescent="0.25">
      <c r="A2519" s="953"/>
      <c r="B2519" s="925" t="s">
        <v>228</v>
      </c>
      <c r="C2519" s="925"/>
      <c r="D2519" s="925"/>
      <c r="E2519" s="925"/>
      <c r="F2519" s="925"/>
      <c r="G2519" s="925"/>
      <c r="H2519" s="2">
        <v>139934560</v>
      </c>
      <c r="I2519" s="2"/>
    </row>
    <row r="2520" spans="1:9" x14ac:dyDescent="0.25">
      <c r="A2520" s="953"/>
      <c r="B2520" s="890" t="s">
        <v>11</v>
      </c>
      <c r="C2520" s="890"/>
      <c r="D2520" s="890"/>
      <c r="E2520" s="890"/>
      <c r="F2520" s="890"/>
      <c r="G2520" s="890"/>
      <c r="H2520" s="72">
        <v>19934560</v>
      </c>
      <c r="I2520" s="72"/>
    </row>
    <row r="2521" spans="1:9" x14ac:dyDescent="0.25">
      <c r="A2521" s="953"/>
      <c r="B2521" s="537"/>
      <c r="C2521" s="837" t="s">
        <v>7855</v>
      </c>
      <c r="D2521" s="837" t="s">
        <v>3999</v>
      </c>
      <c r="E2521" s="840" t="s">
        <v>14</v>
      </c>
      <c r="F2521" s="840" t="s">
        <v>15</v>
      </c>
      <c r="G2521" s="856">
        <v>50000</v>
      </c>
      <c r="H2521" s="839">
        <v>250</v>
      </c>
      <c r="I2521" s="856">
        <v>5</v>
      </c>
    </row>
    <row r="2522" spans="1:9" ht="30" x14ac:dyDescent="0.25">
      <c r="A2522" s="953"/>
      <c r="B2522" s="896">
        <v>5129</v>
      </c>
      <c r="C2522" s="143" t="s">
        <v>560</v>
      </c>
      <c r="D2522" s="142" t="s">
        <v>561</v>
      </c>
      <c r="E2522" s="12" t="s">
        <v>14</v>
      </c>
      <c r="F2522" s="12" t="s">
        <v>15</v>
      </c>
      <c r="G2522" s="14">
        <v>23480</v>
      </c>
      <c r="H2522" s="14">
        <v>1690560</v>
      </c>
      <c r="I2522" s="14">
        <v>72</v>
      </c>
    </row>
    <row r="2523" spans="1:9" x14ac:dyDescent="0.25">
      <c r="A2523" s="953"/>
      <c r="B2523" s="896"/>
      <c r="C2523" s="143" t="s">
        <v>562</v>
      </c>
      <c r="D2523" s="142" t="s">
        <v>563</v>
      </c>
      <c r="E2523" s="12" t="s">
        <v>14</v>
      </c>
      <c r="F2523" s="12" t="s">
        <v>15</v>
      </c>
      <c r="G2523" s="14">
        <v>359000</v>
      </c>
      <c r="H2523" s="14">
        <v>718000</v>
      </c>
      <c r="I2523" s="14">
        <v>2</v>
      </c>
    </row>
    <row r="2524" spans="1:9" ht="30" x14ac:dyDescent="0.25">
      <c r="A2524" s="953"/>
      <c r="B2524" s="896"/>
      <c r="C2524" s="143" t="s">
        <v>564</v>
      </c>
      <c r="D2524" s="142" t="s">
        <v>565</v>
      </c>
      <c r="E2524" s="12" t="s">
        <v>14</v>
      </c>
      <c r="F2524" s="12" t="s">
        <v>15</v>
      </c>
      <c r="G2524" s="14">
        <v>254000</v>
      </c>
      <c r="H2524" s="14">
        <v>508000</v>
      </c>
      <c r="I2524" s="14">
        <v>2</v>
      </c>
    </row>
    <row r="2525" spans="1:9" x14ac:dyDescent="0.25">
      <c r="A2525" s="953"/>
      <c r="B2525" s="896"/>
      <c r="C2525" s="143" t="s">
        <v>566</v>
      </c>
      <c r="D2525" s="142" t="s">
        <v>567</v>
      </c>
      <c r="E2525" s="12" t="s">
        <v>14</v>
      </c>
      <c r="F2525" s="12" t="s">
        <v>15</v>
      </c>
      <c r="G2525" s="14">
        <v>279000</v>
      </c>
      <c r="H2525" s="14">
        <v>558000</v>
      </c>
      <c r="I2525" s="14">
        <v>2</v>
      </c>
    </row>
    <row r="2526" spans="1:9" x14ac:dyDescent="0.25">
      <c r="A2526" s="953"/>
      <c r="B2526" s="896"/>
      <c r="C2526" s="143" t="s">
        <v>568</v>
      </c>
      <c r="D2526" s="142" t="s">
        <v>569</v>
      </c>
      <c r="E2526" s="12" t="s">
        <v>14</v>
      </c>
      <c r="F2526" s="12" t="s">
        <v>15</v>
      </c>
      <c r="G2526" s="14">
        <v>399000</v>
      </c>
      <c r="H2526" s="14">
        <v>798000</v>
      </c>
      <c r="I2526" s="14">
        <v>2</v>
      </c>
    </row>
    <row r="2527" spans="1:9" x14ac:dyDescent="0.25">
      <c r="A2527" s="953"/>
      <c r="B2527" s="896"/>
      <c r="C2527" s="143" t="s">
        <v>570</v>
      </c>
      <c r="D2527" s="142" t="s">
        <v>571</v>
      </c>
      <c r="E2527" s="12" t="s">
        <v>14</v>
      </c>
      <c r="F2527" s="12" t="s">
        <v>15</v>
      </c>
      <c r="G2527" s="14">
        <v>419000</v>
      </c>
      <c r="H2527" s="14">
        <v>838000</v>
      </c>
      <c r="I2527" s="14">
        <v>2</v>
      </c>
    </row>
    <row r="2528" spans="1:9" x14ac:dyDescent="0.25">
      <c r="A2528" s="953"/>
      <c r="B2528" s="896"/>
      <c r="C2528" s="143" t="s">
        <v>572</v>
      </c>
      <c r="D2528" s="142" t="s">
        <v>573</v>
      </c>
      <c r="E2528" s="12" t="s">
        <v>14</v>
      </c>
      <c r="F2528" s="12" t="s">
        <v>15</v>
      </c>
      <c r="G2528" s="14">
        <v>367000</v>
      </c>
      <c r="H2528" s="14">
        <v>734000</v>
      </c>
      <c r="I2528" s="14">
        <v>2</v>
      </c>
    </row>
    <row r="2529" spans="1:9" x14ac:dyDescent="0.25">
      <c r="A2529" s="953"/>
      <c r="B2529" s="896"/>
      <c r="C2529" s="143" t="s">
        <v>574</v>
      </c>
      <c r="D2529" s="142" t="s">
        <v>575</v>
      </c>
      <c r="E2529" s="12" t="s">
        <v>14</v>
      </c>
      <c r="F2529" s="12" t="s">
        <v>15</v>
      </c>
      <c r="G2529" s="14">
        <v>267000</v>
      </c>
      <c r="H2529" s="14">
        <v>534000</v>
      </c>
      <c r="I2529" s="14">
        <v>2</v>
      </c>
    </row>
    <row r="2530" spans="1:9" x14ac:dyDescent="0.25">
      <c r="A2530" s="953"/>
      <c r="B2530" s="896"/>
      <c r="C2530" s="143" t="s">
        <v>576</v>
      </c>
      <c r="D2530" s="142" t="s">
        <v>577</v>
      </c>
      <c r="E2530" s="12" t="s">
        <v>14</v>
      </c>
      <c r="F2530" s="12" t="s">
        <v>15</v>
      </c>
      <c r="G2530" s="14">
        <v>339000</v>
      </c>
      <c r="H2530" s="14">
        <v>678000</v>
      </c>
      <c r="I2530" s="14">
        <v>2</v>
      </c>
    </row>
    <row r="2531" spans="1:9" ht="30" x14ac:dyDescent="0.25">
      <c r="A2531" s="953"/>
      <c r="B2531" s="896"/>
      <c r="C2531" s="143" t="s">
        <v>578</v>
      </c>
      <c r="D2531" s="142" t="s">
        <v>579</v>
      </c>
      <c r="E2531" s="12" t="s">
        <v>14</v>
      </c>
      <c r="F2531" s="12" t="s">
        <v>15</v>
      </c>
      <c r="G2531" s="14">
        <v>239000</v>
      </c>
      <c r="H2531" s="14">
        <v>478000</v>
      </c>
      <c r="I2531" s="14">
        <v>2</v>
      </c>
    </row>
    <row r="2532" spans="1:9" ht="30" x14ac:dyDescent="0.25">
      <c r="A2532" s="953"/>
      <c r="B2532" s="896"/>
      <c r="C2532" s="143" t="s">
        <v>580</v>
      </c>
      <c r="D2532" s="142" t="s">
        <v>581</v>
      </c>
      <c r="E2532" s="12" t="s">
        <v>126</v>
      </c>
      <c r="F2532" s="12" t="s">
        <v>15</v>
      </c>
      <c r="G2532" s="14">
        <v>1600000</v>
      </c>
      <c r="H2532" s="14">
        <v>1600000</v>
      </c>
      <c r="I2532" s="14">
        <v>1</v>
      </c>
    </row>
    <row r="2533" spans="1:9" ht="30" x14ac:dyDescent="0.25">
      <c r="A2533" s="953"/>
      <c r="B2533" s="896"/>
      <c r="C2533" s="143" t="s">
        <v>582</v>
      </c>
      <c r="D2533" s="142" t="s">
        <v>581</v>
      </c>
      <c r="E2533" s="12" t="s">
        <v>126</v>
      </c>
      <c r="F2533" s="12" t="s">
        <v>15</v>
      </c>
      <c r="G2533" s="14">
        <v>3180000</v>
      </c>
      <c r="H2533" s="14">
        <v>6360000</v>
      </c>
      <c r="I2533" s="14">
        <v>2</v>
      </c>
    </row>
    <row r="2534" spans="1:9" ht="30" x14ac:dyDescent="0.25">
      <c r="A2534" s="953"/>
      <c r="B2534" s="896"/>
      <c r="C2534" s="143" t="s">
        <v>583</v>
      </c>
      <c r="D2534" s="142" t="s">
        <v>584</v>
      </c>
      <c r="E2534" s="12" t="s">
        <v>126</v>
      </c>
      <c r="F2534" s="12" t="s">
        <v>15</v>
      </c>
      <c r="G2534" s="14">
        <v>378000</v>
      </c>
      <c r="H2534" s="14">
        <v>1134000</v>
      </c>
      <c r="I2534" s="14">
        <v>3</v>
      </c>
    </row>
    <row r="2535" spans="1:9" x14ac:dyDescent="0.25">
      <c r="A2535" s="953"/>
      <c r="B2535" s="896"/>
      <c r="C2535" s="143" t="s">
        <v>585</v>
      </c>
      <c r="D2535" s="142" t="s">
        <v>586</v>
      </c>
      <c r="E2535" s="12" t="s">
        <v>14</v>
      </c>
      <c r="F2535" s="12" t="s">
        <v>15</v>
      </c>
      <c r="G2535" s="14">
        <v>57000</v>
      </c>
      <c r="H2535" s="14">
        <v>3306000</v>
      </c>
      <c r="I2535" s="14">
        <v>58</v>
      </c>
    </row>
    <row r="2536" spans="1:9" x14ac:dyDescent="0.25">
      <c r="A2536" s="953"/>
      <c r="B2536" s="890" t="s">
        <v>154</v>
      </c>
      <c r="C2536" s="890"/>
      <c r="D2536" s="890"/>
      <c r="E2536" s="890"/>
      <c r="F2536" s="890"/>
      <c r="G2536" s="890"/>
      <c r="H2536" s="72">
        <v>120000000</v>
      </c>
      <c r="I2536" s="72"/>
    </row>
    <row r="2537" spans="1:9" ht="30" x14ac:dyDescent="0.25">
      <c r="A2537" s="953"/>
      <c r="B2537" s="932">
        <v>5113</v>
      </c>
      <c r="C2537" s="143" t="s">
        <v>6360</v>
      </c>
      <c r="D2537" s="144" t="s">
        <v>536</v>
      </c>
      <c r="E2537" s="143" t="s">
        <v>149</v>
      </c>
      <c r="F2537" s="143" t="s">
        <v>121</v>
      </c>
      <c r="G2537" s="143">
        <v>19873720</v>
      </c>
      <c r="H2537" s="143">
        <v>19873720</v>
      </c>
      <c r="I2537" s="143">
        <v>1</v>
      </c>
    </row>
    <row r="2538" spans="1:9" ht="30" x14ac:dyDescent="0.25">
      <c r="A2538" s="953"/>
      <c r="B2538" s="933"/>
      <c r="C2538" s="143" t="s">
        <v>6361</v>
      </c>
      <c r="D2538" s="144" t="s">
        <v>536</v>
      </c>
      <c r="E2538" s="143" t="s">
        <v>149</v>
      </c>
      <c r="F2538" s="143" t="s">
        <v>121</v>
      </c>
      <c r="G2538" s="143">
        <v>14791980</v>
      </c>
      <c r="H2538" s="143">
        <v>14791980</v>
      </c>
      <c r="I2538" s="143">
        <v>1</v>
      </c>
    </row>
    <row r="2539" spans="1:9" ht="30" x14ac:dyDescent="0.25">
      <c r="A2539" s="953"/>
      <c r="B2539" s="933"/>
      <c r="C2539" s="143" t="s">
        <v>6362</v>
      </c>
      <c r="D2539" s="144" t="s">
        <v>536</v>
      </c>
      <c r="E2539" s="143" t="s">
        <v>149</v>
      </c>
      <c r="F2539" s="143" t="s">
        <v>121</v>
      </c>
      <c r="G2539" s="143">
        <v>26425290</v>
      </c>
      <c r="H2539" s="143">
        <v>26425290</v>
      </c>
      <c r="I2539" s="143">
        <v>1</v>
      </c>
    </row>
    <row r="2540" spans="1:9" ht="30" x14ac:dyDescent="0.25">
      <c r="A2540" s="953"/>
      <c r="B2540" s="933"/>
      <c r="C2540" s="143" t="s">
        <v>6363</v>
      </c>
      <c r="D2540" s="144" t="s">
        <v>536</v>
      </c>
      <c r="E2540" s="143" t="s">
        <v>149</v>
      </c>
      <c r="F2540" s="143" t="s">
        <v>121</v>
      </c>
      <c r="G2540" s="143">
        <v>40219690</v>
      </c>
      <c r="H2540" s="143">
        <v>40219690</v>
      </c>
      <c r="I2540" s="143">
        <v>1</v>
      </c>
    </row>
    <row r="2541" spans="1:9" ht="30" x14ac:dyDescent="0.25">
      <c r="A2541" s="953"/>
      <c r="B2541" s="933"/>
      <c r="C2541" s="143" t="s">
        <v>6364</v>
      </c>
      <c r="D2541" s="144" t="s">
        <v>536</v>
      </c>
      <c r="E2541" s="143" t="s">
        <v>149</v>
      </c>
      <c r="F2541" s="143" t="s">
        <v>121</v>
      </c>
      <c r="G2541" s="143">
        <v>11790380</v>
      </c>
      <c r="H2541" s="143">
        <v>11790380</v>
      </c>
      <c r="I2541" s="143">
        <v>1</v>
      </c>
    </row>
    <row r="2542" spans="1:9" ht="30" x14ac:dyDescent="0.25">
      <c r="A2542" s="953"/>
      <c r="B2542" s="934"/>
      <c r="C2542" s="143" t="s">
        <v>6365</v>
      </c>
      <c r="D2542" s="144" t="s">
        <v>536</v>
      </c>
      <c r="E2542" s="143" t="s">
        <v>149</v>
      </c>
      <c r="F2542" s="143" t="s">
        <v>121</v>
      </c>
      <c r="G2542" s="143">
        <v>3712790</v>
      </c>
      <c r="H2542" s="143">
        <v>3712790</v>
      </c>
      <c r="I2542" s="143">
        <v>1</v>
      </c>
    </row>
    <row r="2543" spans="1:9" ht="30" x14ac:dyDescent="0.25">
      <c r="A2543" s="953"/>
      <c r="B2543" s="896">
        <v>5112</v>
      </c>
      <c r="C2543" s="139">
        <v>45611300</v>
      </c>
      <c r="D2543" s="140" t="s">
        <v>536</v>
      </c>
      <c r="E2543" s="15" t="s">
        <v>149</v>
      </c>
      <c r="F2543" s="15" t="s">
        <v>121</v>
      </c>
      <c r="G2543" s="16">
        <v>120000000</v>
      </c>
      <c r="H2543" s="16">
        <v>120000000</v>
      </c>
      <c r="I2543" s="16">
        <v>1</v>
      </c>
    </row>
    <row r="2544" spans="1:9" ht="30" x14ac:dyDescent="0.25">
      <c r="A2544" s="953"/>
      <c r="B2544" s="896"/>
      <c r="C2544" s="157" t="s">
        <v>6444</v>
      </c>
      <c r="D2544" s="143" t="s">
        <v>536</v>
      </c>
      <c r="E2544" s="143" t="s">
        <v>126</v>
      </c>
      <c r="F2544" s="143" t="s">
        <v>121</v>
      </c>
      <c r="G2544" s="143">
        <v>18729010</v>
      </c>
      <c r="H2544" s="143">
        <v>18729010</v>
      </c>
      <c r="I2544" s="143">
        <v>1</v>
      </c>
    </row>
    <row r="2545" spans="1:9" ht="30" x14ac:dyDescent="0.25">
      <c r="A2545" s="953"/>
      <c r="B2545" s="896"/>
      <c r="C2545" s="139">
        <v>45611300</v>
      </c>
      <c r="D2545" s="140" t="s">
        <v>536</v>
      </c>
      <c r="E2545" s="15" t="s">
        <v>149</v>
      </c>
      <c r="F2545" s="15" t="s">
        <v>121</v>
      </c>
      <c r="G2545" s="16">
        <v>0</v>
      </c>
      <c r="H2545" s="16">
        <v>0</v>
      </c>
      <c r="I2545" s="16">
        <v>1</v>
      </c>
    </row>
    <row r="2546" spans="1:9" x14ac:dyDescent="0.25">
      <c r="A2546" s="953"/>
      <c r="B2546" s="890" t="s">
        <v>118</v>
      </c>
      <c r="C2546" s="890"/>
      <c r="D2546" s="890"/>
      <c r="E2546" s="890"/>
      <c r="F2546" s="890"/>
      <c r="G2546" s="890"/>
      <c r="H2546" s="72">
        <v>0</v>
      </c>
      <c r="I2546" s="72"/>
    </row>
    <row r="2547" spans="1:9" ht="30" x14ac:dyDescent="0.25">
      <c r="A2547" s="953"/>
      <c r="B2547" s="143">
        <v>5112</v>
      </c>
      <c r="C2547" s="143" t="s">
        <v>6397</v>
      </c>
      <c r="D2547" s="143" t="s">
        <v>5270</v>
      </c>
      <c r="E2547" s="143" t="s">
        <v>3127</v>
      </c>
      <c r="F2547" s="143" t="s">
        <v>121</v>
      </c>
      <c r="G2547" s="143">
        <v>366720</v>
      </c>
      <c r="H2547" s="143">
        <v>366720</v>
      </c>
      <c r="I2547" s="143">
        <v>1</v>
      </c>
    </row>
    <row r="2548" spans="1:9" ht="30" x14ac:dyDescent="0.25">
      <c r="A2548" s="953"/>
      <c r="B2548" s="896">
        <v>5113</v>
      </c>
      <c r="C2548" s="139">
        <v>71351540</v>
      </c>
      <c r="D2548" s="140" t="s">
        <v>168</v>
      </c>
      <c r="E2548" s="15" t="s">
        <v>520</v>
      </c>
      <c r="F2548" s="15" t="s">
        <v>121</v>
      </c>
      <c r="G2548" s="16">
        <v>0</v>
      </c>
      <c r="H2548" s="16">
        <v>0</v>
      </c>
      <c r="I2548" s="16">
        <v>1</v>
      </c>
    </row>
    <row r="2549" spans="1:9" ht="30" x14ac:dyDescent="0.25">
      <c r="A2549" s="953"/>
      <c r="B2549" s="896"/>
      <c r="C2549" s="139">
        <v>71351540</v>
      </c>
      <c r="D2549" s="140" t="s">
        <v>168</v>
      </c>
      <c r="E2549" s="15" t="s">
        <v>520</v>
      </c>
      <c r="F2549" s="15" t="s">
        <v>121</v>
      </c>
      <c r="G2549" s="16">
        <v>0</v>
      </c>
      <c r="H2549" s="16">
        <v>0</v>
      </c>
      <c r="I2549" s="16">
        <v>1</v>
      </c>
    </row>
    <row r="2550" spans="1:9" ht="30" x14ac:dyDescent="0.25">
      <c r="A2550" s="953"/>
      <c r="B2550" s="143">
        <v>5112</v>
      </c>
      <c r="C2550" s="157" t="s">
        <v>6445</v>
      </c>
      <c r="D2550" s="143" t="s">
        <v>532</v>
      </c>
      <c r="E2550" s="143" t="s">
        <v>120</v>
      </c>
      <c r="F2550" s="143" t="s">
        <v>121</v>
      </c>
      <c r="G2550" s="143">
        <v>110.01600000000001</v>
      </c>
      <c r="H2550" s="143">
        <v>110.01600000000001</v>
      </c>
      <c r="I2550" s="143">
        <v>1</v>
      </c>
    </row>
    <row r="2551" spans="1:9" ht="30" x14ac:dyDescent="0.25">
      <c r="A2551" s="953"/>
      <c r="B2551" s="143">
        <v>5113</v>
      </c>
      <c r="C2551" s="143" t="s">
        <v>6366</v>
      </c>
      <c r="D2551" s="143" t="s">
        <v>532</v>
      </c>
      <c r="E2551" s="143" t="s">
        <v>120</v>
      </c>
      <c r="F2551" s="143" t="s">
        <v>121</v>
      </c>
      <c r="G2551" s="143">
        <v>687.31200000000001</v>
      </c>
      <c r="H2551" s="143">
        <v>687.31200000000001</v>
      </c>
      <c r="I2551" s="143">
        <v>1</v>
      </c>
    </row>
    <row r="2552" spans="1:9" x14ac:dyDescent="0.25">
      <c r="A2552" s="953"/>
      <c r="B2552" s="925" t="s">
        <v>261</v>
      </c>
      <c r="C2552" s="925"/>
      <c r="D2552" s="925"/>
      <c r="E2552" s="925"/>
      <c r="F2552" s="925"/>
      <c r="G2552" s="925"/>
      <c r="H2552" s="2">
        <v>25000000</v>
      </c>
      <c r="I2552" s="2"/>
    </row>
    <row r="2553" spans="1:9" x14ac:dyDescent="0.25">
      <c r="A2553" s="953"/>
      <c r="B2553" s="890" t="s">
        <v>154</v>
      </c>
      <c r="C2553" s="890"/>
      <c r="D2553" s="890"/>
      <c r="E2553" s="890"/>
      <c r="F2553" s="890"/>
      <c r="G2553" s="890"/>
      <c r="H2553" s="72">
        <v>25000000</v>
      </c>
      <c r="I2553" s="72"/>
    </row>
    <row r="2554" spans="1:9" ht="30" x14ac:dyDescent="0.25">
      <c r="A2554" s="953"/>
      <c r="B2554" s="918">
        <v>5113</v>
      </c>
      <c r="C2554" s="143" t="s">
        <v>6358</v>
      </c>
      <c r="D2554" s="143" t="s">
        <v>5753</v>
      </c>
      <c r="E2554" s="143" t="s">
        <v>126</v>
      </c>
      <c r="F2554" s="143" t="s">
        <v>121</v>
      </c>
      <c r="G2554" s="143">
        <v>11687040</v>
      </c>
      <c r="H2554" s="143">
        <v>11687040</v>
      </c>
      <c r="I2554" s="143">
        <v>1</v>
      </c>
    </row>
    <row r="2555" spans="1:9" ht="30" x14ac:dyDescent="0.25">
      <c r="A2555" s="953"/>
      <c r="B2555" s="920"/>
      <c r="C2555" s="139">
        <v>45261170</v>
      </c>
      <c r="D2555" s="140" t="s">
        <v>263</v>
      </c>
      <c r="E2555" s="15" t="s">
        <v>126</v>
      </c>
      <c r="F2555" s="15" t="s">
        <v>121</v>
      </c>
      <c r="G2555" s="16">
        <v>25000000</v>
      </c>
      <c r="H2555" s="16">
        <v>25000000</v>
      </c>
      <c r="I2555" s="16">
        <v>1</v>
      </c>
    </row>
    <row r="2556" spans="1:9" x14ac:dyDescent="0.25">
      <c r="A2556" s="953"/>
      <c r="B2556" s="890" t="s">
        <v>118</v>
      </c>
      <c r="C2556" s="890"/>
      <c r="D2556" s="890"/>
      <c r="E2556" s="890"/>
      <c r="F2556" s="890"/>
      <c r="G2556" s="890"/>
      <c r="H2556" s="72">
        <v>0</v>
      </c>
      <c r="I2556" s="72"/>
    </row>
    <row r="2557" spans="1:9" ht="30" x14ac:dyDescent="0.25">
      <c r="A2557" s="953"/>
      <c r="B2557" s="12">
        <v>5113</v>
      </c>
      <c r="C2557" s="139">
        <v>71351540</v>
      </c>
      <c r="D2557" s="140" t="s">
        <v>168</v>
      </c>
      <c r="E2557" s="15" t="s">
        <v>520</v>
      </c>
      <c r="F2557" s="15" t="s">
        <v>121</v>
      </c>
      <c r="G2557" s="16">
        <v>0</v>
      </c>
      <c r="H2557" s="16">
        <v>0</v>
      </c>
      <c r="I2557" s="16">
        <v>1</v>
      </c>
    </row>
    <row r="2558" spans="1:9" ht="30" x14ac:dyDescent="0.25">
      <c r="A2558" s="953"/>
      <c r="B2558" s="12">
        <v>5113</v>
      </c>
      <c r="C2558" s="423" t="s">
        <v>6359</v>
      </c>
      <c r="D2558" s="423" t="s">
        <v>532</v>
      </c>
      <c r="E2558" s="423" t="s">
        <v>120</v>
      </c>
      <c r="F2558" s="423" t="s">
        <v>121</v>
      </c>
      <c r="G2558" s="423">
        <v>84150</v>
      </c>
      <c r="H2558" s="423">
        <v>84150</v>
      </c>
      <c r="I2558" s="423">
        <v>1</v>
      </c>
    </row>
    <row r="2559" spans="1:9" x14ac:dyDescent="0.25">
      <c r="A2559" s="953"/>
      <c r="B2559" s="925" t="s">
        <v>267</v>
      </c>
      <c r="C2559" s="925"/>
      <c r="D2559" s="925"/>
      <c r="E2559" s="925"/>
      <c r="F2559" s="925"/>
      <c r="G2559" s="925"/>
      <c r="H2559" s="2">
        <v>7226700</v>
      </c>
      <c r="I2559" s="2"/>
    </row>
    <row r="2560" spans="1:9" x14ac:dyDescent="0.25">
      <c r="A2560" s="953"/>
      <c r="B2560" s="890" t="s">
        <v>118</v>
      </c>
      <c r="C2560" s="890"/>
      <c r="D2560" s="890"/>
      <c r="E2560" s="890"/>
      <c r="F2560" s="890"/>
      <c r="G2560" s="890"/>
      <c r="H2560" s="72">
        <v>7226700</v>
      </c>
      <c r="I2560" s="72"/>
    </row>
    <row r="2561" spans="1:9" ht="18" x14ac:dyDescent="0.25">
      <c r="A2561" s="953"/>
      <c r="B2561" s="455" t="s">
        <v>5598</v>
      </c>
      <c r="C2561" s="455" t="s">
        <v>7730</v>
      </c>
      <c r="D2561" s="455" t="s">
        <v>5597</v>
      </c>
      <c r="E2561" s="804" t="s">
        <v>14</v>
      </c>
      <c r="F2561" s="804" t="s">
        <v>121</v>
      </c>
      <c r="G2561" s="399">
        <v>258</v>
      </c>
      <c r="H2561" s="399">
        <v>258</v>
      </c>
      <c r="I2561" s="14">
        <v>1</v>
      </c>
    </row>
    <row r="2562" spans="1:9" ht="18" x14ac:dyDescent="0.25">
      <c r="A2562" s="953"/>
      <c r="B2562" s="455" t="s">
        <v>5598</v>
      </c>
      <c r="C2562" s="455" t="s">
        <v>7731</v>
      </c>
      <c r="D2562" s="455" t="s">
        <v>5597</v>
      </c>
      <c r="E2562" s="804" t="s">
        <v>14</v>
      </c>
      <c r="F2562" s="804" t="s">
        <v>121</v>
      </c>
      <c r="G2562" s="399">
        <v>1500</v>
      </c>
      <c r="H2562" s="399">
        <v>1500</v>
      </c>
      <c r="I2562" s="14">
        <v>1</v>
      </c>
    </row>
    <row r="2563" spans="1:9" ht="60" x14ac:dyDescent="0.25">
      <c r="A2563" s="953"/>
      <c r="B2563" s="896">
        <v>4239</v>
      </c>
      <c r="C2563" s="143" t="s">
        <v>587</v>
      </c>
      <c r="D2563" s="142" t="s">
        <v>588</v>
      </c>
      <c r="E2563" s="12" t="s">
        <v>14</v>
      </c>
      <c r="F2563" s="12" t="s">
        <v>121</v>
      </c>
      <c r="G2563" s="14">
        <v>179800</v>
      </c>
      <c r="H2563" s="14">
        <v>179800</v>
      </c>
      <c r="I2563" s="14">
        <v>1</v>
      </c>
    </row>
    <row r="2564" spans="1:9" ht="60" x14ac:dyDescent="0.25">
      <c r="A2564" s="953"/>
      <c r="B2564" s="896"/>
      <c r="C2564" s="143" t="s">
        <v>589</v>
      </c>
      <c r="D2564" s="142" t="s">
        <v>590</v>
      </c>
      <c r="E2564" s="12" t="s">
        <v>14</v>
      </c>
      <c r="F2564" s="12" t="s">
        <v>121</v>
      </c>
      <c r="G2564" s="14">
        <v>175800</v>
      </c>
      <c r="H2564" s="14">
        <v>175800</v>
      </c>
      <c r="I2564" s="14">
        <v>1</v>
      </c>
    </row>
    <row r="2565" spans="1:9" ht="60" x14ac:dyDescent="0.25">
      <c r="A2565" s="953"/>
      <c r="B2565" s="896"/>
      <c r="C2565" s="143" t="s">
        <v>591</v>
      </c>
      <c r="D2565" s="142" t="s">
        <v>592</v>
      </c>
      <c r="E2565" s="12" t="s">
        <v>14</v>
      </c>
      <c r="F2565" s="12" t="s">
        <v>121</v>
      </c>
      <c r="G2565" s="14">
        <v>260000</v>
      </c>
      <c r="H2565" s="14">
        <v>260000</v>
      </c>
      <c r="I2565" s="14">
        <v>1</v>
      </c>
    </row>
    <row r="2566" spans="1:9" ht="75" x14ac:dyDescent="0.25">
      <c r="A2566" s="953"/>
      <c r="B2566" s="896"/>
      <c r="C2566" s="143" t="s">
        <v>593</v>
      </c>
      <c r="D2566" s="142" t="s">
        <v>594</v>
      </c>
      <c r="E2566" s="12" t="s">
        <v>14</v>
      </c>
      <c r="F2566" s="12" t="s">
        <v>121</v>
      </c>
      <c r="G2566" s="14">
        <v>1795000</v>
      </c>
      <c r="H2566" s="14">
        <v>1795000</v>
      </c>
      <c r="I2566" s="14">
        <v>1</v>
      </c>
    </row>
    <row r="2567" spans="1:9" ht="45" x14ac:dyDescent="0.25">
      <c r="A2567" s="953"/>
      <c r="B2567" s="896"/>
      <c r="C2567" s="139">
        <v>92621110</v>
      </c>
      <c r="D2567" s="140" t="s">
        <v>595</v>
      </c>
      <c r="E2567" s="15" t="s">
        <v>14</v>
      </c>
      <c r="F2567" s="15" t="s">
        <v>121</v>
      </c>
      <c r="G2567" s="16">
        <v>1440000</v>
      </c>
      <c r="H2567" s="16">
        <v>1440000</v>
      </c>
      <c r="I2567" s="16">
        <v>1</v>
      </c>
    </row>
    <row r="2568" spans="1:9" ht="45" x14ac:dyDescent="0.25">
      <c r="A2568" s="953"/>
      <c r="B2568" s="896"/>
      <c r="C2568" s="143" t="s">
        <v>596</v>
      </c>
      <c r="D2568" s="142" t="s">
        <v>597</v>
      </c>
      <c r="E2568" s="12" t="s">
        <v>14</v>
      </c>
      <c r="F2568" s="12" t="s">
        <v>121</v>
      </c>
      <c r="G2568" s="14">
        <v>99000</v>
      </c>
      <c r="H2568" s="14">
        <v>99000</v>
      </c>
      <c r="I2568" s="14">
        <v>1</v>
      </c>
    </row>
    <row r="2569" spans="1:9" ht="60" x14ac:dyDescent="0.25">
      <c r="A2569" s="953"/>
      <c r="B2569" s="896"/>
      <c r="C2569" s="143" t="s">
        <v>598</v>
      </c>
      <c r="D2569" s="142" t="s">
        <v>599</v>
      </c>
      <c r="E2569" s="12" t="s">
        <v>14</v>
      </c>
      <c r="F2569" s="12" t="s">
        <v>121</v>
      </c>
      <c r="G2569" s="14">
        <v>980000</v>
      </c>
      <c r="H2569" s="14">
        <v>980000</v>
      </c>
      <c r="I2569" s="14">
        <v>1</v>
      </c>
    </row>
    <row r="2570" spans="1:9" ht="75" x14ac:dyDescent="0.25">
      <c r="A2570" s="953"/>
      <c r="B2570" s="896"/>
      <c r="C2570" s="143" t="s">
        <v>600</v>
      </c>
      <c r="D2570" s="142" t="s">
        <v>601</v>
      </c>
      <c r="E2570" s="12" t="s">
        <v>14</v>
      </c>
      <c r="F2570" s="12" t="s">
        <v>121</v>
      </c>
      <c r="G2570" s="14">
        <v>149100</v>
      </c>
      <c r="H2570" s="14">
        <v>149100</v>
      </c>
      <c r="I2570" s="14">
        <v>1</v>
      </c>
    </row>
    <row r="2571" spans="1:9" ht="60" x14ac:dyDescent="0.25">
      <c r="A2571" s="953"/>
      <c r="B2571" s="896"/>
      <c r="C2571" s="143" t="s">
        <v>602</v>
      </c>
      <c r="D2571" s="142" t="s">
        <v>603</v>
      </c>
      <c r="E2571" s="12" t="s">
        <v>14</v>
      </c>
      <c r="F2571" s="12" t="s">
        <v>121</v>
      </c>
      <c r="G2571" s="14">
        <v>258000</v>
      </c>
      <c r="H2571" s="14">
        <v>258000</v>
      </c>
      <c r="I2571" s="14">
        <v>1</v>
      </c>
    </row>
    <row r="2572" spans="1:9" ht="60" x14ac:dyDescent="0.25">
      <c r="A2572" s="953"/>
      <c r="B2572" s="896"/>
      <c r="C2572" s="143" t="s">
        <v>604</v>
      </c>
      <c r="D2572" s="142" t="s">
        <v>605</v>
      </c>
      <c r="E2572" s="12" t="s">
        <v>14</v>
      </c>
      <c r="F2572" s="12" t="s">
        <v>121</v>
      </c>
      <c r="G2572" s="14">
        <v>192000</v>
      </c>
      <c r="H2572" s="14">
        <v>192000</v>
      </c>
      <c r="I2572" s="14">
        <v>1</v>
      </c>
    </row>
    <row r="2573" spans="1:9" ht="60" x14ac:dyDescent="0.25">
      <c r="A2573" s="953"/>
      <c r="B2573" s="896"/>
      <c r="C2573" s="143" t="s">
        <v>606</v>
      </c>
      <c r="D2573" s="142" t="s">
        <v>607</v>
      </c>
      <c r="E2573" s="12" t="s">
        <v>14</v>
      </c>
      <c r="F2573" s="12" t="s">
        <v>121</v>
      </c>
      <c r="G2573" s="14">
        <v>198000</v>
      </c>
      <c r="H2573" s="14">
        <v>198000</v>
      </c>
      <c r="I2573" s="14">
        <v>1</v>
      </c>
    </row>
    <row r="2574" spans="1:9" ht="60" x14ac:dyDescent="0.25">
      <c r="A2574" s="953"/>
      <c r="B2574" s="896"/>
      <c r="C2574" s="143" t="s">
        <v>608</v>
      </c>
      <c r="D2574" s="144" t="s">
        <v>609</v>
      </c>
      <c r="E2574" s="12" t="s">
        <v>14</v>
      </c>
      <c r="F2574" s="12" t="s">
        <v>121</v>
      </c>
      <c r="G2574" s="14">
        <v>1500000</v>
      </c>
      <c r="H2574" s="14">
        <v>1500000</v>
      </c>
      <c r="I2574" s="14">
        <v>1</v>
      </c>
    </row>
    <row r="2575" spans="1:9" x14ac:dyDescent="0.25">
      <c r="A2575" s="953"/>
      <c r="B2575" s="925" t="s">
        <v>274</v>
      </c>
      <c r="C2575" s="925"/>
      <c r="D2575" s="925"/>
      <c r="E2575" s="925"/>
      <c r="F2575" s="925"/>
      <c r="G2575" s="925"/>
      <c r="H2575" s="2">
        <v>37850000</v>
      </c>
      <c r="I2575" s="2"/>
    </row>
    <row r="2576" spans="1:9" x14ac:dyDescent="0.25">
      <c r="A2576" s="953"/>
      <c r="B2576" s="890" t="s">
        <v>11</v>
      </c>
      <c r="C2576" s="890"/>
      <c r="D2576" s="890"/>
      <c r="E2576" s="890"/>
      <c r="F2576" s="890"/>
      <c r="G2576" s="890"/>
      <c r="H2576" s="72">
        <v>2750000</v>
      </c>
      <c r="I2576" s="72"/>
    </row>
    <row r="2577" spans="1:9" x14ac:dyDescent="0.25">
      <c r="A2577" s="953"/>
      <c r="B2577" s="12">
        <v>4267</v>
      </c>
      <c r="C2577" s="139">
        <v>15897200</v>
      </c>
      <c r="D2577" s="140" t="s">
        <v>276</v>
      </c>
      <c r="E2577" s="15" t="s">
        <v>126</v>
      </c>
      <c r="F2577" s="15" t="s">
        <v>15</v>
      </c>
      <c r="G2577" s="16">
        <v>1100</v>
      </c>
      <c r="H2577" s="16">
        <v>2750000</v>
      </c>
      <c r="I2577" s="16">
        <v>2500</v>
      </c>
    </row>
    <row r="2578" spans="1:9" x14ac:dyDescent="0.25">
      <c r="A2578" s="953"/>
      <c r="B2578" s="890" t="s">
        <v>118</v>
      </c>
      <c r="C2578" s="890"/>
      <c r="D2578" s="890"/>
      <c r="E2578" s="890"/>
      <c r="F2578" s="890"/>
      <c r="G2578" s="890"/>
      <c r="H2578" s="72">
        <v>35100000</v>
      </c>
      <c r="I2578" s="72"/>
    </row>
    <row r="2579" spans="1:9" x14ac:dyDescent="0.25">
      <c r="A2579" s="953"/>
      <c r="B2579" s="302">
        <v>5113</v>
      </c>
      <c r="C2579" s="302" t="s">
        <v>5637</v>
      </c>
      <c r="D2579" s="302" t="s">
        <v>5638</v>
      </c>
      <c r="E2579" s="302" t="s">
        <v>120</v>
      </c>
      <c r="F2579" s="302" t="s">
        <v>121</v>
      </c>
      <c r="G2579" s="302">
        <v>545760</v>
      </c>
      <c r="H2579" s="302">
        <v>545760</v>
      </c>
      <c r="I2579" s="14">
        <v>1</v>
      </c>
    </row>
    <row r="2580" spans="1:9" ht="45" x14ac:dyDescent="0.25">
      <c r="A2580" s="953"/>
      <c r="B2580" s="12">
        <v>4216</v>
      </c>
      <c r="C2580" s="139">
        <v>60171100</v>
      </c>
      <c r="D2580" s="140" t="s">
        <v>525</v>
      </c>
      <c r="E2580" s="15" t="s">
        <v>14</v>
      </c>
      <c r="F2580" s="15" t="s">
        <v>121</v>
      </c>
      <c r="G2580" s="16">
        <v>2000000</v>
      </c>
      <c r="H2580" s="16">
        <v>2000000</v>
      </c>
      <c r="I2580" s="16">
        <v>1</v>
      </c>
    </row>
    <row r="2581" spans="1:9" ht="45" x14ac:dyDescent="0.25">
      <c r="A2581" s="953"/>
      <c r="B2581" s="926">
        <v>4239</v>
      </c>
      <c r="C2581" s="143" t="s">
        <v>610</v>
      </c>
      <c r="D2581" s="142" t="s">
        <v>611</v>
      </c>
      <c r="E2581" s="12" t="s">
        <v>14</v>
      </c>
      <c r="F2581" s="12" t="s">
        <v>121</v>
      </c>
      <c r="G2581" s="14">
        <v>2000000</v>
      </c>
      <c r="H2581" s="14">
        <v>2000000</v>
      </c>
      <c r="I2581" s="14">
        <v>1</v>
      </c>
    </row>
    <row r="2582" spans="1:9" ht="45" x14ac:dyDescent="0.25">
      <c r="A2582" s="953"/>
      <c r="B2582" s="977"/>
      <c r="C2582" s="143" t="s">
        <v>612</v>
      </c>
      <c r="D2582" s="142" t="s">
        <v>613</v>
      </c>
      <c r="E2582" s="12" t="s">
        <v>14</v>
      </c>
      <c r="F2582" s="12" t="s">
        <v>121</v>
      </c>
      <c r="G2582" s="14">
        <v>300000</v>
      </c>
      <c r="H2582" s="14">
        <v>300000</v>
      </c>
      <c r="I2582" s="14">
        <v>1</v>
      </c>
    </row>
    <row r="2583" spans="1:9" ht="45" x14ac:dyDescent="0.25">
      <c r="A2583" s="953"/>
      <c r="B2583" s="977"/>
      <c r="C2583" s="143" t="s">
        <v>614</v>
      </c>
      <c r="D2583" s="142" t="s">
        <v>615</v>
      </c>
      <c r="E2583" s="12" t="s">
        <v>14</v>
      </c>
      <c r="F2583" s="12" t="s">
        <v>121</v>
      </c>
      <c r="G2583" s="14">
        <v>2000000</v>
      </c>
      <c r="H2583" s="14">
        <v>2000000</v>
      </c>
      <c r="I2583" s="14">
        <v>1</v>
      </c>
    </row>
    <row r="2584" spans="1:9" ht="45" x14ac:dyDescent="0.25">
      <c r="A2584" s="953"/>
      <c r="B2584" s="977"/>
      <c r="C2584" s="143" t="s">
        <v>616</v>
      </c>
      <c r="D2584" s="142" t="s">
        <v>617</v>
      </c>
      <c r="E2584" s="12" t="s">
        <v>14</v>
      </c>
      <c r="F2584" s="12" t="s">
        <v>121</v>
      </c>
      <c r="G2584" s="14">
        <v>300000</v>
      </c>
      <c r="H2584" s="14">
        <v>300000</v>
      </c>
      <c r="I2584" s="14">
        <v>1</v>
      </c>
    </row>
    <row r="2585" spans="1:9" ht="45" x14ac:dyDescent="0.25">
      <c r="A2585" s="953"/>
      <c r="B2585" s="977"/>
      <c r="C2585" s="143" t="s">
        <v>618</v>
      </c>
      <c r="D2585" s="142" t="s">
        <v>619</v>
      </c>
      <c r="E2585" s="12" t="s">
        <v>14</v>
      </c>
      <c r="F2585" s="12" t="s">
        <v>121</v>
      </c>
      <c r="G2585" s="14">
        <v>1300000</v>
      </c>
      <c r="H2585" s="14">
        <v>1300000</v>
      </c>
      <c r="I2585" s="14">
        <v>1</v>
      </c>
    </row>
    <row r="2586" spans="1:9" ht="45" x14ac:dyDescent="0.25">
      <c r="A2586" s="953"/>
      <c r="B2586" s="977"/>
      <c r="C2586" s="143" t="s">
        <v>6179</v>
      </c>
      <c r="D2586" s="144" t="s">
        <v>5530</v>
      </c>
      <c r="E2586" s="143" t="s">
        <v>14</v>
      </c>
      <c r="F2586" s="143" t="s">
        <v>121</v>
      </c>
      <c r="G2586" s="380">
        <v>225000</v>
      </c>
      <c r="H2586" s="380">
        <v>225000</v>
      </c>
      <c r="I2586" s="14">
        <v>1</v>
      </c>
    </row>
    <row r="2587" spans="1:9" ht="45" x14ac:dyDescent="0.25">
      <c r="A2587" s="953"/>
      <c r="B2587" s="977"/>
      <c r="C2587" s="143" t="s">
        <v>6180</v>
      </c>
      <c r="D2587" s="144" t="s">
        <v>5530</v>
      </c>
      <c r="E2587" s="143" t="s">
        <v>14</v>
      </c>
      <c r="F2587" s="143" t="s">
        <v>121</v>
      </c>
      <c r="G2587" s="380">
        <v>775000</v>
      </c>
      <c r="H2587" s="380">
        <v>775000</v>
      </c>
      <c r="I2587" s="14">
        <v>1</v>
      </c>
    </row>
    <row r="2588" spans="1:9" ht="45" x14ac:dyDescent="0.25">
      <c r="A2588" s="953"/>
      <c r="B2588" s="977"/>
      <c r="C2588" s="143" t="s">
        <v>620</v>
      </c>
      <c r="D2588" s="142" t="s">
        <v>621</v>
      </c>
      <c r="E2588" s="12" t="s">
        <v>14</v>
      </c>
      <c r="F2588" s="12" t="s">
        <v>121</v>
      </c>
      <c r="G2588" s="14">
        <v>1500000</v>
      </c>
      <c r="H2588" s="14">
        <v>1500000</v>
      </c>
      <c r="I2588" s="14">
        <v>1</v>
      </c>
    </row>
    <row r="2589" spans="1:9" ht="45" x14ac:dyDescent="0.25">
      <c r="A2589" s="953"/>
      <c r="B2589" s="977"/>
      <c r="C2589" s="139">
        <v>79951110</v>
      </c>
      <c r="D2589" s="140" t="s">
        <v>622</v>
      </c>
      <c r="E2589" s="15" t="s">
        <v>14</v>
      </c>
      <c r="F2589" s="15" t="s">
        <v>121</v>
      </c>
      <c r="G2589" s="16">
        <v>500000</v>
      </c>
      <c r="H2589" s="16">
        <v>500000</v>
      </c>
      <c r="I2589" s="16">
        <v>1</v>
      </c>
    </row>
    <row r="2590" spans="1:9" ht="45" x14ac:dyDescent="0.25">
      <c r="A2590" s="953"/>
      <c r="B2590" s="977"/>
      <c r="C2590" s="139">
        <v>79951110</v>
      </c>
      <c r="D2590" s="140" t="s">
        <v>623</v>
      </c>
      <c r="E2590" s="15" t="s">
        <v>14</v>
      </c>
      <c r="F2590" s="15" t="s">
        <v>121</v>
      </c>
      <c r="G2590" s="16">
        <v>800000</v>
      </c>
      <c r="H2590" s="16">
        <v>800000</v>
      </c>
      <c r="I2590" s="16">
        <v>1</v>
      </c>
    </row>
    <row r="2591" spans="1:9" ht="45" x14ac:dyDescent="0.25">
      <c r="A2591" s="953"/>
      <c r="B2591" s="977"/>
      <c r="C2591" s="139">
        <v>79951110</v>
      </c>
      <c r="D2591" s="140" t="s">
        <v>624</v>
      </c>
      <c r="E2591" s="15" t="s">
        <v>14</v>
      </c>
      <c r="F2591" s="15" t="s">
        <v>121</v>
      </c>
      <c r="G2591" s="16">
        <v>300000</v>
      </c>
      <c r="H2591" s="16">
        <v>300000</v>
      </c>
      <c r="I2591" s="16">
        <v>1</v>
      </c>
    </row>
    <row r="2592" spans="1:9" ht="45" x14ac:dyDescent="0.25">
      <c r="A2592" s="953"/>
      <c r="B2592" s="977"/>
      <c r="C2592" s="139">
        <v>79951110</v>
      </c>
      <c r="D2592" s="140" t="s">
        <v>625</v>
      </c>
      <c r="E2592" s="15" t="s">
        <v>14</v>
      </c>
      <c r="F2592" s="15" t="s">
        <v>121</v>
      </c>
      <c r="G2592" s="16">
        <v>800000</v>
      </c>
      <c r="H2592" s="16">
        <v>800000</v>
      </c>
      <c r="I2592" s="16">
        <v>1</v>
      </c>
    </row>
    <row r="2593" spans="1:9" ht="45" x14ac:dyDescent="0.25">
      <c r="A2593" s="953"/>
      <c r="B2593" s="977"/>
      <c r="C2593" s="139">
        <v>79951110</v>
      </c>
      <c r="D2593" s="140" t="s">
        <v>626</v>
      </c>
      <c r="E2593" s="15" t="s">
        <v>14</v>
      </c>
      <c r="F2593" s="15" t="s">
        <v>121</v>
      </c>
      <c r="G2593" s="16">
        <v>800000</v>
      </c>
      <c r="H2593" s="16">
        <v>800000</v>
      </c>
      <c r="I2593" s="16">
        <v>1</v>
      </c>
    </row>
    <row r="2594" spans="1:9" ht="60" x14ac:dyDescent="0.25">
      <c r="A2594" s="953"/>
      <c r="B2594" s="977"/>
      <c r="C2594" s="139">
        <v>79951110</v>
      </c>
      <c r="D2594" s="140" t="s">
        <v>627</v>
      </c>
      <c r="E2594" s="15" t="s">
        <v>14</v>
      </c>
      <c r="F2594" s="15" t="s">
        <v>121</v>
      </c>
      <c r="G2594" s="16">
        <v>200000</v>
      </c>
      <c r="H2594" s="16">
        <v>200000</v>
      </c>
      <c r="I2594" s="16">
        <v>1</v>
      </c>
    </row>
    <row r="2595" spans="1:9" ht="30" x14ac:dyDescent="0.25">
      <c r="A2595" s="953"/>
      <c r="B2595" s="977"/>
      <c r="C2595" s="23" t="s">
        <v>5672</v>
      </c>
      <c r="D2595" s="23" t="s">
        <v>5455</v>
      </c>
      <c r="E2595" s="326" t="s">
        <v>120</v>
      </c>
      <c r="F2595" s="326" t="s">
        <v>121</v>
      </c>
      <c r="G2595" s="53">
        <v>800000</v>
      </c>
      <c r="H2595" s="53">
        <v>800000</v>
      </c>
      <c r="I2595" s="53">
        <v>1</v>
      </c>
    </row>
    <row r="2596" spans="1:9" ht="45" x14ac:dyDescent="0.25">
      <c r="A2596" s="953"/>
      <c r="B2596" s="977"/>
      <c r="C2596" s="139">
        <v>79951110</v>
      </c>
      <c r="D2596" s="140" t="s">
        <v>628</v>
      </c>
      <c r="E2596" s="15" t="s">
        <v>14</v>
      </c>
      <c r="F2596" s="15" t="s">
        <v>121</v>
      </c>
      <c r="G2596" s="16">
        <v>2000000</v>
      </c>
      <c r="H2596" s="16">
        <v>2000000</v>
      </c>
      <c r="I2596" s="16">
        <v>1</v>
      </c>
    </row>
    <row r="2597" spans="1:9" ht="45" x14ac:dyDescent="0.25">
      <c r="A2597" s="953"/>
      <c r="B2597" s="977"/>
      <c r="C2597" s="139">
        <v>79951110</v>
      </c>
      <c r="D2597" s="140" t="s">
        <v>629</v>
      </c>
      <c r="E2597" s="15" t="s">
        <v>14</v>
      </c>
      <c r="F2597" s="15" t="s">
        <v>121</v>
      </c>
      <c r="G2597" s="16">
        <v>650000</v>
      </c>
      <c r="H2597" s="16">
        <v>650000</v>
      </c>
      <c r="I2597" s="16">
        <v>1</v>
      </c>
    </row>
    <row r="2598" spans="1:9" ht="45" x14ac:dyDescent="0.25">
      <c r="A2598" s="953"/>
      <c r="B2598" s="977"/>
      <c r="C2598" s="139">
        <v>79951110</v>
      </c>
      <c r="D2598" s="140" t="s">
        <v>630</v>
      </c>
      <c r="E2598" s="15" t="s">
        <v>14</v>
      </c>
      <c r="F2598" s="15" t="s">
        <v>121</v>
      </c>
      <c r="G2598" s="16">
        <v>3500000</v>
      </c>
      <c r="H2598" s="16">
        <v>3500000</v>
      </c>
      <c r="I2598" s="16">
        <v>1</v>
      </c>
    </row>
    <row r="2599" spans="1:9" ht="45" x14ac:dyDescent="0.25">
      <c r="A2599" s="953"/>
      <c r="B2599" s="977"/>
      <c r="C2599" s="139">
        <v>79951110</v>
      </c>
      <c r="D2599" s="140" t="s">
        <v>631</v>
      </c>
      <c r="E2599" s="15" t="s">
        <v>14</v>
      </c>
      <c r="F2599" s="15" t="s">
        <v>121</v>
      </c>
      <c r="G2599" s="16">
        <v>2500000</v>
      </c>
      <c r="H2599" s="16">
        <v>2500000</v>
      </c>
      <c r="I2599" s="16">
        <v>1</v>
      </c>
    </row>
    <row r="2600" spans="1:9" ht="45" x14ac:dyDescent="0.25">
      <c r="A2600" s="953"/>
      <c r="B2600" s="977"/>
      <c r="C2600" s="139">
        <v>79951110</v>
      </c>
      <c r="D2600" s="140" t="s">
        <v>632</v>
      </c>
      <c r="E2600" s="15" t="s">
        <v>14</v>
      </c>
      <c r="F2600" s="15" t="s">
        <v>121</v>
      </c>
      <c r="G2600" s="16">
        <v>13650000</v>
      </c>
      <c r="H2600" s="16">
        <v>13650000</v>
      </c>
      <c r="I2600" s="16">
        <v>1</v>
      </c>
    </row>
    <row r="2601" spans="1:9" ht="30" x14ac:dyDescent="0.25">
      <c r="A2601" s="953"/>
      <c r="B2601" s="977"/>
      <c r="C2601" s="234" t="s">
        <v>5507</v>
      </c>
      <c r="D2601" s="198" t="s">
        <v>5455</v>
      </c>
      <c r="E2601" s="225" t="s">
        <v>14</v>
      </c>
      <c r="F2601" s="225" t="s">
        <v>121</v>
      </c>
      <c r="G2601" s="235">
        <v>800000</v>
      </c>
      <c r="H2601" s="235">
        <v>800000</v>
      </c>
      <c r="I2601" s="53">
        <v>1</v>
      </c>
    </row>
    <row r="2602" spans="1:9" ht="30" x14ac:dyDescent="0.25">
      <c r="A2602" s="953"/>
      <c r="B2602" s="977"/>
      <c r="C2602" s="234" t="s">
        <v>5508</v>
      </c>
      <c r="D2602" s="198" t="s">
        <v>5455</v>
      </c>
      <c r="E2602" s="225" t="s">
        <v>14</v>
      </c>
      <c r="F2602" s="225" t="s">
        <v>121</v>
      </c>
      <c r="G2602" s="235">
        <v>200000</v>
      </c>
      <c r="H2602" s="235">
        <v>200000</v>
      </c>
      <c r="I2602" s="53">
        <v>1</v>
      </c>
    </row>
    <row r="2603" spans="1:9" ht="30" x14ac:dyDescent="0.25">
      <c r="A2603" s="953"/>
      <c r="B2603" s="977"/>
      <c r="C2603" s="234" t="s">
        <v>5509</v>
      </c>
      <c r="D2603" s="198" t="s">
        <v>5455</v>
      </c>
      <c r="E2603" s="225" t="s">
        <v>14</v>
      </c>
      <c r="F2603" s="225" t="s">
        <v>121</v>
      </c>
      <c r="G2603" s="235">
        <v>800000</v>
      </c>
      <c r="H2603" s="235">
        <v>800000</v>
      </c>
      <c r="I2603" s="53">
        <v>1</v>
      </c>
    </row>
    <row r="2604" spans="1:9" ht="36" customHeight="1" x14ac:dyDescent="0.25">
      <c r="A2604" s="953"/>
      <c r="B2604" s="927"/>
      <c r="C2604" s="234" t="s">
        <v>5510</v>
      </c>
      <c r="D2604" s="198" t="s">
        <v>5455</v>
      </c>
      <c r="E2604" s="225" t="s">
        <v>14</v>
      </c>
      <c r="F2604" s="225" t="s">
        <v>121</v>
      </c>
      <c r="G2604" s="235">
        <v>650000</v>
      </c>
      <c r="H2604" s="235">
        <v>650000</v>
      </c>
      <c r="I2604" s="53">
        <v>1</v>
      </c>
    </row>
    <row r="2605" spans="1:9" x14ac:dyDescent="0.25">
      <c r="A2605" s="953"/>
      <c r="B2605" s="925" t="s">
        <v>295</v>
      </c>
      <c r="C2605" s="925"/>
      <c r="D2605" s="925"/>
      <c r="E2605" s="925"/>
      <c r="F2605" s="925"/>
      <c r="G2605" s="925"/>
      <c r="H2605" s="2">
        <v>4000000</v>
      </c>
      <c r="I2605" s="2"/>
    </row>
    <row r="2606" spans="1:9" x14ac:dyDescent="0.25">
      <c r="A2606" s="953"/>
      <c r="B2606" s="890" t="s">
        <v>11</v>
      </c>
      <c r="C2606" s="890"/>
      <c r="D2606" s="890"/>
      <c r="E2606" s="890"/>
      <c r="F2606" s="890"/>
      <c r="G2606" s="890"/>
      <c r="H2606" s="2"/>
      <c r="I2606" s="2"/>
    </row>
    <row r="2607" spans="1:9" x14ac:dyDescent="0.25">
      <c r="A2607" s="953"/>
      <c r="B2607" s="837" t="s">
        <v>5705</v>
      </c>
      <c r="C2607" s="837" t="s">
        <v>7811</v>
      </c>
      <c r="D2607" s="837" t="s">
        <v>4059</v>
      </c>
      <c r="E2607" s="198" t="s">
        <v>14</v>
      </c>
      <c r="F2607" s="198" t="s">
        <v>15</v>
      </c>
      <c r="G2607" s="856">
        <v>450000</v>
      </c>
      <c r="H2607" s="839">
        <v>1800</v>
      </c>
      <c r="I2607" s="856">
        <v>4</v>
      </c>
    </row>
    <row r="2608" spans="1:9" x14ac:dyDescent="0.25">
      <c r="A2608" s="953"/>
      <c r="B2608" s="837" t="s">
        <v>5705</v>
      </c>
      <c r="C2608" s="837" t="s">
        <v>7812</v>
      </c>
      <c r="D2608" s="837" t="s">
        <v>4061</v>
      </c>
      <c r="E2608" s="198" t="s">
        <v>14</v>
      </c>
      <c r="F2608" s="198" t="s">
        <v>15</v>
      </c>
      <c r="G2608" s="856">
        <v>200000</v>
      </c>
      <c r="H2608" s="839">
        <v>200</v>
      </c>
      <c r="I2608" s="856">
        <v>1</v>
      </c>
    </row>
    <row r="2609" spans="1:9" x14ac:dyDescent="0.25">
      <c r="A2609" s="953"/>
      <c r="B2609" s="837" t="s">
        <v>5705</v>
      </c>
      <c r="C2609" s="837" t="s">
        <v>7813</v>
      </c>
      <c r="D2609" s="837" t="s">
        <v>4061</v>
      </c>
      <c r="E2609" s="198" t="s">
        <v>14</v>
      </c>
      <c r="F2609" s="198" t="s">
        <v>15</v>
      </c>
      <c r="G2609" s="856">
        <v>300000</v>
      </c>
      <c r="H2609" s="839">
        <v>900</v>
      </c>
      <c r="I2609" s="856">
        <v>3</v>
      </c>
    </row>
    <row r="2610" spans="1:9" x14ac:dyDescent="0.25">
      <c r="A2610" s="953"/>
      <c r="B2610" s="837" t="s">
        <v>5705</v>
      </c>
      <c r="C2610" s="837" t="s">
        <v>7814</v>
      </c>
      <c r="D2610" s="837" t="s">
        <v>5748</v>
      </c>
      <c r="E2610" s="198" t="s">
        <v>14</v>
      </c>
      <c r="F2610" s="198" t="s">
        <v>15</v>
      </c>
      <c r="G2610" s="856">
        <v>260000</v>
      </c>
      <c r="H2610" s="839">
        <v>260</v>
      </c>
      <c r="I2610" s="856">
        <v>1</v>
      </c>
    </row>
    <row r="2611" spans="1:9" x14ac:dyDescent="0.25">
      <c r="A2611" s="953"/>
      <c r="B2611" s="837" t="s">
        <v>5705</v>
      </c>
      <c r="C2611" s="837" t="s">
        <v>7815</v>
      </c>
      <c r="D2611" s="837" t="s">
        <v>4065</v>
      </c>
      <c r="E2611" s="198" t="s">
        <v>14</v>
      </c>
      <c r="F2611" s="198" t="s">
        <v>15</v>
      </c>
      <c r="G2611" s="856">
        <v>280000</v>
      </c>
      <c r="H2611" s="839">
        <v>840</v>
      </c>
      <c r="I2611" s="856">
        <v>3</v>
      </c>
    </row>
    <row r="2612" spans="1:9" x14ac:dyDescent="0.25">
      <c r="A2612" s="953"/>
      <c r="B2612" s="890" t="s">
        <v>118</v>
      </c>
      <c r="C2612" s="890"/>
      <c r="D2612" s="890"/>
      <c r="E2612" s="890"/>
      <c r="F2612" s="890"/>
      <c r="G2612" s="890"/>
      <c r="H2612" s="72">
        <v>4000000</v>
      </c>
      <c r="I2612" s="72"/>
    </row>
    <row r="2613" spans="1:9" ht="30" x14ac:dyDescent="0.25">
      <c r="A2613" s="953"/>
      <c r="B2613" s="12">
        <v>4861</v>
      </c>
      <c r="C2613" s="139">
        <v>79951100</v>
      </c>
      <c r="D2613" s="140" t="s">
        <v>633</v>
      </c>
      <c r="E2613" s="15" t="s">
        <v>14</v>
      </c>
      <c r="F2613" s="15" t="s">
        <v>121</v>
      </c>
      <c r="G2613" s="16">
        <v>4000000</v>
      </c>
      <c r="H2613" s="16">
        <v>4000000</v>
      </c>
      <c r="I2613" s="16">
        <v>1</v>
      </c>
    </row>
    <row r="2614" spans="1:9" ht="38.25" customHeight="1" x14ac:dyDescent="0.25">
      <c r="A2614" s="953"/>
      <c r="B2614" s="925" t="s">
        <v>296</v>
      </c>
      <c r="C2614" s="925"/>
      <c r="D2614" s="925"/>
      <c r="E2614" s="925"/>
      <c r="F2614" s="925"/>
      <c r="G2614" s="925"/>
      <c r="H2614" s="2">
        <v>10500000</v>
      </c>
      <c r="I2614" s="2"/>
    </row>
    <row r="2615" spans="1:9" x14ac:dyDescent="0.25">
      <c r="A2615" s="953"/>
      <c r="B2615" s="890" t="s">
        <v>11</v>
      </c>
      <c r="C2615" s="890"/>
      <c r="D2615" s="890"/>
      <c r="E2615" s="890"/>
      <c r="F2615" s="890"/>
      <c r="G2615" s="890"/>
      <c r="H2615" s="72">
        <v>2500000</v>
      </c>
      <c r="I2615" s="72"/>
    </row>
    <row r="2616" spans="1:9" x14ac:dyDescent="0.25">
      <c r="A2616" s="953"/>
      <c r="B2616" s="918">
        <v>4261</v>
      </c>
      <c r="C2616" s="198" t="s">
        <v>5709</v>
      </c>
      <c r="D2616" s="198" t="s">
        <v>5615</v>
      </c>
      <c r="E2616" s="198" t="s">
        <v>14</v>
      </c>
      <c r="F2616" s="198" t="s">
        <v>15</v>
      </c>
      <c r="G2616" s="198">
        <v>5118</v>
      </c>
      <c r="H2616" s="198">
        <v>107.47799999999999</v>
      </c>
      <c r="I2616" s="198">
        <v>21</v>
      </c>
    </row>
    <row r="2617" spans="1:9" x14ac:dyDescent="0.25">
      <c r="A2617" s="953"/>
      <c r="B2617" s="919"/>
      <c r="C2617" s="198" t="s">
        <v>5710</v>
      </c>
      <c r="D2617" s="198" t="s">
        <v>5615</v>
      </c>
      <c r="E2617" s="198" t="s">
        <v>14</v>
      </c>
      <c r="F2617" s="198" t="s">
        <v>15</v>
      </c>
      <c r="G2617" s="198">
        <v>12778</v>
      </c>
      <c r="H2617" s="198">
        <v>293.89400000000001</v>
      </c>
      <c r="I2617" s="198">
        <v>23</v>
      </c>
    </row>
    <row r="2618" spans="1:9" x14ac:dyDescent="0.25">
      <c r="A2618" s="953"/>
      <c r="B2618" s="919"/>
      <c r="C2618" s="198" t="s">
        <v>5711</v>
      </c>
      <c r="D2618" s="198" t="s">
        <v>5615</v>
      </c>
      <c r="E2618" s="198" t="s">
        <v>14</v>
      </c>
      <c r="F2618" s="198" t="s">
        <v>15</v>
      </c>
      <c r="G2618" s="198">
        <v>13617</v>
      </c>
      <c r="H2618" s="198">
        <v>217.87200000000001</v>
      </c>
      <c r="I2618" s="198">
        <v>16</v>
      </c>
    </row>
    <row r="2619" spans="1:9" x14ac:dyDescent="0.25">
      <c r="A2619" s="953"/>
      <c r="B2619" s="919"/>
      <c r="C2619" s="198" t="s">
        <v>5712</v>
      </c>
      <c r="D2619" s="198" t="s">
        <v>5615</v>
      </c>
      <c r="E2619" s="198" t="s">
        <v>14</v>
      </c>
      <c r="F2619" s="198" t="s">
        <v>15</v>
      </c>
      <c r="G2619" s="198">
        <v>13452</v>
      </c>
      <c r="H2619" s="198">
        <v>443.916</v>
      </c>
      <c r="I2619" s="198">
        <v>33</v>
      </c>
    </row>
    <row r="2620" spans="1:9" x14ac:dyDescent="0.25">
      <c r="A2620" s="953"/>
      <c r="B2620" s="919"/>
      <c r="C2620" s="198" t="s">
        <v>5713</v>
      </c>
      <c r="D2620" s="198" t="s">
        <v>5615</v>
      </c>
      <c r="E2620" s="198" t="s">
        <v>14</v>
      </c>
      <c r="F2620" s="198" t="s">
        <v>15</v>
      </c>
      <c r="G2620" s="198">
        <v>16904</v>
      </c>
      <c r="H2620" s="198">
        <v>1436.84</v>
      </c>
      <c r="I2620" s="198">
        <v>85</v>
      </c>
    </row>
    <row r="2621" spans="1:9" x14ac:dyDescent="0.25">
      <c r="A2621" s="953"/>
      <c r="B2621" s="920"/>
      <c r="C2621" s="198">
        <v>30192700</v>
      </c>
      <c r="D2621" s="337" t="s">
        <v>634</v>
      </c>
      <c r="E2621" s="198" t="s">
        <v>14</v>
      </c>
      <c r="F2621" s="198" t="s">
        <v>121</v>
      </c>
      <c r="G2621" s="198">
        <v>2500000</v>
      </c>
      <c r="H2621" s="198">
        <v>2500000</v>
      </c>
      <c r="I2621" s="198" t="s">
        <v>5301</v>
      </c>
    </row>
    <row r="2622" spans="1:9" x14ac:dyDescent="0.25">
      <c r="A2622" s="953"/>
      <c r="B2622" s="890" t="s">
        <v>154</v>
      </c>
      <c r="C2622" s="890"/>
      <c r="D2622" s="890"/>
      <c r="E2622" s="890"/>
      <c r="F2622" s="890"/>
      <c r="G2622" s="890"/>
      <c r="H2622" s="72">
        <v>2000000</v>
      </c>
      <c r="I2622" s="72"/>
    </row>
    <row r="2623" spans="1:9" ht="30" x14ac:dyDescent="0.25">
      <c r="A2623" s="953"/>
      <c r="B2623" s="926">
        <v>4251</v>
      </c>
      <c r="C2623" s="139">
        <v>45211100</v>
      </c>
      <c r="D2623" s="140" t="s">
        <v>635</v>
      </c>
      <c r="E2623" s="15" t="s">
        <v>126</v>
      </c>
      <c r="F2623" s="15" t="s">
        <v>121</v>
      </c>
      <c r="G2623" s="16">
        <v>2000000</v>
      </c>
      <c r="H2623" s="16">
        <v>2000000</v>
      </c>
      <c r="I2623" s="16">
        <v>1</v>
      </c>
    </row>
    <row r="2624" spans="1:9" ht="30" x14ac:dyDescent="0.25">
      <c r="A2624" s="953"/>
      <c r="B2624" s="977"/>
      <c r="C2624" s="198" t="s">
        <v>5511</v>
      </c>
      <c r="D2624" s="198" t="s">
        <v>4070</v>
      </c>
      <c r="E2624" s="236" t="s">
        <v>126</v>
      </c>
      <c r="F2624" s="236" t="s">
        <v>121</v>
      </c>
      <c r="G2624" s="237">
        <v>1960000</v>
      </c>
      <c r="H2624" s="237">
        <v>1960000</v>
      </c>
      <c r="I2624" s="238">
        <v>1</v>
      </c>
    </row>
    <row r="2625" spans="1:9" ht="30" x14ac:dyDescent="0.25">
      <c r="A2625" s="953"/>
      <c r="B2625" s="927"/>
      <c r="C2625" s="198" t="s">
        <v>5512</v>
      </c>
      <c r="D2625" s="198" t="s">
        <v>4070</v>
      </c>
      <c r="E2625" s="236" t="s">
        <v>126</v>
      </c>
      <c r="F2625" s="236" t="s">
        <v>121</v>
      </c>
      <c r="G2625" s="237">
        <v>2940000</v>
      </c>
      <c r="H2625" s="237">
        <v>2940000</v>
      </c>
      <c r="I2625" s="238">
        <v>1</v>
      </c>
    </row>
    <row r="2626" spans="1:9" x14ac:dyDescent="0.25">
      <c r="A2626" s="953"/>
      <c r="B2626" s="890" t="s">
        <v>118</v>
      </c>
      <c r="C2626" s="890"/>
      <c r="D2626" s="890"/>
      <c r="E2626" s="890"/>
      <c r="F2626" s="890"/>
      <c r="G2626" s="890"/>
      <c r="H2626" s="72">
        <v>6000000</v>
      </c>
      <c r="I2626" s="72"/>
    </row>
    <row r="2627" spans="1:9" ht="30" x14ac:dyDescent="0.25">
      <c r="A2627" s="953"/>
      <c r="B2627" s="12">
        <v>4239</v>
      </c>
      <c r="C2627" s="139">
        <v>79951100</v>
      </c>
      <c r="D2627" s="140" t="s">
        <v>633</v>
      </c>
      <c r="E2627" s="15" t="s">
        <v>14</v>
      </c>
      <c r="F2627" s="15" t="s">
        <v>121</v>
      </c>
      <c r="G2627" s="16">
        <v>3000000</v>
      </c>
      <c r="H2627" s="16">
        <v>3000000</v>
      </c>
      <c r="I2627" s="16">
        <v>1</v>
      </c>
    </row>
    <row r="2628" spans="1:9" ht="30" x14ac:dyDescent="0.25">
      <c r="A2628" s="953"/>
      <c r="B2628" s="941">
        <v>4251</v>
      </c>
      <c r="C2628" s="198" t="s">
        <v>5824</v>
      </c>
      <c r="D2628" s="198" t="s">
        <v>5270</v>
      </c>
      <c r="E2628" s="198" t="s">
        <v>5823</v>
      </c>
      <c r="F2628" s="198" t="s">
        <v>121</v>
      </c>
      <c r="G2628" s="349">
        <v>60000</v>
      </c>
      <c r="H2628" s="349">
        <v>60000</v>
      </c>
      <c r="I2628" s="16">
        <v>1</v>
      </c>
    </row>
    <row r="2629" spans="1:9" ht="30" x14ac:dyDescent="0.25">
      <c r="A2629" s="953"/>
      <c r="B2629" s="942"/>
      <c r="C2629" s="198" t="s">
        <v>5822</v>
      </c>
      <c r="D2629" s="198" t="s">
        <v>5270</v>
      </c>
      <c r="E2629" s="198" t="s">
        <v>5823</v>
      </c>
      <c r="F2629" s="198" t="s">
        <v>121</v>
      </c>
      <c r="G2629" s="349">
        <v>40000</v>
      </c>
      <c r="H2629" s="349">
        <v>40000</v>
      </c>
      <c r="I2629" s="198">
        <v>1</v>
      </c>
    </row>
    <row r="2630" spans="1:9" ht="30" x14ac:dyDescent="0.25">
      <c r="A2630" s="953"/>
      <c r="B2630" s="643">
        <v>4251</v>
      </c>
      <c r="C2630" s="198" t="s">
        <v>7189</v>
      </c>
      <c r="D2630" s="198" t="s">
        <v>5270</v>
      </c>
      <c r="E2630" s="198" t="s">
        <v>3127</v>
      </c>
      <c r="F2630" s="198" t="s">
        <v>121</v>
      </c>
      <c r="G2630" s="636">
        <v>40000</v>
      </c>
      <c r="H2630" s="636">
        <v>40000</v>
      </c>
      <c r="I2630" s="198">
        <v>1</v>
      </c>
    </row>
    <row r="2631" spans="1:9" ht="30" x14ac:dyDescent="0.25">
      <c r="A2631" s="953"/>
      <c r="B2631" s="12">
        <v>4861</v>
      </c>
      <c r="C2631" s="139">
        <v>79951100</v>
      </c>
      <c r="D2631" s="140" t="s">
        <v>633</v>
      </c>
      <c r="E2631" s="15" t="s">
        <v>14</v>
      </c>
      <c r="F2631" s="15" t="s">
        <v>121</v>
      </c>
      <c r="G2631" s="16">
        <v>3000000</v>
      </c>
      <c r="H2631" s="16">
        <v>3000000</v>
      </c>
      <c r="I2631" s="16">
        <v>1</v>
      </c>
    </row>
    <row r="2632" spans="1:9" x14ac:dyDescent="0.25">
      <c r="A2632" s="953"/>
      <c r="B2632" s="913" t="s">
        <v>297</v>
      </c>
      <c r="C2632" s="913"/>
      <c r="D2632" s="913"/>
      <c r="E2632" s="913"/>
      <c r="F2632" s="913"/>
      <c r="G2632" s="913"/>
      <c r="H2632" s="2">
        <v>10683500</v>
      </c>
      <c r="I2632" s="2"/>
    </row>
    <row r="2633" spans="1:9" x14ac:dyDescent="0.25">
      <c r="A2633" s="953"/>
      <c r="B2633" s="890" t="s">
        <v>11</v>
      </c>
      <c r="C2633" s="890"/>
      <c r="D2633" s="890"/>
      <c r="E2633" s="890"/>
      <c r="F2633" s="890"/>
      <c r="G2633" s="890"/>
      <c r="H2633" s="72">
        <v>5000000</v>
      </c>
      <c r="I2633" s="72"/>
    </row>
    <row r="2634" spans="1:9" x14ac:dyDescent="0.25">
      <c r="A2634" s="953"/>
      <c r="B2634" s="918">
        <v>4267</v>
      </c>
      <c r="C2634" s="198" t="s">
        <v>5718</v>
      </c>
      <c r="D2634" s="198" t="s">
        <v>4068</v>
      </c>
      <c r="E2634" s="198" t="s">
        <v>126</v>
      </c>
      <c r="F2634" s="198" t="s">
        <v>15</v>
      </c>
      <c r="G2634" s="326">
        <v>7100</v>
      </c>
      <c r="H2634" s="326">
        <v>1420000</v>
      </c>
      <c r="I2634" s="326">
        <v>200</v>
      </c>
    </row>
    <row r="2635" spans="1:9" x14ac:dyDescent="0.25">
      <c r="A2635" s="953"/>
      <c r="B2635" s="919"/>
      <c r="C2635" s="198" t="s">
        <v>5719</v>
      </c>
      <c r="D2635" s="198" t="s">
        <v>3786</v>
      </c>
      <c r="E2635" s="198" t="s">
        <v>126</v>
      </c>
      <c r="F2635" s="198" t="s">
        <v>121</v>
      </c>
      <c r="G2635" s="326">
        <v>580000</v>
      </c>
      <c r="H2635" s="326">
        <v>580000</v>
      </c>
      <c r="I2635" s="326">
        <v>1</v>
      </c>
    </row>
    <row r="2636" spans="1:9" x14ac:dyDescent="0.25">
      <c r="A2636" s="953"/>
      <c r="B2636" s="920"/>
      <c r="C2636" s="139">
        <v>15894200</v>
      </c>
      <c r="D2636" s="140" t="s">
        <v>636</v>
      </c>
      <c r="E2636" s="15" t="s">
        <v>14</v>
      </c>
      <c r="F2636" s="15" t="s">
        <v>121</v>
      </c>
      <c r="G2636" s="16">
        <v>2000000</v>
      </c>
      <c r="H2636" s="16">
        <v>2000000</v>
      </c>
      <c r="I2636" s="16">
        <v>1</v>
      </c>
    </row>
    <row r="2637" spans="1:9" ht="30" x14ac:dyDescent="0.25">
      <c r="A2637" s="953"/>
      <c r="B2637" s="926">
        <v>4269</v>
      </c>
      <c r="C2637" s="198" t="s">
        <v>5720</v>
      </c>
      <c r="D2637" s="198" t="s">
        <v>5462</v>
      </c>
      <c r="E2637" s="198" t="s">
        <v>14</v>
      </c>
      <c r="F2637" s="198" t="s">
        <v>15</v>
      </c>
      <c r="G2637" s="326">
        <v>8100</v>
      </c>
      <c r="H2637" s="336">
        <v>729</v>
      </c>
      <c r="I2637" s="326">
        <v>90</v>
      </c>
    </row>
    <row r="2638" spans="1:9" ht="30" x14ac:dyDescent="0.25">
      <c r="A2638" s="953"/>
      <c r="B2638" s="977"/>
      <c r="C2638" s="198" t="s">
        <v>5721</v>
      </c>
      <c r="D2638" s="198" t="s">
        <v>5462</v>
      </c>
      <c r="E2638" s="198" t="s">
        <v>14</v>
      </c>
      <c r="F2638" s="198" t="s">
        <v>15</v>
      </c>
      <c r="G2638" s="326">
        <v>5300</v>
      </c>
      <c r="H2638" s="336">
        <v>530</v>
      </c>
      <c r="I2638" s="326">
        <v>100</v>
      </c>
    </row>
    <row r="2639" spans="1:9" ht="30" x14ac:dyDescent="0.25">
      <c r="A2639" s="953"/>
      <c r="B2639" s="977"/>
      <c r="C2639" s="198" t="s">
        <v>5722</v>
      </c>
      <c r="D2639" s="198" t="s">
        <v>5462</v>
      </c>
      <c r="E2639" s="198" t="s">
        <v>14</v>
      </c>
      <c r="F2639" s="198" t="s">
        <v>15</v>
      </c>
      <c r="G2639" s="326">
        <v>3820</v>
      </c>
      <c r="H2639" s="336">
        <v>382</v>
      </c>
      <c r="I2639" s="326">
        <v>100</v>
      </c>
    </row>
    <row r="2640" spans="1:9" ht="30" x14ac:dyDescent="0.25">
      <c r="A2640" s="953"/>
      <c r="B2640" s="977"/>
      <c r="C2640" s="198" t="s">
        <v>5723</v>
      </c>
      <c r="D2640" s="198" t="s">
        <v>5462</v>
      </c>
      <c r="E2640" s="198" t="s">
        <v>14</v>
      </c>
      <c r="F2640" s="198" t="s">
        <v>15</v>
      </c>
      <c r="G2640" s="326">
        <v>10100</v>
      </c>
      <c r="H2640" s="336">
        <v>909</v>
      </c>
      <c r="I2640" s="326">
        <v>90</v>
      </c>
    </row>
    <row r="2641" spans="1:9" x14ac:dyDescent="0.25">
      <c r="A2641" s="953"/>
      <c r="B2641" s="977"/>
      <c r="C2641" s="198" t="s">
        <v>5724</v>
      </c>
      <c r="D2641" s="198" t="s">
        <v>5725</v>
      </c>
      <c r="E2641" s="198" t="s">
        <v>14</v>
      </c>
      <c r="F2641" s="198" t="s">
        <v>15</v>
      </c>
      <c r="G2641" s="326">
        <v>15000</v>
      </c>
      <c r="H2641" s="336">
        <v>450</v>
      </c>
      <c r="I2641" s="326">
        <v>30</v>
      </c>
    </row>
    <row r="2642" spans="1:9" x14ac:dyDescent="0.25">
      <c r="A2642" s="953"/>
      <c r="B2642" s="927"/>
      <c r="C2642" s="139">
        <v>39511120</v>
      </c>
      <c r="D2642" s="140" t="s">
        <v>637</v>
      </c>
      <c r="E2642" s="15" t="s">
        <v>14</v>
      </c>
      <c r="F2642" s="15" t="s">
        <v>121</v>
      </c>
      <c r="G2642" s="16">
        <v>3000000</v>
      </c>
      <c r="H2642" s="16">
        <v>3000000</v>
      </c>
      <c r="I2642" s="16">
        <v>1</v>
      </c>
    </row>
    <row r="2643" spans="1:9" x14ac:dyDescent="0.25">
      <c r="A2643" s="953"/>
      <c r="B2643" s="890" t="s">
        <v>154</v>
      </c>
      <c r="C2643" s="890"/>
      <c r="D2643" s="890"/>
      <c r="E2643" s="890"/>
      <c r="F2643" s="890"/>
      <c r="G2643" s="890"/>
      <c r="H2643" s="72">
        <v>3000000</v>
      </c>
      <c r="I2643" s="72"/>
    </row>
    <row r="2644" spans="1:9" ht="30" x14ac:dyDescent="0.25">
      <c r="A2644" s="953"/>
      <c r="B2644" s="12">
        <v>4251</v>
      </c>
      <c r="C2644" s="139">
        <v>45211100</v>
      </c>
      <c r="D2644" s="140" t="s">
        <v>635</v>
      </c>
      <c r="E2644" s="15" t="s">
        <v>126</v>
      </c>
      <c r="F2644" s="15" t="s">
        <v>121</v>
      </c>
      <c r="G2644" s="16">
        <v>3000000</v>
      </c>
      <c r="H2644" s="16">
        <v>3000000</v>
      </c>
      <c r="I2644" s="16">
        <v>1</v>
      </c>
    </row>
    <row r="2645" spans="1:9" x14ac:dyDescent="0.25">
      <c r="A2645" s="953"/>
      <c r="B2645" s="890" t="s">
        <v>118</v>
      </c>
      <c r="C2645" s="890"/>
      <c r="D2645" s="890"/>
      <c r="E2645" s="890"/>
      <c r="F2645" s="890"/>
      <c r="G2645" s="890"/>
      <c r="H2645" s="72">
        <v>2683500</v>
      </c>
      <c r="I2645" s="72"/>
    </row>
    <row r="2646" spans="1:9" x14ac:dyDescent="0.25">
      <c r="A2646" s="953"/>
      <c r="B2646" s="12">
        <v>4239</v>
      </c>
      <c r="C2646" s="141" t="s">
        <v>638</v>
      </c>
      <c r="D2646" s="142" t="s">
        <v>294</v>
      </c>
      <c r="E2646" s="12" t="s">
        <v>120</v>
      </c>
      <c r="F2646" s="12" t="s">
        <v>121</v>
      </c>
      <c r="G2646" s="14">
        <v>1183500</v>
      </c>
      <c r="H2646" s="14">
        <v>1183500</v>
      </c>
      <c r="I2646" s="14">
        <v>1</v>
      </c>
    </row>
    <row r="2647" spans="1:9" x14ac:dyDescent="0.25">
      <c r="A2647" s="953"/>
      <c r="B2647" s="12">
        <v>4728</v>
      </c>
      <c r="C2647" s="139">
        <v>75310000</v>
      </c>
      <c r="D2647" s="140" t="s">
        <v>639</v>
      </c>
      <c r="E2647" s="15" t="s">
        <v>126</v>
      </c>
      <c r="F2647" s="15" t="s">
        <v>121</v>
      </c>
      <c r="G2647" s="16">
        <v>1500000</v>
      </c>
      <c r="H2647" s="16">
        <v>1500000</v>
      </c>
      <c r="I2647" s="16">
        <v>1</v>
      </c>
    </row>
    <row r="2648" spans="1:9" x14ac:dyDescent="0.25">
      <c r="A2648" s="953"/>
      <c r="B2648" s="925" t="s">
        <v>299</v>
      </c>
      <c r="C2648" s="925"/>
      <c r="D2648" s="925"/>
      <c r="E2648" s="925"/>
      <c r="F2648" s="925"/>
      <c r="G2648" s="925"/>
      <c r="H2648" s="2">
        <v>49932000</v>
      </c>
      <c r="I2648" s="2"/>
    </row>
    <row r="2649" spans="1:9" x14ac:dyDescent="0.25">
      <c r="A2649" s="953"/>
      <c r="B2649" s="890" t="s">
        <v>118</v>
      </c>
      <c r="C2649" s="890"/>
      <c r="D2649" s="890"/>
      <c r="E2649" s="890"/>
      <c r="F2649" s="890"/>
      <c r="G2649" s="890"/>
      <c r="H2649" s="72">
        <v>49932000</v>
      </c>
      <c r="I2649" s="72"/>
    </row>
    <row r="2650" spans="1:9" ht="30" x14ac:dyDescent="0.25">
      <c r="A2650" s="953"/>
      <c r="B2650" s="12">
        <v>4215</v>
      </c>
      <c r="C2650" s="139">
        <v>66511120</v>
      </c>
      <c r="D2650" s="140" t="s">
        <v>300</v>
      </c>
      <c r="E2650" s="15" t="s">
        <v>149</v>
      </c>
      <c r="F2650" s="15" t="s">
        <v>121</v>
      </c>
      <c r="G2650" s="16">
        <v>49932000</v>
      </c>
      <c r="H2650" s="16">
        <v>49932000</v>
      </c>
      <c r="I2650" s="16">
        <v>1</v>
      </c>
    </row>
    <row r="2651" spans="1:9" x14ac:dyDescent="0.25">
      <c r="A2651" s="953"/>
      <c r="B2651" s="925" t="s">
        <v>640</v>
      </c>
      <c r="C2651" s="925"/>
      <c r="D2651" s="925"/>
      <c r="E2651" s="925"/>
      <c r="F2651" s="925"/>
      <c r="G2651" s="925"/>
      <c r="H2651" s="2">
        <v>13000000</v>
      </c>
      <c r="I2651" s="2"/>
    </row>
    <row r="2652" spans="1:9" x14ac:dyDescent="0.25">
      <c r="A2652" s="953"/>
      <c r="B2652" s="890" t="s">
        <v>154</v>
      </c>
      <c r="C2652" s="890"/>
      <c r="D2652" s="890"/>
      <c r="E2652" s="890"/>
      <c r="F2652" s="890"/>
      <c r="G2652" s="890"/>
      <c r="H2652" s="72">
        <v>13000000</v>
      </c>
      <c r="I2652" s="72"/>
    </row>
    <row r="2653" spans="1:9" ht="30" x14ac:dyDescent="0.25">
      <c r="A2653" s="953"/>
      <c r="B2653" s="12">
        <v>5113</v>
      </c>
      <c r="C2653" s="139">
        <v>45251130</v>
      </c>
      <c r="D2653" s="140" t="s">
        <v>641</v>
      </c>
      <c r="E2653" s="15" t="s">
        <v>126</v>
      </c>
      <c r="F2653" s="15" t="s">
        <v>121</v>
      </c>
      <c r="G2653" s="16">
        <v>13000000</v>
      </c>
      <c r="H2653" s="16">
        <v>13000000</v>
      </c>
      <c r="I2653" s="16">
        <v>1</v>
      </c>
    </row>
    <row r="2654" spans="1:9" x14ac:dyDescent="0.25">
      <c r="A2654" s="953"/>
      <c r="B2654" s="890" t="s">
        <v>118</v>
      </c>
      <c r="C2654" s="890"/>
      <c r="D2654" s="890"/>
      <c r="E2654" s="890"/>
      <c r="F2654" s="890"/>
      <c r="G2654" s="890"/>
      <c r="H2654" s="72">
        <v>0</v>
      </c>
      <c r="I2654" s="72"/>
    </row>
    <row r="2655" spans="1:9" ht="30" x14ac:dyDescent="0.25">
      <c r="A2655" s="953"/>
      <c r="B2655" s="12">
        <v>5113</v>
      </c>
      <c r="C2655" s="139">
        <v>71351540</v>
      </c>
      <c r="D2655" s="140" t="s">
        <v>168</v>
      </c>
      <c r="E2655" s="15" t="s">
        <v>520</v>
      </c>
      <c r="F2655" s="15" t="s">
        <v>121</v>
      </c>
      <c r="G2655" s="16">
        <v>0</v>
      </c>
      <c r="H2655" s="16">
        <v>0</v>
      </c>
      <c r="I2655" s="16">
        <v>1</v>
      </c>
    </row>
    <row r="2656" spans="1:9" ht="30" x14ac:dyDescent="0.25">
      <c r="A2656" s="953"/>
      <c r="B2656" s="12">
        <v>5113</v>
      </c>
      <c r="C2656" s="139">
        <v>98111140</v>
      </c>
      <c r="D2656" s="140" t="s">
        <v>532</v>
      </c>
      <c r="E2656" s="15" t="s">
        <v>120</v>
      </c>
      <c r="F2656" s="15" t="s">
        <v>121</v>
      </c>
      <c r="G2656" s="16">
        <v>0</v>
      </c>
      <c r="H2656" s="16">
        <v>0</v>
      </c>
      <c r="I2656" s="16">
        <v>1</v>
      </c>
    </row>
    <row r="2657" spans="1:9" x14ac:dyDescent="0.25">
      <c r="A2657" s="953"/>
      <c r="B2657" s="925" t="s">
        <v>642</v>
      </c>
      <c r="C2657" s="925"/>
      <c r="D2657" s="925"/>
      <c r="E2657" s="925"/>
      <c r="F2657" s="925"/>
      <c r="G2657" s="925"/>
      <c r="H2657" s="2">
        <v>764000</v>
      </c>
      <c r="I2657" s="2"/>
    </row>
    <row r="2658" spans="1:9" x14ac:dyDescent="0.25">
      <c r="A2658" s="953"/>
      <c r="B2658" s="890" t="s">
        <v>118</v>
      </c>
      <c r="C2658" s="890"/>
      <c r="D2658" s="890"/>
      <c r="E2658" s="890"/>
      <c r="F2658" s="890"/>
      <c r="G2658" s="890"/>
      <c r="H2658" s="72">
        <v>764000</v>
      </c>
      <c r="I2658" s="72"/>
    </row>
    <row r="2659" spans="1:9" x14ac:dyDescent="0.25">
      <c r="A2659" s="953"/>
      <c r="B2659" s="12">
        <v>4239</v>
      </c>
      <c r="C2659" s="141" t="s">
        <v>643</v>
      </c>
      <c r="D2659" s="142" t="s">
        <v>294</v>
      </c>
      <c r="E2659" s="12" t="s">
        <v>120</v>
      </c>
      <c r="F2659" s="12" t="s">
        <v>121</v>
      </c>
      <c r="G2659" s="14">
        <v>764000</v>
      </c>
      <c r="H2659" s="14">
        <v>764000</v>
      </c>
      <c r="I2659" s="14">
        <v>1</v>
      </c>
    </row>
    <row r="2660" spans="1:9" x14ac:dyDescent="0.25">
      <c r="A2660" s="953"/>
      <c r="B2660" s="959" t="s">
        <v>301</v>
      </c>
      <c r="C2660" s="959"/>
      <c r="D2660" s="959"/>
      <c r="E2660" s="959"/>
      <c r="F2660" s="959"/>
      <c r="G2660" s="959"/>
      <c r="H2660" s="2">
        <v>895019958.44000006</v>
      </c>
      <c r="I2660" s="2"/>
    </row>
    <row r="2661" spans="1:9" x14ac:dyDescent="0.25">
      <c r="B2661" s="21"/>
      <c r="C2661" s="137"/>
      <c r="D2661" s="137"/>
      <c r="E2661" s="21"/>
      <c r="F2661" s="21"/>
      <c r="G2661" s="22"/>
      <c r="H2661" s="22"/>
      <c r="I2661" s="22"/>
    </row>
    <row r="2662" spans="1:9" ht="38.25" customHeight="1" x14ac:dyDescent="0.25">
      <c r="A2662" s="953" t="s">
        <v>5251</v>
      </c>
      <c r="B2662" s="907" t="s">
        <v>644</v>
      </c>
      <c r="C2662" s="907"/>
      <c r="D2662" s="907"/>
      <c r="E2662" s="907"/>
      <c r="F2662" s="907"/>
      <c r="G2662" s="907"/>
      <c r="H2662" s="907"/>
      <c r="I2662" s="907"/>
    </row>
    <row r="2663" spans="1:9" x14ac:dyDescent="0.25">
      <c r="A2663" s="953"/>
      <c r="B2663" s="13"/>
      <c r="C2663" s="138"/>
      <c r="D2663" s="138"/>
      <c r="E2663" s="13"/>
      <c r="F2663" s="13"/>
      <c r="G2663" s="72"/>
      <c r="H2663" s="72"/>
      <c r="I2663" s="72"/>
    </row>
    <row r="2664" spans="1:9" x14ac:dyDescent="0.25">
      <c r="A2664" s="953"/>
      <c r="B2664" s="890" t="s">
        <v>1</v>
      </c>
      <c r="C2664" s="897" t="s">
        <v>2</v>
      </c>
      <c r="D2664" s="897"/>
      <c r="E2664" s="890" t="s">
        <v>3</v>
      </c>
      <c r="F2664" s="890" t="s">
        <v>4</v>
      </c>
      <c r="G2664" s="912" t="s">
        <v>5</v>
      </c>
      <c r="H2664" s="912" t="s">
        <v>6</v>
      </c>
      <c r="I2664" s="912" t="s">
        <v>7</v>
      </c>
    </row>
    <row r="2665" spans="1:9" ht="60" x14ac:dyDescent="0.25">
      <c r="A2665" s="953"/>
      <c r="B2665" s="890"/>
      <c r="C2665" s="138" t="s">
        <v>8</v>
      </c>
      <c r="D2665" s="138" t="s">
        <v>9</v>
      </c>
      <c r="E2665" s="890"/>
      <c r="F2665" s="890"/>
      <c r="G2665" s="912"/>
      <c r="H2665" s="912"/>
      <c r="I2665" s="912"/>
    </row>
    <row r="2666" spans="1:9" x14ac:dyDescent="0.25">
      <c r="A2666" s="953"/>
      <c r="B2666" s="13"/>
      <c r="C2666" s="138">
        <v>1</v>
      </c>
      <c r="D2666" s="138">
        <v>2</v>
      </c>
      <c r="E2666" s="13">
        <v>3</v>
      </c>
      <c r="F2666" s="13">
        <v>4</v>
      </c>
      <c r="G2666" s="72">
        <v>5</v>
      </c>
      <c r="H2666" s="72">
        <v>6</v>
      </c>
      <c r="I2666" s="72">
        <v>7</v>
      </c>
    </row>
    <row r="2667" spans="1:9" x14ac:dyDescent="0.25">
      <c r="A2667" s="953"/>
      <c r="B2667" s="925" t="s">
        <v>10</v>
      </c>
      <c r="C2667" s="925"/>
      <c r="D2667" s="925"/>
      <c r="E2667" s="925"/>
      <c r="F2667" s="925"/>
      <c r="G2667" s="925"/>
      <c r="H2667" s="2">
        <v>96385714</v>
      </c>
      <c r="I2667" s="2"/>
    </row>
    <row r="2668" spans="1:9" x14ac:dyDescent="0.25">
      <c r="A2668" s="953"/>
      <c r="B2668" s="890" t="s">
        <v>11</v>
      </c>
      <c r="C2668" s="890"/>
      <c r="D2668" s="890"/>
      <c r="E2668" s="890"/>
      <c r="F2668" s="890"/>
      <c r="G2668" s="890"/>
      <c r="H2668" s="72">
        <v>22278514</v>
      </c>
      <c r="I2668" s="72"/>
    </row>
    <row r="2669" spans="1:9" x14ac:dyDescent="0.25">
      <c r="A2669" s="953"/>
      <c r="B2669" s="896">
        <v>4261</v>
      </c>
      <c r="C2669" s="141" t="s">
        <v>645</v>
      </c>
      <c r="D2669" s="142" t="s">
        <v>646</v>
      </c>
      <c r="E2669" s="12" t="s">
        <v>14</v>
      </c>
      <c r="F2669" s="12" t="s">
        <v>15</v>
      </c>
      <c r="G2669" s="14">
        <v>400</v>
      </c>
      <c r="H2669" s="14">
        <v>20000</v>
      </c>
      <c r="I2669" s="14">
        <v>50</v>
      </c>
    </row>
    <row r="2670" spans="1:9" x14ac:dyDescent="0.25">
      <c r="A2670" s="953"/>
      <c r="B2670" s="896"/>
      <c r="C2670" s="141" t="s">
        <v>6261</v>
      </c>
      <c r="D2670" s="142" t="s">
        <v>44</v>
      </c>
      <c r="E2670" s="392" t="s">
        <v>14</v>
      </c>
      <c r="F2670" s="392" t="s">
        <v>15</v>
      </c>
      <c r="G2670" s="362">
        <v>1600</v>
      </c>
      <c r="H2670" s="363">
        <v>40</v>
      </c>
      <c r="I2670" s="362">
        <v>25</v>
      </c>
    </row>
    <row r="2671" spans="1:9" x14ac:dyDescent="0.25">
      <c r="A2671" s="953"/>
      <c r="B2671" s="896"/>
      <c r="C2671" s="141" t="s">
        <v>647</v>
      </c>
      <c r="D2671" s="142" t="s">
        <v>13</v>
      </c>
      <c r="E2671" s="12" t="s">
        <v>14</v>
      </c>
      <c r="F2671" s="12" t="s">
        <v>15</v>
      </c>
      <c r="G2671" s="14">
        <v>3000</v>
      </c>
      <c r="H2671" s="14">
        <v>60000</v>
      </c>
      <c r="I2671" s="14">
        <v>20</v>
      </c>
    </row>
    <row r="2672" spans="1:9" x14ac:dyDescent="0.25">
      <c r="A2672" s="953"/>
      <c r="B2672" s="896"/>
      <c r="C2672" s="141" t="s">
        <v>648</v>
      </c>
      <c r="D2672" s="142" t="s">
        <v>313</v>
      </c>
      <c r="E2672" s="12" t="s">
        <v>14</v>
      </c>
      <c r="F2672" s="12" t="s">
        <v>15</v>
      </c>
      <c r="G2672" s="14">
        <v>100</v>
      </c>
      <c r="H2672" s="14">
        <v>3000</v>
      </c>
      <c r="I2672" s="14">
        <v>30</v>
      </c>
    </row>
    <row r="2673" spans="1:9" x14ac:dyDescent="0.25">
      <c r="A2673" s="953"/>
      <c r="B2673" s="896"/>
      <c r="C2673" s="139">
        <v>30192111</v>
      </c>
      <c r="D2673" s="140" t="s">
        <v>649</v>
      </c>
      <c r="E2673" s="15" t="s">
        <v>14</v>
      </c>
      <c r="F2673" s="15" t="s">
        <v>15</v>
      </c>
      <c r="G2673" s="16">
        <v>0</v>
      </c>
      <c r="H2673" s="16">
        <v>0</v>
      </c>
      <c r="I2673" s="16">
        <v>3</v>
      </c>
    </row>
    <row r="2674" spans="1:9" x14ac:dyDescent="0.25">
      <c r="A2674" s="953"/>
      <c r="B2674" s="896"/>
      <c r="C2674" s="141" t="s">
        <v>650</v>
      </c>
      <c r="D2674" s="142" t="s">
        <v>317</v>
      </c>
      <c r="E2674" s="12" t="s">
        <v>14</v>
      </c>
      <c r="F2674" s="12" t="s">
        <v>15</v>
      </c>
      <c r="G2674" s="14">
        <v>210</v>
      </c>
      <c r="H2674" s="14">
        <v>6300</v>
      </c>
      <c r="I2674" s="14">
        <v>30</v>
      </c>
    </row>
    <row r="2675" spans="1:9" x14ac:dyDescent="0.25">
      <c r="A2675" s="953"/>
      <c r="B2675" s="896"/>
      <c r="C2675" s="141" t="s">
        <v>651</v>
      </c>
      <c r="D2675" s="142" t="s">
        <v>17</v>
      </c>
      <c r="E2675" s="12" t="s">
        <v>14</v>
      </c>
      <c r="F2675" s="12" t="s">
        <v>15</v>
      </c>
      <c r="G2675" s="14">
        <v>180</v>
      </c>
      <c r="H2675" s="14">
        <v>216000</v>
      </c>
      <c r="I2675" s="14">
        <v>1200</v>
      </c>
    </row>
    <row r="2676" spans="1:9" x14ac:dyDescent="0.25">
      <c r="A2676" s="953"/>
      <c r="B2676" s="896"/>
      <c r="C2676" s="139">
        <v>30192125</v>
      </c>
      <c r="D2676" s="140" t="s">
        <v>652</v>
      </c>
      <c r="E2676" s="15" t="s">
        <v>14</v>
      </c>
      <c r="F2676" s="15" t="s">
        <v>15</v>
      </c>
      <c r="G2676" s="16">
        <v>0</v>
      </c>
      <c r="H2676" s="16">
        <v>0</v>
      </c>
      <c r="I2676" s="16">
        <v>100</v>
      </c>
    </row>
    <row r="2677" spans="1:9" x14ac:dyDescent="0.25">
      <c r="A2677" s="953"/>
      <c r="B2677" s="896"/>
      <c r="C2677" s="139">
        <v>30192128</v>
      </c>
      <c r="D2677" s="140" t="s">
        <v>19</v>
      </c>
      <c r="E2677" s="15" t="s">
        <v>14</v>
      </c>
      <c r="F2677" s="15" t="s">
        <v>15</v>
      </c>
      <c r="G2677" s="16">
        <v>0</v>
      </c>
      <c r="H2677" s="16">
        <v>0</v>
      </c>
      <c r="I2677" s="16">
        <v>160</v>
      </c>
    </row>
    <row r="2678" spans="1:9" x14ac:dyDescent="0.25">
      <c r="A2678" s="953"/>
      <c r="B2678" s="896"/>
      <c r="C2678" s="141" t="s">
        <v>6262</v>
      </c>
      <c r="D2678" s="142" t="s">
        <v>46</v>
      </c>
      <c r="E2678" s="392" t="s">
        <v>14</v>
      </c>
      <c r="F2678" s="392" t="s">
        <v>15</v>
      </c>
      <c r="G2678" s="357">
        <v>2700</v>
      </c>
      <c r="H2678" s="336">
        <v>59.4</v>
      </c>
      <c r="I2678" s="14">
        <v>22</v>
      </c>
    </row>
    <row r="2679" spans="1:9" x14ac:dyDescent="0.25">
      <c r="A2679" s="953"/>
      <c r="B2679" s="896"/>
      <c r="C2679" s="139">
        <v>30192131</v>
      </c>
      <c r="D2679" s="140" t="s">
        <v>653</v>
      </c>
      <c r="E2679" s="15" t="s">
        <v>14</v>
      </c>
      <c r="F2679" s="15" t="s">
        <v>15</v>
      </c>
      <c r="G2679" s="16">
        <v>0</v>
      </c>
      <c r="H2679" s="16">
        <v>0</v>
      </c>
      <c r="I2679" s="16">
        <v>100</v>
      </c>
    </row>
    <row r="2680" spans="1:9" x14ac:dyDescent="0.25">
      <c r="A2680" s="953"/>
      <c r="B2680" s="896"/>
      <c r="C2680" s="141" t="s">
        <v>654</v>
      </c>
      <c r="D2680" s="142" t="s">
        <v>23</v>
      </c>
      <c r="E2680" s="12" t="s">
        <v>14</v>
      </c>
      <c r="F2680" s="12" t="s">
        <v>15</v>
      </c>
      <c r="G2680" s="14">
        <v>250</v>
      </c>
      <c r="H2680" s="14">
        <v>15000</v>
      </c>
      <c r="I2680" s="14">
        <v>60</v>
      </c>
    </row>
    <row r="2681" spans="1:9" x14ac:dyDescent="0.25">
      <c r="A2681" s="953"/>
      <c r="B2681" s="896"/>
      <c r="C2681" s="141" t="s">
        <v>6263</v>
      </c>
      <c r="D2681" s="142" t="s">
        <v>21</v>
      </c>
      <c r="E2681" s="392" t="s">
        <v>14</v>
      </c>
      <c r="F2681" s="392" t="s">
        <v>15</v>
      </c>
      <c r="G2681" s="319">
        <v>40</v>
      </c>
      <c r="H2681" s="363">
        <v>20</v>
      </c>
      <c r="I2681" s="362">
        <v>500</v>
      </c>
    </row>
    <row r="2682" spans="1:9" ht="30" x14ac:dyDescent="0.25">
      <c r="A2682" s="953"/>
      <c r="B2682" s="896"/>
      <c r="C2682" s="141" t="s">
        <v>655</v>
      </c>
      <c r="D2682" s="142" t="s">
        <v>325</v>
      </c>
      <c r="E2682" s="12" t="s">
        <v>14</v>
      </c>
      <c r="F2682" s="12" t="s">
        <v>15</v>
      </c>
      <c r="G2682" s="14">
        <v>100</v>
      </c>
      <c r="H2682" s="14">
        <v>3000</v>
      </c>
      <c r="I2682" s="14">
        <v>30</v>
      </c>
    </row>
    <row r="2683" spans="1:9" x14ac:dyDescent="0.25">
      <c r="A2683" s="953"/>
      <c r="B2683" s="896"/>
      <c r="C2683" s="141" t="s">
        <v>656</v>
      </c>
      <c r="D2683" s="142" t="s">
        <v>25</v>
      </c>
      <c r="E2683" s="12" t="s">
        <v>14</v>
      </c>
      <c r="F2683" s="12" t="s">
        <v>15</v>
      </c>
      <c r="G2683" s="14">
        <v>160</v>
      </c>
      <c r="H2683" s="14">
        <v>8000</v>
      </c>
      <c r="I2683" s="14">
        <v>50</v>
      </c>
    </row>
    <row r="2684" spans="1:9" x14ac:dyDescent="0.25">
      <c r="A2684" s="953"/>
      <c r="B2684" s="896"/>
      <c r="C2684" s="141" t="s">
        <v>6264</v>
      </c>
      <c r="D2684" s="142" t="s">
        <v>2294</v>
      </c>
      <c r="E2684" s="392" t="s">
        <v>14</v>
      </c>
      <c r="F2684" s="392" t="s">
        <v>15</v>
      </c>
      <c r="G2684" s="368">
        <v>3800</v>
      </c>
      <c r="H2684" s="369">
        <v>38</v>
      </c>
      <c r="I2684" s="14">
        <v>10</v>
      </c>
    </row>
    <row r="2685" spans="1:9" x14ac:dyDescent="0.25">
      <c r="A2685" s="953"/>
      <c r="B2685" s="896"/>
      <c r="C2685" s="139">
        <v>30192760</v>
      </c>
      <c r="D2685" s="140" t="s">
        <v>657</v>
      </c>
      <c r="E2685" s="15" t="s">
        <v>14</v>
      </c>
      <c r="F2685" s="15" t="s">
        <v>15</v>
      </c>
      <c r="G2685" s="16">
        <v>0</v>
      </c>
      <c r="H2685" s="16">
        <v>0</v>
      </c>
      <c r="I2685" s="16">
        <v>36</v>
      </c>
    </row>
    <row r="2686" spans="1:9" ht="30" x14ac:dyDescent="0.25">
      <c r="A2686" s="953"/>
      <c r="B2686" s="896"/>
      <c r="C2686" s="139">
        <v>30193700</v>
      </c>
      <c r="D2686" s="140" t="s">
        <v>658</v>
      </c>
      <c r="E2686" s="15" t="s">
        <v>14</v>
      </c>
      <c r="F2686" s="15" t="s">
        <v>15</v>
      </c>
      <c r="G2686" s="16">
        <v>0</v>
      </c>
      <c r="H2686" s="16">
        <v>0</v>
      </c>
      <c r="I2686" s="16">
        <v>10</v>
      </c>
    </row>
    <row r="2687" spans="1:9" x14ac:dyDescent="0.25">
      <c r="A2687" s="953"/>
      <c r="B2687" s="896"/>
      <c r="C2687" s="139">
        <v>30196100</v>
      </c>
      <c r="D2687" s="140" t="s">
        <v>659</v>
      </c>
      <c r="E2687" s="15" t="s">
        <v>14</v>
      </c>
      <c r="F2687" s="15" t="s">
        <v>15</v>
      </c>
      <c r="G2687" s="16">
        <v>0</v>
      </c>
      <c r="H2687" s="16">
        <v>0</v>
      </c>
      <c r="I2687" s="16">
        <v>25</v>
      </c>
    </row>
    <row r="2688" spans="1:9" x14ac:dyDescent="0.25">
      <c r="A2688" s="953"/>
      <c r="B2688" s="896"/>
      <c r="C2688" s="139">
        <v>30197121</v>
      </c>
      <c r="D2688" s="140" t="s">
        <v>660</v>
      </c>
      <c r="E2688" s="15" t="s">
        <v>14</v>
      </c>
      <c r="F2688" s="15" t="s">
        <v>30</v>
      </c>
      <c r="G2688" s="16">
        <v>0</v>
      </c>
      <c r="H2688" s="16">
        <v>0</v>
      </c>
      <c r="I2688" s="16">
        <v>13</v>
      </c>
    </row>
    <row r="2689" spans="1:9" x14ac:dyDescent="0.25">
      <c r="A2689" s="953"/>
      <c r="B2689" s="896"/>
      <c r="C2689" s="139">
        <v>30197220</v>
      </c>
      <c r="D2689" s="140" t="s">
        <v>661</v>
      </c>
      <c r="E2689" s="15" t="s">
        <v>14</v>
      </c>
      <c r="F2689" s="15" t="s">
        <v>30</v>
      </c>
      <c r="G2689" s="16">
        <v>0</v>
      </c>
      <c r="H2689" s="16">
        <v>0</v>
      </c>
      <c r="I2689" s="16">
        <v>80</v>
      </c>
    </row>
    <row r="2690" spans="1:9" x14ac:dyDescent="0.25">
      <c r="A2690" s="953"/>
      <c r="B2690" s="896"/>
      <c r="C2690" s="139">
        <v>30197220</v>
      </c>
      <c r="D2690" s="140" t="s">
        <v>662</v>
      </c>
      <c r="E2690" s="15" t="s">
        <v>14</v>
      </c>
      <c r="F2690" s="15" t="s">
        <v>30</v>
      </c>
      <c r="G2690" s="16">
        <v>0</v>
      </c>
      <c r="H2690" s="16">
        <v>0</v>
      </c>
      <c r="I2690" s="16">
        <v>150</v>
      </c>
    </row>
    <row r="2691" spans="1:9" ht="30" x14ac:dyDescent="0.25">
      <c r="A2691" s="953"/>
      <c r="B2691" s="896"/>
      <c r="C2691" s="141" t="s">
        <v>6265</v>
      </c>
      <c r="D2691" s="142" t="s">
        <v>6225</v>
      </c>
      <c r="E2691" s="141" t="s">
        <v>14</v>
      </c>
      <c r="F2691" s="141" t="s">
        <v>15</v>
      </c>
      <c r="G2691" s="14">
        <v>420</v>
      </c>
      <c r="H2691" s="356">
        <v>6.3</v>
      </c>
      <c r="I2691" s="14">
        <v>15</v>
      </c>
    </row>
    <row r="2692" spans="1:9" x14ac:dyDescent="0.25">
      <c r="A2692" s="953"/>
      <c r="B2692" s="896"/>
      <c r="C2692" s="139">
        <v>30197230</v>
      </c>
      <c r="D2692" s="140" t="s">
        <v>663</v>
      </c>
      <c r="E2692" s="15" t="s">
        <v>14</v>
      </c>
      <c r="F2692" s="15" t="s">
        <v>15</v>
      </c>
      <c r="G2692" s="16">
        <v>0</v>
      </c>
      <c r="H2692" s="16">
        <v>0</v>
      </c>
      <c r="I2692" s="16">
        <v>30</v>
      </c>
    </row>
    <row r="2693" spans="1:9" x14ac:dyDescent="0.25">
      <c r="A2693" s="953"/>
      <c r="B2693" s="896"/>
      <c r="C2693" s="139">
        <v>30197230</v>
      </c>
      <c r="D2693" s="140" t="s">
        <v>664</v>
      </c>
      <c r="E2693" s="15" t="s">
        <v>14</v>
      </c>
      <c r="F2693" s="15" t="s">
        <v>15</v>
      </c>
      <c r="G2693" s="16">
        <v>0</v>
      </c>
      <c r="H2693" s="16">
        <v>0</v>
      </c>
      <c r="I2693" s="16">
        <v>10</v>
      </c>
    </row>
    <row r="2694" spans="1:9" ht="30" x14ac:dyDescent="0.25">
      <c r="A2694" s="953"/>
      <c r="B2694" s="896"/>
      <c r="C2694" s="141" t="s">
        <v>665</v>
      </c>
      <c r="D2694" s="142" t="s">
        <v>36</v>
      </c>
      <c r="E2694" s="12" t="s">
        <v>14</v>
      </c>
      <c r="F2694" s="12" t="s">
        <v>30</v>
      </c>
      <c r="G2694" s="14">
        <v>1000</v>
      </c>
      <c r="H2694" s="14">
        <v>300000</v>
      </c>
      <c r="I2694" s="14">
        <v>300</v>
      </c>
    </row>
    <row r="2695" spans="1:9" x14ac:dyDescent="0.25">
      <c r="A2695" s="953"/>
      <c r="B2695" s="896"/>
      <c r="C2695" s="141" t="s">
        <v>666</v>
      </c>
      <c r="D2695" s="142" t="s">
        <v>38</v>
      </c>
      <c r="E2695" s="12" t="s">
        <v>14</v>
      </c>
      <c r="F2695" s="12" t="s">
        <v>15</v>
      </c>
      <c r="G2695" s="14">
        <v>70</v>
      </c>
      <c r="H2695" s="14">
        <v>14000</v>
      </c>
      <c r="I2695" s="14">
        <v>200</v>
      </c>
    </row>
    <row r="2696" spans="1:9" x14ac:dyDescent="0.25">
      <c r="A2696" s="953"/>
      <c r="B2696" s="896"/>
      <c r="C2696" s="141" t="s">
        <v>667</v>
      </c>
      <c r="D2696" s="142" t="s">
        <v>40</v>
      </c>
      <c r="E2696" s="12" t="s">
        <v>14</v>
      </c>
      <c r="F2696" s="12" t="s">
        <v>15</v>
      </c>
      <c r="G2696" s="14">
        <v>90</v>
      </c>
      <c r="H2696" s="14">
        <v>22500</v>
      </c>
      <c r="I2696" s="14">
        <v>250</v>
      </c>
    </row>
    <row r="2697" spans="1:9" x14ac:dyDescent="0.25">
      <c r="A2697" s="953"/>
      <c r="B2697" s="896"/>
      <c r="C2697" s="142" t="s">
        <v>6266</v>
      </c>
      <c r="D2697" s="142" t="s">
        <v>4190</v>
      </c>
      <c r="E2697" s="142" t="s">
        <v>14</v>
      </c>
      <c r="F2697" s="142" t="s">
        <v>15</v>
      </c>
      <c r="G2697" s="142">
        <v>100</v>
      </c>
      <c r="H2697" s="399">
        <v>20</v>
      </c>
      <c r="I2697" s="14">
        <v>200</v>
      </c>
    </row>
    <row r="2698" spans="1:9" x14ac:dyDescent="0.25">
      <c r="A2698" s="953"/>
      <c r="B2698" s="896"/>
      <c r="C2698" s="142" t="s">
        <v>6267</v>
      </c>
      <c r="D2698" s="142" t="s">
        <v>6268</v>
      </c>
      <c r="E2698" s="142" t="s">
        <v>14</v>
      </c>
      <c r="F2698" s="142" t="s">
        <v>15</v>
      </c>
      <c r="G2698" s="142">
        <v>1200</v>
      </c>
      <c r="H2698" s="399">
        <v>30</v>
      </c>
      <c r="I2698" s="100">
        <v>25</v>
      </c>
    </row>
    <row r="2699" spans="1:9" x14ac:dyDescent="0.25">
      <c r="A2699" s="953"/>
      <c r="B2699" s="896"/>
      <c r="C2699" s="141">
        <v>30197332</v>
      </c>
      <c r="D2699" s="142" t="s">
        <v>668</v>
      </c>
      <c r="E2699" s="12" t="s">
        <v>14</v>
      </c>
      <c r="F2699" s="12" t="s">
        <v>15</v>
      </c>
      <c r="G2699" s="14">
        <v>0</v>
      </c>
      <c r="H2699" s="14">
        <v>0</v>
      </c>
      <c r="I2699" s="14">
        <v>25</v>
      </c>
    </row>
    <row r="2700" spans="1:9" x14ac:dyDescent="0.25">
      <c r="A2700" s="953"/>
      <c r="B2700" s="896"/>
      <c r="C2700" s="141" t="s">
        <v>669</v>
      </c>
      <c r="D2700" s="142" t="s">
        <v>48</v>
      </c>
      <c r="E2700" s="12" t="s">
        <v>14</v>
      </c>
      <c r="F2700" s="12" t="s">
        <v>49</v>
      </c>
      <c r="G2700" s="14">
        <v>674</v>
      </c>
      <c r="H2700" s="14">
        <v>1736224</v>
      </c>
      <c r="I2700" s="14">
        <v>2576</v>
      </c>
    </row>
    <row r="2701" spans="1:9" x14ac:dyDescent="0.25">
      <c r="A2701" s="953"/>
      <c r="B2701" s="896"/>
      <c r="C2701" s="139">
        <v>30197646</v>
      </c>
      <c r="D2701" s="140" t="s">
        <v>51</v>
      </c>
      <c r="E2701" s="15" t="s">
        <v>14</v>
      </c>
      <c r="F2701" s="15" t="s">
        <v>49</v>
      </c>
      <c r="G2701" s="16">
        <v>0</v>
      </c>
      <c r="H2701" s="16">
        <v>0</v>
      </c>
      <c r="I2701" s="16">
        <v>110</v>
      </c>
    </row>
    <row r="2702" spans="1:9" ht="30" x14ac:dyDescent="0.25">
      <c r="A2702" s="953"/>
      <c r="B2702" s="896"/>
      <c r="C2702" s="141" t="s">
        <v>670</v>
      </c>
      <c r="D2702" s="142" t="s">
        <v>53</v>
      </c>
      <c r="E2702" s="12" t="s">
        <v>14</v>
      </c>
      <c r="F2702" s="12" t="s">
        <v>30</v>
      </c>
      <c r="G2702" s="14">
        <v>180</v>
      </c>
      <c r="H2702" s="14">
        <v>27000</v>
      </c>
      <c r="I2702" s="14">
        <v>150</v>
      </c>
    </row>
    <row r="2703" spans="1:9" x14ac:dyDescent="0.25">
      <c r="A2703" s="953"/>
      <c r="B2703" s="896"/>
      <c r="C2703" s="141" t="s">
        <v>6269</v>
      </c>
      <c r="D2703" s="142" t="s">
        <v>6235</v>
      </c>
      <c r="E2703" s="392" t="s">
        <v>14</v>
      </c>
      <c r="F2703" s="392" t="s">
        <v>15</v>
      </c>
      <c r="G2703" s="14">
        <v>800</v>
      </c>
      <c r="H2703" s="399">
        <v>57.6</v>
      </c>
      <c r="I2703" s="14">
        <v>72</v>
      </c>
    </row>
    <row r="2704" spans="1:9" ht="30" x14ac:dyDescent="0.25">
      <c r="A2704" s="953"/>
      <c r="B2704" s="896"/>
      <c r="C2704" s="141" t="s">
        <v>671</v>
      </c>
      <c r="D2704" s="142" t="s">
        <v>672</v>
      </c>
      <c r="E2704" s="12" t="s">
        <v>14</v>
      </c>
      <c r="F2704" s="12" t="s">
        <v>30</v>
      </c>
      <c r="G2704" s="14">
        <v>1200</v>
      </c>
      <c r="H2704" s="14">
        <v>48000</v>
      </c>
      <c r="I2704" s="14">
        <v>40</v>
      </c>
    </row>
    <row r="2705" spans="1:17" x14ac:dyDescent="0.25">
      <c r="A2705" s="953"/>
      <c r="B2705" s="896"/>
      <c r="C2705" s="141" t="s">
        <v>673</v>
      </c>
      <c r="D2705" s="142" t="s">
        <v>674</v>
      </c>
      <c r="E2705" s="12" t="s">
        <v>14</v>
      </c>
      <c r="F2705" s="12" t="s">
        <v>15</v>
      </c>
      <c r="G2705" s="14">
        <v>700</v>
      </c>
      <c r="H2705" s="14">
        <v>17500</v>
      </c>
      <c r="I2705" s="14">
        <v>25</v>
      </c>
    </row>
    <row r="2706" spans="1:17" x14ac:dyDescent="0.25">
      <c r="A2706" s="953"/>
      <c r="B2706" s="896"/>
      <c r="C2706" s="141" t="s">
        <v>6270</v>
      </c>
      <c r="D2706" s="142" t="s">
        <v>6271</v>
      </c>
      <c r="E2706" s="392" t="s">
        <v>14</v>
      </c>
      <c r="F2706" s="392" t="s">
        <v>49</v>
      </c>
      <c r="G2706" s="14">
        <v>800</v>
      </c>
      <c r="H2706" s="399">
        <v>28.8</v>
      </c>
      <c r="I2706" s="14">
        <v>36</v>
      </c>
    </row>
    <row r="2707" spans="1:17" ht="30" x14ac:dyDescent="0.25">
      <c r="A2707" s="953"/>
      <c r="B2707" s="896"/>
      <c r="C2707" s="141" t="s">
        <v>675</v>
      </c>
      <c r="D2707" s="142" t="s">
        <v>676</v>
      </c>
      <c r="E2707" s="12" t="s">
        <v>14</v>
      </c>
      <c r="F2707" s="12" t="s">
        <v>15</v>
      </c>
      <c r="G2707" s="14">
        <v>5000</v>
      </c>
      <c r="H2707" s="14">
        <v>100000</v>
      </c>
      <c r="I2707" s="14">
        <v>20</v>
      </c>
    </row>
    <row r="2708" spans="1:17" x14ac:dyDescent="0.25">
      <c r="A2708" s="953"/>
      <c r="B2708" s="896"/>
      <c r="C2708" s="141" t="s">
        <v>677</v>
      </c>
      <c r="D2708" s="142" t="s">
        <v>348</v>
      </c>
      <c r="E2708" s="12" t="s">
        <v>14</v>
      </c>
      <c r="F2708" s="12" t="s">
        <v>15</v>
      </c>
      <c r="G2708" s="14">
        <v>300</v>
      </c>
      <c r="H2708" s="14">
        <v>4500</v>
      </c>
      <c r="I2708" s="14">
        <v>15</v>
      </c>
      <c r="K2708" s="190"/>
      <c r="L2708" s="190"/>
    </row>
    <row r="2709" spans="1:17" x14ac:dyDescent="0.25">
      <c r="A2709" s="953"/>
      <c r="B2709" s="896"/>
      <c r="C2709" s="141" t="s">
        <v>678</v>
      </c>
      <c r="D2709" s="142" t="s">
        <v>679</v>
      </c>
      <c r="E2709" s="12" t="s">
        <v>14</v>
      </c>
      <c r="F2709" s="12" t="s">
        <v>15</v>
      </c>
      <c r="G2709" s="14">
        <v>500</v>
      </c>
      <c r="H2709" s="14">
        <v>5000</v>
      </c>
      <c r="I2709" s="14">
        <v>10</v>
      </c>
      <c r="K2709" s="190"/>
      <c r="L2709" s="190"/>
      <c r="M2709" s="188"/>
      <c r="N2709" s="188"/>
      <c r="O2709" s="189"/>
      <c r="P2709" s="189"/>
      <c r="Q2709" s="189"/>
    </row>
    <row r="2710" spans="1:17" x14ac:dyDescent="0.25">
      <c r="A2710" s="953"/>
      <c r="B2710" s="896"/>
      <c r="C2710" s="141" t="s">
        <v>680</v>
      </c>
      <c r="D2710" s="142" t="s">
        <v>358</v>
      </c>
      <c r="E2710" s="12" t="s">
        <v>14</v>
      </c>
      <c r="F2710" s="12" t="s">
        <v>15</v>
      </c>
      <c r="G2710" s="14">
        <v>170</v>
      </c>
      <c r="H2710" s="14">
        <v>8500</v>
      </c>
      <c r="I2710" s="14">
        <v>50</v>
      </c>
      <c r="K2710" s="190"/>
      <c r="L2710" s="190"/>
    </row>
    <row r="2711" spans="1:17" x14ac:dyDescent="0.25">
      <c r="A2711" s="953"/>
      <c r="B2711" s="896">
        <v>4264</v>
      </c>
      <c r="C2711" s="141" t="s">
        <v>359</v>
      </c>
      <c r="D2711" s="142" t="s">
        <v>65</v>
      </c>
      <c r="E2711" s="12" t="s">
        <v>14</v>
      </c>
      <c r="F2711" s="12" t="s">
        <v>66</v>
      </c>
      <c r="G2711" s="14">
        <v>470</v>
      </c>
      <c r="H2711" s="14">
        <v>13160000</v>
      </c>
      <c r="I2711" s="14">
        <v>28000</v>
      </c>
    </row>
    <row r="2712" spans="1:17" x14ac:dyDescent="0.25">
      <c r="A2712" s="953"/>
      <c r="B2712" s="926">
        <v>4267</v>
      </c>
      <c r="C2712" s="392" t="s">
        <v>6245</v>
      </c>
      <c r="D2712" s="239" t="s">
        <v>6246</v>
      </c>
      <c r="E2712" s="392" t="s">
        <v>14</v>
      </c>
      <c r="F2712" s="392" t="s">
        <v>15</v>
      </c>
      <c r="G2712" s="368">
        <v>200</v>
      </c>
      <c r="H2712" s="369">
        <v>1.2</v>
      </c>
      <c r="I2712" s="14">
        <v>6</v>
      </c>
    </row>
    <row r="2713" spans="1:17" x14ac:dyDescent="0.25">
      <c r="A2713" s="953"/>
      <c r="B2713" s="977"/>
      <c r="C2713" s="392" t="s">
        <v>6247</v>
      </c>
      <c r="D2713" s="239" t="s">
        <v>103</v>
      </c>
      <c r="E2713" s="392" t="s">
        <v>14</v>
      </c>
      <c r="F2713" s="392" t="s">
        <v>66</v>
      </c>
      <c r="G2713" s="368">
        <v>750</v>
      </c>
      <c r="H2713" s="369">
        <v>2.25</v>
      </c>
      <c r="I2713" s="14">
        <v>3</v>
      </c>
    </row>
    <row r="2714" spans="1:17" ht="30" x14ac:dyDescent="0.25">
      <c r="A2714" s="953"/>
      <c r="B2714" s="977"/>
      <c r="C2714" s="392" t="s">
        <v>681</v>
      </c>
      <c r="D2714" s="239" t="s">
        <v>682</v>
      </c>
      <c r="E2714" s="392" t="s">
        <v>14</v>
      </c>
      <c r="F2714" s="392" t="s">
        <v>15</v>
      </c>
      <c r="G2714" s="14">
        <v>1000</v>
      </c>
      <c r="H2714" s="14">
        <v>10000</v>
      </c>
      <c r="I2714" s="14">
        <v>10</v>
      </c>
    </row>
    <row r="2715" spans="1:17" ht="30" x14ac:dyDescent="0.25">
      <c r="A2715" s="953"/>
      <c r="B2715" s="977"/>
      <c r="C2715" s="392" t="s">
        <v>6248</v>
      </c>
      <c r="D2715" s="239" t="s">
        <v>6249</v>
      </c>
      <c r="E2715" s="392" t="s">
        <v>14</v>
      </c>
      <c r="F2715" s="392" t="s">
        <v>15</v>
      </c>
      <c r="G2715" s="362">
        <v>50</v>
      </c>
      <c r="H2715" s="363">
        <v>75</v>
      </c>
      <c r="I2715" s="14">
        <v>1500</v>
      </c>
    </row>
    <row r="2716" spans="1:17" x14ac:dyDescent="0.25">
      <c r="A2716" s="953"/>
      <c r="B2716" s="977"/>
      <c r="C2716" s="392" t="s">
        <v>684</v>
      </c>
      <c r="D2716" s="239" t="s">
        <v>82</v>
      </c>
      <c r="E2716" s="12" t="s">
        <v>14</v>
      </c>
      <c r="F2716" s="12" t="s">
        <v>15</v>
      </c>
      <c r="G2716" s="14">
        <v>160</v>
      </c>
      <c r="H2716" s="14">
        <v>120000</v>
      </c>
      <c r="I2716" s="14">
        <v>750</v>
      </c>
    </row>
    <row r="2717" spans="1:17" x14ac:dyDescent="0.25">
      <c r="A2717" s="953"/>
      <c r="B2717" s="977"/>
      <c r="C2717" s="392" t="s">
        <v>6250</v>
      </c>
      <c r="D2717" s="239" t="s">
        <v>6251</v>
      </c>
      <c r="E2717" s="392" t="s">
        <v>14</v>
      </c>
      <c r="F2717" s="392" t="s">
        <v>15</v>
      </c>
      <c r="G2717" s="395">
        <v>240</v>
      </c>
      <c r="H2717" s="356">
        <v>7.2</v>
      </c>
      <c r="I2717" s="400">
        <v>30</v>
      </c>
    </row>
    <row r="2718" spans="1:17" x14ac:dyDescent="0.25">
      <c r="A2718" s="953"/>
      <c r="B2718" s="977"/>
      <c r="C2718" s="392" t="s">
        <v>6252</v>
      </c>
      <c r="D2718" s="239" t="s">
        <v>6253</v>
      </c>
      <c r="E2718" s="392" t="s">
        <v>14</v>
      </c>
      <c r="F2718" s="392" t="s">
        <v>15</v>
      </c>
      <c r="G2718" s="100">
        <v>1700</v>
      </c>
      <c r="H2718" s="399">
        <v>17</v>
      </c>
      <c r="I2718" s="100">
        <v>10</v>
      </c>
    </row>
    <row r="2719" spans="1:17" x14ac:dyDescent="0.25">
      <c r="A2719" s="953"/>
      <c r="B2719" s="977"/>
      <c r="C2719" s="141" t="s">
        <v>687</v>
      </c>
      <c r="D2719" s="142" t="s">
        <v>416</v>
      </c>
      <c r="E2719" s="12" t="s">
        <v>14</v>
      </c>
      <c r="F2719" s="12" t="s">
        <v>30</v>
      </c>
      <c r="G2719" s="14">
        <v>108</v>
      </c>
      <c r="H2719" s="14">
        <v>64800</v>
      </c>
      <c r="I2719" s="14">
        <v>600</v>
      </c>
    </row>
    <row r="2720" spans="1:17" ht="30" x14ac:dyDescent="0.25">
      <c r="A2720" s="953"/>
      <c r="B2720" s="977"/>
      <c r="C2720" s="141" t="s">
        <v>688</v>
      </c>
      <c r="D2720" s="142" t="s">
        <v>689</v>
      </c>
      <c r="E2720" s="12" t="s">
        <v>14</v>
      </c>
      <c r="F2720" s="12" t="s">
        <v>30</v>
      </c>
      <c r="G2720" s="14">
        <v>300</v>
      </c>
      <c r="H2720" s="14">
        <v>90000</v>
      </c>
      <c r="I2720" s="14">
        <v>300</v>
      </c>
    </row>
    <row r="2721" spans="1:9" x14ac:dyDescent="0.25">
      <c r="A2721" s="953"/>
      <c r="B2721" s="977"/>
      <c r="C2721" s="141" t="s">
        <v>690</v>
      </c>
      <c r="D2721" s="142" t="s">
        <v>691</v>
      </c>
      <c r="E2721" s="12" t="s">
        <v>14</v>
      </c>
      <c r="F2721" s="12" t="s">
        <v>470</v>
      </c>
      <c r="G2721" s="14">
        <v>2000</v>
      </c>
      <c r="H2721" s="14">
        <v>4000</v>
      </c>
      <c r="I2721" s="14">
        <v>2</v>
      </c>
    </row>
    <row r="2722" spans="1:9" x14ac:dyDescent="0.25">
      <c r="A2722" s="953"/>
      <c r="B2722" s="977"/>
      <c r="C2722" s="141" t="s">
        <v>692</v>
      </c>
      <c r="D2722" s="142" t="s">
        <v>92</v>
      </c>
      <c r="E2722" s="12" t="s">
        <v>693</v>
      </c>
      <c r="F2722" s="12" t="s">
        <v>15</v>
      </c>
      <c r="G2722" s="14">
        <v>500</v>
      </c>
      <c r="H2722" s="14">
        <v>25000</v>
      </c>
      <c r="I2722" s="14">
        <v>50</v>
      </c>
    </row>
    <row r="2723" spans="1:9" x14ac:dyDescent="0.25">
      <c r="A2723" s="953"/>
      <c r="B2723" s="977"/>
      <c r="C2723" s="139">
        <v>39831240</v>
      </c>
      <c r="D2723" s="140" t="s">
        <v>694</v>
      </c>
      <c r="E2723" s="15" t="s">
        <v>14</v>
      </c>
      <c r="F2723" s="15" t="s">
        <v>66</v>
      </c>
      <c r="G2723" s="16">
        <v>0</v>
      </c>
      <c r="H2723" s="16">
        <v>0</v>
      </c>
      <c r="I2723" s="16">
        <v>4</v>
      </c>
    </row>
    <row r="2724" spans="1:9" x14ac:dyDescent="0.25">
      <c r="A2724" s="953"/>
      <c r="B2724" s="977"/>
      <c r="C2724" s="139">
        <v>39831245</v>
      </c>
      <c r="D2724" s="140" t="s">
        <v>99</v>
      </c>
      <c r="E2724" s="15" t="s">
        <v>14</v>
      </c>
      <c r="F2724" s="15" t="s">
        <v>66</v>
      </c>
      <c r="G2724" s="16">
        <v>0</v>
      </c>
      <c r="H2724" s="16">
        <v>0</v>
      </c>
      <c r="I2724" s="16">
        <v>90</v>
      </c>
    </row>
    <row r="2725" spans="1:9" x14ac:dyDescent="0.25">
      <c r="A2725" s="953"/>
      <c r="B2725" s="977"/>
      <c r="C2725" s="141" t="s">
        <v>695</v>
      </c>
      <c r="D2725" s="142" t="s">
        <v>101</v>
      </c>
      <c r="E2725" s="12" t="s">
        <v>14</v>
      </c>
      <c r="F2725" s="12" t="s">
        <v>66</v>
      </c>
      <c r="G2725" s="14">
        <v>900</v>
      </c>
      <c r="H2725" s="14">
        <v>7200</v>
      </c>
      <c r="I2725" s="14">
        <v>8</v>
      </c>
    </row>
    <row r="2726" spans="1:9" x14ac:dyDescent="0.25">
      <c r="A2726" s="953"/>
      <c r="B2726" s="977"/>
      <c r="C2726" s="142" t="s">
        <v>6254</v>
      </c>
      <c r="D2726" s="142" t="s">
        <v>6255</v>
      </c>
      <c r="E2726" s="392" t="s">
        <v>14</v>
      </c>
      <c r="F2726" s="392" t="s">
        <v>15</v>
      </c>
      <c r="G2726" s="368">
        <v>2200</v>
      </c>
      <c r="H2726" s="369">
        <v>22</v>
      </c>
      <c r="I2726" s="14">
        <v>10</v>
      </c>
    </row>
    <row r="2727" spans="1:9" s="8" customFormat="1" x14ac:dyDescent="0.25">
      <c r="A2727" s="953"/>
      <c r="B2727" s="977"/>
      <c r="C2727" s="139">
        <v>39831282</v>
      </c>
      <c r="D2727" s="140" t="s">
        <v>433</v>
      </c>
      <c r="E2727" s="15" t="s">
        <v>14</v>
      </c>
      <c r="F2727" s="15" t="s">
        <v>15</v>
      </c>
      <c r="G2727" s="16">
        <v>0</v>
      </c>
      <c r="H2727" s="16">
        <v>0</v>
      </c>
      <c r="I2727" s="16">
        <v>25</v>
      </c>
    </row>
    <row r="2728" spans="1:9" x14ac:dyDescent="0.25">
      <c r="A2728" s="953"/>
      <c r="B2728" s="977"/>
      <c r="C2728" s="141" t="s">
        <v>696</v>
      </c>
      <c r="D2728" s="142" t="s">
        <v>105</v>
      </c>
      <c r="E2728" s="12" t="s">
        <v>14</v>
      </c>
      <c r="F2728" s="12" t="s">
        <v>15</v>
      </c>
      <c r="G2728" s="14">
        <v>800</v>
      </c>
      <c r="H2728" s="14">
        <v>6400</v>
      </c>
      <c r="I2728" s="14">
        <v>8</v>
      </c>
    </row>
    <row r="2729" spans="1:9" x14ac:dyDescent="0.25">
      <c r="A2729" s="953"/>
      <c r="B2729" s="977"/>
      <c r="C2729" s="141" t="s">
        <v>697</v>
      </c>
      <c r="D2729" s="142" t="s">
        <v>107</v>
      </c>
      <c r="E2729" s="12" t="s">
        <v>14</v>
      </c>
      <c r="F2729" s="12" t="s">
        <v>15</v>
      </c>
      <c r="G2729" s="14">
        <v>800</v>
      </c>
      <c r="H2729" s="14">
        <v>4000</v>
      </c>
      <c r="I2729" s="14">
        <v>5</v>
      </c>
    </row>
    <row r="2730" spans="1:9" ht="30" x14ac:dyDescent="0.25">
      <c r="A2730" s="953"/>
      <c r="B2730" s="977"/>
      <c r="C2730" s="141" t="s">
        <v>698</v>
      </c>
      <c r="D2730" s="142" t="s">
        <v>699</v>
      </c>
      <c r="E2730" s="12" t="s">
        <v>14</v>
      </c>
      <c r="F2730" s="12" t="s">
        <v>66</v>
      </c>
      <c r="G2730" s="14">
        <v>52</v>
      </c>
      <c r="H2730" s="14">
        <v>136500</v>
      </c>
      <c r="I2730" s="14">
        <v>2625</v>
      </c>
    </row>
    <row r="2731" spans="1:9" x14ac:dyDescent="0.25">
      <c r="A2731" s="953"/>
      <c r="B2731" s="977"/>
      <c r="C2731" s="142" t="s">
        <v>700</v>
      </c>
      <c r="D2731" s="142" t="s">
        <v>701</v>
      </c>
      <c r="E2731" s="142" t="s">
        <v>14</v>
      </c>
      <c r="F2731" s="142" t="s">
        <v>66</v>
      </c>
      <c r="G2731" s="14">
        <v>126</v>
      </c>
      <c r="H2731" s="14">
        <v>12600</v>
      </c>
      <c r="I2731" s="14">
        <v>100</v>
      </c>
    </row>
    <row r="2732" spans="1:9" x14ac:dyDescent="0.25">
      <c r="A2732" s="953"/>
      <c r="B2732" s="977"/>
      <c r="C2732" s="142" t="s">
        <v>6256</v>
      </c>
      <c r="D2732" s="142" t="s">
        <v>6257</v>
      </c>
      <c r="E2732" s="142" t="s">
        <v>14</v>
      </c>
      <c r="F2732" s="142" t="s">
        <v>15</v>
      </c>
      <c r="G2732" s="395">
        <v>6000</v>
      </c>
      <c r="H2732" s="356">
        <v>12</v>
      </c>
      <c r="I2732" s="14">
        <v>2</v>
      </c>
    </row>
    <row r="2733" spans="1:9" x14ac:dyDescent="0.25">
      <c r="A2733" s="953"/>
      <c r="B2733" s="977"/>
      <c r="C2733" s="142" t="s">
        <v>6258</v>
      </c>
      <c r="D2733" s="142" t="s">
        <v>685</v>
      </c>
      <c r="E2733" s="142" t="s">
        <v>14</v>
      </c>
      <c r="F2733" s="142" t="s">
        <v>15</v>
      </c>
      <c r="G2733" s="395">
        <v>450</v>
      </c>
      <c r="H2733" s="356">
        <v>13.5</v>
      </c>
      <c r="I2733" s="14">
        <v>30</v>
      </c>
    </row>
    <row r="2734" spans="1:9" x14ac:dyDescent="0.25">
      <c r="A2734" s="953"/>
      <c r="B2734" s="977"/>
      <c r="C2734" s="142" t="s">
        <v>6259</v>
      </c>
      <c r="D2734" s="142" t="s">
        <v>6260</v>
      </c>
      <c r="E2734" s="142" t="s">
        <v>14</v>
      </c>
      <c r="F2734" s="142" t="s">
        <v>15</v>
      </c>
      <c r="G2734" s="395">
        <v>1500</v>
      </c>
      <c r="H2734" s="356">
        <v>138</v>
      </c>
      <c r="I2734" s="14">
        <v>92</v>
      </c>
    </row>
    <row r="2735" spans="1:9" x14ac:dyDescent="0.25">
      <c r="A2735" s="953"/>
      <c r="B2735" s="927"/>
      <c r="C2735" s="141" t="s">
        <v>703</v>
      </c>
      <c r="D2735" s="142" t="s">
        <v>453</v>
      </c>
      <c r="E2735" s="12" t="s">
        <v>14</v>
      </c>
      <c r="F2735" s="12" t="s">
        <v>15</v>
      </c>
      <c r="G2735" s="14">
        <v>6000</v>
      </c>
      <c r="H2735" s="14">
        <v>120000</v>
      </c>
      <c r="I2735" s="14">
        <v>20</v>
      </c>
    </row>
    <row r="2736" spans="1:9" x14ac:dyDescent="0.25">
      <c r="A2736" s="953"/>
      <c r="B2736" s="896">
        <v>5122</v>
      </c>
      <c r="C2736" s="141" t="s">
        <v>704</v>
      </c>
      <c r="D2736" s="142" t="s">
        <v>115</v>
      </c>
      <c r="E2736" s="12" t="s">
        <v>14</v>
      </c>
      <c r="F2736" s="12" t="s">
        <v>15</v>
      </c>
      <c r="G2736" s="14">
        <v>285000</v>
      </c>
      <c r="H2736" s="14">
        <v>1710000</v>
      </c>
      <c r="I2736" s="14">
        <v>6</v>
      </c>
    </row>
    <row r="2737" spans="1:9" x14ac:dyDescent="0.25">
      <c r="A2737" s="953"/>
      <c r="B2737" s="896"/>
      <c r="C2737" s="141" t="s">
        <v>705</v>
      </c>
      <c r="D2737" s="142" t="s">
        <v>706</v>
      </c>
      <c r="E2737" s="12" t="s">
        <v>14</v>
      </c>
      <c r="F2737" s="12" t="s">
        <v>15</v>
      </c>
      <c r="G2737" s="14">
        <v>50000</v>
      </c>
      <c r="H2737" s="14">
        <v>100000</v>
      </c>
      <c r="I2737" s="14">
        <v>2</v>
      </c>
    </row>
    <row r="2738" spans="1:9" x14ac:dyDescent="0.25">
      <c r="A2738" s="953"/>
      <c r="B2738" s="896"/>
      <c r="C2738" s="141" t="s">
        <v>707</v>
      </c>
      <c r="D2738" s="142" t="s">
        <v>708</v>
      </c>
      <c r="E2738" s="12" t="s">
        <v>14</v>
      </c>
      <c r="F2738" s="12" t="s">
        <v>15</v>
      </c>
      <c r="G2738" s="14">
        <v>77000</v>
      </c>
      <c r="H2738" s="14">
        <v>462000</v>
      </c>
      <c r="I2738" s="14">
        <v>6</v>
      </c>
    </row>
    <row r="2739" spans="1:9" x14ac:dyDescent="0.25">
      <c r="A2739" s="953"/>
      <c r="B2739" s="896"/>
      <c r="C2739" s="141" t="s">
        <v>709</v>
      </c>
      <c r="D2739" s="142" t="s">
        <v>710</v>
      </c>
      <c r="E2739" s="12" t="s">
        <v>14</v>
      </c>
      <c r="F2739" s="12" t="s">
        <v>15</v>
      </c>
      <c r="G2739" s="14">
        <v>90000</v>
      </c>
      <c r="H2739" s="14">
        <v>180000</v>
      </c>
      <c r="I2739" s="14">
        <v>2</v>
      </c>
    </row>
    <row r="2740" spans="1:9" x14ac:dyDescent="0.25">
      <c r="A2740" s="953"/>
      <c r="B2740" s="896"/>
      <c r="C2740" s="141" t="s">
        <v>712</v>
      </c>
      <c r="D2740" s="142" t="s">
        <v>711</v>
      </c>
      <c r="E2740" s="12" t="s">
        <v>14</v>
      </c>
      <c r="F2740" s="12" t="s">
        <v>15</v>
      </c>
      <c r="G2740" s="14">
        <v>31000</v>
      </c>
      <c r="H2740" s="14">
        <v>248000</v>
      </c>
      <c r="I2740" s="14">
        <v>8</v>
      </c>
    </row>
    <row r="2741" spans="1:9" x14ac:dyDescent="0.25">
      <c r="A2741" s="953"/>
      <c r="B2741" s="896"/>
      <c r="C2741" s="141" t="s">
        <v>6435</v>
      </c>
      <c r="D2741" s="142" t="s">
        <v>711</v>
      </c>
      <c r="E2741" s="12" t="s">
        <v>14</v>
      </c>
      <c r="F2741" s="12" t="s">
        <v>15</v>
      </c>
      <c r="G2741" s="14">
        <v>40000</v>
      </c>
      <c r="H2741" s="14">
        <v>120000</v>
      </c>
      <c r="I2741" s="14">
        <v>3</v>
      </c>
    </row>
    <row r="2742" spans="1:9" x14ac:dyDescent="0.25">
      <c r="A2742" s="953"/>
      <c r="B2742" s="896"/>
      <c r="C2742" s="141" t="s">
        <v>6434</v>
      </c>
      <c r="D2742" s="142" t="s">
        <v>462</v>
      </c>
      <c r="E2742" s="12" t="s">
        <v>14</v>
      </c>
      <c r="F2742" s="12" t="s">
        <v>15</v>
      </c>
      <c r="G2742" s="14">
        <v>210000</v>
      </c>
      <c r="H2742" s="14">
        <v>210000</v>
      </c>
      <c r="I2742" s="14">
        <v>1</v>
      </c>
    </row>
    <row r="2743" spans="1:9" ht="30" x14ac:dyDescent="0.25">
      <c r="A2743" s="953"/>
      <c r="B2743" s="896"/>
      <c r="C2743" s="141" t="s">
        <v>713</v>
      </c>
      <c r="D2743" s="142" t="s">
        <v>465</v>
      </c>
      <c r="E2743" s="12" t="s">
        <v>14</v>
      </c>
      <c r="F2743" s="12" t="s">
        <v>15</v>
      </c>
      <c r="G2743" s="14">
        <v>10395</v>
      </c>
      <c r="H2743" s="14">
        <v>207900</v>
      </c>
      <c r="I2743" s="14">
        <v>20</v>
      </c>
    </row>
    <row r="2744" spans="1:9" x14ac:dyDescent="0.25">
      <c r="A2744" s="953"/>
      <c r="B2744" s="896"/>
      <c r="C2744" s="141" t="s">
        <v>714</v>
      </c>
      <c r="D2744" s="142" t="s">
        <v>715</v>
      </c>
      <c r="E2744" s="12" t="s">
        <v>14</v>
      </c>
      <c r="F2744" s="12" t="s">
        <v>15</v>
      </c>
      <c r="G2744" s="14">
        <v>40000</v>
      </c>
      <c r="H2744" s="14">
        <v>320000</v>
      </c>
      <c r="I2744" s="14">
        <v>8</v>
      </c>
    </row>
    <row r="2745" spans="1:9" s="8" customFormat="1" ht="30" x14ac:dyDescent="0.25">
      <c r="A2745" s="953"/>
      <c r="B2745" s="896"/>
      <c r="C2745" s="139">
        <v>39132100</v>
      </c>
      <c r="D2745" s="140" t="s">
        <v>716</v>
      </c>
      <c r="E2745" s="15" t="s">
        <v>14</v>
      </c>
      <c r="F2745" s="15" t="s">
        <v>15</v>
      </c>
      <c r="G2745" s="16">
        <v>69120</v>
      </c>
      <c r="H2745" s="16">
        <v>345600</v>
      </c>
      <c r="I2745" s="16">
        <v>5</v>
      </c>
    </row>
    <row r="2746" spans="1:9" x14ac:dyDescent="0.25">
      <c r="A2746" s="953"/>
      <c r="B2746" s="896"/>
      <c r="C2746" s="141" t="s">
        <v>717</v>
      </c>
      <c r="D2746" s="142" t="s">
        <v>468</v>
      </c>
      <c r="E2746" s="12" t="s">
        <v>14</v>
      </c>
      <c r="F2746" s="12" t="s">
        <v>15</v>
      </c>
      <c r="G2746" s="14">
        <v>24600</v>
      </c>
      <c r="H2746" s="14">
        <v>246000</v>
      </c>
      <c r="I2746" s="14">
        <v>10</v>
      </c>
    </row>
    <row r="2747" spans="1:9" x14ac:dyDescent="0.25">
      <c r="A2747" s="953"/>
      <c r="B2747" s="896"/>
      <c r="C2747" s="141" t="s">
        <v>6436</v>
      </c>
      <c r="D2747" s="142" t="s">
        <v>6437</v>
      </c>
      <c r="E2747" s="12" t="s">
        <v>14</v>
      </c>
      <c r="F2747" s="12" t="s">
        <v>470</v>
      </c>
      <c r="G2747" s="14">
        <v>5000</v>
      </c>
      <c r="H2747" s="14">
        <v>75000</v>
      </c>
      <c r="I2747" s="14">
        <v>15</v>
      </c>
    </row>
    <row r="2748" spans="1:9" x14ac:dyDescent="0.25">
      <c r="A2748" s="953"/>
      <c r="B2748" s="896"/>
      <c r="C2748" s="141" t="s">
        <v>719</v>
      </c>
      <c r="D2748" s="142" t="s">
        <v>720</v>
      </c>
      <c r="E2748" s="12" t="s">
        <v>14</v>
      </c>
      <c r="F2748" s="12" t="s">
        <v>15</v>
      </c>
      <c r="G2748" s="14">
        <v>99882</v>
      </c>
      <c r="H2748" s="14">
        <v>199764</v>
      </c>
      <c r="I2748" s="14">
        <v>2</v>
      </c>
    </row>
    <row r="2749" spans="1:9" x14ac:dyDescent="0.25">
      <c r="A2749" s="953"/>
      <c r="B2749" s="896"/>
      <c r="C2749" s="141" t="s">
        <v>721</v>
      </c>
      <c r="D2749" s="142" t="s">
        <v>722</v>
      </c>
      <c r="E2749" s="12" t="s">
        <v>14</v>
      </c>
      <c r="F2749" s="12" t="s">
        <v>15</v>
      </c>
      <c r="G2749" s="14">
        <v>200000</v>
      </c>
      <c r="H2749" s="14">
        <v>800000</v>
      </c>
      <c r="I2749" s="14">
        <v>4</v>
      </c>
    </row>
    <row r="2750" spans="1:9" x14ac:dyDescent="0.25">
      <c r="A2750" s="953"/>
      <c r="B2750" s="896"/>
      <c r="C2750" s="141" t="s">
        <v>723</v>
      </c>
      <c r="D2750" s="142" t="s">
        <v>473</v>
      </c>
      <c r="E2750" s="12" t="s">
        <v>14</v>
      </c>
      <c r="F2750" s="12" t="s">
        <v>15</v>
      </c>
      <c r="G2750" s="14">
        <v>59988</v>
      </c>
      <c r="H2750" s="14">
        <v>119976</v>
      </c>
      <c r="I2750" s="14">
        <v>2</v>
      </c>
    </row>
    <row r="2751" spans="1:9" x14ac:dyDescent="0.25">
      <c r="A2751" s="953"/>
      <c r="B2751" s="890" t="s">
        <v>154</v>
      </c>
      <c r="C2751" s="890"/>
      <c r="D2751" s="890"/>
      <c r="E2751" s="890"/>
      <c r="F2751" s="890"/>
      <c r="G2751" s="890"/>
      <c r="H2751" s="72">
        <v>24500000</v>
      </c>
      <c r="I2751" s="72"/>
    </row>
    <row r="2752" spans="1:9" ht="30" x14ac:dyDescent="0.25">
      <c r="A2752" s="953"/>
      <c r="B2752" s="1086">
        <v>4251</v>
      </c>
      <c r="C2752" s="141" t="s">
        <v>5633</v>
      </c>
      <c r="D2752" s="142" t="s">
        <v>5634</v>
      </c>
      <c r="E2752" s="141" t="s">
        <v>126</v>
      </c>
      <c r="F2752" s="141" t="s">
        <v>121</v>
      </c>
      <c r="G2752" s="141">
        <v>511920</v>
      </c>
      <c r="H2752" s="141">
        <v>511920</v>
      </c>
      <c r="I2752" s="333">
        <v>1</v>
      </c>
    </row>
    <row r="2753" spans="1:9" ht="30" x14ac:dyDescent="0.25">
      <c r="A2753" s="953"/>
      <c r="B2753" s="1094"/>
      <c r="C2753" s="141" t="s">
        <v>5820</v>
      </c>
      <c r="D2753" s="142" t="s">
        <v>539</v>
      </c>
      <c r="E2753" s="141" t="s">
        <v>126</v>
      </c>
      <c r="F2753" s="141" t="s">
        <v>121</v>
      </c>
      <c r="G2753" s="336">
        <v>3997.489</v>
      </c>
      <c r="H2753" s="336">
        <v>3997.489</v>
      </c>
      <c r="I2753" s="333">
        <v>1</v>
      </c>
    </row>
    <row r="2754" spans="1:9" ht="30" x14ac:dyDescent="0.25">
      <c r="A2754" s="953"/>
      <c r="B2754" s="1094"/>
      <c r="C2754" s="141" t="s">
        <v>6432</v>
      </c>
      <c r="D2754" s="141" t="s">
        <v>539</v>
      </c>
      <c r="E2754" s="141" t="s">
        <v>126</v>
      </c>
      <c r="F2754" s="141" t="s">
        <v>121</v>
      </c>
      <c r="G2754" s="141">
        <v>392040</v>
      </c>
      <c r="H2754" s="141">
        <v>392040</v>
      </c>
      <c r="I2754" s="333">
        <v>1</v>
      </c>
    </row>
    <row r="2755" spans="1:9" s="8" customFormat="1" ht="45" x14ac:dyDescent="0.25">
      <c r="A2755" s="953"/>
      <c r="B2755" s="1087"/>
      <c r="C2755" s="139">
        <v>45461100</v>
      </c>
      <c r="D2755" s="140" t="s">
        <v>724</v>
      </c>
      <c r="E2755" s="15" t="s">
        <v>126</v>
      </c>
      <c r="F2755" s="15" t="s">
        <v>121</v>
      </c>
      <c r="G2755" s="16">
        <v>23988080</v>
      </c>
      <c r="H2755" s="16">
        <v>23988080</v>
      </c>
      <c r="I2755" s="16">
        <v>1</v>
      </c>
    </row>
    <row r="2756" spans="1:9" x14ac:dyDescent="0.25">
      <c r="A2756" s="953"/>
      <c r="B2756" s="890" t="s">
        <v>118</v>
      </c>
      <c r="C2756" s="890"/>
      <c r="D2756" s="890"/>
      <c r="E2756" s="890"/>
      <c r="F2756" s="890"/>
      <c r="G2756" s="890"/>
      <c r="H2756" s="72">
        <v>49607200</v>
      </c>
      <c r="I2756" s="72"/>
    </row>
    <row r="2757" spans="1:9" x14ac:dyDescent="0.25">
      <c r="A2757" s="953"/>
      <c r="B2757" s="837" t="s">
        <v>7456</v>
      </c>
      <c r="C2757" s="837" t="s">
        <v>7865</v>
      </c>
      <c r="D2757" s="837" t="s">
        <v>3869</v>
      </c>
      <c r="E2757" s="840" t="s">
        <v>14</v>
      </c>
      <c r="F2757" s="840" t="s">
        <v>121</v>
      </c>
      <c r="G2757" s="839">
        <v>156</v>
      </c>
      <c r="H2757" s="839">
        <v>156</v>
      </c>
      <c r="I2757" s="845">
        <v>1</v>
      </c>
    </row>
    <row r="2758" spans="1:9" s="8" customFormat="1" ht="14.25" customHeight="1" x14ac:dyDescent="0.25">
      <c r="A2758" s="953"/>
      <c r="B2758" s="895">
        <v>4212</v>
      </c>
      <c r="C2758" s="139">
        <v>65211100</v>
      </c>
      <c r="D2758" s="140" t="s">
        <v>119</v>
      </c>
      <c r="E2758" s="15" t="s">
        <v>120</v>
      </c>
      <c r="F2758" s="15" t="s">
        <v>121</v>
      </c>
      <c r="G2758" s="16">
        <v>2798500</v>
      </c>
      <c r="H2758" s="16">
        <v>2798500</v>
      </c>
      <c r="I2758" s="16">
        <v>1</v>
      </c>
    </row>
    <row r="2759" spans="1:9" s="8" customFormat="1" ht="30" x14ac:dyDescent="0.25">
      <c r="A2759" s="953"/>
      <c r="B2759" s="895"/>
      <c r="C2759" s="139">
        <v>71311280</v>
      </c>
      <c r="D2759" s="140" t="s">
        <v>725</v>
      </c>
      <c r="E2759" s="15" t="s">
        <v>120</v>
      </c>
      <c r="F2759" s="15" t="s">
        <v>121</v>
      </c>
      <c r="G2759" s="16">
        <v>5899900</v>
      </c>
      <c r="H2759" s="16">
        <v>5899900</v>
      </c>
      <c r="I2759" s="16">
        <v>1</v>
      </c>
    </row>
    <row r="2760" spans="1:9" s="8" customFormat="1" ht="30" x14ac:dyDescent="0.25">
      <c r="A2760" s="953"/>
      <c r="B2760" s="293">
        <v>4213</v>
      </c>
      <c r="C2760" s="139">
        <v>63721130</v>
      </c>
      <c r="D2760" s="140" t="s">
        <v>726</v>
      </c>
      <c r="E2760" s="15" t="s">
        <v>120</v>
      </c>
      <c r="F2760" s="15" t="s">
        <v>121</v>
      </c>
      <c r="G2760" s="16">
        <v>300000</v>
      </c>
      <c r="H2760" s="16">
        <v>300000</v>
      </c>
      <c r="I2760" s="16">
        <v>1</v>
      </c>
    </row>
    <row r="2761" spans="1:9" s="8" customFormat="1" ht="18" x14ac:dyDescent="0.25">
      <c r="A2761" s="953"/>
      <c r="B2761" s="455" t="s">
        <v>7313</v>
      </c>
      <c r="C2761" s="455" t="s">
        <v>7459</v>
      </c>
      <c r="D2761" s="455" t="s">
        <v>6905</v>
      </c>
      <c r="E2761" s="721" t="s">
        <v>120</v>
      </c>
      <c r="F2761" s="721" t="s">
        <v>121</v>
      </c>
      <c r="G2761" s="399">
        <v>123</v>
      </c>
      <c r="H2761" s="399">
        <v>123</v>
      </c>
      <c r="I2761" s="16">
        <v>1</v>
      </c>
    </row>
    <row r="2762" spans="1:9" ht="30" x14ac:dyDescent="0.25">
      <c r="A2762" s="953"/>
      <c r="B2762" s="293">
        <v>4213</v>
      </c>
      <c r="C2762" s="141" t="s">
        <v>727</v>
      </c>
      <c r="D2762" s="142" t="s">
        <v>728</v>
      </c>
      <c r="E2762" s="12" t="s">
        <v>126</v>
      </c>
      <c r="F2762" s="12" t="s">
        <v>121</v>
      </c>
      <c r="G2762" s="14">
        <v>500000</v>
      </c>
      <c r="H2762" s="14">
        <v>500000</v>
      </c>
      <c r="I2762" s="14">
        <v>1</v>
      </c>
    </row>
    <row r="2763" spans="1:9" ht="30" x14ac:dyDescent="0.25">
      <c r="A2763" s="953"/>
      <c r="B2763" s="896">
        <v>4214</v>
      </c>
      <c r="C2763" s="141" t="s">
        <v>729</v>
      </c>
      <c r="D2763" s="142" t="s">
        <v>128</v>
      </c>
      <c r="E2763" s="12" t="s">
        <v>120</v>
      </c>
      <c r="F2763" s="12" t="s">
        <v>121</v>
      </c>
      <c r="G2763" s="14">
        <v>3750000</v>
      </c>
      <c r="H2763" s="14">
        <v>3750000</v>
      </c>
      <c r="I2763" s="14">
        <v>1</v>
      </c>
    </row>
    <row r="2764" spans="1:9" ht="30" x14ac:dyDescent="0.25">
      <c r="A2764" s="953"/>
      <c r="B2764" s="896"/>
      <c r="C2764" s="141" t="s">
        <v>730</v>
      </c>
      <c r="D2764" s="142" t="s">
        <v>130</v>
      </c>
      <c r="E2764" s="12" t="s">
        <v>14</v>
      </c>
      <c r="F2764" s="12" t="s">
        <v>121</v>
      </c>
      <c r="G2764" s="14">
        <v>2536000</v>
      </c>
      <c r="H2764" s="14">
        <v>2536000</v>
      </c>
      <c r="I2764" s="14">
        <v>1</v>
      </c>
    </row>
    <row r="2765" spans="1:9" s="8" customFormat="1" ht="30" x14ac:dyDescent="0.25">
      <c r="A2765" s="953"/>
      <c r="B2765" s="896"/>
      <c r="C2765" s="139">
        <v>64211130</v>
      </c>
      <c r="D2765" s="140" t="s">
        <v>131</v>
      </c>
      <c r="E2765" s="15" t="s">
        <v>120</v>
      </c>
      <c r="F2765" s="15" t="s">
        <v>121</v>
      </c>
      <c r="G2765" s="16">
        <v>1048800</v>
      </c>
      <c r="H2765" s="16">
        <v>1048800</v>
      </c>
      <c r="I2765" s="16">
        <v>1</v>
      </c>
    </row>
    <row r="2766" spans="1:9" ht="30" x14ac:dyDescent="0.25">
      <c r="A2766" s="953"/>
      <c r="B2766" s="896"/>
      <c r="C2766" s="141" t="s">
        <v>731</v>
      </c>
      <c r="D2766" s="142" t="s">
        <v>133</v>
      </c>
      <c r="E2766" s="12" t="s">
        <v>14</v>
      </c>
      <c r="F2766" s="12" t="s">
        <v>121</v>
      </c>
      <c r="G2766" s="14">
        <v>150000</v>
      </c>
      <c r="H2766" s="14">
        <v>150000</v>
      </c>
      <c r="I2766" s="14">
        <v>1</v>
      </c>
    </row>
    <row r="2767" spans="1:9" s="8" customFormat="1" ht="30" x14ac:dyDescent="0.25">
      <c r="A2767" s="953"/>
      <c r="B2767" s="895">
        <v>4215</v>
      </c>
      <c r="C2767" s="139">
        <v>66511170</v>
      </c>
      <c r="D2767" s="140" t="s">
        <v>135</v>
      </c>
      <c r="E2767" s="15" t="s">
        <v>120</v>
      </c>
      <c r="F2767" s="15" t="s">
        <v>121</v>
      </c>
      <c r="G2767" s="16">
        <v>410000</v>
      </c>
      <c r="H2767" s="16">
        <v>410000</v>
      </c>
      <c r="I2767" s="16">
        <v>1</v>
      </c>
    </row>
    <row r="2768" spans="1:9" x14ac:dyDescent="0.25">
      <c r="A2768" s="953"/>
      <c r="B2768" s="896">
        <v>4231</v>
      </c>
      <c r="C2768" s="141" t="s">
        <v>5268</v>
      </c>
      <c r="D2768" s="142" t="s">
        <v>485</v>
      </c>
      <c r="E2768" s="12" t="s">
        <v>14</v>
      </c>
      <c r="F2768" s="12" t="s">
        <v>121</v>
      </c>
      <c r="G2768" s="14">
        <v>300000</v>
      </c>
      <c r="H2768" s="14">
        <v>300000</v>
      </c>
      <c r="I2768" s="14">
        <v>1</v>
      </c>
    </row>
    <row r="2769" spans="1:9" s="8" customFormat="1" ht="30" x14ac:dyDescent="0.25">
      <c r="A2769" s="953"/>
      <c r="B2769" s="896">
        <v>4232</v>
      </c>
      <c r="C2769" s="139">
        <v>48441300</v>
      </c>
      <c r="D2769" s="140" t="s">
        <v>732</v>
      </c>
      <c r="E2769" s="15" t="s">
        <v>120</v>
      </c>
      <c r="F2769" s="15" t="s">
        <v>121</v>
      </c>
      <c r="G2769" s="16">
        <v>234000</v>
      </c>
      <c r="H2769" s="16">
        <v>234000</v>
      </c>
      <c r="I2769" s="16">
        <v>1</v>
      </c>
    </row>
    <row r="2770" spans="1:9" ht="30" x14ac:dyDescent="0.25">
      <c r="A2770" s="953"/>
      <c r="B2770" s="896"/>
      <c r="C2770" s="141" t="s">
        <v>733</v>
      </c>
      <c r="D2770" s="142" t="s">
        <v>734</v>
      </c>
      <c r="E2770" s="12" t="s">
        <v>14</v>
      </c>
      <c r="F2770" s="12" t="s">
        <v>121</v>
      </c>
      <c r="G2770" s="14">
        <v>180000</v>
      </c>
      <c r="H2770" s="14">
        <v>180000</v>
      </c>
      <c r="I2770" s="14">
        <v>1</v>
      </c>
    </row>
    <row r="2771" spans="1:9" ht="30" x14ac:dyDescent="0.25">
      <c r="A2771" s="953"/>
      <c r="B2771" s="896">
        <v>4234</v>
      </c>
      <c r="C2771" s="141" t="s">
        <v>735</v>
      </c>
      <c r="D2771" s="142" t="s">
        <v>736</v>
      </c>
      <c r="E2771" s="12" t="s">
        <v>14</v>
      </c>
      <c r="F2771" s="12" t="s">
        <v>121</v>
      </c>
      <c r="G2771" s="14">
        <v>200000</v>
      </c>
      <c r="H2771" s="14">
        <v>200000</v>
      </c>
      <c r="I2771" s="14">
        <v>1</v>
      </c>
    </row>
    <row r="2772" spans="1:9" ht="30" x14ac:dyDescent="0.25">
      <c r="A2772" s="953"/>
      <c r="B2772" s="896"/>
      <c r="C2772" s="141" t="s">
        <v>737</v>
      </c>
      <c r="D2772" s="142" t="s">
        <v>738</v>
      </c>
      <c r="E2772" s="12" t="s">
        <v>14</v>
      </c>
      <c r="F2772" s="12" t="s">
        <v>121</v>
      </c>
      <c r="G2772" s="14">
        <v>500</v>
      </c>
      <c r="H2772" s="14">
        <v>500</v>
      </c>
      <c r="I2772" s="14">
        <v>1</v>
      </c>
    </row>
    <row r="2773" spans="1:9" ht="30" x14ac:dyDescent="0.25">
      <c r="A2773" s="953"/>
      <c r="B2773" s="896"/>
      <c r="C2773" s="141" t="s">
        <v>739</v>
      </c>
      <c r="D2773" s="142" t="s">
        <v>740</v>
      </c>
      <c r="E2773" s="12" t="s">
        <v>14</v>
      </c>
      <c r="F2773" s="12" t="s">
        <v>121</v>
      </c>
      <c r="G2773" s="14">
        <v>40000</v>
      </c>
      <c r="H2773" s="14">
        <v>40000</v>
      </c>
      <c r="I2773" s="14">
        <v>1</v>
      </c>
    </row>
    <row r="2774" spans="1:9" ht="30" x14ac:dyDescent="0.25">
      <c r="A2774" s="953"/>
      <c r="B2774" s="896"/>
      <c r="C2774" s="141" t="s">
        <v>741</v>
      </c>
      <c r="D2774" s="142" t="s">
        <v>742</v>
      </c>
      <c r="E2774" s="12" t="s">
        <v>14</v>
      </c>
      <c r="F2774" s="12" t="s">
        <v>121</v>
      </c>
      <c r="G2774" s="14">
        <v>125500</v>
      </c>
      <c r="H2774" s="14">
        <v>125500</v>
      </c>
      <c r="I2774" s="14">
        <v>1</v>
      </c>
    </row>
    <row r="2775" spans="1:9" ht="30" x14ac:dyDescent="0.25">
      <c r="A2775" s="953"/>
      <c r="B2775" s="896"/>
      <c r="C2775" s="141" t="s">
        <v>6440</v>
      </c>
      <c r="D2775" s="141" t="s">
        <v>6438</v>
      </c>
      <c r="E2775" s="141" t="s">
        <v>14</v>
      </c>
      <c r="F2775" s="141" t="s">
        <v>121</v>
      </c>
      <c r="G2775" s="421">
        <v>30000</v>
      </c>
      <c r="H2775" s="421">
        <v>30000</v>
      </c>
      <c r="I2775" s="14">
        <v>1</v>
      </c>
    </row>
    <row r="2776" spans="1:9" ht="30" x14ac:dyDescent="0.25">
      <c r="A2776" s="953"/>
      <c r="B2776" s="896"/>
      <c r="C2776" s="141" t="s">
        <v>6441</v>
      </c>
      <c r="D2776" s="141" t="s">
        <v>6438</v>
      </c>
      <c r="E2776" s="141" t="s">
        <v>14</v>
      </c>
      <c r="F2776" s="141" t="s">
        <v>121</v>
      </c>
      <c r="G2776" s="421">
        <v>24000</v>
      </c>
      <c r="H2776" s="421">
        <v>24000</v>
      </c>
      <c r="I2776" s="14">
        <v>1</v>
      </c>
    </row>
    <row r="2777" spans="1:9" ht="30" x14ac:dyDescent="0.25">
      <c r="A2777" s="953"/>
      <c r="B2777" s="896"/>
      <c r="C2777" s="141" t="s">
        <v>6442</v>
      </c>
      <c r="D2777" s="141" t="s">
        <v>6438</v>
      </c>
      <c r="E2777" s="141" t="s">
        <v>14</v>
      </c>
      <c r="F2777" s="141" t="s">
        <v>121</v>
      </c>
      <c r="G2777" s="421">
        <v>30000</v>
      </c>
      <c r="H2777" s="421">
        <v>30000</v>
      </c>
      <c r="I2777" s="14">
        <v>1</v>
      </c>
    </row>
    <row r="2778" spans="1:9" ht="30" x14ac:dyDescent="0.25">
      <c r="A2778" s="953"/>
      <c r="B2778" s="896"/>
      <c r="C2778" s="141" t="s">
        <v>6443</v>
      </c>
      <c r="D2778" s="141" t="s">
        <v>6438</v>
      </c>
      <c r="E2778" s="141" t="s">
        <v>14</v>
      </c>
      <c r="F2778" s="141" t="s">
        <v>121</v>
      </c>
      <c r="G2778" s="421">
        <v>500</v>
      </c>
      <c r="H2778" s="421">
        <v>500</v>
      </c>
      <c r="I2778" s="14">
        <v>1</v>
      </c>
    </row>
    <row r="2779" spans="1:9" ht="45" x14ac:dyDescent="0.25">
      <c r="A2779" s="953"/>
      <c r="B2779" s="896"/>
      <c r="C2779" s="141" t="s">
        <v>743</v>
      </c>
      <c r="D2779" s="142" t="s">
        <v>744</v>
      </c>
      <c r="E2779" s="12" t="s">
        <v>14</v>
      </c>
      <c r="F2779" s="12" t="s">
        <v>121</v>
      </c>
      <c r="G2779" s="14">
        <v>30000</v>
      </c>
      <c r="H2779" s="14">
        <v>30000</v>
      </c>
      <c r="I2779" s="14">
        <v>1</v>
      </c>
    </row>
    <row r="2780" spans="1:9" ht="60" x14ac:dyDescent="0.25">
      <c r="A2780" s="953"/>
      <c r="B2780" s="896"/>
      <c r="C2780" s="141" t="s">
        <v>745</v>
      </c>
      <c r="D2780" s="142" t="s">
        <v>746</v>
      </c>
      <c r="E2780" s="12" t="s">
        <v>14</v>
      </c>
      <c r="F2780" s="12" t="s">
        <v>121</v>
      </c>
      <c r="G2780" s="14">
        <v>20000</v>
      </c>
      <c r="H2780" s="14">
        <v>20000</v>
      </c>
      <c r="I2780" s="14">
        <v>1</v>
      </c>
    </row>
    <row r="2781" spans="1:9" ht="45" x14ac:dyDescent="0.25">
      <c r="A2781" s="953"/>
      <c r="B2781" s="896"/>
      <c r="C2781" s="141" t="s">
        <v>747</v>
      </c>
      <c r="D2781" s="142" t="s">
        <v>748</v>
      </c>
      <c r="E2781" s="12" t="s">
        <v>14</v>
      </c>
      <c r="F2781" s="12" t="s">
        <v>121</v>
      </c>
      <c r="G2781" s="14">
        <v>10000</v>
      </c>
      <c r="H2781" s="14">
        <v>10000</v>
      </c>
      <c r="I2781" s="14">
        <v>1</v>
      </c>
    </row>
    <row r="2782" spans="1:9" ht="45" x14ac:dyDescent="0.25">
      <c r="A2782" s="953"/>
      <c r="B2782" s="896"/>
      <c r="C2782" s="141" t="s">
        <v>749</v>
      </c>
      <c r="D2782" s="142" t="s">
        <v>750</v>
      </c>
      <c r="E2782" s="12" t="s">
        <v>14</v>
      </c>
      <c r="F2782" s="12" t="s">
        <v>121</v>
      </c>
      <c r="G2782" s="14">
        <v>30000</v>
      </c>
      <c r="H2782" s="14">
        <v>30000</v>
      </c>
      <c r="I2782" s="14">
        <v>1</v>
      </c>
    </row>
    <row r="2783" spans="1:9" ht="45" x14ac:dyDescent="0.25">
      <c r="A2783" s="953"/>
      <c r="B2783" s="896"/>
      <c r="C2783" s="141" t="s">
        <v>751</v>
      </c>
      <c r="D2783" s="142" t="s">
        <v>752</v>
      </c>
      <c r="E2783" s="12" t="s">
        <v>14</v>
      </c>
      <c r="F2783" s="12" t="s">
        <v>121</v>
      </c>
      <c r="G2783" s="14">
        <v>24000</v>
      </c>
      <c r="H2783" s="14">
        <v>24000</v>
      </c>
      <c r="I2783" s="14">
        <v>1</v>
      </c>
    </row>
    <row r="2784" spans="1:9" ht="45" x14ac:dyDescent="0.25">
      <c r="A2784" s="953"/>
      <c r="B2784" s="896"/>
      <c r="C2784" s="141" t="s">
        <v>753</v>
      </c>
      <c r="D2784" s="142" t="s">
        <v>754</v>
      </c>
      <c r="E2784" s="12" t="s">
        <v>14</v>
      </c>
      <c r="F2784" s="12" t="s">
        <v>121</v>
      </c>
      <c r="G2784" s="14">
        <v>20000</v>
      </c>
      <c r="H2784" s="14">
        <v>20000</v>
      </c>
      <c r="I2784" s="14">
        <v>1</v>
      </c>
    </row>
    <row r="2785" spans="1:9" s="8" customFormat="1" x14ac:dyDescent="0.25">
      <c r="A2785" s="953"/>
      <c r="B2785" s="895">
        <v>4237</v>
      </c>
      <c r="C2785" s="139">
        <v>79111200</v>
      </c>
      <c r="D2785" s="140" t="s">
        <v>141</v>
      </c>
      <c r="E2785" s="15" t="s">
        <v>120</v>
      </c>
      <c r="F2785" s="15" t="s">
        <v>121</v>
      </c>
      <c r="G2785" s="16">
        <v>1000000</v>
      </c>
      <c r="H2785" s="16">
        <v>1000000</v>
      </c>
      <c r="I2785" s="16">
        <v>1</v>
      </c>
    </row>
    <row r="2786" spans="1:9" ht="45" x14ac:dyDescent="0.25">
      <c r="A2786" s="953"/>
      <c r="B2786" s="896">
        <v>4241</v>
      </c>
      <c r="C2786" s="141" t="s">
        <v>755</v>
      </c>
      <c r="D2786" s="142" t="s">
        <v>142</v>
      </c>
      <c r="E2786" s="12" t="s">
        <v>120</v>
      </c>
      <c r="F2786" s="12" t="s">
        <v>121</v>
      </c>
      <c r="G2786" s="14">
        <v>75000</v>
      </c>
      <c r="H2786" s="14">
        <v>75000</v>
      </c>
      <c r="I2786" s="14">
        <v>1</v>
      </c>
    </row>
    <row r="2787" spans="1:9" ht="45" x14ac:dyDescent="0.25">
      <c r="A2787" s="953"/>
      <c r="B2787" s="896"/>
      <c r="C2787" s="141" t="s">
        <v>756</v>
      </c>
      <c r="D2787" s="142" t="s">
        <v>142</v>
      </c>
      <c r="E2787" s="12" t="s">
        <v>120</v>
      </c>
      <c r="F2787" s="12" t="s">
        <v>121</v>
      </c>
      <c r="G2787" s="14">
        <v>25000</v>
      </c>
      <c r="H2787" s="14">
        <v>25000</v>
      </c>
      <c r="I2787" s="14">
        <v>1</v>
      </c>
    </row>
    <row r="2788" spans="1:9" s="8" customFormat="1" ht="30" x14ac:dyDescent="0.25">
      <c r="A2788" s="953"/>
      <c r="B2788" s="896"/>
      <c r="C2788" s="139">
        <v>79711110</v>
      </c>
      <c r="D2788" s="140" t="s">
        <v>497</v>
      </c>
      <c r="E2788" s="15" t="s">
        <v>120</v>
      </c>
      <c r="F2788" s="15" t="s">
        <v>121</v>
      </c>
      <c r="G2788" s="16">
        <v>75000</v>
      </c>
      <c r="H2788" s="16">
        <v>75000</v>
      </c>
      <c r="I2788" s="16">
        <v>1</v>
      </c>
    </row>
    <row r="2789" spans="1:9" x14ac:dyDescent="0.25">
      <c r="A2789" s="953"/>
      <c r="B2789" s="896"/>
      <c r="C2789" s="141" t="s">
        <v>757</v>
      </c>
      <c r="D2789" s="142" t="s">
        <v>499</v>
      </c>
      <c r="E2789" s="12" t="s">
        <v>14</v>
      </c>
      <c r="F2789" s="12" t="s">
        <v>121</v>
      </c>
      <c r="G2789" s="14">
        <v>325000</v>
      </c>
      <c r="H2789" s="14">
        <v>325000</v>
      </c>
      <c r="I2789" s="14">
        <v>1</v>
      </c>
    </row>
    <row r="2790" spans="1:9" ht="30" x14ac:dyDescent="0.25">
      <c r="A2790" s="953"/>
      <c r="B2790" s="447"/>
      <c r="C2790" s="141" t="s">
        <v>6417</v>
      </c>
      <c r="D2790" s="142" t="s">
        <v>5270</v>
      </c>
      <c r="E2790" s="141" t="s">
        <v>172</v>
      </c>
      <c r="F2790" s="141" t="s">
        <v>121</v>
      </c>
      <c r="G2790" s="141">
        <v>79950</v>
      </c>
      <c r="H2790" s="141">
        <v>79950</v>
      </c>
      <c r="I2790" s="14">
        <v>1</v>
      </c>
    </row>
    <row r="2791" spans="1:9" ht="30" x14ac:dyDescent="0.25">
      <c r="A2791" s="953"/>
      <c r="B2791" s="495"/>
      <c r="C2791" s="141" t="s">
        <v>6621</v>
      </c>
      <c r="D2791" s="141" t="s">
        <v>5270</v>
      </c>
      <c r="E2791" s="141" t="s">
        <v>172</v>
      </c>
      <c r="F2791" s="141" t="s">
        <v>121</v>
      </c>
      <c r="G2791" s="399">
        <v>8</v>
      </c>
      <c r="H2791" s="399">
        <v>8</v>
      </c>
      <c r="I2791" s="14">
        <v>1</v>
      </c>
    </row>
    <row r="2792" spans="1:9" s="8" customFormat="1" ht="45" x14ac:dyDescent="0.25">
      <c r="A2792" s="953"/>
      <c r="B2792" s="895">
        <v>4251</v>
      </c>
      <c r="C2792" s="139">
        <v>71351540</v>
      </c>
      <c r="D2792" s="140" t="s">
        <v>758</v>
      </c>
      <c r="E2792" s="15" t="s">
        <v>126</v>
      </c>
      <c r="F2792" s="15" t="s">
        <v>121</v>
      </c>
      <c r="G2792" s="16">
        <v>24500000</v>
      </c>
      <c r="H2792" s="16">
        <v>24500000</v>
      </c>
      <c r="I2792" s="16">
        <v>1</v>
      </c>
    </row>
    <row r="2793" spans="1:9" s="8" customFormat="1" ht="30" x14ac:dyDescent="0.25">
      <c r="A2793" s="953"/>
      <c r="B2793" s="321">
        <v>4251</v>
      </c>
      <c r="C2793" s="460" t="s">
        <v>5535</v>
      </c>
      <c r="D2793" s="198" t="s">
        <v>5270</v>
      </c>
      <c r="E2793" s="226" t="s">
        <v>172</v>
      </c>
      <c r="F2793" s="321" t="s">
        <v>121</v>
      </c>
      <c r="G2793" s="331">
        <v>10300</v>
      </c>
      <c r="H2793" s="331">
        <v>10300</v>
      </c>
      <c r="I2793" s="53">
        <v>1</v>
      </c>
    </row>
    <row r="2794" spans="1:9" ht="30" x14ac:dyDescent="0.25">
      <c r="A2794" s="953"/>
      <c r="B2794" s="896">
        <v>4252</v>
      </c>
      <c r="C2794" s="141" t="s">
        <v>759</v>
      </c>
      <c r="D2794" s="142" t="s">
        <v>760</v>
      </c>
      <c r="E2794" s="12" t="s">
        <v>126</v>
      </c>
      <c r="F2794" s="12" t="s">
        <v>121</v>
      </c>
      <c r="G2794" s="14">
        <v>1000000</v>
      </c>
      <c r="H2794" s="14">
        <v>1000000</v>
      </c>
      <c r="I2794" s="14">
        <v>1</v>
      </c>
    </row>
    <row r="2795" spans="1:9" ht="30" x14ac:dyDescent="0.25">
      <c r="A2795" s="953"/>
      <c r="B2795" s="896"/>
      <c r="C2795" s="141" t="s">
        <v>761</v>
      </c>
      <c r="D2795" s="142" t="s">
        <v>762</v>
      </c>
      <c r="E2795" s="12" t="s">
        <v>126</v>
      </c>
      <c r="F2795" s="12" t="s">
        <v>121</v>
      </c>
      <c r="G2795" s="14">
        <v>1000000</v>
      </c>
      <c r="H2795" s="14">
        <v>1000000</v>
      </c>
      <c r="I2795" s="14">
        <v>1</v>
      </c>
    </row>
    <row r="2796" spans="1:9" ht="30" x14ac:dyDescent="0.25">
      <c r="A2796" s="953"/>
      <c r="B2796" s="896"/>
      <c r="C2796" s="142" t="s">
        <v>6868</v>
      </c>
      <c r="D2796" s="142" t="s">
        <v>5761</v>
      </c>
      <c r="E2796" s="141" t="s">
        <v>126</v>
      </c>
      <c r="F2796" s="141" t="s">
        <v>121</v>
      </c>
      <c r="G2796" s="399">
        <v>300</v>
      </c>
      <c r="H2796" s="399">
        <v>300</v>
      </c>
      <c r="I2796" s="14">
        <v>1</v>
      </c>
    </row>
    <row r="2797" spans="1:9" s="8" customFormat="1" ht="30" x14ac:dyDescent="0.25">
      <c r="A2797" s="953"/>
      <c r="B2797" s="896"/>
      <c r="C2797" s="141" t="s">
        <v>5760</v>
      </c>
      <c r="D2797" s="141" t="s">
        <v>5761</v>
      </c>
      <c r="E2797" s="141" t="s">
        <v>126</v>
      </c>
      <c r="F2797" s="141" t="s">
        <v>121</v>
      </c>
      <c r="G2797" s="141">
        <v>700000</v>
      </c>
      <c r="H2797" s="141">
        <v>700000</v>
      </c>
      <c r="I2797" s="141">
        <v>1</v>
      </c>
    </row>
    <row r="2798" spans="1:9" ht="45" x14ac:dyDescent="0.25">
      <c r="A2798" s="953"/>
      <c r="B2798" s="896"/>
      <c r="C2798" s="141" t="s">
        <v>764</v>
      </c>
      <c r="D2798" s="142" t="s">
        <v>509</v>
      </c>
      <c r="E2798" s="12" t="s">
        <v>149</v>
      </c>
      <c r="F2798" s="12" t="s">
        <v>121</v>
      </c>
      <c r="G2798" s="14">
        <v>600000</v>
      </c>
      <c r="H2798" s="14">
        <v>600000</v>
      </c>
      <c r="I2798" s="14">
        <v>1</v>
      </c>
    </row>
    <row r="2799" spans="1:9" ht="45" x14ac:dyDescent="0.25">
      <c r="A2799" s="953"/>
      <c r="B2799" s="896"/>
      <c r="C2799" s="141" t="s">
        <v>765</v>
      </c>
      <c r="D2799" s="142" t="s">
        <v>766</v>
      </c>
      <c r="E2799" s="12" t="s">
        <v>149</v>
      </c>
      <c r="F2799" s="12" t="s">
        <v>121</v>
      </c>
      <c r="G2799" s="14">
        <v>700000</v>
      </c>
      <c r="H2799" s="14">
        <v>700000</v>
      </c>
      <c r="I2799" s="14">
        <v>1</v>
      </c>
    </row>
    <row r="2800" spans="1:9" ht="30" x14ac:dyDescent="0.25">
      <c r="A2800" s="953"/>
      <c r="B2800" s="896"/>
      <c r="C2800" s="141" t="s">
        <v>767</v>
      </c>
      <c r="D2800" s="142" t="s">
        <v>768</v>
      </c>
      <c r="E2800" s="12" t="s">
        <v>149</v>
      </c>
      <c r="F2800" s="12" t="s">
        <v>121</v>
      </c>
      <c r="G2800" s="14">
        <v>100000</v>
      </c>
      <c r="H2800" s="14">
        <v>100000</v>
      </c>
      <c r="I2800" s="14">
        <v>1</v>
      </c>
    </row>
    <row r="2801" spans="1:16384" ht="45" x14ac:dyDescent="0.25">
      <c r="A2801" s="953"/>
      <c r="B2801" s="896"/>
      <c r="C2801" s="141" t="s">
        <v>769</v>
      </c>
      <c r="D2801" s="142" t="s">
        <v>770</v>
      </c>
      <c r="E2801" s="12" t="s">
        <v>149</v>
      </c>
      <c r="F2801" s="12" t="s">
        <v>121</v>
      </c>
      <c r="G2801" s="14">
        <v>300000</v>
      </c>
      <c r="H2801" s="14">
        <v>300000</v>
      </c>
      <c r="I2801" s="14">
        <v>1</v>
      </c>
    </row>
    <row r="2802" spans="1:16384" ht="60" x14ac:dyDescent="0.25">
      <c r="A2802" s="953"/>
      <c r="B2802" s="896"/>
      <c r="C2802" s="141" t="s">
        <v>771</v>
      </c>
      <c r="D2802" s="142" t="s">
        <v>772</v>
      </c>
      <c r="E2802" s="12" t="s">
        <v>149</v>
      </c>
      <c r="F2802" s="12" t="s">
        <v>121</v>
      </c>
      <c r="G2802" s="14">
        <v>200000</v>
      </c>
      <c r="H2802" s="14">
        <v>200000</v>
      </c>
      <c r="I2802" s="14">
        <v>1</v>
      </c>
    </row>
    <row r="2803" spans="1:16384" ht="45" x14ac:dyDescent="0.25">
      <c r="A2803" s="953"/>
      <c r="B2803" s="896"/>
      <c r="C2803" s="141" t="s">
        <v>773</v>
      </c>
      <c r="D2803" s="142" t="s">
        <v>512</v>
      </c>
      <c r="E2803" s="12" t="s">
        <v>149</v>
      </c>
      <c r="F2803" s="12" t="s">
        <v>121</v>
      </c>
      <c r="G2803" s="14">
        <v>100000</v>
      </c>
      <c r="H2803" s="14">
        <v>100000</v>
      </c>
      <c r="I2803" s="14">
        <v>1</v>
      </c>
    </row>
    <row r="2804" spans="1:16384" x14ac:dyDescent="0.25">
      <c r="A2804" s="953"/>
      <c r="B2804" s="925" t="s">
        <v>153</v>
      </c>
      <c r="C2804" s="925"/>
      <c r="D2804" s="925"/>
      <c r="E2804" s="925"/>
      <c r="F2804" s="925"/>
      <c r="G2804" s="925"/>
      <c r="H2804" s="2">
        <v>4000000</v>
      </c>
      <c r="I2804" s="2"/>
    </row>
    <row r="2805" spans="1:16384" x14ac:dyDescent="0.25">
      <c r="A2805" s="953"/>
      <c r="B2805" s="890" t="s">
        <v>154</v>
      </c>
      <c r="C2805" s="890"/>
      <c r="D2805" s="890"/>
      <c r="E2805" s="890"/>
      <c r="F2805" s="890"/>
      <c r="G2805" s="890"/>
      <c r="H2805" s="72">
        <v>3500000</v>
      </c>
      <c r="I2805" s="72"/>
    </row>
    <row r="2806" spans="1:16384" x14ac:dyDescent="0.25">
      <c r="A2806" s="953"/>
      <c r="B2806" s="653"/>
      <c r="C2806" s="645" t="s">
        <v>7197</v>
      </c>
      <c r="D2806" s="645" t="s">
        <v>519</v>
      </c>
      <c r="E2806" s="651" t="s">
        <v>149</v>
      </c>
      <c r="F2806" s="651" t="s">
        <v>121</v>
      </c>
      <c r="G2806" s="648">
        <v>250</v>
      </c>
      <c r="H2806" s="648">
        <v>250</v>
      </c>
      <c r="I2806" s="14">
        <v>1</v>
      </c>
      <c r="J2806" s="653"/>
      <c r="K2806" s="653"/>
      <c r="L2806" s="653"/>
      <c r="M2806" s="653"/>
      <c r="N2806" s="653"/>
      <c r="O2806" s="653"/>
      <c r="P2806" s="653"/>
      <c r="Q2806" s="653"/>
      <c r="R2806" s="653"/>
      <c r="S2806" s="653"/>
      <c r="T2806" s="653"/>
      <c r="U2806" s="653"/>
      <c r="V2806" s="653"/>
      <c r="W2806" s="653"/>
      <c r="X2806" s="653"/>
      <c r="Y2806" s="653"/>
      <c r="Z2806" s="653"/>
      <c r="AA2806" s="653"/>
      <c r="AB2806" s="653"/>
      <c r="AC2806" s="653"/>
      <c r="AD2806" s="653"/>
      <c r="AE2806" s="653"/>
      <c r="AF2806" s="653"/>
      <c r="AG2806" s="653"/>
      <c r="AH2806" s="653"/>
      <c r="AI2806" s="653"/>
      <c r="AJ2806" s="653"/>
      <c r="AK2806" s="653"/>
      <c r="AL2806" s="653"/>
      <c r="AM2806" s="653"/>
      <c r="AN2806" s="653"/>
      <c r="AO2806" s="653"/>
      <c r="AP2806" s="653"/>
      <c r="AQ2806" s="653"/>
      <c r="AR2806" s="653"/>
      <c r="AS2806" s="653"/>
      <c r="AT2806" s="653"/>
      <c r="AU2806" s="653"/>
      <c r="AV2806" s="653"/>
      <c r="AW2806" s="653"/>
      <c r="AX2806" s="653"/>
      <c r="AY2806" s="653"/>
      <c r="AZ2806" s="653"/>
      <c r="BA2806" s="653"/>
      <c r="BB2806" s="653"/>
      <c r="BC2806" s="653"/>
      <c r="BD2806" s="653"/>
      <c r="BE2806" s="653"/>
      <c r="BF2806" s="653"/>
      <c r="BG2806" s="653"/>
      <c r="BH2806" s="653"/>
      <c r="BI2806" s="653"/>
      <c r="BJ2806" s="653"/>
      <c r="BK2806" s="653"/>
      <c r="BL2806" s="653"/>
      <c r="BM2806" s="653"/>
      <c r="BN2806" s="653"/>
      <c r="BO2806" s="653"/>
      <c r="BP2806" s="653"/>
      <c r="BQ2806" s="653"/>
      <c r="BR2806" s="653"/>
      <c r="BS2806" s="653"/>
      <c r="BT2806" s="653"/>
      <c r="BU2806" s="653"/>
      <c r="BV2806" s="653"/>
      <c r="BW2806" s="653"/>
      <c r="BX2806" s="653"/>
      <c r="BY2806" s="653"/>
      <c r="BZ2806" s="653"/>
      <c r="CA2806" s="653"/>
      <c r="CB2806" s="653"/>
      <c r="CC2806" s="653"/>
      <c r="CD2806" s="653"/>
      <c r="CE2806" s="653"/>
      <c r="CF2806" s="653"/>
      <c r="CG2806" s="653"/>
      <c r="CH2806" s="653"/>
      <c r="CI2806" s="653"/>
      <c r="CJ2806" s="653"/>
      <c r="CK2806" s="653"/>
      <c r="CL2806" s="653"/>
      <c r="CM2806" s="653"/>
      <c r="CN2806" s="653"/>
      <c r="CO2806" s="653"/>
      <c r="CP2806" s="653"/>
      <c r="CQ2806" s="653"/>
      <c r="CR2806" s="653"/>
      <c r="CS2806" s="653"/>
      <c r="CT2806" s="653"/>
      <c r="CU2806" s="653"/>
      <c r="CV2806" s="653"/>
      <c r="CW2806" s="653"/>
      <c r="CX2806" s="653"/>
      <c r="CY2806" s="653"/>
      <c r="CZ2806" s="653"/>
      <c r="DA2806" s="653"/>
      <c r="DB2806" s="653"/>
      <c r="DC2806" s="653"/>
      <c r="DD2806" s="653"/>
      <c r="DE2806" s="653"/>
      <c r="DF2806" s="653"/>
      <c r="DG2806" s="653"/>
      <c r="DH2806" s="653"/>
      <c r="DI2806" s="653"/>
      <c r="DJ2806" s="653"/>
      <c r="DK2806" s="653"/>
      <c r="DL2806" s="653"/>
      <c r="DM2806" s="653"/>
      <c r="DN2806" s="653"/>
      <c r="DO2806" s="653"/>
      <c r="DP2806" s="653"/>
      <c r="DQ2806" s="653"/>
      <c r="DR2806" s="653"/>
      <c r="DS2806" s="653"/>
      <c r="DT2806" s="653"/>
      <c r="DU2806" s="653"/>
      <c r="DV2806" s="653"/>
      <c r="DW2806" s="653"/>
      <c r="DX2806" s="653"/>
      <c r="DY2806" s="653"/>
      <c r="DZ2806" s="653"/>
      <c r="EA2806" s="653"/>
      <c r="EB2806" s="653"/>
      <c r="EC2806" s="653"/>
      <c r="ED2806" s="653"/>
      <c r="EE2806" s="653"/>
      <c r="EF2806" s="653"/>
      <c r="EG2806" s="653"/>
      <c r="EH2806" s="653"/>
      <c r="EI2806" s="653"/>
      <c r="EJ2806" s="653"/>
      <c r="EK2806" s="653"/>
      <c r="EL2806" s="653"/>
      <c r="EM2806" s="653"/>
      <c r="EN2806" s="653"/>
      <c r="EO2806" s="653"/>
      <c r="EP2806" s="653"/>
      <c r="EQ2806" s="653"/>
      <c r="ER2806" s="653"/>
      <c r="ES2806" s="653"/>
      <c r="ET2806" s="653"/>
      <c r="EU2806" s="653"/>
      <c r="EV2806" s="653"/>
      <c r="EW2806" s="653"/>
      <c r="EX2806" s="653"/>
      <c r="EY2806" s="653"/>
      <c r="EZ2806" s="653"/>
      <c r="FA2806" s="653"/>
      <c r="FB2806" s="653"/>
      <c r="FC2806" s="653"/>
      <c r="FD2806" s="653"/>
      <c r="FE2806" s="653"/>
      <c r="FF2806" s="653"/>
      <c r="FG2806" s="653"/>
      <c r="FH2806" s="653"/>
      <c r="FI2806" s="653"/>
      <c r="FJ2806" s="653"/>
      <c r="FK2806" s="653"/>
      <c r="FL2806" s="653"/>
      <c r="FM2806" s="653"/>
      <c r="FN2806" s="653"/>
      <c r="FO2806" s="653"/>
      <c r="FP2806" s="653"/>
      <c r="FQ2806" s="653"/>
      <c r="FR2806" s="653"/>
      <c r="FS2806" s="653"/>
      <c r="FT2806" s="653"/>
      <c r="FU2806" s="653"/>
      <c r="FV2806" s="653"/>
      <c r="FW2806" s="653"/>
      <c r="FX2806" s="653"/>
      <c r="FY2806" s="653"/>
      <c r="FZ2806" s="653"/>
      <c r="GA2806" s="653"/>
      <c r="GB2806" s="653"/>
      <c r="GC2806" s="653"/>
      <c r="GD2806" s="653"/>
      <c r="GE2806" s="653"/>
      <c r="GF2806" s="653"/>
      <c r="GG2806" s="653"/>
      <c r="GH2806" s="653"/>
      <c r="GI2806" s="653"/>
      <c r="GJ2806" s="653"/>
      <c r="GK2806" s="653"/>
      <c r="GL2806" s="653"/>
      <c r="GM2806" s="653"/>
      <c r="GN2806" s="653"/>
      <c r="GO2806" s="653"/>
      <c r="GP2806" s="653"/>
      <c r="GQ2806" s="653"/>
      <c r="GR2806" s="653"/>
      <c r="GS2806" s="653"/>
      <c r="GT2806" s="653"/>
      <c r="GU2806" s="653"/>
      <c r="GV2806" s="653"/>
      <c r="GW2806" s="653"/>
      <c r="GX2806" s="653"/>
      <c r="GY2806" s="653"/>
      <c r="GZ2806" s="653"/>
      <c r="HA2806" s="653"/>
      <c r="HB2806" s="653"/>
      <c r="HC2806" s="653"/>
      <c r="HD2806" s="653"/>
      <c r="HE2806" s="653"/>
      <c r="HF2806" s="653"/>
      <c r="HG2806" s="653"/>
      <c r="HH2806" s="653"/>
      <c r="HI2806" s="653"/>
      <c r="HJ2806" s="653"/>
      <c r="HK2806" s="653"/>
      <c r="HL2806" s="653"/>
      <c r="HM2806" s="653"/>
      <c r="HN2806" s="653"/>
      <c r="HO2806" s="653"/>
      <c r="HP2806" s="653"/>
      <c r="HQ2806" s="653"/>
      <c r="HR2806" s="653"/>
      <c r="HS2806" s="653"/>
      <c r="HT2806" s="653"/>
      <c r="HU2806" s="653"/>
      <c r="HV2806" s="653"/>
      <c r="HW2806" s="653"/>
      <c r="HX2806" s="653"/>
      <c r="HY2806" s="653"/>
      <c r="HZ2806" s="653"/>
      <c r="IA2806" s="653"/>
      <c r="IB2806" s="653"/>
      <c r="IC2806" s="653"/>
      <c r="ID2806" s="653"/>
      <c r="IE2806" s="653"/>
      <c r="IF2806" s="653"/>
      <c r="IG2806" s="653"/>
      <c r="IH2806" s="653"/>
      <c r="II2806" s="653"/>
      <c r="IJ2806" s="653"/>
      <c r="IK2806" s="653"/>
      <c r="IL2806" s="653"/>
      <c r="IM2806" s="653"/>
      <c r="IN2806" s="653"/>
      <c r="IO2806" s="653"/>
      <c r="IP2806" s="653"/>
      <c r="IQ2806" s="653"/>
      <c r="IR2806" s="653"/>
      <c r="IS2806" s="653"/>
      <c r="IT2806" s="653"/>
      <c r="IU2806" s="653"/>
      <c r="IV2806" s="653"/>
      <c r="IW2806" s="653"/>
      <c r="IX2806" s="653"/>
      <c r="IY2806" s="653"/>
      <c r="IZ2806" s="653"/>
      <c r="JA2806" s="653"/>
      <c r="JB2806" s="653"/>
      <c r="JC2806" s="653"/>
      <c r="JD2806" s="653"/>
      <c r="JE2806" s="653"/>
      <c r="JF2806" s="653"/>
      <c r="JG2806" s="653"/>
      <c r="JH2806" s="653"/>
      <c r="JI2806" s="653"/>
      <c r="JJ2806" s="653"/>
      <c r="JK2806" s="653"/>
      <c r="JL2806" s="653"/>
      <c r="JM2806" s="653"/>
      <c r="JN2806" s="653"/>
      <c r="JO2806" s="653"/>
      <c r="JP2806" s="653"/>
      <c r="JQ2806" s="653"/>
      <c r="JR2806" s="653"/>
      <c r="JS2806" s="653"/>
      <c r="JT2806" s="653"/>
      <c r="JU2806" s="653"/>
      <c r="JV2806" s="653"/>
      <c r="JW2806" s="653"/>
      <c r="JX2806" s="653"/>
      <c r="JY2806" s="653"/>
      <c r="JZ2806" s="653"/>
      <c r="KA2806" s="653"/>
      <c r="KB2806" s="653"/>
      <c r="KC2806" s="653"/>
      <c r="KD2806" s="653"/>
      <c r="KE2806" s="653"/>
      <c r="KF2806" s="653"/>
      <c r="KG2806" s="653"/>
      <c r="KH2806" s="653"/>
      <c r="KI2806" s="653"/>
      <c r="KJ2806" s="653"/>
      <c r="KK2806" s="653"/>
      <c r="KL2806" s="653"/>
      <c r="KM2806" s="653"/>
      <c r="KN2806" s="653"/>
      <c r="KO2806" s="653"/>
      <c r="KP2806" s="653"/>
      <c r="KQ2806" s="653"/>
      <c r="KR2806" s="653"/>
      <c r="KS2806" s="653"/>
      <c r="KT2806" s="653"/>
      <c r="KU2806" s="653"/>
      <c r="KV2806" s="653"/>
      <c r="KW2806" s="653"/>
      <c r="KX2806" s="653"/>
      <c r="KY2806" s="653"/>
      <c r="KZ2806" s="653"/>
      <c r="LA2806" s="653"/>
      <c r="LB2806" s="653"/>
      <c r="LC2806" s="653"/>
      <c r="LD2806" s="653"/>
      <c r="LE2806" s="653"/>
      <c r="LF2806" s="653"/>
      <c r="LG2806" s="653"/>
      <c r="LH2806" s="653"/>
      <c r="LI2806" s="653"/>
      <c r="LJ2806" s="653"/>
      <c r="LK2806" s="653"/>
      <c r="LL2806" s="653"/>
      <c r="LM2806" s="653"/>
      <c r="LN2806" s="653"/>
      <c r="LO2806" s="653"/>
      <c r="LP2806" s="653"/>
      <c r="LQ2806" s="653"/>
      <c r="LR2806" s="653"/>
      <c r="LS2806" s="653"/>
      <c r="LT2806" s="653"/>
      <c r="LU2806" s="653"/>
      <c r="LV2806" s="653"/>
      <c r="LW2806" s="653"/>
      <c r="LX2806" s="653"/>
      <c r="LY2806" s="653"/>
      <c r="LZ2806" s="653"/>
      <c r="MA2806" s="653"/>
      <c r="MB2806" s="653"/>
      <c r="MC2806" s="653"/>
      <c r="MD2806" s="653"/>
      <c r="ME2806" s="653"/>
      <c r="MF2806" s="653"/>
      <c r="MG2806" s="653"/>
      <c r="MH2806" s="653"/>
      <c r="MI2806" s="653"/>
      <c r="MJ2806" s="653"/>
      <c r="MK2806" s="653"/>
      <c r="ML2806" s="653"/>
      <c r="MM2806" s="653"/>
      <c r="MN2806" s="653"/>
      <c r="MO2806" s="653"/>
      <c r="MP2806" s="653"/>
      <c r="MQ2806" s="653"/>
      <c r="MR2806" s="653"/>
      <c r="MS2806" s="653"/>
      <c r="MT2806" s="653"/>
      <c r="MU2806" s="653"/>
      <c r="MV2806" s="653"/>
      <c r="MW2806" s="653"/>
      <c r="MX2806" s="653"/>
      <c r="MY2806" s="653"/>
      <c r="MZ2806" s="653"/>
      <c r="NA2806" s="653"/>
      <c r="NB2806" s="653"/>
      <c r="NC2806" s="653"/>
      <c r="ND2806" s="653"/>
      <c r="NE2806" s="653"/>
      <c r="NF2806" s="653"/>
      <c r="NG2806" s="653"/>
      <c r="NH2806" s="653"/>
      <c r="NI2806" s="653"/>
      <c r="NJ2806" s="653"/>
      <c r="NK2806" s="653"/>
      <c r="NL2806" s="653"/>
      <c r="NM2806" s="653"/>
      <c r="NN2806" s="653"/>
      <c r="NO2806" s="653"/>
      <c r="NP2806" s="653"/>
      <c r="NQ2806" s="653"/>
      <c r="NR2806" s="653"/>
      <c r="NS2806" s="653"/>
      <c r="NT2806" s="653"/>
      <c r="NU2806" s="653"/>
      <c r="NV2806" s="653"/>
      <c r="NW2806" s="653"/>
      <c r="NX2806" s="653"/>
      <c r="NY2806" s="653"/>
      <c r="NZ2806" s="653"/>
      <c r="OA2806" s="653"/>
      <c r="OB2806" s="653"/>
      <c r="OC2806" s="653"/>
      <c r="OD2806" s="653"/>
      <c r="OE2806" s="653"/>
      <c r="OF2806" s="653"/>
      <c r="OG2806" s="653"/>
      <c r="OH2806" s="653"/>
      <c r="OI2806" s="653"/>
      <c r="OJ2806" s="653"/>
      <c r="OK2806" s="653"/>
      <c r="OL2806" s="653"/>
      <c r="OM2806" s="653"/>
      <c r="ON2806" s="653"/>
      <c r="OO2806" s="653"/>
      <c r="OP2806" s="653"/>
      <c r="OQ2806" s="653"/>
      <c r="OR2806" s="653"/>
      <c r="OS2806" s="653"/>
      <c r="OT2806" s="653"/>
      <c r="OU2806" s="653"/>
      <c r="OV2806" s="653"/>
      <c r="OW2806" s="653"/>
      <c r="OX2806" s="653"/>
      <c r="OY2806" s="653"/>
      <c r="OZ2806" s="653"/>
      <c r="PA2806" s="653"/>
      <c r="PB2806" s="653"/>
      <c r="PC2806" s="653"/>
      <c r="PD2806" s="653"/>
      <c r="PE2806" s="653"/>
      <c r="PF2806" s="653"/>
      <c r="PG2806" s="653"/>
      <c r="PH2806" s="653"/>
      <c r="PI2806" s="653"/>
      <c r="PJ2806" s="653"/>
      <c r="PK2806" s="653"/>
      <c r="PL2806" s="653"/>
      <c r="PM2806" s="653"/>
      <c r="PN2806" s="653"/>
      <c r="PO2806" s="653"/>
      <c r="PP2806" s="653"/>
      <c r="PQ2806" s="653"/>
      <c r="PR2806" s="653"/>
      <c r="PS2806" s="653"/>
      <c r="PT2806" s="653"/>
      <c r="PU2806" s="653"/>
      <c r="PV2806" s="653"/>
      <c r="PW2806" s="653"/>
      <c r="PX2806" s="653"/>
      <c r="PY2806" s="653"/>
      <c r="PZ2806" s="653"/>
      <c r="QA2806" s="653"/>
      <c r="QB2806" s="653"/>
      <c r="QC2806" s="653"/>
      <c r="QD2806" s="653"/>
      <c r="QE2806" s="653"/>
      <c r="QF2806" s="653"/>
      <c r="QG2806" s="653"/>
      <c r="QH2806" s="653"/>
      <c r="QI2806" s="653"/>
      <c r="QJ2806" s="653"/>
      <c r="QK2806" s="653"/>
      <c r="QL2806" s="653"/>
      <c r="QM2806" s="653"/>
      <c r="QN2806" s="653"/>
      <c r="QO2806" s="653"/>
      <c r="QP2806" s="653"/>
      <c r="QQ2806" s="653"/>
      <c r="QR2806" s="653"/>
      <c r="QS2806" s="653"/>
      <c r="QT2806" s="653"/>
      <c r="QU2806" s="653"/>
      <c r="QV2806" s="653"/>
      <c r="QW2806" s="653"/>
      <c r="QX2806" s="653"/>
      <c r="QY2806" s="653"/>
      <c r="QZ2806" s="653"/>
      <c r="RA2806" s="653"/>
      <c r="RB2806" s="653"/>
      <c r="RC2806" s="653"/>
      <c r="RD2806" s="653"/>
      <c r="RE2806" s="653"/>
      <c r="RF2806" s="653"/>
      <c r="RG2806" s="653"/>
      <c r="RH2806" s="653"/>
      <c r="RI2806" s="653"/>
      <c r="RJ2806" s="653"/>
      <c r="RK2806" s="653"/>
      <c r="RL2806" s="653"/>
      <c r="RM2806" s="653"/>
      <c r="RN2806" s="653"/>
      <c r="RO2806" s="653"/>
      <c r="RP2806" s="653"/>
      <c r="RQ2806" s="653"/>
      <c r="RR2806" s="653"/>
      <c r="RS2806" s="653"/>
      <c r="RT2806" s="653"/>
      <c r="RU2806" s="653"/>
      <c r="RV2806" s="653"/>
      <c r="RW2806" s="653"/>
      <c r="RX2806" s="653"/>
      <c r="RY2806" s="653"/>
      <c r="RZ2806" s="653"/>
      <c r="SA2806" s="653"/>
      <c r="SB2806" s="653"/>
      <c r="SC2806" s="653"/>
      <c r="SD2806" s="653"/>
      <c r="SE2806" s="653"/>
      <c r="SF2806" s="653"/>
      <c r="SG2806" s="653"/>
      <c r="SH2806" s="653"/>
      <c r="SI2806" s="653"/>
      <c r="SJ2806" s="653"/>
      <c r="SK2806" s="653"/>
      <c r="SL2806" s="653"/>
      <c r="SM2806" s="653"/>
      <c r="SN2806" s="653"/>
      <c r="SO2806" s="653"/>
      <c r="SP2806" s="653"/>
      <c r="SQ2806" s="653"/>
      <c r="SR2806" s="653"/>
      <c r="SS2806" s="653"/>
      <c r="ST2806" s="653"/>
      <c r="SU2806" s="653"/>
      <c r="SV2806" s="653"/>
      <c r="SW2806" s="653"/>
      <c r="SX2806" s="653"/>
      <c r="SY2806" s="653"/>
      <c r="SZ2806" s="653"/>
      <c r="TA2806" s="653"/>
      <c r="TB2806" s="653"/>
      <c r="TC2806" s="653"/>
      <c r="TD2806" s="653"/>
      <c r="TE2806" s="653"/>
      <c r="TF2806" s="653"/>
      <c r="TG2806" s="653"/>
      <c r="TH2806" s="653"/>
      <c r="TI2806" s="653"/>
      <c r="TJ2806" s="653"/>
      <c r="TK2806" s="653"/>
      <c r="TL2806" s="653"/>
      <c r="TM2806" s="653"/>
      <c r="TN2806" s="653"/>
      <c r="TO2806" s="653"/>
      <c r="TP2806" s="653"/>
      <c r="TQ2806" s="653"/>
      <c r="TR2806" s="653"/>
      <c r="TS2806" s="653"/>
      <c r="TT2806" s="653"/>
      <c r="TU2806" s="653"/>
      <c r="TV2806" s="653"/>
      <c r="TW2806" s="653"/>
      <c r="TX2806" s="653"/>
      <c r="TY2806" s="653"/>
      <c r="TZ2806" s="653"/>
      <c r="UA2806" s="653"/>
      <c r="UB2806" s="653"/>
      <c r="UC2806" s="653"/>
      <c r="UD2806" s="653"/>
      <c r="UE2806" s="653"/>
      <c r="UF2806" s="653"/>
      <c r="UG2806" s="653"/>
      <c r="UH2806" s="653"/>
      <c r="UI2806" s="653"/>
      <c r="UJ2806" s="653"/>
      <c r="UK2806" s="653"/>
      <c r="UL2806" s="653"/>
      <c r="UM2806" s="653"/>
      <c r="UN2806" s="653"/>
      <c r="UO2806" s="653"/>
      <c r="UP2806" s="653"/>
      <c r="UQ2806" s="653"/>
      <c r="UR2806" s="653"/>
      <c r="US2806" s="653"/>
      <c r="UT2806" s="653"/>
      <c r="UU2806" s="653"/>
      <c r="UV2806" s="653"/>
      <c r="UW2806" s="653"/>
      <c r="UX2806" s="653"/>
      <c r="UY2806" s="653"/>
      <c r="UZ2806" s="653"/>
      <c r="VA2806" s="653"/>
      <c r="VB2806" s="653"/>
      <c r="VC2806" s="653"/>
      <c r="VD2806" s="653"/>
      <c r="VE2806" s="653"/>
      <c r="VF2806" s="653"/>
      <c r="VG2806" s="653"/>
      <c r="VH2806" s="653"/>
      <c r="VI2806" s="653"/>
      <c r="VJ2806" s="653"/>
      <c r="VK2806" s="653"/>
      <c r="VL2806" s="653"/>
      <c r="VM2806" s="653"/>
      <c r="VN2806" s="653"/>
      <c r="VO2806" s="653"/>
      <c r="VP2806" s="653"/>
      <c r="VQ2806" s="653"/>
      <c r="VR2806" s="653"/>
      <c r="VS2806" s="653"/>
      <c r="VT2806" s="653"/>
      <c r="VU2806" s="653"/>
      <c r="VV2806" s="653"/>
      <c r="VW2806" s="653"/>
      <c r="VX2806" s="653"/>
      <c r="VY2806" s="653"/>
      <c r="VZ2806" s="653"/>
      <c r="WA2806" s="653"/>
      <c r="WB2806" s="653"/>
      <c r="WC2806" s="653"/>
      <c r="WD2806" s="653"/>
      <c r="WE2806" s="653"/>
      <c r="WF2806" s="653"/>
      <c r="WG2806" s="653"/>
      <c r="WH2806" s="653"/>
      <c r="WI2806" s="653"/>
      <c r="WJ2806" s="653"/>
      <c r="WK2806" s="653"/>
      <c r="WL2806" s="653"/>
      <c r="WM2806" s="653"/>
      <c r="WN2806" s="653"/>
      <c r="WO2806" s="653"/>
      <c r="WP2806" s="653"/>
      <c r="WQ2806" s="653"/>
      <c r="WR2806" s="653"/>
      <c r="WS2806" s="653"/>
      <c r="WT2806" s="653"/>
      <c r="WU2806" s="653"/>
      <c r="WV2806" s="653"/>
      <c r="WW2806" s="653"/>
      <c r="WX2806" s="653"/>
      <c r="WY2806" s="653"/>
      <c r="WZ2806" s="653"/>
      <c r="XA2806" s="653"/>
      <c r="XB2806" s="653"/>
      <c r="XC2806" s="653"/>
      <c r="XD2806" s="653"/>
      <c r="XE2806" s="653"/>
      <c r="XF2806" s="653"/>
      <c r="XG2806" s="653"/>
      <c r="XH2806" s="653"/>
      <c r="XI2806" s="653"/>
      <c r="XJ2806" s="653"/>
      <c r="XK2806" s="653"/>
      <c r="XL2806" s="653"/>
      <c r="XM2806" s="653"/>
      <c r="XN2806" s="653"/>
      <c r="XO2806" s="653"/>
      <c r="XP2806" s="653"/>
      <c r="XQ2806" s="653"/>
      <c r="XR2806" s="653"/>
      <c r="XS2806" s="653"/>
      <c r="XT2806" s="653"/>
      <c r="XU2806" s="653"/>
      <c r="XV2806" s="653"/>
      <c r="XW2806" s="653"/>
      <c r="XX2806" s="653"/>
      <c r="XY2806" s="653"/>
      <c r="XZ2806" s="653"/>
      <c r="YA2806" s="653"/>
      <c r="YB2806" s="653"/>
      <c r="YC2806" s="653"/>
      <c r="YD2806" s="653"/>
      <c r="YE2806" s="653"/>
      <c r="YF2806" s="653"/>
      <c r="YG2806" s="653"/>
      <c r="YH2806" s="653"/>
      <c r="YI2806" s="653"/>
      <c r="YJ2806" s="653"/>
      <c r="YK2806" s="653"/>
      <c r="YL2806" s="653"/>
      <c r="YM2806" s="653"/>
      <c r="YN2806" s="653"/>
      <c r="YO2806" s="653"/>
      <c r="YP2806" s="653"/>
      <c r="YQ2806" s="653"/>
      <c r="YR2806" s="653"/>
      <c r="YS2806" s="653"/>
      <c r="YT2806" s="653"/>
      <c r="YU2806" s="653"/>
      <c r="YV2806" s="653"/>
      <c r="YW2806" s="653"/>
      <c r="YX2806" s="653"/>
      <c r="YY2806" s="653"/>
      <c r="YZ2806" s="653"/>
      <c r="ZA2806" s="653"/>
      <c r="ZB2806" s="653"/>
      <c r="ZC2806" s="653"/>
      <c r="ZD2806" s="653"/>
      <c r="ZE2806" s="653"/>
      <c r="ZF2806" s="653"/>
      <c r="ZG2806" s="653"/>
      <c r="ZH2806" s="653"/>
      <c r="ZI2806" s="653"/>
      <c r="ZJ2806" s="653"/>
      <c r="ZK2806" s="653"/>
      <c r="ZL2806" s="653"/>
      <c r="ZM2806" s="653"/>
      <c r="ZN2806" s="653"/>
      <c r="ZO2806" s="653"/>
      <c r="ZP2806" s="653"/>
      <c r="ZQ2806" s="653"/>
      <c r="ZR2806" s="653"/>
      <c r="ZS2806" s="653"/>
      <c r="ZT2806" s="653"/>
      <c r="ZU2806" s="653"/>
      <c r="ZV2806" s="653"/>
      <c r="ZW2806" s="653"/>
      <c r="ZX2806" s="653"/>
      <c r="ZY2806" s="653"/>
      <c r="ZZ2806" s="653"/>
      <c r="AAA2806" s="653"/>
      <c r="AAB2806" s="653"/>
      <c r="AAC2806" s="653"/>
      <c r="AAD2806" s="653"/>
      <c r="AAE2806" s="653"/>
      <c r="AAF2806" s="653"/>
      <c r="AAG2806" s="653"/>
      <c r="AAH2806" s="653"/>
      <c r="AAI2806" s="653"/>
      <c r="AAJ2806" s="653"/>
      <c r="AAK2806" s="653"/>
      <c r="AAL2806" s="653"/>
      <c r="AAM2806" s="653"/>
      <c r="AAN2806" s="653"/>
      <c r="AAO2806" s="653"/>
      <c r="AAP2806" s="653"/>
      <c r="AAQ2806" s="653"/>
      <c r="AAR2806" s="653"/>
      <c r="AAS2806" s="653"/>
      <c r="AAT2806" s="653"/>
      <c r="AAU2806" s="653"/>
      <c r="AAV2806" s="653"/>
      <c r="AAW2806" s="653"/>
      <c r="AAX2806" s="653"/>
      <c r="AAY2806" s="653"/>
      <c r="AAZ2806" s="653"/>
      <c r="ABA2806" s="653"/>
      <c r="ABB2806" s="653"/>
      <c r="ABC2806" s="653"/>
      <c r="ABD2806" s="653"/>
      <c r="ABE2806" s="653"/>
      <c r="ABF2806" s="653"/>
      <c r="ABG2806" s="653"/>
      <c r="ABH2806" s="653"/>
      <c r="ABI2806" s="653"/>
      <c r="ABJ2806" s="653"/>
      <c r="ABK2806" s="653"/>
      <c r="ABL2806" s="653"/>
      <c r="ABM2806" s="653"/>
      <c r="ABN2806" s="653"/>
      <c r="ABO2806" s="653"/>
      <c r="ABP2806" s="653"/>
      <c r="ABQ2806" s="653"/>
      <c r="ABR2806" s="653"/>
      <c r="ABS2806" s="653"/>
      <c r="ABT2806" s="653"/>
      <c r="ABU2806" s="653"/>
      <c r="ABV2806" s="653"/>
      <c r="ABW2806" s="653"/>
      <c r="ABX2806" s="653"/>
      <c r="ABY2806" s="653"/>
      <c r="ABZ2806" s="653"/>
      <c r="ACA2806" s="653"/>
      <c r="ACB2806" s="653"/>
      <c r="ACC2806" s="653"/>
      <c r="ACD2806" s="653"/>
      <c r="ACE2806" s="653"/>
      <c r="ACF2806" s="653"/>
      <c r="ACG2806" s="653"/>
      <c r="ACH2806" s="653"/>
      <c r="ACI2806" s="653"/>
      <c r="ACJ2806" s="653"/>
      <c r="ACK2806" s="653"/>
      <c r="ACL2806" s="653"/>
      <c r="ACM2806" s="653"/>
      <c r="ACN2806" s="653"/>
      <c r="ACO2806" s="653"/>
      <c r="ACP2806" s="653"/>
      <c r="ACQ2806" s="653"/>
      <c r="ACR2806" s="653"/>
      <c r="ACS2806" s="653"/>
      <c r="ACT2806" s="653"/>
      <c r="ACU2806" s="653"/>
      <c r="ACV2806" s="653"/>
      <c r="ACW2806" s="653"/>
      <c r="ACX2806" s="653"/>
      <c r="ACY2806" s="653"/>
      <c r="ACZ2806" s="653"/>
      <c r="ADA2806" s="653"/>
      <c r="ADB2806" s="653"/>
      <c r="ADC2806" s="653"/>
      <c r="ADD2806" s="653"/>
      <c r="ADE2806" s="653"/>
      <c r="ADF2806" s="653"/>
      <c r="ADG2806" s="653"/>
      <c r="ADH2806" s="653"/>
      <c r="ADI2806" s="653"/>
      <c r="ADJ2806" s="653"/>
      <c r="ADK2806" s="653"/>
      <c r="ADL2806" s="653"/>
      <c r="ADM2806" s="653"/>
      <c r="ADN2806" s="653"/>
      <c r="ADO2806" s="653"/>
      <c r="ADP2806" s="653"/>
      <c r="ADQ2806" s="653"/>
      <c r="ADR2806" s="653"/>
      <c r="ADS2806" s="653"/>
      <c r="ADT2806" s="653"/>
      <c r="ADU2806" s="653"/>
      <c r="ADV2806" s="653"/>
      <c r="ADW2806" s="653"/>
      <c r="ADX2806" s="653"/>
      <c r="ADY2806" s="653"/>
      <c r="ADZ2806" s="653"/>
      <c r="AEA2806" s="653"/>
      <c r="AEB2806" s="653"/>
      <c r="AEC2806" s="653"/>
      <c r="AED2806" s="653"/>
      <c r="AEE2806" s="653"/>
      <c r="AEF2806" s="653"/>
      <c r="AEG2806" s="653"/>
      <c r="AEH2806" s="653"/>
      <c r="AEI2806" s="653"/>
      <c r="AEJ2806" s="653"/>
      <c r="AEK2806" s="653"/>
      <c r="AEL2806" s="653"/>
      <c r="AEM2806" s="653"/>
      <c r="AEN2806" s="653"/>
      <c r="AEO2806" s="653"/>
      <c r="AEP2806" s="653"/>
      <c r="AEQ2806" s="653"/>
      <c r="AER2806" s="653"/>
      <c r="AES2806" s="653"/>
      <c r="AET2806" s="653"/>
      <c r="AEU2806" s="653"/>
      <c r="AEV2806" s="653"/>
      <c r="AEW2806" s="653"/>
      <c r="AEX2806" s="653"/>
      <c r="AEY2806" s="653"/>
      <c r="AEZ2806" s="653"/>
      <c r="AFA2806" s="653"/>
      <c r="AFB2806" s="653"/>
      <c r="AFC2806" s="653"/>
      <c r="AFD2806" s="653"/>
      <c r="AFE2806" s="653"/>
      <c r="AFF2806" s="653"/>
      <c r="AFG2806" s="653"/>
      <c r="AFH2806" s="653"/>
      <c r="AFI2806" s="653"/>
      <c r="AFJ2806" s="653"/>
      <c r="AFK2806" s="653"/>
      <c r="AFL2806" s="653"/>
      <c r="AFM2806" s="653"/>
      <c r="AFN2806" s="653"/>
      <c r="AFO2806" s="653"/>
      <c r="AFP2806" s="653"/>
      <c r="AFQ2806" s="653"/>
      <c r="AFR2806" s="653"/>
      <c r="AFS2806" s="653"/>
      <c r="AFT2806" s="653"/>
      <c r="AFU2806" s="653"/>
      <c r="AFV2806" s="653"/>
      <c r="AFW2806" s="653"/>
      <c r="AFX2806" s="653"/>
      <c r="AFY2806" s="653"/>
      <c r="AFZ2806" s="653"/>
      <c r="AGA2806" s="653"/>
      <c r="AGB2806" s="653"/>
      <c r="AGC2806" s="653"/>
      <c r="AGD2806" s="653"/>
      <c r="AGE2806" s="653"/>
      <c r="AGF2806" s="653"/>
      <c r="AGG2806" s="653"/>
      <c r="AGH2806" s="653"/>
      <c r="AGI2806" s="653"/>
      <c r="AGJ2806" s="653"/>
      <c r="AGK2806" s="653"/>
      <c r="AGL2806" s="653"/>
      <c r="AGM2806" s="653"/>
      <c r="AGN2806" s="653"/>
      <c r="AGO2806" s="653"/>
      <c r="AGP2806" s="653"/>
      <c r="AGQ2806" s="653"/>
      <c r="AGR2806" s="653"/>
      <c r="AGS2806" s="653"/>
      <c r="AGT2806" s="653"/>
      <c r="AGU2806" s="653"/>
      <c r="AGV2806" s="653"/>
      <c r="AGW2806" s="653"/>
      <c r="AGX2806" s="653"/>
      <c r="AGY2806" s="653"/>
      <c r="AGZ2806" s="653"/>
      <c r="AHA2806" s="653"/>
      <c r="AHB2806" s="653"/>
      <c r="AHC2806" s="653"/>
      <c r="AHD2806" s="653"/>
      <c r="AHE2806" s="653"/>
      <c r="AHF2806" s="653"/>
      <c r="AHG2806" s="653"/>
      <c r="AHH2806" s="653"/>
      <c r="AHI2806" s="653"/>
      <c r="AHJ2806" s="653"/>
      <c r="AHK2806" s="653"/>
      <c r="AHL2806" s="653"/>
      <c r="AHM2806" s="653"/>
      <c r="AHN2806" s="653"/>
      <c r="AHO2806" s="653"/>
      <c r="AHP2806" s="653"/>
      <c r="AHQ2806" s="653"/>
      <c r="AHR2806" s="653"/>
      <c r="AHS2806" s="653"/>
      <c r="AHT2806" s="653"/>
      <c r="AHU2806" s="653"/>
      <c r="AHV2806" s="653"/>
      <c r="AHW2806" s="653"/>
      <c r="AHX2806" s="653"/>
      <c r="AHY2806" s="653"/>
      <c r="AHZ2806" s="653"/>
      <c r="AIA2806" s="653"/>
      <c r="AIB2806" s="653"/>
      <c r="AIC2806" s="653"/>
      <c r="AID2806" s="653"/>
      <c r="AIE2806" s="653"/>
      <c r="AIF2806" s="653"/>
      <c r="AIG2806" s="653"/>
      <c r="AIH2806" s="653"/>
      <c r="AII2806" s="653"/>
      <c r="AIJ2806" s="653"/>
      <c r="AIK2806" s="653"/>
      <c r="AIL2806" s="653"/>
      <c r="AIM2806" s="653"/>
      <c r="AIN2806" s="653"/>
      <c r="AIO2806" s="653"/>
      <c r="AIP2806" s="653"/>
      <c r="AIQ2806" s="653"/>
      <c r="AIR2806" s="653"/>
      <c r="AIS2806" s="653"/>
      <c r="AIT2806" s="653"/>
      <c r="AIU2806" s="653"/>
      <c r="AIV2806" s="653"/>
      <c r="AIW2806" s="653"/>
      <c r="AIX2806" s="653"/>
      <c r="AIY2806" s="653"/>
      <c r="AIZ2806" s="653"/>
      <c r="AJA2806" s="653"/>
      <c r="AJB2806" s="653"/>
      <c r="AJC2806" s="653"/>
      <c r="AJD2806" s="653"/>
      <c r="AJE2806" s="653"/>
      <c r="AJF2806" s="653"/>
      <c r="AJG2806" s="653"/>
      <c r="AJH2806" s="653"/>
      <c r="AJI2806" s="653"/>
      <c r="AJJ2806" s="653"/>
      <c r="AJK2806" s="653"/>
      <c r="AJL2806" s="653"/>
      <c r="AJM2806" s="653"/>
      <c r="AJN2806" s="653"/>
      <c r="AJO2806" s="653"/>
      <c r="AJP2806" s="653"/>
      <c r="AJQ2806" s="653"/>
      <c r="AJR2806" s="653"/>
      <c r="AJS2806" s="653"/>
      <c r="AJT2806" s="653"/>
      <c r="AJU2806" s="653"/>
      <c r="AJV2806" s="653"/>
      <c r="AJW2806" s="653"/>
      <c r="AJX2806" s="653"/>
      <c r="AJY2806" s="653"/>
      <c r="AJZ2806" s="653"/>
      <c r="AKA2806" s="653"/>
      <c r="AKB2806" s="653"/>
      <c r="AKC2806" s="653"/>
      <c r="AKD2806" s="653"/>
      <c r="AKE2806" s="653"/>
      <c r="AKF2806" s="653"/>
      <c r="AKG2806" s="653"/>
      <c r="AKH2806" s="653"/>
      <c r="AKI2806" s="653"/>
      <c r="AKJ2806" s="653"/>
      <c r="AKK2806" s="653"/>
      <c r="AKL2806" s="653"/>
      <c r="AKM2806" s="653"/>
      <c r="AKN2806" s="653"/>
      <c r="AKO2806" s="653"/>
      <c r="AKP2806" s="653"/>
      <c r="AKQ2806" s="653"/>
      <c r="AKR2806" s="653"/>
      <c r="AKS2806" s="653"/>
      <c r="AKT2806" s="653"/>
      <c r="AKU2806" s="653"/>
      <c r="AKV2806" s="653"/>
      <c r="AKW2806" s="653"/>
      <c r="AKX2806" s="653"/>
      <c r="AKY2806" s="653"/>
      <c r="AKZ2806" s="653"/>
      <c r="ALA2806" s="653"/>
      <c r="ALB2806" s="653"/>
      <c r="ALC2806" s="653"/>
      <c r="ALD2806" s="653"/>
      <c r="ALE2806" s="653"/>
      <c r="ALF2806" s="653"/>
      <c r="ALG2806" s="653"/>
      <c r="ALH2806" s="653"/>
      <c r="ALI2806" s="653"/>
      <c r="ALJ2806" s="653"/>
      <c r="ALK2806" s="653"/>
      <c r="ALL2806" s="653"/>
      <c r="ALM2806" s="653"/>
      <c r="ALN2806" s="653"/>
      <c r="ALO2806" s="653"/>
      <c r="ALP2806" s="653"/>
      <c r="ALQ2806" s="653"/>
      <c r="ALR2806" s="653"/>
      <c r="ALS2806" s="653"/>
      <c r="ALT2806" s="653"/>
      <c r="ALU2806" s="653"/>
      <c r="ALV2806" s="653"/>
      <c r="ALW2806" s="653"/>
      <c r="ALX2806" s="653"/>
      <c r="ALY2806" s="653"/>
      <c r="ALZ2806" s="653"/>
      <c r="AMA2806" s="653"/>
      <c r="AMB2806" s="653"/>
      <c r="AMC2806" s="653"/>
      <c r="AMD2806" s="653"/>
      <c r="AME2806" s="653"/>
      <c r="AMF2806" s="653"/>
      <c r="AMG2806" s="653"/>
      <c r="AMH2806" s="653"/>
      <c r="AMI2806" s="653"/>
      <c r="AMJ2806" s="653"/>
      <c r="AMK2806" s="653"/>
      <c r="AML2806" s="653"/>
      <c r="AMM2806" s="653"/>
      <c r="AMN2806" s="653"/>
      <c r="AMO2806" s="653"/>
      <c r="AMP2806" s="653"/>
      <c r="AMQ2806" s="653"/>
      <c r="AMR2806" s="653"/>
      <c r="AMS2806" s="653"/>
      <c r="AMT2806" s="653"/>
      <c r="AMU2806" s="653"/>
      <c r="AMV2806" s="653"/>
      <c r="AMW2806" s="653"/>
      <c r="AMX2806" s="653"/>
      <c r="AMY2806" s="653"/>
      <c r="AMZ2806" s="653"/>
      <c r="ANA2806" s="653"/>
      <c r="ANB2806" s="653"/>
      <c r="ANC2806" s="653"/>
      <c r="AND2806" s="653"/>
      <c r="ANE2806" s="653"/>
      <c r="ANF2806" s="653"/>
      <c r="ANG2806" s="653"/>
      <c r="ANH2806" s="653"/>
      <c r="ANI2806" s="653"/>
      <c r="ANJ2806" s="653"/>
      <c r="ANK2806" s="653"/>
      <c r="ANL2806" s="653"/>
      <c r="ANM2806" s="653"/>
      <c r="ANN2806" s="653"/>
      <c r="ANO2806" s="653"/>
      <c r="ANP2806" s="653"/>
      <c r="ANQ2806" s="653"/>
      <c r="ANR2806" s="653"/>
      <c r="ANS2806" s="653"/>
      <c r="ANT2806" s="653"/>
      <c r="ANU2806" s="653"/>
      <c r="ANV2806" s="653"/>
      <c r="ANW2806" s="653"/>
      <c r="ANX2806" s="653"/>
      <c r="ANY2806" s="653"/>
      <c r="ANZ2806" s="653"/>
      <c r="AOA2806" s="653"/>
      <c r="AOB2806" s="653"/>
      <c r="AOC2806" s="653"/>
      <c r="AOD2806" s="653"/>
      <c r="AOE2806" s="653"/>
      <c r="AOF2806" s="653"/>
      <c r="AOG2806" s="653"/>
      <c r="AOH2806" s="653"/>
      <c r="AOI2806" s="653"/>
      <c r="AOJ2806" s="653"/>
      <c r="AOK2806" s="653"/>
      <c r="AOL2806" s="653"/>
      <c r="AOM2806" s="653"/>
      <c r="AON2806" s="653"/>
      <c r="AOO2806" s="653"/>
      <c r="AOP2806" s="653"/>
      <c r="AOQ2806" s="653"/>
      <c r="AOR2806" s="653"/>
      <c r="AOS2806" s="653"/>
      <c r="AOT2806" s="653"/>
      <c r="AOU2806" s="653"/>
      <c r="AOV2806" s="653"/>
      <c r="AOW2806" s="653"/>
      <c r="AOX2806" s="653"/>
      <c r="AOY2806" s="653"/>
      <c r="AOZ2806" s="653"/>
      <c r="APA2806" s="653"/>
      <c r="APB2806" s="653"/>
      <c r="APC2806" s="653"/>
      <c r="APD2806" s="653"/>
      <c r="APE2806" s="653"/>
      <c r="APF2806" s="653"/>
      <c r="APG2806" s="653"/>
      <c r="APH2806" s="653"/>
      <c r="API2806" s="653"/>
      <c r="APJ2806" s="653"/>
      <c r="APK2806" s="653"/>
      <c r="APL2806" s="653"/>
      <c r="APM2806" s="653"/>
      <c r="APN2806" s="653"/>
      <c r="APO2806" s="653"/>
      <c r="APP2806" s="653"/>
      <c r="APQ2806" s="653"/>
      <c r="APR2806" s="653"/>
      <c r="APS2806" s="653"/>
      <c r="APT2806" s="653"/>
      <c r="APU2806" s="653"/>
      <c r="APV2806" s="653"/>
      <c r="APW2806" s="653"/>
      <c r="APX2806" s="653"/>
      <c r="APY2806" s="653"/>
      <c r="APZ2806" s="653"/>
      <c r="AQA2806" s="653"/>
      <c r="AQB2806" s="653"/>
      <c r="AQC2806" s="653"/>
      <c r="AQD2806" s="653"/>
      <c r="AQE2806" s="653"/>
      <c r="AQF2806" s="653"/>
      <c r="AQG2806" s="653"/>
      <c r="AQH2806" s="653"/>
      <c r="AQI2806" s="653"/>
      <c r="AQJ2806" s="653"/>
      <c r="AQK2806" s="653"/>
      <c r="AQL2806" s="653"/>
      <c r="AQM2806" s="653"/>
      <c r="AQN2806" s="653"/>
      <c r="AQO2806" s="653"/>
      <c r="AQP2806" s="653"/>
      <c r="AQQ2806" s="653"/>
      <c r="AQR2806" s="653"/>
      <c r="AQS2806" s="653"/>
      <c r="AQT2806" s="653"/>
      <c r="AQU2806" s="653"/>
      <c r="AQV2806" s="653"/>
      <c r="AQW2806" s="653"/>
      <c r="AQX2806" s="653"/>
      <c r="AQY2806" s="653"/>
      <c r="AQZ2806" s="653"/>
      <c r="ARA2806" s="653"/>
      <c r="ARB2806" s="653"/>
      <c r="ARC2806" s="653"/>
      <c r="ARD2806" s="653"/>
      <c r="ARE2806" s="653"/>
      <c r="ARF2806" s="653"/>
      <c r="ARG2806" s="653"/>
      <c r="ARH2806" s="653"/>
      <c r="ARI2806" s="653"/>
      <c r="ARJ2806" s="653"/>
      <c r="ARK2806" s="653"/>
      <c r="ARL2806" s="653"/>
      <c r="ARM2806" s="653"/>
      <c r="ARN2806" s="653"/>
      <c r="ARO2806" s="653"/>
      <c r="ARP2806" s="653"/>
      <c r="ARQ2806" s="653"/>
      <c r="ARR2806" s="653"/>
      <c r="ARS2806" s="653"/>
      <c r="ART2806" s="653"/>
      <c r="ARU2806" s="653"/>
      <c r="ARV2806" s="653"/>
      <c r="ARW2806" s="653"/>
      <c r="ARX2806" s="653"/>
      <c r="ARY2806" s="653"/>
      <c r="ARZ2806" s="653"/>
      <c r="ASA2806" s="653"/>
      <c r="ASB2806" s="653"/>
      <c r="ASC2806" s="653"/>
      <c r="ASD2806" s="653"/>
      <c r="ASE2806" s="653"/>
      <c r="ASF2806" s="653"/>
      <c r="ASG2806" s="653"/>
      <c r="ASH2806" s="653"/>
      <c r="ASI2806" s="653"/>
      <c r="ASJ2806" s="653"/>
      <c r="ASK2806" s="653"/>
      <c r="ASL2806" s="653"/>
      <c r="ASM2806" s="653"/>
      <c r="ASN2806" s="653"/>
      <c r="ASO2806" s="653"/>
      <c r="ASP2806" s="653"/>
      <c r="ASQ2806" s="653"/>
      <c r="ASR2806" s="653"/>
      <c r="ASS2806" s="653"/>
      <c r="AST2806" s="653"/>
      <c r="ASU2806" s="653"/>
      <c r="ASV2806" s="653"/>
      <c r="ASW2806" s="653"/>
      <c r="ASX2806" s="653"/>
      <c r="ASY2806" s="653"/>
      <c r="ASZ2806" s="653"/>
      <c r="ATA2806" s="653"/>
      <c r="ATB2806" s="653"/>
      <c r="ATC2806" s="653"/>
      <c r="ATD2806" s="653"/>
      <c r="ATE2806" s="653"/>
      <c r="ATF2806" s="653"/>
      <c r="ATG2806" s="653"/>
      <c r="ATH2806" s="653"/>
      <c r="ATI2806" s="653"/>
      <c r="ATJ2806" s="653"/>
      <c r="ATK2806" s="653"/>
      <c r="ATL2806" s="653"/>
      <c r="ATM2806" s="653"/>
      <c r="ATN2806" s="653"/>
      <c r="ATO2806" s="653"/>
      <c r="ATP2806" s="653"/>
      <c r="ATQ2806" s="653"/>
      <c r="ATR2806" s="653"/>
      <c r="ATS2806" s="653"/>
      <c r="ATT2806" s="653"/>
      <c r="ATU2806" s="653"/>
      <c r="ATV2806" s="653"/>
      <c r="ATW2806" s="653"/>
      <c r="ATX2806" s="653"/>
      <c r="ATY2806" s="653"/>
      <c r="ATZ2806" s="653"/>
      <c r="AUA2806" s="653"/>
      <c r="AUB2806" s="653"/>
      <c r="AUC2806" s="653"/>
      <c r="AUD2806" s="653"/>
      <c r="AUE2806" s="653"/>
      <c r="AUF2806" s="653"/>
      <c r="AUG2806" s="653"/>
      <c r="AUH2806" s="653"/>
      <c r="AUI2806" s="653"/>
      <c r="AUJ2806" s="653"/>
      <c r="AUK2806" s="653"/>
      <c r="AUL2806" s="653"/>
      <c r="AUM2806" s="653"/>
      <c r="AUN2806" s="653"/>
      <c r="AUO2806" s="653"/>
      <c r="AUP2806" s="653"/>
      <c r="AUQ2806" s="653"/>
      <c r="AUR2806" s="653"/>
      <c r="AUS2806" s="653"/>
      <c r="AUT2806" s="653"/>
      <c r="AUU2806" s="653"/>
      <c r="AUV2806" s="653"/>
      <c r="AUW2806" s="653"/>
      <c r="AUX2806" s="653"/>
      <c r="AUY2806" s="653"/>
      <c r="AUZ2806" s="653"/>
      <c r="AVA2806" s="653"/>
      <c r="AVB2806" s="653"/>
      <c r="AVC2806" s="653"/>
      <c r="AVD2806" s="653"/>
      <c r="AVE2806" s="653"/>
      <c r="AVF2806" s="653"/>
      <c r="AVG2806" s="653"/>
      <c r="AVH2806" s="653"/>
      <c r="AVI2806" s="653"/>
      <c r="AVJ2806" s="653"/>
      <c r="AVK2806" s="653"/>
      <c r="AVL2806" s="653"/>
      <c r="AVM2806" s="653"/>
      <c r="AVN2806" s="653"/>
      <c r="AVO2806" s="653"/>
      <c r="AVP2806" s="653"/>
      <c r="AVQ2806" s="653"/>
      <c r="AVR2806" s="653"/>
      <c r="AVS2806" s="653"/>
      <c r="AVT2806" s="653"/>
      <c r="AVU2806" s="653"/>
      <c r="AVV2806" s="653"/>
      <c r="AVW2806" s="653"/>
      <c r="AVX2806" s="653"/>
      <c r="AVY2806" s="653"/>
      <c r="AVZ2806" s="653"/>
      <c r="AWA2806" s="653"/>
      <c r="AWB2806" s="653"/>
      <c r="AWC2806" s="653"/>
      <c r="AWD2806" s="653"/>
      <c r="AWE2806" s="653"/>
      <c r="AWF2806" s="653"/>
      <c r="AWG2806" s="653"/>
      <c r="AWH2806" s="653"/>
      <c r="AWI2806" s="653"/>
      <c r="AWJ2806" s="653"/>
      <c r="AWK2806" s="653"/>
      <c r="AWL2806" s="653"/>
      <c r="AWM2806" s="653"/>
      <c r="AWN2806" s="653"/>
      <c r="AWO2806" s="653"/>
      <c r="AWP2806" s="653"/>
      <c r="AWQ2806" s="653"/>
      <c r="AWR2806" s="653"/>
      <c r="AWS2806" s="653"/>
      <c r="AWT2806" s="653"/>
      <c r="AWU2806" s="653"/>
      <c r="AWV2806" s="653"/>
      <c r="AWW2806" s="653"/>
      <c r="AWX2806" s="653"/>
      <c r="AWY2806" s="653"/>
      <c r="AWZ2806" s="653"/>
      <c r="AXA2806" s="653"/>
      <c r="AXB2806" s="653"/>
      <c r="AXC2806" s="653"/>
      <c r="AXD2806" s="653"/>
      <c r="AXE2806" s="653"/>
      <c r="AXF2806" s="653"/>
      <c r="AXG2806" s="653"/>
      <c r="AXH2806" s="653"/>
      <c r="AXI2806" s="653"/>
      <c r="AXJ2806" s="653"/>
      <c r="AXK2806" s="653"/>
      <c r="AXL2806" s="653"/>
      <c r="AXM2806" s="653"/>
      <c r="AXN2806" s="653"/>
      <c r="AXO2806" s="653"/>
      <c r="AXP2806" s="653"/>
      <c r="AXQ2806" s="653"/>
      <c r="AXR2806" s="653"/>
      <c r="AXS2806" s="653"/>
      <c r="AXT2806" s="653"/>
      <c r="AXU2806" s="653"/>
      <c r="AXV2806" s="653"/>
      <c r="AXW2806" s="653"/>
      <c r="AXX2806" s="653"/>
      <c r="AXY2806" s="653"/>
      <c r="AXZ2806" s="653"/>
      <c r="AYA2806" s="653"/>
      <c r="AYB2806" s="653"/>
      <c r="AYC2806" s="653"/>
      <c r="AYD2806" s="653"/>
      <c r="AYE2806" s="653"/>
      <c r="AYF2806" s="653"/>
      <c r="AYG2806" s="653"/>
      <c r="AYH2806" s="653"/>
      <c r="AYI2806" s="653"/>
      <c r="AYJ2806" s="653"/>
      <c r="AYK2806" s="653"/>
      <c r="AYL2806" s="653"/>
      <c r="AYM2806" s="653"/>
      <c r="AYN2806" s="653"/>
      <c r="AYO2806" s="653"/>
      <c r="AYP2806" s="653"/>
      <c r="AYQ2806" s="653"/>
      <c r="AYR2806" s="653"/>
      <c r="AYS2806" s="653"/>
      <c r="AYT2806" s="653"/>
      <c r="AYU2806" s="653"/>
      <c r="AYV2806" s="653"/>
      <c r="AYW2806" s="653"/>
      <c r="AYX2806" s="653"/>
      <c r="AYY2806" s="653"/>
      <c r="AYZ2806" s="653"/>
      <c r="AZA2806" s="653"/>
      <c r="AZB2806" s="653"/>
      <c r="AZC2806" s="653"/>
      <c r="AZD2806" s="653"/>
      <c r="AZE2806" s="653"/>
      <c r="AZF2806" s="653"/>
      <c r="AZG2806" s="653"/>
      <c r="AZH2806" s="653"/>
      <c r="AZI2806" s="653"/>
      <c r="AZJ2806" s="653"/>
      <c r="AZK2806" s="653"/>
      <c r="AZL2806" s="653"/>
      <c r="AZM2806" s="653"/>
      <c r="AZN2806" s="653"/>
      <c r="AZO2806" s="653"/>
      <c r="AZP2806" s="653"/>
      <c r="AZQ2806" s="653"/>
      <c r="AZR2806" s="653"/>
      <c r="AZS2806" s="653"/>
      <c r="AZT2806" s="653"/>
      <c r="AZU2806" s="653"/>
      <c r="AZV2806" s="653"/>
      <c r="AZW2806" s="653"/>
      <c r="AZX2806" s="653"/>
      <c r="AZY2806" s="653"/>
      <c r="AZZ2806" s="653"/>
      <c r="BAA2806" s="653"/>
      <c r="BAB2806" s="653"/>
      <c r="BAC2806" s="653"/>
      <c r="BAD2806" s="653"/>
      <c r="BAE2806" s="653"/>
      <c r="BAF2806" s="653"/>
      <c r="BAG2806" s="653"/>
      <c r="BAH2806" s="653"/>
      <c r="BAI2806" s="653"/>
      <c r="BAJ2806" s="653"/>
      <c r="BAK2806" s="653"/>
      <c r="BAL2806" s="653"/>
      <c r="BAM2806" s="653"/>
      <c r="BAN2806" s="653"/>
      <c r="BAO2806" s="653"/>
      <c r="BAP2806" s="653"/>
      <c r="BAQ2806" s="653"/>
      <c r="BAR2806" s="653"/>
      <c r="BAS2806" s="653"/>
      <c r="BAT2806" s="653"/>
      <c r="BAU2806" s="653"/>
      <c r="BAV2806" s="653"/>
      <c r="BAW2806" s="653"/>
      <c r="BAX2806" s="653"/>
      <c r="BAY2806" s="653"/>
      <c r="BAZ2806" s="653"/>
      <c r="BBA2806" s="653"/>
      <c r="BBB2806" s="653"/>
      <c r="BBC2806" s="653"/>
      <c r="BBD2806" s="653"/>
      <c r="BBE2806" s="653"/>
      <c r="BBF2806" s="653"/>
      <c r="BBG2806" s="653"/>
      <c r="BBH2806" s="653"/>
      <c r="BBI2806" s="653"/>
      <c r="BBJ2806" s="653"/>
      <c r="BBK2806" s="653"/>
      <c r="BBL2806" s="653"/>
      <c r="BBM2806" s="653"/>
      <c r="BBN2806" s="653"/>
      <c r="BBO2806" s="653"/>
      <c r="BBP2806" s="653"/>
      <c r="BBQ2806" s="653"/>
      <c r="BBR2806" s="653"/>
      <c r="BBS2806" s="653"/>
      <c r="BBT2806" s="653"/>
      <c r="BBU2806" s="653"/>
      <c r="BBV2806" s="653"/>
      <c r="BBW2806" s="653"/>
      <c r="BBX2806" s="653"/>
      <c r="BBY2806" s="653"/>
      <c r="BBZ2806" s="653"/>
      <c r="BCA2806" s="653"/>
      <c r="BCB2806" s="653"/>
      <c r="BCC2806" s="653"/>
      <c r="BCD2806" s="653"/>
      <c r="BCE2806" s="653"/>
      <c r="BCF2806" s="653"/>
      <c r="BCG2806" s="653"/>
      <c r="BCH2806" s="653"/>
      <c r="BCI2806" s="653"/>
      <c r="BCJ2806" s="653"/>
      <c r="BCK2806" s="653"/>
      <c r="BCL2806" s="653"/>
      <c r="BCM2806" s="653"/>
      <c r="BCN2806" s="653"/>
      <c r="BCO2806" s="653"/>
      <c r="BCP2806" s="653"/>
      <c r="BCQ2806" s="653"/>
      <c r="BCR2806" s="653"/>
      <c r="BCS2806" s="653"/>
      <c r="BCT2806" s="653"/>
      <c r="BCU2806" s="653"/>
      <c r="BCV2806" s="653"/>
      <c r="BCW2806" s="653"/>
      <c r="BCX2806" s="653"/>
      <c r="BCY2806" s="653"/>
      <c r="BCZ2806" s="653"/>
      <c r="BDA2806" s="653"/>
      <c r="BDB2806" s="653"/>
      <c r="BDC2806" s="653"/>
      <c r="BDD2806" s="653"/>
      <c r="BDE2806" s="653"/>
      <c r="BDF2806" s="653"/>
      <c r="BDG2806" s="653"/>
      <c r="BDH2806" s="653"/>
      <c r="BDI2806" s="653"/>
      <c r="BDJ2806" s="653"/>
      <c r="BDK2806" s="653"/>
      <c r="BDL2806" s="653"/>
      <c r="BDM2806" s="653"/>
      <c r="BDN2806" s="653"/>
      <c r="BDO2806" s="653"/>
      <c r="BDP2806" s="653"/>
      <c r="BDQ2806" s="653"/>
      <c r="BDR2806" s="653"/>
      <c r="BDS2806" s="653"/>
      <c r="BDT2806" s="653"/>
      <c r="BDU2806" s="653"/>
      <c r="BDV2806" s="653"/>
      <c r="BDW2806" s="653"/>
      <c r="BDX2806" s="653"/>
      <c r="BDY2806" s="653"/>
      <c r="BDZ2806" s="653"/>
      <c r="BEA2806" s="653"/>
      <c r="BEB2806" s="653"/>
      <c r="BEC2806" s="653"/>
      <c r="BED2806" s="653"/>
      <c r="BEE2806" s="653"/>
      <c r="BEF2806" s="653"/>
      <c r="BEG2806" s="653"/>
      <c r="BEH2806" s="653"/>
      <c r="BEI2806" s="653"/>
      <c r="BEJ2806" s="653"/>
      <c r="BEK2806" s="653"/>
      <c r="BEL2806" s="653"/>
      <c r="BEM2806" s="653"/>
      <c r="BEN2806" s="653"/>
      <c r="BEO2806" s="653"/>
      <c r="BEP2806" s="653"/>
      <c r="BEQ2806" s="653"/>
      <c r="BER2806" s="653"/>
      <c r="BES2806" s="653"/>
      <c r="BET2806" s="653"/>
      <c r="BEU2806" s="653"/>
      <c r="BEV2806" s="653"/>
      <c r="BEW2806" s="653"/>
      <c r="BEX2806" s="653"/>
      <c r="BEY2806" s="653"/>
      <c r="BEZ2806" s="653"/>
      <c r="BFA2806" s="653"/>
      <c r="BFB2806" s="653"/>
      <c r="BFC2806" s="653"/>
      <c r="BFD2806" s="653"/>
      <c r="BFE2806" s="653"/>
      <c r="BFF2806" s="653"/>
      <c r="BFG2806" s="653"/>
      <c r="BFH2806" s="653"/>
      <c r="BFI2806" s="653"/>
      <c r="BFJ2806" s="653"/>
      <c r="BFK2806" s="653"/>
      <c r="BFL2806" s="653"/>
      <c r="BFM2806" s="653"/>
      <c r="BFN2806" s="653"/>
      <c r="BFO2806" s="653"/>
      <c r="BFP2806" s="653"/>
      <c r="BFQ2806" s="653"/>
      <c r="BFR2806" s="653"/>
      <c r="BFS2806" s="653"/>
      <c r="BFT2806" s="653"/>
      <c r="BFU2806" s="653"/>
      <c r="BFV2806" s="653"/>
      <c r="BFW2806" s="653"/>
      <c r="BFX2806" s="653"/>
      <c r="BFY2806" s="653"/>
      <c r="BFZ2806" s="653"/>
      <c r="BGA2806" s="653"/>
      <c r="BGB2806" s="653"/>
      <c r="BGC2806" s="653"/>
      <c r="BGD2806" s="653"/>
      <c r="BGE2806" s="653"/>
      <c r="BGF2806" s="653"/>
      <c r="BGG2806" s="653"/>
      <c r="BGH2806" s="653"/>
      <c r="BGI2806" s="653"/>
      <c r="BGJ2806" s="653"/>
      <c r="BGK2806" s="653"/>
      <c r="BGL2806" s="653"/>
      <c r="BGM2806" s="653"/>
      <c r="BGN2806" s="653"/>
      <c r="BGO2806" s="653"/>
      <c r="BGP2806" s="653"/>
      <c r="BGQ2806" s="653"/>
      <c r="BGR2806" s="653"/>
      <c r="BGS2806" s="653"/>
      <c r="BGT2806" s="653"/>
      <c r="BGU2806" s="653"/>
      <c r="BGV2806" s="653"/>
      <c r="BGW2806" s="653"/>
      <c r="BGX2806" s="653"/>
      <c r="BGY2806" s="653"/>
      <c r="BGZ2806" s="653"/>
      <c r="BHA2806" s="653"/>
      <c r="BHB2806" s="653"/>
      <c r="BHC2806" s="653"/>
      <c r="BHD2806" s="653"/>
      <c r="BHE2806" s="653"/>
      <c r="BHF2806" s="653"/>
      <c r="BHG2806" s="653"/>
      <c r="BHH2806" s="653"/>
      <c r="BHI2806" s="653"/>
      <c r="BHJ2806" s="653"/>
      <c r="BHK2806" s="653"/>
      <c r="BHL2806" s="653"/>
      <c r="BHM2806" s="653"/>
      <c r="BHN2806" s="653"/>
      <c r="BHO2806" s="653"/>
      <c r="BHP2806" s="653"/>
      <c r="BHQ2806" s="653"/>
      <c r="BHR2806" s="653"/>
      <c r="BHS2806" s="653"/>
      <c r="BHT2806" s="653"/>
      <c r="BHU2806" s="653"/>
      <c r="BHV2806" s="653"/>
      <c r="BHW2806" s="653"/>
      <c r="BHX2806" s="653"/>
      <c r="BHY2806" s="653"/>
      <c r="BHZ2806" s="653"/>
      <c r="BIA2806" s="653"/>
      <c r="BIB2806" s="653"/>
      <c r="BIC2806" s="653"/>
      <c r="BID2806" s="653"/>
      <c r="BIE2806" s="653"/>
      <c r="BIF2806" s="653"/>
      <c r="BIG2806" s="653"/>
      <c r="BIH2806" s="653"/>
      <c r="BII2806" s="653"/>
      <c r="BIJ2806" s="653"/>
      <c r="BIK2806" s="653"/>
      <c r="BIL2806" s="653"/>
      <c r="BIM2806" s="653"/>
      <c r="BIN2806" s="653"/>
      <c r="BIO2806" s="653"/>
      <c r="BIP2806" s="653"/>
      <c r="BIQ2806" s="653"/>
      <c r="BIR2806" s="653"/>
      <c r="BIS2806" s="653"/>
      <c r="BIT2806" s="653"/>
      <c r="BIU2806" s="653"/>
      <c r="BIV2806" s="653"/>
      <c r="BIW2806" s="653"/>
      <c r="BIX2806" s="653"/>
      <c r="BIY2806" s="653"/>
      <c r="BIZ2806" s="653"/>
      <c r="BJA2806" s="653"/>
      <c r="BJB2806" s="653"/>
      <c r="BJC2806" s="653"/>
      <c r="BJD2806" s="653"/>
      <c r="BJE2806" s="653"/>
      <c r="BJF2806" s="653"/>
      <c r="BJG2806" s="653"/>
      <c r="BJH2806" s="653"/>
      <c r="BJI2806" s="653"/>
      <c r="BJJ2806" s="653"/>
      <c r="BJK2806" s="653"/>
      <c r="BJL2806" s="653"/>
      <c r="BJM2806" s="653"/>
      <c r="BJN2806" s="653"/>
      <c r="BJO2806" s="653"/>
      <c r="BJP2806" s="653"/>
      <c r="BJQ2806" s="653"/>
      <c r="BJR2806" s="653"/>
      <c r="BJS2806" s="653"/>
      <c r="BJT2806" s="653"/>
      <c r="BJU2806" s="653"/>
      <c r="BJV2806" s="653"/>
      <c r="BJW2806" s="653"/>
      <c r="BJX2806" s="653"/>
      <c r="BJY2806" s="653"/>
      <c r="BJZ2806" s="653"/>
      <c r="BKA2806" s="653"/>
      <c r="BKB2806" s="653"/>
      <c r="BKC2806" s="653"/>
      <c r="BKD2806" s="653"/>
      <c r="BKE2806" s="653"/>
      <c r="BKF2806" s="653"/>
      <c r="BKG2806" s="653"/>
      <c r="BKH2806" s="653"/>
      <c r="BKI2806" s="653"/>
      <c r="BKJ2806" s="653"/>
      <c r="BKK2806" s="653"/>
      <c r="BKL2806" s="653"/>
      <c r="BKM2806" s="653"/>
      <c r="BKN2806" s="653"/>
      <c r="BKO2806" s="653"/>
      <c r="BKP2806" s="653"/>
      <c r="BKQ2806" s="653"/>
      <c r="BKR2806" s="653"/>
      <c r="BKS2806" s="653"/>
      <c r="BKT2806" s="653"/>
      <c r="BKU2806" s="653"/>
      <c r="BKV2806" s="653"/>
      <c r="BKW2806" s="653"/>
      <c r="BKX2806" s="653"/>
      <c r="BKY2806" s="653"/>
      <c r="BKZ2806" s="653"/>
      <c r="BLA2806" s="653"/>
      <c r="BLB2806" s="653"/>
      <c r="BLC2806" s="653"/>
      <c r="BLD2806" s="653"/>
      <c r="BLE2806" s="653"/>
      <c r="BLF2806" s="653"/>
      <c r="BLG2806" s="653"/>
      <c r="BLH2806" s="653"/>
      <c r="BLI2806" s="653"/>
      <c r="BLJ2806" s="653"/>
      <c r="BLK2806" s="653"/>
      <c r="BLL2806" s="653"/>
      <c r="BLM2806" s="653"/>
      <c r="BLN2806" s="653"/>
      <c r="BLO2806" s="653"/>
      <c r="BLP2806" s="653"/>
      <c r="BLQ2806" s="653"/>
      <c r="BLR2806" s="653"/>
      <c r="BLS2806" s="653"/>
      <c r="BLT2806" s="653"/>
      <c r="BLU2806" s="653"/>
      <c r="BLV2806" s="653"/>
      <c r="BLW2806" s="653"/>
      <c r="BLX2806" s="653"/>
      <c r="BLY2806" s="653"/>
      <c r="BLZ2806" s="653"/>
      <c r="BMA2806" s="653"/>
      <c r="BMB2806" s="653"/>
      <c r="BMC2806" s="653"/>
      <c r="BMD2806" s="653"/>
      <c r="BME2806" s="653"/>
      <c r="BMF2806" s="653"/>
      <c r="BMG2806" s="653"/>
      <c r="BMH2806" s="653"/>
      <c r="BMI2806" s="653"/>
      <c r="BMJ2806" s="653"/>
      <c r="BMK2806" s="653"/>
      <c r="BML2806" s="653"/>
      <c r="BMM2806" s="653"/>
      <c r="BMN2806" s="653"/>
      <c r="BMO2806" s="653"/>
      <c r="BMP2806" s="653"/>
      <c r="BMQ2806" s="653"/>
      <c r="BMR2806" s="653"/>
      <c r="BMS2806" s="653"/>
      <c r="BMT2806" s="653"/>
      <c r="BMU2806" s="653"/>
      <c r="BMV2806" s="653"/>
      <c r="BMW2806" s="653"/>
      <c r="BMX2806" s="653"/>
      <c r="BMY2806" s="653"/>
      <c r="BMZ2806" s="653"/>
      <c r="BNA2806" s="653"/>
      <c r="BNB2806" s="653"/>
      <c r="BNC2806" s="653"/>
      <c r="BND2806" s="653"/>
      <c r="BNE2806" s="653"/>
      <c r="BNF2806" s="653"/>
      <c r="BNG2806" s="653"/>
      <c r="BNH2806" s="653"/>
      <c r="BNI2806" s="653"/>
      <c r="BNJ2806" s="653"/>
      <c r="BNK2806" s="653"/>
      <c r="BNL2806" s="653"/>
      <c r="BNM2806" s="653"/>
      <c r="BNN2806" s="653"/>
      <c r="BNO2806" s="653"/>
      <c r="BNP2806" s="653"/>
      <c r="BNQ2806" s="653"/>
      <c r="BNR2806" s="653"/>
      <c r="BNS2806" s="653"/>
      <c r="BNT2806" s="653"/>
      <c r="BNU2806" s="653"/>
      <c r="BNV2806" s="653"/>
      <c r="BNW2806" s="653"/>
      <c r="BNX2806" s="653"/>
      <c r="BNY2806" s="653"/>
      <c r="BNZ2806" s="653"/>
      <c r="BOA2806" s="653"/>
      <c r="BOB2806" s="653"/>
      <c r="BOC2806" s="653"/>
      <c r="BOD2806" s="653"/>
      <c r="BOE2806" s="653"/>
      <c r="BOF2806" s="653"/>
      <c r="BOG2806" s="653"/>
      <c r="BOH2806" s="653"/>
      <c r="BOI2806" s="653"/>
      <c r="BOJ2806" s="653"/>
      <c r="BOK2806" s="653"/>
      <c r="BOL2806" s="653"/>
      <c r="BOM2806" s="653"/>
      <c r="BON2806" s="653"/>
      <c r="BOO2806" s="653"/>
      <c r="BOP2806" s="653"/>
      <c r="BOQ2806" s="653"/>
      <c r="BOR2806" s="653"/>
      <c r="BOS2806" s="653"/>
      <c r="BOT2806" s="653"/>
      <c r="BOU2806" s="653"/>
      <c r="BOV2806" s="653"/>
      <c r="BOW2806" s="653"/>
      <c r="BOX2806" s="653"/>
      <c r="BOY2806" s="653"/>
      <c r="BOZ2806" s="653"/>
      <c r="BPA2806" s="653"/>
      <c r="BPB2806" s="653"/>
      <c r="BPC2806" s="653"/>
      <c r="BPD2806" s="653"/>
      <c r="BPE2806" s="653"/>
      <c r="BPF2806" s="653"/>
      <c r="BPG2806" s="653"/>
      <c r="BPH2806" s="653"/>
      <c r="BPI2806" s="653"/>
      <c r="BPJ2806" s="653"/>
      <c r="BPK2806" s="653"/>
      <c r="BPL2806" s="653"/>
      <c r="BPM2806" s="653"/>
      <c r="BPN2806" s="653"/>
      <c r="BPO2806" s="653"/>
      <c r="BPP2806" s="653"/>
      <c r="BPQ2806" s="653"/>
      <c r="BPR2806" s="653"/>
      <c r="BPS2806" s="653"/>
      <c r="BPT2806" s="653"/>
      <c r="BPU2806" s="653"/>
      <c r="BPV2806" s="653"/>
      <c r="BPW2806" s="653"/>
      <c r="BPX2806" s="653"/>
      <c r="BPY2806" s="653"/>
      <c r="BPZ2806" s="653"/>
      <c r="BQA2806" s="653"/>
      <c r="BQB2806" s="653"/>
      <c r="BQC2806" s="653"/>
      <c r="BQD2806" s="653"/>
      <c r="BQE2806" s="653"/>
      <c r="BQF2806" s="653"/>
      <c r="BQG2806" s="653"/>
      <c r="BQH2806" s="653"/>
      <c r="BQI2806" s="653"/>
      <c r="BQJ2806" s="653"/>
      <c r="BQK2806" s="653"/>
      <c r="BQL2806" s="653"/>
      <c r="BQM2806" s="653"/>
      <c r="BQN2806" s="653"/>
      <c r="BQO2806" s="653"/>
      <c r="BQP2806" s="653"/>
      <c r="BQQ2806" s="653"/>
      <c r="BQR2806" s="653"/>
      <c r="BQS2806" s="653"/>
      <c r="BQT2806" s="653"/>
      <c r="BQU2806" s="653"/>
      <c r="BQV2806" s="653"/>
      <c r="BQW2806" s="653"/>
      <c r="BQX2806" s="653"/>
      <c r="BQY2806" s="653"/>
      <c r="BQZ2806" s="653"/>
      <c r="BRA2806" s="653"/>
      <c r="BRB2806" s="653"/>
      <c r="BRC2806" s="653"/>
      <c r="BRD2806" s="653"/>
      <c r="BRE2806" s="653"/>
      <c r="BRF2806" s="653"/>
      <c r="BRG2806" s="653"/>
      <c r="BRH2806" s="653"/>
      <c r="BRI2806" s="653"/>
      <c r="BRJ2806" s="653"/>
      <c r="BRK2806" s="653"/>
      <c r="BRL2806" s="653"/>
      <c r="BRM2806" s="653"/>
      <c r="BRN2806" s="653"/>
      <c r="BRO2806" s="653"/>
      <c r="BRP2806" s="653"/>
      <c r="BRQ2806" s="653"/>
      <c r="BRR2806" s="653"/>
      <c r="BRS2806" s="653"/>
      <c r="BRT2806" s="653"/>
      <c r="BRU2806" s="653"/>
      <c r="BRV2806" s="653"/>
      <c r="BRW2806" s="653"/>
      <c r="BRX2806" s="653"/>
      <c r="BRY2806" s="653"/>
      <c r="BRZ2806" s="653"/>
      <c r="BSA2806" s="653"/>
      <c r="BSB2806" s="653"/>
      <c r="BSC2806" s="653"/>
      <c r="BSD2806" s="653"/>
      <c r="BSE2806" s="653"/>
      <c r="BSF2806" s="653"/>
      <c r="BSG2806" s="653"/>
      <c r="BSH2806" s="653"/>
      <c r="BSI2806" s="653"/>
      <c r="BSJ2806" s="653"/>
      <c r="BSK2806" s="653"/>
      <c r="BSL2806" s="653"/>
      <c r="BSM2806" s="653"/>
      <c r="BSN2806" s="653"/>
      <c r="BSO2806" s="653"/>
      <c r="BSP2806" s="653"/>
      <c r="BSQ2806" s="653"/>
      <c r="BSR2806" s="653"/>
      <c r="BSS2806" s="653"/>
      <c r="BST2806" s="653"/>
      <c r="BSU2806" s="653"/>
      <c r="BSV2806" s="653"/>
      <c r="BSW2806" s="653"/>
      <c r="BSX2806" s="653"/>
      <c r="BSY2806" s="653"/>
      <c r="BSZ2806" s="653"/>
      <c r="BTA2806" s="653"/>
      <c r="BTB2806" s="653"/>
      <c r="BTC2806" s="653"/>
      <c r="BTD2806" s="653"/>
      <c r="BTE2806" s="653"/>
      <c r="BTF2806" s="653"/>
      <c r="BTG2806" s="653"/>
      <c r="BTH2806" s="653"/>
      <c r="BTI2806" s="653"/>
      <c r="BTJ2806" s="653"/>
      <c r="BTK2806" s="653"/>
      <c r="BTL2806" s="653"/>
      <c r="BTM2806" s="653"/>
      <c r="BTN2806" s="653"/>
      <c r="BTO2806" s="653"/>
      <c r="BTP2806" s="653"/>
      <c r="BTQ2806" s="653"/>
      <c r="BTR2806" s="653"/>
      <c r="BTS2806" s="653"/>
      <c r="BTT2806" s="653"/>
      <c r="BTU2806" s="653"/>
      <c r="BTV2806" s="653"/>
      <c r="BTW2806" s="653"/>
      <c r="BTX2806" s="653"/>
      <c r="BTY2806" s="653"/>
      <c r="BTZ2806" s="653"/>
      <c r="BUA2806" s="653"/>
      <c r="BUB2806" s="653"/>
      <c r="BUC2806" s="653"/>
      <c r="BUD2806" s="653"/>
      <c r="BUE2806" s="653"/>
      <c r="BUF2806" s="653"/>
      <c r="BUG2806" s="653"/>
      <c r="BUH2806" s="653"/>
      <c r="BUI2806" s="653"/>
      <c r="BUJ2806" s="653"/>
      <c r="BUK2806" s="653"/>
      <c r="BUL2806" s="653"/>
      <c r="BUM2806" s="653"/>
      <c r="BUN2806" s="653"/>
      <c r="BUO2806" s="653"/>
      <c r="BUP2806" s="653"/>
      <c r="BUQ2806" s="653"/>
      <c r="BUR2806" s="653"/>
      <c r="BUS2806" s="653"/>
      <c r="BUT2806" s="653"/>
      <c r="BUU2806" s="653"/>
      <c r="BUV2806" s="653"/>
      <c r="BUW2806" s="653"/>
      <c r="BUX2806" s="653"/>
      <c r="BUY2806" s="653"/>
      <c r="BUZ2806" s="653"/>
      <c r="BVA2806" s="653"/>
      <c r="BVB2806" s="653"/>
      <c r="BVC2806" s="653"/>
      <c r="BVD2806" s="653"/>
      <c r="BVE2806" s="653"/>
      <c r="BVF2806" s="653"/>
      <c r="BVG2806" s="653"/>
      <c r="BVH2806" s="653"/>
      <c r="BVI2806" s="653"/>
      <c r="BVJ2806" s="653"/>
      <c r="BVK2806" s="653"/>
      <c r="BVL2806" s="653"/>
      <c r="BVM2806" s="653"/>
      <c r="BVN2806" s="653"/>
      <c r="BVO2806" s="653"/>
      <c r="BVP2806" s="653"/>
      <c r="BVQ2806" s="653"/>
      <c r="BVR2806" s="653"/>
      <c r="BVS2806" s="653"/>
      <c r="BVT2806" s="653"/>
      <c r="BVU2806" s="653"/>
      <c r="BVV2806" s="653"/>
      <c r="BVW2806" s="653"/>
      <c r="BVX2806" s="653"/>
      <c r="BVY2806" s="653"/>
      <c r="BVZ2806" s="653"/>
      <c r="BWA2806" s="653"/>
      <c r="BWB2806" s="653"/>
      <c r="BWC2806" s="653"/>
      <c r="BWD2806" s="653"/>
      <c r="BWE2806" s="653"/>
      <c r="BWF2806" s="653"/>
      <c r="BWG2806" s="653"/>
      <c r="BWH2806" s="653"/>
      <c r="BWI2806" s="653"/>
      <c r="BWJ2806" s="653"/>
      <c r="BWK2806" s="653"/>
      <c r="BWL2806" s="653"/>
      <c r="BWM2806" s="653"/>
      <c r="BWN2806" s="653"/>
      <c r="BWO2806" s="653"/>
      <c r="BWP2806" s="653"/>
      <c r="BWQ2806" s="653"/>
      <c r="BWR2806" s="653"/>
      <c r="BWS2806" s="653"/>
      <c r="BWT2806" s="653"/>
      <c r="BWU2806" s="653"/>
      <c r="BWV2806" s="653"/>
      <c r="BWW2806" s="653"/>
      <c r="BWX2806" s="653"/>
      <c r="BWY2806" s="653"/>
      <c r="BWZ2806" s="653"/>
      <c r="BXA2806" s="653"/>
      <c r="BXB2806" s="653"/>
      <c r="BXC2806" s="653"/>
      <c r="BXD2806" s="653"/>
      <c r="BXE2806" s="653"/>
      <c r="BXF2806" s="653"/>
      <c r="BXG2806" s="653"/>
      <c r="BXH2806" s="653"/>
      <c r="BXI2806" s="653"/>
      <c r="BXJ2806" s="653"/>
      <c r="BXK2806" s="653"/>
      <c r="BXL2806" s="653"/>
      <c r="BXM2806" s="653"/>
      <c r="BXN2806" s="653"/>
      <c r="BXO2806" s="653"/>
      <c r="BXP2806" s="653"/>
      <c r="BXQ2806" s="653"/>
      <c r="BXR2806" s="653"/>
      <c r="BXS2806" s="653"/>
      <c r="BXT2806" s="653"/>
      <c r="BXU2806" s="653"/>
      <c r="BXV2806" s="653"/>
      <c r="BXW2806" s="653"/>
      <c r="BXX2806" s="653"/>
      <c r="BXY2806" s="653"/>
      <c r="BXZ2806" s="653"/>
      <c r="BYA2806" s="653"/>
      <c r="BYB2806" s="653"/>
      <c r="BYC2806" s="653"/>
      <c r="BYD2806" s="653"/>
      <c r="BYE2806" s="653"/>
      <c r="BYF2806" s="653"/>
      <c r="BYG2806" s="653"/>
      <c r="BYH2806" s="653"/>
      <c r="BYI2806" s="653"/>
      <c r="BYJ2806" s="653"/>
      <c r="BYK2806" s="653"/>
      <c r="BYL2806" s="653"/>
      <c r="BYM2806" s="653"/>
      <c r="BYN2806" s="653"/>
      <c r="BYO2806" s="653"/>
      <c r="BYP2806" s="653"/>
      <c r="BYQ2806" s="653"/>
      <c r="BYR2806" s="653"/>
      <c r="BYS2806" s="653"/>
      <c r="BYT2806" s="653"/>
      <c r="BYU2806" s="653"/>
      <c r="BYV2806" s="653"/>
      <c r="BYW2806" s="653"/>
      <c r="BYX2806" s="653"/>
      <c r="BYY2806" s="653"/>
      <c r="BYZ2806" s="653"/>
      <c r="BZA2806" s="653"/>
      <c r="BZB2806" s="653"/>
      <c r="BZC2806" s="653"/>
      <c r="BZD2806" s="653"/>
      <c r="BZE2806" s="653"/>
      <c r="BZF2806" s="653"/>
      <c r="BZG2806" s="653"/>
      <c r="BZH2806" s="653"/>
      <c r="BZI2806" s="653"/>
      <c r="BZJ2806" s="653"/>
      <c r="BZK2806" s="653"/>
      <c r="BZL2806" s="653"/>
      <c r="BZM2806" s="653"/>
      <c r="BZN2806" s="653"/>
      <c r="BZO2806" s="653"/>
      <c r="BZP2806" s="653"/>
      <c r="BZQ2806" s="653"/>
      <c r="BZR2806" s="653"/>
      <c r="BZS2806" s="653"/>
      <c r="BZT2806" s="653"/>
      <c r="BZU2806" s="653"/>
      <c r="BZV2806" s="653"/>
      <c r="BZW2806" s="653"/>
      <c r="BZX2806" s="653"/>
      <c r="BZY2806" s="653"/>
      <c r="BZZ2806" s="653"/>
      <c r="CAA2806" s="653"/>
      <c r="CAB2806" s="653"/>
      <c r="CAC2806" s="653"/>
      <c r="CAD2806" s="653"/>
      <c r="CAE2806" s="653"/>
      <c r="CAF2806" s="653"/>
      <c r="CAG2806" s="653"/>
      <c r="CAH2806" s="653"/>
      <c r="CAI2806" s="653"/>
      <c r="CAJ2806" s="653"/>
      <c r="CAK2806" s="653"/>
      <c r="CAL2806" s="653"/>
      <c r="CAM2806" s="653"/>
      <c r="CAN2806" s="653"/>
      <c r="CAO2806" s="653"/>
      <c r="CAP2806" s="653"/>
      <c r="CAQ2806" s="653"/>
      <c r="CAR2806" s="653"/>
      <c r="CAS2806" s="653"/>
      <c r="CAT2806" s="653"/>
      <c r="CAU2806" s="653"/>
      <c r="CAV2806" s="653"/>
      <c r="CAW2806" s="653"/>
      <c r="CAX2806" s="653"/>
      <c r="CAY2806" s="653"/>
      <c r="CAZ2806" s="653"/>
      <c r="CBA2806" s="653"/>
      <c r="CBB2806" s="653"/>
      <c r="CBC2806" s="653"/>
      <c r="CBD2806" s="653"/>
      <c r="CBE2806" s="653"/>
      <c r="CBF2806" s="653"/>
      <c r="CBG2806" s="653"/>
      <c r="CBH2806" s="653"/>
      <c r="CBI2806" s="653"/>
      <c r="CBJ2806" s="653"/>
      <c r="CBK2806" s="653"/>
      <c r="CBL2806" s="653"/>
      <c r="CBM2806" s="653"/>
      <c r="CBN2806" s="653"/>
      <c r="CBO2806" s="653"/>
      <c r="CBP2806" s="653"/>
      <c r="CBQ2806" s="653"/>
      <c r="CBR2806" s="653"/>
      <c r="CBS2806" s="653"/>
      <c r="CBT2806" s="653"/>
      <c r="CBU2806" s="653"/>
      <c r="CBV2806" s="653"/>
      <c r="CBW2806" s="653"/>
      <c r="CBX2806" s="653"/>
      <c r="CBY2806" s="653"/>
      <c r="CBZ2806" s="653"/>
      <c r="CCA2806" s="653"/>
      <c r="CCB2806" s="653"/>
      <c r="CCC2806" s="653"/>
      <c r="CCD2806" s="653"/>
      <c r="CCE2806" s="653"/>
      <c r="CCF2806" s="653"/>
      <c r="CCG2806" s="653"/>
      <c r="CCH2806" s="653"/>
      <c r="CCI2806" s="653"/>
      <c r="CCJ2806" s="653"/>
      <c r="CCK2806" s="653"/>
      <c r="CCL2806" s="653"/>
      <c r="CCM2806" s="653"/>
      <c r="CCN2806" s="653"/>
      <c r="CCO2806" s="653"/>
      <c r="CCP2806" s="653"/>
      <c r="CCQ2806" s="653"/>
      <c r="CCR2806" s="653"/>
      <c r="CCS2806" s="653"/>
      <c r="CCT2806" s="653"/>
      <c r="CCU2806" s="653"/>
      <c r="CCV2806" s="653"/>
      <c r="CCW2806" s="653"/>
      <c r="CCX2806" s="653"/>
      <c r="CCY2806" s="653"/>
      <c r="CCZ2806" s="653"/>
      <c r="CDA2806" s="653"/>
      <c r="CDB2806" s="653"/>
      <c r="CDC2806" s="653"/>
      <c r="CDD2806" s="653"/>
      <c r="CDE2806" s="653"/>
      <c r="CDF2806" s="653"/>
      <c r="CDG2806" s="653"/>
      <c r="CDH2806" s="653"/>
      <c r="CDI2806" s="653"/>
      <c r="CDJ2806" s="653"/>
      <c r="CDK2806" s="653"/>
      <c r="CDL2806" s="653"/>
      <c r="CDM2806" s="653"/>
      <c r="CDN2806" s="653"/>
      <c r="CDO2806" s="653"/>
      <c r="CDP2806" s="653"/>
      <c r="CDQ2806" s="653"/>
      <c r="CDR2806" s="653"/>
      <c r="CDS2806" s="653"/>
      <c r="CDT2806" s="653"/>
      <c r="CDU2806" s="653"/>
      <c r="CDV2806" s="653"/>
      <c r="CDW2806" s="653"/>
      <c r="CDX2806" s="653"/>
      <c r="CDY2806" s="653"/>
      <c r="CDZ2806" s="653"/>
      <c r="CEA2806" s="653"/>
      <c r="CEB2806" s="653"/>
      <c r="CEC2806" s="653"/>
      <c r="CED2806" s="653"/>
      <c r="CEE2806" s="653"/>
      <c r="CEF2806" s="653"/>
      <c r="CEG2806" s="653"/>
      <c r="CEH2806" s="653"/>
      <c r="CEI2806" s="653"/>
      <c r="CEJ2806" s="653"/>
      <c r="CEK2806" s="653"/>
      <c r="CEL2806" s="653"/>
      <c r="CEM2806" s="653"/>
      <c r="CEN2806" s="653"/>
      <c r="CEO2806" s="653"/>
      <c r="CEP2806" s="653"/>
      <c r="CEQ2806" s="653"/>
      <c r="CER2806" s="653"/>
      <c r="CES2806" s="653"/>
      <c r="CET2806" s="653"/>
      <c r="CEU2806" s="653"/>
      <c r="CEV2806" s="653"/>
      <c r="CEW2806" s="653"/>
      <c r="CEX2806" s="653"/>
      <c r="CEY2806" s="653"/>
      <c r="CEZ2806" s="653"/>
      <c r="CFA2806" s="653"/>
      <c r="CFB2806" s="653"/>
      <c r="CFC2806" s="653"/>
      <c r="CFD2806" s="653"/>
      <c r="CFE2806" s="653"/>
      <c r="CFF2806" s="653"/>
      <c r="CFG2806" s="653"/>
      <c r="CFH2806" s="653"/>
      <c r="CFI2806" s="653"/>
      <c r="CFJ2806" s="653"/>
      <c r="CFK2806" s="653"/>
      <c r="CFL2806" s="653"/>
      <c r="CFM2806" s="653"/>
      <c r="CFN2806" s="653"/>
      <c r="CFO2806" s="653"/>
      <c r="CFP2806" s="653"/>
      <c r="CFQ2806" s="653"/>
      <c r="CFR2806" s="653"/>
      <c r="CFS2806" s="653"/>
      <c r="CFT2806" s="653"/>
      <c r="CFU2806" s="653"/>
      <c r="CFV2806" s="653"/>
      <c r="CFW2806" s="653"/>
      <c r="CFX2806" s="653"/>
      <c r="CFY2806" s="653"/>
      <c r="CFZ2806" s="653"/>
      <c r="CGA2806" s="653"/>
      <c r="CGB2806" s="653"/>
      <c r="CGC2806" s="653"/>
      <c r="CGD2806" s="653"/>
      <c r="CGE2806" s="653"/>
      <c r="CGF2806" s="653"/>
      <c r="CGG2806" s="653"/>
      <c r="CGH2806" s="653"/>
      <c r="CGI2806" s="653"/>
      <c r="CGJ2806" s="653"/>
      <c r="CGK2806" s="653"/>
      <c r="CGL2806" s="653"/>
      <c r="CGM2806" s="653"/>
      <c r="CGN2806" s="653"/>
      <c r="CGO2806" s="653"/>
      <c r="CGP2806" s="653"/>
      <c r="CGQ2806" s="653"/>
      <c r="CGR2806" s="653"/>
      <c r="CGS2806" s="653"/>
      <c r="CGT2806" s="653"/>
      <c r="CGU2806" s="653"/>
      <c r="CGV2806" s="653"/>
      <c r="CGW2806" s="653"/>
      <c r="CGX2806" s="653"/>
      <c r="CGY2806" s="653"/>
      <c r="CGZ2806" s="653"/>
      <c r="CHA2806" s="653"/>
      <c r="CHB2806" s="653"/>
      <c r="CHC2806" s="653"/>
      <c r="CHD2806" s="653"/>
      <c r="CHE2806" s="653"/>
      <c r="CHF2806" s="653"/>
      <c r="CHG2806" s="653"/>
      <c r="CHH2806" s="653"/>
      <c r="CHI2806" s="653"/>
      <c r="CHJ2806" s="653"/>
      <c r="CHK2806" s="653"/>
      <c r="CHL2806" s="653"/>
      <c r="CHM2806" s="653"/>
      <c r="CHN2806" s="653"/>
      <c r="CHO2806" s="653"/>
      <c r="CHP2806" s="653"/>
      <c r="CHQ2806" s="653"/>
      <c r="CHR2806" s="653"/>
      <c r="CHS2806" s="653"/>
      <c r="CHT2806" s="653"/>
      <c r="CHU2806" s="653"/>
      <c r="CHV2806" s="653"/>
      <c r="CHW2806" s="653"/>
      <c r="CHX2806" s="653"/>
      <c r="CHY2806" s="653"/>
      <c r="CHZ2806" s="653"/>
      <c r="CIA2806" s="653"/>
      <c r="CIB2806" s="653"/>
      <c r="CIC2806" s="653"/>
      <c r="CID2806" s="653"/>
      <c r="CIE2806" s="653"/>
      <c r="CIF2806" s="653"/>
      <c r="CIG2806" s="653"/>
      <c r="CIH2806" s="653"/>
      <c r="CII2806" s="653"/>
      <c r="CIJ2806" s="653"/>
      <c r="CIK2806" s="653"/>
      <c r="CIL2806" s="653"/>
      <c r="CIM2806" s="653"/>
      <c r="CIN2806" s="653"/>
      <c r="CIO2806" s="653"/>
      <c r="CIP2806" s="653"/>
      <c r="CIQ2806" s="653"/>
      <c r="CIR2806" s="653"/>
      <c r="CIS2806" s="653"/>
      <c r="CIT2806" s="653"/>
      <c r="CIU2806" s="653"/>
      <c r="CIV2806" s="653"/>
      <c r="CIW2806" s="653"/>
      <c r="CIX2806" s="653"/>
      <c r="CIY2806" s="653"/>
      <c r="CIZ2806" s="653"/>
      <c r="CJA2806" s="653"/>
      <c r="CJB2806" s="653"/>
      <c r="CJC2806" s="653"/>
      <c r="CJD2806" s="653"/>
      <c r="CJE2806" s="653"/>
      <c r="CJF2806" s="653"/>
      <c r="CJG2806" s="653"/>
      <c r="CJH2806" s="653"/>
      <c r="CJI2806" s="653"/>
      <c r="CJJ2806" s="653"/>
      <c r="CJK2806" s="653"/>
      <c r="CJL2806" s="653"/>
      <c r="CJM2806" s="653"/>
      <c r="CJN2806" s="653"/>
      <c r="CJO2806" s="653"/>
      <c r="CJP2806" s="653"/>
      <c r="CJQ2806" s="653"/>
      <c r="CJR2806" s="653"/>
      <c r="CJS2806" s="653"/>
      <c r="CJT2806" s="653"/>
      <c r="CJU2806" s="653"/>
      <c r="CJV2806" s="653"/>
      <c r="CJW2806" s="653"/>
      <c r="CJX2806" s="653"/>
      <c r="CJY2806" s="653"/>
      <c r="CJZ2806" s="653"/>
      <c r="CKA2806" s="653"/>
      <c r="CKB2806" s="653"/>
      <c r="CKC2806" s="653"/>
      <c r="CKD2806" s="653"/>
      <c r="CKE2806" s="653"/>
      <c r="CKF2806" s="653"/>
      <c r="CKG2806" s="653"/>
      <c r="CKH2806" s="653"/>
      <c r="CKI2806" s="653"/>
      <c r="CKJ2806" s="653"/>
      <c r="CKK2806" s="653"/>
      <c r="CKL2806" s="653"/>
      <c r="CKM2806" s="653"/>
      <c r="CKN2806" s="653"/>
      <c r="CKO2806" s="653"/>
      <c r="CKP2806" s="653"/>
      <c r="CKQ2806" s="653"/>
      <c r="CKR2806" s="653"/>
      <c r="CKS2806" s="653"/>
      <c r="CKT2806" s="653"/>
      <c r="CKU2806" s="653"/>
      <c r="CKV2806" s="653"/>
      <c r="CKW2806" s="653"/>
      <c r="CKX2806" s="653"/>
      <c r="CKY2806" s="653"/>
      <c r="CKZ2806" s="653"/>
      <c r="CLA2806" s="653"/>
      <c r="CLB2806" s="653"/>
      <c r="CLC2806" s="653"/>
      <c r="CLD2806" s="653"/>
      <c r="CLE2806" s="653"/>
      <c r="CLF2806" s="653"/>
      <c r="CLG2806" s="653"/>
      <c r="CLH2806" s="653"/>
      <c r="CLI2806" s="653"/>
      <c r="CLJ2806" s="653"/>
      <c r="CLK2806" s="653"/>
      <c r="CLL2806" s="653"/>
      <c r="CLM2806" s="653"/>
      <c r="CLN2806" s="653"/>
      <c r="CLO2806" s="653"/>
      <c r="CLP2806" s="653"/>
      <c r="CLQ2806" s="653"/>
      <c r="CLR2806" s="653"/>
      <c r="CLS2806" s="653"/>
      <c r="CLT2806" s="653"/>
      <c r="CLU2806" s="653"/>
      <c r="CLV2806" s="653"/>
      <c r="CLW2806" s="653"/>
      <c r="CLX2806" s="653"/>
      <c r="CLY2806" s="653"/>
      <c r="CLZ2806" s="653"/>
      <c r="CMA2806" s="653"/>
      <c r="CMB2806" s="653"/>
      <c r="CMC2806" s="653"/>
      <c r="CMD2806" s="653"/>
      <c r="CME2806" s="653"/>
      <c r="CMF2806" s="653"/>
      <c r="CMG2806" s="653"/>
      <c r="CMH2806" s="653"/>
      <c r="CMI2806" s="653"/>
      <c r="CMJ2806" s="653"/>
      <c r="CMK2806" s="653"/>
      <c r="CML2806" s="653"/>
      <c r="CMM2806" s="653"/>
      <c r="CMN2806" s="653"/>
      <c r="CMO2806" s="653"/>
      <c r="CMP2806" s="653"/>
      <c r="CMQ2806" s="653"/>
      <c r="CMR2806" s="653"/>
      <c r="CMS2806" s="653"/>
      <c r="CMT2806" s="653"/>
      <c r="CMU2806" s="653"/>
      <c r="CMV2806" s="653"/>
      <c r="CMW2806" s="653"/>
      <c r="CMX2806" s="653"/>
      <c r="CMY2806" s="653"/>
      <c r="CMZ2806" s="653"/>
      <c r="CNA2806" s="653"/>
      <c r="CNB2806" s="653"/>
      <c r="CNC2806" s="653"/>
      <c r="CND2806" s="653"/>
      <c r="CNE2806" s="653"/>
      <c r="CNF2806" s="653"/>
      <c r="CNG2806" s="653"/>
      <c r="CNH2806" s="653"/>
      <c r="CNI2806" s="653"/>
      <c r="CNJ2806" s="653"/>
      <c r="CNK2806" s="653"/>
      <c r="CNL2806" s="653"/>
      <c r="CNM2806" s="653"/>
      <c r="CNN2806" s="653"/>
      <c r="CNO2806" s="653"/>
      <c r="CNP2806" s="653"/>
      <c r="CNQ2806" s="653"/>
      <c r="CNR2806" s="653"/>
      <c r="CNS2806" s="653"/>
      <c r="CNT2806" s="653"/>
      <c r="CNU2806" s="653"/>
      <c r="CNV2806" s="653"/>
      <c r="CNW2806" s="653"/>
      <c r="CNX2806" s="653"/>
      <c r="CNY2806" s="653"/>
      <c r="CNZ2806" s="653"/>
      <c r="COA2806" s="653"/>
      <c r="COB2806" s="653"/>
      <c r="COC2806" s="653"/>
      <c r="COD2806" s="653"/>
      <c r="COE2806" s="653"/>
      <c r="COF2806" s="653"/>
      <c r="COG2806" s="653"/>
      <c r="COH2806" s="653"/>
      <c r="COI2806" s="653"/>
      <c r="COJ2806" s="653"/>
      <c r="COK2806" s="653"/>
      <c r="COL2806" s="653"/>
      <c r="COM2806" s="653"/>
      <c r="CON2806" s="653"/>
      <c r="COO2806" s="653"/>
      <c r="COP2806" s="653"/>
      <c r="COQ2806" s="653"/>
      <c r="COR2806" s="653"/>
      <c r="COS2806" s="653"/>
      <c r="COT2806" s="653"/>
      <c r="COU2806" s="653"/>
      <c r="COV2806" s="653"/>
      <c r="COW2806" s="653"/>
      <c r="COX2806" s="653"/>
      <c r="COY2806" s="653"/>
      <c r="COZ2806" s="653"/>
      <c r="CPA2806" s="653"/>
      <c r="CPB2806" s="653"/>
      <c r="CPC2806" s="653"/>
      <c r="CPD2806" s="653"/>
      <c r="CPE2806" s="653"/>
      <c r="CPF2806" s="653"/>
      <c r="CPG2806" s="653"/>
      <c r="CPH2806" s="653"/>
      <c r="CPI2806" s="653"/>
      <c r="CPJ2806" s="653"/>
      <c r="CPK2806" s="653"/>
      <c r="CPL2806" s="653"/>
      <c r="CPM2806" s="653"/>
      <c r="CPN2806" s="653"/>
      <c r="CPO2806" s="653"/>
      <c r="CPP2806" s="653"/>
      <c r="CPQ2806" s="653"/>
      <c r="CPR2806" s="653"/>
      <c r="CPS2806" s="653"/>
      <c r="CPT2806" s="653"/>
      <c r="CPU2806" s="653"/>
      <c r="CPV2806" s="653"/>
      <c r="CPW2806" s="653"/>
      <c r="CPX2806" s="653"/>
      <c r="CPY2806" s="653"/>
      <c r="CPZ2806" s="653"/>
      <c r="CQA2806" s="653"/>
      <c r="CQB2806" s="653"/>
      <c r="CQC2806" s="653"/>
      <c r="CQD2806" s="653"/>
      <c r="CQE2806" s="653"/>
      <c r="CQF2806" s="653"/>
      <c r="CQG2806" s="653"/>
      <c r="CQH2806" s="653"/>
      <c r="CQI2806" s="653"/>
      <c r="CQJ2806" s="653"/>
      <c r="CQK2806" s="653"/>
      <c r="CQL2806" s="653"/>
      <c r="CQM2806" s="653"/>
      <c r="CQN2806" s="653"/>
      <c r="CQO2806" s="653"/>
      <c r="CQP2806" s="653"/>
      <c r="CQQ2806" s="653"/>
      <c r="CQR2806" s="653"/>
      <c r="CQS2806" s="653"/>
      <c r="CQT2806" s="653"/>
      <c r="CQU2806" s="653"/>
      <c r="CQV2806" s="653"/>
      <c r="CQW2806" s="653"/>
      <c r="CQX2806" s="653"/>
      <c r="CQY2806" s="653"/>
      <c r="CQZ2806" s="653"/>
      <c r="CRA2806" s="653"/>
      <c r="CRB2806" s="653"/>
      <c r="CRC2806" s="653"/>
      <c r="CRD2806" s="653"/>
      <c r="CRE2806" s="653"/>
      <c r="CRF2806" s="653"/>
      <c r="CRG2806" s="653"/>
      <c r="CRH2806" s="653"/>
      <c r="CRI2806" s="653"/>
      <c r="CRJ2806" s="653"/>
      <c r="CRK2806" s="653"/>
      <c r="CRL2806" s="653"/>
      <c r="CRM2806" s="653"/>
      <c r="CRN2806" s="653"/>
      <c r="CRO2806" s="653"/>
      <c r="CRP2806" s="653"/>
      <c r="CRQ2806" s="653"/>
      <c r="CRR2806" s="653"/>
      <c r="CRS2806" s="653"/>
      <c r="CRT2806" s="653"/>
      <c r="CRU2806" s="653"/>
      <c r="CRV2806" s="653"/>
      <c r="CRW2806" s="653"/>
      <c r="CRX2806" s="653"/>
      <c r="CRY2806" s="653"/>
      <c r="CRZ2806" s="653"/>
      <c r="CSA2806" s="653"/>
      <c r="CSB2806" s="653"/>
      <c r="CSC2806" s="653"/>
      <c r="CSD2806" s="653"/>
      <c r="CSE2806" s="653"/>
      <c r="CSF2806" s="653"/>
      <c r="CSG2806" s="653"/>
      <c r="CSH2806" s="653"/>
      <c r="CSI2806" s="653"/>
      <c r="CSJ2806" s="653"/>
      <c r="CSK2806" s="653"/>
      <c r="CSL2806" s="653"/>
      <c r="CSM2806" s="653"/>
      <c r="CSN2806" s="653"/>
      <c r="CSO2806" s="653"/>
      <c r="CSP2806" s="653"/>
      <c r="CSQ2806" s="653"/>
      <c r="CSR2806" s="653"/>
      <c r="CSS2806" s="653"/>
      <c r="CST2806" s="653"/>
      <c r="CSU2806" s="653"/>
      <c r="CSV2806" s="653"/>
      <c r="CSW2806" s="653"/>
      <c r="CSX2806" s="653"/>
      <c r="CSY2806" s="653"/>
      <c r="CSZ2806" s="653"/>
      <c r="CTA2806" s="653"/>
      <c r="CTB2806" s="653"/>
      <c r="CTC2806" s="653"/>
      <c r="CTD2806" s="653"/>
      <c r="CTE2806" s="653"/>
      <c r="CTF2806" s="653"/>
      <c r="CTG2806" s="653"/>
      <c r="CTH2806" s="653"/>
      <c r="CTI2806" s="653"/>
      <c r="CTJ2806" s="653"/>
      <c r="CTK2806" s="653"/>
      <c r="CTL2806" s="653"/>
      <c r="CTM2806" s="653"/>
      <c r="CTN2806" s="653"/>
      <c r="CTO2806" s="653"/>
      <c r="CTP2806" s="653"/>
      <c r="CTQ2806" s="653"/>
      <c r="CTR2806" s="653"/>
      <c r="CTS2806" s="653"/>
      <c r="CTT2806" s="653"/>
      <c r="CTU2806" s="653"/>
      <c r="CTV2806" s="653"/>
      <c r="CTW2806" s="653"/>
      <c r="CTX2806" s="653"/>
      <c r="CTY2806" s="653"/>
      <c r="CTZ2806" s="653"/>
      <c r="CUA2806" s="653"/>
      <c r="CUB2806" s="653"/>
      <c r="CUC2806" s="653"/>
      <c r="CUD2806" s="653"/>
      <c r="CUE2806" s="653"/>
      <c r="CUF2806" s="653"/>
      <c r="CUG2806" s="653"/>
      <c r="CUH2806" s="653"/>
      <c r="CUI2806" s="653"/>
      <c r="CUJ2806" s="653"/>
      <c r="CUK2806" s="653"/>
      <c r="CUL2806" s="653"/>
      <c r="CUM2806" s="653"/>
      <c r="CUN2806" s="653"/>
      <c r="CUO2806" s="653"/>
      <c r="CUP2806" s="653"/>
      <c r="CUQ2806" s="653"/>
      <c r="CUR2806" s="653"/>
      <c r="CUS2806" s="653"/>
      <c r="CUT2806" s="653"/>
      <c r="CUU2806" s="653"/>
      <c r="CUV2806" s="653"/>
      <c r="CUW2806" s="653"/>
      <c r="CUX2806" s="653"/>
      <c r="CUY2806" s="653"/>
      <c r="CUZ2806" s="653"/>
      <c r="CVA2806" s="653"/>
      <c r="CVB2806" s="653"/>
      <c r="CVC2806" s="653"/>
      <c r="CVD2806" s="653"/>
      <c r="CVE2806" s="653"/>
      <c r="CVF2806" s="653"/>
      <c r="CVG2806" s="653"/>
      <c r="CVH2806" s="653"/>
      <c r="CVI2806" s="653"/>
      <c r="CVJ2806" s="653"/>
      <c r="CVK2806" s="653"/>
      <c r="CVL2806" s="653"/>
      <c r="CVM2806" s="653"/>
      <c r="CVN2806" s="653"/>
      <c r="CVO2806" s="653"/>
      <c r="CVP2806" s="653"/>
      <c r="CVQ2806" s="653"/>
      <c r="CVR2806" s="653"/>
      <c r="CVS2806" s="653"/>
      <c r="CVT2806" s="653"/>
      <c r="CVU2806" s="653"/>
      <c r="CVV2806" s="653"/>
      <c r="CVW2806" s="653"/>
      <c r="CVX2806" s="653"/>
      <c r="CVY2806" s="653"/>
      <c r="CVZ2806" s="653"/>
      <c r="CWA2806" s="653"/>
      <c r="CWB2806" s="653"/>
      <c r="CWC2806" s="653"/>
      <c r="CWD2806" s="653"/>
      <c r="CWE2806" s="653"/>
      <c r="CWF2806" s="653"/>
      <c r="CWG2806" s="653"/>
      <c r="CWH2806" s="653"/>
      <c r="CWI2806" s="653"/>
      <c r="CWJ2806" s="653"/>
      <c r="CWK2806" s="653"/>
      <c r="CWL2806" s="653"/>
      <c r="CWM2806" s="653"/>
      <c r="CWN2806" s="653"/>
      <c r="CWO2806" s="653"/>
      <c r="CWP2806" s="653"/>
      <c r="CWQ2806" s="653"/>
      <c r="CWR2806" s="653"/>
      <c r="CWS2806" s="653"/>
      <c r="CWT2806" s="653"/>
      <c r="CWU2806" s="653"/>
      <c r="CWV2806" s="653"/>
      <c r="CWW2806" s="653"/>
      <c r="CWX2806" s="653"/>
      <c r="CWY2806" s="653"/>
      <c r="CWZ2806" s="653"/>
      <c r="CXA2806" s="653"/>
      <c r="CXB2806" s="653"/>
      <c r="CXC2806" s="653"/>
      <c r="CXD2806" s="653"/>
      <c r="CXE2806" s="653"/>
      <c r="CXF2806" s="653"/>
      <c r="CXG2806" s="653"/>
      <c r="CXH2806" s="653"/>
      <c r="CXI2806" s="653"/>
      <c r="CXJ2806" s="653"/>
      <c r="CXK2806" s="653"/>
      <c r="CXL2806" s="653"/>
      <c r="CXM2806" s="653"/>
      <c r="CXN2806" s="653"/>
      <c r="CXO2806" s="653"/>
      <c r="CXP2806" s="653"/>
      <c r="CXQ2806" s="653"/>
      <c r="CXR2806" s="653"/>
      <c r="CXS2806" s="653"/>
      <c r="CXT2806" s="653"/>
      <c r="CXU2806" s="653"/>
      <c r="CXV2806" s="653"/>
      <c r="CXW2806" s="653"/>
      <c r="CXX2806" s="653"/>
      <c r="CXY2806" s="653"/>
      <c r="CXZ2806" s="653"/>
      <c r="CYA2806" s="653"/>
      <c r="CYB2806" s="653"/>
      <c r="CYC2806" s="653"/>
      <c r="CYD2806" s="653"/>
      <c r="CYE2806" s="653"/>
      <c r="CYF2806" s="653"/>
      <c r="CYG2806" s="653"/>
      <c r="CYH2806" s="653"/>
      <c r="CYI2806" s="653"/>
      <c r="CYJ2806" s="653"/>
      <c r="CYK2806" s="653"/>
      <c r="CYL2806" s="653"/>
      <c r="CYM2806" s="653"/>
      <c r="CYN2806" s="653"/>
      <c r="CYO2806" s="653"/>
      <c r="CYP2806" s="653"/>
      <c r="CYQ2806" s="653"/>
      <c r="CYR2806" s="653"/>
      <c r="CYS2806" s="653"/>
      <c r="CYT2806" s="653"/>
      <c r="CYU2806" s="653"/>
      <c r="CYV2806" s="653"/>
      <c r="CYW2806" s="653"/>
      <c r="CYX2806" s="653"/>
      <c r="CYY2806" s="653"/>
      <c r="CYZ2806" s="653"/>
      <c r="CZA2806" s="653"/>
      <c r="CZB2806" s="653"/>
      <c r="CZC2806" s="653"/>
      <c r="CZD2806" s="653"/>
      <c r="CZE2806" s="653"/>
      <c r="CZF2806" s="653"/>
      <c r="CZG2806" s="653"/>
      <c r="CZH2806" s="653"/>
      <c r="CZI2806" s="653"/>
      <c r="CZJ2806" s="653"/>
      <c r="CZK2806" s="653"/>
      <c r="CZL2806" s="653"/>
      <c r="CZM2806" s="653"/>
      <c r="CZN2806" s="653"/>
      <c r="CZO2806" s="653"/>
      <c r="CZP2806" s="653"/>
      <c r="CZQ2806" s="653"/>
      <c r="CZR2806" s="653"/>
      <c r="CZS2806" s="653"/>
      <c r="CZT2806" s="653"/>
      <c r="CZU2806" s="653"/>
      <c r="CZV2806" s="653"/>
      <c r="CZW2806" s="653"/>
      <c r="CZX2806" s="653"/>
      <c r="CZY2806" s="653"/>
      <c r="CZZ2806" s="653"/>
      <c r="DAA2806" s="653"/>
      <c r="DAB2806" s="653"/>
      <c r="DAC2806" s="653"/>
      <c r="DAD2806" s="653"/>
      <c r="DAE2806" s="653"/>
      <c r="DAF2806" s="653"/>
      <c r="DAG2806" s="653"/>
      <c r="DAH2806" s="653"/>
      <c r="DAI2806" s="653"/>
      <c r="DAJ2806" s="653"/>
      <c r="DAK2806" s="653"/>
      <c r="DAL2806" s="653"/>
      <c r="DAM2806" s="653"/>
      <c r="DAN2806" s="653"/>
      <c r="DAO2806" s="653"/>
      <c r="DAP2806" s="653"/>
      <c r="DAQ2806" s="653"/>
      <c r="DAR2806" s="653"/>
      <c r="DAS2806" s="653"/>
      <c r="DAT2806" s="653"/>
      <c r="DAU2806" s="653"/>
      <c r="DAV2806" s="653"/>
      <c r="DAW2806" s="653"/>
      <c r="DAX2806" s="653"/>
      <c r="DAY2806" s="653"/>
      <c r="DAZ2806" s="653"/>
      <c r="DBA2806" s="653"/>
      <c r="DBB2806" s="653"/>
      <c r="DBC2806" s="653"/>
      <c r="DBD2806" s="653"/>
      <c r="DBE2806" s="653"/>
      <c r="DBF2806" s="653"/>
      <c r="DBG2806" s="653"/>
      <c r="DBH2806" s="653"/>
      <c r="DBI2806" s="653"/>
      <c r="DBJ2806" s="653"/>
      <c r="DBK2806" s="653"/>
      <c r="DBL2806" s="653"/>
      <c r="DBM2806" s="653"/>
      <c r="DBN2806" s="653"/>
      <c r="DBO2806" s="653"/>
      <c r="DBP2806" s="653"/>
      <c r="DBQ2806" s="653"/>
      <c r="DBR2806" s="653"/>
      <c r="DBS2806" s="653"/>
      <c r="DBT2806" s="653"/>
      <c r="DBU2806" s="653"/>
      <c r="DBV2806" s="653"/>
      <c r="DBW2806" s="653"/>
      <c r="DBX2806" s="653"/>
      <c r="DBY2806" s="653"/>
      <c r="DBZ2806" s="653"/>
      <c r="DCA2806" s="653"/>
      <c r="DCB2806" s="653"/>
      <c r="DCC2806" s="653"/>
      <c r="DCD2806" s="653"/>
      <c r="DCE2806" s="653"/>
      <c r="DCF2806" s="653"/>
      <c r="DCG2806" s="653"/>
      <c r="DCH2806" s="653"/>
      <c r="DCI2806" s="653"/>
      <c r="DCJ2806" s="653"/>
      <c r="DCK2806" s="653"/>
      <c r="DCL2806" s="653"/>
      <c r="DCM2806" s="653"/>
      <c r="DCN2806" s="653"/>
      <c r="DCO2806" s="653"/>
      <c r="DCP2806" s="653"/>
      <c r="DCQ2806" s="653"/>
      <c r="DCR2806" s="653"/>
      <c r="DCS2806" s="653"/>
      <c r="DCT2806" s="653"/>
      <c r="DCU2806" s="653"/>
      <c r="DCV2806" s="653"/>
      <c r="DCW2806" s="653"/>
      <c r="DCX2806" s="653"/>
      <c r="DCY2806" s="653"/>
      <c r="DCZ2806" s="653"/>
      <c r="DDA2806" s="653"/>
      <c r="DDB2806" s="653"/>
      <c r="DDC2806" s="653"/>
      <c r="DDD2806" s="653"/>
      <c r="DDE2806" s="653"/>
      <c r="DDF2806" s="653"/>
      <c r="DDG2806" s="653"/>
      <c r="DDH2806" s="653"/>
      <c r="DDI2806" s="653"/>
      <c r="DDJ2806" s="653"/>
      <c r="DDK2806" s="653"/>
      <c r="DDL2806" s="653"/>
      <c r="DDM2806" s="653"/>
      <c r="DDN2806" s="653"/>
      <c r="DDO2806" s="653"/>
      <c r="DDP2806" s="653"/>
      <c r="DDQ2806" s="653"/>
      <c r="DDR2806" s="653"/>
      <c r="DDS2806" s="653"/>
      <c r="DDT2806" s="653"/>
      <c r="DDU2806" s="653"/>
      <c r="DDV2806" s="653"/>
      <c r="DDW2806" s="653"/>
      <c r="DDX2806" s="653"/>
      <c r="DDY2806" s="653"/>
      <c r="DDZ2806" s="653"/>
      <c r="DEA2806" s="653"/>
      <c r="DEB2806" s="653"/>
      <c r="DEC2806" s="653"/>
      <c r="DED2806" s="653"/>
      <c r="DEE2806" s="653"/>
      <c r="DEF2806" s="653"/>
      <c r="DEG2806" s="653"/>
      <c r="DEH2806" s="653"/>
      <c r="DEI2806" s="653"/>
      <c r="DEJ2806" s="653"/>
      <c r="DEK2806" s="653"/>
      <c r="DEL2806" s="653"/>
      <c r="DEM2806" s="653"/>
      <c r="DEN2806" s="653"/>
      <c r="DEO2806" s="653"/>
      <c r="DEP2806" s="653"/>
      <c r="DEQ2806" s="653"/>
      <c r="DER2806" s="653"/>
      <c r="DES2806" s="653"/>
      <c r="DET2806" s="653"/>
      <c r="DEU2806" s="653"/>
      <c r="DEV2806" s="653"/>
      <c r="DEW2806" s="653"/>
      <c r="DEX2806" s="653"/>
      <c r="DEY2806" s="653"/>
      <c r="DEZ2806" s="653"/>
      <c r="DFA2806" s="653"/>
      <c r="DFB2806" s="653"/>
      <c r="DFC2806" s="653"/>
      <c r="DFD2806" s="653"/>
      <c r="DFE2806" s="653"/>
      <c r="DFF2806" s="653"/>
      <c r="DFG2806" s="653"/>
      <c r="DFH2806" s="653"/>
      <c r="DFI2806" s="653"/>
      <c r="DFJ2806" s="653"/>
      <c r="DFK2806" s="653"/>
      <c r="DFL2806" s="653"/>
      <c r="DFM2806" s="653"/>
      <c r="DFN2806" s="653"/>
      <c r="DFO2806" s="653"/>
      <c r="DFP2806" s="653"/>
      <c r="DFQ2806" s="653"/>
      <c r="DFR2806" s="653"/>
      <c r="DFS2806" s="653"/>
      <c r="DFT2806" s="653"/>
      <c r="DFU2806" s="653"/>
      <c r="DFV2806" s="653"/>
      <c r="DFW2806" s="653"/>
      <c r="DFX2806" s="653"/>
      <c r="DFY2806" s="653"/>
      <c r="DFZ2806" s="653"/>
      <c r="DGA2806" s="653"/>
      <c r="DGB2806" s="653"/>
      <c r="DGC2806" s="653"/>
      <c r="DGD2806" s="653"/>
      <c r="DGE2806" s="653"/>
      <c r="DGF2806" s="653"/>
      <c r="DGG2806" s="653"/>
      <c r="DGH2806" s="653"/>
      <c r="DGI2806" s="653"/>
      <c r="DGJ2806" s="653"/>
      <c r="DGK2806" s="653"/>
      <c r="DGL2806" s="653"/>
      <c r="DGM2806" s="653"/>
      <c r="DGN2806" s="653"/>
      <c r="DGO2806" s="653"/>
      <c r="DGP2806" s="653"/>
      <c r="DGQ2806" s="653"/>
      <c r="DGR2806" s="653"/>
      <c r="DGS2806" s="653"/>
      <c r="DGT2806" s="653"/>
      <c r="DGU2806" s="653"/>
      <c r="DGV2806" s="653"/>
      <c r="DGW2806" s="653"/>
      <c r="DGX2806" s="653"/>
      <c r="DGY2806" s="653"/>
      <c r="DGZ2806" s="653"/>
      <c r="DHA2806" s="653"/>
      <c r="DHB2806" s="653"/>
      <c r="DHC2806" s="653"/>
      <c r="DHD2806" s="653"/>
      <c r="DHE2806" s="653"/>
      <c r="DHF2806" s="653"/>
      <c r="DHG2806" s="653"/>
      <c r="DHH2806" s="653"/>
      <c r="DHI2806" s="653"/>
      <c r="DHJ2806" s="653"/>
      <c r="DHK2806" s="653"/>
      <c r="DHL2806" s="653"/>
      <c r="DHM2806" s="653"/>
      <c r="DHN2806" s="653"/>
      <c r="DHO2806" s="653"/>
      <c r="DHP2806" s="653"/>
      <c r="DHQ2806" s="653"/>
      <c r="DHR2806" s="653"/>
      <c r="DHS2806" s="653"/>
      <c r="DHT2806" s="653"/>
      <c r="DHU2806" s="653"/>
      <c r="DHV2806" s="653"/>
      <c r="DHW2806" s="653"/>
      <c r="DHX2806" s="653"/>
      <c r="DHY2806" s="653"/>
      <c r="DHZ2806" s="653"/>
      <c r="DIA2806" s="653"/>
      <c r="DIB2806" s="653"/>
      <c r="DIC2806" s="653"/>
      <c r="DID2806" s="653"/>
      <c r="DIE2806" s="653"/>
      <c r="DIF2806" s="653"/>
      <c r="DIG2806" s="653"/>
      <c r="DIH2806" s="653"/>
      <c r="DII2806" s="653"/>
      <c r="DIJ2806" s="653"/>
      <c r="DIK2806" s="653"/>
      <c r="DIL2806" s="653"/>
      <c r="DIM2806" s="653"/>
      <c r="DIN2806" s="653"/>
      <c r="DIO2806" s="653"/>
      <c r="DIP2806" s="653"/>
      <c r="DIQ2806" s="653"/>
      <c r="DIR2806" s="653"/>
      <c r="DIS2806" s="653"/>
      <c r="DIT2806" s="653"/>
      <c r="DIU2806" s="653"/>
      <c r="DIV2806" s="653"/>
      <c r="DIW2806" s="653"/>
      <c r="DIX2806" s="653"/>
      <c r="DIY2806" s="653"/>
      <c r="DIZ2806" s="653"/>
      <c r="DJA2806" s="653"/>
      <c r="DJB2806" s="653"/>
      <c r="DJC2806" s="653"/>
      <c r="DJD2806" s="653"/>
      <c r="DJE2806" s="653"/>
      <c r="DJF2806" s="653"/>
      <c r="DJG2806" s="653"/>
      <c r="DJH2806" s="653"/>
      <c r="DJI2806" s="653"/>
      <c r="DJJ2806" s="653"/>
      <c r="DJK2806" s="653"/>
      <c r="DJL2806" s="653"/>
      <c r="DJM2806" s="653"/>
      <c r="DJN2806" s="653"/>
      <c r="DJO2806" s="653"/>
      <c r="DJP2806" s="653"/>
      <c r="DJQ2806" s="653"/>
      <c r="DJR2806" s="653"/>
      <c r="DJS2806" s="653"/>
      <c r="DJT2806" s="653"/>
      <c r="DJU2806" s="653"/>
      <c r="DJV2806" s="653"/>
      <c r="DJW2806" s="653"/>
      <c r="DJX2806" s="653"/>
      <c r="DJY2806" s="653"/>
      <c r="DJZ2806" s="653"/>
      <c r="DKA2806" s="653"/>
      <c r="DKB2806" s="653"/>
      <c r="DKC2806" s="653"/>
      <c r="DKD2806" s="653"/>
      <c r="DKE2806" s="653"/>
      <c r="DKF2806" s="653"/>
      <c r="DKG2806" s="653"/>
      <c r="DKH2806" s="653"/>
      <c r="DKI2806" s="653"/>
      <c r="DKJ2806" s="653"/>
      <c r="DKK2806" s="653"/>
      <c r="DKL2806" s="653"/>
      <c r="DKM2806" s="653"/>
      <c r="DKN2806" s="653"/>
      <c r="DKO2806" s="653"/>
      <c r="DKP2806" s="653"/>
      <c r="DKQ2806" s="653"/>
      <c r="DKR2806" s="653"/>
      <c r="DKS2806" s="653"/>
      <c r="DKT2806" s="653"/>
      <c r="DKU2806" s="653"/>
      <c r="DKV2806" s="653"/>
      <c r="DKW2806" s="653"/>
      <c r="DKX2806" s="653"/>
      <c r="DKY2806" s="653"/>
      <c r="DKZ2806" s="653"/>
      <c r="DLA2806" s="653"/>
      <c r="DLB2806" s="653"/>
      <c r="DLC2806" s="653"/>
      <c r="DLD2806" s="653"/>
      <c r="DLE2806" s="653"/>
      <c r="DLF2806" s="653"/>
      <c r="DLG2806" s="653"/>
      <c r="DLH2806" s="653"/>
      <c r="DLI2806" s="653"/>
      <c r="DLJ2806" s="653"/>
      <c r="DLK2806" s="653"/>
      <c r="DLL2806" s="653"/>
      <c r="DLM2806" s="653"/>
      <c r="DLN2806" s="653"/>
      <c r="DLO2806" s="653"/>
      <c r="DLP2806" s="653"/>
      <c r="DLQ2806" s="653"/>
      <c r="DLR2806" s="653"/>
      <c r="DLS2806" s="653"/>
      <c r="DLT2806" s="653"/>
      <c r="DLU2806" s="653"/>
      <c r="DLV2806" s="653"/>
      <c r="DLW2806" s="653"/>
      <c r="DLX2806" s="653"/>
      <c r="DLY2806" s="653"/>
      <c r="DLZ2806" s="653"/>
      <c r="DMA2806" s="653"/>
      <c r="DMB2806" s="653"/>
      <c r="DMC2806" s="653"/>
      <c r="DMD2806" s="653"/>
      <c r="DME2806" s="653"/>
      <c r="DMF2806" s="653"/>
      <c r="DMG2806" s="653"/>
      <c r="DMH2806" s="653"/>
      <c r="DMI2806" s="653"/>
      <c r="DMJ2806" s="653"/>
      <c r="DMK2806" s="653"/>
      <c r="DML2806" s="653"/>
      <c r="DMM2806" s="653"/>
      <c r="DMN2806" s="653"/>
      <c r="DMO2806" s="653"/>
      <c r="DMP2806" s="653"/>
      <c r="DMQ2806" s="653"/>
      <c r="DMR2806" s="653"/>
      <c r="DMS2806" s="653"/>
      <c r="DMT2806" s="653"/>
      <c r="DMU2806" s="653"/>
      <c r="DMV2806" s="653"/>
      <c r="DMW2806" s="653"/>
      <c r="DMX2806" s="653"/>
      <c r="DMY2806" s="653"/>
      <c r="DMZ2806" s="653"/>
      <c r="DNA2806" s="653"/>
      <c r="DNB2806" s="653"/>
      <c r="DNC2806" s="653"/>
      <c r="DND2806" s="653"/>
      <c r="DNE2806" s="653"/>
      <c r="DNF2806" s="653"/>
      <c r="DNG2806" s="653"/>
      <c r="DNH2806" s="653"/>
      <c r="DNI2806" s="653"/>
      <c r="DNJ2806" s="653"/>
      <c r="DNK2806" s="653"/>
      <c r="DNL2806" s="653"/>
      <c r="DNM2806" s="653"/>
      <c r="DNN2806" s="653"/>
      <c r="DNO2806" s="653"/>
      <c r="DNP2806" s="653"/>
      <c r="DNQ2806" s="653"/>
      <c r="DNR2806" s="653"/>
      <c r="DNS2806" s="653"/>
      <c r="DNT2806" s="653"/>
      <c r="DNU2806" s="653"/>
      <c r="DNV2806" s="653"/>
      <c r="DNW2806" s="653"/>
      <c r="DNX2806" s="653"/>
      <c r="DNY2806" s="653"/>
      <c r="DNZ2806" s="653"/>
      <c r="DOA2806" s="653"/>
      <c r="DOB2806" s="653"/>
      <c r="DOC2806" s="653"/>
      <c r="DOD2806" s="653"/>
      <c r="DOE2806" s="653"/>
      <c r="DOF2806" s="653"/>
      <c r="DOG2806" s="653"/>
      <c r="DOH2806" s="653"/>
      <c r="DOI2806" s="653"/>
      <c r="DOJ2806" s="653"/>
      <c r="DOK2806" s="653"/>
      <c r="DOL2806" s="653"/>
      <c r="DOM2806" s="653"/>
      <c r="DON2806" s="653"/>
      <c r="DOO2806" s="653"/>
      <c r="DOP2806" s="653"/>
      <c r="DOQ2806" s="653"/>
      <c r="DOR2806" s="653"/>
      <c r="DOS2806" s="653"/>
      <c r="DOT2806" s="653"/>
      <c r="DOU2806" s="653"/>
      <c r="DOV2806" s="653"/>
      <c r="DOW2806" s="653"/>
      <c r="DOX2806" s="653"/>
      <c r="DOY2806" s="653"/>
      <c r="DOZ2806" s="653"/>
      <c r="DPA2806" s="653"/>
      <c r="DPB2806" s="653"/>
      <c r="DPC2806" s="653"/>
      <c r="DPD2806" s="653"/>
      <c r="DPE2806" s="653"/>
      <c r="DPF2806" s="653"/>
      <c r="DPG2806" s="653"/>
      <c r="DPH2806" s="653"/>
      <c r="DPI2806" s="653"/>
      <c r="DPJ2806" s="653"/>
      <c r="DPK2806" s="653"/>
      <c r="DPL2806" s="653"/>
      <c r="DPM2806" s="653"/>
      <c r="DPN2806" s="653"/>
      <c r="DPO2806" s="653"/>
      <c r="DPP2806" s="653"/>
      <c r="DPQ2806" s="653"/>
      <c r="DPR2806" s="653"/>
      <c r="DPS2806" s="653"/>
      <c r="DPT2806" s="653"/>
      <c r="DPU2806" s="653"/>
      <c r="DPV2806" s="653"/>
      <c r="DPW2806" s="653"/>
      <c r="DPX2806" s="653"/>
      <c r="DPY2806" s="653"/>
      <c r="DPZ2806" s="653"/>
      <c r="DQA2806" s="653"/>
      <c r="DQB2806" s="653"/>
      <c r="DQC2806" s="653"/>
      <c r="DQD2806" s="653"/>
      <c r="DQE2806" s="653"/>
      <c r="DQF2806" s="653"/>
      <c r="DQG2806" s="653"/>
      <c r="DQH2806" s="653"/>
      <c r="DQI2806" s="653"/>
      <c r="DQJ2806" s="653"/>
      <c r="DQK2806" s="653"/>
      <c r="DQL2806" s="653"/>
      <c r="DQM2806" s="653"/>
      <c r="DQN2806" s="653"/>
      <c r="DQO2806" s="653"/>
      <c r="DQP2806" s="653"/>
      <c r="DQQ2806" s="653"/>
      <c r="DQR2806" s="653"/>
      <c r="DQS2806" s="653"/>
      <c r="DQT2806" s="653"/>
      <c r="DQU2806" s="653"/>
      <c r="DQV2806" s="653"/>
      <c r="DQW2806" s="653"/>
      <c r="DQX2806" s="653"/>
      <c r="DQY2806" s="653"/>
      <c r="DQZ2806" s="653"/>
      <c r="DRA2806" s="653"/>
      <c r="DRB2806" s="653"/>
      <c r="DRC2806" s="653"/>
      <c r="DRD2806" s="653"/>
      <c r="DRE2806" s="653"/>
      <c r="DRF2806" s="653"/>
      <c r="DRG2806" s="653"/>
      <c r="DRH2806" s="653"/>
      <c r="DRI2806" s="653"/>
      <c r="DRJ2806" s="653"/>
      <c r="DRK2806" s="653"/>
      <c r="DRL2806" s="653"/>
      <c r="DRM2806" s="653"/>
      <c r="DRN2806" s="653"/>
      <c r="DRO2806" s="653"/>
      <c r="DRP2806" s="653"/>
      <c r="DRQ2806" s="653"/>
      <c r="DRR2806" s="653"/>
      <c r="DRS2806" s="653"/>
      <c r="DRT2806" s="653"/>
      <c r="DRU2806" s="653"/>
      <c r="DRV2806" s="653"/>
      <c r="DRW2806" s="653"/>
      <c r="DRX2806" s="653"/>
      <c r="DRY2806" s="653"/>
      <c r="DRZ2806" s="653"/>
      <c r="DSA2806" s="653"/>
      <c r="DSB2806" s="653"/>
      <c r="DSC2806" s="653"/>
      <c r="DSD2806" s="653"/>
      <c r="DSE2806" s="653"/>
      <c r="DSF2806" s="653"/>
      <c r="DSG2806" s="653"/>
      <c r="DSH2806" s="653"/>
      <c r="DSI2806" s="653"/>
      <c r="DSJ2806" s="653"/>
      <c r="DSK2806" s="653"/>
      <c r="DSL2806" s="653"/>
      <c r="DSM2806" s="653"/>
      <c r="DSN2806" s="653"/>
      <c r="DSO2806" s="653"/>
      <c r="DSP2806" s="653"/>
      <c r="DSQ2806" s="653"/>
      <c r="DSR2806" s="653"/>
      <c r="DSS2806" s="653"/>
      <c r="DST2806" s="653"/>
      <c r="DSU2806" s="653"/>
      <c r="DSV2806" s="653"/>
      <c r="DSW2806" s="653"/>
      <c r="DSX2806" s="653"/>
      <c r="DSY2806" s="653"/>
      <c r="DSZ2806" s="653"/>
      <c r="DTA2806" s="653"/>
      <c r="DTB2806" s="653"/>
      <c r="DTC2806" s="653"/>
      <c r="DTD2806" s="653"/>
      <c r="DTE2806" s="653"/>
      <c r="DTF2806" s="653"/>
      <c r="DTG2806" s="653"/>
      <c r="DTH2806" s="653"/>
      <c r="DTI2806" s="653"/>
      <c r="DTJ2806" s="653"/>
      <c r="DTK2806" s="653"/>
      <c r="DTL2806" s="653"/>
      <c r="DTM2806" s="653"/>
      <c r="DTN2806" s="653"/>
      <c r="DTO2806" s="653"/>
      <c r="DTP2806" s="653"/>
      <c r="DTQ2806" s="653"/>
      <c r="DTR2806" s="653"/>
      <c r="DTS2806" s="653"/>
      <c r="DTT2806" s="653"/>
      <c r="DTU2806" s="653"/>
      <c r="DTV2806" s="653"/>
      <c r="DTW2806" s="653"/>
      <c r="DTX2806" s="653"/>
      <c r="DTY2806" s="653"/>
      <c r="DTZ2806" s="653"/>
      <c r="DUA2806" s="653"/>
      <c r="DUB2806" s="653"/>
      <c r="DUC2806" s="653"/>
      <c r="DUD2806" s="653"/>
      <c r="DUE2806" s="653"/>
      <c r="DUF2806" s="653"/>
      <c r="DUG2806" s="653"/>
      <c r="DUH2806" s="653"/>
      <c r="DUI2806" s="653"/>
      <c r="DUJ2806" s="653"/>
      <c r="DUK2806" s="653"/>
      <c r="DUL2806" s="653"/>
      <c r="DUM2806" s="653"/>
      <c r="DUN2806" s="653"/>
      <c r="DUO2806" s="653"/>
      <c r="DUP2806" s="653"/>
      <c r="DUQ2806" s="653"/>
      <c r="DUR2806" s="653"/>
      <c r="DUS2806" s="653"/>
      <c r="DUT2806" s="653"/>
      <c r="DUU2806" s="653"/>
      <c r="DUV2806" s="653"/>
      <c r="DUW2806" s="653"/>
      <c r="DUX2806" s="653"/>
      <c r="DUY2806" s="653"/>
      <c r="DUZ2806" s="653"/>
      <c r="DVA2806" s="653"/>
      <c r="DVB2806" s="653"/>
      <c r="DVC2806" s="653"/>
      <c r="DVD2806" s="653"/>
      <c r="DVE2806" s="653"/>
      <c r="DVF2806" s="653"/>
      <c r="DVG2806" s="653"/>
      <c r="DVH2806" s="653"/>
      <c r="DVI2806" s="653"/>
      <c r="DVJ2806" s="653"/>
      <c r="DVK2806" s="653"/>
      <c r="DVL2806" s="653"/>
      <c r="DVM2806" s="653"/>
      <c r="DVN2806" s="653"/>
      <c r="DVO2806" s="653"/>
      <c r="DVP2806" s="653"/>
      <c r="DVQ2806" s="653"/>
      <c r="DVR2806" s="653"/>
      <c r="DVS2806" s="653"/>
      <c r="DVT2806" s="653"/>
      <c r="DVU2806" s="653"/>
      <c r="DVV2806" s="653"/>
      <c r="DVW2806" s="653"/>
      <c r="DVX2806" s="653"/>
      <c r="DVY2806" s="653"/>
      <c r="DVZ2806" s="653"/>
      <c r="DWA2806" s="653"/>
      <c r="DWB2806" s="653"/>
      <c r="DWC2806" s="653"/>
      <c r="DWD2806" s="653"/>
      <c r="DWE2806" s="653"/>
      <c r="DWF2806" s="653"/>
      <c r="DWG2806" s="653"/>
      <c r="DWH2806" s="653"/>
      <c r="DWI2806" s="653"/>
      <c r="DWJ2806" s="653"/>
      <c r="DWK2806" s="653"/>
      <c r="DWL2806" s="653"/>
      <c r="DWM2806" s="653"/>
      <c r="DWN2806" s="653"/>
      <c r="DWO2806" s="653"/>
      <c r="DWP2806" s="653"/>
      <c r="DWQ2806" s="653"/>
      <c r="DWR2806" s="653"/>
      <c r="DWS2806" s="653"/>
      <c r="DWT2806" s="653"/>
      <c r="DWU2806" s="653"/>
      <c r="DWV2806" s="653"/>
      <c r="DWW2806" s="653"/>
      <c r="DWX2806" s="653"/>
      <c r="DWY2806" s="653"/>
      <c r="DWZ2806" s="653"/>
      <c r="DXA2806" s="653"/>
      <c r="DXB2806" s="653"/>
      <c r="DXC2806" s="653"/>
      <c r="DXD2806" s="653"/>
      <c r="DXE2806" s="653"/>
      <c r="DXF2806" s="653"/>
      <c r="DXG2806" s="653"/>
      <c r="DXH2806" s="653"/>
      <c r="DXI2806" s="653"/>
      <c r="DXJ2806" s="653"/>
      <c r="DXK2806" s="653"/>
      <c r="DXL2806" s="653"/>
      <c r="DXM2806" s="653"/>
      <c r="DXN2806" s="653"/>
      <c r="DXO2806" s="653"/>
      <c r="DXP2806" s="653"/>
      <c r="DXQ2806" s="653"/>
      <c r="DXR2806" s="653"/>
      <c r="DXS2806" s="653"/>
      <c r="DXT2806" s="653"/>
      <c r="DXU2806" s="653"/>
      <c r="DXV2806" s="653"/>
      <c r="DXW2806" s="653"/>
      <c r="DXX2806" s="653"/>
      <c r="DXY2806" s="653"/>
      <c r="DXZ2806" s="653"/>
      <c r="DYA2806" s="653"/>
      <c r="DYB2806" s="653"/>
      <c r="DYC2806" s="653"/>
      <c r="DYD2806" s="653"/>
      <c r="DYE2806" s="653"/>
      <c r="DYF2806" s="653"/>
      <c r="DYG2806" s="653"/>
      <c r="DYH2806" s="653"/>
      <c r="DYI2806" s="653"/>
      <c r="DYJ2806" s="653"/>
      <c r="DYK2806" s="653"/>
      <c r="DYL2806" s="653"/>
      <c r="DYM2806" s="653"/>
      <c r="DYN2806" s="653"/>
      <c r="DYO2806" s="653"/>
      <c r="DYP2806" s="653"/>
      <c r="DYQ2806" s="653"/>
      <c r="DYR2806" s="653"/>
      <c r="DYS2806" s="653"/>
      <c r="DYT2806" s="653"/>
      <c r="DYU2806" s="653"/>
      <c r="DYV2806" s="653"/>
      <c r="DYW2806" s="653"/>
      <c r="DYX2806" s="653"/>
      <c r="DYY2806" s="653"/>
      <c r="DYZ2806" s="653"/>
      <c r="DZA2806" s="653"/>
      <c r="DZB2806" s="653"/>
      <c r="DZC2806" s="653"/>
      <c r="DZD2806" s="653"/>
      <c r="DZE2806" s="653"/>
      <c r="DZF2806" s="653"/>
      <c r="DZG2806" s="653"/>
      <c r="DZH2806" s="653"/>
      <c r="DZI2806" s="653"/>
      <c r="DZJ2806" s="653"/>
      <c r="DZK2806" s="653"/>
      <c r="DZL2806" s="653"/>
      <c r="DZM2806" s="653"/>
      <c r="DZN2806" s="653"/>
      <c r="DZO2806" s="653"/>
      <c r="DZP2806" s="653"/>
      <c r="DZQ2806" s="653"/>
      <c r="DZR2806" s="653"/>
      <c r="DZS2806" s="653"/>
      <c r="DZT2806" s="653"/>
      <c r="DZU2806" s="653"/>
      <c r="DZV2806" s="653"/>
      <c r="DZW2806" s="653"/>
      <c r="DZX2806" s="653"/>
      <c r="DZY2806" s="653"/>
      <c r="DZZ2806" s="653"/>
      <c r="EAA2806" s="653"/>
      <c r="EAB2806" s="653"/>
      <c r="EAC2806" s="653"/>
      <c r="EAD2806" s="653"/>
      <c r="EAE2806" s="653"/>
      <c r="EAF2806" s="653"/>
      <c r="EAG2806" s="653"/>
      <c r="EAH2806" s="653"/>
      <c r="EAI2806" s="653"/>
      <c r="EAJ2806" s="653"/>
      <c r="EAK2806" s="653"/>
      <c r="EAL2806" s="653"/>
      <c r="EAM2806" s="653"/>
      <c r="EAN2806" s="653"/>
      <c r="EAO2806" s="653"/>
      <c r="EAP2806" s="653"/>
      <c r="EAQ2806" s="653"/>
      <c r="EAR2806" s="653"/>
      <c r="EAS2806" s="653"/>
      <c r="EAT2806" s="653"/>
      <c r="EAU2806" s="653"/>
      <c r="EAV2806" s="653"/>
      <c r="EAW2806" s="653"/>
      <c r="EAX2806" s="653"/>
      <c r="EAY2806" s="653"/>
      <c r="EAZ2806" s="653"/>
      <c r="EBA2806" s="653"/>
      <c r="EBB2806" s="653"/>
      <c r="EBC2806" s="653"/>
      <c r="EBD2806" s="653"/>
      <c r="EBE2806" s="653"/>
      <c r="EBF2806" s="653"/>
      <c r="EBG2806" s="653"/>
      <c r="EBH2806" s="653"/>
      <c r="EBI2806" s="653"/>
      <c r="EBJ2806" s="653"/>
      <c r="EBK2806" s="653"/>
      <c r="EBL2806" s="653"/>
      <c r="EBM2806" s="653"/>
      <c r="EBN2806" s="653"/>
      <c r="EBO2806" s="653"/>
      <c r="EBP2806" s="653"/>
      <c r="EBQ2806" s="653"/>
      <c r="EBR2806" s="653"/>
      <c r="EBS2806" s="653"/>
      <c r="EBT2806" s="653"/>
      <c r="EBU2806" s="653"/>
      <c r="EBV2806" s="653"/>
      <c r="EBW2806" s="653"/>
      <c r="EBX2806" s="653"/>
      <c r="EBY2806" s="653"/>
      <c r="EBZ2806" s="653"/>
      <c r="ECA2806" s="653"/>
      <c r="ECB2806" s="653"/>
      <c r="ECC2806" s="653"/>
      <c r="ECD2806" s="653"/>
      <c r="ECE2806" s="653"/>
      <c r="ECF2806" s="653"/>
      <c r="ECG2806" s="653"/>
      <c r="ECH2806" s="653"/>
      <c r="ECI2806" s="653"/>
      <c r="ECJ2806" s="653"/>
      <c r="ECK2806" s="653"/>
      <c r="ECL2806" s="653"/>
      <c r="ECM2806" s="653"/>
      <c r="ECN2806" s="653"/>
      <c r="ECO2806" s="653"/>
      <c r="ECP2806" s="653"/>
      <c r="ECQ2806" s="653"/>
      <c r="ECR2806" s="653"/>
      <c r="ECS2806" s="653"/>
      <c r="ECT2806" s="653"/>
      <c r="ECU2806" s="653"/>
      <c r="ECV2806" s="653"/>
      <c r="ECW2806" s="653"/>
      <c r="ECX2806" s="653"/>
      <c r="ECY2806" s="653"/>
      <c r="ECZ2806" s="653"/>
      <c r="EDA2806" s="653"/>
      <c r="EDB2806" s="653"/>
      <c r="EDC2806" s="653"/>
      <c r="EDD2806" s="653"/>
      <c r="EDE2806" s="653"/>
      <c r="EDF2806" s="653"/>
      <c r="EDG2806" s="653"/>
      <c r="EDH2806" s="653"/>
      <c r="EDI2806" s="653"/>
      <c r="EDJ2806" s="653"/>
      <c r="EDK2806" s="653"/>
      <c r="EDL2806" s="653"/>
      <c r="EDM2806" s="653"/>
      <c r="EDN2806" s="653"/>
      <c r="EDO2806" s="653"/>
      <c r="EDP2806" s="653"/>
      <c r="EDQ2806" s="653"/>
      <c r="EDR2806" s="653"/>
      <c r="EDS2806" s="653"/>
      <c r="EDT2806" s="653"/>
      <c r="EDU2806" s="653"/>
      <c r="EDV2806" s="653"/>
      <c r="EDW2806" s="653"/>
      <c r="EDX2806" s="653"/>
      <c r="EDY2806" s="653"/>
      <c r="EDZ2806" s="653"/>
      <c r="EEA2806" s="653"/>
      <c r="EEB2806" s="653"/>
      <c r="EEC2806" s="653"/>
      <c r="EED2806" s="653"/>
      <c r="EEE2806" s="653"/>
      <c r="EEF2806" s="653"/>
      <c r="EEG2806" s="653"/>
      <c r="EEH2806" s="653"/>
      <c r="EEI2806" s="653"/>
      <c r="EEJ2806" s="653"/>
      <c r="EEK2806" s="653"/>
      <c r="EEL2806" s="653"/>
      <c r="EEM2806" s="653"/>
      <c r="EEN2806" s="653"/>
      <c r="EEO2806" s="653"/>
      <c r="EEP2806" s="653"/>
      <c r="EEQ2806" s="653"/>
      <c r="EER2806" s="653"/>
      <c r="EES2806" s="653"/>
      <c r="EET2806" s="653"/>
      <c r="EEU2806" s="653"/>
      <c r="EEV2806" s="653"/>
      <c r="EEW2806" s="653"/>
      <c r="EEX2806" s="653"/>
      <c r="EEY2806" s="653"/>
      <c r="EEZ2806" s="653"/>
      <c r="EFA2806" s="653"/>
      <c r="EFB2806" s="653"/>
      <c r="EFC2806" s="653"/>
      <c r="EFD2806" s="653"/>
      <c r="EFE2806" s="653"/>
      <c r="EFF2806" s="653"/>
      <c r="EFG2806" s="653"/>
      <c r="EFH2806" s="653"/>
      <c r="EFI2806" s="653"/>
      <c r="EFJ2806" s="653"/>
      <c r="EFK2806" s="653"/>
      <c r="EFL2806" s="653"/>
      <c r="EFM2806" s="653"/>
      <c r="EFN2806" s="653"/>
      <c r="EFO2806" s="653"/>
      <c r="EFP2806" s="653"/>
      <c r="EFQ2806" s="653"/>
      <c r="EFR2806" s="653"/>
      <c r="EFS2806" s="653"/>
      <c r="EFT2806" s="653"/>
      <c r="EFU2806" s="653"/>
      <c r="EFV2806" s="653"/>
      <c r="EFW2806" s="653"/>
      <c r="EFX2806" s="653"/>
      <c r="EFY2806" s="653"/>
      <c r="EFZ2806" s="653"/>
      <c r="EGA2806" s="653"/>
      <c r="EGB2806" s="653"/>
      <c r="EGC2806" s="653"/>
      <c r="EGD2806" s="653"/>
      <c r="EGE2806" s="653"/>
      <c r="EGF2806" s="653"/>
      <c r="EGG2806" s="653"/>
      <c r="EGH2806" s="653"/>
      <c r="EGI2806" s="653"/>
      <c r="EGJ2806" s="653"/>
      <c r="EGK2806" s="653"/>
      <c r="EGL2806" s="653"/>
      <c r="EGM2806" s="653"/>
      <c r="EGN2806" s="653"/>
      <c r="EGO2806" s="653"/>
      <c r="EGP2806" s="653"/>
      <c r="EGQ2806" s="653"/>
      <c r="EGR2806" s="653"/>
      <c r="EGS2806" s="653"/>
      <c r="EGT2806" s="653"/>
      <c r="EGU2806" s="653"/>
      <c r="EGV2806" s="653"/>
      <c r="EGW2806" s="653"/>
      <c r="EGX2806" s="653"/>
      <c r="EGY2806" s="653"/>
      <c r="EGZ2806" s="653"/>
      <c r="EHA2806" s="653"/>
      <c r="EHB2806" s="653"/>
      <c r="EHC2806" s="653"/>
      <c r="EHD2806" s="653"/>
      <c r="EHE2806" s="653"/>
      <c r="EHF2806" s="653"/>
      <c r="EHG2806" s="653"/>
      <c r="EHH2806" s="653"/>
      <c r="EHI2806" s="653"/>
      <c r="EHJ2806" s="653"/>
      <c r="EHK2806" s="653"/>
      <c r="EHL2806" s="653"/>
      <c r="EHM2806" s="653"/>
      <c r="EHN2806" s="653"/>
      <c r="EHO2806" s="653"/>
      <c r="EHP2806" s="653"/>
      <c r="EHQ2806" s="653"/>
      <c r="EHR2806" s="653"/>
      <c r="EHS2806" s="653"/>
      <c r="EHT2806" s="653"/>
      <c r="EHU2806" s="653"/>
      <c r="EHV2806" s="653"/>
      <c r="EHW2806" s="653"/>
      <c r="EHX2806" s="653"/>
      <c r="EHY2806" s="653"/>
      <c r="EHZ2806" s="653"/>
      <c r="EIA2806" s="653"/>
      <c r="EIB2806" s="653"/>
      <c r="EIC2806" s="653"/>
      <c r="EID2806" s="653"/>
      <c r="EIE2806" s="653"/>
      <c r="EIF2806" s="653"/>
      <c r="EIG2806" s="653"/>
      <c r="EIH2806" s="653"/>
      <c r="EII2806" s="653"/>
      <c r="EIJ2806" s="653"/>
      <c r="EIK2806" s="653"/>
      <c r="EIL2806" s="653"/>
      <c r="EIM2806" s="653"/>
      <c r="EIN2806" s="653"/>
      <c r="EIO2806" s="653"/>
      <c r="EIP2806" s="653"/>
      <c r="EIQ2806" s="653"/>
      <c r="EIR2806" s="653"/>
      <c r="EIS2806" s="653"/>
      <c r="EIT2806" s="653"/>
      <c r="EIU2806" s="653"/>
      <c r="EIV2806" s="653"/>
      <c r="EIW2806" s="653"/>
      <c r="EIX2806" s="653"/>
      <c r="EIY2806" s="653"/>
      <c r="EIZ2806" s="653"/>
      <c r="EJA2806" s="653"/>
      <c r="EJB2806" s="653"/>
      <c r="EJC2806" s="653"/>
      <c r="EJD2806" s="653"/>
      <c r="EJE2806" s="653"/>
      <c r="EJF2806" s="653"/>
      <c r="EJG2806" s="653"/>
      <c r="EJH2806" s="653"/>
      <c r="EJI2806" s="653"/>
      <c r="EJJ2806" s="653"/>
      <c r="EJK2806" s="653"/>
      <c r="EJL2806" s="653"/>
      <c r="EJM2806" s="653"/>
      <c r="EJN2806" s="653"/>
      <c r="EJO2806" s="653"/>
      <c r="EJP2806" s="653"/>
      <c r="EJQ2806" s="653"/>
      <c r="EJR2806" s="653"/>
      <c r="EJS2806" s="653"/>
      <c r="EJT2806" s="653"/>
      <c r="EJU2806" s="653"/>
      <c r="EJV2806" s="653"/>
      <c r="EJW2806" s="653"/>
      <c r="EJX2806" s="653"/>
      <c r="EJY2806" s="653"/>
      <c r="EJZ2806" s="653"/>
      <c r="EKA2806" s="653"/>
      <c r="EKB2806" s="653"/>
      <c r="EKC2806" s="653"/>
      <c r="EKD2806" s="653"/>
      <c r="EKE2806" s="653"/>
      <c r="EKF2806" s="653"/>
      <c r="EKG2806" s="653"/>
      <c r="EKH2806" s="653"/>
      <c r="EKI2806" s="653"/>
      <c r="EKJ2806" s="653"/>
      <c r="EKK2806" s="653"/>
      <c r="EKL2806" s="653"/>
      <c r="EKM2806" s="653"/>
      <c r="EKN2806" s="653"/>
      <c r="EKO2806" s="653"/>
      <c r="EKP2806" s="653"/>
      <c r="EKQ2806" s="653"/>
      <c r="EKR2806" s="653"/>
      <c r="EKS2806" s="653"/>
      <c r="EKT2806" s="653"/>
      <c r="EKU2806" s="653"/>
      <c r="EKV2806" s="653"/>
      <c r="EKW2806" s="653"/>
      <c r="EKX2806" s="653"/>
      <c r="EKY2806" s="653"/>
      <c r="EKZ2806" s="653"/>
      <c r="ELA2806" s="653"/>
      <c r="ELB2806" s="653"/>
      <c r="ELC2806" s="653"/>
      <c r="ELD2806" s="653"/>
      <c r="ELE2806" s="653"/>
      <c r="ELF2806" s="653"/>
      <c r="ELG2806" s="653"/>
      <c r="ELH2806" s="653"/>
      <c r="ELI2806" s="653"/>
      <c r="ELJ2806" s="653"/>
      <c r="ELK2806" s="653"/>
      <c r="ELL2806" s="653"/>
      <c r="ELM2806" s="653"/>
      <c r="ELN2806" s="653"/>
      <c r="ELO2806" s="653"/>
      <c r="ELP2806" s="653"/>
      <c r="ELQ2806" s="653"/>
      <c r="ELR2806" s="653"/>
      <c r="ELS2806" s="653"/>
      <c r="ELT2806" s="653"/>
      <c r="ELU2806" s="653"/>
      <c r="ELV2806" s="653"/>
      <c r="ELW2806" s="653"/>
      <c r="ELX2806" s="653"/>
      <c r="ELY2806" s="653"/>
      <c r="ELZ2806" s="653"/>
      <c r="EMA2806" s="653"/>
      <c r="EMB2806" s="653"/>
      <c r="EMC2806" s="653"/>
      <c r="EMD2806" s="653"/>
      <c r="EME2806" s="653"/>
      <c r="EMF2806" s="653"/>
      <c r="EMG2806" s="653"/>
      <c r="EMH2806" s="653"/>
      <c r="EMI2806" s="653"/>
      <c r="EMJ2806" s="653"/>
      <c r="EMK2806" s="653"/>
      <c r="EML2806" s="653"/>
      <c r="EMM2806" s="653"/>
      <c r="EMN2806" s="653"/>
      <c r="EMO2806" s="653"/>
      <c r="EMP2806" s="653"/>
      <c r="EMQ2806" s="653"/>
      <c r="EMR2806" s="653"/>
      <c r="EMS2806" s="653"/>
      <c r="EMT2806" s="653"/>
      <c r="EMU2806" s="653"/>
      <c r="EMV2806" s="653"/>
      <c r="EMW2806" s="653"/>
      <c r="EMX2806" s="653"/>
      <c r="EMY2806" s="653"/>
      <c r="EMZ2806" s="653"/>
      <c r="ENA2806" s="653"/>
      <c r="ENB2806" s="653"/>
      <c r="ENC2806" s="653"/>
      <c r="END2806" s="653"/>
      <c r="ENE2806" s="653"/>
      <c r="ENF2806" s="653"/>
      <c r="ENG2806" s="653"/>
      <c r="ENH2806" s="653"/>
      <c r="ENI2806" s="653"/>
      <c r="ENJ2806" s="653"/>
      <c r="ENK2806" s="653"/>
      <c r="ENL2806" s="653"/>
      <c r="ENM2806" s="653"/>
      <c r="ENN2806" s="653"/>
      <c r="ENO2806" s="653"/>
      <c r="ENP2806" s="653"/>
      <c r="ENQ2806" s="653"/>
      <c r="ENR2806" s="653"/>
      <c r="ENS2806" s="653"/>
      <c r="ENT2806" s="653"/>
      <c r="ENU2806" s="653"/>
      <c r="ENV2806" s="653"/>
      <c r="ENW2806" s="653"/>
      <c r="ENX2806" s="653"/>
      <c r="ENY2806" s="653"/>
      <c r="ENZ2806" s="653"/>
      <c r="EOA2806" s="653"/>
      <c r="EOB2806" s="653"/>
      <c r="EOC2806" s="653"/>
      <c r="EOD2806" s="653"/>
      <c r="EOE2806" s="653"/>
      <c r="EOF2806" s="653"/>
      <c r="EOG2806" s="653"/>
      <c r="EOH2806" s="653"/>
      <c r="EOI2806" s="653"/>
      <c r="EOJ2806" s="653"/>
      <c r="EOK2806" s="653"/>
      <c r="EOL2806" s="653"/>
      <c r="EOM2806" s="653"/>
      <c r="EON2806" s="653"/>
      <c r="EOO2806" s="653"/>
      <c r="EOP2806" s="653"/>
      <c r="EOQ2806" s="653"/>
      <c r="EOR2806" s="653"/>
      <c r="EOS2806" s="653"/>
      <c r="EOT2806" s="653"/>
      <c r="EOU2806" s="653"/>
      <c r="EOV2806" s="653"/>
      <c r="EOW2806" s="653"/>
      <c r="EOX2806" s="653"/>
      <c r="EOY2806" s="653"/>
      <c r="EOZ2806" s="653"/>
      <c r="EPA2806" s="653"/>
      <c r="EPB2806" s="653"/>
      <c r="EPC2806" s="653"/>
      <c r="EPD2806" s="653"/>
      <c r="EPE2806" s="653"/>
      <c r="EPF2806" s="653"/>
      <c r="EPG2806" s="653"/>
      <c r="EPH2806" s="653"/>
      <c r="EPI2806" s="653"/>
      <c r="EPJ2806" s="653"/>
      <c r="EPK2806" s="653"/>
      <c r="EPL2806" s="653"/>
      <c r="EPM2806" s="653"/>
      <c r="EPN2806" s="653"/>
      <c r="EPO2806" s="653"/>
      <c r="EPP2806" s="653"/>
      <c r="EPQ2806" s="653"/>
      <c r="EPR2806" s="653"/>
      <c r="EPS2806" s="653"/>
      <c r="EPT2806" s="653"/>
      <c r="EPU2806" s="653"/>
      <c r="EPV2806" s="653"/>
      <c r="EPW2806" s="653"/>
      <c r="EPX2806" s="653"/>
      <c r="EPY2806" s="653"/>
      <c r="EPZ2806" s="653"/>
      <c r="EQA2806" s="653"/>
      <c r="EQB2806" s="653"/>
      <c r="EQC2806" s="653"/>
      <c r="EQD2806" s="653"/>
      <c r="EQE2806" s="653"/>
      <c r="EQF2806" s="653"/>
      <c r="EQG2806" s="653"/>
      <c r="EQH2806" s="653"/>
      <c r="EQI2806" s="653"/>
      <c r="EQJ2806" s="653"/>
      <c r="EQK2806" s="653"/>
      <c r="EQL2806" s="653"/>
      <c r="EQM2806" s="653"/>
      <c r="EQN2806" s="653"/>
      <c r="EQO2806" s="653"/>
      <c r="EQP2806" s="653"/>
      <c r="EQQ2806" s="653"/>
      <c r="EQR2806" s="653"/>
      <c r="EQS2806" s="653"/>
      <c r="EQT2806" s="653"/>
      <c r="EQU2806" s="653"/>
      <c r="EQV2806" s="653"/>
      <c r="EQW2806" s="653"/>
      <c r="EQX2806" s="653"/>
      <c r="EQY2806" s="653"/>
      <c r="EQZ2806" s="653"/>
      <c r="ERA2806" s="653"/>
      <c r="ERB2806" s="653"/>
      <c r="ERC2806" s="653"/>
      <c r="ERD2806" s="653"/>
      <c r="ERE2806" s="653"/>
      <c r="ERF2806" s="653"/>
      <c r="ERG2806" s="653"/>
      <c r="ERH2806" s="653"/>
      <c r="ERI2806" s="653"/>
      <c r="ERJ2806" s="653"/>
      <c r="ERK2806" s="653"/>
      <c r="ERL2806" s="653"/>
      <c r="ERM2806" s="653"/>
      <c r="ERN2806" s="653"/>
      <c r="ERO2806" s="653"/>
      <c r="ERP2806" s="653"/>
      <c r="ERQ2806" s="653"/>
      <c r="ERR2806" s="653"/>
      <c r="ERS2806" s="653"/>
      <c r="ERT2806" s="653"/>
      <c r="ERU2806" s="653"/>
      <c r="ERV2806" s="653"/>
      <c r="ERW2806" s="653"/>
      <c r="ERX2806" s="653"/>
      <c r="ERY2806" s="653"/>
      <c r="ERZ2806" s="653"/>
      <c r="ESA2806" s="653"/>
      <c r="ESB2806" s="653"/>
      <c r="ESC2806" s="653"/>
      <c r="ESD2806" s="653"/>
      <c r="ESE2806" s="653"/>
      <c r="ESF2806" s="653"/>
      <c r="ESG2806" s="653"/>
      <c r="ESH2806" s="653"/>
      <c r="ESI2806" s="653"/>
      <c r="ESJ2806" s="653"/>
      <c r="ESK2806" s="653"/>
      <c r="ESL2806" s="653"/>
      <c r="ESM2806" s="653"/>
      <c r="ESN2806" s="653"/>
      <c r="ESO2806" s="653"/>
      <c r="ESP2806" s="653"/>
      <c r="ESQ2806" s="653"/>
      <c r="ESR2806" s="653"/>
      <c r="ESS2806" s="653"/>
      <c r="EST2806" s="653"/>
      <c r="ESU2806" s="653"/>
      <c r="ESV2806" s="653"/>
      <c r="ESW2806" s="653"/>
      <c r="ESX2806" s="653"/>
      <c r="ESY2806" s="653"/>
      <c r="ESZ2806" s="653"/>
      <c r="ETA2806" s="653"/>
      <c r="ETB2806" s="653"/>
      <c r="ETC2806" s="653"/>
      <c r="ETD2806" s="653"/>
      <c r="ETE2806" s="653"/>
      <c r="ETF2806" s="653"/>
      <c r="ETG2806" s="653"/>
      <c r="ETH2806" s="653"/>
      <c r="ETI2806" s="653"/>
      <c r="ETJ2806" s="653"/>
      <c r="ETK2806" s="653"/>
      <c r="ETL2806" s="653"/>
      <c r="ETM2806" s="653"/>
      <c r="ETN2806" s="653"/>
      <c r="ETO2806" s="653"/>
      <c r="ETP2806" s="653"/>
      <c r="ETQ2806" s="653"/>
      <c r="ETR2806" s="653"/>
      <c r="ETS2806" s="653"/>
      <c r="ETT2806" s="653"/>
      <c r="ETU2806" s="653"/>
      <c r="ETV2806" s="653"/>
      <c r="ETW2806" s="653"/>
      <c r="ETX2806" s="653"/>
      <c r="ETY2806" s="653"/>
      <c r="ETZ2806" s="653"/>
      <c r="EUA2806" s="653"/>
      <c r="EUB2806" s="653"/>
      <c r="EUC2806" s="653"/>
      <c r="EUD2806" s="653"/>
      <c r="EUE2806" s="653"/>
      <c r="EUF2806" s="653"/>
      <c r="EUG2806" s="653"/>
      <c r="EUH2806" s="653"/>
      <c r="EUI2806" s="653"/>
      <c r="EUJ2806" s="653"/>
      <c r="EUK2806" s="653"/>
      <c r="EUL2806" s="653"/>
      <c r="EUM2806" s="653"/>
      <c r="EUN2806" s="653"/>
      <c r="EUO2806" s="653"/>
      <c r="EUP2806" s="653"/>
      <c r="EUQ2806" s="653"/>
      <c r="EUR2806" s="653"/>
      <c r="EUS2806" s="653"/>
      <c r="EUT2806" s="653"/>
      <c r="EUU2806" s="653"/>
      <c r="EUV2806" s="653"/>
      <c r="EUW2806" s="653"/>
      <c r="EUX2806" s="653"/>
      <c r="EUY2806" s="653"/>
      <c r="EUZ2806" s="653"/>
      <c r="EVA2806" s="653"/>
      <c r="EVB2806" s="653"/>
      <c r="EVC2806" s="653"/>
      <c r="EVD2806" s="653"/>
      <c r="EVE2806" s="653"/>
      <c r="EVF2806" s="653"/>
      <c r="EVG2806" s="653"/>
      <c r="EVH2806" s="653"/>
      <c r="EVI2806" s="653"/>
      <c r="EVJ2806" s="653"/>
      <c r="EVK2806" s="653"/>
      <c r="EVL2806" s="653"/>
      <c r="EVM2806" s="653"/>
      <c r="EVN2806" s="653"/>
      <c r="EVO2806" s="653"/>
      <c r="EVP2806" s="653"/>
      <c r="EVQ2806" s="653"/>
      <c r="EVR2806" s="653"/>
      <c r="EVS2806" s="653"/>
      <c r="EVT2806" s="653"/>
      <c r="EVU2806" s="653"/>
      <c r="EVV2806" s="653"/>
      <c r="EVW2806" s="653"/>
      <c r="EVX2806" s="653"/>
      <c r="EVY2806" s="653"/>
      <c r="EVZ2806" s="653"/>
      <c r="EWA2806" s="653"/>
      <c r="EWB2806" s="653"/>
      <c r="EWC2806" s="653"/>
      <c r="EWD2806" s="653"/>
      <c r="EWE2806" s="653"/>
      <c r="EWF2806" s="653"/>
      <c r="EWG2806" s="653"/>
      <c r="EWH2806" s="653"/>
      <c r="EWI2806" s="653"/>
      <c r="EWJ2806" s="653"/>
      <c r="EWK2806" s="653"/>
      <c r="EWL2806" s="653"/>
      <c r="EWM2806" s="653"/>
      <c r="EWN2806" s="653"/>
      <c r="EWO2806" s="653"/>
      <c r="EWP2806" s="653"/>
      <c r="EWQ2806" s="653"/>
      <c r="EWR2806" s="653"/>
      <c r="EWS2806" s="653"/>
      <c r="EWT2806" s="653"/>
      <c r="EWU2806" s="653"/>
      <c r="EWV2806" s="653"/>
      <c r="EWW2806" s="653"/>
      <c r="EWX2806" s="653"/>
      <c r="EWY2806" s="653"/>
      <c r="EWZ2806" s="653"/>
      <c r="EXA2806" s="653"/>
      <c r="EXB2806" s="653"/>
      <c r="EXC2806" s="653"/>
      <c r="EXD2806" s="653"/>
      <c r="EXE2806" s="653"/>
      <c r="EXF2806" s="653"/>
      <c r="EXG2806" s="653"/>
      <c r="EXH2806" s="653"/>
      <c r="EXI2806" s="653"/>
      <c r="EXJ2806" s="653"/>
      <c r="EXK2806" s="653"/>
      <c r="EXL2806" s="653"/>
      <c r="EXM2806" s="653"/>
      <c r="EXN2806" s="653"/>
      <c r="EXO2806" s="653"/>
      <c r="EXP2806" s="653"/>
      <c r="EXQ2806" s="653"/>
      <c r="EXR2806" s="653"/>
      <c r="EXS2806" s="653"/>
      <c r="EXT2806" s="653"/>
      <c r="EXU2806" s="653"/>
      <c r="EXV2806" s="653"/>
      <c r="EXW2806" s="653"/>
      <c r="EXX2806" s="653"/>
      <c r="EXY2806" s="653"/>
      <c r="EXZ2806" s="653"/>
      <c r="EYA2806" s="653"/>
      <c r="EYB2806" s="653"/>
      <c r="EYC2806" s="653"/>
      <c r="EYD2806" s="653"/>
      <c r="EYE2806" s="653"/>
      <c r="EYF2806" s="653"/>
      <c r="EYG2806" s="653"/>
      <c r="EYH2806" s="653"/>
      <c r="EYI2806" s="653"/>
      <c r="EYJ2806" s="653"/>
      <c r="EYK2806" s="653"/>
      <c r="EYL2806" s="653"/>
      <c r="EYM2806" s="653"/>
      <c r="EYN2806" s="653"/>
      <c r="EYO2806" s="653"/>
      <c r="EYP2806" s="653"/>
      <c r="EYQ2806" s="653"/>
      <c r="EYR2806" s="653"/>
      <c r="EYS2806" s="653"/>
      <c r="EYT2806" s="653"/>
      <c r="EYU2806" s="653"/>
      <c r="EYV2806" s="653"/>
      <c r="EYW2806" s="653"/>
      <c r="EYX2806" s="653"/>
      <c r="EYY2806" s="653"/>
      <c r="EYZ2806" s="653"/>
      <c r="EZA2806" s="653"/>
      <c r="EZB2806" s="653"/>
      <c r="EZC2806" s="653"/>
      <c r="EZD2806" s="653"/>
      <c r="EZE2806" s="653"/>
      <c r="EZF2806" s="653"/>
      <c r="EZG2806" s="653"/>
      <c r="EZH2806" s="653"/>
      <c r="EZI2806" s="653"/>
      <c r="EZJ2806" s="653"/>
      <c r="EZK2806" s="653"/>
      <c r="EZL2806" s="653"/>
      <c r="EZM2806" s="653"/>
      <c r="EZN2806" s="653"/>
      <c r="EZO2806" s="653"/>
      <c r="EZP2806" s="653"/>
      <c r="EZQ2806" s="653"/>
      <c r="EZR2806" s="653"/>
      <c r="EZS2806" s="653"/>
      <c r="EZT2806" s="653"/>
      <c r="EZU2806" s="653"/>
      <c r="EZV2806" s="653"/>
      <c r="EZW2806" s="653"/>
      <c r="EZX2806" s="653"/>
      <c r="EZY2806" s="653"/>
      <c r="EZZ2806" s="653"/>
      <c r="FAA2806" s="653"/>
      <c r="FAB2806" s="653"/>
      <c r="FAC2806" s="653"/>
      <c r="FAD2806" s="653"/>
      <c r="FAE2806" s="653"/>
      <c r="FAF2806" s="653"/>
      <c r="FAG2806" s="653"/>
      <c r="FAH2806" s="653"/>
      <c r="FAI2806" s="653"/>
      <c r="FAJ2806" s="653"/>
      <c r="FAK2806" s="653"/>
      <c r="FAL2806" s="653"/>
      <c r="FAM2806" s="653"/>
      <c r="FAN2806" s="653"/>
      <c r="FAO2806" s="653"/>
      <c r="FAP2806" s="653"/>
      <c r="FAQ2806" s="653"/>
      <c r="FAR2806" s="653"/>
      <c r="FAS2806" s="653"/>
      <c r="FAT2806" s="653"/>
      <c r="FAU2806" s="653"/>
      <c r="FAV2806" s="653"/>
      <c r="FAW2806" s="653"/>
      <c r="FAX2806" s="653"/>
      <c r="FAY2806" s="653"/>
      <c r="FAZ2806" s="653"/>
      <c r="FBA2806" s="653"/>
      <c r="FBB2806" s="653"/>
      <c r="FBC2806" s="653"/>
      <c r="FBD2806" s="653"/>
      <c r="FBE2806" s="653"/>
      <c r="FBF2806" s="653"/>
      <c r="FBG2806" s="653"/>
      <c r="FBH2806" s="653"/>
      <c r="FBI2806" s="653"/>
      <c r="FBJ2806" s="653"/>
      <c r="FBK2806" s="653"/>
      <c r="FBL2806" s="653"/>
      <c r="FBM2806" s="653"/>
      <c r="FBN2806" s="653"/>
      <c r="FBO2806" s="653"/>
      <c r="FBP2806" s="653"/>
      <c r="FBQ2806" s="653"/>
      <c r="FBR2806" s="653"/>
      <c r="FBS2806" s="653"/>
      <c r="FBT2806" s="653"/>
      <c r="FBU2806" s="653"/>
      <c r="FBV2806" s="653"/>
      <c r="FBW2806" s="653"/>
      <c r="FBX2806" s="653"/>
      <c r="FBY2806" s="653"/>
      <c r="FBZ2806" s="653"/>
      <c r="FCA2806" s="653"/>
      <c r="FCB2806" s="653"/>
      <c r="FCC2806" s="653"/>
      <c r="FCD2806" s="653"/>
      <c r="FCE2806" s="653"/>
      <c r="FCF2806" s="653"/>
      <c r="FCG2806" s="653"/>
      <c r="FCH2806" s="653"/>
      <c r="FCI2806" s="653"/>
      <c r="FCJ2806" s="653"/>
      <c r="FCK2806" s="653"/>
      <c r="FCL2806" s="653"/>
      <c r="FCM2806" s="653"/>
      <c r="FCN2806" s="653"/>
      <c r="FCO2806" s="653"/>
      <c r="FCP2806" s="653"/>
      <c r="FCQ2806" s="653"/>
      <c r="FCR2806" s="653"/>
      <c r="FCS2806" s="653"/>
      <c r="FCT2806" s="653"/>
      <c r="FCU2806" s="653"/>
      <c r="FCV2806" s="653"/>
      <c r="FCW2806" s="653"/>
      <c r="FCX2806" s="653"/>
      <c r="FCY2806" s="653"/>
      <c r="FCZ2806" s="653"/>
      <c r="FDA2806" s="653"/>
      <c r="FDB2806" s="653"/>
      <c r="FDC2806" s="653"/>
      <c r="FDD2806" s="653"/>
      <c r="FDE2806" s="653"/>
      <c r="FDF2806" s="653"/>
      <c r="FDG2806" s="653"/>
      <c r="FDH2806" s="653"/>
      <c r="FDI2806" s="653"/>
      <c r="FDJ2806" s="653"/>
      <c r="FDK2806" s="653"/>
      <c r="FDL2806" s="653"/>
      <c r="FDM2806" s="653"/>
      <c r="FDN2806" s="653"/>
      <c r="FDO2806" s="653"/>
      <c r="FDP2806" s="653"/>
      <c r="FDQ2806" s="653"/>
      <c r="FDR2806" s="653"/>
      <c r="FDS2806" s="653"/>
      <c r="FDT2806" s="653"/>
      <c r="FDU2806" s="653"/>
      <c r="FDV2806" s="653"/>
      <c r="FDW2806" s="653"/>
      <c r="FDX2806" s="653"/>
      <c r="FDY2806" s="653"/>
      <c r="FDZ2806" s="653"/>
      <c r="FEA2806" s="653"/>
      <c r="FEB2806" s="653"/>
      <c r="FEC2806" s="653"/>
      <c r="FED2806" s="653"/>
      <c r="FEE2806" s="653"/>
      <c r="FEF2806" s="653"/>
      <c r="FEG2806" s="653"/>
      <c r="FEH2806" s="653"/>
      <c r="FEI2806" s="653"/>
      <c r="FEJ2806" s="653"/>
      <c r="FEK2806" s="653"/>
      <c r="FEL2806" s="653"/>
      <c r="FEM2806" s="653"/>
      <c r="FEN2806" s="653"/>
      <c r="FEO2806" s="653"/>
      <c r="FEP2806" s="653"/>
      <c r="FEQ2806" s="653"/>
      <c r="FER2806" s="653"/>
      <c r="FES2806" s="653"/>
      <c r="FET2806" s="653"/>
      <c r="FEU2806" s="653"/>
      <c r="FEV2806" s="653"/>
      <c r="FEW2806" s="653"/>
      <c r="FEX2806" s="653"/>
      <c r="FEY2806" s="653"/>
      <c r="FEZ2806" s="653"/>
      <c r="FFA2806" s="653"/>
      <c r="FFB2806" s="653"/>
      <c r="FFC2806" s="653"/>
      <c r="FFD2806" s="653"/>
      <c r="FFE2806" s="653"/>
      <c r="FFF2806" s="653"/>
      <c r="FFG2806" s="653"/>
      <c r="FFH2806" s="653"/>
      <c r="FFI2806" s="653"/>
      <c r="FFJ2806" s="653"/>
      <c r="FFK2806" s="653"/>
      <c r="FFL2806" s="653"/>
      <c r="FFM2806" s="653"/>
      <c r="FFN2806" s="653"/>
      <c r="FFO2806" s="653"/>
      <c r="FFP2806" s="653"/>
      <c r="FFQ2806" s="653"/>
      <c r="FFR2806" s="653"/>
      <c r="FFS2806" s="653"/>
      <c r="FFT2806" s="653"/>
      <c r="FFU2806" s="653"/>
      <c r="FFV2806" s="653"/>
      <c r="FFW2806" s="653"/>
      <c r="FFX2806" s="653"/>
      <c r="FFY2806" s="653"/>
      <c r="FFZ2806" s="653"/>
      <c r="FGA2806" s="653"/>
      <c r="FGB2806" s="653"/>
      <c r="FGC2806" s="653"/>
      <c r="FGD2806" s="653"/>
      <c r="FGE2806" s="653"/>
      <c r="FGF2806" s="653"/>
      <c r="FGG2806" s="653"/>
      <c r="FGH2806" s="653"/>
      <c r="FGI2806" s="653"/>
      <c r="FGJ2806" s="653"/>
      <c r="FGK2806" s="653"/>
      <c r="FGL2806" s="653"/>
      <c r="FGM2806" s="653"/>
      <c r="FGN2806" s="653"/>
      <c r="FGO2806" s="653"/>
      <c r="FGP2806" s="653"/>
      <c r="FGQ2806" s="653"/>
      <c r="FGR2806" s="653"/>
      <c r="FGS2806" s="653"/>
      <c r="FGT2806" s="653"/>
      <c r="FGU2806" s="653"/>
      <c r="FGV2806" s="653"/>
      <c r="FGW2806" s="653"/>
      <c r="FGX2806" s="653"/>
      <c r="FGY2806" s="653"/>
      <c r="FGZ2806" s="653"/>
      <c r="FHA2806" s="653"/>
      <c r="FHB2806" s="653"/>
      <c r="FHC2806" s="653"/>
      <c r="FHD2806" s="653"/>
      <c r="FHE2806" s="653"/>
      <c r="FHF2806" s="653"/>
      <c r="FHG2806" s="653"/>
      <c r="FHH2806" s="653"/>
      <c r="FHI2806" s="653"/>
      <c r="FHJ2806" s="653"/>
      <c r="FHK2806" s="653"/>
      <c r="FHL2806" s="653"/>
      <c r="FHM2806" s="653"/>
      <c r="FHN2806" s="653"/>
      <c r="FHO2806" s="653"/>
      <c r="FHP2806" s="653"/>
      <c r="FHQ2806" s="653"/>
      <c r="FHR2806" s="653"/>
      <c r="FHS2806" s="653"/>
      <c r="FHT2806" s="653"/>
      <c r="FHU2806" s="653"/>
      <c r="FHV2806" s="653"/>
      <c r="FHW2806" s="653"/>
      <c r="FHX2806" s="653"/>
      <c r="FHY2806" s="653"/>
      <c r="FHZ2806" s="653"/>
      <c r="FIA2806" s="653"/>
      <c r="FIB2806" s="653"/>
      <c r="FIC2806" s="653"/>
      <c r="FID2806" s="653"/>
      <c r="FIE2806" s="653"/>
      <c r="FIF2806" s="653"/>
      <c r="FIG2806" s="653"/>
      <c r="FIH2806" s="653"/>
      <c r="FII2806" s="653"/>
      <c r="FIJ2806" s="653"/>
      <c r="FIK2806" s="653"/>
      <c r="FIL2806" s="653"/>
      <c r="FIM2806" s="653"/>
      <c r="FIN2806" s="653"/>
      <c r="FIO2806" s="653"/>
      <c r="FIP2806" s="653"/>
      <c r="FIQ2806" s="653"/>
      <c r="FIR2806" s="653"/>
      <c r="FIS2806" s="653"/>
      <c r="FIT2806" s="653"/>
      <c r="FIU2806" s="653"/>
      <c r="FIV2806" s="653"/>
      <c r="FIW2806" s="653"/>
      <c r="FIX2806" s="653"/>
      <c r="FIY2806" s="653"/>
      <c r="FIZ2806" s="653"/>
      <c r="FJA2806" s="653"/>
      <c r="FJB2806" s="653"/>
      <c r="FJC2806" s="653"/>
      <c r="FJD2806" s="653"/>
      <c r="FJE2806" s="653"/>
      <c r="FJF2806" s="653"/>
      <c r="FJG2806" s="653"/>
      <c r="FJH2806" s="653"/>
      <c r="FJI2806" s="653"/>
      <c r="FJJ2806" s="653"/>
      <c r="FJK2806" s="653"/>
      <c r="FJL2806" s="653"/>
      <c r="FJM2806" s="653"/>
      <c r="FJN2806" s="653"/>
      <c r="FJO2806" s="653"/>
      <c r="FJP2806" s="653"/>
      <c r="FJQ2806" s="653"/>
      <c r="FJR2806" s="653"/>
      <c r="FJS2806" s="653"/>
      <c r="FJT2806" s="653"/>
      <c r="FJU2806" s="653"/>
      <c r="FJV2806" s="653"/>
      <c r="FJW2806" s="653"/>
      <c r="FJX2806" s="653"/>
      <c r="FJY2806" s="653"/>
      <c r="FJZ2806" s="653"/>
      <c r="FKA2806" s="653"/>
      <c r="FKB2806" s="653"/>
      <c r="FKC2806" s="653"/>
      <c r="FKD2806" s="653"/>
      <c r="FKE2806" s="653"/>
      <c r="FKF2806" s="653"/>
      <c r="FKG2806" s="653"/>
      <c r="FKH2806" s="653"/>
      <c r="FKI2806" s="653"/>
      <c r="FKJ2806" s="653"/>
      <c r="FKK2806" s="653"/>
      <c r="FKL2806" s="653"/>
      <c r="FKM2806" s="653"/>
      <c r="FKN2806" s="653"/>
      <c r="FKO2806" s="653"/>
      <c r="FKP2806" s="653"/>
      <c r="FKQ2806" s="653"/>
      <c r="FKR2806" s="653"/>
      <c r="FKS2806" s="653"/>
      <c r="FKT2806" s="653"/>
      <c r="FKU2806" s="653"/>
      <c r="FKV2806" s="653"/>
      <c r="FKW2806" s="653"/>
      <c r="FKX2806" s="653"/>
      <c r="FKY2806" s="653"/>
      <c r="FKZ2806" s="653"/>
      <c r="FLA2806" s="653"/>
      <c r="FLB2806" s="653"/>
      <c r="FLC2806" s="653"/>
      <c r="FLD2806" s="653"/>
      <c r="FLE2806" s="653"/>
      <c r="FLF2806" s="653"/>
      <c r="FLG2806" s="653"/>
      <c r="FLH2806" s="653"/>
      <c r="FLI2806" s="653"/>
      <c r="FLJ2806" s="653"/>
      <c r="FLK2806" s="653"/>
      <c r="FLL2806" s="653"/>
      <c r="FLM2806" s="653"/>
      <c r="FLN2806" s="653"/>
      <c r="FLO2806" s="653"/>
      <c r="FLP2806" s="653"/>
      <c r="FLQ2806" s="653"/>
      <c r="FLR2806" s="653"/>
      <c r="FLS2806" s="653"/>
      <c r="FLT2806" s="653"/>
      <c r="FLU2806" s="653"/>
      <c r="FLV2806" s="653"/>
      <c r="FLW2806" s="653"/>
      <c r="FLX2806" s="653"/>
      <c r="FLY2806" s="653"/>
      <c r="FLZ2806" s="653"/>
      <c r="FMA2806" s="653"/>
      <c r="FMB2806" s="653"/>
      <c r="FMC2806" s="653"/>
      <c r="FMD2806" s="653"/>
      <c r="FME2806" s="653"/>
      <c r="FMF2806" s="653"/>
      <c r="FMG2806" s="653"/>
      <c r="FMH2806" s="653"/>
      <c r="FMI2806" s="653"/>
      <c r="FMJ2806" s="653"/>
      <c r="FMK2806" s="653"/>
      <c r="FML2806" s="653"/>
      <c r="FMM2806" s="653"/>
      <c r="FMN2806" s="653"/>
      <c r="FMO2806" s="653"/>
      <c r="FMP2806" s="653"/>
      <c r="FMQ2806" s="653"/>
      <c r="FMR2806" s="653"/>
      <c r="FMS2806" s="653"/>
      <c r="FMT2806" s="653"/>
      <c r="FMU2806" s="653"/>
      <c r="FMV2806" s="653"/>
      <c r="FMW2806" s="653"/>
      <c r="FMX2806" s="653"/>
      <c r="FMY2806" s="653"/>
      <c r="FMZ2806" s="653"/>
      <c r="FNA2806" s="653"/>
      <c r="FNB2806" s="653"/>
      <c r="FNC2806" s="653"/>
      <c r="FND2806" s="653"/>
      <c r="FNE2806" s="653"/>
      <c r="FNF2806" s="653"/>
      <c r="FNG2806" s="653"/>
      <c r="FNH2806" s="653"/>
      <c r="FNI2806" s="653"/>
      <c r="FNJ2806" s="653"/>
      <c r="FNK2806" s="653"/>
      <c r="FNL2806" s="653"/>
      <c r="FNM2806" s="653"/>
      <c r="FNN2806" s="653"/>
      <c r="FNO2806" s="653"/>
      <c r="FNP2806" s="653"/>
      <c r="FNQ2806" s="653"/>
      <c r="FNR2806" s="653"/>
      <c r="FNS2806" s="653"/>
      <c r="FNT2806" s="653"/>
      <c r="FNU2806" s="653"/>
      <c r="FNV2806" s="653"/>
      <c r="FNW2806" s="653"/>
      <c r="FNX2806" s="653"/>
      <c r="FNY2806" s="653"/>
      <c r="FNZ2806" s="653"/>
      <c r="FOA2806" s="653"/>
      <c r="FOB2806" s="653"/>
      <c r="FOC2806" s="653"/>
      <c r="FOD2806" s="653"/>
      <c r="FOE2806" s="653"/>
      <c r="FOF2806" s="653"/>
      <c r="FOG2806" s="653"/>
      <c r="FOH2806" s="653"/>
      <c r="FOI2806" s="653"/>
      <c r="FOJ2806" s="653"/>
      <c r="FOK2806" s="653"/>
      <c r="FOL2806" s="653"/>
      <c r="FOM2806" s="653"/>
      <c r="FON2806" s="653"/>
      <c r="FOO2806" s="653"/>
      <c r="FOP2806" s="653"/>
      <c r="FOQ2806" s="653"/>
      <c r="FOR2806" s="653"/>
      <c r="FOS2806" s="653"/>
      <c r="FOT2806" s="653"/>
      <c r="FOU2806" s="653"/>
      <c r="FOV2806" s="653"/>
      <c r="FOW2806" s="653"/>
      <c r="FOX2806" s="653"/>
      <c r="FOY2806" s="653"/>
      <c r="FOZ2806" s="653"/>
      <c r="FPA2806" s="653"/>
      <c r="FPB2806" s="653"/>
      <c r="FPC2806" s="653"/>
      <c r="FPD2806" s="653"/>
      <c r="FPE2806" s="653"/>
      <c r="FPF2806" s="653"/>
      <c r="FPG2806" s="653"/>
      <c r="FPH2806" s="653"/>
      <c r="FPI2806" s="653"/>
      <c r="FPJ2806" s="653"/>
      <c r="FPK2806" s="653"/>
      <c r="FPL2806" s="653"/>
      <c r="FPM2806" s="653"/>
      <c r="FPN2806" s="653"/>
      <c r="FPO2806" s="653"/>
      <c r="FPP2806" s="653"/>
      <c r="FPQ2806" s="653"/>
      <c r="FPR2806" s="653"/>
      <c r="FPS2806" s="653"/>
      <c r="FPT2806" s="653"/>
      <c r="FPU2806" s="653"/>
      <c r="FPV2806" s="653"/>
      <c r="FPW2806" s="653"/>
      <c r="FPX2806" s="653"/>
      <c r="FPY2806" s="653"/>
      <c r="FPZ2806" s="653"/>
      <c r="FQA2806" s="653"/>
      <c r="FQB2806" s="653"/>
      <c r="FQC2806" s="653"/>
      <c r="FQD2806" s="653"/>
      <c r="FQE2806" s="653"/>
      <c r="FQF2806" s="653"/>
      <c r="FQG2806" s="653"/>
      <c r="FQH2806" s="653"/>
      <c r="FQI2806" s="653"/>
      <c r="FQJ2806" s="653"/>
      <c r="FQK2806" s="653"/>
      <c r="FQL2806" s="653"/>
      <c r="FQM2806" s="653"/>
      <c r="FQN2806" s="653"/>
      <c r="FQO2806" s="653"/>
      <c r="FQP2806" s="653"/>
      <c r="FQQ2806" s="653"/>
      <c r="FQR2806" s="653"/>
      <c r="FQS2806" s="653"/>
      <c r="FQT2806" s="653"/>
      <c r="FQU2806" s="653"/>
      <c r="FQV2806" s="653"/>
      <c r="FQW2806" s="653"/>
      <c r="FQX2806" s="653"/>
      <c r="FQY2806" s="653"/>
      <c r="FQZ2806" s="653"/>
      <c r="FRA2806" s="653"/>
      <c r="FRB2806" s="653"/>
      <c r="FRC2806" s="653"/>
      <c r="FRD2806" s="653"/>
      <c r="FRE2806" s="653"/>
      <c r="FRF2806" s="653"/>
      <c r="FRG2806" s="653"/>
      <c r="FRH2806" s="653"/>
      <c r="FRI2806" s="653"/>
      <c r="FRJ2806" s="653"/>
      <c r="FRK2806" s="653"/>
      <c r="FRL2806" s="653"/>
      <c r="FRM2806" s="653"/>
      <c r="FRN2806" s="653"/>
      <c r="FRO2806" s="653"/>
      <c r="FRP2806" s="653"/>
      <c r="FRQ2806" s="653"/>
      <c r="FRR2806" s="653"/>
      <c r="FRS2806" s="653"/>
      <c r="FRT2806" s="653"/>
      <c r="FRU2806" s="653"/>
      <c r="FRV2806" s="653"/>
      <c r="FRW2806" s="653"/>
      <c r="FRX2806" s="653"/>
      <c r="FRY2806" s="653"/>
      <c r="FRZ2806" s="653"/>
      <c r="FSA2806" s="653"/>
      <c r="FSB2806" s="653"/>
      <c r="FSC2806" s="653"/>
      <c r="FSD2806" s="653"/>
      <c r="FSE2806" s="653"/>
      <c r="FSF2806" s="653"/>
      <c r="FSG2806" s="653"/>
      <c r="FSH2806" s="653"/>
      <c r="FSI2806" s="653"/>
      <c r="FSJ2806" s="653"/>
      <c r="FSK2806" s="653"/>
      <c r="FSL2806" s="653"/>
      <c r="FSM2806" s="653"/>
      <c r="FSN2806" s="653"/>
      <c r="FSO2806" s="653"/>
      <c r="FSP2806" s="653"/>
      <c r="FSQ2806" s="653"/>
      <c r="FSR2806" s="653"/>
      <c r="FSS2806" s="653"/>
      <c r="FST2806" s="653"/>
      <c r="FSU2806" s="653"/>
      <c r="FSV2806" s="653"/>
      <c r="FSW2806" s="653"/>
      <c r="FSX2806" s="653"/>
      <c r="FSY2806" s="653"/>
      <c r="FSZ2806" s="653"/>
      <c r="FTA2806" s="653"/>
      <c r="FTB2806" s="653"/>
      <c r="FTC2806" s="653"/>
      <c r="FTD2806" s="653"/>
      <c r="FTE2806" s="653"/>
      <c r="FTF2806" s="653"/>
      <c r="FTG2806" s="653"/>
      <c r="FTH2806" s="653"/>
      <c r="FTI2806" s="653"/>
      <c r="FTJ2806" s="653"/>
      <c r="FTK2806" s="653"/>
      <c r="FTL2806" s="653"/>
      <c r="FTM2806" s="653"/>
      <c r="FTN2806" s="653"/>
      <c r="FTO2806" s="653"/>
      <c r="FTP2806" s="653"/>
      <c r="FTQ2806" s="653"/>
      <c r="FTR2806" s="653"/>
      <c r="FTS2806" s="653"/>
      <c r="FTT2806" s="653"/>
      <c r="FTU2806" s="653"/>
      <c r="FTV2806" s="653"/>
      <c r="FTW2806" s="653"/>
      <c r="FTX2806" s="653"/>
      <c r="FTY2806" s="653"/>
      <c r="FTZ2806" s="653"/>
      <c r="FUA2806" s="653"/>
      <c r="FUB2806" s="653"/>
      <c r="FUC2806" s="653"/>
      <c r="FUD2806" s="653"/>
      <c r="FUE2806" s="653"/>
      <c r="FUF2806" s="653"/>
      <c r="FUG2806" s="653"/>
      <c r="FUH2806" s="653"/>
      <c r="FUI2806" s="653"/>
      <c r="FUJ2806" s="653"/>
      <c r="FUK2806" s="653"/>
      <c r="FUL2806" s="653"/>
      <c r="FUM2806" s="653"/>
      <c r="FUN2806" s="653"/>
      <c r="FUO2806" s="653"/>
      <c r="FUP2806" s="653"/>
      <c r="FUQ2806" s="653"/>
      <c r="FUR2806" s="653"/>
      <c r="FUS2806" s="653"/>
      <c r="FUT2806" s="653"/>
      <c r="FUU2806" s="653"/>
      <c r="FUV2806" s="653"/>
      <c r="FUW2806" s="653"/>
      <c r="FUX2806" s="653"/>
      <c r="FUY2806" s="653"/>
      <c r="FUZ2806" s="653"/>
      <c r="FVA2806" s="653"/>
      <c r="FVB2806" s="653"/>
      <c r="FVC2806" s="653"/>
      <c r="FVD2806" s="653"/>
      <c r="FVE2806" s="653"/>
      <c r="FVF2806" s="653"/>
      <c r="FVG2806" s="653"/>
      <c r="FVH2806" s="653"/>
      <c r="FVI2806" s="653"/>
      <c r="FVJ2806" s="653"/>
      <c r="FVK2806" s="653"/>
      <c r="FVL2806" s="653"/>
      <c r="FVM2806" s="653"/>
      <c r="FVN2806" s="653"/>
      <c r="FVO2806" s="653"/>
      <c r="FVP2806" s="653"/>
      <c r="FVQ2806" s="653"/>
      <c r="FVR2806" s="653"/>
      <c r="FVS2806" s="653"/>
      <c r="FVT2806" s="653"/>
      <c r="FVU2806" s="653"/>
      <c r="FVV2806" s="653"/>
      <c r="FVW2806" s="653"/>
      <c r="FVX2806" s="653"/>
      <c r="FVY2806" s="653"/>
      <c r="FVZ2806" s="653"/>
      <c r="FWA2806" s="653"/>
      <c r="FWB2806" s="653"/>
      <c r="FWC2806" s="653"/>
      <c r="FWD2806" s="653"/>
      <c r="FWE2806" s="653"/>
      <c r="FWF2806" s="653"/>
      <c r="FWG2806" s="653"/>
      <c r="FWH2806" s="653"/>
      <c r="FWI2806" s="653"/>
      <c r="FWJ2806" s="653"/>
      <c r="FWK2806" s="653"/>
      <c r="FWL2806" s="653"/>
      <c r="FWM2806" s="653"/>
      <c r="FWN2806" s="653"/>
      <c r="FWO2806" s="653"/>
      <c r="FWP2806" s="653"/>
      <c r="FWQ2806" s="653"/>
      <c r="FWR2806" s="653"/>
      <c r="FWS2806" s="653"/>
      <c r="FWT2806" s="653"/>
      <c r="FWU2806" s="653"/>
      <c r="FWV2806" s="653"/>
      <c r="FWW2806" s="653"/>
      <c r="FWX2806" s="653"/>
      <c r="FWY2806" s="653"/>
      <c r="FWZ2806" s="653"/>
      <c r="FXA2806" s="653"/>
      <c r="FXB2806" s="653"/>
      <c r="FXC2806" s="653"/>
      <c r="FXD2806" s="653"/>
      <c r="FXE2806" s="653"/>
      <c r="FXF2806" s="653"/>
      <c r="FXG2806" s="653"/>
      <c r="FXH2806" s="653"/>
      <c r="FXI2806" s="653"/>
      <c r="FXJ2806" s="653"/>
      <c r="FXK2806" s="653"/>
      <c r="FXL2806" s="653"/>
      <c r="FXM2806" s="653"/>
      <c r="FXN2806" s="653"/>
      <c r="FXO2806" s="653"/>
      <c r="FXP2806" s="653"/>
      <c r="FXQ2806" s="653"/>
      <c r="FXR2806" s="653"/>
      <c r="FXS2806" s="653"/>
      <c r="FXT2806" s="653"/>
      <c r="FXU2806" s="653"/>
      <c r="FXV2806" s="653"/>
      <c r="FXW2806" s="653"/>
      <c r="FXX2806" s="653"/>
      <c r="FXY2806" s="653"/>
      <c r="FXZ2806" s="653"/>
      <c r="FYA2806" s="653"/>
      <c r="FYB2806" s="653"/>
      <c r="FYC2806" s="653"/>
      <c r="FYD2806" s="653"/>
      <c r="FYE2806" s="653"/>
      <c r="FYF2806" s="653"/>
      <c r="FYG2806" s="653"/>
      <c r="FYH2806" s="653"/>
      <c r="FYI2806" s="653"/>
      <c r="FYJ2806" s="653"/>
      <c r="FYK2806" s="653"/>
      <c r="FYL2806" s="653"/>
      <c r="FYM2806" s="653"/>
      <c r="FYN2806" s="653"/>
      <c r="FYO2806" s="653"/>
      <c r="FYP2806" s="653"/>
      <c r="FYQ2806" s="653"/>
      <c r="FYR2806" s="653"/>
      <c r="FYS2806" s="653"/>
      <c r="FYT2806" s="653"/>
      <c r="FYU2806" s="653"/>
      <c r="FYV2806" s="653"/>
      <c r="FYW2806" s="653"/>
      <c r="FYX2806" s="653"/>
      <c r="FYY2806" s="653"/>
      <c r="FYZ2806" s="653"/>
      <c r="FZA2806" s="653"/>
      <c r="FZB2806" s="653"/>
      <c r="FZC2806" s="653"/>
      <c r="FZD2806" s="653"/>
      <c r="FZE2806" s="653"/>
      <c r="FZF2806" s="653"/>
      <c r="FZG2806" s="653"/>
      <c r="FZH2806" s="653"/>
      <c r="FZI2806" s="653"/>
      <c r="FZJ2806" s="653"/>
      <c r="FZK2806" s="653"/>
      <c r="FZL2806" s="653"/>
      <c r="FZM2806" s="653"/>
      <c r="FZN2806" s="653"/>
      <c r="FZO2806" s="653"/>
      <c r="FZP2806" s="653"/>
      <c r="FZQ2806" s="653"/>
      <c r="FZR2806" s="653"/>
      <c r="FZS2806" s="653"/>
      <c r="FZT2806" s="653"/>
      <c r="FZU2806" s="653"/>
      <c r="FZV2806" s="653"/>
      <c r="FZW2806" s="653"/>
      <c r="FZX2806" s="653"/>
      <c r="FZY2806" s="653"/>
      <c r="FZZ2806" s="653"/>
      <c r="GAA2806" s="653"/>
      <c r="GAB2806" s="653"/>
      <c r="GAC2806" s="653"/>
      <c r="GAD2806" s="653"/>
      <c r="GAE2806" s="653"/>
      <c r="GAF2806" s="653"/>
      <c r="GAG2806" s="653"/>
      <c r="GAH2806" s="653"/>
      <c r="GAI2806" s="653"/>
      <c r="GAJ2806" s="653"/>
      <c r="GAK2806" s="653"/>
      <c r="GAL2806" s="653"/>
      <c r="GAM2806" s="653"/>
      <c r="GAN2806" s="653"/>
      <c r="GAO2806" s="653"/>
      <c r="GAP2806" s="653"/>
      <c r="GAQ2806" s="653"/>
      <c r="GAR2806" s="653"/>
      <c r="GAS2806" s="653"/>
      <c r="GAT2806" s="653"/>
      <c r="GAU2806" s="653"/>
      <c r="GAV2806" s="653"/>
      <c r="GAW2806" s="653"/>
      <c r="GAX2806" s="653"/>
      <c r="GAY2806" s="653"/>
      <c r="GAZ2806" s="653"/>
      <c r="GBA2806" s="653"/>
      <c r="GBB2806" s="653"/>
      <c r="GBC2806" s="653"/>
      <c r="GBD2806" s="653"/>
      <c r="GBE2806" s="653"/>
      <c r="GBF2806" s="653"/>
      <c r="GBG2806" s="653"/>
      <c r="GBH2806" s="653"/>
      <c r="GBI2806" s="653"/>
      <c r="GBJ2806" s="653"/>
      <c r="GBK2806" s="653"/>
      <c r="GBL2806" s="653"/>
      <c r="GBM2806" s="653"/>
      <c r="GBN2806" s="653"/>
      <c r="GBO2806" s="653"/>
      <c r="GBP2806" s="653"/>
      <c r="GBQ2806" s="653"/>
      <c r="GBR2806" s="653"/>
      <c r="GBS2806" s="653"/>
      <c r="GBT2806" s="653"/>
      <c r="GBU2806" s="653"/>
      <c r="GBV2806" s="653"/>
      <c r="GBW2806" s="653"/>
      <c r="GBX2806" s="653"/>
      <c r="GBY2806" s="653"/>
      <c r="GBZ2806" s="653"/>
      <c r="GCA2806" s="653"/>
      <c r="GCB2806" s="653"/>
      <c r="GCC2806" s="653"/>
      <c r="GCD2806" s="653"/>
      <c r="GCE2806" s="653"/>
      <c r="GCF2806" s="653"/>
      <c r="GCG2806" s="653"/>
      <c r="GCH2806" s="653"/>
      <c r="GCI2806" s="653"/>
      <c r="GCJ2806" s="653"/>
      <c r="GCK2806" s="653"/>
      <c r="GCL2806" s="653"/>
      <c r="GCM2806" s="653"/>
      <c r="GCN2806" s="653"/>
      <c r="GCO2806" s="653"/>
      <c r="GCP2806" s="653"/>
      <c r="GCQ2806" s="653"/>
      <c r="GCR2806" s="653"/>
      <c r="GCS2806" s="653"/>
      <c r="GCT2806" s="653"/>
      <c r="GCU2806" s="653"/>
      <c r="GCV2806" s="653"/>
      <c r="GCW2806" s="653"/>
      <c r="GCX2806" s="653"/>
      <c r="GCY2806" s="653"/>
      <c r="GCZ2806" s="653"/>
      <c r="GDA2806" s="653"/>
      <c r="GDB2806" s="653"/>
      <c r="GDC2806" s="653"/>
      <c r="GDD2806" s="653"/>
      <c r="GDE2806" s="653"/>
      <c r="GDF2806" s="653"/>
      <c r="GDG2806" s="653"/>
      <c r="GDH2806" s="653"/>
      <c r="GDI2806" s="653"/>
      <c r="GDJ2806" s="653"/>
      <c r="GDK2806" s="653"/>
      <c r="GDL2806" s="653"/>
      <c r="GDM2806" s="653"/>
      <c r="GDN2806" s="653"/>
      <c r="GDO2806" s="653"/>
      <c r="GDP2806" s="653"/>
      <c r="GDQ2806" s="653"/>
      <c r="GDR2806" s="653"/>
      <c r="GDS2806" s="653"/>
      <c r="GDT2806" s="653"/>
      <c r="GDU2806" s="653"/>
      <c r="GDV2806" s="653"/>
      <c r="GDW2806" s="653"/>
      <c r="GDX2806" s="653"/>
      <c r="GDY2806" s="653"/>
      <c r="GDZ2806" s="653"/>
      <c r="GEA2806" s="653"/>
      <c r="GEB2806" s="653"/>
      <c r="GEC2806" s="653"/>
      <c r="GED2806" s="653"/>
      <c r="GEE2806" s="653"/>
      <c r="GEF2806" s="653"/>
      <c r="GEG2806" s="653"/>
      <c r="GEH2806" s="653"/>
      <c r="GEI2806" s="653"/>
      <c r="GEJ2806" s="653"/>
      <c r="GEK2806" s="653"/>
      <c r="GEL2806" s="653"/>
      <c r="GEM2806" s="653"/>
      <c r="GEN2806" s="653"/>
      <c r="GEO2806" s="653"/>
      <c r="GEP2806" s="653"/>
      <c r="GEQ2806" s="653"/>
      <c r="GER2806" s="653"/>
      <c r="GES2806" s="653"/>
      <c r="GET2806" s="653"/>
      <c r="GEU2806" s="653"/>
      <c r="GEV2806" s="653"/>
      <c r="GEW2806" s="653"/>
      <c r="GEX2806" s="653"/>
      <c r="GEY2806" s="653"/>
      <c r="GEZ2806" s="653"/>
      <c r="GFA2806" s="653"/>
      <c r="GFB2806" s="653"/>
      <c r="GFC2806" s="653"/>
      <c r="GFD2806" s="653"/>
      <c r="GFE2806" s="653"/>
      <c r="GFF2806" s="653"/>
      <c r="GFG2806" s="653"/>
      <c r="GFH2806" s="653"/>
      <c r="GFI2806" s="653"/>
      <c r="GFJ2806" s="653"/>
      <c r="GFK2806" s="653"/>
      <c r="GFL2806" s="653"/>
      <c r="GFM2806" s="653"/>
      <c r="GFN2806" s="653"/>
      <c r="GFO2806" s="653"/>
      <c r="GFP2806" s="653"/>
      <c r="GFQ2806" s="653"/>
      <c r="GFR2806" s="653"/>
      <c r="GFS2806" s="653"/>
      <c r="GFT2806" s="653"/>
      <c r="GFU2806" s="653"/>
      <c r="GFV2806" s="653"/>
      <c r="GFW2806" s="653"/>
      <c r="GFX2806" s="653"/>
      <c r="GFY2806" s="653"/>
      <c r="GFZ2806" s="653"/>
      <c r="GGA2806" s="653"/>
      <c r="GGB2806" s="653"/>
      <c r="GGC2806" s="653"/>
      <c r="GGD2806" s="653"/>
      <c r="GGE2806" s="653"/>
      <c r="GGF2806" s="653"/>
      <c r="GGG2806" s="653"/>
      <c r="GGH2806" s="653"/>
      <c r="GGI2806" s="653"/>
      <c r="GGJ2806" s="653"/>
      <c r="GGK2806" s="653"/>
      <c r="GGL2806" s="653"/>
      <c r="GGM2806" s="653"/>
      <c r="GGN2806" s="653"/>
      <c r="GGO2806" s="653"/>
      <c r="GGP2806" s="653"/>
      <c r="GGQ2806" s="653"/>
      <c r="GGR2806" s="653"/>
      <c r="GGS2806" s="653"/>
      <c r="GGT2806" s="653"/>
      <c r="GGU2806" s="653"/>
      <c r="GGV2806" s="653"/>
      <c r="GGW2806" s="653"/>
      <c r="GGX2806" s="653"/>
      <c r="GGY2806" s="653"/>
      <c r="GGZ2806" s="653"/>
      <c r="GHA2806" s="653"/>
      <c r="GHB2806" s="653"/>
      <c r="GHC2806" s="653"/>
      <c r="GHD2806" s="653"/>
      <c r="GHE2806" s="653"/>
      <c r="GHF2806" s="653"/>
      <c r="GHG2806" s="653"/>
      <c r="GHH2806" s="653"/>
      <c r="GHI2806" s="653"/>
      <c r="GHJ2806" s="653"/>
      <c r="GHK2806" s="653"/>
      <c r="GHL2806" s="653"/>
      <c r="GHM2806" s="653"/>
      <c r="GHN2806" s="653"/>
      <c r="GHO2806" s="653"/>
      <c r="GHP2806" s="653"/>
      <c r="GHQ2806" s="653"/>
      <c r="GHR2806" s="653"/>
      <c r="GHS2806" s="653"/>
      <c r="GHT2806" s="653"/>
      <c r="GHU2806" s="653"/>
      <c r="GHV2806" s="653"/>
      <c r="GHW2806" s="653"/>
      <c r="GHX2806" s="653"/>
      <c r="GHY2806" s="653"/>
      <c r="GHZ2806" s="653"/>
      <c r="GIA2806" s="653"/>
      <c r="GIB2806" s="653"/>
      <c r="GIC2806" s="653"/>
      <c r="GID2806" s="653"/>
      <c r="GIE2806" s="653"/>
      <c r="GIF2806" s="653"/>
      <c r="GIG2806" s="653"/>
      <c r="GIH2806" s="653"/>
      <c r="GII2806" s="653"/>
      <c r="GIJ2806" s="653"/>
      <c r="GIK2806" s="653"/>
      <c r="GIL2806" s="653"/>
      <c r="GIM2806" s="653"/>
      <c r="GIN2806" s="653"/>
      <c r="GIO2806" s="653"/>
      <c r="GIP2806" s="653"/>
      <c r="GIQ2806" s="653"/>
      <c r="GIR2806" s="653"/>
      <c r="GIS2806" s="653"/>
      <c r="GIT2806" s="653"/>
      <c r="GIU2806" s="653"/>
      <c r="GIV2806" s="653"/>
      <c r="GIW2806" s="653"/>
      <c r="GIX2806" s="653"/>
      <c r="GIY2806" s="653"/>
      <c r="GIZ2806" s="653"/>
      <c r="GJA2806" s="653"/>
      <c r="GJB2806" s="653"/>
      <c r="GJC2806" s="653"/>
      <c r="GJD2806" s="653"/>
      <c r="GJE2806" s="653"/>
      <c r="GJF2806" s="653"/>
      <c r="GJG2806" s="653"/>
      <c r="GJH2806" s="653"/>
      <c r="GJI2806" s="653"/>
      <c r="GJJ2806" s="653"/>
      <c r="GJK2806" s="653"/>
      <c r="GJL2806" s="653"/>
      <c r="GJM2806" s="653"/>
      <c r="GJN2806" s="653"/>
      <c r="GJO2806" s="653"/>
      <c r="GJP2806" s="653"/>
      <c r="GJQ2806" s="653"/>
      <c r="GJR2806" s="653"/>
      <c r="GJS2806" s="653"/>
      <c r="GJT2806" s="653"/>
      <c r="GJU2806" s="653"/>
      <c r="GJV2806" s="653"/>
      <c r="GJW2806" s="653"/>
      <c r="GJX2806" s="653"/>
      <c r="GJY2806" s="653"/>
      <c r="GJZ2806" s="653"/>
      <c r="GKA2806" s="653"/>
      <c r="GKB2806" s="653"/>
      <c r="GKC2806" s="653"/>
      <c r="GKD2806" s="653"/>
      <c r="GKE2806" s="653"/>
      <c r="GKF2806" s="653"/>
      <c r="GKG2806" s="653"/>
      <c r="GKH2806" s="653"/>
      <c r="GKI2806" s="653"/>
      <c r="GKJ2806" s="653"/>
      <c r="GKK2806" s="653"/>
      <c r="GKL2806" s="653"/>
      <c r="GKM2806" s="653"/>
      <c r="GKN2806" s="653"/>
      <c r="GKO2806" s="653"/>
      <c r="GKP2806" s="653"/>
      <c r="GKQ2806" s="653"/>
      <c r="GKR2806" s="653"/>
      <c r="GKS2806" s="653"/>
      <c r="GKT2806" s="653"/>
      <c r="GKU2806" s="653"/>
      <c r="GKV2806" s="653"/>
      <c r="GKW2806" s="653"/>
      <c r="GKX2806" s="653"/>
      <c r="GKY2806" s="653"/>
      <c r="GKZ2806" s="653"/>
      <c r="GLA2806" s="653"/>
      <c r="GLB2806" s="653"/>
      <c r="GLC2806" s="653"/>
      <c r="GLD2806" s="653"/>
      <c r="GLE2806" s="653"/>
      <c r="GLF2806" s="653"/>
      <c r="GLG2806" s="653"/>
      <c r="GLH2806" s="653"/>
      <c r="GLI2806" s="653"/>
      <c r="GLJ2806" s="653"/>
      <c r="GLK2806" s="653"/>
      <c r="GLL2806" s="653"/>
      <c r="GLM2806" s="653"/>
      <c r="GLN2806" s="653"/>
      <c r="GLO2806" s="653"/>
      <c r="GLP2806" s="653"/>
      <c r="GLQ2806" s="653"/>
      <c r="GLR2806" s="653"/>
      <c r="GLS2806" s="653"/>
      <c r="GLT2806" s="653"/>
      <c r="GLU2806" s="653"/>
      <c r="GLV2806" s="653"/>
      <c r="GLW2806" s="653"/>
      <c r="GLX2806" s="653"/>
      <c r="GLY2806" s="653"/>
      <c r="GLZ2806" s="653"/>
      <c r="GMA2806" s="653"/>
      <c r="GMB2806" s="653"/>
      <c r="GMC2806" s="653"/>
      <c r="GMD2806" s="653"/>
      <c r="GME2806" s="653"/>
      <c r="GMF2806" s="653"/>
      <c r="GMG2806" s="653"/>
      <c r="GMH2806" s="653"/>
      <c r="GMI2806" s="653"/>
      <c r="GMJ2806" s="653"/>
      <c r="GMK2806" s="653"/>
      <c r="GML2806" s="653"/>
      <c r="GMM2806" s="653"/>
      <c r="GMN2806" s="653"/>
      <c r="GMO2806" s="653"/>
      <c r="GMP2806" s="653"/>
      <c r="GMQ2806" s="653"/>
      <c r="GMR2806" s="653"/>
      <c r="GMS2806" s="653"/>
      <c r="GMT2806" s="653"/>
      <c r="GMU2806" s="653"/>
      <c r="GMV2806" s="653"/>
      <c r="GMW2806" s="653"/>
      <c r="GMX2806" s="653"/>
      <c r="GMY2806" s="653"/>
      <c r="GMZ2806" s="653"/>
      <c r="GNA2806" s="653"/>
      <c r="GNB2806" s="653"/>
      <c r="GNC2806" s="653"/>
      <c r="GND2806" s="653"/>
      <c r="GNE2806" s="653"/>
      <c r="GNF2806" s="653"/>
      <c r="GNG2806" s="653"/>
      <c r="GNH2806" s="653"/>
      <c r="GNI2806" s="653"/>
      <c r="GNJ2806" s="653"/>
      <c r="GNK2806" s="653"/>
      <c r="GNL2806" s="653"/>
      <c r="GNM2806" s="653"/>
      <c r="GNN2806" s="653"/>
      <c r="GNO2806" s="653"/>
      <c r="GNP2806" s="653"/>
      <c r="GNQ2806" s="653"/>
      <c r="GNR2806" s="653"/>
      <c r="GNS2806" s="653"/>
      <c r="GNT2806" s="653"/>
      <c r="GNU2806" s="653"/>
      <c r="GNV2806" s="653"/>
      <c r="GNW2806" s="653"/>
      <c r="GNX2806" s="653"/>
      <c r="GNY2806" s="653"/>
      <c r="GNZ2806" s="653"/>
      <c r="GOA2806" s="653"/>
      <c r="GOB2806" s="653"/>
      <c r="GOC2806" s="653"/>
      <c r="GOD2806" s="653"/>
      <c r="GOE2806" s="653"/>
      <c r="GOF2806" s="653"/>
      <c r="GOG2806" s="653"/>
      <c r="GOH2806" s="653"/>
      <c r="GOI2806" s="653"/>
      <c r="GOJ2806" s="653"/>
      <c r="GOK2806" s="653"/>
      <c r="GOL2806" s="653"/>
      <c r="GOM2806" s="653"/>
      <c r="GON2806" s="653"/>
      <c r="GOO2806" s="653"/>
      <c r="GOP2806" s="653"/>
      <c r="GOQ2806" s="653"/>
      <c r="GOR2806" s="653"/>
      <c r="GOS2806" s="653"/>
      <c r="GOT2806" s="653"/>
      <c r="GOU2806" s="653"/>
      <c r="GOV2806" s="653"/>
      <c r="GOW2806" s="653"/>
      <c r="GOX2806" s="653"/>
      <c r="GOY2806" s="653"/>
      <c r="GOZ2806" s="653"/>
      <c r="GPA2806" s="653"/>
      <c r="GPB2806" s="653"/>
      <c r="GPC2806" s="653"/>
      <c r="GPD2806" s="653"/>
      <c r="GPE2806" s="653"/>
      <c r="GPF2806" s="653"/>
      <c r="GPG2806" s="653"/>
      <c r="GPH2806" s="653"/>
      <c r="GPI2806" s="653"/>
      <c r="GPJ2806" s="653"/>
      <c r="GPK2806" s="653"/>
      <c r="GPL2806" s="653"/>
      <c r="GPM2806" s="653"/>
      <c r="GPN2806" s="653"/>
      <c r="GPO2806" s="653"/>
      <c r="GPP2806" s="653"/>
      <c r="GPQ2806" s="653"/>
      <c r="GPR2806" s="653"/>
      <c r="GPS2806" s="653"/>
      <c r="GPT2806" s="653"/>
      <c r="GPU2806" s="653"/>
      <c r="GPV2806" s="653"/>
      <c r="GPW2806" s="653"/>
      <c r="GPX2806" s="653"/>
      <c r="GPY2806" s="653"/>
      <c r="GPZ2806" s="653"/>
      <c r="GQA2806" s="653"/>
      <c r="GQB2806" s="653"/>
      <c r="GQC2806" s="653"/>
      <c r="GQD2806" s="653"/>
      <c r="GQE2806" s="653"/>
      <c r="GQF2806" s="653"/>
      <c r="GQG2806" s="653"/>
      <c r="GQH2806" s="653"/>
      <c r="GQI2806" s="653"/>
      <c r="GQJ2806" s="653"/>
      <c r="GQK2806" s="653"/>
      <c r="GQL2806" s="653"/>
      <c r="GQM2806" s="653"/>
      <c r="GQN2806" s="653"/>
      <c r="GQO2806" s="653"/>
      <c r="GQP2806" s="653"/>
      <c r="GQQ2806" s="653"/>
      <c r="GQR2806" s="653"/>
      <c r="GQS2806" s="653"/>
      <c r="GQT2806" s="653"/>
      <c r="GQU2806" s="653"/>
      <c r="GQV2806" s="653"/>
      <c r="GQW2806" s="653"/>
      <c r="GQX2806" s="653"/>
      <c r="GQY2806" s="653"/>
      <c r="GQZ2806" s="653"/>
      <c r="GRA2806" s="653"/>
      <c r="GRB2806" s="653"/>
      <c r="GRC2806" s="653"/>
      <c r="GRD2806" s="653"/>
      <c r="GRE2806" s="653"/>
      <c r="GRF2806" s="653"/>
      <c r="GRG2806" s="653"/>
      <c r="GRH2806" s="653"/>
      <c r="GRI2806" s="653"/>
      <c r="GRJ2806" s="653"/>
      <c r="GRK2806" s="653"/>
      <c r="GRL2806" s="653"/>
      <c r="GRM2806" s="653"/>
      <c r="GRN2806" s="653"/>
      <c r="GRO2806" s="653"/>
      <c r="GRP2806" s="653"/>
      <c r="GRQ2806" s="653"/>
      <c r="GRR2806" s="653"/>
      <c r="GRS2806" s="653"/>
      <c r="GRT2806" s="653"/>
      <c r="GRU2806" s="653"/>
      <c r="GRV2806" s="653"/>
      <c r="GRW2806" s="653"/>
      <c r="GRX2806" s="653"/>
      <c r="GRY2806" s="653"/>
      <c r="GRZ2806" s="653"/>
      <c r="GSA2806" s="653"/>
      <c r="GSB2806" s="653"/>
      <c r="GSC2806" s="653"/>
      <c r="GSD2806" s="653"/>
      <c r="GSE2806" s="653"/>
      <c r="GSF2806" s="653"/>
      <c r="GSG2806" s="653"/>
      <c r="GSH2806" s="653"/>
      <c r="GSI2806" s="653"/>
      <c r="GSJ2806" s="653"/>
      <c r="GSK2806" s="653"/>
      <c r="GSL2806" s="653"/>
      <c r="GSM2806" s="653"/>
      <c r="GSN2806" s="653"/>
      <c r="GSO2806" s="653"/>
      <c r="GSP2806" s="653"/>
      <c r="GSQ2806" s="653"/>
      <c r="GSR2806" s="653"/>
      <c r="GSS2806" s="653"/>
      <c r="GST2806" s="653"/>
      <c r="GSU2806" s="653"/>
      <c r="GSV2806" s="653"/>
      <c r="GSW2806" s="653"/>
      <c r="GSX2806" s="653"/>
      <c r="GSY2806" s="653"/>
      <c r="GSZ2806" s="653"/>
      <c r="GTA2806" s="653"/>
      <c r="GTB2806" s="653"/>
      <c r="GTC2806" s="653"/>
      <c r="GTD2806" s="653"/>
      <c r="GTE2806" s="653"/>
      <c r="GTF2806" s="653"/>
      <c r="GTG2806" s="653"/>
      <c r="GTH2806" s="653"/>
      <c r="GTI2806" s="653"/>
      <c r="GTJ2806" s="653"/>
      <c r="GTK2806" s="653"/>
      <c r="GTL2806" s="653"/>
      <c r="GTM2806" s="653"/>
      <c r="GTN2806" s="653"/>
      <c r="GTO2806" s="653"/>
      <c r="GTP2806" s="653"/>
      <c r="GTQ2806" s="653"/>
      <c r="GTR2806" s="653"/>
      <c r="GTS2806" s="653"/>
      <c r="GTT2806" s="653"/>
      <c r="GTU2806" s="653"/>
      <c r="GTV2806" s="653"/>
      <c r="GTW2806" s="653"/>
      <c r="GTX2806" s="653"/>
      <c r="GTY2806" s="653"/>
      <c r="GTZ2806" s="653"/>
      <c r="GUA2806" s="653"/>
      <c r="GUB2806" s="653"/>
      <c r="GUC2806" s="653"/>
      <c r="GUD2806" s="653"/>
      <c r="GUE2806" s="653"/>
      <c r="GUF2806" s="653"/>
      <c r="GUG2806" s="653"/>
      <c r="GUH2806" s="653"/>
      <c r="GUI2806" s="653"/>
      <c r="GUJ2806" s="653"/>
      <c r="GUK2806" s="653"/>
      <c r="GUL2806" s="653"/>
      <c r="GUM2806" s="653"/>
      <c r="GUN2806" s="653"/>
      <c r="GUO2806" s="653"/>
      <c r="GUP2806" s="653"/>
      <c r="GUQ2806" s="653"/>
      <c r="GUR2806" s="653"/>
      <c r="GUS2806" s="653"/>
      <c r="GUT2806" s="653"/>
      <c r="GUU2806" s="653"/>
      <c r="GUV2806" s="653"/>
      <c r="GUW2806" s="653"/>
      <c r="GUX2806" s="653"/>
      <c r="GUY2806" s="653"/>
      <c r="GUZ2806" s="653"/>
      <c r="GVA2806" s="653"/>
      <c r="GVB2806" s="653"/>
      <c r="GVC2806" s="653"/>
      <c r="GVD2806" s="653"/>
      <c r="GVE2806" s="653"/>
      <c r="GVF2806" s="653"/>
      <c r="GVG2806" s="653"/>
      <c r="GVH2806" s="653"/>
      <c r="GVI2806" s="653"/>
      <c r="GVJ2806" s="653"/>
      <c r="GVK2806" s="653"/>
      <c r="GVL2806" s="653"/>
      <c r="GVM2806" s="653"/>
      <c r="GVN2806" s="653"/>
      <c r="GVO2806" s="653"/>
      <c r="GVP2806" s="653"/>
      <c r="GVQ2806" s="653"/>
      <c r="GVR2806" s="653"/>
      <c r="GVS2806" s="653"/>
      <c r="GVT2806" s="653"/>
      <c r="GVU2806" s="653"/>
      <c r="GVV2806" s="653"/>
      <c r="GVW2806" s="653"/>
      <c r="GVX2806" s="653"/>
      <c r="GVY2806" s="653"/>
      <c r="GVZ2806" s="653"/>
      <c r="GWA2806" s="653"/>
      <c r="GWB2806" s="653"/>
      <c r="GWC2806" s="653"/>
      <c r="GWD2806" s="653"/>
      <c r="GWE2806" s="653"/>
      <c r="GWF2806" s="653"/>
      <c r="GWG2806" s="653"/>
      <c r="GWH2806" s="653"/>
      <c r="GWI2806" s="653"/>
      <c r="GWJ2806" s="653"/>
      <c r="GWK2806" s="653"/>
      <c r="GWL2806" s="653"/>
      <c r="GWM2806" s="653"/>
      <c r="GWN2806" s="653"/>
      <c r="GWO2806" s="653"/>
      <c r="GWP2806" s="653"/>
      <c r="GWQ2806" s="653"/>
      <c r="GWR2806" s="653"/>
      <c r="GWS2806" s="653"/>
      <c r="GWT2806" s="653"/>
      <c r="GWU2806" s="653"/>
      <c r="GWV2806" s="653"/>
      <c r="GWW2806" s="653"/>
      <c r="GWX2806" s="653"/>
      <c r="GWY2806" s="653"/>
      <c r="GWZ2806" s="653"/>
      <c r="GXA2806" s="653"/>
      <c r="GXB2806" s="653"/>
      <c r="GXC2806" s="653"/>
      <c r="GXD2806" s="653"/>
      <c r="GXE2806" s="653"/>
      <c r="GXF2806" s="653"/>
      <c r="GXG2806" s="653"/>
      <c r="GXH2806" s="653"/>
      <c r="GXI2806" s="653"/>
      <c r="GXJ2806" s="653"/>
      <c r="GXK2806" s="653"/>
      <c r="GXL2806" s="653"/>
      <c r="GXM2806" s="653"/>
      <c r="GXN2806" s="653"/>
      <c r="GXO2806" s="653"/>
      <c r="GXP2806" s="653"/>
      <c r="GXQ2806" s="653"/>
      <c r="GXR2806" s="653"/>
      <c r="GXS2806" s="653"/>
      <c r="GXT2806" s="653"/>
      <c r="GXU2806" s="653"/>
      <c r="GXV2806" s="653"/>
      <c r="GXW2806" s="653"/>
      <c r="GXX2806" s="653"/>
      <c r="GXY2806" s="653"/>
      <c r="GXZ2806" s="653"/>
      <c r="GYA2806" s="653"/>
      <c r="GYB2806" s="653"/>
      <c r="GYC2806" s="653"/>
      <c r="GYD2806" s="653"/>
      <c r="GYE2806" s="653"/>
      <c r="GYF2806" s="653"/>
      <c r="GYG2806" s="653"/>
      <c r="GYH2806" s="653"/>
      <c r="GYI2806" s="653"/>
      <c r="GYJ2806" s="653"/>
      <c r="GYK2806" s="653"/>
      <c r="GYL2806" s="653"/>
      <c r="GYM2806" s="653"/>
      <c r="GYN2806" s="653"/>
      <c r="GYO2806" s="653"/>
      <c r="GYP2806" s="653"/>
      <c r="GYQ2806" s="653"/>
      <c r="GYR2806" s="653"/>
      <c r="GYS2806" s="653"/>
      <c r="GYT2806" s="653"/>
      <c r="GYU2806" s="653"/>
      <c r="GYV2806" s="653"/>
      <c r="GYW2806" s="653"/>
      <c r="GYX2806" s="653"/>
      <c r="GYY2806" s="653"/>
      <c r="GYZ2806" s="653"/>
      <c r="GZA2806" s="653"/>
      <c r="GZB2806" s="653"/>
      <c r="GZC2806" s="653"/>
      <c r="GZD2806" s="653"/>
      <c r="GZE2806" s="653"/>
      <c r="GZF2806" s="653"/>
      <c r="GZG2806" s="653"/>
      <c r="GZH2806" s="653"/>
      <c r="GZI2806" s="653"/>
      <c r="GZJ2806" s="653"/>
      <c r="GZK2806" s="653"/>
      <c r="GZL2806" s="653"/>
      <c r="GZM2806" s="653"/>
      <c r="GZN2806" s="653"/>
      <c r="GZO2806" s="653"/>
      <c r="GZP2806" s="653"/>
      <c r="GZQ2806" s="653"/>
      <c r="GZR2806" s="653"/>
      <c r="GZS2806" s="653"/>
      <c r="GZT2806" s="653"/>
      <c r="GZU2806" s="653"/>
      <c r="GZV2806" s="653"/>
      <c r="GZW2806" s="653"/>
      <c r="GZX2806" s="653"/>
      <c r="GZY2806" s="653"/>
      <c r="GZZ2806" s="653"/>
      <c r="HAA2806" s="653"/>
      <c r="HAB2806" s="653"/>
      <c r="HAC2806" s="653"/>
      <c r="HAD2806" s="653"/>
      <c r="HAE2806" s="653"/>
      <c r="HAF2806" s="653"/>
      <c r="HAG2806" s="653"/>
      <c r="HAH2806" s="653"/>
      <c r="HAI2806" s="653"/>
      <c r="HAJ2806" s="653"/>
      <c r="HAK2806" s="653"/>
      <c r="HAL2806" s="653"/>
      <c r="HAM2806" s="653"/>
      <c r="HAN2806" s="653"/>
      <c r="HAO2806" s="653"/>
      <c r="HAP2806" s="653"/>
      <c r="HAQ2806" s="653"/>
      <c r="HAR2806" s="653"/>
      <c r="HAS2806" s="653"/>
      <c r="HAT2806" s="653"/>
      <c r="HAU2806" s="653"/>
      <c r="HAV2806" s="653"/>
      <c r="HAW2806" s="653"/>
      <c r="HAX2806" s="653"/>
      <c r="HAY2806" s="653"/>
      <c r="HAZ2806" s="653"/>
      <c r="HBA2806" s="653"/>
      <c r="HBB2806" s="653"/>
      <c r="HBC2806" s="653"/>
      <c r="HBD2806" s="653"/>
      <c r="HBE2806" s="653"/>
      <c r="HBF2806" s="653"/>
      <c r="HBG2806" s="653"/>
      <c r="HBH2806" s="653"/>
      <c r="HBI2806" s="653"/>
      <c r="HBJ2806" s="653"/>
      <c r="HBK2806" s="653"/>
      <c r="HBL2806" s="653"/>
      <c r="HBM2806" s="653"/>
      <c r="HBN2806" s="653"/>
      <c r="HBO2806" s="653"/>
      <c r="HBP2806" s="653"/>
      <c r="HBQ2806" s="653"/>
      <c r="HBR2806" s="653"/>
      <c r="HBS2806" s="653"/>
      <c r="HBT2806" s="653"/>
      <c r="HBU2806" s="653"/>
      <c r="HBV2806" s="653"/>
      <c r="HBW2806" s="653"/>
      <c r="HBX2806" s="653"/>
      <c r="HBY2806" s="653"/>
      <c r="HBZ2806" s="653"/>
      <c r="HCA2806" s="653"/>
      <c r="HCB2806" s="653"/>
      <c r="HCC2806" s="653"/>
      <c r="HCD2806" s="653"/>
      <c r="HCE2806" s="653"/>
      <c r="HCF2806" s="653"/>
      <c r="HCG2806" s="653"/>
      <c r="HCH2806" s="653"/>
      <c r="HCI2806" s="653"/>
      <c r="HCJ2806" s="653"/>
      <c r="HCK2806" s="653"/>
      <c r="HCL2806" s="653"/>
      <c r="HCM2806" s="653"/>
      <c r="HCN2806" s="653"/>
      <c r="HCO2806" s="653"/>
      <c r="HCP2806" s="653"/>
      <c r="HCQ2806" s="653"/>
      <c r="HCR2806" s="653"/>
      <c r="HCS2806" s="653"/>
      <c r="HCT2806" s="653"/>
      <c r="HCU2806" s="653"/>
      <c r="HCV2806" s="653"/>
      <c r="HCW2806" s="653"/>
      <c r="HCX2806" s="653"/>
      <c r="HCY2806" s="653"/>
      <c r="HCZ2806" s="653"/>
      <c r="HDA2806" s="653"/>
      <c r="HDB2806" s="653"/>
      <c r="HDC2806" s="653"/>
      <c r="HDD2806" s="653"/>
      <c r="HDE2806" s="653"/>
      <c r="HDF2806" s="653"/>
      <c r="HDG2806" s="653"/>
      <c r="HDH2806" s="653"/>
      <c r="HDI2806" s="653"/>
      <c r="HDJ2806" s="653"/>
      <c r="HDK2806" s="653"/>
      <c r="HDL2806" s="653"/>
      <c r="HDM2806" s="653"/>
      <c r="HDN2806" s="653"/>
      <c r="HDO2806" s="653"/>
      <c r="HDP2806" s="653"/>
      <c r="HDQ2806" s="653"/>
      <c r="HDR2806" s="653"/>
      <c r="HDS2806" s="653"/>
      <c r="HDT2806" s="653"/>
      <c r="HDU2806" s="653"/>
      <c r="HDV2806" s="653"/>
      <c r="HDW2806" s="653"/>
      <c r="HDX2806" s="653"/>
      <c r="HDY2806" s="653"/>
      <c r="HDZ2806" s="653"/>
      <c r="HEA2806" s="653"/>
      <c r="HEB2806" s="653"/>
      <c r="HEC2806" s="653"/>
      <c r="HED2806" s="653"/>
      <c r="HEE2806" s="653"/>
      <c r="HEF2806" s="653"/>
      <c r="HEG2806" s="653"/>
      <c r="HEH2806" s="653"/>
      <c r="HEI2806" s="653"/>
      <c r="HEJ2806" s="653"/>
      <c r="HEK2806" s="653"/>
      <c r="HEL2806" s="653"/>
      <c r="HEM2806" s="653"/>
      <c r="HEN2806" s="653"/>
      <c r="HEO2806" s="653"/>
      <c r="HEP2806" s="653"/>
      <c r="HEQ2806" s="653"/>
      <c r="HER2806" s="653"/>
      <c r="HES2806" s="653"/>
      <c r="HET2806" s="653"/>
      <c r="HEU2806" s="653"/>
      <c r="HEV2806" s="653"/>
      <c r="HEW2806" s="653"/>
      <c r="HEX2806" s="653"/>
      <c r="HEY2806" s="653"/>
      <c r="HEZ2806" s="653"/>
      <c r="HFA2806" s="653"/>
      <c r="HFB2806" s="653"/>
      <c r="HFC2806" s="653"/>
      <c r="HFD2806" s="653"/>
      <c r="HFE2806" s="653"/>
      <c r="HFF2806" s="653"/>
      <c r="HFG2806" s="653"/>
      <c r="HFH2806" s="653"/>
      <c r="HFI2806" s="653"/>
      <c r="HFJ2806" s="653"/>
      <c r="HFK2806" s="653"/>
      <c r="HFL2806" s="653"/>
      <c r="HFM2806" s="653"/>
      <c r="HFN2806" s="653"/>
      <c r="HFO2806" s="653"/>
      <c r="HFP2806" s="653"/>
      <c r="HFQ2806" s="653"/>
      <c r="HFR2806" s="653"/>
      <c r="HFS2806" s="653"/>
      <c r="HFT2806" s="653"/>
      <c r="HFU2806" s="653"/>
      <c r="HFV2806" s="653"/>
      <c r="HFW2806" s="653"/>
      <c r="HFX2806" s="653"/>
      <c r="HFY2806" s="653"/>
      <c r="HFZ2806" s="653"/>
      <c r="HGA2806" s="653"/>
      <c r="HGB2806" s="653"/>
      <c r="HGC2806" s="653"/>
      <c r="HGD2806" s="653"/>
      <c r="HGE2806" s="653"/>
      <c r="HGF2806" s="653"/>
      <c r="HGG2806" s="653"/>
      <c r="HGH2806" s="653"/>
      <c r="HGI2806" s="653"/>
      <c r="HGJ2806" s="653"/>
      <c r="HGK2806" s="653"/>
      <c r="HGL2806" s="653"/>
      <c r="HGM2806" s="653"/>
      <c r="HGN2806" s="653"/>
      <c r="HGO2806" s="653"/>
      <c r="HGP2806" s="653"/>
      <c r="HGQ2806" s="653"/>
      <c r="HGR2806" s="653"/>
      <c r="HGS2806" s="653"/>
      <c r="HGT2806" s="653"/>
      <c r="HGU2806" s="653"/>
      <c r="HGV2806" s="653"/>
      <c r="HGW2806" s="653"/>
      <c r="HGX2806" s="653"/>
      <c r="HGY2806" s="653"/>
      <c r="HGZ2806" s="653"/>
      <c r="HHA2806" s="653"/>
      <c r="HHB2806" s="653"/>
      <c r="HHC2806" s="653"/>
      <c r="HHD2806" s="653"/>
      <c r="HHE2806" s="653"/>
      <c r="HHF2806" s="653"/>
      <c r="HHG2806" s="653"/>
      <c r="HHH2806" s="653"/>
      <c r="HHI2806" s="653"/>
      <c r="HHJ2806" s="653"/>
      <c r="HHK2806" s="653"/>
      <c r="HHL2806" s="653"/>
      <c r="HHM2806" s="653"/>
      <c r="HHN2806" s="653"/>
      <c r="HHO2806" s="653"/>
      <c r="HHP2806" s="653"/>
      <c r="HHQ2806" s="653"/>
      <c r="HHR2806" s="653"/>
      <c r="HHS2806" s="653"/>
      <c r="HHT2806" s="653"/>
      <c r="HHU2806" s="653"/>
      <c r="HHV2806" s="653"/>
      <c r="HHW2806" s="653"/>
      <c r="HHX2806" s="653"/>
      <c r="HHY2806" s="653"/>
      <c r="HHZ2806" s="653"/>
      <c r="HIA2806" s="653"/>
      <c r="HIB2806" s="653"/>
      <c r="HIC2806" s="653"/>
      <c r="HID2806" s="653"/>
      <c r="HIE2806" s="653"/>
      <c r="HIF2806" s="653"/>
      <c r="HIG2806" s="653"/>
      <c r="HIH2806" s="653"/>
      <c r="HII2806" s="653"/>
      <c r="HIJ2806" s="653"/>
      <c r="HIK2806" s="653"/>
      <c r="HIL2806" s="653"/>
      <c r="HIM2806" s="653"/>
      <c r="HIN2806" s="653"/>
      <c r="HIO2806" s="653"/>
      <c r="HIP2806" s="653"/>
      <c r="HIQ2806" s="653"/>
      <c r="HIR2806" s="653"/>
      <c r="HIS2806" s="653"/>
      <c r="HIT2806" s="653"/>
      <c r="HIU2806" s="653"/>
      <c r="HIV2806" s="653"/>
      <c r="HIW2806" s="653"/>
      <c r="HIX2806" s="653"/>
      <c r="HIY2806" s="653"/>
      <c r="HIZ2806" s="653"/>
      <c r="HJA2806" s="653"/>
      <c r="HJB2806" s="653"/>
      <c r="HJC2806" s="653"/>
      <c r="HJD2806" s="653"/>
      <c r="HJE2806" s="653"/>
      <c r="HJF2806" s="653"/>
      <c r="HJG2806" s="653"/>
      <c r="HJH2806" s="653"/>
      <c r="HJI2806" s="653"/>
      <c r="HJJ2806" s="653"/>
      <c r="HJK2806" s="653"/>
      <c r="HJL2806" s="653"/>
      <c r="HJM2806" s="653"/>
      <c r="HJN2806" s="653"/>
      <c r="HJO2806" s="653"/>
      <c r="HJP2806" s="653"/>
      <c r="HJQ2806" s="653"/>
      <c r="HJR2806" s="653"/>
      <c r="HJS2806" s="653"/>
      <c r="HJT2806" s="653"/>
      <c r="HJU2806" s="653"/>
      <c r="HJV2806" s="653"/>
      <c r="HJW2806" s="653"/>
      <c r="HJX2806" s="653"/>
      <c r="HJY2806" s="653"/>
      <c r="HJZ2806" s="653"/>
      <c r="HKA2806" s="653"/>
      <c r="HKB2806" s="653"/>
      <c r="HKC2806" s="653"/>
      <c r="HKD2806" s="653"/>
      <c r="HKE2806" s="653"/>
      <c r="HKF2806" s="653"/>
      <c r="HKG2806" s="653"/>
      <c r="HKH2806" s="653"/>
      <c r="HKI2806" s="653"/>
      <c r="HKJ2806" s="653"/>
      <c r="HKK2806" s="653"/>
      <c r="HKL2806" s="653"/>
      <c r="HKM2806" s="653"/>
      <c r="HKN2806" s="653"/>
      <c r="HKO2806" s="653"/>
      <c r="HKP2806" s="653"/>
      <c r="HKQ2806" s="653"/>
      <c r="HKR2806" s="653"/>
      <c r="HKS2806" s="653"/>
      <c r="HKT2806" s="653"/>
      <c r="HKU2806" s="653"/>
      <c r="HKV2806" s="653"/>
      <c r="HKW2806" s="653"/>
      <c r="HKX2806" s="653"/>
      <c r="HKY2806" s="653"/>
      <c r="HKZ2806" s="653"/>
      <c r="HLA2806" s="653"/>
      <c r="HLB2806" s="653"/>
      <c r="HLC2806" s="653"/>
      <c r="HLD2806" s="653"/>
      <c r="HLE2806" s="653"/>
      <c r="HLF2806" s="653"/>
      <c r="HLG2806" s="653"/>
      <c r="HLH2806" s="653"/>
      <c r="HLI2806" s="653"/>
      <c r="HLJ2806" s="653"/>
      <c r="HLK2806" s="653"/>
      <c r="HLL2806" s="653"/>
      <c r="HLM2806" s="653"/>
      <c r="HLN2806" s="653"/>
      <c r="HLO2806" s="653"/>
      <c r="HLP2806" s="653"/>
      <c r="HLQ2806" s="653"/>
      <c r="HLR2806" s="653"/>
      <c r="HLS2806" s="653"/>
      <c r="HLT2806" s="653"/>
      <c r="HLU2806" s="653"/>
      <c r="HLV2806" s="653"/>
      <c r="HLW2806" s="653"/>
      <c r="HLX2806" s="653"/>
      <c r="HLY2806" s="653"/>
      <c r="HLZ2806" s="653"/>
      <c r="HMA2806" s="653"/>
      <c r="HMB2806" s="653"/>
      <c r="HMC2806" s="653"/>
      <c r="HMD2806" s="653"/>
      <c r="HME2806" s="653"/>
      <c r="HMF2806" s="653"/>
      <c r="HMG2806" s="653"/>
      <c r="HMH2806" s="653"/>
      <c r="HMI2806" s="653"/>
      <c r="HMJ2806" s="653"/>
      <c r="HMK2806" s="653"/>
      <c r="HML2806" s="653"/>
      <c r="HMM2806" s="653"/>
      <c r="HMN2806" s="653"/>
      <c r="HMO2806" s="653"/>
      <c r="HMP2806" s="653"/>
      <c r="HMQ2806" s="653"/>
      <c r="HMR2806" s="653"/>
      <c r="HMS2806" s="653"/>
      <c r="HMT2806" s="653"/>
      <c r="HMU2806" s="653"/>
      <c r="HMV2806" s="653"/>
      <c r="HMW2806" s="653"/>
      <c r="HMX2806" s="653"/>
      <c r="HMY2806" s="653"/>
      <c r="HMZ2806" s="653"/>
      <c r="HNA2806" s="653"/>
      <c r="HNB2806" s="653"/>
      <c r="HNC2806" s="653"/>
      <c r="HND2806" s="653"/>
      <c r="HNE2806" s="653"/>
      <c r="HNF2806" s="653"/>
      <c r="HNG2806" s="653"/>
      <c r="HNH2806" s="653"/>
      <c r="HNI2806" s="653"/>
      <c r="HNJ2806" s="653"/>
      <c r="HNK2806" s="653"/>
      <c r="HNL2806" s="653"/>
      <c r="HNM2806" s="653"/>
      <c r="HNN2806" s="653"/>
      <c r="HNO2806" s="653"/>
      <c r="HNP2806" s="653"/>
      <c r="HNQ2806" s="653"/>
      <c r="HNR2806" s="653"/>
      <c r="HNS2806" s="653"/>
      <c r="HNT2806" s="653"/>
      <c r="HNU2806" s="653"/>
      <c r="HNV2806" s="653"/>
      <c r="HNW2806" s="653"/>
      <c r="HNX2806" s="653"/>
      <c r="HNY2806" s="653"/>
      <c r="HNZ2806" s="653"/>
      <c r="HOA2806" s="653"/>
      <c r="HOB2806" s="653"/>
      <c r="HOC2806" s="653"/>
      <c r="HOD2806" s="653"/>
      <c r="HOE2806" s="653"/>
      <c r="HOF2806" s="653"/>
      <c r="HOG2806" s="653"/>
      <c r="HOH2806" s="653"/>
      <c r="HOI2806" s="653"/>
      <c r="HOJ2806" s="653"/>
      <c r="HOK2806" s="653"/>
      <c r="HOL2806" s="653"/>
      <c r="HOM2806" s="653"/>
      <c r="HON2806" s="653"/>
      <c r="HOO2806" s="653"/>
      <c r="HOP2806" s="653"/>
      <c r="HOQ2806" s="653"/>
      <c r="HOR2806" s="653"/>
      <c r="HOS2806" s="653"/>
      <c r="HOT2806" s="653"/>
      <c r="HOU2806" s="653"/>
      <c r="HOV2806" s="653"/>
      <c r="HOW2806" s="653"/>
      <c r="HOX2806" s="653"/>
      <c r="HOY2806" s="653"/>
      <c r="HOZ2806" s="653"/>
      <c r="HPA2806" s="653"/>
      <c r="HPB2806" s="653"/>
      <c r="HPC2806" s="653"/>
      <c r="HPD2806" s="653"/>
      <c r="HPE2806" s="653"/>
      <c r="HPF2806" s="653"/>
      <c r="HPG2806" s="653"/>
      <c r="HPH2806" s="653"/>
      <c r="HPI2806" s="653"/>
      <c r="HPJ2806" s="653"/>
      <c r="HPK2806" s="653"/>
      <c r="HPL2806" s="653"/>
      <c r="HPM2806" s="653"/>
      <c r="HPN2806" s="653"/>
      <c r="HPO2806" s="653"/>
      <c r="HPP2806" s="653"/>
      <c r="HPQ2806" s="653"/>
      <c r="HPR2806" s="653"/>
      <c r="HPS2806" s="653"/>
      <c r="HPT2806" s="653"/>
      <c r="HPU2806" s="653"/>
      <c r="HPV2806" s="653"/>
      <c r="HPW2806" s="653"/>
      <c r="HPX2806" s="653"/>
      <c r="HPY2806" s="653"/>
      <c r="HPZ2806" s="653"/>
      <c r="HQA2806" s="653"/>
      <c r="HQB2806" s="653"/>
      <c r="HQC2806" s="653"/>
      <c r="HQD2806" s="653"/>
      <c r="HQE2806" s="653"/>
      <c r="HQF2806" s="653"/>
      <c r="HQG2806" s="653"/>
      <c r="HQH2806" s="653"/>
      <c r="HQI2806" s="653"/>
      <c r="HQJ2806" s="653"/>
      <c r="HQK2806" s="653"/>
      <c r="HQL2806" s="653"/>
      <c r="HQM2806" s="653"/>
      <c r="HQN2806" s="653"/>
      <c r="HQO2806" s="653"/>
      <c r="HQP2806" s="653"/>
      <c r="HQQ2806" s="653"/>
      <c r="HQR2806" s="653"/>
      <c r="HQS2806" s="653"/>
      <c r="HQT2806" s="653"/>
      <c r="HQU2806" s="653"/>
      <c r="HQV2806" s="653"/>
      <c r="HQW2806" s="653"/>
      <c r="HQX2806" s="653"/>
      <c r="HQY2806" s="653"/>
      <c r="HQZ2806" s="653"/>
      <c r="HRA2806" s="653"/>
      <c r="HRB2806" s="653"/>
      <c r="HRC2806" s="653"/>
      <c r="HRD2806" s="653"/>
      <c r="HRE2806" s="653"/>
      <c r="HRF2806" s="653"/>
      <c r="HRG2806" s="653"/>
      <c r="HRH2806" s="653"/>
      <c r="HRI2806" s="653"/>
      <c r="HRJ2806" s="653"/>
      <c r="HRK2806" s="653"/>
      <c r="HRL2806" s="653"/>
      <c r="HRM2806" s="653"/>
      <c r="HRN2806" s="653"/>
      <c r="HRO2806" s="653"/>
      <c r="HRP2806" s="653"/>
      <c r="HRQ2806" s="653"/>
      <c r="HRR2806" s="653"/>
      <c r="HRS2806" s="653"/>
      <c r="HRT2806" s="653"/>
      <c r="HRU2806" s="653"/>
      <c r="HRV2806" s="653"/>
      <c r="HRW2806" s="653"/>
      <c r="HRX2806" s="653"/>
      <c r="HRY2806" s="653"/>
      <c r="HRZ2806" s="653"/>
      <c r="HSA2806" s="653"/>
      <c r="HSB2806" s="653"/>
      <c r="HSC2806" s="653"/>
      <c r="HSD2806" s="653"/>
      <c r="HSE2806" s="653"/>
      <c r="HSF2806" s="653"/>
      <c r="HSG2806" s="653"/>
      <c r="HSH2806" s="653"/>
      <c r="HSI2806" s="653"/>
      <c r="HSJ2806" s="653"/>
      <c r="HSK2806" s="653"/>
      <c r="HSL2806" s="653"/>
      <c r="HSM2806" s="653"/>
      <c r="HSN2806" s="653"/>
      <c r="HSO2806" s="653"/>
      <c r="HSP2806" s="653"/>
      <c r="HSQ2806" s="653"/>
      <c r="HSR2806" s="653"/>
      <c r="HSS2806" s="653"/>
      <c r="HST2806" s="653"/>
      <c r="HSU2806" s="653"/>
      <c r="HSV2806" s="653"/>
      <c r="HSW2806" s="653"/>
      <c r="HSX2806" s="653"/>
      <c r="HSY2806" s="653"/>
      <c r="HSZ2806" s="653"/>
      <c r="HTA2806" s="653"/>
      <c r="HTB2806" s="653"/>
      <c r="HTC2806" s="653"/>
      <c r="HTD2806" s="653"/>
      <c r="HTE2806" s="653"/>
      <c r="HTF2806" s="653"/>
      <c r="HTG2806" s="653"/>
      <c r="HTH2806" s="653"/>
      <c r="HTI2806" s="653"/>
      <c r="HTJ2806" s="653"/>
      <c r="HTK2806" s="653"/>
      <c r="HTL2806" s="653"/>
      <c r="HTM2806" s="653"/>
      <c r="HTN2806" s="653"/>
      <c r="HTO2806" s="653"/>
      <c r="HTP2806" s="653"/>
      <c r="HTQ2806" s="653"/>
      <c r="HTR2806" s="653"/>
      <c r="HTS2806" s="653"/>
      <c r="HTT2806" s="653"/>
      <c r="HTU2806" s="653"/>
      <c r="HTV2806" s="653"/>
      <c r="HTW2806" s="653"/>
      <c r="HTX2806" s="653"/>
      <c r="HTY2806" s="653"/>
      <c r="HTZ2806" s="653"/>
      <c r="HUA2806" s="653"/>
      <c r="HUB2806" s="653"/>
      <c r="HUC2806" s="653"/>
      <c r="HUD2806" s="653"/>
      <c r="HUE2806" s="653"/>
      <c r="HUF2806" s="653"/>
      <c r="HUG2806" s="653"/>
      <c r="HUH2806" s="653"/>
      <c r="HUI2806" s="653"/>
      <c r="HUJ2806" s="653"/>
      <c r="HUK2806" s="653"/>
      <c r="HUL2806" s="653"/>
      <c r="HUM2806" s="653"/>
      <c r="HUN2806" s="653"/>
      <c r="HUO2806" s="653"/>
      <c r="HUP2806" s="653"/>
      <c r="HUQ2806" s="653"/>
      <c r="HUR2806" s="653"/>
      <c r="HUS2806" s="653"/>
      <c r="HUT2806" s="653"/>
      <c r="HUU2806" s="653"/>
      <c r="HUV2806" s="653"/>
      <c r="HUW2806" s="653"/>
      <c r="HUX2806" s="653"/>
      <c r="HUY2806" s="653"/>
      <c r="HUZ2806" s="653"/>
      <c r="HVA2806" s="653"/>
      <c r="HVB2806" s="653"/>
      <c r="HVC2806" s="653"/>
      <c r="HVD2806" s="653"/>
      <c r="HVE2806" s="653"/>
      <c r="HVF2806" s="653"/>
      <c r="HVG2806" s="653"/>
      <c r="HVH2806" s="653"/>
      <c r="HVI2806" s="653"/>
      <c r="HVJ2806" s="653"/>
      <c r="HVK2806" s="653"/>
      <c r="HVL2806" s="653"/>
      <c r="HVM2806" s="653"/>
      <c r="HVN2806" s="653"/>
      <c r="HVO2806" s="653"/>
      <c r="HVP2806" s="653"/>
      <c r="HVQ2806" s="653"/>
      <c r="HVR2806" s="653"/>
      <c r="HVS2806" s="653"/>
      <c r="HVT2806" s="653"/>
      <c r="HVU2806" s="653"/>
      <c r="HVV2806" s="653"/>
      <c r="HVW2806" s="653"/>
      <c r="HVX2806" s="653"/>
      <c r="HVY2806" s="653"/>
      <c r="HVZ2806" s="653"/>
      <c r="HWA2806" s="653"/>
      <c r="HWB2806" s="653"/>
      <c r="HWC2806" s="653"/>
      <c r="HWD2806" s="653"/>
      <c r="HWE2806" s="653"/>
      <c r="HWF2806" s="653"/>
      <c r="HWG2806" s="653"/>
      <c r="HWH2806" s="653"/>
      <c r="HWI2806" s="653"/>
      <c r="HWJ2806" s="653"/>
      <c r="HWK2806" s="653"/>
      <c r="HWL2806" s="653"/>
      <c r="HWM2806" s="653"/>
      <c r="HWN2806" s="653"/>
      <c r="HWO2806" s="653"/>
      <c r="HWP2806" s="653"/>
      <c r="HWQ2806" s="653"/>
      <c r="HWR2806" s="653"/>
      <c r="HWS2806" s="653"/>
      <c r="HWT2806" s="653"/>
      <c r="HWU2806" s="653"/>
      <c r="HWV2806" s="653"/>
      <c r="HWW2806" s="653"/>
      <c r="HWX2806" s="653"/>
      <c r="HWY2806" s="653"/>
      <c r="HWZ2806" s="653"/>
      <c r="HXA2806" s="653"/>
      <c r="HXB2806" s="653"/>
      <c r="HXC2806" s="653"/>
      <c r="HXD2806" s="653"/>
      <c r="HXE2806" s="653"/>
      <c r="HXF2806" s="653"/>
      <c r="HXG2806" s="653"/>
      <c r="HXH2806" s="653"/>
      <c r="HXI2806" s="653"/>
      <c r="HXJ2806" s="653"/>
      <c r="HXK2806" s="653"/>
      <c r="HXL2806" s="653"/>
      <c r="HXM2806" s="653"/>
      <c r="HXN2806" s="653"/>
      <c r="HXO2806" s="653"/>
      <c r="HXP2806" s="653"/>
      <c r="HXQ2806" s="653"/>
      <c r="HXR2806" s="653"/>
      <c r="HXS2806" s="653"/>
      <c r="HXT2806" s="653"/>
      <c r="HXU2806" s="653"/>
      <c r="HXV2806" s="653"/>
      <c r="HXW2806" s="653"/>
      <c r="HXX2806" s="653"/>
      <c r="HXY2806" s="653"/>
      <c r="HXZ2806" s="653"/>
      <c r="HYA2806" s="653"/>
      <c r="HYB2806" s="653"/>
      <c r="HYC2806" s="653"/>
      <c r="HYD2806" s="653"/>
      <c r="HYE2806" s="653"/>
      <c r="HYF2806" s="653"/>
      <c r="HYG2806" s="653"/>
      <c r="HYH2806" s="653"/>
      <c r="HYI2806" s="653"/>
      <c r="HYJ2806" s="653"/>
      <c r="HYK2806" s="653"/>
      <c r="HYL2806" s="653"/>
      <c r="HYM2806" s="653"/>
      <c r="HYN2806" s="653"/>
      <c r="HYO2806" s="653"/>
      <c r="HYP2806" s="653"/>
      <c r="HYQ2806" s="653"/>
      <c r="HYR2806" s="653"/>
      <c r="HYS2806" s="653"/>
      <c r="HYT2806" s="653"/>
      <c r="HYU2806" s="653"/>
      <c r="HYV2806" s="653"/>
      <c r="HYW2806" s="653"/>
      <c r="HYX2806" s="653"/>
      <c r="HYY2806" s="653"/>
      <c r="HYZ2806" s="653"/>
      <c r="HZA2806" s="653"/>
      <c r="HZB2806" s="653"/>
      <c r="HZC2806" s="653"/>
      <c r="HZD2806" s="653"/>
      <c r="HZE2806" s="653"/>
      <c r="HZF2806" s="653"/>
      <c r="HZG2806" s="653"/>
      <c r="HZH2806" s="653"/>
      <c r="HZI2806" s="653"/>
      <c r="HZJ2806" s="653"/>
      <c r="HZK2806" s="653"/>
      <c r="HZL2806" s="653"/>
      <c r="HZM2806" s="653"/>
      <c r="HZN2806" s="653"/>
      <c r="HZO2806" s="653"/>
      <c r="HZP2806" s="653"/>
      <c r="HZQ2806" s="653"/>
      <c r="HZR2806" s="653"/>
      <c r="HZS2806" s="653"/>
      <c r="HZT2806" s="653"/>
      <c r="HZU2806" s="653"/>
      <c r="HZV2806" s="653"/>
      <c r="HZW2806" s="653"/>
      <c r="HZX2806" s="653"/>
      <c r="HZY2806" s="653"/>
      <c r="HZZ2806" s="653"/>
      <c r="IAA2806" s="653"/>
      <c r="IAB2806" s="653"/>
      <c r="IAC2806" s="653"/>
      <c r="IAD2806" s="653"/>
      <c r="IAE2806" s="653"/>
      <c r="IAF2806" s="653"/>
      <c r="IAG2806" s="653"/>
      <c r="IAH2806" s="653"/>
      <c r="IAI2806" s="653"/>
      <c r="IAJ2806" s="653"/>
      <c r="IAK2806" s="653"/>
      <c r="IAL2806" s="653"/>
      <c r="IAM2806" s="653"/>
      <c r="IAN2806" s="653"/>
      <c r="IAO2806" s="653"/>
      <c r="IAP2806" s="653"/>
      <c r="IAQ2806" s="653"/>
      <c r="IAR2806" s="653"/>
      <c r="IAS2806" s="653"/>
      <c r="IAT2806" s="653"/>
      <c r="IAU2806" s="653"/>
      <c r="IAV2806" s="653"/>
      <c r="IAW2806" s="653"/>
      <c r="IAX2806" s="653"/>
      <c r="IAY2806" s="653"/>
      <c r="IAZ2806" s="653"/>
      <c r="IBA2806" s="653"/>
      <c r="IBB2806" s="653"/>
      <c r="IBC2806" s="653"/>
      <c r="IBD2806" s="653"/>
      <c r="IBE2806" s="653"/>
      <c r="IBF2806" s="653"/>
      <c r="IBG2806" s="653"/>
      <c r="IBH2806" s="653"/>
      <c r="IBI2806" s="653"/>
      <c r="IBJ2806" s="653"/>
      <c r="IBK2806" s="653"/>
      <c r="IBL2806" s="653"/>
      <c r="IBM2806" s="653"/>
      <c r="IBN2806" s="653"/>
      <c r="IBO2806" s="653"/>
      <c r="IBP2806" s="653"/>
      <c r="IBQ2806" s="653"/>
      <c r="IBR2806" s="653"/>
      <c r="IBS2806" s="653"/>
      <c r="IBT2806" s="653"/>
      <c r="IBU2806" s="653"/>
      <c r="IBV2806" s="653"/>
      <c r="IBW2806" s="653"/>
      <c r="IBX2806" s="653"/>
      <c r="IBY2806" s="653"/>
      <c r="IBZ2806" s="653"/>
      <c r="ICA2806" s="653"/>
      <c r="ICB2806" s="653"/>
      <c r="ICC2806" s="653"/>
      <c r="ICD2806" s="653"/>
      <c r="ICE2806" s="653"/>
      <c r="ICF2806" s="653"/>
      <c r="ICG2806" s="653"/>
      <c r="ICH2806" s="653"/>
      <c r="ICI2806" s="653"/>
      <c r="ICJ2806" s="653"/>
      <c r="ICK2806" s="653"/>
      <c r="ICL2806" s="653"/>
      <c r="ICM2806" s="653"/>
      <c r="ICN2806" s="653"/>
      <c r="ICO2806" s="653"/>
      <c r="ICP2806" s="653"/>
      <c r="ICQ2806" s="653"/>
      <c r="ICR2806" s="653"/>
      <c r="ICS2806" s="653"/>
      <c r="ICT2806" s="653"/>
      <c r="ICU2806" s="653"/>
      <c r="ICV2806" s="653"/>
      <c r="ICW2806" s="653"/>
      <c r="ICX2806" s="653"/>
      <c r="ICY2806" s="653"/>
      <c r="ICZ2806" s="653"/>
      <c r="IDA2806" s="653"/>
      <c r="IDB2806" s="653"/>
      <c r="IDC2806" s="653"/>
      <c r="IDD2806" s="653"/>
      <c r="IDE2806" s="653"/>
      <c r="IDF2806" s="653"/>
      <c r="IDG2806" s="653"/>
      <c r="IDH2806" s="653"/>
      <c r="IDI2806" s="653"/>
      <c r="IDJ2806" s="653"/>
      <c r="IDK2806" s="653"/>
      <c r="IDL2806" s="653"/>
      <c r="IDM2806" s="653"/>
      <c r="IDN2806" s="653"/>
      <c r="IDO2806" s="653"/>
      <c r="IDP2806" s="653"/>
      <c r="IDQ2806" s="653"/>
      <c r="IDR2806" s="653"/>
      <c r="IDS2806" s="653"/>
      <c r="IDT2806" s="653"/>
      <c r="IDU2806" s="653"/>
      <c r="IDV2806" s="653"/>
      <c r="IDW2806" s="653"/>
      <c r="IDX2806" s="653"/>
      <c r="IDY2806" s="653"/>
      <c r="IDZ2806" s="653"/>
      <c r="IEA2806" s="653"/>
      <c r="IEB2806" s="653"/>
      <c r="IEC2806" s="653"/>
      <c r="IED2806" s="653"/>
      <c r="IEE2806" s="653"/>
      <c r="IEF2806" s="653"/>
      <c r="IEG2806" s="653"/>
      <c r="IEH2806" s="653"/>
      <c r="IEI2806" s="653"/>
      <c r="IEJ2806" s="653"/>
      <c r="IEK2806" s="653"/>
      <c r="IEL2806" s="653"/>
      <c r="IEM2806" s="653"/>
      <c r="IEN2806" s="653"/>
      <c r="IEO2806" s="653"/>
      <c r="IEP2806" s="653"/>
      <c r="IEQ2806" s="653"/>
      <c r="IER2806" s="653"/>
      <c r="IES2806" s="653"/>
      <c r="IET2806" s="653"/>
      <c r="IEU2806" s="653"/>
      <c r="IEV2806" s="653"/>
      <c r="IEW2806" s="653"/>
      <c r="IEX2806" s="653"/>
      <c r="IEY2806" s="653"/>
      <c r="IEZ2806" s="653"/>
      <c r="IFA2806" s="653"/>
      <c r="IFB2806" s="653"/>
      <c r="IFC2806" s="653"/>
      <c r="IFD2806" s="653"/>
      <c r="IFE2806" s="653"/>
      <c r="IFF2806" s="653"/>
      <c r="IFG2806" s="653"/>
      <c r="IFH2806" s="653"/>
      <c r="IFI2806" s="653"/>
      <c r="IFJ2806" s="653"/>
      <c r="IFK2806" s="653"/>
      <c r="IFL2806" s="653"/>
      <c r="IFM2806" s="653"/>
      <c r="IFN2806" s="653"/>
      <c r="IFO2806" s="653"/>
      <c r="IFP2806" s="653"/>
      <c r="IFQ2806" s="653"/>
      <c r="IFR2806" s="653"/>
      <c r="IFS2806" s="653"/>
      <c r="IFT2806" s="653"/>
      <c r="IFU2806" s="653"/>
      <c r="IFV2806" s="653"/>
      <c r="IFW2806" s="653"/>
      <c r="IFX2806" s="653"/>
      <c r="IFY2806" s="653"/>
      <c r="IFZ2806" s="653"/>
      <c r="IGA2806" s="653"/>
      <c r="IGB2806" s="653"/>
      <c r="IGC2806" s="653"/>
      <c r="IGD2806" s="653"/>
      <c r="IGE2806" s="653"/>
      <c r="IGF2806" s="653"/>
      <c r="IGG2806" s="653"/>
      <c r="IGH2806" s="653"/>
      <c r="IGI2806" s="653"/>
      <c r="IGJ2806" s="653"/>
      <c r="IGK2806" s="653"/>
      <c r="IGL2806" s="653"/>
      <c r="IGM2806" s="653"/>
      <c r="IGN2806" s="653"/>
      <c r="IGO2806" s="653"/>
      <c r="IGP2806" s="653"/>
      <c r="IGQ2806" s="653"/>
      <c r="IGR2806" s="653"/>
      <c r="IGS2806" s="653"/>
      <c r="IGT2806" s="653"/>
      <c r="IGU2806" s="653"/>
      <c r="IGV2806" s="653"/>
      <c r="IGW2806" s="653"/>
      <c r="IGX2806" s="653"/>
      <c r="IGY2806" s="653"/>
      <c r="IGZ2806" s="653"/>
      <c r="IHA2806" s="653"/>
      <c r="IHB2806" s="653"/>
      <c r="IHC2806" s="653"/>
      <c r="IHD2806" s="653"/>
      <c r="IHE2806" s="653"/>
      <c r="IHF2806" s="653"/>
      <c r="IHG2806" s="653"/>
      <c r="IHH2806" s="653"/>
      <c r="IHI2806" s="653"/>
      <c r="IHJ2806" s="653"/>
      <c r="IHK2806" s="653"/>
      <c r="IHL2806" s="653"/>
      <c r="IHM2806" s="653"/>
      <c r="IHN2806" s="653"/>
      <c r="IHO2806" s="653"/>
      <c r="IHP2806" s="653"/>
      <c r="IHQ2806" s="653"/>
      <c r="IHR2806" s="653"/>
      <c r="IHS2806" s="653"/>
      <c r="IHT2806" s="653"/>
      <c r="IHU2806" s="653"/>
      <c r="IHV2806" s="653"/>
      <c r="IHW2806" s="653"/>
      <c r="IHX2806" s="653"/>
      <c r="IHY2806" s="653"/>
      <c r="IHZ2806" s="653"/>
      <c r="IIA2806" s="653"/>
      <c r="IIB2806" s="653"/>
      <c r="IIC2806" s="653"/>
      <c r="IID2806" s="653"/>
      <c r="IIE2806" s="653"/>
      <c r="IIF2806" s="653"/>
      <c r="IIG2806" s="653"/>
      <c r="IIH2806" s="653"/>
      <c r="III2806" s="653"/>
      <c r="IIJ2806" s="653"/>
      <c r="IIK2806" s="653"/>
      <c r="IIL2806" s="653"/>
      <c r="IIM2806" s="653"/>
      <c r="IIN2806" s="653"/>
      <c r="IIO2806" s="653"/>
      <c r="IIP2806" s="653"/>
      <c r="IIQ2806" s="653"/>
      <c r="IIR2806" s="653"/>
      <c r="IIS2806" s="653"/>
      <c r="IIT2806" s="653"/>
      <c r="IIU2806" s="653"/>
      <c r="IIV2806" s="653"/>
      <c r="IIW2806" s="653"/>
      <c r="IIX2806" s="653"/>
      <c r="IIY2806" s="653"/>
      <c r="IIZ2806" s="653"/>
      <c r="IJA2806" s="653"/>
      <c r="IJB2806" s="653"/>
      <c r="IJC2806" s="653"/>
      <c r="IJD2806" s="653"/>
      <c r="IJE2806" s="653"/>
      <c r="IJF2806" s="653"/>
      <c r="IJG2806" s="653"/>
      <c r="IJH2806" s="653"/>
      <c r="IJI2806" s="653"/>
      <c r="IJJ2806" s="653"/>
      <c r="IJK2806" s="653"/>
      <c r="IJL2806" s="653"/>
      <c r="IJM2806" s="653"/>
      <c r="IJN2806" s="653"/>
      <c r="IJO2806" s="653"/>
      <c r="IJP2806" s="653"/>
      <c r="IJQ2806" s="653"/>
      <c r="IJR2806" s="653"/>
      <c r="IJS2806" s="653"/>
      <c r="IJT2806" s="653"/>
      <c r="IJU2806" s="653"/>
      <c r="IJV2806" s="653"/>
      <c r="IJW2806" s="653"/>
      <c r="IJX2806" s="653"/>
      <c r="IJY2806" s="653"/>
      <c r="IJZ2806" s="653"/>
      <c r="IKA2806" s="653"/>
      <c r="IKB2806" s="653"/>
      <c r="IKC2806" s="653"/>
      <c r="IKD2806" s="653"/>
      <c r="IKE2806" s="653"/>
      <c r="IKF2806" s="653"/>
      <c r="IKG2806" s="653"/>
      <c r="IKH2806" s="653"/>
      <c r="IKI2806" s="653"/>
      <c r="IKJ2806" s="653"/>
      <c r="IKK2806" s="653"/>
      <c r="IKL2806" s="653"/>
      <c r="IKM2806" s="653"/>
      <c r="IKN2806" s="653"/>
      <c r="IKO2806" s="653"/>
      <c r="IKP2806" s="653"/>
      <c r="IKQ2806" s="653"/>
      <c r="IKR2806" s="653"/>
      <c r="IKS2806" s="653"/>
      <c r="IKT2806" s="653"/>
      <c r="IKU2806" s="653"/>
      <c r="IKV2806" s="653"/>
      <c r="IKW2806" s="653"/>
      <c r="IKX2806" s="653"/>
      <c r="IKY2806" s="653"/>
      <c r="IKZ2806" s="653"/>
      <c r="ILA2806" s="653"/>
      <c r="ILB2806" s="653"/>
      <c r="ILC2806" s="653"/>
      <c r="ILD2806" s="653"/>
      <c r="ILE2806" s="653"/>
      <c r="ILF2806" s="653"/>
      <c r="ILG2806" s="653"/>
      <c r="ILH2806" s="653"/>
      <c r="ILI2806" s="653"/>
      <c r="ILJ2806" s="653"/>
      <c r="ILK2806" s="653"/>
      <c r="ILL2806" s="653"/>
      <c r="ILM2806" s="653"/>
      <c r="ILN2806" s="653"/>
      <c r="ILO2806" s="653"/>
      <c r="ILP2806" s="653"/>
      <c r="ILQ2806" s="653"/>
      <c r="ILR2806" s="653"/>
      <c r="ILS2806" s="653"/>
      <c r="ILT2806" s="653"/>
      <c r="ILU2806" s="653"/>
      <c r="ILV2806" s="653"/>
      <c r="ILW2806" s="653"/>
      <c r="ILX2806" s="653"/>
      <c r="ILY2806" s="653"/>
      <c r="ILZ2806" s="653"/>
      <c r="IMA2806" s="653"/>
      <c r="IMB2806" s="653"/>
      <c r="IMC2806" s="653"/>
      <c r="IMD2806" s="653"/>
      <c r="IME2806" s="653"/>
      <c r="IMF2806" s="653"/>
      <c r="IMG2806" s="653"/>
      <c r="IMH2806" s="653"/>
      <c r="IMI2806" s="653"/>
      <c r="IMJ2806" s="653"/>
      <c r="IMK2806" s="653"/>
      <c r="IML2806" s="653"/>
      <c r="IMM2806" s="653"/>
      <c r="IMN2806" s="653"/>
      <c r="IMO2806" s="653"/>
      <c r="IMP2806" s="653"/>
      <c r="IMQ2806" s="653"/>
      <c r="IMR2806" s="653"/>
      <c r="IMS2806" s="653"/>
      <c r="IMT2806" s="653"/>
      <c r="IMU2806" s="653"/>
      <c r="IMV2806" s="653"/>
      <c r="IMW2806" s="653"/>
      <c r="IMX2806" s="653"/>
      <c r="IMY2806" s="653"/>
      <c r="IMZ2806" s="653"/>
      <c r="INA2806" s="653"/>
      <c r="INB2806" s="653"/>
      <c r="INC2806" s="653"/>
      <c r="IND2806" s="653"/>
      <c r="INE2806" s="653"/>
      <c r="INF2806" s="653"/>
      <c r="ING2806" s="653"/>
      <c r="INH2806" s="653"/>
      <c r="INI2806" s="653"/>
      <c r="INJ2806" s="653"/>
      <c r="INK2806" s="653"/>
      <c r="INL2806" s="653"/>
      <c r="INM2806" s="653"/>
      <c r="INN2806" s="653"/>
      <c r="INO2806" s="653"/>
      <c r="INP2806" s="653"/>
      <c r="INQ2806" s="653"/>
      <c r="INR2806" s="653"/>
      <c r="INS2806" s="653"/>
      <c r="INT2806" s="653"/>
      <c r="INU2806" s="653"/>
      <c r="INV2806" s="653"/>
      <c r="INW2806" s="653"/>
      <c r="INX2806" s="653"/>
      <c r="INY2806" s="653"/>
      <c r="INZ2806" s="653"/>
      <c r="IOA2806" s="653"/>
      <c r="IOB2806" s="653"/>
      <c r="IOC2806" s="653"/>
      <c r="IOD2806" s="653"/>
      <c r="IOE2806" s="653"/>
      <c r="IOF2806" s="653"/>
      <c r="IOG2806" s="653"/>
      <c r="IOH2806" s="653"/>
      <c r="IOI2806" s="653"/>
      <c r="IOJ2806" s="653"/>
      <c r="IOK2806" s="653"/>
      <c r="IOL2806" s="653"/>
      <c r="IOM2806" s="653"/>
      <c r="ION2806" s="653"/>
      <c r="IOO2806" s="653"/>
      <c r="IOP2806" s="653"/>
      <c r="IOQ2806" s="653"/>
      <c r="IOR2806" s="653"/>
      <c r="IOS2806" s="653"/>
      <c r="IOT2806" s="653"/>
      <c r="IOU2806" s="653"/>
      <c r="IOV2806" s="653"/>
      <c r="IOW2806" s="653"/>
      <c r="IOX2806" s="653"/>
      <c r="IOY2806" s="653"/>
      <c r="IOZ2806" s="653"/>
      <c r="IPA2806" s="653"/>
      <c r="IPB2806" s="653"/>
      <c r="IPC2806" s="653"/>
      <c r="IPD2806" s="653"/>
      <c r="IPE2806" s="653"/>
      <c r="IPF2806" s="653"/>
      <c r="IPG2806" s="653"/>
      <c r="IPH2806" s="653"/>
      <c r="IPI2806" s="653"/>
      <c r="IPJ2806" s="653"/>
      <c r="IPK2806" s="653"/>
      <c r="IPL2806" s="653"/>
      <c r="IPM2806" s="653"/>
      <c r="IPN2806" s="653"/>
      <c r="IPO2806" s="653"/>
      <c r="IPP2806" s="653"/>
      <c r="IPQ2806" s="653"/>
      <c r="IPR2806" s="653"/>
      <c r="IPS2806" s="653"/>
      <c r="IPT2806" s="653"/>
      <c r="IPU2806" s="653"/>
      <c r="IPV2806" s="653"/>
      <c r="IPW2806" s="653"/>
      <c r="IPX2806" s="653"/>
      <c r="IPY2806" s="653"/>
      <c r="IPZ2806" s="653"/>
      <c r="IQA2806" s="653"/>
      <c r="IQB2806" s="653"/>
      <c r="IQC2806" s="653"/>
      <c r="IQD2806" s="653"/>
      <c r="IQE2806" s="653"/>
      <c r="IQF2806" s="653"/>
      <c r="IQG2806" s="653"/>
      <c r="IQH2806" s="653"/>
      <c r="IQI2806" s="653"/>
      <c r="IQJ2806" s="653"/>
      <c r="IQK2806" s="653"/>
      <c r="IQL2806" s="653"/>
      <c r="IQM2806" s="653"/>
      <c r="IQN2806" s="653"/>
      <c r="IQO2806" s="653"/>
      <c r="IQP2806" s="653"/>
      <c r="IQQ2806" s="653"/>
      <c r="IQR2806" s="653"/>
      <c r="IQS2806" s="653"/>
      <c r="IQT2806" s="653"/>
      <c r="IQU2806" s="653"/>
      <c r="IQV2806" s="653"/>
      <c r="IQW2806" s="653"/>
      <c r="IQX2806" s="653"/>
      <c r="IQY2806" s="653"/>
      <c r="IQZ2806" s="653"/>
      <c r="IRA2806" s="653"/>
      <c r="IRB2806" s="653"/>
      <c r="IRC2806" s="653"/>
      <c r="IRD2806" s="653"/>
      <c r="IRE2806" s="653"/>
      <c r="IRF2806" s="653"/>
      <c r="IRG2806" s="653"/>
      <c r="IRH2806" s="653"/>
      <c r="IRI2806" s="653"/>
      <c r="IRJ2806" s="653"/>
      <c r="IRK2806" s="653"/>
      <c r="IRL2806" s="653"/>
      <c r="IRM2806" s="653"/>
      <c r="IRN2806" s="653"/>
      <c r="IRO2806" s="653"/>
      <c r="IRP2806" s="653"/>
      <c r="IRQ2806" s="653"/>
      <c r="IRR2806" s="653"/>
      <c r="IRS2806" s="653"/>
      <c r="IRT2806" s="653"/>
      <c r="IRU2806" s="653"/>
      <c r="IRV2806" s="653"/>
      <c r="IRW2806" s="653"/>
      <c r="IRX2806" s="653"/>
      <c r="IRY2806" s="653"/>
      <c r="IRZ2806" s="653"/>
      <c r="ISA2806" s="653"/>
      <c r="ISB2806" s="653"/>
      <c r="ISC2806" s="653"/>
      <c r="ISD2806" s="653"/>
      <c r="ISE2806" s="653"/>
      <c r="ISF2806" s="653"/>
      <c r="ISG2806" s="653"/>
      <c r="ISH2806" s="653"/>
      <c r="ISI2806" s="653"/>
      <c r="ISJ2806" s="653"/>
      <c r="ISK2806" s="653"/>
      <c r="ISL2806" s="653"/>
      <c r="ISM2806" s="653"/>
      <c r="ISN2806" s="653"/>
      <c r="ISO2806" s="653"/>
      <c r="ISP2806" s="653"/>
      <c r="ISQ2806" s="653"/>
      <c r="ISR2806" s="653"/>
      <c r="ISS2806" s="653"/>
      <c r="IST2806" s="653"/>
      <c r="ISU2806" s="653"/>
      <c r="ISV2806" s="653"/>
      <c r="ISW2806" s="653"/>
      <c r="ISX2806" s="653"/>
      <c r="ISY2806" s="653"/>
      <c r="ISZ2806" s="653"/>
      <c r="ITA2806" s="653"/>
      <c r="ITB2806" s="653"/>
      <c r="ITC2806" s="653"/>
      <c r="ITD2806" s="653"/>
      <c r="ITE2806" s="653"/>
      <c r="ITF2806" s="653"/>
      <c r="ITG2806" s="653"/>
      <c r="ITH2806" s="653"/>
      <c r="ITI2806" s="653"/>
      <c r="ITJ2806" s="653"/>
      <c r="ITK2806" s="653"/>
      <c r="ITL2806" s="653"/>
      <c r="ITM2806" s="653"/>
      <c r="ITN2806" s="653"/>
      <c r="ITO2806" s="653"/>
      <c r="ITP2806" s="653"/>
      <c r="ITQ2806" s="653"/>
      <c r="ITR2806" s="653"/>
      <c r="ITS2806" s="653"/>
      <c r="ITT2806" s="653"/>
      <c r="ITU2806" s="653"/>
      <c r="ITV2806" s="653"/>
      <c r="ITW2806" s="653"/>
      <c r="ITX2806" s="653"/>
      <c r="ITY2806" s="653"/>
      <c r="ITZ2806" s="653"/>
      <c r="IUA2806" s="653"/>
      <c r="IUB2806" s="653"/>
      <c r="IUC2806" s="653"/>
      <c r="IUD2806" s="653"/>
      <c r="IUE2806" s="653"/>
      <c r="IUF2806" s="653"/>
      <c r="IUG2806" s="653"/>
      <c r="IUH2806" s="653"/>
      <c r="IUI2806" s="653"/>
      <c r="IUJ2806" s="653"/>
      <c r="IUK2806" s="653"/>
      <c r="IUL2806" s="653"/>
      <c r="IUM2806" s="653"/>
      <c r="IUN2806" s="653"/>
      <c r="IUO2806" s="653"/>
      <c r="IUP2806" s="653"/>
      <c r="IUQ2806" s="653"/>
      <c r="IUR2806" s="653"/>
      <c r="IUS2806" s="653"/>
      <c r="IUT2806" s="653"/>
      <c r="IUU2806" s="653"/>
      <c r="IUV2806" s="653"/>
      <c r="IUW2806" s="653"/>
      <c r="IUX2806" s="653"/>
      <c r="IUY2806" s="653"/>
      <c r="IUZ2806" s="653"/>
      <c r="IVA2806" s="653"/>
      <c r="IVB2806" s="653"/>
      <c r="IVC2806" s="653"/>
      <c r="IVD2806" s="653"/>
      <c r="IVE2806" s="653"/>
      <c r="IVF2806" s="653"/>
      <c r="IVG2806" s="653"/>
      <c r="IVH2806" s="653"/>
      <c r="IVI2806" s="653"/>
      <c r="IVJ2806" s="653"/>
      <c r="IVK2806" s="653"/>
      <c r="IVL2806" s="653"/>
      <c r="IVM2806" s="653"/>
      <c r="IVN2806" s="653"/>
      <c r="IVO2806" s="653"/>
      <c r="IVP2806" s="653"/>
      <c r="IVQ2806" s="653"/>
      <c r="IVR2806" s="653"/>
      <c r="IVS2806" s="653"/>
      <c r="IVT2806" s="653"/>
      <c r="IVU2806" s="653"/>
      <c r="IVV2806" s="653"/>
      <c r="IVW2806" s="653"/>
      <c r="IVX2806" s="653"/>
      <c r="IVY2806" s="653"/>
      <c r="IVZ2806" s="653"/>
      <c r="IWA2806" s="653"/>
      <c r="IWB2806" s="653"/>
      <c r="IWC2806" s="653"/>
      <c r="IWD2806" s="653"/>
      <c r="IWE2806" s="653"/>
      <c r="IWF2806" s="653"/>
      <c r="IWG2806" s="653"/>
      <c r="IWH2806" s="653"/>
      <c r="IWI2806" s="653"/>
      <c r="IWJ2806" s="653"/>
      <c r="IWK2806" s="653"/>
      <c r="IWL2806" s="653"/>
      <c r="IWM2806" s="653"/>
      <c r="IWN2806" s="653"/>
      <c r="IWO2806" s="653"/>
      <c r="IWP2806" s="653"/>
      <c r="IWQ2806" s="653"/>
      <c r="IWR2806" s="653"/>
      <c r="IWS2806" s="653"/>
      <c r="IWT2806" s="653"/>
      <c r="IWU2806" s="653"/>
      <c r="IWV2806" s="653"/>
      <c r="IWW2806" s="653"/>
      <c r="IWX2806" s="653"/>
      <c r="IWY2806" s="653"/>
      <c r="IWZ2806" s="653"/>
      <c r="IXA2806" s="653"/>
      <c r="IXB2806" s="653"/>
      <c r="IXC2806" s="653"/>
      <c r="IXD2806" s="653"/>
      <c r="IXE2806" s="653"/>
      <c r="IXF2806" s="653"/>
      <c r="IXG2806" s="653"/>
      <c r="IXH2806" s="653"/>
      <c r="IXI2806" s="653"/>
      <c r="IXJ2806" s="653"/>
      <c r="IXK2806" s="653"/>
      <c r="IXL2806" s="653"/>
      <c r="IXM2806" s="653"/>
      <c r="IXN2806" s="653"/>
      <c r="IXO2806" s="653"/>
      <c r="IXP2806" s="653"/>
      <c r="IXQ2806" s="653"/>
      <c r="IXR2806" s="653"/>
      <c r="IXS2806" s="653"/>
      <c r="IXT2806" s="653"/>
      <c r="IXU2806" s="653"/>
      <c r="IXV2806" s="653"/>
      <c r="IXW2806" s="653"/>
      <c r="IXX2806" s="653"/>
      <c r="IXY2806" s="653"/>
      <c r="IXZ2806" s="653"/>
      <c r="IYA2806" s="653"/>
      <c r="IYB2806" s="653"/>
      <c r="IYC2806" s="653"/>
      <c r="IYD2806" s="653"/>
      <c r="IYE2806" s="653"/>
      <c r="IYF2806" s="653"/>
      <c r="IYG2806" s="653"/>
      <c r="IYH2806" s="653"/>
      <c r="IYI2806" s="653"/>
      <c r="IYJ2806" s="653"/>
      <c r="IYK2806" s="653"/>
      <c r="IYL2806" s="653"/>
      <c r="IYM2806" s="653"/>
      <c r="IYN2806" s="653"/>
      <c r="IYO2806" s="653"/>
      <c r="IYP2806" s="653"/>
      <c r="IYQ2806" s="653"/>
      <c r="IYR2806" s="653"/>
      <c r="IYS2806" s="653"/>
      <c r="IYT2806" s="653"/>
      <c r="IYU2806" s="653"/>
      <c r="IYV2806" s="653"/>
      <c r="IYW2806" s="653"/>
      <c r="IYX2806" s="653"/>
      <c r="IYY2806" s="653"/>
      <c r="IYZ2806" s="653"/>
      <c r="IZA2806" s="653"/>
      <c r="IZB2806" s="653"/>
      <c r="IZC2806" s="653"/>
      <c r="IZD2806" s="653"/>
      <c r="IZE2806" s="653"/>
      <c r="IZF2806" s="653"/>
      <c r="IZG2806" s="653"/>
      <c r="IZH2806" s="653"/>
      <c r="IZI2806" s="653"/>
      <c r="IZJ2806" s="653"/>
      <c r="IZK2806" s="653"/>
      <c r="IZL2806" s="653"/>
      <c r="IZM2806" s="653"/>
      <c r="IZN2806" s="653"/>
      <c r="IZO2806" s="653"/>
      <c r="IZP2806" s="653"/>
      <c r="IZQ2806" s="653"/>
      <c r="IZR2806" s="653"/>
      <c r="IZS2806" s="653"/>
      <c r="IZT2806" s="653"/>
      <c r="IZU2806" s="653"/>
      <c r="IZV2806" s="653"/>
      <c r="IZW2806" s="653"/>
      <c r="IZX2806" s="653"/>
      <c r="IZY2806" s="653"/>
      <c r="IZZ2806" s="653"/>
      <c r="JAA2806" s="653"/>
      <c r="JAB2806" s="653"/>
      <c r="JAC2806" s="653"/>
      <c r="JAD2806" s="653"/>
      <c r="JAE2806" s="653"/>
      <c r="JAF2806" s="653"/>
      <c r="JAG2806" s="653"/>
      <c r="JAH2806" s="653"/>
      <c r="JAI2806" s="653"/>
      <c r="JAJ2806" s="653"/>
      <c r="JAK2806" s="653"/>
      <c r="JAL2806" s="653"/>
      <c r="JAM2806" s="653"/>
      <c r="JAN2806" s="653"/>
      <c r="JAO2806" s="653"/>
      <c r="JAP2806" s="653"/>
      <c r="JAQ2806" s="653"/>
      <c r="JAR2806" s="653"/>
      <c r="JAS2806" s="653"/>
      <c r="JAT2806" s="653"/>
      <c r="JAU2806" s="653"/>
      <c r="JAV2806" s="653"/>
      <c r="JAW2806" s="653"/>
      <c r="JAX2806" s="653"/>
      <c r="JAY2806" s="653"/>
      <c r="JAZ2806" s="653"/>
      <c r="JBA2806" s="653"/>
      <c r="JBB2806" s="653"/>
      <c r="JBC2806" s="653"/>
      <c r="JBD2806" s="653"/>
      <c r="JBE2806" s="653"/>
      <c r="JBF2806" s="653"/>
      <c r="JBG2806" s="653"/>
      <c r="JBH2806" s="653"/>
      <c r="JBI2806" s="653"/>
      <c r="JBJ2806" s="653"/>
      <c r="JBK2806" s="653"/>
      <c r="JBL2806" s="653"/>
      <c r="JBM2806" s="653"/>
      <c r="JBN2806" s="653"/>
      <c r="JBO2806" s="653"/>
      <c r="JBP2806" s="653"/>
      <c r="JBQ2806" s="653"/>
      <c r="JBR2806" s="653"/>
      <c r="JBS2806" s="653"/>
      <c r="JBT2806" s="653"/>
      <c r="JBU2806" s="653"/>
      <c r="JBV2806" s="653"/>
      <c r="JBW2806" s="653"/>
      <c r="JBX2806" s="653"/>
      <c r="JBY2806" s="653"/>
      <c r="JBZ2806" s="653"/>
      <c r="JCA2806" s="653"/>
      <c r="JCB2806" s="653"/>
      <c r="JCC2806" s="653"/>
      <c r="JCD2806" s="653"/>
      <c r="JCE2806" s="653"/>
      <c r="JCF2806" s="653"/>
      <c r="JCG2806" s="653"/>
      <c r="JCH2806" s="653"/>
      <c r="JCI2806" s="653"/>
      <c r="JCJ2806" s="653"/>
      <c r="JCK2806" s="653"/>
      <c r="JCL2806" s="653"/>
      <c r="JCM2806" s="653"/>
      <c r="JCN2806" s="653"/>
      <c r="JCO2806" s="653"/>
      <c r="JCP2806" s="653"/>
      <c r="JCQ2806" s="653"/>
      <c r="JCR2806" s="653"/>
      <c r="JCS2806" s="653"/>
      <c r="JCT2806" s="653"/>
      <c r="JCU2806" s="653"/>
      <c r="JCV2806" s="653"/>
      <c r="JCW2806" s="653"/>
      <c r="JCX2806" s="653"/>
      <c r="JCY2806" s="653"/>
      <c r="JCZ2806" s="653"/>
      <c r="JDA2806" s="653"/>
      <c r="JDB2806" s="653"/>
      <c r="JDC2806" s="653"/>
      <c r="JDD2806" s="653"/>
      <c r="JDE2806" s="653"/>
      <c r="JDF2806" s="653"/>
      <c r="JDG2806" s="653"/>
      <c r="JDH2806" s="653"/>
      <c r="JDI2806" s="653"/>
      <c r="JDJ2806" s="653"/>
      <c r="JDK2806" s="653"/>
      <c r="JDL2806" s="653"/>
      <c r="JDM2806" s="653"/>
      <c r="JDN2806" s="653"/>
      <c r="JDO2806" s="653"/>
      <c r="JDP2806" s="653"/>
      <c r="JDQ2806" s="653"/>
      <c r="JDR2806" s="653"/>
      <c r="JDS2806" s="653"/>
      <c r="JDT2806" s="653"/>
      <c r="JDU2806" s="653"/>
      <c r="JDV2806" s="653"/>
      <c r="JDW2806" s="653"/>
      <c r="JDX2806" s="653"/>
      <c r="JDY2806" s="653"/>
      <c r="JDZ2806" s="653"/>
      <c r="JEA2806" s="653"/>
      <c r="JEB2806" s="653"/>
      <c r="JEC2806" s="653"/>
      <c r="JED2806" s="653"/>
      <c r="JEE2806" s="653"/>
      <c r="JEF2806" s="653"/>
      <c r="JEG2806" s="653"/>
      <c r="JEH2806" s="653"/>
      <c r="JEI2806" s="653"/>
      <c r="JEJ2806" s="653"/>
      <c r="JEK2806" s="653"/>
      <c r="JEL2806" s="653"/>
      <c r="JEM2806" s="653"/>
      <c r="JEN2806" s="653"/>
      <c r="JEO2806" s="653"/>
      <c r="JEP2806" s="653"/>
      <c r="JEQ2806" s="653"/>
      <c r="JER2806" s="653"/>
      <c r="JES2806" s="653"/>
      <c r="JET2806" s="653"/>
      <c r="JEU2806" s="653"/>
      <c r="JEV2806" s="653"/>
      <c r="JEW2806" s="653"/>
      <c r="JEX2806" s="653"/>
      <c r="JEY2806" s="653"/>
      <c r="JEZ2806" s="653"/>
      <c r="JFA2806" s="653"/>
      <c r="JFB2806" s="653"/>
      <c r="JFC2806" s="653"/>
      <c r="JFD2806" s="653"/>
      <c r="JFE2806" s="653"/>
      <c r="JFF2806" s="653"/>
      <c r="JFG2806" s="653"/>
      <c r="JFH2806" s="653"/>
      <c r="JFI2806" s="653"/>
      <c r="JFJ2806" s="653"/>
      <c r="JFK2806" s="653"/>
      <c r="JFL2806" s="653"/>
      <c r="JFM2806" s="653"/>
      <c r="JFN2806" s="653"/>
      <c r="JFO2806" s="653"/>
      <c r="JFP2806" s="653"/>
      <c r="JFQ2806" s="653"/>
      <c r="JFR2806" s="653"/>
      <c r="JFS2806" s="653"/>
      <c r="JFT2806" s="653"/>
      <c r="JFU2806" s="653"/>
      <c r="JFV2806" s="653"/>
      <c r="JFW2806" s="653"/>
      <c r="JFX2806" s="653"/>
      <c r="JFY2806" s="653"/>
      <c r="JFZ2806" s="653"/>
      <c r="JGA2806" s="653"/>
      <c r="JGB2806" s="653"/>
      <c r="JGC2806" s="653"/>
      <c r="JGD2806" s="653"/>
      <c r="JGE2806" s="653"/>
      <c r="JGF2806" s="653"/>
      <c r="JGG2806" s="653"/>
      <c r="JGH2806" s="653"/>
      <c r="JGI2806" s="653"/>
      <c r="JGJ2806" s="653"/>
      <c r="JGK2806" s="653"/>
      <c r="JGL2806" s="653"/>
      <c r="JGM2806" s="653"/>
      <c r="JGN2806" s="653"/>
      <c r="JGO2806" s="653"/>
      <c r="JGP2806" s="653"/>
      <c r="JGQ2806" s="653"/>
      <c r="JGR2806" s="653"/>
      <c r="JGS2806" s="653"/>
      <c r="JGT2806" s="653"/>
      <c r="JGU2806" s="653"/>
      <c r="JGV2806" s="653"/>
      <c r="JGW2806" s="653"/>
      <c r="JGX2806" s="653"/>
      <c r="JGY2806" s="653"/>
      <c r="JGZ2806" s="653"/>
      <c r="JHA2806" s="653"/>
      <c r="JHB2806" s="653"/>
      <c r="JHC2806" s="653"/>
      <c r="JHD2806" s="653"/>
      <c r="JHE2806" s="653"/>
      <c r="JHF2806" s="653"/>
      <c r="JHG2806" s="653"/>
      <c r="JHH2806" s="653"/>
      <c r="JHI2806" s="653"/>
      <c r="JHJ2806" s="653"/>
      <c r="JHK2806" s="653"/>
      <c r="JHL2806" s="653"/>
      <c r="JHM2806" s="653"/>
      <c r="JHN2806" s="653"/>
      <c r="JHO2806" s="653"/>
      <c r="JHP2806" s="653"/>
      <c r="JHQ2806" s="653"/>
      <c r="JHR2806" s="653"/>
      <c r="JHS2806" s="653"/>
      <c r="JHT2806" s="653"/>
      <c r="JHU2806" s="653"/>
      <c r="JHV2806" s="653"/>
      <c r="JHW2806" s="653"/>
      <c r="JHX2806" s="653"/>
      <c r="JHY2806" s="653"/>
      <c r="JHZ2806" s="653"/>
      <c r="JIA2806" s="653"/>
      <c r="JIB2806" s="653"/>
      <c r="JIC2806" s="653"/>
      <c r="JID2806" s="653"/>
      <c r="JIE2806" s="653"/>
      <c r="JIF2806" s="653"/>
      <c r="JIG2806" s="653"/>
      <c r="JIH2806" s="653"/>
      <c r="JII2806" s="653"/>
      <c r="JIJ2806" s="653"/>
      <c r="JIK2806" s="653"/>
      <c r="JIL2806" s="653"/>
      <c r="JIM2806" s="653"/>
      <c r="JIN2806" s="653"/>
      <c r="JIO2806" s="653"/>
      <c r="JIP2806" s="653"/>
      <c r="JIQ2806" s="653"/>
      <c r="JIR2806" s="653"/>
      <c r="JIS2806" s="653"/>
      <c r="JIT2806" s="653"/>
      <c r="JIU2806" s="653"/>
      <c r="JIV2806" s="653"/>
      <c r="JIW2806" s="653"/>
      <c r="JIX2806" s="653"/>
      <c r="JIY2806" s="653"/>
      <c r="JIZ2806" s="653"/>
      <c r="JJA2806" s="653"/>
      <c r="JJB2806" s="653"/>
      <c r="JJC2806" s="653"/>
      <c r="JJD2806" s="653"/>
      <c r="JJE2806" s="653"/>
      <c r="JJF2806" s="653"/>
      <c r="JJG2806" s="653"/>
      <c r="JJH2806" s="653"/>
      <c r="JJI2806" s="653"/>
      <c r="JJJ2806" s="653"/>
      <c r="JJK2806" s="653"/>
      <c r="JJL2806" s="653"/>
      <c r="JJM2806" s="653"/>
      <c r="JJN2806" s="653"/>
      <c r="JJO2806" s="653"/>
      <c r="JJP2806" s="653"/>
      <c r="JJQ2806" s="653"/>
      <c r="JJR2806" s="653"/>
      <c r="JJS2806" s="653"/>
      <c r="JJT2806" s="653"/>
      <c r="JJU2806" s="653"/>
      <c r="JJV2806" s="653"/>
      <c r="JJW2806" s="653"/>
      <c r="JJX2806" s="653"/>
      <c r="JJY2806" s="653"/>
      <c r="JJZ2806" s="653"/>
      <c r="JKA2806" s="653"/>
      <c r="JKB2806" s="653"/>
      <c r="JKC2806" s="653"/>
      <c r="JKD2806" s="653"/>
      <c r="JKE2806" s="653"/>
      <c r="JKF2806" s="653"/>
      <c r="JKG2806" s="653"/>
      <c r="JKH2806" s="653"/>
      <c r="JKI2806" s="653"/>
      <c r="JKJ2806" s="653"/>
      <c r="JKK2806" s="653"/>
      <c r="JKL2806" s="653"/>
      <c r="JKM2806" s="653"/>
      <c r="JKN2806" s="653"/>
      <c r="JKO2806" s="653"/>
      <c r="JKP2806" s="653"/>
      <c r="JKQ2806" s="653"/>
      <c r="JKR2806" s="653"/>
      <c r="JKS2806" s="653"/>
      <c r="JKT2806" s="653"/>
      <c r="JKU2806" s="653"/>
      <c r="JKV2806" s="653"/>
      <c r="JKW2806" s="653"/>
      <c r="JKX2806" s="653"/>
      <c r="JKY2806" s="653"/>
      <c r="JKZ2806" s="653"/>
      <c r="JLA2806" s="653"/>
      <c r="JLB2806" s="653"/>
      <c r="JLC2806" s="653"/>
      <c r="JLD2806" s="653"/>
      <c r="JLE2806" s="653"/>
      <c r="JLF2806" s="653"/>
      <c r="JLG2806" s="653"/>
      <c r="JLH2806" s="653"/>
      <c r="JLI2806" s="653"/>
      <c r="JLJ2806" s="653"/>
      <c r="JLK2806" s="653"/>
      <c r="JLL2806" s="653"/>
      <c r="JLM2806" s="653"/>
      <c r="JLN2806" s="653"/>
      <c r="JLO2806" s="653"/>
      <c r="JLP2806" s="653"/>
      <c r="JLQ2806" s="653"/>
      <c r="JLR2806" s="653"/>
      <c r="JLS2806" s="653"/>
      <c r="JLT2806" s="653"/>
      <c r="JLU2806" s="653"/>
      <c r="JLV2806" s="653"/>
      <c r="JLW2806" s="653"/>
      <c r="JLX2806" s="653"/>
      <c r="JLY2806" s="653"/>
      <c r="JLZ2806" s="653"/>
      <c r="JMA2806" s="653"/>
      <c r="JMB2806" s="653"/>
      <c r="JMC2806" s="653"/>
      <c r="JMD2806" s="653"/>
      <c r="JME2806" s="653"/>
      <c r="JMF2806" s="653"/>
      <c r="JMG2806" s="653"/>
      <c r="JMH2806" s="653"/>
      <c r="JMI2806" s="653"/>
      <c r="JMJ2806" s="653"/>
      <c r="JMK2806" s="653"/>
      <c r="JML2806" s="653"/>
      <c r="JMM2806" s="653"/>
      <c r="JMN2806" s="653"/>
      <c r="JMO2806" s="653"/>
      <c r="JMP2806" s="653"/>
      <c r="JMQ2806" s="653"/>
      <c r="JMR2806" s="653"/>
      <c r="JMS2806" s="653"/>
      <c r="JMT2806" s="653"/>
      <c r="JMU2806" s="653"/>
      <c r="JMV2806" s="653"/>
      <c r="JMW2806" s="653"/>
      <c r="JMX2806" s="653"/>
      <c r="JMY2806" s="653"/>
      <c r="JMZ2806" s="653"/>
      <c r="JNA2806" s="653"/>
      <c r="JNB2806" s="653"/>
      <c r="JNC2806" s="653"/>
      <c r="JND2806" s="653"/>
      <c r="JNE2806" s="653"/>
      <c r="JNF2806" s="653"/>
      <c r="JNG2806" s="653"/>
      <c r="JNH2806" s="653"/>
      <c r="JNI2806" s="653"/>
      <c r="JNJ2806" s="653"/>
      <c r="JNK2806" s="653"/>
      <c r="JNL2806" s="653"/>
      <c r="JNM2806" s="653"/>
      <c r="JNN2806" s="653"/>
      <c r="JNO2806" s="653"/>
      <c r="JNP2806" s="653"/>
      <c r="JNQ2806" s="653"/>
      <c r="JNR2806" s="653"/>
      <c r="JNS2806" s="653"/>
      <c r="JNT2806" s="653"/>
      <c r="JNU2806" s="653"/>
      <c r="JNV2806" s="653"/>
      <c r="JNW2806" s="653"/>
      <c r="JNX2806" s="653"/>
      <c r="JNY2806" s="653"/>
      <c r="JNZ2806" s="653"/>
      <c r="JOA2806" s="653"/>
      <c r="JOB2806" s="653"/>
      <c r="JOC2806" s="653"/>
      <c r="JOD2806" s="653"/>
      <c r="JOE2806" s="653"/>
      <c r="JOF2806" s="653"/>
      <c r="JOG2806" s="653"/>
      <c r="JOH2806" s="653"/>
      <c r="JOI2806" s="653"/>
      <c r="JOJ2806" s="653"/>
      <c r="JOK2806" s="653"/>
      <c r="JOL2806" s="653"/>
      <c r="JOM2806" s="653"/>
      <c r="JON2806" s="653"/>
      <c r="JOO2806" s="653"/>
      <c r="JOP2806" s="653"/>
      <c r="JOQ2806" s="653"/>
      <c r="JOR2806" s="653"/>
      <c r="JOS2806" s="653"/>
      <c r="JOT2806" s="653"/>
      <c r="JOU2806" s="653"/>
      <c r="JOV2806" s="653"/>
      <c r="JOW2806" s="653"/>
      <c r="JOX2806" s="653"/>
      <c r="JOY2806" s="653"/>
      <c r="JOZ2806" s="653"/>
      <c r="JPA2806" s="653"/>
      <c r="JPB2806" s="653"/>
      <c r="JPC2806" s="653"/>
      <c r="JPD2806" s="653"/>
      <c r="JPE2806" s="653"/>
      <c r="JPF2806" s="653"/>
      <c r="JPG2806" s="653"/>
      <c r="JPH2806" s="653"/>
      <c r="JPI2806" s="653"/>
      <c r="JPJ2806" s="653"/>
      <c r="JPK2806" s="653"/>
      <c r="JPL2806" s="653"/>
      <c r="JPM2806" s="653"/>
      <c r="JPN2806" s="653"/>
      <c r="JPO2806" s="653"/>
      <c r="JPP2806" s="653"/>
      <c r="JPQ2806" s="653"/>
      <c r="JPR2806" s="653"/>
      <c r="JPS2806" s="653"/>
      <c r="JPT2806" s="653"/>
      <c r="JPU2806" s="653"/>
      <c r="JPV2806" s="653"/>
      <c r="JPW2806" s="653"/>
      <c r="JPX2806" s="653"/>
      <c r="JPY2806" s="653"/>
      <c r="JPZ2806" s="653"/>
      <c r="JQA2806" s="653"/>
      <c r="JQB2806" s="653"/>
      <c r="JQC2806" s="653"/>
      <c r="JQD2806" s="653"/>
      <c r="JQE2806" s="653"/>
      <c r="JQF2806" s="653"/>
      <c r="JQG2806" s="653"/>
      <c r="JQH2806" s="653"/>
      <c r="JQI2806" s="653"/>
      <c r="JQJ2806" s="653"/>
      <c r="JQK2806" s="653"/>
      <c r="JQL2806" s="653"/>
      <c r="JQM2806" s="653"/>
      <c r="JQN2806" s="653"/>
      <c r="JQO2806" s="653"/>
      <c r="JQP2806" s="653"/>
      <c r="JQQ2806" s="653"/>
      <c r="JQR2806" s="653"/>
      <c r="JQS2806" s="653"/>
      <c r="JQT2806" s="653"/>
      <c r="JQU2806" s="653"/>
      <c r="JQV2806" s="653"/>
      <c r="JQW2806" s="653"/>
      <c r="JQX2806" s="653"/>
      <c r="JQY2806" s="653"/>
      <c r="JQZ2806" s="653"/>
      <c r="JRA2806" s="653"/>
      <c r="JRB2806" s="653"/>
      <c r="JRC2806" s="653"/>
      <c r="JRD2806" s="653"/>
      <c r="JRE2806" s="653"/>
      <c r="JRF2806" s="653"/>
      <c r="JRG2806" s="653"/>
      <c r="JRH2806" s="653"/>
      <c r="JRI2806" s="653"/>
      <c r="JRJ2806" s="653"/>
      <c r="JRK2806" s="653"/>
      <c r="JRL2806" s="653"/>
      <c r="JRM2806" s="653"/>
      <c r="JRN2806" s="653"/>
      <c r="JRO2806" s="653"/>
      <c r="JRP2806" s="653"/>
      <c r="JRQ2806" s="653"/>
      <c r="JRR2806" s="653"/>
      <c r="JRS2806" s="653"/>
      <c r="JRT2806" s="653"/>
      <c r="JRU2806" s="653"/>
      <c r="JRV2806" s="653"/>
      <c r="JRW2806" s="653"/>
      <c r="JRX2806" s="653"/>
      <c r="JRY2806" s="653"/>
      <c r="JRZ2806" s="653"/>
      <c r="JSA2806" s="653"/>
      <c r="JSB2806" s="653"/>
      <c r="JSC2806" s="653"/>
      <c r="JSD2806" s="653"/>
      <c r="JSE2806" s="653"/>
      <c r="JSF2806" s="653"/>
      <c r="JSG2806" s="653"/>
      <c r="JSH2806" s="653"/>
      <c r="JSI2806" s="653"/>
      <c r="JSJ2806" s="653"/>
      <c r="JSK2806" s="653"/>
      <c r="JSL2806" s="653"/>
      <c r="JSM2806" s="653"/>
      <c r="JSN2806" s="653"/>
      <c r="JSO2806" s="653"/>
      <c r="JSP2806" s="653"/>
      <c r="JSQ2806" s="653"/>
      <c r="JSR2806" s="653"/>
      <c r="JSS2806" s="653"/>
      <c r="JST2806" s="653"/>
      <c r="JSU2806" s="653"/>
      <c r="JSV2806" s="653"/>
      <c r="JSW2806" s="653"/>
      <c r="JSX2806" s="653"/>
      <c r="JSY2806" s="653"/>
      <c r="JSZ2806" s="653"/>
      <c r="JTA2806" s="653"/>
      <c r="JTB2806" s="653"/>
      <c r="JTC2806" s="653"/>
      <c r="JTD2806" s="653"/>
      <c r="JTE2806" s="653"/>
      <c r="JTF2806" s="653"/>
      <c r="JTG2806" s="653"/>
      <c r="JTH2806" s="653"/>
      <c r="JTI2806" s="653"/>
      <c r="JTJ2806" s="653"/>
      <c r="JTK2806" s="653"/>
      <c r="JTL2806" s="653"/>
      <c r="JTM2806" s="653"/>
      <c r="JTN2806" s="653"/>
      <c r="JTO2806" s="653"/>
      <c r="JTP2806" s="653"/>
      <c r="JTQ2806" s="653"/>
      <c r="JTR2806" s="653"/>
      <c r="JTS2806" s="653"/>
      <c r="JTT2806" s="653"/>
      <c r="JTU2806" s="653"/>
      <c r="JTV2806" s="653"/>
      <c r="JTW2806" s="653"/>
      <c r="JTX2806" s="653"/>
      <c r="JTY2806" s="653"/>
      <c r="JTZ2806" s="653"/>
      <c r="JUA2806" s="653"/>
      <c r="JUB2806" s="653"/>
      <c r="JUC2806" s="653"/>
      <c r="JUD2806" s="653"/>
      <c r="JUE2806" s="653"/>
      <c r="JUF2806" s="653"/>
      <c r="JUG2806" s="653"/>
      <c r="JUH2806" s="653"/>
      <c r="JUI2806" s="653"/>
      <c r="JUJ2806" s="653"/>
      <c r="JUK2806" s="653"/>
      <c r="JUL2806" s="653"/>
      <c r="JUM2806" s="653"/>
      <c r="JUN2806" s="653"/>
      <c r="JUO2806" s="653"/>
      <c r="JUP2806" s="653"/>
      <c r="JUQ2806" s="653"/>
      <c r="JUR2806" s="653"/>
      <c r="JUS2806" s="653"/>
      <c r="JUT2806" s="653"/>
      <c r="JUU2806" s="653"/>
      <c r="JUV2806" s="653"/>
      <c r="JUW2806" s="653"/>
      <c r="JUX2806" s="653"/>
      <c r="JUY2806" s="653"/>
      <c r="JUZ2806" s="653"/>
      <c r="JVA2806" s="653"/>
      <c r="JVB2806" s="653"/>
      <c r="JVC2806" s="653"/>
      <c r="JVD2806" s="653"/>
      <c r="JVE2806" s="653"/>
      <c r="JVF2806" s="653"/>
      <c r="JVG2806" s="653"/>
      <c r="JVH2806" s="653"/>
      <c r="JVI2806" s="653"/>
      <c r="JVJ2806" s="653"/>
      <c r="JVK2806" s="653"/>
      <c r="JVL2806" s="653"/>
      <c r="JVM2806" s="653"/>
      <c r="JVN2806" s="653"/>
      <c r="JVO2806" s="653"/>
      <c r="JVP2806" s="653"/>
      <c r="JVQ2806" s="653"/>
      <c r="JVR2806" s="653"/>
      <c r="JVS2806" s="653"/>
      <c r="JVT2806" s="653"/>
      <c r="JVU2806" s="653"/>
      <c r="JVV2806" s="653"/>
      <c r="JVW2806" s="653"/>
      <c r="JVX2806" s="653"/>
      <c r="JVY2806" s="653"/>
      <c r="JVZ2806" s="653"/>
      <c r="JWA2806" s="653"/>
      <c r="JWB2806" s="653"/>
      <c r="JWC2806" s="653"/>
      <c r="JWD2806" s="653"/>
      <c r="JWE2806" s="653"/>
      <c r="JWF2806" s="653"/>
      <c r="JWG2806" s="653"/>
      <c r="JWH2806" s="653"/>
      <c r="JWI2806" s="653"/>
      <c r="JWJ2806" s="653"/>
      <c r="JWK2806" s="653"/>
      <c r="JWL2806" s="653"/>
      <c r="JWM2806" s="653"/>
      <c r="JWN2806" s="653"/>
      <c r="JWO2806" s="653"/>
      <c r="JWP2806" s="653"/>
      <c r="JWQ2806" s="653"/>
      <c r="JWR2806" s="653"/>
      <c r="JWS2806" s="653"/>
      <c r="JWT2806" s="653"/>
      <c r="JWU2806" s="653"/>
      <c r="JWV2806" s="653"/>
      <c r="JWW2806" s="653"/>
      <c r="JWX2806" s="653"/>
      <c r="JWY2806" s="653"/>
      <c r="JWZ2806" s="653"/>
      <c r="JXA2806" s="653"/>
      <c r="JXB2806" s="653"/>
      <c r="JXC2806" s="653"/>
      <c r="JXD2806" s="653"/>
      <c r="JXE2806" s="653"/>
      <c r="JXF2806" s="653"/>
      <c r="JXG2806" s="653"/>
      <c r="JXH2806" s="653"/>
      <c r="JXI2806" s="653"/>
      <c r="JXJ2806" s="653"/>
      <c r="JXK2806" s="653"/>
      <c r="JXL2806" s="653"/>
      <c r="JXM2806" s="653"/>
      <c r="JXN2806" s="653"/>
      <c r="JXO2806" s="653"/>
      <c r="JXP2806" s="653"/>
      <c r="JXQ2806" s="653"/>
      <c r="JXR2806" s="653"/>
      <c r="JXS2806" s="653"/>
      <c r="JXT2806" s="653"/>
      <c r="JXU2806" s="653"/>
      <c r="JXV2806" s="653"/>
      <c r="JXW2806" s="653"/>
      <c r="JXX2806" s="653"/>
      <c r="JXY2806" s="653"/>
      <c r="JXZ2806" s="653"/>
      <c r="JYA2806" s="653"/>
      <c r="JYB2806" s="653"/>
      <c r="JYC2806" s="653"/>
      <c r="JYD2806" s="653"/>
      <c r="JYE2806" s="653"/>
      <c r="JYF2806" s="653"/>
      <c r="JYG2806" s="653"/>
      <c r="JYH2806" s="653"/>
      <c r="JYI2806" s="653"/>
      <c r="JYJ2806" s="653"/>
      <c r="JYK2806" s="653"/>
      <c r="JYL2806" s="653"/>
      <c r="JYM2806" s="653"/>
      <c r="JYN2806" s="653"/>
      <c r="JYO2806" s="653"/>
      <c r="JYP2806" s="653"/>
      <c r="JYQ2806" s="653"/>
      <c r="JYR2806" s="653"/>
      <c r="JYS2806" s="653"/>
      <c r="JYT2806" s="653"/>
      <c r="JYU2806" s="653"/>
      <c r="JYV2806" s="653"/>
      <c r="JYW2806" s="653"/>
      <c r="JYX2806" s="653"/>
      <c r="JYY2806" s="653"/>
      <c r="JYZ2806" s="653"/>
      <c r="JZA2806" s="653"/>
      <c r="JZB2806" s="653"/>
      <c r="JZC2806" s="653"/>
      <c r="JZD2806" s="653"/>
      <c r="JZE2806" s="653"/>
      <c r="JZF2806" s="653"/>
      <c r="JZG2806" s="653"/>
      <c r="JZH2806" s="653"/>
      <c r="JZI2806" s="653"/>
      <c r="JZJ2806" s="653"/>
      <c r="JZK2806" s="653"/>
      <c r="JZL2806" s="653"/>
      <c r="JZM2806" s="653"/>
      <c r="JZN2806" s="653"/>
      <c r="JZO2806" s="653"/>
      <c r="JZP2806" s="653"/>
      <c r="JZQ2806" s="653"/>
      <c r="JZR2806" s="653"/>
      <c r="JZS2806" s="653"/>
      <c r="JZT2806" s="653"/>
      <c r="JZU2806" s="653"/>
      <c r="JZV2806" s="653"/>
      <c r="JZW2806" s="653"/>
      <c r="JZX2806" s="653"/>
      <c r="JZY2806" s="653"/>
      <c r="JZZ2806" s="653"/>
      <c r="KAA2806" s="653"/>
      <c r="KAB2806" s="653"/>
      <c r="KAC2806" s="653"/>
      <c r="KAD2806" s="653"/>
      <c r="KAE2806" s="653"/>
      <c r="KAF2806" s="653"/>
      <c r="KAG2806" s="653"/>
      <c r="KAH2806" s="653"/>
      <c r="KAI2806" s="653"/>
      <c r="KAJ2806" s="653"/>
      <c r="KAK2806" s="653"/>
      <c r="KAL2806" s="653"/>
      <c r="KAM2806" s="653"/>
      <c r="KAN2806" s="653"/>
      <c r="KAO2806" s="653"/>
      <c r="KAP2806" s="653"/>
      <c r="KAQ2806" s="653"/>
      <c r="KAR2806" s="653"/>
      <c r="KAS2806" s="653"/>
      <c r="KAT2806" s="653"/>
      <c r="KAU2806" s="653"/>
      <c r="KAV2806" s="653"/>
      <c r="KAW2806" s="653"/>
      <c r="KAX2806" s="653"/>
      <c r="KAY2806" s="653"/>
      <c r="KAZ2806" s="653"/>
      <c r="KBA2806" s="653"/>
      <c r="KBB2806" s="653"/>
      <c r="KBC2806" s="653"/>
      <c r="KBD2806" s="653"/>
      <c r="KBE2806" s="653"/>
      <c r="KBF2806" s="653"/>
      <c r="KBG2806" s="653"/>
      <c r="KBH2806" s="653"/>
      <c r="KBI2806" s="653"/>
      <c r="KBJ2806" s="653"/>
      <c r="KBK2806" s="653"/>
      <c r="KBL2806" s="653"/>
      <c r="KBM2806" s="653"/>
      <c r="KBN2806" s="653"/>
      <c r="KBO2806" s="653"/>
      <c r="KBP2806" s="653"/>
      <c r="KBQ2806" s="653"/>
      <c r="KBR2806" s="653"/>
      <c r="KBS2806" s="653"/>
      <c r="KBT2806" s="653"/>
      <c r="KBU2806" s="653"/>
      <c r="KBV2806" s="653"/>
      <c r="KBW2806" s="653"/>
      <c r="KBX2806" s="653"/>
      <c r="KBY2806" s="653"/>
      <c r="KBZ2806" s="653"/>
      <c r="KCA2806" s="653"/>
      <c r="KCB2806" s="653"/>
      <c r="KCC2806" s="653"/>
      <c r="KCD2806" s="653"/>
      <c r="KCE2806" s="653"/>
      <c r="KCF2806" s="653"/>
      <c r="KCG2806" s="653"/>
      <c r="KCH2806" s="653"/>
      <c r="KCI2806" s="653"/>
      <c r="KCJ2806" s="653"/>
      <c r="KCK2806" s="653"/>
      <c r="KCL2806" s="653"/>
      <c r="KCM2806" s="653"/>
      <c r="KCN2806" s="653"/>
      <c r="KCO2806" s="653"/>
      <c r="KCP2806" s="653"/>
      <c r="KCQ2806" s="653"/>
      <c r="KCR2806" s="653"/>
      <c r="KCS2806" s="653"/>
      <c r="KCT2806" s="653"/>
      <c r="KCU2806" s="653"/>
      <c r="KCV2806" s="653"/>
      <c r="KCW2806" s="653"/>
      <c r="KCX2806" s="653"/>
      <c r="KCY2806" s="653"/>
      <c r="KCZ2806" s="653"/>
      <c r="KDA2806" s="653"/>
      <c r="KDB2806" s="653"/>
      <c r="KDC2806" s="653"/>
      <c r="KDD2806" s="653"/>
      <c r="KDE2806" s="653"/>
      <c r="KDF2806" s="653"/>
      <c r="KDG2806" s="653"/>
      <c r="KDH2806" s="653"/>
      <c r="KDI2806" s="653"/>
      <c r="KDJ2806" s="653"/>
      <c r="KDK2806" s="653"/>
      <c r="KDL2806" s="653"/>
      <c r="KDM2806" s="653"/>
      <c r="KDN2806" s="653"/>
      <c r="KDO2806" s="653"/>
      <c r="KDP2806" s="653"/>
      <c r="KDQ2806" s="653"/>
      <c r="KDR2806" s="653"/>
      <c r="KDS2806" s="653"/>
      <c r="KDT2806" s="653"/>
      <c r="KDU2806" s="653"/>
      <c r="KDV2806" s="653"/>
      <c r="KDW2806" s="653"/>
      <c r="KDX2806" s="653"/>
      <c r="KDY2806" s="653"/>
      <c r="KDZ2806" s="653"/>
      <c r="KEA2806" s="653"/>
      <c r="KEB2806" s="653"/>
      <c r="KEC2806" s="653"/>
      <c r="KED2806" s="653"/>
      <c r="KEE2806" s="653"/>
      <c r="KEF2806" s="653"/>
      <c r="KEG2806" s="653"/>
      <c r="KEH2806" s="653"/>
      <c r="KEI2806" s="653"/>
      <c r="KEJ2806" s="653"/>
      <c r="KEK2806" s="653"/>
      <c r="KEL2806" s="653"/>
      <c r="KEM2806" s="653"/>
      <c r="KEN2806" s="653"/>
      <c r="KEO2806" s="653"/>
      <c r="KEP2806" s="653"/>
      <c r="KEQ2806" s="653"/>
      <c r="KER2806" s="653"/>
      <c r="KES2806" s="653"/>
      <c r="KET2806" s="653"/>
      <c r="KEU2806" s="653"/>
      <c r="KEV2806" s="653"/>
      <c r="KEW2806" s="653"/>
      <c r="KEX2806" s="653"/>
      <c r="KEY2806" s="653"/>
      <c r="KEZ2806" s="653"/>
      <c r="KFA2806" s="653"/>
      <c r="KFB2806" s="653"/>
      <c r="KFC2806" s="653"/>
      <c r="KFD2806" s="653"/>
      <c r="KFE2806" s="653"/>
      <c r="KFF2806" s="653"/>
      <c r="KFG2806" s="653"/>
      <c r="KFH2806" s="653"/>
      <c r="KFI2806" s="653"/>
      <c r="KFJ2806" s="653"/>
      <c r="KFK2806" s="653"/>
      <c r="KFL2806" s="653"/>
      <c r="KFM2806" s="653"/>
      <c r="KFN2806" s="653"/>
      <c r="KFO2806" s="653"/>
      <c r="KFP2806" s="653"/>
      <c r="KFQ2806" s="653"/>
      <c r="KFR2806" s="653"/>
      <c r="KFS2806" s="653"/>
      <c r="KFT2806" s="653"/>
      <c r="KFU2806" s="653"/>
      <c r="KFV2806" s="653"/>
      <c r="KFW2806" s="653"/>
      <c r="KFX2806" s="653"/>
      <c r="KFY2806" s="653"/>
      <c r="KFZ2806" s="653"/>
      <c r="KGA2806" s="653"/>
      <c r="KGB2806" s="653"/>
      <c r="KGC2806" s="653"/>
      <c r="KGD2806" s="653"/>
      <c r="KGE2806" s="653"/>
      <c r="KGF2806" s="653"/>
      <c r="KGG2806" s="653"/>
      <c r="KGH2806" s="653"/>
      <c r="KGI2806" s="653"/>
      <c r="KGJ2806" s="653"/>
      <c r="KGK2806" s="653"/>
      <c r="KGL2806" s="653"/>
      <c r="KGM2806" s="653"/>
      <c r="KGN2806" s="653"/>
      <c r="KGO2806" s="653"/>
      <c r="KGP2806" s="653"/>
      <c r="KGQ2806" s="653"/>
      <c r="KGR2806" s="653"/>
      <c r="KGS2806" s="653"/>
      <c r="KGT2806" s="653"/>
      <c r="KGU2806" s="653"/>
      <c r="KGV2806" s="653"/>
      <c r="KGW2806" s="653"/>
      <c r="KGX2806" s="653"/>
      <c r="KGY2806" s="653"/>
      <c r="KGZ2806" s="653"/>
      <c r="KHA2806" s="653"/>
      <c r="KHB2806" s="653"/>
      <c r="KHC2806" s="653"/>
      <c r="KHD2806" s="653"/>
      <c r="KHE2806" s="653"/>
      <c r="KHF2806" s="653"/>
      <c r="KHG2806" s="653"/>
      <c r="KHH2806" s="653"/>
      <c r="KHI2806" s="653"/>
      <c r="KHJ2806" s="653"/>
      <c r="KHK2806" s="653"/>
      <c r="KHL2806" s="653"/>
      <c r="KHM2806" s="653"/>
      <c r="KHN2806" s="653"/>
      <c r="KHO2806" s="653"/>
      <c r="KHP2806" s="653"/>
      <c r="KHQ2806" s="653"/>
      <c r="KHR2806" s="653"/>
      <c r="KHS2806" s="653"/>
      <c r="KHT2806" s="653"/>
      <c r="KHU2806" s="653"/>
      <c r="KHV2806" s="653"/>
      <c r="KHW2806" s="653"/>
      <c r="KHX2806" s="653"/>
      <c r="KHY2806" s="653"/>
      <c r="KHZ2806" s="653"/>
      <c r="KIA2806" s="653"/>
      <c r="KIB2806" s="653"/>
      <c r="KIC2806" s="653"/>
      <c r="KID2806" s="653"/>
      <c r="KIE2806" s="653"/>
      <c r="KIF2806" s="653"/>
      <c r="KIG2806" s="653"/>
      <c r="KIH2806" s="653"/>
      <c r="KII2806" s="653"/>
      <c r="KIJ2806" s="653"/>
      <c r="KIK2806" s="653"/>
      <c r="KIL2806" s="653"/>
      <c r="KIM2806" s="653"/>
      <c r="KIN2806" s="653"/>
      <c r="KIO2806" s="653"/>
      <c r="KIP2806" s="653"/>
      <c r="KIQ2806" s="653"/>
      <c r="KIR2806" s="653"/>
      <c r="KIS2806" s="653"/>
      <c r="KIT2806" s="653"/>
      <c r="KIU2806" s="653"/>
      <c r="KIV2806" s="653"/>
      <c r="KIW2806" s="653"/>
      <c r="KIX2806" s="653"/>
      <c r="KIY2806" s="653"/>
      <c r="KIZ2806" s="653"/>
      <c r="KJA2806" s="653"/>
      <c r="KJB2806" s="653"/>
      <c r="KJC2806" s="653"/>
      <c r="KJD2806" s="653"/>
      <c r="KJE2806" s="653"/>
      <c r="KJF2806" s="653"/>
      <c r="KJG2806" s="653"/>
      <c r="KJH2806" s="653"/>
      <c r="KJI2806" s="653"/>
      <c r="KJJ2806" s="653"/>
      <c r="KJK2806" s="653"/>
      <c r="KJL2806" s="653"/>
      <c r="KJM2806" s="653"/>
      <c r="KJN2806" s="653"/>
      <c r="KJO2806" s="653"/>
      <c r="KJP2806" s="653"/>
      <c r="KJQ2806" s="653"/>
      <c r="KJR2806" s="653"/>
      <c r="KJS2806" s="653"/>
      <c r="KJT2806" s="653"/>
      <c r="KJU2806" s="653"/>
      <c r="KJV2806" s="653"/>
      <c r="KJW2806" s="653"/>
      <c r="KJX2806" s="653"/>
      <c r="KJY2806" s="653"/>
      <c r="KJZ2806" s="653"/>
      <c r="KKA2806" s="653"/>
      <c r="KKB2806" s="653"/>
      <c r="KKC2806" s="653"/>
      <c r="KKD2806" s="653"/>
      <c r="KKE2806" s="653"/>
      <c r="KKF2806" s="653"/>
      <c r="KKG2806" s="653"/>
      <c r="KKH2806" s="653"/>
      <c r="KKI2806" s="653"/>
      <c r="KKJ2806" s="653"/>
      <c r="KKK2806" s="653"/>
      <c r="KKL2806" s="653"/>
      <c r="KKM2806" s="653"/>
      <c r="KKN2806" s="653"/>
      <c r="KKO2806" s="653"/>
      <c r="KKP2806" s="653"/>
      <c r="KKQ2806" s="653"/>
      <c r="KKR2806" s="653"/>
      <c r="KKS2806" s="653"/>
      <c r="KKT2806" s="653"/>
      <c r="KKU2806" s="653"/>
      <c r="KKV2806" s="653"/>
      <c r="KKW2806" s="653"/>
      <c r="KKX2806" s="653"/>
      <c r="KKY2806" s="653"/>
      <c r="KKZ2806" s="653"/>
      <c r="KLA2806" s="653"/>
      <c r="KLB2806" s="653"/>
      <c r="KLC2806" s="653"/>
      <c r="KLD2806" s="653"/>
      <c r="KLE2806" s="653"/>
      <c r="KLF2806" s="653"/>
      <c r="KLG2806" s="653"/>
      <c r="KLH2806" s="653"/>
      <c r="KLI2806" s="653"/>
      <c r="KLJ2806" s="653"/>
      <c r="KLK2806" s="653"/>
      <c r="KLL2806" s="653"/>
      <c r="KLM2806" s="653"/>
      <c r="KLN2806" s="653"/>
      <c r="KLO2806" s="653"/>
      <c r="KLP2806" s="653"/>
      <c r="KLQ2806" s="653"/>
      <c r="KLR2806" s="653"/>
      <c r="KLS2806" s="653"/>
      <c r="KLT2806" s="653"/>
      <c r="KLU2806" s="653"/>
      <c r="KLV2806" s="653"/>
      <c r="KLW2806" s="653"/>
      <c r="KLX2806" s="653"/>
      <c r="KLY2806" s="653"/>
      <c r="KLZ2806" s="653"/>
      <c r="KMA2806" s="653"/>
      <c r="KMB2806" s="653"/>
      <c r="KMC2806" s="653"/>
      <c r="KMD2806" s="653"/>
      <c r="KME2806" s="653"/>
      <c r="KMF2806" s="653"/>
      <c r="KMG2806" s="653"/>
      <c r="KMH2806" s="653"/>
      <c r="KMI2806" s="653"/>
      <c r="KMJ2806" s="653"/>
      <c r="KMK2806" s="653"/>
      <c r="KML2806" s="653"/>
      <c r="KMM2806" s="653"/>
      <c r="KMN2806" s="653"/>
      <c r="KMO2806" s="653"/>
      <c r="KMP2806" s="653"/>
      <c r="KMQ2806" s="653"/>
      <c r="KMR2806" s="653"/>
      <c r="KMS2806" s="653"/>
      <c r="KMT2806" s="653"/>
      <c r="KMU2806" s="653"/>
      <c r="KMV2806" s="653"/>
      <c r="KMW2806" s="653"/>
      <c r="KMX2806" s="653"/>
      <c r="KMY2806" s="653"/>
      <c r="KMZ2806" s="653"/>
      <c r="KNA2806" s="653"/>
      <c r="KNB2806" s="653"/>
      <c r="KNC2806" s="653"/>
      <c r="KND2806" s="653"/>
      <c r="KNE2806" s="653"/>
      <c r="KNF2806" s="653"/>
      <c r="KNG2806" s="653"/>
      <c r="KNH2806" s="653"/>
      <c r="KNI2806" s="653"/>
      <c r="KNJ2806" s="653"/>
      <c r="KNK2806" s="653"/>
      <c r="KNL2806" s="653"/>
      <c r="KNM2806" s="653"/>
      <c r="KNN2806" s="653"/>
      <c r="KNO2806" s="653"/>
      <c r="KNP2806" s="653"/>
      <c r="KNQ2806" s="653"/>
      <c r="KNR2806" s="653"/>
      <c r="KNS2806" s="653"/>
      <c r="KNT2806" s="653"/>
      <c r="KNU2806" s="653"/>
      <c r="KNV2806" s="653"/>
      <c r="KNW2806" s="653"/>
      <c r="KNX2806" s="653"/>
      <c r="KNY2806" s="653"/>
      <c r="KNZ2806" s="653"/>
      <c r="KOA2806" s="653"/>
      <c r="KOB2806" s="653"/>
      <c r="KOC2806" s="653"/>
      <c r="KOD2806" s="653"/>
      <c r="KOE2806" s="653"/>
      <c r="KOF2806" s="653"/>
      <c r="KOG2806" s="653"/>
      <c r="KOH2806" s="653"/>
      <c r="KOI2806" s="653"/>
      <c r="KOJ2806" s="653"/>
      <c r="KOK2806" s="653"/>
      <c r="KOL2806" s="653"/>
      <c r="KOM2806" s="653"/>
      <c r="KON2806" s="653"/>
      <c r="KOO2806" s="653"/>
      <c r="KOP2806" s="653"/>
      <c r="KOQ2806" s="653"/>
      <c r="KOR2806" s="653"/>
      <c r="KOS2806" s="653"/>
      <c r="KOT2806" s="653"/>
      <c r="KOU2806" s="653"/>
      <c r="KOV2806" s="653"/>
      <c r="KOW2806" s="653"/>
      <c r="KOX2806" s="653"/>
      <c r="KOY2806" s="653"/>
      <c r="KOZ2806" s="653"/>
      <c r="KPA2806" s="653"/>
      <c r="KPB2806" s="653"/>
      <c r="KPC2806" s="653"/>
      <c r="KPD2806" s="653"/>
      <c r="KPE2806" s="653"/>
      <c r="KPF2806" s="653"/>
      <c r="KPG2806" s="653"/>
      <c r="KPH2806" s="653"/>
      <c r="KPI2806" s="653"/>
      <c r="KPJ2806" s="653"/>
      <c r="KPK2806" s="653"/>
      <c r="KPL2806" s="653"/>
      <c r="KPM2806" s="653"/>
      <c r="KPN2806" s="653"/>
      <c r="KPO2806" s="653"/>
      <c r="KPP2806" s="653"/>
      <c r="KPQ2806" s="653"/>
      <c r="KPR2806" s="653"/>
      <c r="KPS2806" s="653"/>
      <c r="KPT2806" s="653"/>
      <c r="KPU2806" s="653"/>
      <c r="KPV2806" s="653"/>
      <c r="KPW2806" s="653"/>
      <c r="KPX2806" s="653"/>
      <c r="KPY2806" s="653"/>
      <c r="KPZ2806" s="653"/>
      <c r="KQA2806" s="653"/>
      <c r="KQB2806" s="653"/>
      <c r="KQC2806" s="653"/>
      <c r="KQD2806" s="653"/>
      <c r="KQE2806" s="653"/>
      <c r="KQF2806" s="653"/>
      <c r="KQG2806" s="653"/>
      <c r="KQH2806" s="653"/>
      <c r="KQI2806" s="653"/>
      <c r="KQJ2806" s="653"/>
      <c r="KQK2806" s="653"/>
      <c r="KQL2806" s="653"/>
      <c r="KQM2806" s="653"/>
      <c r="KQN2806" s="653"/>
      <c r="KQO2806" s="653"/>
      <c r="KQP2806" s="653"/>
      <c r="KQQ2806" s="653"/>
      <c r="KQR2806" s="653"/>
      <c r="KQS2806" s="653"/>
      <c r="KQT2806" s="653"/>
      <c r="KQU2806" s="653"/>
      <c r="KQV2806" s="653"/>
      <c r="KQW2806" s="653"/>
      <c r="KQX2806" s="653"/>
      <c r="KQY2806" s="653"/>
      <c r="KQZ2806" s="653"/>
      <c r="KRA2806" s="653"/>
      <c r="KRB2806" s="653"/>
      <c r="KRC2806" s="653"/>
      <c r="KRD2806" s="653"/>
      <c r="KRE2806" s="653"/>
      <c r="KRF2806" s="653"/>
      <c r="KRG2806" s="653"/>
      <c r="KRH2806" s="653"/>
      <c r="KRI2806" s="653"/>
      <c r="KRJ2806" s="653"/>
      <c r="KRK2806" s="653"/>
      <c r="KRL2806" s="653"/>
      <c r="KRM2806" s="653"/>
      <c r="KRN2806" s="653"/>
      <c r="KRO2806" s="653"/>
      <c r="KRP2806" s="653"/>
      <c r="KRQ2806" s="653"/>
      <c r="KRR2806" s="653"/>
      <c r="KRS2806" s="653"/>
      <c r="KRT2806" s="653"/>
      <c r="KRU2806" s="653"/>
      <c r="KRV2806" s="653"/>
      <c r="KRW2806" s="653"/>
      <c r="KRX2806" s="653"/>
      <c r="KRY2806" s="653"/>
      <c r="KRZ2806" s="653"/>
      <c r="KSA2806" s="653"/>
      <c r="KSB2806" s="653"/>
      <c r="KSC2806" s="653"/>
      <c r="KSD2806" s="653"/>
      <c r="KSE2806" s="653"/>
      <c r="KSF2806" s="653"/>
      <c r="KSG2806" s="653"/>
      <c r="KSH2806" s="653"/>
      <c r="KSI2806" s="653"/>
      <c r="KSJ2806" s="653"/>
      <c r="KSK2806" s="653"/>
      <c r="KSL2806" s="653"/>
      <c r="KSM2806" s="653"/>
      <c r="KSN2806" s="653"/>
      <c r="KSO2806" s="653"/>
      <c r="KSP2806" s="653"/>
      <c r="KSQ2806" s="653"/>
      <c r="KSR2806" s="653"/>
      <c r="KSS2806" s="653"/>
      <c r="KST2806" s="653"/>
      <c r="KSU2806" s="653"/>
      <c r="KSV2806" s="653"/>
      <c r="KSW2806" s="653"/>
      <c r="KSX2806" s="653"/>
      <c r="KSY2806" s="653"/>
      <c r="KSZ2806" s="653"/>
      <c r="KTA2806" s="653"/>
      <c r="KTB2806" s="653"/>
      <c r="KTC2806" s="653"/>
      <c r="KTD2806" s="653"/>
      <c r="KTE2806" s="653"/>
      <c r="KTF2806" s="653"/>
      <c r="KTG2806" s="653"/>
      <c r="KTH2806" s="653"/>
      <c r="KTI2806" s="653"/>
      <c r="KTJ2806" s="653"/>
      <c r="KTK2806" s="653"/>
      <c r="KTL2806" s="653"/>
      <c r="KTM2806" s="653"/>
      <c r="KTN2806" s="653"/>
      <c r="KTO2806" s="653"/>
      <c r="KTP2806" s="653"/>
      <c r="KTQ2806" s="653"/>
      <c r="KTR2806" s="653"/>
      <c r="KTS2806" s="653"/>
      <c r="KTT2806" s="653"/>
      <c r="KTU2806" s="653"/>
      <c r="KTV2806" s="653"/>
      <c r="KTW2806" s="653"/>
      <c r="KTX2806" s="653"/>
      <c r="KTY2806" s="653"/>
      <c r="KTZ2806" s="653"/>
      <c r="KUA2806" s="653"/>
      <c r="KUB2806" s="653"/>
      <c r="KUC2806" s="653"/>
      <c r="KUD2806" s="653"/>
      <c r="KUE2806" s="653"/>
      <c r="KUF2806" s="653"/>
      <c r="KUG2806" s="653"/>
      <c r="KUH2806" s="653"/>
      <c r="KUI2806" s="653"/>
      <c r="KUJ2806" s="653"/>
      <c r="KUK2806" s="653"/>
      <c r="KUL2806" s="653"/>
      <c r="KUM2806" s="653"/>
      <c r="KUN2806" s="653"/>
      <c r="KUO2806" s="653"/>
      <c r="KUP2806" s="653"/>
      <c r="KUQ2806" s="653"/>
      <c r="KUR2806" s="653"/>
      <c r="KUS2806" s="653"/>
      <c r="KUT2806" s="653"/>
      <c r="KUU2806" s="653"/>
      <c r="KUV2806" s="653"/>
      <c r="KUW2806" s="653"/>
      <c r="KUX2806" s="653"/>
      <c r="KUY2806" s="653"/>
      <c r="KUZ2806" s="653"/>
      <c r="KVA2806" s="653"/>
      <c r="KVB2806" s="653"/>
      <c r="KVC2806" s="653"/>
      <c r="KVD2806" s="653"/>
      <c r="KVE2806" s="653"/>
      <c r="KVF2806" s="653"/>
      <c r="KVG2806" s="653"/>
      <c r="KVH2806" s="653"/>
      <c r="KVI2806" s="653"/>
      <c r="KVJ2806" s="653"/>
      <c r="KVK2806" s="653"/>
      <c r="KVL2806" s="653"/>
      <c r="KVM2806" s="653"/>
      <c r="KVN2806" s="653"/>
      <c r="KVO2806" s="653"/>
      <c r="KVP2806" s="653"/>
      <c r="KVQ2806" s="653"/>
      <c r="KVR2806" s="653"/>
      <c r="KVS2806" s="653"/>
      <c r="KVT2806" s="653"/>
      <c r="KVU2806" s="653"/>
      <c r="KVV2806" s="653"/>
      <c r="KVW2806" s="653"/>
      <c r="KVX2806" s="653"/>
      <c r="KVY2806" s="653"/>
      <c r="KVZ2806" s="653"/>
      <c r="KWA2806" s="653"/>
      <c r="KWB2806" s="653"/>
      <c r="KWC2806" s="653"/>
      <c r="KWD2806" s="653"/>
      <c r="KWE2806" s="653"/>
      <c r="KWF2806" s="653"/>
      <c r="KWG2806" s="653"/>
      <c r="KWH2806" s="653"/>
      <c r="KWI2806" s="653"/>
      <c r="KWJ2806" s="653"/>
      <c r="KWK2806" s="653"/>
      <c r="KWL2806" s="653"/>
      <c r="KWM2806" s="653"/>
      <c r="KWN2806" s="653"/>
      <c r="KWO2806" s="653"/>
      <c r="KWP2806" s="653"/>
      <c r="KWQ2806" s="653"/>
      <c r="KWR2806" s="653"/>
      <c r="KWS2806" s="653"/>
      <c r="KWT2806" s="653"/>
      <c r="KWU2806" s="653"/>
      <c r="KWV2806" s="653"/>
      <c r="KWW2806" s="653"/>
      <c r="KWX2806" s="653"/>
      <c r="KWY2806" s="653"/>
      <c r="KWZ2806" s="653"/>
      <c r="KXA2806" s="653"/>
      <c r="KXB2806" s="653"/>
      <c r="KXC2806" s="653"/>
      <c r="KXD2806" s="653"/>
      <c r="KXE2806" s="653"/>
      <c r="KXF2806" s="653"/>
      <c r="KXG2806" s="653"/>
      <c r="KXH2806" s="653"/>
      <c r="KXI2806" s="653"/>
      <c r="KXJ2806" s="653"/>
      <c r="KXK2806" s="653"/>
      <c r="KXL2806" s="653"/>
      <c r="KXM2806" s="653"/>
      <c r="KXN2806" s="653"/>
      <c r="KXO2806" s="653"/>
      <c r="KXP2806" s="653"/>
      <c r="KXQ2806" s="653"/>
      <c r="KXR2806" s="653"/>
      <c r="KXS2806" s="653"/>
      <c r="KXT2806" s="653"/>
      <c r="KXU2806" s="653"/>
      <c r="KXV2806" s="653"/>
      <c r="KXW2806" s="653"/>
      <c r="KXX2806" s="653"/>
      <c r="KXY2806" s="653"/>
      <c r="KXZ2806" s="653"/>
      <c r="KYA2806" s="653"/>
      <c r="KYB2806" s="653"/>
      <c r="KYC2806" s="653"/>
      <c r="KYD2806" s="653"/>
      <c r="KYE2806" s="653"/>
      <c r="KYF2806" s="653"/>
      <c r="KYG2806" s="653"/>
      <c r="KYH2806" s="653"/>
      <c r="KYI2806" s="653"/>
      <c r="KYJ2806" s="653"/>
      <c r="KYK2806" s="653"/>
      <c r="KYL2806" s="653"/>
      <c r="KYM2806" s="653"/>
      <c r="KYN2806" s="653"/>
      <c r="KYO2806" s="653"/>
      <c r="KYP2806" s="653"/>
      <c r="KYQ2806" s="653"/>
      <c r="KYR2806" s="653"/>
      <c r="KYS2806" s="653"/>
      <c r="KYT2806" s="653"/>
      <c r="KYU2806" s="653"/>
      <c r="KYV2806" s="653"/>
      <c r="KYW2806" s="653"/>
      <c r="KYX2806" s="653"/>
      <c r="KYY2806" s="653"/>
      <c r="KYZ2806" s="653"/>
      <c r="KZA2806" s="653"/>
      <c r="KZB2806" s="653"/>
      <c r="KZC2806" s="653"/>
      <c r="KZD2806" s="653"/>
      <c r="KZE2806" s="653"/>
      <c r="KZF2806" s="653"/>
      <c r="KZG2806" s="653"/>
      <c r="KZH2806" s="653"/>
      <c r="KZI2806" s="653"/>
      <c r="KZJ2806" s="653"/>
      <c r="KZK2806" s="653"/>
      <c r="KZL2806" s="653"/>
      <c r="KZM2806" s="653"/>
      <c r="KZN2806" s="653"/>
      <c r="KZO2806" s="653"/>
      <c r="KZP2806" s="653"/>
      <c r="KZQ2806" s="653"/>
      <c r="KZR2806" s="653"/>
      <c r="KZS2806" s="653"/>
      <c r="KZT2806" s="653"/>
      <c r="KZU2806" s="653"/>
      <c r="KZV2806" s="653"/>
      <c r="KZW2806" s="653"/>
      <c r="KZX2806" s="653"/>
      <c r="KZY2806" s="653"/>
      <c r="KZZ2806" s="653"/>
      <c r="LAA2806" s="653"/>
      <c r="LAB2806" s="653"/>
      <c r="LAC2806" s="653"/>
      <c r="LAD2806" s="653"/>
      <c r="LAE2806" s="653"/>
      <c r="LAF2806" s="653"/>
      <c r="LAG2806" s="653"/>
      <c r="LAH2806" s="653"/>
      <c r="LAI2806" s="653"/>
      <c r="LAJ2806" s="653"/>
      <c r="LAK2806" s="653"/>
      <c r="LAL2806" s="653"/>
      <c r="LAM2806" s="653"/>
      <c r="LAN2806" s="653"/>
      <c r="LAO2806" s="653"/>
      <c r="LAP2806" s="653"/>
      <c r="LAQ2806" s="653"/>
      <c r="LAR2806" s="653"/>
      <c r="LAS2806" s="653"/>
      <c r="LAT2806" s="653"/>
      <c r="LAU2806" s="653"/>
      <c r="LAV2806" s="653"/>
      <c r="LAW2806" s="653"/>
      <c r="LAX2806" s="653"/>
      <c r="LAY2806" s="653"/>
      <c r="LAZ2806" s="653"/>
      <c r="LBA2806" s="653"/>
      <c r="LBB2806" s="653"/>
      <c r="LBC2806" s="653"/>
      <c r="LBD2806" s="653"/>
      <c r="LBE2806" s="653"/>
      <c r="LBF2806" s="653"/>
      <c r="LBG2806" s="653"/>
      <c r="LBH2806" s="653"/>
      <c r="LBI2806" s="653"/>
      <c r="LBJ2806" s="653"/>
      <c r="LBK2806" s="653"/>
      <c r="LBL2806" s="653"/>
      <c r="LBM2806" s="653"/>
      <c r="LBN2806" s="653"/>
      <c r="LBO2806" s="653"/>
      <c r="LBP2806" s="653"/>
      <c r="LBQ2806" s="653"/>
      <c r="LBR2806" s="653"/>
      <c r="LBS2806" s="653"/>
      <c r="LBT2806" s="653"/>
      <c r="LBU2806" s="653"/>
      <c r="LBV2806" s="653"/>
      <c r="LBW2806" s="653"/>
      <c r="LBX2806" s="653"/>
      <c r="LBY2806" s="653"/>
      <c r="LBZ2806" s="653"/>
      <c r="LCA2806" s="653"/>
      <c r="LCB2806" s="653"/>
      <c r="LCC2806" s="653"/>
      <c r="LCD2806" s="653"/>
      <c r="LCE2806" s="653"/>
      <c r="LCF2806" s="653"/>
      <c r="LCG2806" s="653"/>
      <c r="LCH2806" s="653"/>
      <c r="LCI2806" s="653"/>
      <c r="LCJ2806" s="653"/>
      <c r="LCK2806" s="653"/>
      <c r="LCL2806" s="653"/>
      <c r="LCM2806" s="653"/>
      <c r="LCN2806" s="653"/>
      <c r="LCO2806" s="653"/>
      <c r="LCP2806" s="653"/>
      <c r="LCQ2806" s="653"/>
      <c r="LCR2806" s="653"/>
      <c r="LCS2806" s="653"/>
      <c r="LCT2806" s="653"/>
      <c r="LCU2806" s="653"/>
      <c r="LCV2806" s="653"/>
      <c r="LCW2806" s="653"/>
      <c r="LCX2806" s="653"/>
      <c r="LCY2806" s="653"/>
      <c r="LCZ2806" s="653"/>
      <c r="LDA2806" s="653"/>
      <c r="LDB2806" s="653"/>
      <c r="LDC2806" s="653"/>
      <c r="LDD2806" s="653"/>
      <c r="LDE2806" s="653"/>
      <c r="LDF2806" s="653"/>
      <c r="LDG2806" s="653"/>
      <c r="LDH2806" s="653"/>
      <c r="LDI2806" s="653"/>
      <c r="LDJ2806" s="653"/>
      <c r="LDK2806" s="653"/>
      <c r="LDL2806" s="653"/>
      <c r="LDM2806" s="653"/>
      <c r="LDN2806" s="653"/>
      <c r="LDO2806" s="653"/>
      <c r="LDP2806" s="653"/>
      <c r="LDQ2806" s="653"/>
      <c r="LDR2806" s="653"/>
      <c r="LDS2806" s="653"/>
      <c r="LDT2806" s="653"/>
      <c r="LDU2806" s="653"/>
      <c r="LDV2806" s="653"/>
      <c r="LDW2806" s="653"/>
      <c r="LDX2806" s="653"/>
      <c r="LDY2806" s="653"/>
      <c r="LDZ2806" s="653"/>
      <c r="LEA2806" s="653"/>
      <c r="LEB2806" s="653"/>
      <c r="LEC2806" s="653"/>
      <c r="LED2806" s="653"/>
      <c r="LEE2806" s="653"/>
      <c r="LEF2806" s="653"/>
      <c r="LEG2806" s="653"/>
      <c r="LEH2806" s="653"/>
      <c r="LEI2806" s="653"/>
      <c r="LEJ2806" s="653"/>
      <c r="LEK2806" s="653"/>
      <c r="LEL2806" s="653"/>
      <c r="LEM2806" s="653"/>
      <c r="LEN2806" s="653"/>
      <c r="LEO2806" s="653"/>
      <c r="LEP2806" s="653"/>
      <c r="LEQ2806" s="653"/>
      <c r="LER2806" s="653"/>
      <c r="LES2806" s="653"/>
      <c r="LET2806" s="653"/>
      <c r="LEU2806" s="653"/>
      <c r="LEV2806" s="653"/>
      <c r="LEW2806" s="653"/>
      <c r="LEX2806" s="653"/>
      <c r="LEY2806" s="653"/>
      <c r="LEZ2806" s="653"/>
      <c r="LFA2806" s="653"/>
      <c r="LFB2806" s="653"/>
      <c r="LFC2806" s="653"/>
      <c r="LFD2806" s="653"/>
      <c r="LFE2806" s="653"/>
      <c r="LFF2806" s="653"/>
      <c r="LFG2806" s="653"/>
      <c r="LFH2806" s="653"/>
      <c r="LFI2806" s="653"/>
      <c r="LFJ2806" s="653"/>
      <c r="LFK2806" s="653"/>
      <c r="LFL2806" s="653"/>
      <c r="LFM2806" s="653"/>
      <c r="LFN2806" s="653"/>
      <c r="LFO2806" s="653"/>
      <c r="LFP2806" s="653"/>
      <c r="LFQ2806" s="653"/>
      <c r="LFR2806" s="653"/>
      <c r="LFS2806" s="653"/>
      <c r="LFT2806" s="653"/>
      <c r="LFU2806" s="653"/>
      <c r="LFV2806" s="653"/>
      <c r="LFW2806" s="653"/>
      <c r="LFX2806" s="653"/>
      <c r="LFY2806" s="653"/>
      <c r="LFZ2806" s="653"/>
      <c r="LGA2806" s="653"/>
      <c r="LGB2806" s="653"/>
      <c r="LGC2806" s="653"/>
      <c r="LGD2806" s="653"/>
      <c r="LGE2806" s="653"/>
      <c r="LGF2806" s="653"/>
      <c r="LGG2806" s="653"/>
      <c r="LGH2806" s="653"/>
      <c r="LGI2806" s="653"/>
      <c r="LGJ2806" s="653"/>
      <c r="LGK2806" s="653"/>
      <c r="LGL2806" s="653"/>
      <c r="LGM2806" s="653"/>
      <c r="LGN2806" s="653"/>
      <c r="LGO2806" s="653"/>
      <c r="LGP2806" s="653"/>
      <c r="LGQ2806" s="653"/>
      <c r="LGR2806" s="653"/>
      <c r="LGS2806" s="653"/>
      <c r="LGT2806" s="653"/>
      <c r="LGU2806" s="653"/>
      <c r="LGV2806" s="653"/>
      <c r="LGW2806" s="653"/>
      <c r="LGX2806" s="653"/>
      <c r="LGY2806" s="653"/>
      <c r="LGZ2806" s="653"/>
      <c r="LHA2806" s="653"/>
      <c r="LHB2806" s="653"/>
      <c r="LHC2806" s="653"/>
      <c r="LHD2806" s="653"/>
      <c r="LHE2806" s="653"/>
      <c r="LHF2806" s="653"/>
      <c r="LHG2806" s="653"/>
      <c r="LHH2806" s="653"/>
      <c r="LHI2806" s="653"/>
      <c r="LHJ2806" s="653"/>
      <c r="LHK2806" s="653"/>
      <c r="LHL2806" s="653"/>
      <c r="LHM2806" s="653"/>
      <c r="LHN2806" s="653"/>
      <c r="LHO2806" s="653"/>
      <c r="LHP2806" s="653"/>
      <c r="LHQ2806" s="653"/>
      <c r="LHR2806" s="653"/>
      <c r="LHS2806" s="653"/>
      <c r="LHT2806" s="653"/>
      <c r="LHU2806" s="653"/>
      <c r="LHV2806" s="653"/>
      <c r="LHW2806" s="653"/>
      <c r="LHX2806" s="653"/>
      <c r="LHY2806" s="653"/>
      <c r="LHZ2806" s="653"/>
      <c r="LIA2806" s="653"/>
      <c r="LIB2806" s="653"/>
      <c r="LIC2806" s="653"/>
      <c r="LID2806" s="653"/>
      <c r="LIE2806" s="653"/>
      <c r="LIF2806" s="653"/>
      <c r="LIG2806" s="653"/>
      <c r="LIH2806" s="653"/>
      <c r="LII2806" s="653"/>
      <c r="LIJ2806" s="653"/>
      <c r="LIK2806" s="653"/>
      <c r="LIL2806" s="653"/>
      <c r="LIM2806" s="653"/>
      <c r="LIN2806" s="653"/>
      <c r="LIO2806" s="653"/>
      <c r="LIP2806" s="653"/>
      <c r="LIQ2806" s="653"/>
      <c r="LIR2806" s="653"/>
      <c r="LIS2806" s="653"/>
      <c r="LIT2806" s="653"/>
      <c r="LIU2806" s="653"/>
      <c r="LIV2806" s="653"/>
      <c r="LIW2806" s="653"/>
      <c r="LIX2806" s="653"/>
      <c r="LIY2806" s="653"/>
      <c r="LIZ2806" s="653"/>
      <c r="LJA2806" s="653"/>
      <c r="LJB2806" s="653"/>
      <c r="LJC2806" s="653"/>
      <c r="LJD2806" s="653"/>
      <c r="LJE2806" s="653"/>
      <c r="LJF2806" s="653"/>
      <c r="LJG2806" s="653"/>
      <c r="LJH2806" s="653"/>
      <c r="LJI2806" s="653"/>
      <c r="LJJ2806" s="653"/>
      <c r="LJK2806" s="653"/>
      <c r="LJL2806" s="653"/>
      <c r="LJM2806" s="653"/>
      <c r="LJN2806" s="653"/>
      <c r="LJO2806" s="653"/>
      <c r="LJP2806" s="653"/>
      <c r="LJQ2806" s="653"/>
      <c r="LJR2806" s="653"/>
      <c r="LJS2806" s="653"/>
      <c r="LJT2806" s="653"/>
      <c r="LJU2806" s="653"/>
      <c r="LJV2806" s="653"/>
      <c r="LJW2806" s="653"/>
      <c r="LJX2806" s="653"/>
      <c r="LJY2806" s="653"/>
      <c r="LJZ2806" s="653"/>
      <c r="LKA2806" s="653"/>
      <c r="LKB2806" s="653"/>
      <c r="LKC2806" s="653"/>
      <c r="LKD2806" s="653"/>
      <c r="LKE2806" s="653"/>
      <c r="LKF2806" s="653"/>
      <c r="LKG2806" s="653"/>
      <c r="LKH2806" s="653"/>
      <c r="LKI2806" s="653"/>
      <c r="LKJ2806" s="653"/>
      <c r="LKK2806" s="653"/>
      <c r="LKL2806" s="653"/>
      <c r="LKM2806" s="653"/>
      <c r="LKN2806" s="653"/>
      <c r="LKO2806" s="653"/>
      <c r="LKP2806" s="653"/>
      <c r="LKQ2806" s="653"/>
      <c r="LKR2806" s="653"/>
      <c r="LKS2806" s="653"/>
      <c r="LKT2806" s="653"/>
      <c r="LKU2806" s="653"/>
      <c r="LKV2806" s="653"/>
      <c r="LKW2806" s="653"/>
      <c r="LKX2806" s="653"/>
      <c r="LKY2806" s="653"/>
      <c r="LKZ2806" s="653"/>
      <c r="LLA2806" s="653"/>
      <c r="LLB2806" s="653"/>
      <c r="LLC2806" s="653"/>
      <c r="LLD2806" s="653"/>
      <c r="LLE2806" s="653"/>
      <c r="LLF2806" s="653"/>
      <c r="LLG2806" s="653"/>
      <c r="LLH2806" s="653"/>
      <c r="LLI2806" s="653"/>
      <c r="LLJ2806" s="653"/>
      <c r="LLK2806" s="653"/>
      <c r="LLL2806" s="653"/>
      <c r="LLM2806" s="653"/>
      <c r="LLN2806" s="653"/>
      <c r="LLO2806" s="653"/>
      <c r="LLP2806" s="653"/>
      <c r="LLQ2806" s="653"/>
      <c r="LLR2806" s="653"/>
      <c r="LLS2806" s="653"/>
      <c r="LLT2806" s="653"/>
      <c r="LLU2806" s="653"/>
      <c r="LLV2806" s="653"/>
      <c r="LLW2806" s="653"/>
      <c r="LLX2806" s="653"/>
      <c r="LLY2806" s="653"/>
      <c r="LLZ2806" s="653"/>
      <c r="LMA2806" s="653"/>
      <c r="LMB2806" s="653"/>
      <c r="LMC2806" s="653"/>
      <c r="LMD2806" s="653"/>
      <c r="LME2806" s="653"/>
      <c r="LMF2806" s="653"/>
      <c r="LMG2806" s="653"/>
      <c r="LMH2806" s="653"/>
      <c r="LMI2806" s="653"/>
      <c r="LMJ2806" s="653"/>
      <c r="LMK2806" s="653"/>
      <c r="LML2806" s="653"/>
      <c r="LMM2806" s="653"/>
      <c r="LMN2806" s="653"/>
      <c r="LMO2806" s="653"/>
      <c r="LMP2806" s="653"/>
      <c r="LMQ2806" s="653"/>
      <c r="LMR2806" s="653"/>
      <c r="LMS2806" s="653"/>
      <c r="LMT2806" s="653"/>
      <c r="LMU2806" s="653"/>
      <c r="LMV2806" s="653"/>
      <c r="LMW2806" s="653"/>
      <c r="LMX2806" s="653"/>
      <c r="LMY2806" s="653"/>
      <c r="LMZ2806" s="653"/>
      <c r="LNA2806" s="653"/>
      <c r="LNB2806" s="653"/>
      <c r="LNC2806" s="653"/>
      <c r="LND2806" s="653"/>
      <c r="LNE2806" s="653"/>
      <c r="LNF2806" s="653"/>
      <c r="LNG2806" s="653"/>
      <c r="LNH2806" s="653"/>
      <c r="LNI2806" s="653"/>
      <c r="LNJ2806" s="653"/>
      <c r="LNK2806" s="653"/>
      <c r="LNL2806" s="653"/>
      <c r="LNM2806" s="653"/>
      <c r="LNN2806" s="653"/>
      <c r="LNO2806" s="653"/>
      <c r="LNP2806" s="653"/>
      <c r="LNQ2806" s="653"/>
      <c r="LNR2806" s="653"/>
      <c r="LNS2806" s="653"/>
      <c r="LNT2806" s="653"/>
      <c r="LNU2806" s="653"/>
      <c r="LNV2806" s="653"/>
      <c r="LNW2806" s="653"/>
      <c r="LNX2806" s="653"/>
      <c r="LNY2806" s="653"/>
      <c r="LNZ2806" s="653"/>
      <c r="LOA2806" s="653"/>
      <c r="LOB2806" s="653"/>
      <c r="LOC2806" s="653"/>
      <c r="LOD2806" s="653"/>
      <c r="LOE2806" s="653"/>
      <c r="LOF2806" s="653"/>
      <c r="LOG2806" s="653"/>
      <c r="LOH2806" s="653"/>
      <c r="LOI2806" s="653"/>
      <c r="LOJ2806" s="653"/>
      <c r="LOK2806" s="653"/>
      <c r="LOL2806" s="653"/>
      <c r="LOM2806" s="653"/>
      <c r="LON2806" s="653"/>
      <c r="LOO2806" s="653"/>
      <c r="LOP2806" s="653"/>
      <c r="LOQ2806" s="653"/>
      <c r="LOR2806" s="653"/>
      <c r="LOS2806" s="653"/>
      <c r="LOT2806" s="653"/>
      <c r="LOU2806" s="653"/>
      <c r="LOV2806" s="653"/>
      <c r="LOW2806" s="653"/>
      <c r="LOX2806" s="653"/>
      <c r="LOY2806" s="653"/>
      <c r="LOZ2806" s="653"/>
      <c r="LPA2806" s="653"/>
      <c r="LPB2806" s="653"/>
      <c r="LPC2806" s="653"/>
      <c r="LPD2806" s="653"/>
      <c r="LPE2806" s="653"/>
      <c r="LPF2806" s="653"/>
      <c r="LPG2806" s="653"/>
      <c r="LPH2806" s="653"/>
      <c r="LPI2806" s="653"/>
      <c r="LPJ2806" s="653"/>
      <c r="LPK2806" s="653"/>
      <c r="LPL2806" s="653"/>
      <c r="LPM2806" s="653"/>
      <c r="LPN2806" s="653"/>
      <c r="LPO2806" s="653"/>
      <c r="LPP2806" s="653"/>
      <c r="LPQ2806" s="653"/>
      <c r="LPR2806" s="653"/>
      <c r="LPS2806" s="653"/>
      <c r="LPT2806" s="653"/>
      <c r="LPU2806" s="653"/>
      <c r="LPV2806" s="653"/>
      <c r="LPW2806" s="653"/>
      <c r="LPX2806" s="653"/>
      <c r="LPY2806" s="653"/>
      <c r="LPZ2806" s="653"/>
      <c r="LQA2806" s="653"/>
      <c r="LQB2806" s="653"/>
      <c r="LQC2806" s="653"/>
      <c r="LQD2806" s="653"/>
      <c r="LQE2806" s="653"/>
      <c r="LQF2806" s="653"/>
      <c r="LQG2806" s="653"/>
      <c r="LQH2806" s="653"/>
      <c r="LQI2806" s="653"/>
      <c r="LQJ2806" s="653"/>
      <c r="LQK2806" s="653"/>
      <c r="LQL2806" s="653"/>
      <c r="LQM2806" s="653"/>
      <c r="LQN2806" s="653"/>
      <c r="LQO2806" s="653"/>
      <c r="LQP2806" s="653"/>
      <c r="LQQ2806" s="653"/>
      <c r="LQR2806" s="653"/>
      <c r="LQS2806" s="653"/>
      <c r="LQT2806" s="653"/>
      <c r="LQU2806" s="653"/>
      <c r="LQV2806" s="653"/>
      <c r="LQW2806" s="653"/>
      <c r="LQX2806" s="653"/>
      <c r="LQY2806" s="653"/>
      <c r="LQZ2806" s="653"/>
      <c r="LRA2806" s="653"/>
      <c r="LRB2806" s="653"/>
      <c r="LRC2806" s="653"/>
      <c r="LRD2806" s="653"/>
      <c r="LRE2806" s="653"/>
      <c r="LRF2806" s="653"/>
      <c r="LRG2806" s="653"/>
      <c r="LRH2806" s="653"/>
      <c r="LRI2806" s="653"/>
      <c r="LRJ2806" s="653"/>
      <c r="LRK2806" s="653"/>
      <c r="LRL2806" s="653"/>
      <c r="LRM2806" s="653"/>
      <c r="LRN2806" s="653"/>
      <c r="LRO2806" s="653"/>
      <c r="LRP2806" s="653"/>
      <c r="LRQ2806" s="653"/>
      <c r="LRR2806" s="653"/>
      <c r="LRS2806" s="653"/>
      <c r="LRT2806" s="653"/>
      <c r="LRU2806" s="653"/>
      <c r="LRV2806" s="653"/>
      <c r="LRW2806" s="653"/>
      <c r="LRX2806" s="653"/>
      <c r="LRY2806" s="653"/>
      <c r="LRZ2806" s="653"/>
      <c r="LSA2806" s="653"/>
      <c r="LSB2806" s="653"/>
      <c r="LSC2806" s="653"/>
      <c r="LSD2806" s="653"/>
      <c r="LSE2806" s="653"/>
      <c r="LSF2806" s="653"/>
      <c r="LSG2806" s="653"/>
      <c r="LSH2806" s="653"/>
      <c r="LSI2806" s="653"/>
      <c r="LSJ2806" s="653"/>
      <c r="LSK2806" s="653"/>
      <c r="LSL2806" s="653"/>
      <c r="LSM2806" s="653"/>
      <c r="LSN2806" s="653"/>
      <c r="LSO2806" s="653"/>
      <c r="LSP2806" s="653"/>
      <c r="LSQ2806" s="653"/>
      <c r="LSR2806" s="653"/>
      <c r="LSS2806" s="653"/>
      <c r="LST2806" s="653"/>
      <c r="LSU2806" s="653"/>
      <c r="LSV2806" s="653"/>
      <c r="LSW2806" s="653"/>
      <c r="LSX2806" s="653"/>
      <c r="LSY2806" s="653"/>
      <c r="LSZ2806" s="653"/>
      <c r="LTA2806" s="653"/>
      <c r="LTB2806" s="653"/>
      <c r="LTC2806" s="653"/>
      <c r="LTD2806" s="653"/>
      <c r="LTE2806" s="653"/>
      <c r="LTF2806" s="653"/>
      <c r="LTG2806" s="653"/>
      <c r="LTH2806" s="653"/>
      <c r="LTI2806" s="653"/>
      <c r="LTJ2806" s="653"/>
      <c r="LTK2806" s="653"/>
      <c r="LTL2806" s="653"/>
      <c r="LTM2806" s="653"/>
      <c r="LTN2806" s="653"/>
      <c r="LTO2806" s="653"/>
      <c r="LTP2806" s="653"/>
      <c r="LTQ2806" s="653"/>
      <c r="LTR2806" s="653"/>
      <c r="LTS2806" s="653"/>
      <c r="LTT2806" s="653"/>
      <c r="LTU2806" s="653"/>
      <c r="LTV2806" s="653"/>
      <c r="LTW2806" s="653"/>
      <c r="LTX2806" s="653"/>
      <c r="LTY2806" s="653"/>
      <c r="LTZ2806" s="653"/>
      <c r="LUA2806" s="653"/>
      <c r="LUB2806" s="653"/>
      <c r="LUC2806" s="653"/>
      <c r="LUD2806" s="653"/>
      <c r="LUE2806" s="653"/>
      <c r="LUF2806" s="653"/>
      <c r="LUG2806" s="653"/>
      <c r="LUH2806" s="653"/>
      <c r="LUI2806" s="653"/>
      <c r="LUJ2806" s="653"/>
      <c r="LUK2806" s="653"/>
      <c r="LUL2806" s="653"/>
      <c r="LUM2806" s="653"/>
      <c r="LUN2806" s="653"/>
      <c r="LUO2806" s="653"/>
      <c r="LUP2806" s="653"/>
      <c r="LUQ2806" s="653"/>
      <c r="LUR2806" s="653"/>
      <c r="LUS2806" s="653"/>
      <c r="LUT2806" s="653"/>
      <c r="LUU2806" s="653"/>
      <c r="LUV2806" s="653"/>
      <c r="LUW2806" s="653"/>
      <c r="LUX2806" s="653"/>
      <c r="LUY2806" s="653"/>
      <c r="LUZ2806" s="653"/>
      <c r="LVA2806" s="653"/>
      <c r="LVB2806" s="653"/>
      <c r="LVC2806" s="653"/>
      <c r="LVD2806" s="653"/>
      <c r="LVE2806" s="653"/>
      <c r="LVF2806" s="653"/>
      <c r="LVG2806" s="653"/>
      <c r="LVH2806" s="653"/>
      <c r="LVI2806" s="653"/>
      <c r="LVJ2806" s="653"/>
      <c r="LVK2806" s="653"/>
      <c r="LVL2806" s="653"/>
      <c r="LVM2806" s="653"/>
      <c r="LVN2806" s="653"/>
      <c r="LVO2806" s="653"/>
      <c r="LVP2806" s="653"/>
      <c r="LVQ2806" s="653"/>
      <c r="LVR2806" s="653"/>
      <c r="LVS2806" s="653"/>
      <c r="LVT2806" s="653"/>
      <c r="LVU2806" s="653"/>
      <c r="LVV2806" s="653"/>
      <c r="LVW2806" s="653"/>
      <c r="LVX2806" s="653"/>
      <c r="LVY2806" s="653"/>
      <c r="LVZ2806" s="653"/>
      <c r="LWA2806" s="653"/>
      <c r="LWB2806" s="653"/>
      <c r="LWC2806" s="653"/>
      <c r="LWD2806" s="653"/>
      <c r="LWE2806" s="653"/>
      <c r="LWF2806" s="653"/>
      <c r="LWG2806" s="653"/>
      <c r="LWH2806" s="653"/>
      <c r="LWI2806" s="653"/>
      <c r="LWJ2806" s="653"/>
      <c r="LWK2806" s="653"/>
      <c r="LWL2806" s="653"/>
      <c r="LWM2806" s="653"/>
      <c r="LWN2806" s="653"/>
      <c r="LWO2806" s="653"/>
      <c r="LWP2806" s="653"/>
      <c r="LWQ2806" s="653"/>
      <c r="LWR2806" s="653"/>
      <c r="LWS2806" s="653"/>
      <c r="LWT2806" s="653"/>
      <c r="LWU2806" s="653"/>
      <c r="LWV2806" s="653"/>
      <c r="LWW2806" s="653"/>
      <c r="LWX2806" s="653"/>
      <c r="LWY2806" s="653"/>
      <c r="LWZ2806" s="653"/>
      <c r="LXA2806" s="653"/>
      <c r="LXB2806" s="653"/>
      <c r="LXC2806" s="653"/>
      <c r="LXD2806" s="653"/>
      <c r="LXE2806" s="653"/>
      <c r="LXF2806" s="653"/>
      <c r="LXG2806" s="653"/>
      <c r="LXH2806" s="653"/>
      <c r="LXI2806" s="653"/>
      <c r="LXJ2806" s="653"/>
      <c r="LXK2806" s="653"/>
      <c r="LXL2806" s="653"/>
      <c r="LXM2806" s="653"/>
      <c r="LXN2806" s="653"/>
      <c r="LXO2806" s="653"/>
      <c r="LXP2806" s="653"/>
      <c r="LXQ2806" s="653"/>
      <c r="LXR2806" s="653"/>
      <c r="LXS2806" s="653"/>
      <c r="LXT2806" s="653"/>
      <c r="LXU2806" s="653"/>
      <c r="LXV2806" s="653"/>
      <c r="LXW2806" s="653"/>
      <c r="LXX2806" s="653"/>
      <c r="LXY2806" s="653"/>
      <c r="LXZ2806" s="653"/>
      <c r="LYA2806" s="653"/>
      <c r="LYB2806" s="653"/>
      <c r="LYC2806" s="653"/>
      <c r="LYD2806" s="653"/>
      <c r="LYE2806" s="653"/>
      <c r="LYF2806" s="653"/>
      <c r="LYG2806" s="653"/>
      <c r="LYH2806" s="653"/>
      <c r="LYI2806" s="653"/>
      <c r="LYJ2806" s="653"/>
      <c r="LYK2806" s="653"/>
      <c r="LYL2806" s="653"/>
      <c r="LYM2806" s="653"/>
      <c r="LYN2806" s="653"/>
      <c r="LYO2806" s="653"/>
      <c r="LYP2806" s="653"/>
      <c r="LYQ2806" s="653"/>
      <c r="LYR2806" s="653"/>
      <c r="LYS2806" s="653"/>
      <c r="LYT2806" s="653"/>
      <c r="LYU2806" s="653"/>
      <c r="LYV2806" s="653"/>
      <c r="LYW2806" s="653"/>
      <c r="LYX2806" s="653"/>
      <c r="LYY2806" s="653"/>
      <c r="LYZ2806" s="653"/>
      <c r="LZA2806" s="653"/>
      <c r="LZB2806" s="653"/>
      <c r="LZC2806" s="653"/>
      <c r="LZD2806" s="653"/>
      <c r="LZE2806" s="653"/>
      <c r="LZF2806" s="653"/>
      <c r="LZG2806" s="653"/>
      <c r="LZH2806" s="653"/>
      <c r="LZI2806" s="653"/>
      <c r="LZJ2806" s="653"/>
      <c r="LZK2806" s="653"/>
      <c r="LZL2806" s="653"/>
      <c r="LZM2806" s="653"/>
      <c r="LZN2806" s="653"/>
      <c r="LZO2806" s="653"/>
      <c r="LZP2806" s="653"/>
      <c r="LZQ2806" s="653"/>
      <c r="LZR2806" s="653"/>
      <c r="LZS2806" s="653"/>
      <c r="LZT2806" s="653"/>
      <c r="LZU2806" s="653"/>
      <c r="LZV2806" s="653"/>
      <c r="LZW2806" s="653"/>
      <c r="LZX2806" s="653"/>
      <c r="LZY2806" s="653"/>
      <c r="LZZ2806" s="653"/>
      <c r="MAA2806" s="653"/>
      <c r="MAB2806" s="653"/>
      <c r="MAC2806" s="653"/>
      <c r="MAD2806" s="653"/>
      <c r="MAE2806" s="653"/>
      <c r="MAF2806" s="653"/>
      <c r="MAG2806" s="653"/>
      <c r="MAH2806" s="653"/>
      <c r="MAI2806" s="653"/>
      <c r="MAJ2806" s="653"/>
      <c r="MAK2806" s="653"/>
      <c r="MAL2806" s="653"/>
      <c r="MAM2806" s="653"/>
      <c r="MAN2806" s="653"/>
      <c r="MAO2806" s="653"/>
      <c r="MAP2806" s="653"/>
      <c r="MAQ2806" s="653"/>
      <c r="MAR2806" s="653"/>
      <c r="MAS2806" s="653"/>
      <c r="MAT2806" s="653"/>
      <c r="MAU2806" s="653"/>
      <c r="MAV2806" s="653"/>
      <c r="MAW2806" s="653"/>
      <c r="MAX2806" s="653"/>
      <c r="MAY2806" s="653"/>
      <c r="MAZ2806" s="653"/>
      <c r="MBA2806" s="653"/>
      <c r="MBB2806" s="653"/>
      <c r="MBC2806" s="653"/>
      <c r="MBD2806" s="653"/>
      <c r="MBE2806" s="653"/>
      <c r="MBF2806" s="653"/>
      <c r="MBG2806" s="653"/>
      <c r="MBH2806" s="653"/>
      <c r="MBI2806" s="653"/>
      <c r="MBJ2806" s="653"/>
      <c r="MBK2806" s="653"/>
      <c r="MBL2806" s="653"/>
      <c r="MBM2806" s="653"/>
      <c r="MBN2806" s="653"/>
      <c r="MBO2806" s="653"/>
      <c r="MBP2806" s="653"/>
      <c r="MBQ2806" s="653"/>
      <c r="MBR2806" s="653"/>
      <c r="MBS2806" s="653"/>
      <c r="MBT2806" s="653"/>
      <c r="MBU2806" s="653"/>
      <c r="MBV2806" s="653"/>
      <c r="MBW2806" s="653"/>
      <c r="MBX2806" s="653"/>
      <c r="MBY2806" s="653"/>
      <c r="MBZ2806" s="653"/>
      <c r="MCA2806" s="653"/>
      <c r="MCB2806" s="653"/>
      <c r="MCC2806" s="653"/>
      <c r="MCD2806" s="653"/>
      <c r="MCE2806" s="653"/>
      <c r="MCF2806" s="653"/>
      <c r="MCG2806" s="653"/>
      <c r="MCH2806" s="653"/>
      <c r="MCI2806" s="653"/>
      <c r="MCJ2806" s="653"/>
      <c r="MCK2806" s="653"/>
      <c r="MCL2806" s="653"/>
      <c r="MCM2806" s="653"/>
      <c r="MCN2806" s="653"/>
      <c r="MCO2806" s="653"/>
      <c r="MCP2806" s="653"/>
      <c r="MCQ2806" s="653"/>
      <c r="MCR2806" s="653"/>
      <c r="MCS2806" s="653"/>
      <c r="MCT2806" s="653"/>
      <c r="MCU2806" s="653"/>
      <c r="MCV2806" s="653"/>
      <c r="MCW2806" s="653"/>
      <c r="MCX2806" s="653"/>
      <c r="MCY2806" s="653"/>
      <c r="MCZ2806" s="653"/>
      <c r="MDA2806" s="653"/>
      <c r="MDB2806" s="653"/>
      <c r="MDC2806" s="653"/>
      <c r="MDD2806" s="653"/>
      <c r="MDE2806" s="653"/>
      <c r="MDF2806" s="653"/>
      <c r="MDG2806" s="653"/>
      <c r="MDH2806" s="653"/>
      <c r="MDI2806" s="653"/>
      <c r="MDJ2806" s="653"/>
      <c r="MDK2806" s="653"/>
      <c r="MDL2806" s="653"/>
      <c r="MDM2806" s="653"/>
      <c r="MDN2806" s="653"/>
      <c r="MDO2806" s="653"/>
      <c r="MDP2806" s="653"/>
      <c r="MDQ2806" s="653"/>
      <c r="MDR2806" s="653"/>
      <c r="MDS2806" s="653"/>
      <c r="MDT2806" s="653"/>
      <c r="MDU2806" s="653"/>
      <c r="MDV2806" s="653"/>
      <c r="MDW2806" s="653"/>
      <c r="MDX2806" s="653"/>
      <c r="MDY2806" s="653"/>
      <c r="MDZ2806" s="653"/>
      <c r="MEA2806" s="653"/>
      <c r="MEB2806" s="653"/>
      <c r="MEC2806" s="653"/>
      <c r="MED2806" s="653"/>
      <c r="MEE2806" s="653"/>
      <c r="MEF2806" s="653"/>
      <c r="MEG2806" s="653"/>
      <c r="MEH2806" s="653"/>
      <c r="MEI2806" s="653"/>
      <c r="MEJ2806" s="653"/>
      <c r="MEK2806" s="653"/>
      <c r="MEL2806" s="653"/>
      <c r="MEM2806" s="653"/>
      <c r="MEN2806" s="653"/>
      <c r="MEO2806" s="653"/>
      <c r="MEP2806" s="653"/>
      <c r="MEQ2806" s="653"/>
      <c r="MER2806" s="653"/>
      <c r="MES2806" s="653"/>
      <c r="MET2806" s="653"/>
      <c r="MEU2806" s="653"/>
      <c r="MEV2806" s="653"/>
      <c r="MEW2806" s="653"/>
      <c r="MEX2806" s="653"/>
      <c r="MEY2806" s="653"/>
      <c r="MEZ2806" s="653"/>
      <c r="MFA2806" s="653"/>
      <c r="MFB2806" s="653"/>
      <c r="MFC2806" s="653"/>
      <c r="MFD2806" s="653"/>
      <c r="MFE2806" s="653"/>
      <c r="MFF2806" s="653"/>
      <c r="MFG2806" s="653"/>
      <c r="MFH2806" s="653"/>
      <c r="MFI2806" s="653"/>
      <c r="MFJ2806" s="653"/>
      <c r="MFK2806" s="653"/>
      <c r="MFL2806" s="653"/>
      <c r="MFM2806" s="653"/>
      <c r="MFN2806" s="653"/>
      <c r="MFO2806" s="653"/>
      <c r="MFP2806" s="653"/>
      <c r="MFQ2806" s="653"/>
      <c r="MFR2806" s="653"/>
      <c r="MFS2806" s="653"/>
      <c r="MFT2806" s="653"/>
      <c r="MFU2806" s="653"/>
      <c r="MFV2806" s="653"/>
      <c r="MFW2806" s="653"/>
      <c r="MFX2806" s="653"/>
      <c r="MFY2806" s="653"/>
      <c r="MFZ2806" s="653"/>
      <c r="MGA2806" s="653"/>
      <c r="MGB2806" s="653"/>
      <c r="MGC2806" s="653"/>
      <c r="MGD2806" s="653"/>
      <c r="MGE2806" s="653"/>
      <c r="MGF2806" s="653"/>
      <c r="MGG2806" s="653"/>
      <c r="MGH2806" s="653"/>
      <c r="MGI2806" s="653"/>
      <c r="MGJ2806" s="653"/>
      <c r="MGK2806" s="653"/>
      <c r="MGL2806" s="653"/>
      <c r="MGM2806" s="653"/>
      <c r="MGN2806" s="653"/>
      <c r="MGO2806" s="653"/>
      <c r="MGP2806" s="653"/>
      <c r="MGQ2806" s="653"/>
      <c r="MGR2806" s="653"/>
      <c r="MGS2806" s="653"/>
      <c r="MGT2806" s="653"/>
      <c r="MGU2806" s="653"/>
      <c r="MGV2806" s="653"/>
      <c r="MGW2806" s="653"/>
      <c r="MGX2806" s="653"/>
      <c r="MGY2806" s="653"/>
      <c r="MGZ2806" s="653"/>
      <c r="MHA2806" s="653"/>
      <c r="MHB2806" s="653"/>
      <c r="MHC2806" s="653"/>
      <c r="MHD2806" s="653"/>
      <c r="MHE2806" s="653"/>
      <c r="MHF2806" s="653"/>
      <c r="MHG2806" s="653"/>
      <c r="MHH2806" s="653"/>
      <c r="MHI2806" s="653"/>
      <c r="MHJ2806" s="653"/>
      <c r="MHK2806" s="653"/>
      <c r="MHL2806" s="653"/>
      <c r="MHM2806" s="653"/>
      <c r="MHN2806" s="653"/>
      <c r="MHO2806" s="653"/>
      <c r="MHP2806" s="653"/>
      <c r="MHQ2806" s="653"/>
      <c r="MHR2806" s="653"/>
      <c r="MHS2806" s="653"/>
      <c r="MHT2806" s="653"/>
      <c r="MHU2806" s="653"/>
      <c r="MHV2806" s="653"/>
      <c r="MHW2806" s="653"/>
      <c r="MHX2806" s="653"/>
      <c r="MHY2806" s="653"/>
      <c r="MHZ2806" s="653"/>
      <c r="MIA2806" s="653"/>
      <c r="MIB2806" s="653"/>
      <c r="MIC2806" s="653"/>
      <c r="MID2806" s="653"/>
      <c r="MIE2806" s="653"/>
      <c r="MIF2806" s="653"/>
      <c r="MIG2806" s="653"/>
      <c r="MIH2806" s="653"/>
      <c r="MII2806" s="653"/>
      <c r="MIJ2806" s="653"/>
      <c r="MIK2806" s="653"/>
      <c r="MIL2806" s="653"/>
      <c r="MIM2806" s="653"/>
      <c r="MIN2806" s="653"/>
      <c r="MIO2806" s="653"/>
      <c r="MIP2806" s="653"/>
      <c r="MIQ2806" s="653"/>
      <c r="MIR2806" s="653"/>
      <c r="MIS2806" s="653"/>
      <c r="MIT2806" s="653"/>
      <c r="MIU2806" s="653"/>
      <c r="MIV2806" s="653"/>
      <c r="MIW2806" s="653"/>
      <c r="MIX2806" s="653"/>
      <c r="MIY2806" s="653"/>
      <c r="MIZ2806" s="653"/>
      <c r="MJA2806" s="653"/>
      <c r="MJB2806" s="653"/>
      <c r="MJC2806" s="653"/>
      <c r="MJD2806" s="653"/>
      <c r="MJE2806" s="653"/>
      <c r="MJF2806" s="653"/>
      <c r="MJG2806" s="653"/>
      <c r="MJH2806" s="653"/>
      <c r="MJI2806" s="653"/>
      <c r="MJJ2806" s="653"/>
      <c r="MJK2806" s="653"/>
      <c r="MJL2806" s="653"/>
      <c r="MJM2806" s="653"/>
      <c r="MJN2806" s="653"/>
      <c r="MJO2806" s="653"/>
      <c r="MJP2806" s="653"/>
      <c r="MJQ2806" s="653"/>
      <c r="MJR2806" s="653"/>
      <c r="MJS2806" s="653"/>
      <c r="MJT2806" s="653"/>
      <c r="MJU2806" s="653"/>
      <c r="MJV2806" s="653"/>
      <c r="MJW2806" s="653"/>
      <c r="MJX2806" s="653"/>
      <c r="MJY2806" s="653"/>
      <c r="MJZ2806" s="653"/>
      <c r="MKA2806" s="653"/>
      <c r="MKB2806" s="653"/>
      <c r="MKC2806" s="653"/>
      <c r="MKD2806" s="653"/>
      <c r="MKE2806" s="653"/>
      <c r="MKF2806" s="653"/>
      <c r="MKG2806" s="653"/>
      <c r="MKH2806" s="653"/>
      <c r="MKI2806" s="653"/>
      <c r="MKJ2806" s="653"/>
      <c r="MKK2806" s="653"/>
      <c r="MKL2806" s="653"/>
      <c r="MKM2806" s="653"/>
      <c r="MKN2806" s="653"/>
      <c r="MKO2806" s="653"/>
      <c r="MKP2806" s="653"/>
      <c r="MKQ2806" s="653"/>
      <c r="MKR2806" s="653"/>
      <c r="MKS2806" s="653"/>
      <c r="MKT2806" s="653"/>
      <c r="MKU2806" s="653"/>
      <c r="MKV2806" s="653"/>
      <c r="MKW2806" s="653"/>
      <c r="MKX2806" s="653"/>
      <c r="MKY2806" s="653"/>
      <c r="MKZ2806" s="653"/>
      <c r="MLA2806" s="653"/>
      <c r="MLB2806" s="653"/>
      <c r="MLC2806" s="653"/>
      <c r="MLD2806" s="653"/>
      <c r="MLE2806" s="653"/>
      <c r="MLF2806" s="653"/>
      <c r="MLG2806" s="653"/>
      <c r="MLH2806" s="653"/>
      <c r="MLI2806" s="653"/>
      <c r="MLJ2806" s="653"/>
      <c r="MLK2806" s="653"/>
      <c r="MLL2806" s="653"/>
      <c r="MLM2806" s="653"/>
      <c r="MLN2806" s="653"/>
      <c r="MLO2806" s="653"/>
      <c r="MLP2806" s="653"/>
      <c r="MLQ2806" s="653"/>
      <c r="MLR2806" s="653"/>
      <c r="MLS2806" s="653"/>
      <c r="MLT2806" s="653"/>
      <c r="MLU2806" s="653"/>
      <c r="MLV2806" s="653"/>
      <c r="MLW2806" s="653"/>
      <c r="MLX2806" s="653"/>
      <c r="MLY2806" s="653"/>
      <c r="MLZ2806" s="653"/>
      <c r="MMA2806" s="653"/>
      <c r="MMB2806" s="653"/>
      <c r="MMC2806" s="653"/>
      <c r="MMD2806" s="653"/>
      <c r="MME2806" s="653"/>
      <c r="MMF2806" s="653"/>
      <c r="MMG2806" s="653"/>
      <c r="MMH2806" s="653"/>
      <c r="MMI2806" s="653"/>
      <c r="MMJ2806" s="653"/>
      <c r="MMK2806" s="653"/>
      <c r="MML2806" s="653"/>
      <c r="MMM2806" s="653"/>
      <c r="MMN2806" s="653"/>
      <c r="MMO2806" s="653"/>
      <c r="MMP2806" s="653"/>
      <c r="MMQ2806" s="653"/>
      <c r="MMR2806" s="653"/>
      <c r="MMS2806" s="653"/>
      <c r="MMT2806" s="653"/>
      <c r="MMU2806" s="653"/>
      <c r="MMV2806" s="653"/>
      <c r="MMW2806" s="653"/>
      <c r="MMX2806" s="653"/>
      <c r="MMY2806" s="653"/>
      <c r="MMZ2806" s="653"/>
      <c r="MNA2806" s="653"/>
      <c r="MNB2806" s="653"/>
      <c r="MNC2806" s="653"/>
      <c r="MND2806" s="653"/>
      <c r="MNE2806" s="653"/>
      <c r="MNF2806" s="653"/>
      <c r="MNG2806" s="653"/>
      <c r="MNH2806" s="653"/>
      <c r="MNI2806" s="653"/>
      <c r="MNJ2806" s="653"/>
      <c r="MNK2806" s="653"/>
      <c r="MNL2806" s="653"/>
      <c r="MNM2806" s="653"/>
      <c r="MNN2806" s="653"/>
      <c r="MNO2806" s="653"/>
      <c r="MNP2806" s="653"/>
      <c r="MNQ2806" s="653"/>
      <c r="MNR2806" s="653"/>
      <c r="MNS2806" s="653"/>
      <c r="MNT2806" s="653"/>
      <c r="MNU2806" s="653"/>
      <c r="MNV2806" s="653"/>
      <c r="MNW2806" s="653"/>
      <c r="MNX2806" s="653"/>
      <c r="MNY2806" s="653"/>
      <c r="MNZ2806" s="653"/>
      <c r="MOA2806" s="653"/>
      <c r="MOB2806" s="653"/>
      <c r="MOC2806" s="653"/>
      <c r="MOD2806" s="653"/>
      <c r="MOE2806" s="653"/>
      <c r="MOF2806" s="653"/>
      <c r="MOG2806" s="653"/>
      <c r="MOH2806" s="653"/>
      <c r="MOI2806" s="653"/>
      <c r="MOJ2806" s="653"/>
      <c r="MOK2806" s="653"/>
      <c r="MOL2806" s="653"/>
      <c r="MOM2806" s="653"/>
      <c r="MON2806" s="653"/>
      <c r="MOO2806" s="653"/>
      <c r="MOP2806" s="653"/>
      <c r="MOQ2806" s="653"/>
      <c r="MOR2806" s="653"/>
      <c r="MOS2806" s="653"/>
      <c r="MOT2806" s="653"/>
      <c r="MOU2806" s="653"/>
      <c r="MOV2806" s="653"/>
      <c r="MOW2806" s="653"/>
      <c r="MOX2806" s="653"/>
      <c r="MOY2806" s="653"/>
      <c r="MOZ2806" s="653"/>
      <c r="MPA2806" s="653"/>
      <c r="MPB2806" s="653"/>
      <c r="MPC2806" s="653"/>
      <c r="MPD2806" s="653"/>
      <c r="MPE2806" s="653"/>
      <c r="MPF2806" s="653"/>
      <c r="MPG2806" s="653"/>
      <c r="MPH2806" s="653"/>
      <c r="MPI2806" s="653"/>
      <c r="MPJ2806" s="653"/>
      <c r="MPK2806" s="653"/>
      <c r="MPL2806" s="653"/>
      <c r="MPM2806" s="653"/>
      <c r="MPN2806" s="653"/>
      <c r="MPO2806" s="653"/>
      <c r="MPP2806" s="653"/>
      <c r="MPQ2806" s="653"/>
      <c r="MPR2806" s="653"/>
      <c r="MPS2806" s="653"/>
      <c r="MPT2806" s="653"/>
      <c r="MPU2806" s="653"/>
      <c r="MPV2806" s="653"/>
      <c r="MPW2806" s="653"/>
      <c r="MPX2806" s="653"/>
      <c r="MPY2806" s="653"/>
      <c r="MPZ2806" s="653"/>
      <c r="MQA2806" s="653"/>
      <c r="MQB2806" s="653"/>
      <c r="MQC2806" s="653"/>
      <c r="MQD2806" s="653"/>
      <c r="MQE2806" s="653"/>
      <c r="MQF2806" s="653"/>
      <c r="MQG2806" s="653"/>
      <c r="MQH2806" s="653"/>
      <c r="MQI2806" s="653"/>
      <c r="MQJ2806" s="653"/>
      <c r="MQK2806" s="653"/>
      <c r="MQL2806" s="653"/>
      <c r="MQM2806" s="653"/>
      <c r="MQN2806" s="653"/>
      <c r="MQO2806" s="653"/>
      <c r="MQP2806" s="653"/>
      <c r="MQQ2806" s="653"/>
      <c r="MQR2806" s="653"/>
      <c r="MQS2806" s="653"/>
      <c r="MQT2806" s="653"/>
      <c r="MQU2806" s="653"/>
      <c r="MQV2806" s="653"/>
      <c r="MQW2806" s="653"/>
      <c r="MQX2806" s="653"/>
      <c r="MQY2806" s="653"/>
      <c r="MQZ2806" s="653"/>
      <c r="MRA2806" s="653"/>
      <c r="MRB2806" s="653"/>
      <c r="MRC2806" s="653"/>
      <c r="MRD2806" s="653"/>
      <c r="MRE2806" s="653"/>
      <c r="MRF2806" s="653"/>
      <c r="MRG2806" s="653"/>
      <c r="MRH2806" s="653"/>
      <c r="MRI2806" s="653"/>
      <c r="MRJ2806" s="653"/>
      <c r="MRK2806" s="653"/>
      <c r="MRL2806" s="653"/>
      <c r="MRM2806" s="653"/>
      <c r="MRN2806" s="653"/>
      <c r="MRO2806" s="653"/>
      <c r="MRP2806" s="653"/>
      <c r="MRQ2806" s="653"/>
      <c r="MRR2806" s="653"/>
      <c r="MRS2806" s="653"/>
      <c r="MRT2806" s="653"/>
      <c r="MRU2806" s="653"/>
      <c r="MRV2806" s="653"/>
      <c r="MRW2806" s="653"/>
      <c r="MRX2806" s="653"/>
      <c r="MRY2806" s="653"/>
      <c r="MRZ2806" s="653"/>
      <c r="MSA2806" s="653"/>
      <c r="MSB2806" s="653"/>
      <c r="MSC2806" s="653"/>
      <c r="MSD2806" s="653"/>
      <c r="MSE2806" s="653"/>
      <c r="MSF2806" s="653"/>
      <c r="MSG2806" s="653"/>
      <c r="MSH2806" s="653"/>
      <c r="MSI2806" s="653"/>
      <c r="MSJ2806" s="653"/>
      <c r="MSK2806" s="653"/>
      <c r="MSL2806" s="653"/>
      <c r="MSM2806" s="653"/>
      <c r="MSN2806" s="653"/>
      <c r="MSO2806" s="653"/>
      <c r="MSP2806" s="653"/>
      <c r="MSQ2806" s="653"/>
      <c r="MSR2806" s="653"/>
      <c r="MSS2806" s="653"/>
      <c r="MST2806" s="653"/>
      <c r="MSU2806" s="653"/>
      <c r="MSV2806" s="653"/>
      <c r="MSW2806" s="653"/>
      <c r="MSX2806" s="653"/>
      <c r="MSY2806" s="653"/>
      <c r="MSZ2806" s="653"/>
      <c r="MTA2806" s="653"/>
      <c r="MTB2806" s="653"/>
      <c r="MTC2806" s="653"/>
      <c r="MTD2806" s="653"/>
      <c r="MTE2806" s="653"/>
      <c r="MTF2806" s="653"/>
      <c r="MTG2806" s="653"/>
      <c r="MTH2806" s="653"/>
      <c r="MTI2806" s="653"/>
      <c r="MTJ2806" s="653"/>
      <c r="MTK2806" s="653"/>
      <c r="MTL2806" s="653"/>
      <c r="MTM2806" s="653"/>
      <c r="MTN2806" s="653"/>
      <c r="MTO2806" s="653"/>
      <c r="MTP2806" s="653"/>
      <c r="MTQ2806" s="653"/>
      <c r="MTR2806" s="653"/>
      <c r="MTS2806" s="653"/>
      <c r="MTT2806" s="653"/>
      <c r="MTU2806" s="653"/>
      <c r="MTV2806" s="653"/>
      <c r="MTW2806" s="653"/>
      <c r="MTX2806" s="653"/>
      <c r="MTY2806" s="653"/>
      <c r="MTZ2806" s="653"/>
      <c r="MUA2806" s="653"/>
      <c r="MUB2806" s="653"/>
      <c r="MUC2806" s="653"/>
      <c r="MUD2806" s="653"/>
      <c r="MUE2806" s="653"/>
      <c r="MUF2806" s="653"/>
      <c r="MUG2806" s="653"/>
      <c r="MUH2806" s="653"/>
      <c r="MUI2806" s="653"/>
      <c r="MUJ2806" s="653"/>
      <c r="MUK2806" s="653"/>
      <c r="MUL2806" s="653"/>
      <c r="MUM2806" s="653"/>
      <c r="MUN2806" s="653"/>
      <c r="MUO2806" s="653"/>
      <c r="MUP2806" s="653"/>
      <c r="MUQ2806" s="653"/>
      <c r="MUR2806" s="653"/>
      <c r="MUS2806" s="653"/>
      <c r="MUT2806" s="653"/>
      <c r="MUU2806" s="653"/>
      <c r="MUV2806" s="653"/>
      <c r="MUW2806" s="653"/>
      <c r="MUX2806" s="653"/>
      <c r="MUY2806" s="653"/>
      <c r="MUZ2806" s="653"/>
      <c r="MVA2806" s="653"/>
      <c r="MVB2806" s="653"/>
      <c r="MVC2806" s="653"/>
      <c r="MVD2806" s="653"/>
      <c r="MVE2806" s="653"/>
      <c r="MVF2806" s="653"/>
      <c r="MVG2806" s="653"/>
      <c r="MVH2806" s="653"/>
      <c r="MVI2806" s="653"/>
      <c r="MVJ2806" s="653"/>
      <c r="MVK2806" s="653"/>
      <c r="MVL2806" s="653"/>
      <c r="MVM2806" s="653"/>
      <c r="MVN2806" s="653"/>
      <c r="MVO2806" s="653"/>
      <c r="MVP2806" s="653"/>
      <c r="MVQ2806" s="653"/>
      <c r="MVR2806" s="653"/>
      <c r="MVS2806" s="653"/>
      <c r="MVT2806" s="653"/>
      <c r="MVU2806" s="653"/>
      <c r="MVV2806" s="653"/>
      <c r="MVW2806" s="653"/>
      <c r="MVX2806" s="653"/>
      <c r="MVY2806" s="653"/>
      <c r="MVZ2806" s="653"/>
      <c r="MWA2806" s="653"/>
      <c r="MWB2806" s="653"/>
      <c r="MWC2806" s="653"/>
      <c r="MWD2806" s="653"/>
      <c r="MWE2806" s="653"/>
      <c r="MWF2806" s="653"/>
      <c r="MWG2806" s="653"/>
      <c r="MWH2806" s="653"/>
      <c r="MWI2806" s="653"/>
      <c r="MWJ2806" s="653"/>
      <c r="MWK2806" s="653"/>
      <c r="MWL2806" s="653"/>
      <c r="MWM2806" s="653"/>
      <c r="MWN2806" s="653"/>
      <c r="MWO2806" s="653"/>
      <c r="MWP2806" s="653"/>
      <c r="MWQ2806" s="653"/>
      <c r="MWR2806" s="653"/>
      <c r="MWS2806" s="653"/>
      <c r="MWT2806" s="653"/>
      <c r="MWU2806" s="653"/>
      <c r="MWV2806" s="653"/>
      <c r="MWW2806" s="653"/>
      <c r="MWX2806" s="653"/>
      <c r="MWY2806" s="653"/>
      <c r="MWZ2806" s="653"/>
      <c r="MXA2806" s="653"/>
      <c r="MXB2806" s="653"/>
      <c r="MXC2806" s="653"/>
      <c r="MXD2806" s="653"/>
      <c r="MXE2806" s="653"/>
      <c r="MXF2806" s="653"/>
      <c r="MXG2806" s="653"/>
      <c r="MXH2806" s="653"/>
      <c r="MXI2806" s="653"/>
      <c r="MXJ2806" s="653"/>
      <c r="MXK2806" s="653"/>
      <c r="MXL2806" s="653"/>
      <c r="MXM2806" s="653"/>
      <c r="MXN2806" s="653"/>
      <c r="MXO2806" s="653"/>
      <c r="MXP2806" s="653"/>
      <c r="MXQ2806" s="653"/>
      <c r="MXR2806" s="653"/>
      <c r="MXS2806" s="653"/>
      <c r="MXT2806" s="653"/>
      <c r="MXU2806" s="653"/>
      <c r="MXV2806" s="653"/>
      <c r="MXW2806" s="653"/>
      <c r="MXX2806" s="653"/>
      <c r="MXY2806" s="653"/>
      <c r="MXZ2806" s="653"/>
      <c r="MYA2806" s="653"/>
      <c r="MYB2806" s="653"/>
      <c r="MYC2806" s="653"/>
      <c r="MYD2806" s="653"/>
      <c r="MYE2806" s="653"/>
      <c r="MYF2806" s="653"/>
      <c r="MYG2806" s="653"/>
      <c r="MYH2806" s="653"/>
      <c r="MYI2806" s="653"/>
      <c r="MYJ2806" s="653"/>
      <c r="MYK2806" s="653"/>
      <c r="MYL2806" s="653"/>
      <c r="MYM2806" s="653"/>
      <c r="MYN2806" s="653"/>
      <c r="MYO2806" s="653"/>
      <c r="MYP2806" s="653"/>
      <c r="MYQ2806" s="653"/>
      <c r="MYR2806" s="653"/>
      <c r="MYS2806" s="653"/>
      <c r="MYT2806" s="653"/>
      <c r="MYU2806" s="653"/>
      <c r="MYV2806" s="653"/>
      <c r="MYW2806" s="653"/>
      <c r="MYX2806" s="653"/>
      <c r="MYY2806" s="653"/>
      <c r="MYZ2806" s="653"/>
      <c r="MZA2806" s="653"/>
      <c r="MZB2806" s="653"/>
      <c r="MZC2806" s="653"/>
      <c r="MZD2806" s="653"/>
      <c r="MZE2806" s="653"/>
      <c r="MZF2806" s="653"/>
      <c r="MZG2806" s="653"/>
      <c r="MZH2806" s="653"/>
      <c r="MZI2806" s="653"/>
      <c r="MZJ2806" s="653"/>
      <c r="MZK2806" s="653"/>
      <c r="MZL2806" s="653"/>
      <c r="MZM2806" s="653"/>
      <c r="MZN2806" s="653"/>
      <c r="MZO2806" s="653"/>
      <c r="MZP2806" s="653"/>
      <c r="MZQ2806" s="653"/>
      <c r="MZR2806" s="653"/>
      <c r="MZS2806" s="653"/>
      <c r="MZT2806" s="653"/>
      <c r="MZU2806" s="653"/>
      <c r="MZV2806" s="653"/>
      <c r="MZW2806" s="653"/>
      <c r="MZX2806" s="653"/>
      <c r="MZY2806" s="653"/>
      <c r="MZZ2806" s="653"/>
      <c r="NAA2806" s="653"/>
      <c r="NAB2806" s="653"/>
      <c r="NAC2806" s="653"/>
      <c r="NAD2806" s="653"/>
      <c r="NAE2806" s="653"/>
      <c r="NAF2806" s="653"/>
      <c r="NAG2806" s="653"/>
      <c r="NAH2806" s="653"/>
      <c r="NAI2806" s="653"/>
      <c r="NAJ2806" s="653"/>
      <c r="NAK2806" s="653"/>
      <c r="NAL2806" s="653"/>
      <c r="NAM2806" s="653"/>
      <c r="NAN2806" s="653"/>
      <c r="NAO2806" s="653"/>
      <c r="NAP2806" s="653"/>
      <c r="NAQ2806" s="653"/>
      <c r="NAR2806" s="653"/>
      <c r="NAS2806" s="653"/>
      <c r="NAT2806" s="653"/>
      <c r="NAU2806" s="653"/>
      <c r="NAV2806" s="653"/>
      <c r="NAW2806" s="653"/>
      <c r="NAX2806" s="653"/>
      <c r="NAY2806" s="653"/>
      <c r="NAZ2806" s="653"/>
      <c r="NBA2806" s="653"/>
      <c r="NBB2806" s="653"/>
      <c r="NBC2806" s="653"/>
      <c r="NBD2806" s="653"/>
      <c r="NBE2806" s="653"/>
      <c r="NBF2806" s="653"/>
      <c r="NBG2806" s="653"/>
      <c r="NBH2806" s="653"/>
      <c r="NBI2806" s="653"/>
      <c r="NBJ2806" s="653"/>
      <c r="NBK2806" s="653"/>
      <c r="NBL2806" s="653"/>
      <c r="NBM2806" s="653"/>
      <c r="NBN2806" s="653"/>
      <c r="NBO2806" s="653"/>
      <c r="NBP2806" s="653"/>
      <c r="NBQ2806" s="653"/>
      <c r="NBR2806" s="653"/>
      <c r="NBS2806" s="653"/>
      <c r="NBT2806" s="653"/>
      <c r="NBU2806" s="653"/>
      <c r="NBV2806" s="653"/>
      <c r="NBW2806" s="653"/>
      <c r="NBX2806" s="653"/>
      <c r="NBY2806" s="653"/>
      <c r="NBZ2806" s="653"/>
      <c r="NCA2806" s="653"/>
      <c r="NCB2806" s="653"/>
      <c r="NCC2806" s="653"/>
      <c r="NCD2806" s="653"/>
      <c r="NCE2806" s="653"/>
      <c r="NCF2806" s="653"/>
      <c r="NCG2806" s="653"/>
      <c r="NCH2806" s="653"/>
      <c r="NCI2806" s="653"/>
      <c r="NCJ2806" s="653"/>
      <c r="NCK2806" s="653"/>
      <c r="NCL2806" s="653"/>
      <c r="NCM2806" s="653"/>
      <c r="NCN2806" s="653"/>
      <c r="NCO2806" s="653"/>
      <c r="NCP2806" s="653"/>
      <c r="NCQ2806" s="653"/>
      <c r="NCR2806" s="653"/>
      <c r="NCS2806" s="653"/>
      <c r="NCT2806" s="653"/>
      <c r="NCU2806" s="653"/>
      <c r="NCV2806" s="653"/>
      <c r="NCW2806" s="653"/>
      <c r="NCX2806" s="653"/>
      <c r="NCY2806" s="653"/>
      <c r="NCZ2806" s="653"/>
      <c r="NDA2806" s="653"/>
      <c r="NDB2806" s="653"/>
      <c r="NDC2806" s="653"/>
      <c r="NDD2806" s="653"/>
      <c r="NDE2806" s="653"/>
      <c r="NDF2806" s="653"/>
      <c r="NDG2806" s="653"/>
      <c r="NDH2806" s="653"/>
      <c r="NDI2806" s="653"/>
      <c r="NDJ2806" s="653"/>
      <c r="NDK2806" s="653"/>
      <c r="NDL2806" s="653"/>
      <c r="NDM2806" s="653"/>
      <c r="NDN2806" s="653"/>
      <c r="NDO2806" s="653"/>
      <c r="NDP2806" s="653"/>
      <c r="NDQ2806" s="653"/>
      <c r="NDR2806" s="653"/>
      <c r="NDS2806" s="653"/>
      <c r="NDT2806" s="653"/>
      <c r="NDU2806" s="653"/>
      <c r="NDV2806" s="653"/>
      <c r="NDW2806" s="653"/>
      <c r="NDX2806" s="653"/>
      <c r="NDY2806" s="653"/>
      <c r="NDZ2806" s="653"/>
      <c r="NEA2806" s="653"/>
      <c r="NEB2806" s="653"/>
      <c r="NEC2806" s="653"/>
      <c r="NED2806" s="653"/>
      <c r="NEE2806" s="653"/>
      <c r="NEF2806" s="653"/>
      <c r="NEG2806" s="653"/>
      <c r="NEH2806" s="653"/>
      <c r="NEI2806" s="653"/>
      <c r="NEJ2806" s="653"/>
      <c r="NEK2806" s="653"/>
      <c r="NEL2806" s="653"/>
      <c r="NEM2806" s="653"/>
      <c r="NEN2806" s="653"/>
      <c r="NEO2806" s="653"/>
      <c r="NEP2806" s="653"/>
      <c r="NEQ2806" s="653"/>
      <c r="NER2806" s="653"/>
      <c r="NES2806" s="653"/>
      <c r="NET2806" s="653"/>
      <c r="NEU2806" s="653"/>
      <c r="NEV2806" s="653"/>
      <c r="NEW2806" s="653"/>
      <c r="NEX2806" s="653"/>
      <c r="NEY2806" s="653"/>
      <c r="NEZ2806" s="653"/>
      <c r="NFA2806" s="653"/>
      <c r="NFB2806" s="653"/>
      <c r="NFC2806" s="653"/>
      <c r="NFD2806" s="653"/>
      <c r="NFE2806" s="653"/>
      <c r="NFF2806" s="653"/>
      <c r="NFG2806" s="653"/>
      <c r="NFH2806" s="653"/>
      <c r="NFI2806" s="653"/>
      <c r="NFJ2806" s="653"/>
      <c r="NFK2806" s="653"/>
      <c r="NFL2806" s="653"/>
      <c r="NFM2806" s="653"/>
      <c r="NFN2806" s="653"/>
      <c r="NFO2806" s="653"/>
      <c r="NFP2806" s="653"/>
      <c r="NFQ2806" s="653"/>
      <c r="NFR2806" s="653"/>
      <c r="NFS2806" s="653"/>
      <c r="NFT2806" s="653"/>
      <c r="NFU2806" s="653"/>
      <c r="NFV2806" s="653"/>
      <c r="NFW2806" s="653"/>
      <c r="NFX2806" s="653"/>
      <c r="NFY2806" s="653"/>
      <c r="NFZ2806" s="653"/>
      <c r="NGA2806" s="653"/>
      <c r="NGB2806" s="653"/>
      <c r="NGC2806" s="653"/>
      <c r="NGD2806" s="653"/>
      <c r="NGE2806" s="653"/>
      <c r="NGF2806" s="653"/>
      <c r="NGG2806" s="653"/>
      <c r="NGH2806" s="653"/>
      <c r="NGI2806" s="653"/>
      <c r="NGJ2806" s="653"/>
      <c r="NGK2806" s="653"/>
      <c r="NGL2806" s="653"/>
      <c r="NGM2806" s="653"/>
      <c r="NGN2806" s="653"/>
      <c r="NGO2806" s="653"/>
      <c r="NGP2806" s="653"/>
      <c r="NGQ2806" s="653"/>
      <c r="NGR2806" s="653"/>
      <c r="NGS2806" s="653"/>
      <c r="NGT2806" s="653"/>
      <c r="NGU2806" s="653"/>
      <c r="NGV2806" s="653"/>
      <c r="NGW2806" s="653"/>
      <c r="NGX2806" s="653"/>
      <c r="NGY2806" s="653"/>
      <c r="NGZ2806" s="653"/>
      <c r="NHA2806" s="653"/>
      <c r="NHB2806" s="653"/>
      <c r="NHC2806" s="653"/>
      <c r="NHD2806" s="653"/>
      <c r="NHE2806" s="653"/>
      <c r="NHF2806" s="653"/>
      <c r="NHG2806" s="653"/>
      <c r="NHH2806" s="653"/>
      <c r="NHI2806" s="653"/>
      <c r="NHJ2806" s="653"/>
      <c r="NHK2806" s="653"/>
      <c r="NHL2806" s="653"/>
      <c r="NHM2806" s="653"/>
      <c r="NHN2806" s="653"/>
      <c r="NHO2806" s="653"/>
      <c r="NHP2806" s="653"/>
      <c r="NHQ2806" s="653"/>
      <c r="NHR2806" s="653"/>
      <c r="NHS2806" s="653"/>
      <c r="NHT2806" s="653"/>
      <c r="NHU2806" s="653"/>
      <c r="NHV2806" s="653"/>
      <c r="NHW2806" s="653"/>
      <c r="NHX2806" s="653"/>
      <c r="NHY2806" s="653"/>
      <c r="NHZ2806" s="653"/>
      <c r="NIA2806" s="653"/>
      <c r="NIB2806" s="653"/>
      <c r="NIC2806" s="653"/>
      <c r="NID2806" s="653"/>
      <c r="NIE2806" s="653"/>
      <c r="NIF2806" s="653"/>
      <c r="NIG2806" s="653"/>
      <c r="NIH2806" s="653"/>
      <c r="NII2806" s="653"/>
      <c r="NIJ2806" s="653"/>
      <c r="NIK2806" s="653"/>
      <c r="NIL2806" s="653"/>
      <c r="NIM2806" s="653"/>
      <c r="NIN2806" s="653"/>
      <c r="NIO2806" s="653"/>
      <c r="NIP2806" s="653"/>
      <c r="NIQ2806" s="653"/>
      <c r="NIR2806" s="653"/>
      <c r="NIS2806" s="653"/>
      <c r="NIT2806" s="653"/>
      <c r="NIU2806" s="653"/>
      <c r="NIV2806" s="653"/>
      <c r="NIW2806" s="653"/>
      <c r="NIX2806" s="653"/>
      <c r="NIY2806" s="653"/>
      <c r="NIZ2806" s="653"/>
      <c r="NJA2806" s="653"/>
      <c r="NJB2806" s="653"/>
      <c r="NJC2806" s="653"/>
      <c r="NJD2806" s="653"/>
      <c r="NJE2806" s="653"/>
      <c r="NJF2806" s="653"/>
      <c r="NJG2806" s="653"/>
      <c r="NJH2806" s="653"/>
      <c r="NJI2806" s="653"/>
      <c r="NJJ2806" s="653"/>
      <c r="NJK2806" s="653"/>
      <c r="NJL2806" s="653"/>
      <c r="NJM2806" s="653"/>
      <c r="NJN2806" s="653"/>
      <c r="NJO2806" s="653"/>
      <c r="NJP2806" s="653"/>
      <c r="NJQ2806" s="653"/>
      <c r="NJR2806" s="653"/>
      <c r="NJS2806" s="653"/>
      <c r="NJT2806" s="653"/>
      <c r="NJU2806" s="653"/>
      <c r="NJV2806" s="653"/>
      <c r="NJW2806" s="653"/>
      <c r="NJX2806" s="653"/>
      <c r="NJY2806" s="653"/>
      <c r="NJZ2806" s="653"/>
      <c r="NKA2806" s="653"/>
      <c r="NKB2806" s="653"/>
      <c r="NKC2806" s="653"/>
      <c r="NKD2806" s="653"/>
      <c r="NKE2806" s="653"/>
      <c r="NKF2806" s="653"/>
      <c r="NKG2806" s="653"/>
      <c r="NKH2806" s="653"/>
      <c r="NKI2806" s="653"/>
      <c r="NKJ2806" s="653"/>
      <c r="NKK2806" s="653"/>
      <c r="NKL2806" s="653"/>
      <c r="NKM2806" s="653"/>
      <c r="NKN2806" s="653"/>
      <c r="NKO2806" s="653"/>
      <c r="NKP2806" s="653"/>
      <c r="NKQ2806" s="653"/>
      <c r="NKR2806" s="653"/>
      <c r="NKS2806" s="653"/>
      <c r="NKT2806" s="653"/>
      <c r="NKU2806" s="653"/>
      <c r="NKV2806" s="653"/>
      <c r="NKW2806" s="653"/>
      <c r="NKX2806" s="653"/>
      <c r="NKY2806" s="653"/>
      <c r="NKZ2806" s="653"/>
      <c r="NLA2806" s="653"/>
      <c r="NLB2806" s="653"/>
      <c r="NLC2806" s="653"/>
      <c r="NLD2806" s="653"/>
      <c r="NLE2806" s="653"/>
      <c r="NLF2806" s="653"/>
      <c r="NLG2806" s="653"/>
      <c r="NLH2806" s="653"/>
      <c r="NLI2806" s="653"/>
      <c r="NLJ2806" s="653"/>
      <c r="NLK2806" s="653"/>
      <c r="NLL2806" s="653"/>
      <c r="NLM2806" s="653"/>
      <c r="NLN2806" s="653"/>
      <c r="NLO2806" s="653"/>
      <c r="NLP2806" s="653"/>
      <c r="NLQ2806" s="653"/>
      <c r="NLR2806" s="653"/>
      <c r="NLS2806" s="653"/>
      <c r="NLT2806" s="653"/>
      <c r="NLU2806" s="653"/>
      <c r="NLV2806" s="653"/>
      <c r="NLW2806" s="653"/>
      <c r="NLX2806" s="653"/>
      <c r="NLY2806" s="653"/>
      <c r="NLZ2806" s="653"/>
      <c r="NMA2806" s="653"/>
      <c r="NMB2806" s="653"/>
      <c r="NMC2806" s="653"/>
      <c r="NMD2806" s="653"/>
      <c r="NME2806" s="653"/>
      <c r="NMF2806" s="653"/>
      <c r="NMG2806" s="653"/>
      <c r="NMH2806" s="653"/>
      <c r="NMI2806" s="653"/>
      <c r="NMJ2806" s="653"/>
      <c r="NMK2806" s="653"/>
      <c r="NML2806" s="653"/>
      <c r="NMM2806" s="653"/>
      <c r="NMN2806" s="653"/>
      <c r="NMO2806" s="653"/>
      <c r="NMP2806" s="653"/>
      <c r="NMQ2806" s="653"/>
      <c r="NMR2806" s="653"/>
      <c r="NMS2806" s="653"/>
      <c r="NMT2806" s="653"/>
      <c r="NMU2806" s="653"/>
      <c r="NMV2806" s="653"/>
      <c r="NMW2806" s="653"/>
      <c r="NMX2806" s="653"/>
      <c r="NMY2806" s="653"/>
      <c r="NMZ2806" s="653"/>
      <c r="NNA2806" s="653"/>
      <c r="NNB2806" s="653"/>
      <c r="NNC2806" s="653"/>
      <c r="NND2806" s="653"/>
      <c r="NNE2806" s="653"/>
      <c r="NNF2806" s="653"/>
      <c r="NNG2806" s="653"/>
      <c r="NNH2806" s="653"/>
      <c r="NNI2806" s="653"/>
      <c r="NNJ2806" s="653"/>
      <c r="NNK2806" s="653"/>
      <c r="NNL2806" s="653"/>
      <c r="NNM2806" s="653"/>
      <c r="NNN2806" s="653"/>
      <c r="NNO2806" s="653"/>
      <c r="NNP2806" s="653"/>
      <c r="NNQ2806" s="653"/>
      <c r="NNR2806" s="653"/>
      <c r="NNS2806" s="653"/>
      <c r="NNT2806" s="653"/>
      <c r="NNU2806" s="653"/>
      <c r="NNV2806" s="653"/>
      <c r="NNW2806" s="653"/>
      <c r="NNX2806" s="653"/>
      <c r="NNY2806" s="653"/>
      <c r="NNZ2806" s="653"/>
      <c r="NOA2806" s="653"/>
      <c r="NOB2806" s="653"/>
      <c r="NOC2806" s="653"/>
      <c r="NOD2806" s="653"/>
      <c r="NOE2806" s="653"/>
      <c r="NOF2806" s="653"/>
      <c r="NOG2806" s="653"/>
      <c r="NOH2806" s="653"/>
      <c r="NOI2806" s="653"/>
      <c r="NOJ2806" s="653"/>
      <c r="NOK2806" s="653"/>
      <c r="NOL2806" s="653"/>
      <c r="NOM2806" s="653"/>
      <c r="NON2806" s="653"/>
      <c r="NOO2806" s="653"/>
      <c r="NOP2806" s="653"/>
      <c r="NOQ2806" s="653"/>
      <c r="NOR2806" s="653"/>
      <c r="NOS2806" s="653"/>
      <c r="NOT2806" s="653"/>
      <c r="NOU2806" s="653"/>
      <c r="NOV2806" s="653"/>
      <c r="NOW2806" s="653"/>
      <c r="NOX2806" s="653"/>
      <c r="NOY2806" s="653"/>
      <c r="NOZ2806" s="653"/>
      <c r="NPA2806" s="653"/>
      <c r="NPB2806" s="653"/>
      <c r="NPC2806" s="653"/>
      <c r="NPD2806" s="653"/>
      <c r="NPE2806" s="653"/>
      <c r="NPF2806" s="653"/>
      <c r="NPG2806" s="653"/>
      <c r="NPH2806" s="653"/>
      <c r="NPI2806" s="653"/>
      <c r="NPJ2806" s="653"/>
      <c r="NPK2806" s="653"/>
      <c r="NPL2806" s="653"/>
      <c r="NPM2806" s="653"/>
      <c r="NPN2806" s="653"/>
      <c r="NPO2806" s="653"/>
      <c r="NPP2806" s="653"/>
      <c r="NPQ2806" s="653"/>
      <c r="NPR2806" s="653"/>
      <c r="NPS2806" s="653"/>
      <c r="NPT2806" s="653"/>
      <c r="NPU2806" s="653"/>
      <c r="NPV2806" s="653"/>
      <c r="NPW2806" s="653"/>
      <c r="NPX2806" s="653"/>
      <c r="NPY2806" s="653"/>
      <c r="NPZ2806" s="653"/>
      <c r="NQA2806" s="653"/>
      <c r="NQB2806" s="653"/>
      <c r="NQC2806" s="653"/>
      <c r="NQD2806" s="653"/>
      <c r="NQE2806" s="653"/>
      <c r="NQF2806" s="653"/>
      <c r="NQG2806" s="653"/>
      <c r="NQH2806" s="653"/>
      <c r="NQI2806" s="653"/>
      <c r="NQJ2806" s="653"/>
      <c r="NQK2806" s="653"/>
      <c r="NQL2806" s="653"/>
      <c r="NQM2806" s="653"/>
      <c r="NQN2806" s="653"/>
      <c r="NQO2806" s="653"/>
      <c r="NQP2806" s="653"/>
      <c r="NQQ2806" s="653"/>
      <c r="NQR2806" s="653"/>
      <c r="NQS2806" s="653"/>
      <c r="NQT2806" s="653"/>
      <c r="NQU2806" s="653"/>
      <c r="NQV2806" s="653"/>
      <c r="NQW2806" s="653"/>
      <c r="NQX2806" s="653"/>
      <c r="NQY2806" s="653"/>
      <c r="NQZ2806" s="653"/>
      <c r="NRA2806" s="653"/>
      <c r="NRB2806" s="653"/>
      <c r="NRC2806" s="653"/>
      <c r="NRD2806" s="653"/>
      <c r="NRE2806" s="653"/>
      <c r="NRF2806" s="653"/>
      <c r="NRG2806" s="653"/>
      <c r="NRH2806" s="653"/>
      <c r="NRI2806" s="653"/>
      <c r="NRJ2806" s="653"/>
      <c r="NRK2806" s="653"/>
      <c r="NRL2806" s="653"/>
      <c r="NRM2806" s="653"/>
      <c r="NRN2806" s="653"/>
      <c r="NRO2806" s="653"/>
      <c r="NRP2806" s="653"/>
      <c r="NRQ2806" s="653"/>
      <c r="NRR2806" s="653"/>
      <c r="NRS2806" s="653"/>
      <c r="NRT2806" s="653"/>
      <c r="NRU2806" s="653"/>
      <c r="NRV2806" s="653"/>
      <c r="NRW2806" s="653"/>
      <c r="NRX2806" s="653"/>
      <c r="NRY2806" s="653"/>
      <c r="NRZ2806" s="653"/>
      <c r="NSA2806" s="653"/>
      <c r="NSB2806" s="653"/>
      <c r="NSC2806" s="653"/>
      <c r="NSD2806" s="653"/>
      <c r="NSE2806" s="653"/>
      <c r="NSF2806" s="653"/>
      <c r="NSG2806" s="653"/>
      <c r="NSH2806" s="653"/>
      <c r="NSI2806" s="653"/>
      <c r="NSJ2806" s="653"/>
      <c r="NSK2806" s="653"/>
      <c r="NSL2806" s="653"/>
      <c r="NSM2806" s="653"/>
      <c r="NSN2806" s="653"/>
      <c r="NSO2806" s="653"/>
      <c r="NSP2806" s="653"/>
      <c r="NSQ2806" s="653"/>
      <c r="NSR2806" s="653"/>
      <c r="NSS2806" s="653"/>
      <c r="NST2806" s="653"/>
      <c r="NSU2806" s="653"/>
      <c r="NSV2806" s="653"/>
      <c r="NSW2806" s="653"/>
      <c r="NSX2806" s="653"/>
      <c r="NSY2806" s="653"/>
      <c r="NSZ2806" s="653"/>
      <c r="NTA2806" s="653"/>
      <c r="NTB2806" s="653"/>
      <c r="NTC2806" s="653"/>
      <c r="NTD2806" s="653"/>
      <c r="NTE2806" s="653"/>
      <c r="NTF2806" s="653"/>
      <c r="NTG2806" s="653"/>
      <c r="NTH2806" s="653"/>
      <c r="NTI2806" s="653"/>
      <c r="NTJ2806" s="653"/>
      <c r="NTK2806" s="653"/>
      <c r="NTL2806" s="653"/>
      <c r="NTM2806" s="653"/>
      <c r="NTN2806" s="653"/>
      <c r="NTO2806" s="653"/>
      <c r="NTP2806" s="653"/>
      <c r="NTQ2806" s="653"/>
      <c r="NTR2806" s="653"/>
      <c r="NTS2806" s="653"/>
      <c r="NTT2806" s="653"/>
      <c r="NTU2806" s="653"/>
      <c r="NTV2806" s="653"/>
      <c r="NTW2806" s="653"/>
      <c r="NTX2806" s="653"/>
      <c r="NTY2806" s="653"/>
      <c r="NTZ2806" s="653"/>
      <c r="NUA2806" s="653"/>
      <c r="NUB2806" s="653"/>
      <c r="NUC2806" s="653"/>
      <c r="NUD2806" s="653"/>
      <c r="NUE2806" s="653"/>
      <c r="NUF2806" s="653"/>
      <c r="NUG2806" s="653"/>
      <c r="NUH2806" s="653"/>
      <c r="NUI2806" s="653"/>
      <c r="NUJ2806" s="653"/>
      <c r="NUK2806" s="653"/>
      <c r="NUL2806" s="653"/>
      <c r="NUM2806" s="653"/>
      <c r="NUN2806" s="653"/>
      <c r="NUO2806" s="653"/>
      <c r="NUP2806" s="653"/>
      <c r="NUQ2806" s="653"/>
      <c r="NUR2806" s="653"/>
      <c r="NUS2806" s="653"/>
      <c r="NUT2806" s="653"/>
      <c r="NUU2806" s="653"/>
      <c r="NUV2806" s="653"/>
      <c r="NUW2806" s="653"/>
      <c r="NUX2806" s="653"/>
      <c r="NUY2806" s="653"/>
      <c r="NUZ2806" s="653"/>
      <c r="NVA2806" s="653"/>
      <c r="NVB2806" s="653"/>
      <c r="NVC2806" s="653"/>
      <c r="NVD2806" s="653"/>
      <c r="NVE2806" s="653"/>
      <c r="NVF2806" s="653"/>
      <c r="NVG2806" s="653"/>
      <c r="NVH2806" s="653"/>
      <c r="NVI2806" s="653"/>
      <c r="NVJ2806" s="653"/>
      <c r="NVK2806" s="653"/>
      <c r="NVL2806" s="653"/>
      <c r="NVM2806" s="653"/>
      <c r="NVN2806" s="653"/>
      <c r="NVO2806" s="653"/>
      <c r="NVP2806" s="653"/>
      <c r="NVQ2806" s="653"/>
      <c r="NVR2806" s="653"/>
      <c r="NVS2806" s="653"/>
      <c r="NVT2806" s="653"/>
      <c r="NVU2806" s="653"/>
      <c r="NVV2806" s="653"/>
      <c r="NVW2806" s="653"/>
      <c r="NVX2806" s="653"/>
      <c r="NVY2806" s="653"/>
      <c r="NVZ2806" s="653"/>
      <c r="NWA2806" s="653"/>
      <c r="NWB2806" s="653"/>
      <c r="NWC2806" s="653"/>
      <c r="NWD2806" s="653"/>
      <c r="NWE2806" s="653"/>
      <c r="NWF2806" s="653"/>
      <c r="NWG2806" s="653"/>
      <c r="NWH2806" s="653"/>
      <c r="NWI2806" s="653"/>
      <c r="NWJ2806" s="653"/>
      <c r="NWK2806" s="653"/>
      <c r="NWL2806" s="653"/>
      <c r="NWM2806" s="653"/>
      <c r="NWN2806" s="653"/>
      <c r="NWO2806" s="653"/>
      <c r="NWP2806" s="653"/>
      <c r="NWQ2806" s="653"/>
      <c r="NWR2806" s="653"/>
      <c r="NWS2806" s="653"/>
      <c r="NWT2806" s="653"/>
      <c r="NWU2806" s="653"/>
      <c r="NWV2806" s="653"/>
      <c r="NWW2806" s="653"/>
      <c r="NWX2806" s="653"/>
      <c r="NWY2806" s="653"/>
      <c r="NWZ2806" s="653"/>
      <c r="NXA2806" s="653"/>
      <c r="NXB2806" s="653"/>
      <c r="NXC2806" s="653"/>
      <c r="NXD2806" s="653"/>
      <c r="NXE2806" s="653"/>
      <c r="NXF2806" s="653"/>
      <c r="NXG2806" s="653"/>
      <c r="NXH2806" s="653"/>
      <c r="NXI2806" s="653"/>
      <c r="NXJ2806" s="653"/>
      <c r="NXK2806" s="653"/>
      <c r="NXL2806" s="653"/>
      <c r="NXM2806" s="653"/>
      <c r="NXN2806" s="653"/>
      <c r="NXO2806" s="653"/>
      <c r="NXP2806" s="653"/>
      <c r="NXQ2806" s="653"/>
      <c r="NXR2806" s="653"/>
      <c r="NXS2806" s="653"/>
      <c r="NXT2806" s="653"/>
      <c r="NXU2806" s="653"/>
      <c r="NXV2806" s="653"/>
      <c r="NXW2806" s="653"/>
      <c r="NXX2806" s="653"/>
      <c r="NXY2806" s="653"/>
      <c r="NXZ2806" s="653"/>
      <c r="NYA2806" s="653"/>
      <c r="NYB2806" s="653"/>
      <c r="NYC2806" s="653"/>
      <c r="NYD2806" s="653"/>
      <c r="NYE2806" s="653"/>
      <c r="NYF2806" s="653"/>
      <c r="NYG2806" s="653"/>
      <c r="NYH2806" s="653"/>
      <c r="NYI2806" s="653"/>
      <c r="NYJ2806" s="653"/>
      <c r="NYK2806" s="653"/>
      <c r="NYL2806" s="653"/>
      <c r="NYM2806" s="653"/>
      <c r="NYN2806" s="653"/>
      <c r="NYO2806" s="653"/>
      <c r="NYP2806" s="653"/>
      <c r="NYQ2806" s="653"/>
      <c r="NYR2806" s="653"/>
      <c r="NYS2806" s="653"/>
      <c r="NYT2806" s="653"/>
      <c r="NYU2806" s="653"/>
      <c r="NYV2806" s="653"/>
      <c r="NYW2806" s="653"/>
      <c r="NYX2806" s="653"/>
      <c r="NYY2806" s="653"/>
      <c r="NYZ2806" s="653"/>
      <c r="NZA2806" s="653"/>
      <c r="NZB2806" s="653"/>
      <c r="NZC2806" s="653"/>
      <c r="NZD2806" s="653"/>
      <c r="NZE2806" s="653"/>
      <c r="NZF2806" s="653"/>
      <c r="NZG2806" s="653"/>
      <c r="NZH2806" s="653"/>
      <c r="NZI2806" s="653"/>
      <c r="NZJ2806" s="653"/>
      <c r="NZK2806" s="653"/>
      <c r="NZL2806" s="653"/>
      <c r="NZM2806" s="653"/>
      <c r="NZN2806" s="653"/>
      <c r="NZO2806" s="653"/>
      <c r="NZP2806" s="653"/>
      <c r="NZQ2806" s="653"/>
      <c r="NZR2806" s="653"/>
      <c r="NZS2806" s="653"/>
      <c r="NZT2806" s="653"/>
      <c r="NZU2806" s="653"/>
      <c r="NZV2806" s="653"/>
      <c r="NZW2806" s="653"/>
      <c r="NZX2806" s="653"/>
      <c r="NZY2806" s="653"/>
      <c r="NZZ2806" s="653"/>
      <c r="OAA2806" s="653"/>
      <c r="OAB2806" s="653"/>
      <c r="OAC2806" s="653"/>
      <c r="OAD2806" s="653"/>
      <c r="OAE2806" s="653"/>
      <c r="OAF2806" s="653"/>
      <c r="OAG2806" s="653"/>
      <c r="OAH2806" s="653"/>
      <c r="OAI2806" s="653"/>
      <c r="OAJ2806" s="653"/>
      <c r="OAK2806" s="653"/>
      <c r="OAL2806" s="653"/>
      <c r="OAM2806" s="653"/>
      <c r="OAN2806" s="653"/>
      <c r="OAO2806" s="653"/>
      <c r="OAP2806" s="653"/>
      <c r="OAQ2806" s="653"/>
      <c r="OAR2806" s="653"/>
      <c r="OAS2806" s="653"/>
      <c r="OAT2806" s="653"/>
      <c r="OAU2806" s="653"/>
      <c r="OAV2806" s="653"/>
      <c r="OAW2806" s="653"/>
      <c r="OAX2806" s="653"/>
      <c r="OAY2806" s="653"/>
      <c r="OAZ2806" s="653"/>
      <c r="OBA2806" s="653"/>
      <c r="OBB2806" s="653"/>
      <c r="OBC2806" s="653"/>
      <c r="OBD2806" s="653"/>
      <c r="OBE2806" s="653"/>
      <c r="OBF2806" s="653"/>
      <c r="OBG2806" s="653"/>
      <c r="OBH2806" s="653"/>
      <c r="OBI2806" s="653"/>
      <c r="OBJ2806" s="653"/>
      <c r="OBK2806" s="653"/>
      <c r="OBL2806" s="653"/>
      <c r="OBM2806" s="653"/>
      <c r="OBN2806" s="653"/>
      <c r="OBO2806" s="653"/>
      <c r="OBP2806" s="653"/>
      <c r="OBQ2806" s="653"/>
      <c r="OBR2806" s="653"/>
      <c r="OBS2806" s="653"/>
      <c r="OBT2806" s="653"/>
      <c r="OBU2806" s="653"/>
      <c r="OBV2806" s="653"/>
      <c r="OBW2806" s="653"/>
      <c r="OBX2806" s="653"/>
      <c r="OBY2806" s="653"/>
      <c r="OBZ2806" s="653"/>
      <c r="OCA2806" s="653"/>
      <c r="OCB2806" s="653"/>
      <c r="OCC2806" s="653"/>
      <c r="OCD2806" s="653"/>
      <c r="OCE2806" s="653"/>
      <c r="OCF2806" s="653"/>
      <c r="OCG2806" s="653"/>
      <c r="OCH2806" s="653"/>
      <c r="OCI2806" s="653"/>
      <c r="OCJ2806" s="653"/>
      <c r="OCK2806" s="653"/>
      <c r="OCL2806" s="653"/>
      <c r="OCM2806" s="653"/>
      <c r="OCN2806" s="653"/>
      <c r="OCO2806" s="653"/>
      <c r="OCP2806" s="653"/>
      <c r="OCQ2806" s="653"/>
      <c r="OCR2806" s="653"/>
      <c r="OCS2806" s="653"/>
      <c r="OCT2806" s="653"/>
      <c r="OCU2806" s="653"/>
      <c r="OCV2806" s="653"/>
      <c r="OCW2806" s="653"/>
      <c r="OCX2806" s="653"/>
      <c r="OCY2806" s="653"/>
      <c r="OCZ2806" s="653"/>
      <c r="ODA2806" s="653"/>
      <c r="ODB2806" s="653"/>
      <c r="ODC2806" s="653"/>
      <c r="ODD2806" s="653"/>
      <c r="ODE2806" s="653"/>
      <c r="ODF2806" s="653"/>
      <c r="ODG2806" s="653"/>
      <c r="ODH2806" s="653"/>
      <c r="ODI2806" s="653"/>
      <c r="ODJ2806" s="653"/>
      <c r="ODK2806" s="653"/>
      <c r="ODL2806" s="653"/>
      <c r="ODM2806" s="653"/>
      <c r="ODN2806" s="653"/>
      <c r="ODO2806" s="653"/>
      <c r="ODP2806" s="653"/>
      <c r="ODQ2806" s="653"/>
      <c r="ODR2806" s="653"/>
      <c r="ODS2806" s="653"/>
      <c r="ODT2806" s="653"/>
      <c r="ODU2806" s="653"/>
      <c r="ODV2806" s="653"/>
      <c r="ODW2806" s="653"/>
      <c r="ODX2806" s="653"/>
      <c r="ODY2806" s="653"/>
      <c r="ODZ2806" s="653"/>
      <c r="OEA2806" s="653"/>
      <c r="OEB2806" s="653"/>
      <c r="OEC2806" s="653"/>
      <c r="OED2806" s="653"/>
      <c r="OEE2806" s="653"/>
      <c r="OEF2806" s="653"/>
      <c r="OEG2806" s="653"/>
      <c r="OEH2806" s="653"/>
      <c r="OEI2806" s="653"/>
      <c r="OEJ2806" s="653"/>
      <c r="OEK2806" s="653"/>
      <c r="OEL2806" s="653"/>
      <c r="OEM2806" s="653"/>
      <c r="OEN2806" s="653"/>
      <c r="OEO2806" s="653"/>
      <c r="OEP2806" s="653"/>
      <c r="OEQ2806" s="653"/>
      <c r="OER2806" s="653"/>
      <c r="OES2806" s="653"/>
      <c r="OET2806" s="653"/>
      <c r="OEU2806" s="653"/>
      <c r="OEV2806" s="653"/>
      <c r="OEW2806" s="653"/>
      <c r="OEX2806" s="653"/>
      <c r="OEY2806" s="653"/>
      <c r="OEZ2806" s="653"/>
      <c r="OFA2806" s="653"/>
      <c r="OFB2806" s="653"/>
      <c r="OFC2806" s="653"/>
      <c r="OFD2806" s="653"/>
      <c r="OFE2806" s="653"/>
      <c r="OFF2806" s="653"/>
      <c r="OFG2806" s="653"/>
      <c r="OFH2806" s="653"/>
      <c r="OFI2806" s="653"/>
      <c r="OFJ2806" s="653"/>
      <c r="OFK2806" s="653"/>
      <c r="OFL2806" s="653"/>
      <c r="OFM2806" s="653"/>
      <c r="OFN2806" s="653"/>
      <c r="OFO2806" s="653"/>
      <c r="OFP2806" s="653"/>
      <c r="OFQ2806" s="653"/>
      <c r="OFR2806" s="653"/>
      <c r="OFS2806" s="653"/>
      <c r="OFT2806" s="653"/>
      <c r="OFU2806" s="653"/>
      <c r="OFV2806" s="653"/>
      <c r="OFW2806" s="653"/>
      <c r="OFX2806" s="653"/>
      <c r="OFY2806" s="653"/>
      <c r="OFZ2806" s="653"/>
      <c r="OGA2806" s="653"/>
      <c r="OGB2806" s="653"/>
      <c r="OGC2806" s="653"/>
      <c r="OGD2806" s="653"/>
      <c r="OGE2806" s="653"/>
      <c r="OGF2806" s="653"/>
      <c r="OGG2806" s="653"/>
      <c r="OGH2806" s="653"/>
      <c r="OGI2806" s="653"/>
      <c r="OGJ2806" s="653"/>
      <c r="OGK2806" s="653"/>
      <c r="OGL2806" s="653"/>
      <c r="OGM2806" s="653"/>
      <c r="OGN2806" s="653"/>
      <c r="OGO2806" s="653"/>
      <c r="OGP2806" s="653"/>
      <c r="OGQ2806" s="653"/>
      <c r="OGR2806" s="653"/>
      <c r="OGS2806" s="653"/>
      <c r="OGT2806" s="653"/>
      <c r="OGU2806" s="653"/>
      <c r="OGV2806" s="653"/>
      <c r="OGW2806" s="653"/>
      <c r="OGX2806" s="653"/>
      <c r="OGY2806" s="653"/>
      <c r="OGZ2806" s="653"/>
      <c r="OHA2806" s="653"/>
      <c r="OHB2806" s="653"/>
      <c r="OHC2806" s="653"/>
      <c r="OHD2806" s="653"/>
      <c r="OHE2806" s="653"/>
      <c r="OHF2806" s="653"/>
      <c r="OHG2806" s="653"/>
      <c r="OHH2806" s="653"/>
      <c r="OHI2806" s="653"/>
      <c r="OHJ2806" s="653"/>
      <c r="OHK2806" s="653"/>
      <c r="OHL2806" s="653"/>
      <c r="OHM2806" s="653"/>
      <c r="OHN2806" s="653"/>
      <c r="OHO2806" s="653"/>
      <c r="OHP2806" s="653"/>
      <c r="OHQ2806" s="653"/>
      <c r="OHR2806" s="653"/>
      <c r="OHS2806" s="653"/>
      <c r="OHT2806" s="653"/>
      <c r="OHU2806" s="653"/>
      <c r="OHV2806" s="653"/>
      <c r="OHW2806" s="653"/>
      <c r="OHX2806" s="653"/>
      <c r="OHY2806" s="653"/>
      <c r="OHZ2806" s="653"/>
      <c r="OIA2806" s="653"/>
      <c r="OIB2806" s="653"/>
      <c r="OIC2806" s="653"/>
      <c r="OID2806" s="653"/>
      <c r="OIE2806" s="653"/>
      <c r="OIF2806" s="653"/>
      <c r="OIG2806" s="653"/>
      <c r="OIH2806" s="653"/>
      <c r="OII2806" s="653"/>
      <c r="OIJ2806" s="653"/>
      <c r="OIK2806" s="653"/>
      <c r="OIL2806" s="653"/>
      <c r="OIM2806" s="653"/>
      <c r="OIN2806" s="653"/>
      <c r="OIO2806" s="653"/>
      <c r="OIP2806" s="653"/>
      <c r="OIQ2806" s="653"/>
      <c r="OIR2806" s="653"/>
      <c r="OIS2806" s="653"/>
      <c r="OIT2806" s="653"/>
      <c r="OIU2806" s="653"/>
      <c r="OIV2806" s="653"/>
      <c r="OIW2806" s="653"/>
      <c r="OIX2806" s="653"/>
      <c r="OIY2806" s="653"/>
      <c r="OIZ2806" s="653"/>
      <c r="OJA2806" s="653"/>
      <c r="OJB2806" s="653"/>
      <c r="OJC2806" s="653"/>
      <c r="OJD2806" s="653"/>
      <c r="OJE2806" s="653"/>
      <c r="OJF2806" s="653"/>
      <c r="OJG2806" s="653"/>
      <c r="OJH2806" s="653"/>
      <c r="OJI2806" s="653"/>
      <c r="OJJ2806" s="653"/>
      <c r="OJK2806" s="653"/>
      <c r="OJL2806" s="653"/>
      <c r="OJM2806" s="653"/>
      <c r="OJN2806" s="653"/>
      <c r="OJO2806" s="653"/>
      <c r="OJP2806" s="653"/>
      <c r="OJQ2806" s="653"/>
      <c r="OJR2806" s="653"/>
      <c r="OJS2806" s="653"/>
      <c r="OJT2806" s="653"/>
      <c r="OJU2806" s="653"/>
      <c r="OJV2806" s="653"/>
      <c r="OJW2806" s="653"/>
      <c r="OJX2806" s="653"/>
      <c r="OJY2806" s="653"/>
      <c r="OJZ2806" s="653"/>
      <c r="OKA2806" s="653"/>
      <c r="OKB2806" s="653"/>
      <c r="OKC2806" s="653"/>
      <c r="OKD2806" s="653"/>
      <c r="OKE2806" s="653"/>
      <c r="OKF2806" s="653"/>
      <c r="OKG2806" s="653"/>
      <c r="OKH2806" s="653"/>
      <c r="OKI2806" s="653"/>
      <c r="OKJ2806" s="653"/>
      <c r="OKK2806" s="653"/>
      <c r="OKL2806" s="653"/>
      <c r="OKM2806" s="653"/>
      <c r="OKN2806" s="653"/>
      <c r="OKO2806" s="653"/>
      <c r="OKP2806" s="653"/>
      <c r="OKQ2806" s="653"/>
      <c r="OKR2806" s="653"/>
      <c r="OKS2806" s="653"/>
      <c r="OKT2806" s="653"/>
      <c r="OKU2806" s="653"/>
      <c r="OKV2806" s="653"/>
      <c r="OKW2806" s="653"/>
      <c r="OKX2806" s="653"/>
      <c r="OKY2806" s="653"/>
      <c r="OKZ2806" s="653"/>
      <c r="OLA2806" s="653"/>
      <c r="OLB2806" s="653"/>
      <c r="OLC2806" s="653"/>
      <c r="OLD2806" s="653"/>
      <c r="OLE2806" s="653"/>
      <c r="OLF2806" s="653"/>
      <c r="OLG2806" s="653"/>
      <c r="OLH2806" s="653"/>
      <c r="OLI2806" s="653"/>
      <c r="OLJ2806" s="653"/>
      <c r="OLK2806" s="653"/>
      <c r="OLL2806" s="653"/>
      <c r="OLM2806" s="653"/>
      <c r="OLN2806" s="653"/>
      <c r="OLO2806" s="653"/>
      <c r="OLP2806" s="653"/>
      <c r="OLQ2806" s="653"/>
      <c r="OLR2806" s="653"/>
      <c r="OLS2806" s="653"/>
      <c r="OLT2806" s="653"/>
      <c r="OLU2806" s="653"/>
      <c r="OLV2806" s="653"/>
      <c r="OLW2806" s="653"/>
      <c r="OLX2806" s="653"/>
      <c r="OLY2806" s="653"/>
      <c r="OLZ2806" s="653"/>
      <c r="OMA2806" s="653"/>
      <c r="OMB2806" s="653"/>
      <c r="OMC2806" s="653"/>
      <c r="OMD2806" s="653"/>
      <c r="OME2806" s="653"/>
      <c r="OMF2806" s="653"/>
      <c r="OMG2806" s="653"/>
      <c r="OMH2806" s="653"/>
      <c r="OMI2806" s="653"/>
      <c r="OMJ2806" s="653"/>
      <c r="OMK2806" s="653"/>
      <c r="OML2806" s="653"/>
      <c r="OMM2806" s="653"/>
      <c r="OMN2806" s="653"/>
      <c r="OMO2806" s="653"/>
      <c r="OMP2806" s="653"/>
      <c r="OMQ2806" s="653"/>
      <c r="OMR2806" s="653"/>
      <c r="OMS2806" s="653"/>
      <c r="OMT2806" s="653"/>
      <c r="OMU2806" s="653"/>
      <c r="OMV2806" s="653"/>
      <c r="OMW2806" s="653"/>
      <c r="OMX2806" s="653"/>
      <c r="OMY2806" s="653"/>
      <c r="OMZ2806" s="653"/>
      <c r="ONA2806" s="653"/>
      <c r="ONB2806" s="653"/>
      <c r="ONC2806" s="653"/>
      <c r="OND2806" s="653"/>
      <c r="ONE2806" s="653"/>
      <c r="ONF2806" s="653"/>
      <c r="ONG2806" s="653"/>
      <c r="ONH2806" s="653"/>
      <c r="ONI2806" s="653"/>
      <c r="ONJ2806" s="653"/>
      <c r="ONK2806" s="653"/>
      <c r="ONL2806" s="653"/>
      <c r="ONM2806" s="653"/>
      <c r="ONN2806" s="653"/>
      <c r="ONO2806" s="653"/>
      <c r="ONP2806" s="653"/>
      <c r="ONQ2806" s="653"/>
      <c r="ONR2806" s="653"/>
      <c r="ONS2806" s="653"/>
      <c r="ONT2806" s="653"/>
      <c r="ONU2806" s="653"/>
      <c r="ONV2806" s="653"/>
      <c r="ONW2806" s="653"/>
      <c r="ONX2806" s="653"/>
      <c r="ONY2806" s="653"/>
      <c r="ONZ2806" s="653"/>
      <c r="OOA2806" s="653"/>
      <c r="OOB2806" s="653"/>
      <c r="OOC2806" s="653"/>
      <c r="OOD2806" s="653"/>
      <c r="OOE2806" s="653"/>
      <c r="OOF2806" s="653"/>
      <c r="OOG2806" s="653"/>
      <c r="OOH2806" s="653"/>
      <c r="OOI2806" s="653"/>
      <c r="OOJ2806" s="653"/>
      <c r="OOK2806" s="653"/>
      <c r="OOL2806" s="653"/>
      <c r="OOM2806" s="653"/>
      <c r="OON2806" s="653"/>
      <c r="OOO2806" s="653"/>
      <c r="OOP2806" s="653"/>
      <c r="OOQ2806" s="653"/>
      <c r="OOR2806" s="653"/>
      <c r="OOS2806" s="653"/>
      <c r="OOT2806" s="653"/>
      <c r="OOU2806" s="653"/>
      <c r="OOV2806" s="653"/>
      <c r="OOW2806" s="653"/>
      <c r="OOX2806" s="653"/>
      <c r="OOY2806" s="653"/>
      <c r="OOZ2806" s="653"/>
      <c r="OPA2806" s="653"/>
      <c r="OPB2806" s="653"/>
      <c r="OPC2806" s="653"/>
      <c r="OPD2806" s="653"/>
      <c r="OPE2806" s="653"/>
      <c r="OPF2806" s="653"/>
      <c r="OPG2806" s="653"/>
      <c r="OPH2806" s="653"/>
      <c r="OPI2806" s="653"/>
      <c r="OPJ2806" s="653"/>
      <c r="OPK2806" s="653"/>
      <c r="OPL2806" s="653"/>
      <c r="OPM2806" s="653"/>
      <c r="OPN2806" s="653"/>
      <c r="OPO2806" s="653"/>
      <c r="OPP2806" s="653"/>
      <c r="OPQ2806" s="653"/>
      <c r="OPR2806" s="653"/>
      <c r="OPS2806" s="653"/>
      <c r="OPT2806" s="653"/>
      <c r="OPU2806" s="653"/>
      <c r="OPV2806" s="653"/>
      <c r="OPW2806" s="653"/>
      <c r="OPX2806" s="653"/>
      <c r="OPY2806" s="653"/>
      <c r="OPZ2806" s="653"/>
      <c r="OQA2806" s="653"/>
      <c r="OQB2806" s="653"/>
      <c r="OQC2806" s="653"/>
      <c r="OQD2806" s="653"/>
      <c r="OQE2806" s="653"/>
      <c r="OQF2806" s="653"/>
      <c r="OQG2806" s="653"/>
      <c r="OQH2806" s="653"/>
      <c r="OQI2806" s="653"/>
      <c r="OQJ2806" s="653"/>
      <c r="OQK2806" s="653"/>
      <c r="OQL2806" s="653"/>
      <c r="OQM2806" s="653"/>
      <c r="OQN2806" s="653"/>
      <c r="OQO2806" s="653"/>
      <c r="OQP2806" s="653"/>
      <c r="OQQ2806" s="653"/>
      <c r="OQR2806" s="653"/>
      <c r="OQS2806" s="653"/>
      <c r="OQT2806" s="653"/>
      <c r="OQU2806" s="653"/>
      <c r="OQV2806" s="653"/>
      <c r="OQW2806" s="653"/>
      <c r="OQX2806" s="653"/>
      <c r="OQY2806" s="653"/>
      <c r="OQZ2806" s="653"/>
      <c r="ORA2806" s="653"/>
      <c r="ORB2806" s="653"/>
      <c r="ORC2806" s="653"/>
      <c r="ORD2806" s="653"/>
      <c r="ORE2806" s="653"/>
      <c r="ORF2806" s="653"/>
      <c r="ORG2806" s="653"/>
      <c r="ORH2806" s="653"/>
      <c r="ORI2806" s="653"/>
      <c r="ORJ2806" s="653"/>
      <c r="ORK2806" s="653"/>
      <c r="ORL2806" s="653"/>
      <c r="ORM2806" s="653"/>
      <c r="ORN2806" s="653"/>
      <c r="ORO2806" s="653"/>
      <c r="ORP2806" s="653"/>
      <c r="ORQ2806" s="653"/>
      <c r="ORR2806" s="653"/>
      <c r="ORS2806" s="653"/>
      <c r="ORT2806" s="653"/>
      <c r="ORU2806" s="653"/>
      <c r="ORV2806" s="653"/>
      <c r="ORW2806" s="653"/>
      <c r="ORX2806" s="653"/>
      <c r="ORY2806" s="653"/>
      <c r="ORZ2806" s="653"/>
      <c r="OSA2806" s="653"/>
      <c r="OSB2806" s="653"/>
      <c r="OSC2806" s="653"/>
      <c r="OSD2806" s="653"/>
      <c r="OSE2806" s="653"/>
      <c r="OSF2806" s="653"/>
      <c r="OSG2806" s="653"/>
      <c r="OSH2806" s="653"/>
      <c r="OSI2806" s="653"/>
      <c r="OSJ2806" s="653"/>
      <c r="OSK2806" s="653"/>
      <c r="OSL2806" s="653"/>
      <c r="OSM2806" s="653"/>
      <c r="OSN2806" s="653"/>
      <c r="OSO2806" s="653"/>
      <c r="OSP2806" s="653"/>
      <c r="OSQ2806" s="653"/>
      <c r="OSR2806" s="653"/>
      <c r="OSS2806" s="653"/>
      <c r="OST2806" s="653"/>
      <c r="OSU2806" s="653"/>
      <c r="OSV2806" s="653"/>
      <c r="OSW2806" s="653"/>
      <c r="OSX2806" s="653"/>
      <c r="OSY2806" s="653"/>
      <c r="OSZ2806" s="653"/>
      <c r="OTA2806" s="653"/>
      <c r="OTB2806" s="653"/>
      <c r="OTC2806" s="653"/>
      <c r="OTD2806" s="653"/>
      <c r="OTE2806" s="653"/>
      <c r="OTF2806" s="653"/>
      <c r="OTG2806" s="653"/>
      <c r="OTH2806" s="653"/>
      <c r="OTI2806" s="653"/>
      <c r="OTJ2806" s="653"/>
      <c r="OTK2806" s="653"/>
      <c r="OTL2806" s="653"/>
      <c r="OTM2806" s="653"/>
      <c r="OTN2806" s="653"/>
      <c r="OTO2806" s="653"/>
      <c r="OTP2806" s="653"/>
      <c r="OTQ2806" s="653"/>
      <c r="OTR2806" s="653"/>
      <c r="OTS2806" s="653"/>
      <c r="OTT2806" s="653"/>
      <c r="OTU2806" s="653"/>
      <c r="OTV2806" s="653"/>
      <c r="OTW2806" s="653"/>
      <c r="OTX2806" s="653"/>
      <c r="OTY2806" s="653"/>
      <c r="OTZ2806" s="653"/>
      <c r="OUA2806" s="653"/>
      <c r="OUB2806" s="653"/>
      <c r="OUC2806" s="653"/>
      <c r="OUD2806" s="653"/>
      <c r="OUE2806" s="653"/>
      <c r="OUF2806" s="653"/>
      <c r="OUG2806" s="653"/>
      <c r="OUH2806" s="653"/>
      <c r="OUI2806" s="653"/>
      <c r="OUJ2806" s="653"/>
      <c r="OUK2806" s="653"/>
      <c r="OUL2806" s="653"/>
      <c r="OUM2806" s="653"/>
      <c r="OUN2806" s="653"/>
      <c r="OUO2806" s="653"/>
      <c r="OUP2806" s="653"/>
      <c r="OUQ2806" s="653"/>
      <c r="OUR2806" s="653"/>
      <c r="OUS2806" s="653"/>
      <c r="OUT2806" s="653"/>
      <c r="OUU2806" s="653"/>
      <c r="OUV2806" s="653"/>
      <c r="OUW2806" s="653"/>
      <c r="OUX2806" s="653"/>
      <c r="OUY2806" s="653"/>
      <c r="OUZ2806" s="653"/>
      <c r="OVA2806" s="653"/>
      <c r="OVB2806" s="653"/>
      <c r="OVC2806" s="653"/>
      <c r="OVD2806" s="653"/>
      <c r="OVE2806" s="653"/>
      <c r="OVF2806" s="653"/>
      <c r="OVG2806" s="653"/>
      <c r="OVH2806" s="653"/>
      <c r="OVI2806" s="653"/>
      <c r="OVJ2806" s="653"/>
      <c r="OVK2806" s="653"/>
      <c r="OVL2806" s="653"/>
      <c r="OVM2806" s="653"/>
      <c r="OVN2806" s="653"/>
      <c r="OVO2806" s="653"/>
      <c r="OVP2806" s="653"/>
      <c r="OVQ2806" s="653"/>
      <c r="OVR2806" s="653"/>
      <c r="OVS2806" s="653"/>
      <c r="OVT2806" s="653"/>
      <c r="OVU2806" s="653"/>
      <c r="OVV2806" s="653"/>
      <c r="OVW2806" s="653"/>
      <c r="OVX2806" s="653"/>
      <c r="OVY2806" s="653"/>
      <c r="OVZ2806" s="653"/>
      <c r="OWA2806" s="653"/>
      <c r="OWB2806" s="653"/>
      <c r="OWC2806" s="653"/>
      <c r="OWD2806" s="653"/>
      <c r="OWE2806" s="653"/>
      <c r="OWF2806" s="653"/>
      <c r="OWG2806" s="653"/>
      <c r="OWH2806" s="653"/>
      <c r="OWI2806" s="653"/>
      <c r="OWJ2806" s="653"/>
      <c r="OWK2806" s="653"/>
      <c r="OWL2806" s="653"/>
      <c r="OWM2806" s="653"/>
      <c r="OWN2806" s="653"/>
      <c r="OWO2806" s="653"/>
      <c r="OWP2806" s="653"/>
      <c r="OWQ2806" s="653"/>
      <c r="OWR2806" s="653"/>
      <c r="OWS2806" s="653"/>
      <c r="OWT2806" s="653"/>
      <c r="OWU2806" s="653"/>
      <c r="OWV2806" s="653"/>
      <c r="OWW2806" s="653"/>
      <c r="OWX2806" s="653"/>
      <c r="OWY2806" s="653"/>
      <c r="OWZ2806" s="653"/>
      <c r="OXA2806" s="653"/>
      <c r="OXB2806" s="653"/>
      <c r="OXC2806" s="653"/>
      <c r="OXD2806" s="653"/>
      <c r="OXE2806" s="653"/>
      <c r="OXF2806" s="653"/>
      <c r="OXG2806" s="653"/>
      <c r="OXH2806" s="653"/>
      <c r="OXI2806" s="653"/>
      <c r="OXJ2806" s="653"/>
      <c r="OXK2806" s="653"/>
      <c r="OXL2806" s="653"/>
      <c r="OXM2806" s="653"/>
      <c r="OXN2806" s="653"/>
      <c r="OXO2806" s="653"/>
      <c r="OXP2806" s="653"/>
      <c r="OXQ2806" s="653"/>
      <c r="OXR2806" s="653"/>
      <c r="OXS2806" s="653"/>
      <c r="OXT2806" s="653"/>
      <c r="OXU2806" s="653"/>
      <c r="OXV2806" s="653"/>
      <c r="OXW2806" s="653"/>
      <c r="OXX2806" s="653"/>
      <c r="OXY2806" s="653"/>
      <c r="OXZ2806" s="653"/>
      <c r="OYA2806" s="653"/>
      <c r="OYB2806" s="653"/>
      <c r="OYC2806" s="653"/>
      <c r="OYD2806" s="653"/>
      <c r="OYE2806" s="653"/>
      <c r="OYF2806" s="653"/>
      <c r="OYG2806" s="653"/>
      <c r="OYH2806" s="653"/>
      <c r="OYI2806" s="653"/>
      <c r="OYJ2806" s="653"/>
      <c r="OYK2806" s="653"/>
      <c r="OYL2806" s="653"/>
      <c r="OYM2806" s="653"/>
      <c r="OYN2806" s="653"/>
      <c r="OYO2806" s="653"/>
      <c r="OYP2806" s="653"/>
      <c r="OYQ2806" s="653"/>
      <c r="OYR2806" s="653"/>
      <c r="OYS2806" s="653"/>
      <c r="OYT2806" s="653"/>
      <c r="OYU2806" s="653"/>
      <c r="OYV2806" s="653"/>
      <c r="OYW2806" s="653"/>
      <c r="OYX2806" s="653"/>
      <c r="OYY2806" s="653"/>
      <c r="OYZ2806" s="653"/>
      <c r="OZA2806" s="653"/>
      <c r="OZB2806" s="653"/>
      <c r="OZC2806" s="653"/>
      <c r="OZD2806" s="653"/>
      <c r="OZE2806" s="653"/>
      <c r="OZF2806" s="653"/>
      <c r="OZG2806" s="653"/>
      <c r="OZH2806" s="653"/>
      <c r="OZI2806" s="653"/>
      <c r="OZJ2806" s="653"/>
      <c r="OZK2806" s="653"/>
      <c r="OZL2806" s="653"/>
      <c r="OZM2806" s="653"/>
      <c r="OZN2806" s="653"/>
      <c r="OZO2806" s="653"/>
      <c r="OZP2806" s="653"/>
      <c r="OZQ2806" s="653"/>
      <c r="OZR2806" s="653"/>
      <c r="OZS2806" s="653"/>
      <c r="OZT2806" s="653"/>
      <c r="OZU2806" s="653"/>
      <c r="OZV2806" s="653"/>
      <c r="OZW2806" s="653"/>
      <c r="OZX2806" s="653"/>
      <c r="OZY2806" s="653"/>
      <c r="OZZ2806" s="653"/>
      <c r="PAA2806" s="653"/>
      <c r="PAB2806" s="653"/>
      <c r="PAC2806" s="653"/>
      <c r="PAD2806" s="653"/>
      <c r="PAE2806" s="653"/>
      <c r="PAF2806" s="653"/>
      <c r="PAG2806" s="653"/>
      <c r="PAH2806" s="653"/>
      <c r="PAI2806" s="653"/>
      <c r="PAJ2806" s="653"/>
      <c r="PAK2806" s="653"/>
      <c r="PAL2806" s="653"/>
      <c r="PAM2806" s="653"/>
      <c r="PAN2806" s="653"/>
      <c r="PAO2806" s="653"/>
      <c r="PAP2806" s="653"/>
      <c r="PAQ2806" s="653"/>
      <c r="PAR2806" s="653"/>
      <c r="PAS2806" s="653"/>
      <c r="PAT2806" s="653"/>
      <c r="PAU2806" s="653"/>
      <c r="PAV2806" s="653"/>
      <c r="PAW2806" s="653"/>
      <c r="PAX2806" s="653"/>
      <c r="PAY2806" s="653"/>
      <c r="PAZ2806" s="653"/>
      <c r="PBA2806" s="653"/>
      <c r="PBB2806" s="653"/>
      <c r="PBC2806" s="653"/>
      <c r="PBD2806" s="653"/>
      <c r="PBE2806" s="653"/>
      <c r="PBF2806" s="653"/>
      <c r="PBG2806" s="653"/>
      <c r="PBH2806" s="653"/>
      <c r="PBI2806" s="653"/>
      <c r="PBJ2806" s="653"/>
      <c r="PBK2806" s="653"/>
      <c r="PBL2806" s="653"/>
      <c r="PBM2806" s="653"/>
      <c r="PBN2806" s="653"/>
      <c r="PBO2806" s="653"/>
      <c r="PBP2806" s="653"/>
      <c r="PBQ2806" s="653"/>
      <c r="PBR2806" s="653"/>
      <c r="PBS2806" s="653"/>
      <c r="PBT2806" s="653"/>
      <c r="PBU2806" s="653"/>
      <c r="PBV2806" s="653"/>
      <c r="PBW2806" s="653"/>
      <c r="PBX2806" s="653"/>
      <c r="PBY2806" s="653"/>
      <c r="PBZ2806" s="653"/>
      <c r="PCA2806" s="653"/>
      <c r="PCB2806" s="653"/>
      <c r="PCC2806" s="653"/>
      <c r="PCD2806" s="653"/>
      <c r="PCE2806" s="653"/>
      <c r="PCF2806" s="653"/>
      <c r="PCG2806" s="653"/>
      <c r="PCH2806" s="653"/>
      <c r="PCI2806" s="653"/>
      <c r="PCJ2806" s="653"/>
      <c r="PCK2806" s="653"/>
      <c r="PCL2806" s="653"/>
      <c r="PCM2806" s="653"/>
      <c r="PCN2806" s="653"/>
      <c r="PCO2806" s="653"/>
      <c r="PCP2806" s="653"/>
      <c r="PCQ2806" s="653"/>
      <c r="PCR2806" s="653"/>
      <c r="PCS2806" s="653"/>
      <c r="PCT2806" s="653"/>
      <c r="PCU2806" s="653"/>
      <c r="PCV2806" s="653"/>
      <c r="PCW2806" s="653"/>
      <c r="PCX2806" s="653"/>
      <c r="PCY2806" s="653"/>
      <c r="PCZ2806" s="653"/>
      <c r="PDA2806" s="653"/>
      <c r="PDB2806" s="653"/>
      <c r="PDC2806" s="653"/>
      <c r="PDD2806" s="653"/>
      <c r="PDE2806" s="653"/>
      <c r="PDF2806" s="653"/>
      <c r="PDG2806" s="653"/>
      <c r="PDH2806" s="653"/>
      <c r="PDI2806" s="653"/>
      <c r="PDJ2806" s="653"/>
      <c r="PDK2806" s="653"/>
      <c r="PDL2806" s="653"/>
      <c r="PDM2806" s="653"/>
      <c r="PDN2806" s="653"/>
      <c r="PDO2806" s="653"/>
      <c r="PDP2806" s="653"/>
      <c r="PDQ2806" s="653"/>
      <c r="PDR2806" s="653"/>
      <c r="PDS2806" s="653"/>
      <c r="PDT2806" s="653"/>
      <c r="PDU2806" s="653"/>
      <c r="PDV2806" s="653"/>
      <c r="PDW2806" s="653"/>
      <c r="PDX2806" s="653"/>
      <c r="PDY2806" s="653"/>
      <c r="PDZ2806" s="653"/>
      <c r="PEA2806" s="653"/>
      <c r="PEB2806" s="653"/>
      <c r="PEC2806" s="653"/>
      <c r="PED2806" s="653"/>
      <c r="PEE2806" s="653"/>
      <c r="PEF2806" s="653"/>
      <c r="PEG2806" s="653"/>
      <c r="PEH2806" s="653"/>
      <c r="PEI2806" s="653"/>
      <c r="PEJ2806" s="653"/>
      <c r="PEK2806" s="653"/>
      <c r="PEL2806" s="653"/>
      <c r="PEM2806" s="653"/>
      <c r="PEN2806" s="653"/>
      <c r="PEO2806" s="653"/>
      <c r="PEP2806" s="653"/>
      <c r="PEQ2806" s="653"/>
      <c r="PER2806" s="653"/>
      <c r="PES2806" s="653"/>
      <c r="PET2806" s="653"/>
      <c r="PEU2806" s="653"/>
      <c r="PEV2806" s="653"/>
      <c r="PEW2806" s="653"/>
      <c r="PEX2806" s="653"/>
      <c r="PEY2806" s="653"/>
      <c r="PEZ2806" s="653"/>
      <c r="PFA2806" s="653"/>
      <c r="PFB2806" s="653"/>
      <c r="PFC2806" s="653"/>
      <c r="PFD2806" s="653"/>
      <c r="PFE2806" s="653"/>
      <c r="PFF2806" s="653"/>
      <c r="PFG2806" s="653"/>
      <c r="PFH2806" s="653"/>
      <c r="PFI2806" s="653"/>
      <c r="PFJ2806" s="653"/>
      <c r="PFK2806" s="653"/>
      <c r="PFL2806" s="653"/>
      <c r="PFM2806" s="653"/>
      <c r="PFN2806" s="653"/>
      <c r="PFO2806" s="653"/>
      <c r="PFP2806" s="653"/>
      <c r="PFQ2806" s="653"/>
      <c r="PFR2806" s="653"/>
      <c r="PFS2806" s="653"/>
      <c r="PFT2806" s="653"/>
      <c r="PFU2806" s="653"/>
      <c r="PFV2806" s="653"/>
      <c r="PFW2806" s="653"/>
      <c r="PFX2806" s="653"/>
      <c r="PFY2806" s="653"/>
      <c r="PFZ2806" s="653"/>
      <c r="PGA2806" s="653"/>
      <c r="PGB2806" s="653"/>
      <c r="PGC2806" s="653"/>
      <c r="PGD2806" s="653"/>
      <c r="PGE2806" s="653"/>
      <c r="PGF2806" s="653"/>
      <c r="PGG2806" s="653"/>
      <c r="PGH2806" s="653"/>
      <c r="PGI2806" s="653"/>
      <c r="PGJ2806" s="653"/>
      <c r="PGK2806" s="653"/>
      <c r="PGL2806" s="653"/>
      <c r="PGM2806" s="653"/>
      <c r="PGN2806" s="653"/>
      <c r="PGO2806" s="653"/>
      <c r="PGP2806" s="653"/>
      <c r="PGQ2806" s="653"/>
      <c r="PGR2806" s="653"/>
      <c r="PGS2806" s="653"/>
      <c r="PGT2806" s="653"/>
      <c r="PGU2806" s="653"/>
      <c r="PGV2806" s="653"/>
      <c r="PGW2806" s="653"/>
      <c r="PGX2806" s="653"/>
      <c r="PGY2806" s="653"/>
      <c r="PGZ2806" s="653"/>
      <c r="PHA2806" s="653"/>
      <c r="PHB2806" s="653"/>
      <c r="PHC2806" s="653"/>
      <c r="PHD2806" s="653"/>
      <c r="PHE2806" s="653"/>
      <c r="PHF2806" s="653"/>
      <c r="PHG2806" s="653"/>
      <c r="PHH2806" s="653"/>
      <c r="PHI2806" s="653"/>
      <c r="PHJ2806" s="653"/>
      <c r="PHK2806" s="653"/>
      <c r="PHL2806" s="653"/>
      <c r="PHM2806" s="653"/>
      <c r="PHN2806" s="653"/>
      <c r="PHO2806" s="653"/>
      <c r="PHP2806" s="653"/>
      <c r="PHQ2806" s="653"/>
      <c r="PHR2806" s="653"/>
      <c r="PHS2806" s="653"/>
      <c r="PHT2806" s="653"/>
      <c r="PHU2806" s="653"/>
      <c r="PHV2806" s="653"/>
      <c r="PHW2806" s="653"/>
      <c r="PHX2806" s="653"/>
      <c r="PHY2806" s="653"/>
      <c r="PHZ2806" s="653"/>
      <c r="PIA2806" s="653"/>
      <c r="PIB2806" s="653"/>
      <c r="PIC2806" s="653"/>
      <c r="PID2806" s="653"/>
      <c r="PIE2806" s="653"/>
      <c r="PIF2806" s="653"/>
      <c r="PIG2806" s="653"/>
      <c r="PIH2806" s="653"/>
      <c r="PII2806" s="653"/>
      <c r="PIJ2806" s="653"/>
      <c r="PIK2806" s="653"/>
      <c r="PIL2806" s="653"/>
      <c r="PIM2806" s="653"/>
      <c r="PIN2806" s="653"/>
      <c r="PIO2806" s="653"/>
      <c r="PIP2806" s="653"/>
      <c r="PIQ2806" s="653"/>
      <c r="PIR2806" s="653"/>
      <c r="PIS2806" s="653"/>
      <c r="PIT2806" s="653"/>
      <c r="PIU2806" s="653"/>
      <c r="PIV2806" s="653"/>
      <c r="PIW2806" s="653"/>
      <c r="PIX2806" s="653"/>
      <c r="PIY2806" s="653"/>
      <c r="PIZ2806" s="653"/>
      <c r="PJA2806" s="653"/>
      <c r="PJB2806" s="653"/>
      <c r="PJC2806" s="653"/>
      <c r="PJD2806" s="653"/>
      <c r="PJE2806" s="653"/>
      <c r="PJF2806" s="653"/>
      <c r="PJG2806" s="653"/>
      <c r="PJH2806" s="653"/>
      <c r="PJI2806" s="653"/>
      <c r="PJJ2806" s="653"/>
      <c r="PJK2806" s="653"/>
      <c r="PJL2806" s="653"/>
      <c r="PJM2806" s="653"/>
      <c r="PJN2806" s="653"/>
      <c r="PJO2806" s="653"/>
      <c r="PJP2806" s="653"/>
      <c r="PJQ2806" s="653"/>
      <c r="PJR2806" s="653"/>
      <c r="PJS2806" s="653"/>
      <c r="PJT2806" s="653"/>
      <c r="PJU2806" s="653"/>
      <c r="PJV2806" s="653"/>
      <c r="PJW2806" s="653"/>
      <c r="PJX2806" s="653"/>
      <c r="PJY2806" s="653"/>
      <c r="PJZ2806" s="653"/>
      <c r="PKA2806" s="653"/>
      <c r="PKB2806" s="653"/>
      <c r="PKC2806" s="653"/>
      <c r="PKD2806" s="653"/>
      <c r="PKE2806" s="653"/>
      <c r="PKF2806" s="653"/>
      <c r="PKG2806" s="653"/>
      <c r="PKH2806" s="653"/>
      <c r="PKI2806" s="653"/>
      <c r="PKJ2806" s="653"/>
      <c r="PKK2806" s="653"/>
      <c r="PKL2806" s="653"/>
      <c r="PKM2806" s="653"/>
      <c r="PKN2806" s="653"/>
      <c r="PKO2806" s="653"/>
      <c r="PKP2806" s="653"/>
      <c r="PKQ2806" s="653"/>
      <c r="PKR2806" s="653"/>
      <c r="PKS2806" s="653"/>
      <c r="PKT2806" s="653"/>
      <c r="PKU2806" s="653"/>
      <c r="PKV2806" s="653"/>
      <c r="PKW2806" s="653"/>
      <c r="PKX2806" s="653"/>
      <c r="PKY2806" s="653"/>
      <c r="PKZ2806" s="653"/>
      <c r="PLA2806" s="653"/>
      <c r="PLB2806" s="653"/>
      <c r="PLC2806" s="653"/>
      <c r="PLD2806" s="653"/>
      <c r="PLE2806" s="653"/>
      <c r="PLF2806" s="653"/>
      <c r="PLG2806" s="653"/>
      <c r="PLH2806" s="653"/>
      <c r="PLI2806" s="653"/>
      <c r="PLJ2806" s="653"/>
      <c r="PLK2806" s="653"/>
      <c r="PLL2806" s="653"/>
      <c r="PLM2806" s="653"/>
      <c r="PLN2806" s="653"/>
      <c r="PLO2806" s="653"/>
      <c r="PLP2806" s="653"/>
      <c r="PLQ2806" s="653"/>
      <c r="PLR2806" s="653"/>
      <c r="PLS2806" s="653"/>
      <c r="PLT2806" s="653"/>
      <c r="PLU2806" s="653"/>
      <c r="PLV2806" s="653"/>
      <c r="PLW2806" s="653"/>
      <c r="PLX2806" s="653"/>
      <c r="PLY2806" s="653"/>
      <c r="PLZ2806" s="653"/>
      <c r="PMA2806" s="653"/>
      <c r="PMB2806" s="653"/>
      <c r="PMC2806" s="653"/>
      <c r="PMD2806" s="653"/>
      <c r="PME2806" s="653"/>
      <c r="PMF2806" s="653"/>
      <c r="PMG2806" s="653"/>
      <c r="PMH2806" s="653"/>
      <c r="PMI2806" s="653"/>
      <c r="PMJ2806" s="653"/>
      <c r="PMK2806" s="653"/>
      <c r="PML2806" s="653"/>
      <c r="PMM2806" s="653"/>
      <c r="PMN2806" s="653"/>
      <c r="PMO2806" s="653"/>
      <c r="PMP2806" s="653"/>
      <c r="PMQ2806" s="653"/>
      <c r="PMR2806" s="653"/>
      <c r="PMS2806" s="653"/>
      <c r="PMT2806" s="653"/>
      <c r="PMU2806" s="653"/>
      <c r="PMV2806" s="653"/>
      <c r="PMW2806" s="653"/>
      <c r="PMX2806" s="653"/>
      <c r="PMY2806" s="653"/>
      <c r="PMZ2806" s="653"/>
      <c r="PNA2806" s="653"/>
      <c r="PNB2806" s="653"/>
      <c r="PNC2806" s="653"/>
      <c r="PND2806" s="653"/>
      <c r="PNE2806" s="653"/>
      <c r="PNF2806" s="653"/>
      <c r="PNG2806" s="653"/>
      <c r="PNH2806" s="653"/>
      <c r="PNI2806" s="653"/>
      <c r="PNJ2806" s="653"/>
      <c r="PNK2806" s="653"/>
      <c r="PNL2806" s="653"/>
      <c r="PNM2806" s="653"/>
      <c r="PNN2806" s="653"/>
      <c r="PNO2806" s="653"/>
      <c r="PNP2806" s="653"/>
      <c r="PNQ2806" s="653"/>
      <c r="PNR2806" s="653"/>
      <c r="PNS2806" s="653"/>
      <c r="PNT2806" s="653"/>
      <c r="PNU2806" s="653"/>
      <c r="PNV2806" s="653"/>
      <c r="PNW2806" s="653"/>
      <c r="PNX2806" s="653"/>
      <c r="PNY2806" s="653"/>
      <c r="PNZ2806" s="653"/>
      <c r="POA2806" s="653"/>
      <c r="POB2806" s="653"/>
      <c r="POC2806" s="653"/>
      <c r="POD2806" s="653"/>
      <c r="POE2806" s="653"/>
      <c r="POF2806" s="653"/>
      <c r="POG2806" s="653"/>
      <c r="POH2806" s="653"/>
      <c r="POI2806" s="653"/>
      <c r="POJ2806" s="653"/>
      <c r="POK2806" s="653"/>
      <c r="POL2806" s="653"/>
      <c r="POM2806" s="653"/>
      <c r="PON2806" s="653"/>
      <c r="POO2806" s="653"/>
      <c r="POP2806" s="653"/>
      <c r="POQ2806" s="653"/>
      <c r="POR2806" s="653"/>
      <c r="POS2806" s="653"/>
      <c r="POT2806" s="653"/>
      <c r="POU2806" s="653"/>
      <c r="POV2806" s="653"/>
      <c r="POW2806" s="653"/>
      <c r="POX2806" s="653"/>
      <c r="POY2806" s="653"/>
      <c r="POZ2806" s="653"/>
      <c r="PPA2806" s="653"/>
      <c r="PPB2806" s="653"/>
      <c r="PPC2806" s="653"/>
      <c r="PPD2806" s="653"/>
      <c r="PPE2806" s="653"/>
      <c r="PPF2806" s="653"/>
      <c r="PPG2806" s="653"/>
      <c r="PPH2806" s="653"/>
      <c r="PPI2806" s="653"/>
      <c r="PPJ2806" s="653"/>
      <c r="PPK2806" s="653"/>
      <c r="PPL2806" s="653"/>
      <c r="PPM2806" s="653"/>
      <c r="PPN2806" s="653"/>
      <c r="PPO2806" s="653"/>
      <c r="PPP2806" s="653"/>
      <c r="PPQ2806" s="653"/>
      <c r="PPR2806" s="653"/>
      <c r="PPS2806" s="653"/>
      <c r="PPT2806" s="653"/>
      <c r="PPU2806" s="653"/>
      <c r="PPV2806" s="653"/>
      <c r="PPW2806" s="653"/>
      <c r="PPX2806" s="653"/>
      <c r="PPY2806" s="653"/>
      <c r="PPZ2806" s="653"/>
      <c r="PQA2806" s="653"/>
      <c r="PQB2806" s="653"/>
      <c r="PQC2806" s="653"/>
      <c r="PQD2806" s="653"/>
      <c r="PQE2806" s="653"/>
      <c r="PQF2806" s="653"/>
      <c r="PQG2806" s="653"/>
      <c r="PQH2806" s="653"/>
      <c r="PQI2806" s="653"/>
      <c r="PQJ2806" s="653"/>
      <c r="PQK2806" s="653"/>
      <c r="PQL2806" s="653"/>
      <c r="PQM2806" s="653"/>
      <c r="PQN2806" s="653"/>
      <c r="PQO2806" s="653"/>
      <c r="PQP2806" s="653"/>
      <c r="PQQ2806" s="653"/>
      <c r="PQR2806" s="653"/>
      <c r="PQS2806" s="653"/>
      <c r="PQT2806" s="653"/>
      <c r="PQU2806" s="653"/>
      <c r="PQV2806" s="653"/>
      <c r="PQW2806" s="653"/>
      <c r="PQX2806" s="653"/>
      <c r="PQY2806" s="653"/>
      <c r="PQZ2806" s="653"/>
      <c r="PRA2806" s="653"/>
      <c r="PRB2806" s="653"/>
      <c r="PRC2806" s="653"/>
      <c r="PRD2806" s="653"/>
      <c r="PRE2806" s="653"/>
      <c r="PRF2806" s="653"/>
      <c r="PRG2806" s="653"/>
      <c r="PRH2806" s="653"/>
      <c r="PRI2806" s="653"/>
      <c r="PRJ2806" s="653"/>
      <c r="PRK2806" s="653"/>
      <c r="PRL2806" s="653"/>
      <c r="PRM2806" s="653"/>
      <c r="PRN2806" s="653"/>
      <c r="PRO2806" s="653"/>
      <c r="PRP2806" s="653"/>
      <c r="PRQ2806" s="653"/>
      <c r="PRR2806" s="653"/>
      <c r="PRS2806" s="653"/>
      <c r="PRT2806" s="653"/>
      <c r="PRU2806" s="653"/>
      <c r="PRV2806" s="653"/>
      <c r="PRW2806" s="653"/>
      <c r="PRX2806" s="653"/>
      <c r="PRY2806" s="653"/>
      <c r="PRZ2806" s="653"/>
      <c r="PSA2806" s="653"/>
      <c r="PSB2806" s="653"/>
      <c r="PSC2806" s="653"/>
      <c r="PSD2806" s="653"/>
      <c r="PSE2806" s="653"/>
      <c r="PSF2806" s="653"/>
      <c r="PSG2806" s="653"/>
      <c r="PSH2806" s="653"/>
      <c r="PSI2806" s="653"/>
      <c r="PSJ2806" s="653"/>
      <c r="PSK2806" s="653"/>
      <c r="PSL2806" s="653"/>
      <c r="PSM2806" s="653"/>
      <c r="PSN2806" s="653"/>
      <c r="PSO2806" s="653"/>
      <c r="PSP2806" s="653"/>
      <c r="PSQ2806" s="653"/>
      <c r="PSR2806" s="653"/>
      <c r="PSS2806" s="653"/>
      <c r="PST2806" s="653"/>
      <c r="PSU2806" s="653"/>
      <c r="PSV2806" s="653"/>
      <c r="PSW2806" s="653"/>
      <c r="PSX2806" s="653"/>
      <c r="PSY2806" s="653"/>
      <c r="PSZ2806" s="653"/>
      <c r="PTA2806" s="653"/>
      <c r="PTB2806" s="653"/>
      <c r="PTC2806" s="653"/>
      <c r="PTD2806" s="653"/>
      <c r="PTE2806" s="653"/>
      <c r="PTF2806" s="653"/>
      <c r="PTG2806" s="653"/>
      <c r="PTH2806" s="653"/>
      <c r="PTI2806" s="653"/>
      <c r="PTJ2806" s="653"/>
      <c r="PTK2806" s="653"/>
      <c r="PTL2806" s="653"/>
      <c r="PTM2806" s="653"/>
      <c r="PTN2806" s="653"/>
      <c r="PTO2806" s="653"/>
      <c r="PTP2806" s="653"/>
      <c r="PTQ2806" s="653"/>
      <c r="PTR2806" s="653"/>
      <c r="PTS2806" s="653"/>
      <c r="PTT2806" s="653"/>
      <c r="PTU2806" s="653"/>
      <c r="PTV2806" s="653"/>
      <c r="PTW2806" s="653"/>
      <c r="PTX2806" s="653"/>
      <c r="PTY2806" s="653"/>
      <c r="PTZ2806" s="653"/>
      <c r="PUA2806" s="653"/>
      <c r="PUB2806" s="653"/>
      <c r="PUC2806" s="653"/>
      <c r="PUD2806" s="653"/>
      <c r="PUE2806" s="653"/>
      <c r="PUF2806" s="653"/>
      <c r="PUG2806" s="653"/>
      <c r="PUH2806" s="653"/>
      <c r="PUI2806" s="653"/>
      <c r="PUJ2806" s="653"/>
      <c r="PUK2806" s="653"/>
      <c r="PUL2806" s="653"/>
      <c r="PUM2806" s="653"/>
      <c r="PUN2806" s="653"/>
      <c r="PUO2806" s="653"/>
      <c r="PUP2806" s="653"/>
      <c r="PUQ2806" s="653"/>
      <c r="PUR2806" s="653"/>
      <c r="PUS2806" s="653"/>
      <c r="PUT2806" s="653"/>
      <c r="PUU2806" s="653"/>
      <c r="PUV2806" s="653"/>
      <c r="PUW2806" s="653"/>
      <c r="PUX2806" s="653"/>
      <c r="PUY2806" s="653"/>
      <c r="PUZ2806" s="653"/>
      <c r="PVA2806" s="653"/>
      <c r="PVB2806" s="653"/>
      <c r="PVC2806" s="653"/>
      <c r="PVD2806" s="653"/>
      <c r="PVE2806" s="653"/>
      <c r="PVF2806" s="653"/>
      <c r="PVG2806" s="653"/>
      <c r="PVH2806" s="653"/>
      <c r="PVI2806" s="653"/>
      <c r="PVJ2806" s="653"/>
      <c r="PVK2806" s="653"/>
      <c r="PVL2806" s="653"/>
      <c r="PVM2806" s="653"/>
      <c r="PVN2806" s="653"/>
      <c r="PVO2806" s="653"/>
      <c r="PVP2806" s="653"/>
      <c r="PVQ2806" s="653"/>
      <c r="PVR2806" s="653"/>
      <c r="PVS2806" s="653"/>
      <c r="PVT2806" s="653"/>
      <c r="PVU2806" s="653"/>
      <c r="PVV2806" s="653"/>
      <c r="PVW2806" s="653"/>
      <c r="PVX2806" s="653"/>
      <c r="PVY2806" s="653"/>
      <c r="PVZ2806" s="653"/>
      <c r="PWA2806" s="653"/>
      <c r="PWB2806" s="653"/>
      <c r="PWC2806" s="653"/>
      <c r="PWD2806" s="653"/>
      <c r="PWE2806" s="653"/>
      <c r="PWF2806" s="653"/>
      <c r="PWG2806" s="653"/>
      <c r="PWH2806" s="653"/>
      <c r="PWI2806" s="653"/>
      <c r="PWJ2806" s="653"/>
      <c r="PWK2806" s="653"/>
      <c r="PWL2806" s="653"/>
      <c r="PWM2806" s="653"/>
      <c r="PWN2806" s="653"/>
      <c r="PWO2806" s="653"/>
      <c r="PWP2806" s="653"/>
      <c r="PWQ2806" s="653"/>
      <c r="PWR2806" s="653"/>
      <c r="PWS2806" s="653"/>
      <c r="PWT2806" s="653"/>
      <c r="PWU2806" s="653"/>
      <c r="PWV2806" s="653"/>
      <c r="PWW2806" s="653"/>
      <c r="PWX2806" s="653"/>
      <c r="PWY2806" s="653"/>
      <c r="PWZ2806" s="653"/>
      <c r="PXA2806" s="653"/>
      <c r="PXB2806" s="653"/>
      <c r="PXC2806" s="653"/>
      <c r="PXD2806" s="653"/>
      <c r="PXE2806" s="653"/>
      <c r="PXF2806" s="653"/>
      <c r="PXG2806" s="653"/>
      <c r="PXH2806" s="653"/>
      <c r="PXI2806" s="653"/>
      <c r="PXJ2806" s="653"/>
      <c r="PXK2806" s="653"/>
      <c r="PXL2806" s="653"/>
      <c r="PXM2806" s="653"/>
      <c r="PXN2806" s="653"/>
      <c r="PXO2806" s="653"/>
      <c r="PXP2806" s="653"/>
      <c r="PXQ2806" s="653"/>
      <c r="PXR2806" s="653"/>
      <c r="PXS2806" s="653"/>
      <c r="PXT2806" s="653"/>
      <c r="PXU2806" s="653"/>
      <c r="PXV2806" s="653"/>
      <c r="PXW2806" s="653"/>
      <c r="PXX2806" s="653"/>
      <c r="PXY2806" s="653"/>
      <c r="PXZ2806" s="653"/>
      <c r="PYA2806" s="653"/>
      <c r="PYB2806" s="653"/>
      <c r="PYC2806" s="653"/>
      <c r="PYD2806" s="653"/>
      <c r="PYE2806" s="653"/>
      <c r="PYF2806" s="653"/>
      <c r="PYG2806" s="653"/>
      <c r="PYH2806" s="653"/>
      <c r="PYI2806" s="653"/>
      <c r="PYJ2806" s="653"/>
      <c r="PYK2806" s="653"/>
      <c r="PYL2806" s="653"/>
      <c r="PYM2806" s="653"/>
      <c r="PYN2806" s="653"/>
      <c r="PYO2806" s="653"/>
      <c r="PYP2806" s="653"/>
      <c r="PYQ2806" s="653"/>
      <c r="PYR2806" s="653"/>
      <c r="PYS2806" s="653"/>
      <c r="PYT2806" s="653"/>
      <c r="PYU2806" s="653"/>
      <c r="PYV2806" s="653"/>
      <c r="PYW2806" s="653"/>
      <c r="PYX2806" s="653"/>
      <c r="PYY2806" s="653"/>
      <c r="PYZ2806" s="653"/>
      <c r="PZA2806" s="653"/>
      <c r="PZB2806" s="653"/>
      <c r="PZC2806" s="653"/>
      <c r="PZD2806" s="653"/>
      <c r="PZE2806" s="653"/>
      <c r="PZF2806" s="653"/>
      <c r="PZG2806" s="653"/>
      <c r="PZH2806" s="653"/>
      <c r="PZI2806" s="653"/>
      <c r="PZJ2806" s="653"/>
      <c r="PZK2806" s="653"/>
      <c r="PZL2806" s="653"/>
      <c r="PZM2806" s="653"/>
      <c r="PZN2806" s="653"/>
      <c r="PZO2806" s="653"/>
      <c r="PZP2806" s="653"/>
      <c r="PZQ2806" s="653"/>
      <c r="PZR2806" s="653"/>
      <c r="PZS2806" s="653"/>
      <c r="PZT2806" s="653"/>
      <c r="PZU2806" s="653"/>
      <c r="PZV2806" s="653"/>
      <c r="PZW2806" s="653"/>
      <c r="PZX2806" s="653"/>
      <c r="PZY2806" s="653"/>
      <c r="PZZ2806" s="653"/>
      <c r="QAA2806" s="653"/>
      <c r="QAB2806" s="653"/>
      <c r="QAC2806" s="653"/>
      <c r="QAD2806" s="653"/>
      <c r="QAE2806" s="653"/>
      <c r="QAF2806" s="653"/>
      <c r="QAG2806" s="653"/>
      <c r="QAH2806" s="653"/>
      <c r="QAI2806" s="653"/>
      <c r="QAJ2806" s="653"/>
      <c r="QAK2806" s="653"/>
      <c r="QAL2806" s="653"/>
      <c r="QAM2806" s="653"/>
      <c r="QAN2806" s="653"/>
      <c r="QAO2806" s="653"/>
      <c r="QAP2806" s="653"/>
      <c r="QAQ2806" s="653"/>
      <c r="QAR2806" s="653"/>
      <c r="QAS2806" s="653"/>
      <c r="QAT2806" s="653"/>
      <c r="QAU2806" s="653"/>
      <c r="QAV2806" s="653"/>
      <c r="QAW2806" s="653"/>
      <c r="QAX2806" s="653"/>
      <c r="QAY2806" s="653"/>
      <c r="QAZ2806" s="653"/>
      <c r="QBA2806" s="653"/>
      <c r="QBB2806" s="653"/>
      <c r="QBC2806" s="653"/>
      <c r="QBD2806" s="653"/>
      <c r="QBE2806" s="653"/>
      <c r="QBF2806" s="653"/>
      <c r="QBG2806" s="653"/>
      <c r="QBH2806" s="653"/>
      <c r="QBI2806" s="653"/>
      <c r="QBJ2806" s="653"/>
      <c r="QBK2806" s="653"/>
      <c r="QBL2806" s="653"/>
      <c r="QBM2806" s="653"/>
      <c r="QBN2806" s="653"/>
      <c r="QBO2806" s="653"/>
      <c r="QBP2806" s="653"/>
      <c r="QBQ2806" s="653"/>
      <c r="QBR2806" s="653"/>
      <c r="QBS2806" s="653"/>
      <c r="QBT2806" s="653"/>
      <c r="QBU2806" s="653"/>
      <c r="QBV2806" s="653"/>
      <c r="QBW2806" s="653"/>
      <c r="QBX2806" s="653"/>
      <c r="QBY2806" s="653"/>
      <c r="QBZ2806" s="653"/>
      <c r="QCA2806" s="653"/>
      <c r="QCB2806" s="653"/>
      <c r="QCC2806" s="653"/>
      <c r="QCD2806" s="653"/>
      <c r="QCE2806" s="653"/>
      <c r="QCF2806" s="653"/>
      <c r="QCG2806" s="653"/>
      <c r="QCH2806" s="653"/>
      <c r="QCI2806" s="653"/>
      <c r="QCJ2806" s="653"/>
      <c r="QCK2806" s="653"/>
      <c r="QCL2806" s="653"/>
      <c r="QCM2806" s="653"/>
      <c r="QCN2806" s="653"/>
      <c r="QCO2806" s="653"/>
      <c r="QCP2806" s="653"/>
      <c r="QCQ2806" s="653"/>
      <c r="QCR2806" s="653"/>
      <c r="QCS2806" s="653"/>
      <c r="QCT2806" s="653"/>
      <c r="QCU2806" s="653"/>
      <c r="QCV2806" s="653"/>
      <c r="QCW2806" s="653"/>
      <c r="QCX2806" s="653"/>
      <c r="QCY2806" s="653"/>
      <c r="QCZ2806" s="653"/>
      <c r="QDA2806" s="653"/>
      <c r="QDB2806" s="653"/>
      <c r="QDC2806" s="653"/>
      <c r="QDD2806" s="653"/>
      <c r="QDE2806" s="653"/>
      <c r="QDF2806" s="653"/>
      <c r="QDG2806" s="653"/>
      <c r="QDH2806" s="653"/>
      <c r="QDI2806" s="653"/>
      <c r="QDJ2806" s="653"/>
      <c r="QDK2806" s="653"/>
      <c r="QDL2806" s="653"/>
      <c r="QDM2806" s="653"/>
      <c r="QDN2806" s="653"/>
      <c r="QDO2806" s="653"/>
      <c r="QDP2806" s="653"/>
      <c r="QDQ2806" s="653"/>
      <c r="QDR2806" s="653"/>
      <c r="QDS2806" s="653"/>
      <c r="QDT2806" s="653"/>
      <c r="QDU2806" s="653"/>
      <c r="QDV2806" s="653"/>
      <c r="QDW2806" s="653"/>
      <c r="QDX2806" s="653"/>
      <c r="QDY2806" s="653"/>
      <c r="QDZ2806" s="653"/>
      <c r="QEA2806" s="653"/>
      <c r="QEB2806" s="653"/>
      <c r="QEC2806" s="653"/>
      <c r="QED2806" s="653"/>
      <c r="QEE2806" s="653"/>
      <c r="QEF2806" s="653"/>
      <c r="QEG2806" s="653"/>
      <c r="QEH2806" s="653"/>
      <c r="QEI2806" s="653"/>
      <c r="QEJ2806" s="653"/>
      <c r="QEK2806" s="653"/>
      <c r="QEL2806" s="653"/>
      <c r="QEM2806" s="653"/>
      <c r="QEN2806" s="653"/>
      <c r="QEO2806" s="653"/>
      <c r="QEP2806" s="653"/>
      <c r="QEQ2806" s="653"/>
      <c r="QER2806" s="653"/>
      <c r="QES2806" s="653"/>
      <c r="QET2806" s="653"/>
      <c r="QEU2806" s="653"/>
      <c r="QEV2806" s="653"/>
      <c r="QEW2806" s="653"/>
      <c r="QEX2806" s="653"/>
      <c r="QEY2806" s="653"/>
      <c r="QEZ2806" s="653"/>
      <c r="QFA2806" s="653"/>
      <c r="QFB2806" s="653"/>
      <c r="QFC2806" s="653"/>
      <c r="QFD2806" s="653"/>
      <c r="QFE2806" s="653"/>
      <c r="QFF2806" s="653"/>
      <c r="QFG2806" s="653"/>
      <c r="QFH2806" s="653"/>
      <c r="QFI2806" s="653"/>
      <c r="QFJ2806" s="653"/>
      <c r="QFK2806" s="653"/>
      <c r="QFL2806" s="653"/>
      <c r="QFM2806" s="653"/>
      <c r="QFN2806" s="653"/>
      <c r="QFO2806" s="653"/>
      <c r="QFP2806" s="653"/>
      <c r="QFQ2806" s="653"/>
      <c r="QFR2806" s="653"/>
      <c r="QFS2806" s="653"/>
      <c r="QFT2806" s="653"/>
      <c r="QFU2806" s="653"/>
      <c r="QFV2806" s="653"/>
      <c r="QFW2806" s="653"/>
      <c r="QFX2806" s="653"/>
      <c r="QFY2806" s="653"/>
      <c r="QFZ2806" s="653"/>
      <c r="QGA2806" s="653"/>
      <c r="QGB2806" s="653"/>
      <c r="QGC2806" s="653"/>
      <c r="QGD2806" s="653"/>
      <c r="QGE2806" s="653"/>
      <c r="QGF2806" s="653"/>
      <c r="QGG2806" s="653"/>
      <c r="QGH2806" s="653"/>
      <c r="QGI2806" s="653"/>
      <c r="QGJ2806" s="653"/>
      <c r="QGK2806" s="653"/>
      <c r="QGL2806" s="653"/>
      <c r="QGM2806" s="653"/>
      <c r="QGN2806" s="653"/>
      <c r="QGO2806" s="653"/>
      <c r="QGP2806" s="653"/>
      <c r="QGQ2806" s="653"/>
      <c r="QGR2806" s="653"/>
      <c r="QGS2806" s="653"/>
      <c r="QGT2806" s="653"/>
      <c r="QGU2806" s="653"/>
      <c r="QGV2806" s="653"/>
      <c r="QGW2806" s="653"/>
      <c r="QGX2806" s="653"/>
      <c r="QGY2806" s="653"/>
      <c r="QGZ2806" s="653"/>
      <c r="QHA2806" s="653"/>
      <c r="QHB2806" s="653"/>
      <c r="QHC2806" s="653"/>
      <c r="QHD2806" s="653"/>
      <c r="QHE2806" s="653"/>
      <c r="QHF2806" s="653"/>
      <c r="QHG2806" s="653"/>
      <c r="QHH2806" s="653"/>
      <c r="QHI2806" s="653"/>
      <c r="QHJ2806" s="653"/>
      <c r="QHK2806" s="653"/>
      <c r="QHL2806" s="653"/>
      <c r="QHM2806" s="653"/>
      <c r="QHN2806" s="653"/>
      <c r="QHO2806" s="653"/>
      <c r="QHP2806" s="653"/>
      <c r="QHQ2806" s="653"/>
      <c r="QHR2806" s="653"/>
      <c r="QHS2806" s="653"/>
      <c r="QHT2806" s="653"/>
      <c r="QHU2806" s="653"/>
      <c r="QHV2806" s="653"/>
      <c r="QHW2806" s="653"/>
      <c r="QHX2806" s="653"/>
      <c r="QHY2806" s="653"/>
      <c r="QHZ2806" s="653"/>
      <c r="QIA2806" s="653"/>
      <c r="QIB2806" s="653"/>
      <c r="QIC2806" s="653"/>
      <c r="QID2806" s="653"/>
      <c r="QIE2806" s="653"/>
      <c r="QIF2806" s="653"/>
      <c r="QIG2806" s="653"/>
      <c r="QIH2806" s="653"/>
      <c r="QII2806" s="653"/>
      <c r="QIJ2806" s="653"/>
      <c r="QIK2806" s="653"/>
      <c r="QIL2806" s="653"/>
      <c r="QIM2806" s="653"/>
      <c r="QIN2806" s="653"/>
      <c r="QIO2806" s="653"/>
      <c r="QIP2806" s="653"/>
      <c r="QIQ2806" s="653"/>
      <c r="QIR2806" s="653"/>
      <c r="QIS2806" s="653"/>
      <c r="QIT2806" s="653"/>
      <c r="QIU2806" s="653"/>
      <c r="QIV2806" s="653"/>
      <c r="QIW2806" s="653"/>
      <c r="QIX2806" s="653"/>
      <c r="QIY2806" s="653"/>
      <c r="QIZ2806" s="653"/>
      <c r="QJA2806" s="653"/>
      <c r="QJB2806" s="653"/>
      <c r="QJC2806" s="653"/>
      <c r="QJD2806" s="653"/>
      <c r="QJE2806" s="653"/>
      <c r="QJF2806" s="653"/>
      <c r="QJG2806" s="653"/>
      <c r="QJH2806" s="653"/>
      <c r="QJI2806" s="653"/>
      <c r="QJJ2806" s="653"/>
      <c r="QJK2806" s="653"/>
      <c r="QJL2806" s="653"/>
      <c r="QJM2806" s="653"/>
      <c r="QJN2806" s="653"/>
      <c r="QJO2806" s="653"/>
      <c r="QJP2806" s="653"/>
      <c r="QJQ2806" s="653"/>
      <c r="QJR2806" s="653"/>
      <c r="QJS2806" s="653"/>
      <c r="QJT2806" s="653"/>
      <c r="QJU2806" s="653"/>
      <c r="QJV2806" s="653"/>
      <c r="QJW2806" s="653"/>
      <c r="QJX2806" s="653"/>
      <c r="QJY2806" s="653"/>
      <c r="QJZ2806" s="653"/>
      <c r="QKA2806" s="653"/>
      <c r="QKB2806" s="653"/>
      <c r="QKC2806" s="653"/>
      <c r="QKD2806" s="653"/>
      <c r="QKE2806" s="653"/>
      <c r="QKF2806" s="653"/>
      <c r="QKG2806" s="653"/>
      <c r="QKH2806" s="653"/>
      <c r="QKI2806" s="653"/>
      <c r="QKJ2806" s="653"/>
      <c r="QKK2806" s="653"/>
      <c r="QKL2806" s="653"/>
      <c r="QKM2806" s="653"/>
      <c r="QKN2806" s="653"/>
      <c r="QKO2806" s="653"/>
      <c r="QKP2806" s="653"/>
      <c r="QKQ2806" s="653"/>
      <c r="QKR2806" s="653"/>
      <c r="QKS2806" s="653"/>
      <c r="QKT2806" s="653"/>
      <c r="QKU2806" s="653"/>
      <c r="QKV2806" s="653"/>
      <c r="QKW2806" s="653"/>
      <c r="QKX2806" s="653"/>
      <c r="QKY2806" s="653"/>
      <c r="QKZ2806" s="653"/>
      <c r="QLA2806" s="653"/>
      <c r="QLB2806" s="653"/>
      <c r="QLC2806" s="653"/>
      <c r="QLD2806" s="653"/>
      <c r="QLE2806" s="653"/>
      <c r="QLF2806" s="653"/>
      <c r="QLG2806" s="653"/>
      <c r="QLH2806" s="653"/>
      <c r="QLI2806" s="653"/>
      <c r="QLJ2806" s="653"/>
      <c r="QLK2806" s="653"/>
      <c r="QLL2806" s="653"/>
      <c r="QLM2806" s="653"/>
      <c r="QLN2806" s="653"/>
      <c r="QLO2806" s="653"/>
      <c r="QLP2806" s="653"/>
      <c r="QLQ2806" s="653"/>
      <c r="QLR2806" s="653"/>
      <c r="QLS2806" s="653"/>
      <c r="QLT2806" s="653"/>
      <c r="QLU2806" s="653"/>
      <c r="QLV2806" s="653"/>
      <c r="QLW2806" s="653"/>
      <c r="QLX2806" s="653"/>
      <c r="QLY2806" s="653"/>
      <c r="QLZ2806" s="653"/>
      <c r="QMA2806" s="653"/>
      <c r="QMB2806" s="653"/>
      <c r="QMC2806" s="653"/>
      <c r="QMD2806" s="653"/>
      <c r="QME2806" s="653"/>
      <c r="QMF2806" s="653"/>
      <c r="QMG2806" s="653"/>
      <c r="QMH2806" s="653"/>
      <c r="QMI2806" s="653"/>
      <c r="QMJ2806" s="653"/>
      <c r="QMK2806" s="653"/>
      <c r="QML2806" s="653"/>
      <c r="QMM2806" s="653"/>
      <c r="QMN2806" s="653"/>
      <c r="QMO2806" s="653"/>
      <c r="QMP2806" s="653"/>
      <c r="QMQ2806" s="653"/>
      <c r="QMR2806" s="653"/>
      <c r="QMS2806" s="653"/>
      <c r="QMT2806" s="653"/>
      <c r="QMU2806" s="653"/>
      <c r="QMV2806" s="653"/>
      <c r="QMW2806" s="653"/>
      <c r="QMX2806" s="653"/>
      <c r="QMY2806" s="653"/>
      <c r="QMZ2806" s="653"/>
      <c r="QNA2806" s="653"/>
      <c r="QNB2806" s="653"/>
      <c r="QNC2806" s="653"/>
      <c r="QND2806" s="653"/>
      <c r="QNE2806" s="653"/>
      <c r="QNF2806" s="653"/>
      <c r="QNG2806" s="653"/>
      <c r="QNH2806" s="653"/>
      <c r="QNI2806" s="653"/>
      <c r="QNJ2806" s="653"/>
      <c r="QNK2806" s="653"/>
      <c r="QNL2806" s="653"/>
      <c r="QNM2806" s="653"/>
      <c r="QNN2806" s="653"/>
      <c r="QNO2806" s="653"/>
      <c r="QNP2806" s="653"/>
      <c r="QNQ2806" s="653"/>
      <c r="QNR2806" s="653"/>
      <c r="QNS2806" s="653"/>
      <c r="QNT2806" s="653"/>
      <c r="QNU2806" s="653"/>
      <c r="QNV2806" s="653"/>
      <c r="QNW2806" s="653"/>
      <c r="QNX2806" s="653"/>
      <c r="QNY2806" s="653"/>
      <c r="QNZ2806" s="653"/>
      <c r="QOA2806" s="653"/>
      <c r="QOB2806" s="653"/>
      <c r="QOC2806" s="653"/>
      <c r="QOD2806" s="653"/>
      <c r="QOE2806" s="653"/>
      <c r="QOF2806" s="653"/>
      <c r="QOG2806" s="653"/>
      <c r="QOH2806" s="653"/>
      <c r="QOI2806" s="653"/>
      <c r="QOJ2806" s="653"/>
      <c r="QOK2806" s="653"/>
      <c r="QOL2806" s="653"/>
      <c r="QOM2806" s="653"/>
      <c r="QON2806" s="653"/>
      <c r="QOO2806" s="653"/>
      <c r="QOP2806" s="653"/>
      <c r="QOQ2806" s="653"/>
      <c r="QOR2806" s="653"/>
      <c r="QOS2806" s="653"/>
      <c r="QOT2806" s="653"/>
      <c r="QOU2806" s="653"/>
      <c r="QOV2806" s="653"/>
      <c r="QOW2806" s="653"/>
      <c r="QOX2806" s="653"/>
      <c r="QOY2806" s="653"/>
      <c r="QOZ2806" s="653"/>
      <c r="QPA2806" s="653"/>
      <c r="QPB2806" s="653"/>
      <c r="QPC2806" s="653"/>
      <c r="QPD2806" s="653"/>
      <c r="QPE2806" s="653"/>
      <c r="QPF2806" s="653"/>
      <c r="QPG2806" s="653"/>
      <c r="QPH2806" s="653"/>
      <c r="QPI2806" s="653"/>
      <c r="QPJ2806" s="653"/>
      <c r="QPK2806" s="653"/>
      <c r="QPL2806" s="653"/>
      <c r="QPM2806" s="653"/>
      <c r="QPN2806" s="653"/>
      <c r="QPO2806" s="653"/>
      <c r="QPP2806" s="653"/>
      <c r="QPQ2806" s="653"/>
      <c r="QPR2806" s="653"/>
      <c r="QPS2806" s="653"/>
      <c r="QPT2806" s="653"/>
      <c r="QPU2806" s="653"/>
      <c r="QPV2806" s="653"/>
      <c r="QPW2806" s="653"/>
      <c r="QPX2806" s="653"/>
      <c r="QPY2806" s="653"/>
      <c r="QPZ2806" s="653"/>
      <c r="QQA2806" s="653"/>
      <c r="QQB2806" s="653"/>
      <c r="QQC2806" s="653"/>
      <c r="QQD2806" s="653"/>
      <c r="QQE2806" s="653"/>
      <c r="QQF2806" s="653"/>
      <c r="QQG2806" s="653"/>
      <c r="QQH2806" s="653"/>
      <c r="QQI2806" s="653"/>
      <c r="QQJ2806" s="653"/>
      <c r="QQK2806" s="653"/>
      <c r="QQL2806" s="653"/>
      <c r="QQM2806" s="653"/>
      <c r="QQN2806" s="653"/>
      <c r="QQO2806" s="653"/>
      <c r="QQP2806" s="653"/>
      <c r="QQQ2806" s="653"/>
      <c r="QQR2806" s="653"/>
      <c r="QQS2806" s="653"/>
      <c r="QQT2806" s="653"/>
      <c r="QQU2806" s="653"/>
      <c r="QQV2806" s="653"/>
      <c r="QQW2806" s="653"/>
      <c r="QQX2806" s="653"/>
      <c r="QQY2806" s="653"/>
      <c r="QQZ2806" s="653"/>
      <c r="QRA2806" s="653"/>
      <c r="QRB2806" s="653"/>
      <c r="QRC2806" s="653"/>
      <c r="QRD2806" s="653"/>
      <c r="QRE2806" s="653"/>
      <c r="QRF2806" s="653"/>
      <c r="QRG2806" s="653"/>
      <c r="QRH2806" s="653"/>
      <c r="QRI2806" s="653"/>
      <c r="QRJ2806" s="653"/>
      <c r="QRK2806" s="653"/>
      <c r="QRL2806" s="653"/>
      <c r="QRM2806" s="653"/>
      <c r="QRN2806" s="653"/>
      <c r="QRO2806" s="653"/>
      <c r="QRP2806" s="653"/>
      <c r="QRQ2806" s="653"/>
      <c r="QRR2806" s="653"/>
      <c r="QRS2806" s="653"/>
      <c r="QRT2806" s="653"/>
      <c r="QRU2806" s="653"/>
      <c r="QRV2806" s="653"/>
      <c r="QRW2806" s="653"/>
      <c r="QRX2806" s="653"/>
      <c r="QRY2806" s="653"/>
      <c r="QRZ2806" s="653"/>
      <c r="QSA2806" s="653"/>
      <c r="QSB2806" s="653"/>
      <c r="QSC2806" s="653"/>
      <c r="QSD2806" s="653"/>
      <c r="QSE2806" s="653"/>
      <c r="QSF2806" s="653"/>
      <c r="QSG2806" s="653"/>
      <c r="QSH2806" s="653"/>
      <c r="QSI2806" s="653"/>
      <c r="QSJ2806" s="653"/>
      <c r="QSK2806" s="653"/>
      <c r="QSL2806" s="653"/>
      <c r="QSM2806" s="653"/>
      <c r="QSN2806" s="653"/>
      <c r="QSO2806" s="653"/>
      <c r="QSP2806" s="653"/>
      <c r="QSQ2806" s="653"/>
      <c r="QSR2806" s="653"/>
      <c r="QSS2806" s="653"/>
      <c r="QST2806" s="653"/>
      <c r="QSU2806" s="653"/>
      <c r="QSV2806" s="653"/>
      <c r="QSW2806" s="653"/>
      <c r="QSX2806" s="653"/>
      <c r="QSY2806" s="653"/>
      <c r="QSZ2806" s="653"/>
      <c r="QTA2806" s="653"/>
      <c r="QTB2806" s="653"/>
      <c r="QTC2806" s="653"/>
      <c r="QTD2806" s="653"/>
      <c r="QTE2806" s="653"/>
      <c r="QTF2806" s="653"/>
      <c r="QTG2806" s="653"/>
      <c r="QTH2806" s="653"/>
      <c r="QTI2806" s="653"/>
      <c r="QTJ2806" s="653"/>
      <c r="QTK2806" s="653"/>
      <c r="QTL2806" s="653"/>
      <c r="QTM2806" s="653"/>
      <c r="QTN2806" s="653"/>
      <c r="QTO2806" s="653"/>
      <c r="QTP2806" s="653"/>
      <c r="QTQ2806" s="653"/>
      <c r="QTR2806" s="653"/>
      <c r="QTS2806" s="653"/>
      <c r="QTT2806" s="653"/>
      <c r="QTU2806" s="653"/>
      <c r="QTV2806" s="653"/>
      <c r="QTW2806" s="653"/>
      <c r="QTX2806" s="653"/>
      <c r="QTY2806" s="653"/>
      <c r="QTZ2806" s="653"/>
      <c r="QUA2806" s="653"/>
      <c r="QUB2806" s="653"/>
      <c r="QUC2806" s="653"/>
      <c r="QUD2806" s="653"/>
      <c r="QUE2806" s="653"/>
      <c r="QUF2806" s="653"/>
      <c r="QUG2806" s="653"/>
      <c r="QUH2806" s="653"/>
      <c r="QUI2806" s="653"/>
      <c r="QUJ2806" s="653"/>
      <c r="QUK2806" s="653"/>
      <c r="QUL2806" s="653"/>
      <c r="QUM2806" s="653"/>
      <c r="QUN2806" s="653"/>
      <c r="QUO2806" s="653"/>
      <c r="QUP2806" s="653"/>
      <c r="QUQ2806" s="653"/>
      <c r="QUR2806" s="653"/>
      <c r="QUS2806" s="653"/>
      <c r="QUT2806" s="653"/>
      <c r="QUU2806" s="653"/>
      <c r="QUV2806" s="653"/>
      <c r="QUW2806" s="653"/>
      <c r="QUX2806" s="653"/>
      <c r="QUY2806" s="653"/>
      <c r="QUZ2806" s="653"/>
      <c r="QVA2806" s="653"/>
      <c r="QVB2806" s="653"/>
      <c r="QVC2806" s="653"/>
      <c r="QVD2806" s="653"/>
      <c r="QVE2806" s="653"/>
      <c r="QVF2806" s="653"/>
      <c r="QVG2806" s="653"/>
      <c r="QVH2806" s="653"/>
      <c r="QVI2806" s="653"/>
      <c r="QVJ2806" s="653"/>
      <c r="QVK2806" s="653"/>
      <c r="QVL2806" s="653"/>
      <c r="QVM2806" s="653"/>
      <c r="QVN2806" s="653"/>
      <c r="QVO2806" s="653"/>
      <c r="QVP2806" s="653"/>
      <c r="QVQ2806" s="653"/>
      <c r="QVR2806" s="653"/>
      <c r="QVS2806" s="653"/>
      <c r="QVT2806" s="653"/>
      <c r="QVU2806" s="653"/>
      <c r="QVV2806" s="653"/>
      <c r="QVW2806" s="653"/>
      <c r="QVX2806" s="653"/>
      <c r="QVY2806" s="653"/>
      <c r="QVZ2806" s="653"/>
      <c r="QWA2806" s="653"/>
      <c r="QWB2806" s="653"/>
      <c r="QWC2806" s="653"/>
      <c r="QWD2806" s="653"/>
      <c r="QWE2806" s="653"/>
      <c r="QWF2806" s="653"/>
      <c r="QWG2806" s="653"/>
      <c r="QWH2806" s="653"/>
      <c r="QWI2806" s="653"/>
      <c r="QWJ2806" s="653"/>
      <c r="QWK2806" s="653"/>
      <c r="QWL2806" s="653"/>
      <c r="QWM2806" s="653"/>
      <c r="QWN2806" s="653"/>
      <c r="QWO2806" s="653"/>
      <c r="QWP2806" s="653"/>
      <c r="QWQ2806" s="653"/>
      <c r="QWR2806" s="653"/>
      <c r="QWS2806" s="653"/>
      <c r="QWT2806" s="653"/>
      <c r="QWU2806" s="653"/>
      <c r="QWV2806" s="653"/>
      <c r="QWW2806" s="653"/>
      <c r="QWX2806" s="653"/>
      <c r="QWY2806" s="653"/>
      <c r="QWZ2806" s="653"/>
      <c r="QXA2806" s="653"/>
      <c r="QXB2806" s="653"/>
      <c r="QXC2806" s="653"/>
      <c r="QXD2806" s="653"/>
      <c r="QXE2806" s="653"/>
      <c r="QXF2806" s="653"/>
      <c r="QXG2806" s="653"/>
      <c r="QXH2806" s="653"/>
      <c r="QXI2806" s="653"/>
      <c r="QXJ2806" s="653"/>
      <c r="QXK2806" s="653"/>
      <c r="QXL2806" s="653"/>
      <c r="QXM2806" s="653"/>
      <c r="QXN2806" s="653"/>
      <c r="QXO2806" s="653"/>
      <c r="QXP2806" s="653"/>
      <c r="QXQ2806" s="653"/>
      <c r="QXR2806" s="653"/>
      <c r="QXS2806" s="653"/>
      <c r="QXT2806" s="653"/>
      <c r="QXU2806" s="653"/>
      <c r="QXV2806" s="653"/>
      <c r="QXW2806" s="653"/>
      <c r="QXX2806" s="653"/>
      <c r="QXY2806" s="653"/>
      <c r="QXZ2806" s="653"/>
      <c r="QYA2806" s="653"/>
      <c r="QYB2806" s="653"/>
      <c r="QYC2806" s="653"/>
      <c r="QYD2806" s="653"/>
      <c r="QYE2806" s="653"/>
      <c r="QYF2806" s="653"/>
      <c r="QYG2806" s="653"/>
      <c r="QYH2806" s="653"/>
      <c r="QYI2806" s="653"/>
      <c r="QYJ2806" s="653"/>
      <c r="QYK2806" s="653"/>
      <c r="QYL2806" s="653"/>
      <c r="QYM2806" s="653"/>
      <c r="QYN2806" s="653"/>
      <c r="QYO2806" s="653"/>
      <c r="QYP2806" s="653"/>
      <c r="QYQ2806" s="653"/>
      <c r="QYR2806" s="653"/>
      <c r="QYS2806" s="653"/>
      <c r="QYT2806" s="653"/>
      <c r="QYU2806" s="653"/>
      <c r="QYV2806" s="653"/>
      <c r="QYW2806" s="653"/>
      <c r="QYX2806" s="653"/>
      <c r="QYY2806" s="653"/>
      <c r="QYZ2806" s="653"/>
      <c r="QZA2806" s="653"/>
      <c r="QZB2806" s="653"/>
      <c r="QZC2806" s="653"/>
      <c r="QZD2806" s="653"/>
      <c r="QZE2806" s="653"/>
      <c r="QZF2806" s="653"/>
      <c r="QZG2806" s="653"/>
      <c r="QZH2806" s="653"/>
      <c r="QZI2806" s="653"/>
      <c r="QZJ2806" s="653"/>
      <c r="QZK2806" s="653"/>
      <c r="QZL2806" s="653"/>
      <c r="QZM2806" s="653"/>
      <c r="QZN2806" s="653"/>
      <c r="QZO2806" s="653"/>
      <c r="QZP2806" s="653"/>
      <c r="QZQ2806" s="653"/>
      <c r="QZR2806" s="653"/>
      <c r="QZS2806" s="653"/>
      <c r="QZT2806" s="653"/>
      <c r="QZU2806" s="653"/>
      <c r="QZV2806" s="653"/>
      <c r="QZW2806" s="653"/>
      <c r="QZX2806" s="653"/>
      <c r="QZY2806" s="653"/>
      <c r="QZZ2806" s="653"/>
      <c r="RAA2806" s="653"/>
      <c r="RAB2806" s="653"/>
      <c r="RAC2806" s="653"/>
      <c r="RAD2806" s="653"/>
      <c r="RAE2806" s="653"/>
      <c r="RAF2806" s="653"/>
      <c r="RAG2806" s="653"/>
      <c r="RAH2806" s="653"/>
      <c r="RAI2806" s="653"/>
      <c r="RAJ2806" s="653"/>
      <c r="RAK2806" s="653"/>
      <c r="RAL2806" s="653"/>
      <c r="RAM2806" s="653"/>
      <c r="RAN2806" s="653"/>
      <c r="RAO2806" s="653"/>
      <c r="RAP2806" s="653"/>
      <c r="RAQ2806" s="653"/>
      <c r="RAR2806" s="653"/>
      <c r="RAS2806" s="653"/>
      <c r="RAT2806" s="653"/>
      <c r="RAU2806" s="653"/>
      <c r="RAV2806" s="653"/>
      <c r="RAW2806" s="653"/>
      <c r="RAX2806" s="653"/>
      <c r="RAY2806" s="653"/>
      <c r="RAZ2806" s="653"/>
      <c r="RBA2806" s="653"/>
      <c r="RBB2806" s="653"/>
      <c r="RBC2806" s="653"/>
      <c r="RBD2806" s="653"/>
      <c r="RBE2806" s="653"/>
      <c r="RBF2806" s="653"/>
      <c r="RBG2806" s="653"/>
      <c r="RBH2806" s="653"/>
      <c r="RBI2806" s="653"/>
      <c r="RBJ2806" s="653"/>
      <c r="RBK2806" s="653"/>
      <c r="RBL2806" s="653"/>
      <c r="RBM2806" s="653"/>
      <c r="RBN2806" s="653"/>
      <c r="RBO2806" s="653"/>
      <c r="RBP2806" s="653"/>
      <c r="RBQ2806" s="653"/>
      <c r="RBR2806" s="653"/>
      <c r="RBS2806" s="653"/>
      <c r="RBT2806" s="653"/>
      <c r="RBU2806" s="653"/>
      <c r="RBV2806" s="653"/>
      <c r="RBW2806" s="653"/>
      <c r="RBX2806" s="653"/>
      <c r="RBY2806" s="653"/>
      <c r="RBZ2806" s="653"/>
      <c r="RCA2806" s="653"/>
      <c r="RCB2806" s="653"/>
      <c r="RCC2806" s="653"/>
      <c r="RCD2806" s="653"/>
      <c r="RCE2806" s="653"/>
      <c r="RCF2806" s="653"/>
      <c r="RCG2806" s="653"/>
      <c r="RCH2806" s="653"/>
      <c r="RCI2806" s="653"/>
      <c r="RCJ2806" s="653"/>
      <c r="RCK2806" s="653"/>
      <c r="RCL2806" s="653"/>
      <c r="RCM2806" s="653"/>
      <c r="RCN2806" s="653"/>
      <c r="RCO2806" s="653"/>
      <c r="RCP2806" s="653"/>
      <c r="RCQ2806" s="653"/>
      <c r="RCR2806" s="653"/>
      <c r="RCS2806" s="653"/>
      <c r="RCT2806" s="653"/>
      <c r="RCU2806" s="653"/>
      <c r="RCV2806" s="653"/>
      <c r="RCW2806" s="653"/>
      <c r="RCX2806" s="653"/>
      <c r="RCY2806" s="653"/>
      <c r="RCZ2806" s="653"/>
      <c r="RDA2806" s="653"/>
      <c r="RDB2806" s="653"/>
      <c r="RDC2806" s="653"/>
      <c r="RDD2806" s="653"/>
      <c r="RDE2806" s="653"/>
      <c r="RDF2806" s="653"/>
      <c r="RDG2806" s="653"/>
      <c r="RDH2806" s="653"/>
      <c r="RDI2806" s="653"/>
      <c r="RDJ2806" s="653"/>
      <c r="RDK2806" s="653"/>
      <c r="RDL2806" s="653"/>
      <c r="RDM2806" s="653"/>
      <c r="RDN2806" s="653"/>
      <c r="RDO2806" s="653"/>
      <c r="RDP2806" s="653"/>
      <c r="RDQ2806" s="653"/>
      <c r="RDR2806" s="653"/>
      <c r="RDS2806" s="653"/>
      <c r="RDT2806" s="653"/>
      <c r="RDU2806" s="653"/>
      <c r="RDV2806" s="653"/>
      <c r="RDW2806" s="653"/>
      <c r="RDX2806" s="653"/>
      <c r="RDY2806" s="653"/>
      <c r="RDZ2806" s="653"/>
      <c r="REA2806" s="653"/>
      <c r="REB2806" s="653"/>
      <c r="REC2806" s="653"/>
      <c r="RED2806" s="653"/>
      <c r="REE2806" s="653"/>
      <c r="REF2806" s="653"/>
      <c r="REG2806" s="653"/>
      <c r="REH2806" s="653"/>
      <c r="REI2806" s="653"/>
      <c r="REJ2806" s="653"/>
      <c r="REK2806" s="653"/>
      <c r="REL2806" s="653"/>
      <c r="REM2806" s="653"/>
      <c r="REN2806" s="653"/>
      <c r="REO2806" s="653"/>
      <c r="REP2806" s="653"/>
      <c r="REQ2806" s="653"/>
      <c r="RER2806" s="653"/>
      <c r="RES2806" s="653"/>
      <c r="RET2806" s="653"/>
      <c r="REU2806" s="653"/>
      <c r="REV2806" s="653"/>
      <c r="REW2806" s="653"/>
      <c r="REX2806" s="653"/>
      <c r="REY2806" s="653"/>
      <c r="REZ2806" s="653"/>
      <c r="RFA2806" s="653"/>
      <c r="RFB2806" s="653"/>
      <c r="RFC2806" s="653"/>
      <c r="RFD2806" s="653"/>
      <c r="RFE2806" s="653"/>
      <c r="RFF2806" s="653"/>
      <c r="RFG2806" s="653"/>
      <c r="RFH2806" s="653"/>
      <c r="RFI2806" s="653"/>
      <c r="RFJ2806" s="653"/>
      <c r="RFK2806" s="653"/>
      <c r="RFL2806" s="653"/>
      <c r="RFM2806" s="653"/>
      <c r="RFN2806" s="653"/>
      <c r="RFO2806" s="653"/>
      <c r="RFP2806" s="653"/>
      <c r="RFQ2806" s="653"/>
      <c r="RFR2806" s="653"/>
      <c r="RFS2806" s="653"/>
      <c r="RFT2806" s="653"/>
      <c r="RFU2806" s="653"/>
      <c r="RFV2806" s="653"/>
      <c r="RFW2806" s="653"/>
      <c r="RFX2806" s="653"/>
      <c r="RFY2806" s="653"/>
      <c r="RFZ2806" s="653"/>
      <c r="RGA2806" s="653"/>
      <c r="RGB2806" s="653"/>
      <c r="RGC2806" s="653"/>
      <c r="RGD2806" s="653"/>
      <c r="RGE2806" s="653"/>
      <c r="RGF2806" s="653"/>
      <c r="RGG2806" s="653"/>
      <c r="RGH2806" s="653"/>
      <c r="RGI2806" s="653"/>
      <c r="RGJ2806" s="653"/>
      <c r="RGK2806" s="653"/>
      <c r="RGL2806" s="653"/>
      <c r="RGM2806" s="653"/>
      <c r="RGN2806" s="653"/>
      <c r="RGO2806" s="653"/>
      <c r="RGP2806" s="653"/>
      <c r="RGQ2806" s="653"/>
      <c r="RGR2806" s="653"/>
      <c r="RGS2806" s="653"/>
      <c r="RGT2806" s="653"/>
      <c r="RGU2806" s="653"/>
      <c r="RGV2806" s="653"/>
      <c r="RGW2806" s="653"/>
      <c r="RGX2806" s="653"/>
      <c r="RGY2806" s="653"/>
      <c r="RGZ2806" s="653"/>
      <c r="RHA2806" s="653"/>
      <c r="RHB2806" s="653"/>
      <c r="RHC2806" s="653"/>
      <c r="RHD2806" s="653"/>
      <c r="RHE2806" s="653"/>
      <c r="RHF2806" s="653"/>
      <c r="RHG2806" s="653"/>
      <c r="RHH2806" s="653"/>
      <c r="RHI2806" s="653"/>
      <c r="RHJ2806" s="653"/>
      <c r="RHK2806" s="653"/>
      <c r="RHL2806" s="653"/>
      <c r="RHM2806" s="653"/>
      <c r="RHN2806" s="653"/>
      <c r="RHO2806" s="653"/>
      <c r="RHP2806" s="653"/>
      <c r="RHQ2806" s="653"/>
      <c r="RHR2806" s="653"/>
      <c r="RHS2806" s="653"/>
      <c r="RHT2806" s="653"/>
      <c r="RHU2806" s="653"/>
      <c r="RHV2806" s="653"/>
      <c r="RHW2806" s="653"/>
      <c r="RHX2806" s="653"/>
      <c r="RHY2806" s="653"/>
      <c r="RHZ2806" s="653"/>
      <c r="RIA2806" s="653"/>
      <c r="RIB2806" s="653"/>
      <c r="RIC2806" s="653"/>
      <c r="RID2806" s="653"/>
      <c r="RIE2806" s="653"/>
      <c r="RIF2806" s="653"/>
      <c r="RIG2806" s="653"/>
      <c r="RIH2806" s="653"/>
      <c r="RII2806" s="653"/>
      <c r="RIJ2806" s="653"/>
      <c r="RIK2806" s="653"/>
      <c r="RIL2806" s="653"/>
      <c r="RIM2806" s="653"/>
      <c r="RIN2806" s="653"/>
      <c r="RIO2806" s="653"/>
      <c r="RIP2806" s="653"/>
      <c r="RIQ2806" s="653"/>
      <c r="RIR2806" s="653"/>
      <c r="RIS2806" s="653"/>
      <c r="RIT2806" s="653"/>
      <c r="RIU2806" s="653"/>
      <c r="RIV2806" s="653"/>
      <c r="RIW2806" s="653"/>
      <c r="RIX2806" s="653"/>
      <c r="RIY2806" s="653"/>
      <c r="RIZ2806" s="653"/>
      <c r="RJA2806" s="653"/>
      <c r="RJB2806" s="653"/>
      <c r="RJC2806" s="653"/>
      <c r="RJD2806" s="653"/>
      <c r="RJE2806" s="653"/>
      <c r="RJF2806" s="653"/>
      <c r="RJG2806" s="653"/>
      <c r="RJH2806" s="653"/>
      <c r="RJI2806" s="653"/>
      <c r="RJJ2806" s="653"/>
      <c r="RJK2806" s="653"/>
      <c r="RJL2806" s="653"/>
      <c r="RJM2806" s="653"/>
      <c r="RJN2806" s="653"/>
      <c r="RJO2806" s="653"/>
      <c r="RJP2806" s="653"/>
      <c r="RJQ2806" s="653"/>
      <c r="RJR2806" s="653"/>
      <c r="RJS2806" s="653"/>
      <c r="RJT2806" s="653"/>
      <c r="RJU2806" s="653"/>
      <c r="RJV2806" s="653"/>
      <c r="RJW2806" s="653"/>
      <c r="RJX2806" s="653"/>
      <c r="RJY2806" s="653"/>
      <c r="RJZ2806" s="653"/>
      <c r="RKA2806" s="653"/>
      <c r="RKB2806" s="653"/>
      <c r="RKC2806" s="653"/>
      <c r="RKD2806" s="653"/>
      <c r="RKE2806" s="653"/>
      <c r="RKF2806" s="653"/>
      <c r="RKG2806" s="653"/>
      <c r="RKH2806" s="653"/>
      <c r="RKI2806" s="653"/>
      <c r="RKJ2806" s="653"/>
      <c r="RKK2806" s="653"/>
      <c r="RKL2806" s="653"/>
      <c r="RKM2806" s="653"/>
      <c r="RKN2806" s="653"/>
      <c r="RKO2806" s="653"/>
      <c r="RKP2806" s="653"/>
      <c r="RKQ2806" s="653"/>
      <c r="RKR2806" s="653"/>
      <c r="RKS2806" s="653"/>
      <c r="RKT2806" s="653"/>
      <c r="RKU2806" s="653"/>
      <c r="RKV2806" s="653"/>
      <c r="RKW2806" s="653"/>
      <c r="RKX2806" s="653"/>
      <c r="RKY2806" s="653"/>
      <c r="RKZ2806" s="653"/>
      <c r="RLA2806" s="653"/>
      <c r="RLB2806" s="653"/>
      <c r="RLC2806" s="653"/>
      <c r="RLD2806" s="653"/>
      <c r="RLE2806" s="653"/>
      <c r="RLF2806" s="653"/>
      <c r="RLG2806" s="653"/>
      <c r="RLH2806" s="653"/>
      <c r="RLI2806" s="653"/>
      <c r="RLJ2806" s="653"/>
      <c r="RLK2806" s="653"/>
      <c r="RLL2806" s="653"/>
      <c r="RLM2806" s="653"/>
      <c r="RLN2806" s="653"/>
      <c r="RLO2806" s="653"/>
      <c r="RLP2806" s="653"/>
      <c r="RLQ2806" s="653"/>
      <c r="RLR2806" s="653"/>
      <c r="RLS2806" s="653"/>
      <c r="RLT2806" s="653"/>
      <c r="RLU2806" s="653"/>
      <c r="RLV2806" s="653"/>
      <c r="RLW2806" s="653"/>
      <c r="RLX2806" s="653"/>
      <c r="RLY2806" s="653"/>
      <c r="RLZ2806" s="653"/>
      <c r="RMA2806" s="653"/>
      <c r="RMB2806" s="653"/>
      <c r="RMC2806" s="653"/>
      <c r="RMD2806" s="653"/>
      <c r="RME2806" s="653"/>
      <c r="RMF2806" s="653"/>
      <c r="RMG2806" s="653"/>
      <c r="RMH2806" s="653"/>
      <c r="RMI2806" s="653"/>
      <c r="RMJ2806" s="653"/>
      <c r="RMK2806" s="653"/>
      <c r="RML2806" s="653"/>
      <c r="RMM2806" s="653"/>
      <c r="RMN2806" s="653"/>
      <c r="RMO2806" s="653"/>
      <c r="RMP2806" s="653"/>
      <c r="RMQ2806" s="653"/>
      <c r="RMR2806" s="653"/>
      <c r="RMS2806" s="653"/>
      <c r="RMT2806" s="653"/>
      <c r="RMU2806" s="653"/>
      <c r="RMV2806" s="653"/>
      <c r="RMW2806" s="653"/>
      <c r="RMX2806" s="653"/>
      <c r="RMY2806" s="653"/>
      <c r="RMZ2806" s="653"/>
      <c r="RNA2806" s="653"/>
      <c r="RNB2806" s="653"/>
      <c r="RNC2806" s="653"/>
      <c r="RND2806" s="653"/>
      <c r="RNE2806" s="653"/>
      <c r="RNF2806" s="653"/>
      <c r="RNG2806" s="653"/>
      <c r="RNH2806" s="653"/>
      <c r="RNI2806" s="653"/>
      <c r="RNJ2806" s="653"/>
      <c r="RNK2806" s="653"/>
      <c r="RNL2806" s="653"/>
      <c r="RNM2806" s="653"/>
      <c r="RNN2806" s="653"/>
      <c r="RNO2806" s="653"/>
      <c r="RNP2806" s="653"/>
      <c r="RNQ2806" s="653"/>
      <c r="RNR2806" s="653"/>
      <c r="RNS2806" s="653"/>
      <c r="RNT2806" s="653"/>
      <c r="RNU2806" s="653"/>
      <c r="RNV2806" s="653"/>
      <c r="RNW2806" s="653"/>
      <c r="RNX2806" s="653"/>
      <c r="RNY2806" s="653"/>
      <c r="RNZ2806" s="653"/>
      <c r="ROA2806" s="653"/>
      <c r="ROB2806" s="653"/>
      <c r="ROC2806" s="653"/>
      <c r="ROD2806" s="653"/>
      <c r="ROE2806" s="653"/>
      <c r="ROF2806" s="653"/>
      <c r="ROG2806" s="653"/>
      <c r="ROH2806" s="653"/>
      <c r="ROI2806" s="653"/>
      <c r="ROJ2806" s="653"/>
      <c r="ROK2806" s="653"/>
      <c r="ROL2806" s="653"/>
      <c r="ROM2806" s="653"/>
      <c r="RON2806" s="653"/>
      <c r="ROO2806" s="653"/>
      <c r="ROP2806" s="653"/>
      <c r="ROQ2806" s="653"/>
      <c r="ROR2806" s="653"/>
      <c r="ROS2806" s="653"/>
      <c r="ROT2806" s="653"/>
      <c r="ROU2806" s="653"/>
      <c r="ROV2806" s="653"/>
      <c r="ROW2806" s="653"/>
      <c r="ROX2806" s="653"/>
      <c r="ROY2806" s="653"/>
      <c r="ROZ2806" s="653"/>
      <c r="RPA2806" s="653"/>
      <c r="RPB2806" s="653"/>
      <c r="RPC2806" s="653"/>
      <c r="RPD2806" s="653"/>
      <c r="RPE2806" s="653"/>
      <c r="RPF2806" s="653"/>
      <c r="RPG2806" s="653"/>
      <c r="RPH2806" s="653"/>
      <c r="RPI2806" s="653"/>
      <c r="RPJ2806" s="653"/>
      <c r="RPK2806" s="653"/>
      <c r="RPL2806" s="653"/>
      <c r="RPM2806" s="653"/>
      <c r="RPN2806" s="653"/>
      <c r="RPO2806" s="653"/>
      <c r="RPP2806" s="653"/>
      <c r="RPQ2806" s="653"/>
      <c r="RPR2806" s="653"/>
      <c r="RPS2806" s="653"/>
      <c r="RPT2806" s="653"/>
      <c r="RPU2806" s="653"/>
      <c r="RPV2806" s="653"/>
      <c r="RPW2806" s="653"/>
      <c r="RPX2806" s="653"/>
      <c r="RPY2806" s="653"/>
      <c r="RPZ2806" s="653"/>
      <c r="RQA2806" s="653"/>
      <c r="RQB2806" s="653"/>
      <c r="RQC2806" s="653"/>
      <c r="RQD2806" s="653"/>
      <c r="RQE2806" s="653"/>
      <c r="RQF2806" s="653"/>
      <c r="RQG2806" s="653"/>
      <c r="RQH2806" s="653"/>
      <c r="RQI2806" s="653"/>
      <c r="RQJ2806" s="653"/>
      <c r="RQK2806" s="653"/>
      <c r="RQL2806" s="653"/>
      <c r="RQM2806" s="653"/>
      <c r="RQN2806" s="653"/>
      <c r="RQO2806" s="653"/>
      <c r="RQP2806" s="653"/>
      <c r="RQQ2806" s="653"/>
      <c r="RQR2806" s="653"/>
      <c r="RQS2806" s="653"/>
      <c r="RQT2806" s="653"/>
      <c r="RQU2806" s="653"/>
      <c r="RQV2806" s="653"/>
      <c r="RQW2806" s="653"/>
      <c r="RQX2806" s="653"/>
      <c r="RQY2806" s="653"/>
      <c r="RQZ2806" s="653"/>
      <c r="RRA2806" s="653"/>
      <c r="RRB2806" s="653"/>
      <c r="RRC2806" s="653"/>
      <c r="RRD2806" s="653"/>
      <c r="RRE2806" s="653"/>
      <c r="RRF2806" s="653"/>
      <c r="RRG2806" s="653"/>
      <c r="RRH2806" s="653"/>
      <c r="RRI2806" s="653"/>
      <c r="RRJ2806" s="653"/>
      <c r="RRK2806" s="653"/>
      <c r="RRL2806" s="653"/>
      <c r="RRM2806" s="653"/>
      <c r="RRN2806" s="653"/>
      <c r="RRO2806" s="653"/>
      <c r="RRP2806" s="653"/>
      <c r="RRQ2806" s="653"/>
      <c r="RRR2806" s="653"/>
      <c r="RRS2806" s="653"/>
      <c r="RRT2806" s="653"/>
      <c r="RRU2806" s="653"/>
      <c r="RRV2806" s="653"/>
      <c r="RRW2806" s="653"/>
      <c r="RRX2806" s="653"/>
      <c r="RRY2806" s="653"/>
      <c r="RRZ2806" s="653"/>
      <c r="RSA2806" s="653"/>
      <c r="RSB2806" s="653"/>
      <c r="RSC2806" s="653"/>
      <c r="RSD2806" s="653"/>
      <c r="RSE2806" s="653"/>
      <c r="RSF2806" s="653"/>
      <c r="RSG2806" s="653"/>
      <c r="RSH2806" s="653"/>
      <c r="RSI2806" s="653"/>
      <c r="RSJ2806" s="653"/>
      <c r="RSK2806" s="653"/>
      <c r="RSL2806" s="653"/>
      <c r="RSM2806" s="653"/>
      <c r="RSN2806" s="653"/>
      <c r="RSO2806" s="653"/>
      <c r="RSP2806" s="653"/>
      <c r="RSQ2806" s="653"/>
      <c r="RSR2806" s="653"/>
      <c r="RSS2806" s="653"/>
      <c r="RST2806" s="653"/>
      <c r="RSU2806" s="653"/>
      <c r="RSV2806" s="653"/>
      <c r="RSW2806" s="653"/>
      <c r="RSX2806" s="653"/>
      <c r="RSY2806" s="653"/>
      <c r="RSZ2806" s="653"/>
      <c r="RTA2806" s="653"/>
      <c r="RTB2806" s="653"/>
      <c r="RTC2806" s="653"/>
      <c r="RTD2806" s="653"/>
      <c r="RTE2806" s="653"/>
      <c r="RTF2806" s="653"/>
      <c r="RTG2806" s="653"/>
      <c r="RTH2806" s="653"/>
      <c r="RTI2806" s="653"/>
      <c r="RTJ2806" s="653"/>
      <c r="RTK2806" s="653"/>
      <c r="RTL2806" s="653"/>
      <c r="RTM2806" s="653"/>
      <c r="RTN2806" s="653"/>
      <c r="RTO2806" s="653"/>
      <c r="RTP2806" s="653"/>
      <c r="RTQ2806" s="653"/>
      <c r="RTR2806" s="653"/>
      <c r="RTS2806" s="653"/>
      <c r="RTT2806" s="653"/>
      <c r="RTU2806" s="653"/>
      <c r="RTV2806" s="653"/>
      <c r="RTW2806" s="653"/>
      <c r="RTX2806" s="653"/>
      <c r="RTY2806" s="653"/>
      <c r="RTZ2806" s="653"/>
      <c r="RUA2806" s="653"/>
      <c r="RUB2806" s="653"/>
      <c r="RUC2806" s="653"/>
      <c r="RUD2806" s="653"/>
      <c r="RUE2806" s="653"/>
      <c r="RUF2806" s="653"/>
      <c r="RUG2806" s="653"/>
      <c r="RUH2806" s="653"/>
      <c r="RUI2806" s="653"/>
      <c r="RUJ2806" s="653"/>
      <c r="RUK2806" s="653"/>
      <c r="RUL2806" s="653"/>
      <c r="RUM2806" s="653"/>
      <c r="RUN2806" s="653"/>
      <c r="RUO2806" s="653"/>
      <c r="RUP2806" s="653"/>
      <c r="RUQ2806" s="653"/>
      <c r="RUR2806" s="653"/>
      <c r="RUS2806" s="653"/>
      <c r="RUT2806" s="653"/>
      <c r="RUU2806" s="653"/>
      <c r="RUV2806" s="653"/>
      <c r="RUW2806" s="653"/>
      <c r="RUX2806" s="653"/>
      <c r="RUY2806" s="653"/>
      <c r="RUZ2806" s="653"/>
      <c r="RVA2806" s="653"/>
      <c r="RVB2806" s="653"/>
      <c r="RVC2806" s="653"/>
      <c r="RVD2806" s="653"/>
      <c r="RVE2806" s="653"/>
      <c r="RVF2806" s="653"/>
      <c r="RVG2806" s="653"/>
      <c r="RVH2806" s="653"/>
      <c r="RVI2806" s="653"/>
      <c r="RVJ2806" s="653"/>
      <c r="RVK2806" s="653"/>
      <c r="RVL2806" s="653"/>
      <c r="RVM2806" s="653"/>
      <c r="RVN2806" s="653"/>
      <c r="RVO2806" s="653"/>
      <c r="RVP2806" s="653"/>
      <c r="RVQ2806" s="653"/>
      <c r="RVR2806" s="653"/>
      <c r="RVS2806" s="653"/>
      <c r="RVT2806" s="653"/>
      <c r="RVU2806" s="653"/>
      <c r="RVV2806" s="653"/>
      <c r="RVW2806" s="653"/>
      <c r="RVX2806" s="653"/>
      <c r="RVY2806" s="653"/>
      <c r="RVZ2806" s="653"/>
      <c r="RWA2806" s="653"/>
      <c r="RWB2806" s="653"/>
      <c r="RWC2806" s="653"/>
      <c r="RWD2806" s="653"/>
      <c r="RWE2806" s="653"/>
      <c r="RWF2806" s="653"/>
      <c r="RWG2806" s="653"/>
      <c r="RWH2806" s="653"/>
      <c r="RWI2806" s="653"/>
      <c r="RWJ2806" s="653"/>
      <c r="RWK2806" s="653"/>
      <c r="RWL2806" s="653"/>
      <c r="RWM2806" s="653"/>
      <c r="RWN2806" s="653"/>
      <c r="RWO2806" s="653"/>
      <c r="RWP2806" s="653"/>
      <c r="RWQ2806" s="653"/>
      <c r="RWR2806" s="653"/>
      <c r="RWS2806" s="653"/>
      <c r="RWT2806" s="653"/>
      <c r="RWU2806" s="653"/>
      <c r="RWV2806" s="653"/>
      <c r="RWW2806" s="653"/>
      <c r="RWX2806" s="653"/>
      <c r="RWY2806" s="653"/>
      <c r="RWZ2806" s="653"/>
      <c r="RXA2806" s="653"/>
      <c r="RXB2806" s="653"/>
      <c r="RXC2806" s="653"/>
      <c r="RXD2806" s="653"/>
      <c r="RXE2806" s="653"/>
      <c r="RXF2806" s="653"/>
      <c r="RXG2806" s="653"/>
      <c r="RXH2806" s="653"/>
      <c r="RXI2806" s="653"/>
      <c r="RXJ2806" s="653"/>
      <c r="RXK2806" s="653"/>
      <c r="RXL2806" s="653"/>
      <c r="RXM2806" s="653"/>
      <c r="RXN2806" s="653"/>
      <c r="RXO2806" s="653"/>
      <c r="RXP2806" s="653"/>
      <c r="RXQ2806" s="653"/>
      <c r="RXR2806" s="653"/>
      <c r="RXS2806" s="653"/>
      <c r="RXT2806" s="653"/>
      <c r="RXU2806" s="653"/>
      <c r="RXV2806" s="653"/>
      <c r="RXW2806" s="653"/>
      <c r="RXX2806" s="653"/>
      <c r="RXY2806" s="653"/>
      <c r="RXZ2806" s="653"/>
      <c r="RYA2806" s="653"/>
      <c r="RYB2806" s="653"/>
      <c r="RYC2806" s="653"/>
      <c r="RYD2806" s="653"/>
      <c r="RYE2806" s="653"/>
      <c r="RYF2806" s="653"/>
      <c r="RYG2806" s="653"/>
      <c r="RYH2806" s="653"/>
      <c r="RYI2806" s="653"/>
      <c r="RYJ2806" s="653"/>
      <c r="RYK2806" s="653"/>
      <c r="RYL2806" s="653"/>
      <c r="RYM2806" s="653"/>
      <c r="RYN2806" s="653"/>
      <c r="RYO2806" s="653"/>
      <c r="RYP2806" s="653"/>
      <c r="RYQ2806" s="653"/>
      <c r="RYR2806" s="653"/>
      <c r="RYS2806" s="653"/>
      <c r="RYT2806" s="653"/>
      <c r="RYU2806" s="653"/>
      <c r="RYV2806" s="653"/>
      <c r="RYW2806" s="653"/>
      <c r="RYX2806" s="653"/>
      <c r="RYY2806" s="653"/>
      <c r="RYZ2806" s="653"/>
      <c r="RZA2806" s="653"/>
      <c r="RZB2806" s="653"/>
      <c r="RZC2806" s="653"/>
      <c r="RZD2806" s="653"/>
      <c r="RZE2806" s="653"/>
      <c r="RZF2806" s="653"/>
      <c r="RZG2806" s="653"/>
      <c r="RZH2806" s="653"/>
      <c r="RZI2806" s="653"/>
      <c r="RZJ2806" s="653"/>
      <c r="RZK2806" s="653"/>
      <c r="RZL2806" s="653"/>
      <c r="RZM2806" s="653"/>
      <c r="RZN2806" s="653"/>
      <c r="RZO2806" s="653"/>
      <c r="RZP2806" s="653"/>
      <c r="RZQ2806" s="653"/>
      <c r="RZR2806" s="653"/>
      <c r="RZS2806" s="653"/>
      <c r="RZT2806" s="653"/>
      <c r="RZU2806" s="653"/>
      <c r="RZV2806" s="653"/>
      <c r="RZW2806" s="653"/>
      <c r="RZX2806" s="653"/>
      <c r="RZY2806" s="653"/>
      <c r="RZZ2806" s="653"/>
      <c r="SAA2806" s="653"/>
      <c r="SAB2806" s="653"/>
      <c r="SAC2806" s="653"/>
      <c r="SAD2806" s="653"/>
      <c r="SAE2806" s="653"/>
      <c r="SAF2806" s="653"/>
      <c r="SAG2806" s="653"/>
      <c r="SAH2806" s="653"/>
      <c r="SAI2806" s="653"/>
      <c r="SAJ2806" s="653"/>
      <c r="SAK2806" s="653"/>
      <c r="SAL2806" s="653"/>
      <c r="SAM2806" s="653"/>
      <c r="SAN2806" s="653"/>
      <c r="SAO2806" s="653"/>
      <c r="SAP2806" s="653"/>
      <c r="SAQ2806" s="653"/>
      <c r="SAR2806" s="653"/>
      <c r="SAS2806" s="653"/>
      <c r="SAT2806" s="653"/>
      <c r="SAU2806" s="653"/>
      <c r="SAV2806" s="653"/>
      <c r="SAW2806" s="653"/>
      <c r="SAX2806" s="653"/>
      <c r="SAY2806" s="653"/>
      <c r="SAZ2806" s="653"/>
      <c r="SBA2806" s="653"/>
      <c r="SBB2806" s="653"/>
      <c r="SBC2806" s="653"/>
      <c r="SBD2806" s="653"/>
      <c r="SBE2806" s="653"/>
      <c r="SBF2806" s="653"/>
      <c r="SBG2806" s="653"/>
      <c r="SBH2806" s="653"/>
      <c r="SBI2806" s="653"/>
      <c r="SBJ2806" s="653"/>
      <c r="SBK2806" s="653"/>
      <c r="SBL2806" s="653"/>
      <c r="SBM2806" s="653"/>
      <c r="SBN2806" s="653"/>
      <c r="SBO2806" s="653"/>
      <c r="SBP2806" s="653"/>
      <c r="SBQ2806" s="653"/>
      <c r="SBR2806" s="653"/>
      <c r="SBS2806" s="653"/>
      <c r="SBT2806" s="653"/>
      <c r="SBU2806" s="653"/>
      <c r="SBV2806" s="653"/>
      <c r="SBW2806" s="653"/>
      <c r="SBX2806" s="653"/>
      <c r="SBY2806" s="653"/>
      <c r="SBZ2806" s="653"/>
      <c r="SCA2806" s="653"/>
      <c r="SCB2806" s="653"/>
      <c r="SCC2806" s="653"/>
      <c r="SCD2806" s="653"/>
      <c r="SCE2806" s="653"/>
      <c r="SCF2806" s="653"/>
      <c r="SCG2806" s="653"/>
      <c r="SCH2806" s="653"/>
      <c r="SCI2806" s="653"/>
      <c r="SCJ2806" s="653"/>
      <c r="SCK2806" s="653"/>
      <c r="SCL2806" s="653"/>
      <c r="SCM2806" s="653"/>
      <c r="SCN2806" s="653"/>
      <c r="SCO2806" s="653"/>
      <c r="SCP2806" s="653"/>
      <c r="SCQ2806" s="653"/>
      <c r="SCR2806" s="653"/>
      <c r="SCS2806" s="653"/>
      <c r="SCT2806" s="653"/>
      <c r="SCU2806" s="653"/>
      <c r="SCV2806" s="653"/>
      <c r="SCW2806" s="653"/>
      <c r="SCX2806" s="653"/>
      <c r="SCY2806" s="653"/>
      <c r="SCZ2806" s="653"/>
      <c r="SDA2806" s="653"/>
      <c r="SDB2806" s="653"/>
      <c r="SDC2806" s="653"/>
      <c r="SDD2806" s="653"/>
      <c r="SDE2806" s="653"/>
      <c r="SDF2806" s="653"/>
      <c r="SDG2806" s="653"/>
      <c r="SDH2806" s="653"/>
      <c r="SDI2806" s="653"/>
      <c r="SDJ2806" s="653"/>
      <c r="SDK2806" s="653"/>
      <c r="SDL2806" s="653"/>
      <c r="SDM2806" s="653"/>
      <c r="SDN2806" s="653"/>
      <c r="SDO2806" s="653"/>
      <c r="SDP2806" s="653"/>
      <c r="SDQ2806" s="653"/>
      <c r="SDR2806" s="653"/>
      <c r="SDS2806" s="653"/>
      <c r="SDT2806" s="653"/>
      <c r="SDU2806" s="653"/>
      <c r="SDV2806" s="653"/>
      <c r="SDW2806" s="653"/>
      <c r="SDX2806" s="653"/>
      <c r="SDY2806" s="653"/>
      <c r="SDZ2806" s="653"/>
      <c r="SEA2806" s="653"/>
      <c r="SEB2806" s="653"/>
      <c r="SEC2806" s="653"/>
      <c r="SED2806" s="653"/>
      <c r="SEE2806" s="653"/>
      <c r="SEF2806" s="653"/>
      <c r="SEG2806" s="653"/>
      <c r="SEH2806" s="653"/>
      <c r="SEI2806" s="653"/>
      <c r="SEJ2806" s="653"/>
      <c r="SEK2806" s="653"/>
      <c r="SEL2806" s="653"/>
      <c r="SEM2806" s="653"/>
      <c r="SEN2806" s="653"/>
      <c r="SEO2806" s="653"/>
      <c r="SEP2806" s="653"/>
      <c r="SEQ2806" s="653"/>
      <c r="SER2806" s="653"/>
      <c r="SES2806" s="653"/>
      <c r="SET2806" s="653"/>
      <c r="SEU2806" s="653"/>
      <c r="SEV2806" s="653"/>
      <c r="SEW2806" s="653"/>
      <c r="SEX2806" s="653"/>
      <c r="SEY2806" s="653"/>
      <c r="SEZ2806" s="653"/>
      <c r="SFA2806" s="653"/>
      <c r="SFB2806" s="653"/>
      <c r="SFC2806" s="653"/>
      <c r="SFD2806" s="653"/>
      <c r="SFE2806" s="653"/>
      <c r="SFF2806" s="653"/>
      <c r="SFG2806" s="653"/>
      <c r="SFH2806" s="653"/>
      <c r="SFI2806" s="653"/>
      <c r="SFJ2806" s="653"/>
      <c r="SFK2806" s="653"/>
      <c r="SFL2806" s="653"/>
      <c r="SFM2806" s="653"/>
      <c r="SFN2806" s="653"/>
      <c r="SFO2806" s="653"/>
      <c r="SFP2806" s="653"/>
      <c r="SFQ2806" s="653"/>
      <c r="SFR2806" s="653"/>
      <c r="SFS2806" s="653"/>
      <c r="SFT2806" s="653"/>
      <c r="SFU2806" s="653"/>
      <c r="SFV2806" s="653"/>
      <c r="SFW2806" s="653"/>
      <c r="SFX2806" s="653"/>
      <c r="SFY2806" s="653"/>
      <c r="SFZ2806" s="653"/>
      <c r="SGA2806" s="653"/>
      <c r="SGB2806" s="653"/>
      <c r="SGC2806" s="653"/>
      <c r="SGD2806" s="653"/>
      <c r="SGE2806" s="653"/>
      <c r="SGF2806" s="653"/>
      <c r="SGG2806" s="653"/>
      <c r="SGH2806" s="653"/>
      <c r="SGI2806" s="653"/>
      <c r="SGJ2806" s="653"/>
      <c r="SGK2806" s="653"/>
      <c r="SGL2806" s="653"/>
      <c r="SGM2806" s="653"/>
      <c r="SGN2806" s="653"/>
      <c r="SGO2806" s="653"/>
      <c r="SGP2806" s="653"/>
      <c r="SGQ2806" s="653"/>
      <c r="SGR2806" s="653"/>
      <c r="SGS2806" s="653"/>
      <c r="SGT2806" s="653"/>
      <c r="SGU2806" s="653"/>
      <c r="SGV2806" s="653"/>
      <c r="SGW2806" s="653"/>
      <c r="SGX2806" s="653"/>
      <c r="SGY2806" s="653"/>
      <c r="SGZ2806" s="653"/>
      <c r="SHA2806" s="653"/>
      <c r="SHB2806" s="653"/>
      <c r="SHC2806" s="653"/>
      <c r="SHD2806" s="653"/>
      <c r="SHE2806" s="653"/>
      <c r="SHF2806" s="653"/>
      <c r="SHG2806" s="653"/>
      <c r="SHH2806" s="653"/>
      <c r="SHI2806" s="653"/>
      <c r="SHJ2806" s="653"/>
      <c r="SHK2806" s="653"/>
      <c r="SHL2806" s="653"/>
      <c r="SHM2806" s="653"/>
      <c r="SHN2806" s="653"/>
      <c r="SHO2806" s="653"/>
      <c r="SHP2806" s="653"/>
      <c r="SHQ2806" s="653"/>
      <c r="SHR2806" s="653"/>
      <c r="SHS2806" s="653"/>
      <c r="SHT2806" s="653"/>
      <c r="SHU2806" s="653"/>
      <c r="SHV2806" s="653"/>
      <c r="SHW2806" s="653"/>
      <c r="SHX2806" s="653"/>
      <c r="SHY2806" s="653"/>
      <c r="SHZ2806" s="653"/>
      <c r="SIA2806" s="653"/>
      <c r="SIB2806" s="653"/>
      <c r="SIC2806" s="653"/>
      <c r="SID2806" s="653"/>
      <c r="SIE2806" s="653"/>
      <c r="SIF2806" s="653"/>
      <c r="SIG2806" s="653"/>
      <c r="SIH2806" s="653"/>
      <c r="SII2806" s="653"/>
      <c r="SIJ2806" s="653"/>
      <c r="SIK2806" s="653"/>
      <c r="SIL2806" s="653"/>
      <c r="SIM2806" s="653"/>
      <c r="SIN2806" s="653"/>
      <c r="SIO2806" s="653"/>
      <c r="SIP2806" s="653"/>
      <c r="SIQ2806" s="653"/>
      <c r="SIR2806" s="653"/>
      <c r="SIS2806" s="653"/>
      <c r="SIT2806" s="653"/>
      <c r="SIU2806" s="653"/>
      <c r="SIV2806" s="653"/>
      <c r="SIW2806" s="653"/>
      <c r="SIX2806" s="653"/>
      <c r="SIY2806" s="653"/>
      <c r="SIZ2806" s="653"/>
      <c r="SJA2806" s="653"/>
      <c r="SJB2806" s="653"/>
      <c r="SJC2806" s="653"/>
      <c r="SJD2806" s="653"/>
      <c r="SJE2806" s="653"/>
      <c r="SJF2806" s="653"/>
      <c r="SJG2806" s="653"/>
      <c r="SJH2806" s="653"/>
      <c r="SJI2806" s="653"/>
      <c r="SJJ2806" s="653"/>
      <c r="SJK2806" s="653"/>
      <c r="SJL2806" s="653"/>
      <c r="SJM2806" s="653"/>
      <c r="SJN2806" s="653"/>
      <c r="SJO2806" s="653"/>
      <c r="SJP2806" s="653"/>
      <c r="SJQ2806" s="653"/>
      <c r="SJR2806" s="653"/>
      <c r="SJS2806" s="653"/>
      <c r="SJT2806" s="653"/>
      <c r="SJU2806" s="653"/>
      <c r="SJV2806" s="653"/>
      <c r="SJW2806" s="653"/>
      <c r="SJX2806" s="653"/>
      <c r="SJY2806" s="653"/>
      <c r="SJZ2806" s="653"/>
      <c r="SKA2806" s="653"/>
      <c r="SKB2806" s="653"/>
      <c r="SKC2806" s="653"/>
      <c r="SKD2806" s="653"/>
      <c r="SKE2806" s="653"/>
      <c r="SKF2806" s="653"/>
      <c r="SKG2806" s="653"/>
      <c r="SKH2806" s="653"/>
      <c r="SKI2806" s="653"/>
      <c r="SKJ2806" s="653"/>
      <c r="SKK2806" s="653"/>
      <c r="SKL2806" s="653"/>
      <c r="SKM2806" s="653"/>
      <c r="SKN2806" s="653"/>
      <c r="SKO2806" s="653"/>
      <c r="SKP2806" s="653"/>
      <c r="SKQ2806" s="653"/>
      <c r="SKR2806" s="653"/>
      <c r="SKS2806" s="653"/>
      <c r="SKT2806" s="653"/>
      <c r="SKU2806" s="653"/>
      <c r="SKV2806" s="653"/>
      <c r="SKW2806" s="653"/>
      <c r="SKX2806" s="653"/>
      <c r="SKY2806" s="653"/>
      <c r="SKZ2806" s="653"/>
      <c r="SLA2806" s="653"/>
      <c r="SLB2806" s="653"/>
      <c r="SLC2806" s="653"/>
      <c r="SLD2806" s="653"/>
      <c r="SLE2806" s="653"/>
      <c r="SLF2806" s="653"/>
      <c r="SLG2806" s="653"/>
      <c r="SLH2806" s="653"/>
      <c r="SLI2806" s="653"/>
      <c r="SLJ2806" s="653"/>
      <c r="SLK2806" s="653"/>
      <c r="SLL2806" s="653"/>
      <c r="SLM2806" s="653"/>
      <c r="SLN2806" s="653"/>
      <c r="SLO2806" s="653"/>
      <c r="SLP2806" s="653"/>
      <c r="SLQ2806" s="653"/>
      <c r="SLR2806" s="653"/>
      <c r="SLS2806" s="653"/>
      <c r="SLT2806" s="653"/>
      <c r="SLU2806" s="653"/>
      <c r="SLV2806" s="653"/>
      <c r="SLW2806" s="653"/>
      <c r="SLX2806" s="653"/>
      <c r="SLY2806" s="653"/>
      <c r="SLZ2806" s="653"/>
      <c r="SMA2806" s="653"/>
      <c r="SMB2806" s="653"/>
      <c r="SMC2806" s="653"/>
      <c r="SMD2806" s="653"/>
      <c r="SME2806" s="653"/>
      <c r="SMF2806" s="653"/>
      <c r="SMG2806" s="653"/>
      <c r="SMH2806" s="653"/>
      <c r="SMI2806" s="653"/>
      <c r="SMJ2806" s="653"/>
      <c r="SMK2806" s="653"/>
      <c r="SML2806" s="653"/>
      <c r="SMM2806" s="653"/>
      <c r="SMN2806" s="653"/>
      <c r="SMO2806" s="653"/>
      <c r="SMP2806" s="653"/>
      <c r="SMQ2806" s="653"/>
      <c r="SMR2806" s="653"/>
      <c r="SMS2806" s="653"/>
      <c r="SMT2806" s="653"/>
      <c r="SMU2806" s="653"/>
      <c r="SMV2806" s="653"/>
      <c r="SMW2806" s="653"/>
      <c r="SMX2806" s="653"/>
      <c r="SMY2806" s="653"/>
      <c r="SMZ2806" s="653"/>
      <c r="SNA2806" s="653"/>
      <c r="SNB2806" s="653"/>
      <c r="SNC2806" s="653"/>
      <c r="SND2806" s="653"/>
      <c r="SNE2806" s="653"/>
      <c r="SNF2806" s="653"/>
      <c r="SNG2806" s="653"/>
      <c r="SNH2806" s="653"/>
      <c r="SNI2806" s="653"/>
      <c r="SNJ2806" s="653"/>
      <c r="SNK2806" s="653"/>
      <c r="SNL2806" s="653"/>
      <c r="SNM2806" s="653"/>
      <c r="SNN2806" s="653"/>
      <c r="SNO2806" s="653"/>
      <c r="SNP2806" s="653"/>
      <c r="SNQ2806" s="653"/>
      <c r="SNR2806" s="653"/>
      <c r="SNS2806" s="653"/>
      <c r="SNT2806" s="653"/>
      <c r="SNU2806" s="653"/>
      <c r="SNV2806" s="653"/>
      <c r="SNW2806" s="653"/>
      <c r="SNX2806" s="653"/>
      <c r="SNY2806" s="653"/>
      <c r="SNZ2806" s="653"/>
      <c r="SOA2806" s="653"/>
      <c r="SOB2806" s="653"/>
      <c r="SOC2806" s="653"/>
      <c r="SOD2806" s="653"/>
      <c r="SOE2806" s="653"/>
      <c r="SOF2806" s="653"/>
      <c r="SOG2806" s="653"/>
      <c r="SOH2806" s="653"/>
      <c r="SOI2806" s="653"/>
      <c r="SOJ2806" s="653"/>
      <c r="SOK2806" s="653"/>
      <c r="SOL2806" s="653"/>
      <c r="SOM2806" s="653"/>
      <c r="SON2806" s="653"/>
      <c r="SOO2806" s="653"/>
      <c r="SOP2806" s="653"/>
      <c r="SOQ2806" s="653"/>
      <c r="SOR2806" s="653"/>
      <c r="SOS2806" s="653"/>
      <c r="SOT2806" s="653"/>
      <c r="SOU2806" s="653"/>
      <c r="SOV2806" s="653"/>
      <c r="SOW2806" s="653"/>
      <c r="SOX2806" s="653"/>
      <c r="SOY2806" s="653"/>
      <c r="SOZ2806" s="653"/>
      <c r="SPA2806" s="653"/>
      <c r="SPB2806" s="653"/>
      <c r="SPC2806" s="653"/>
      <c r="SPD2806" s="653"/>
      <c r="SPE2806" s="653"/>
      <c r="SPF2806" s="653"/>
      <c r="SPG2806" s="653"/>
      <c r="SPH2806" s="653"/>
      <c r="SPI2806" s="653"/>
      <c r="SPJ2806" s="653"/>
      <c r="SPK2806" s="653"/>
      <c r="SPL2806" s="653"/>
      <c r="SPM2806" s="653"/>
      <c r="SPN2806" s="653"/>
      <c r="SPO2806" s="653"/>
      <c r="SPP2806" s="653"/>
      <c r="SPQ2806" s="653"/>
      <c r="SPR2806" s="653"/>
      <c r="SPS2806" s="653"/>
      <c r="SPT2806" s="653"/>
      <c r="SPU2806" s="653"/>
      <c r="SPV2806" s="653"/>
      <c r="SPW2806" s="653"/>
      <c r="SPX2806" s="653"/>
      <c r="SPY2806" s="653"/>
      <c r="SPZ2806" s="653"/>
      <c r="SQA2806" s="653"/>
      <c r="SQB2806" s="653"/>
      <c r="SQC2806" s="653"/>
      <c r="SQD2806" s="653"/>
      <c r="SQE2806" s="653"/>
      <c r="SQF2806" s="653"/>
      <c r="SQG2806" s="653"/>
      <c r="SQH2806" s="653"/>
      <c r="SQI2806" s="653"/>
      <c r="SQJ2806" s="653"/>
      <c r="SQK2806" s="653"/>
      <c r="SQL2806" s="653"/>
      <c r="SQM2806" s="653"/>
      <c r="SQN2806" s="653"/>
      <c r="SQO2806" s="653"/>
      <c r="SQP2806" s="653"/>
      <c r="SQQ2806" s="653"/>
      <c r="SQR2806" s="653"/>
      <c r="SQS2806" s="653"/>
      <c r="SQT2806" s="653"/>
      <c r="SQU2806" s="653"/>
      <c r="SQV2806" s="653"/>
      <c r="SQW2806" s="653"/>
      <c r="SQX2806" s="653"/>
      <c r="SQY2806" s="653"/>
      <c r="SQZ2806" s="653"/>
      <c r="SRA2806" s="653"/>
      <c r="SRB2806" s="653"/>
      <c r="SRC2806" s="653"/>
      <c r="SRD2806" s="653"/>
      <c r="SRE2806" s="653"/>
      <c r="SRF2806" s="653"/>
      <c r="SRG2806" s="653"/>
      <c r="SRH2806" s="653"/>
      <c r="SRI2806" s="653"/>
      <c r="SRJ2806" s="653"/>
      <c r="SRK2806" s="653"/>
      <c r="SRL2806" s="653"/>
      <c r="SRM2806" s="653"/>
      <c r="SRN2806" s="653"/>
      <c r="SRO2806" s="653"/>
      <c r="SRP2806" s="653"/>
      <c r="SRQ2806" s="653"/>
      <c r="SRR2806" s="653"/>
      <c r="SRS2806" s="653"/>
      <c r="SRT2806" s="653"/>
      <c r="SRU2806" s="653"/>
      <c r="SRV2806" s="653"/>
      <c r="SRW2806" s="653"/>
      <c r="SRX2806" s="653"/>
      <c r="SRY2806" s="653"/>
      <c r="SRZ2806" s="653"/>
      <c r="SSA2806" s="653"/>
      <c r="SSB2806" s="653"/>
      <c r="SSC2806" s="653"/>
      <c r="SSD2806" s="653"/>
      <c r="SSE2806" s="653"/>
      <c r="SSF2806" s="653"/>
      <c r="SSG2806" s="653"/>
      <c r="SSH2806" s="653"/>
      <c r="SSI2806" s="653"/>
      <c r="SSJ2806" s="653"/>
      <c r="SSK2806" s="653"/>
      <c r="SSL2806" s="653"/>
      <c r="SSM2806" s="653"/>
      <c r="SSN2806" s="653"/>
      <c r="SSO2806" s="653"/>
      <c r="SSP2806" s="653"/>
      <c r="SSQ2806" s="653"/>
      <c r="SSR2806" s="653"/>
      <c r="SSS2806" s="653"/>
      <c r="SST2806" s="653"/>
      <c r="SSU2806" s="653"/>
      <c r="SSV2806" s="653"/>
      <c r="SSW2806" s="653"/>
      <c r="SSX2806" s="653"/>
      <c r="SSY2806" s="653"/>
      <c r="SSZ2806" s="653"/>
      <c r="STA2806" s="653"/>
      <c r="STB2806" s="653"/>
      <c r="STC2806" s="653"/>
      <c r="STD2806" s="653"/>
      <c r="STE2806" s="653"/>
      <c r="STF2806" s="653"/>
      <c r="STG2806" s="653"/>
      <c r="STH2806" s="653"/>
      <c r="STI2806" s="653"/>
      <c r="STJ2806" s="653"/>
      <c r="STK2806" s="653"/>
      <c r="STL2806" s="653"/>
      <c r="STM2806" s="653"/>
      <c r="STN2806" s="653"/>
      <c r="STO2806" s="653"/>
      <c r="STP2806" s="653"/>
      <c r="STQ2806" s="653"/>
      <c r="STR2806" s="653"/>
      <c r="STS2806" s="653"/>
      <c r="STT2806" s="653"/>
      <c r="STU2806" s="653"/>
      <c r="STV2806" s="653"/>
      <c r="STW2806" s="653"/>
      <c r="STX2806" s="653"/>
      <c r="STY2806" s="653"/>
      <c r="STZ2806" s="653"/>
      <c r="SUA2806" s="653"/>
      <c r="SUB2806" s="653"/>
      <c r="SUC2806" s="653"/>
      <c r="SUD2806" s="653"/>
      <c r="SUE2806" s="653"/>
      <c r="SUF2806" s="653"/>
      <c r="SUG2806" s="653"/>
      <c r="SUH2806" s="653"/>
      <c r="SUI2806" s="653"/>
      <c r="SUJ2806" s="653"/>
      <c r="SUK2806" s="653"/>
      <c r="SUL2806" s="653"/>
      <c r="SUM2806" s="653"/>
      <c r="SUN2806" s="653"/>
      <c r="SUO2806" s="653"/>
      <c r="SUP2806" s="653"/>
      <c r="SUQ2806" s="653"/>
      <c r="SUR2806" s="653"/>
      <c r="SUS2806" s="653"/>
      <c r="SUT2806" s="653"/>
      <c r="SUU2806" s="653"/>
      <c r="SUV2806" s="653"/>
      <c r="SUW2806" s="653"/>
      <c r="SUX2806" s="653"/>
      <c r="SUY2806" s="653"/>
      <c r="SUZ2806" s="653"/>
      <c r="SVA2806" s="653"/>
      <c r="SVB2806" s="653"/>
      <c r="SVC2806" s="653"/>
      <c r="SVD2806" s="653"/>
      <c r="SVE2806" s="653"/>
      <c r="SVF2806" s="653"/>
      <c r="SVG2806" s="653"/>
      <c r="SVH2806" s="653"/>
      <c r="SVI2806" s="653"/>
      <c r="SVJ2806" s="653"/>
      <c r="SVK2806" s="653"/>
      <c r="SVL2806" s="653"/>
      <c r="SVM2806" s="653"/>
      <c r="SVN2806" s="653"/>
      <c r="SVO2806" s="653"/>
      <c r="SVP2806" s="653"/>
      <c r="SVQ2806" s="653"/>
      <c r="SVR2806" s="653"/>
      <c r="SVS2806" s="653"/>
      <c r="SVT2806" s="653"/>
      <c r="SVU2806" s="653"/>
      <c r="SVV2806" s="653"/>
      <c r="SVW2806" s="653"/>
      <c r="SVX2806" s="653"/>
      <c r="SVY2806" s="653"/>
      <c r="SVZ2806" s="653"/>
      <c r="SWA2806" s="653"/>
      <c r="SWB2806" s="653"/>
      <c r="SWC2806" s="653"/>
      <c r="SWD2806" s="653"/>
      <c r="SWE2806" s="653"/>
      <c r="SWF2806" s="653"/>
      <c r="SWG2806" s="653"/>
      <c r="SWH2806" s="653"/>
      <c r="SWI2806" s="653"/>
      <c r="SWJ2806" s="653"/>
      <c r="SWK2806" s="653"/>
      <c r="SWL2806" s="653"/>
      <c r="SWM2806" s="653"/>
      <c r="SWN2806" s="653"/>
      <c r="SWO2806" s="653"/>
      <c r="SWP2806" s="653"/>
      <c r="SWQ2806" s="653"/>
      <c r="SWR2806" s="653"/>
      <c r="SWS2806" s="653"/>
      <c r="SWT2806" s="653"/>
      <c r="SWU2806" s="653"/>
      <c r="SWV2806" s="653"/>
      <c r="SWW2806" s="653"/>
      <c r="SWX2806" s="653"/>
      <c r="SWY2806" s="653"/>
      <c r="SWZ2806" s="653"/>
      <c r="SXA2806" s="653"/>
      <c r="SXB2806" s="653"/>
      <c r="SXC2806" s="653"/>
      <c r="SXD2806" s="653"/>
      <c r="SXE2806" s="653"/>
      <c r="SXF2806" s="653"/>
      <c r="SXG2806" s="653"/>
      <c r="SXH2806" s="653"/>
      <c r="SXI2806" s="653"/>
      <c r="SXJ2806" s="653"/>
      <c r="SXK2806" s="653"/>
      <c r="SXL2806" s="653"/>
      <c r="SXM2806" s="653"/>
      <c r="SXN2806" s="653"/>
      <c r="SXO2806" s="653"/>
      <c r="SXP2806" s="653"/>
      <c r="SXQ2806" s="653"/>
      <c r="SXR2806" s="653"/>
      <c r="SXS2806" s="653"/>
      <c r="SXT2806" s="653"/>
      <c r="SXU2806" s="653"/>
      <c r="SXV2806" s="653"/>
      <c r="SXW2806" s="653"/>
      <c r="SXX2806" s="653"/>
      <c r="SXY2806" s="653"/>
      <c r="SXZ2806" s="653"/>
      <c r="SYA2806" s="653"/>
      <c r="SYB2806" s="653"/>
      <c r="SYC2806" s="653"/>
      <c r="SYD2806" s="653"/>
      <c r="SYE2806" s="653"/>
      <c r="SYF2806" s="653"/>
      <c r="SYG2806" s="653"/>
      <c r="SYH2806" s="653"/>
      <c r="SYI2806" s="653"/>
      <c r="SYJ2806" s="653"/>
      <c r="SYK2806" s="653"/>
      <c r="SYL2806" s="653"/>
      <c r="SYM2806" s="653"/>
      <c r="SYN2806" s="653"/>
      <c r="SYO2806" s="653"/>
      <c r="SYP2806" s="653"/>
      <c r="SYQ2806" s="653"/>
      <c r="SYR2806" s="653"/>
      <c r="SYS2806" s="653"/>
      <c r="SYT2806" s="653"/>
      <c r="SYU2806" s="653"/>
      <c r="SYV2806" s="653"/>
      <c r="SYW2806" s="653"/>
      <c r="SYX2806" s="653"/>
      <c r="SYY2806" s="653"/>
      <c r="SYZ2806" s="653"/>
      <c r="SZA2806" s="653"/>
      <c r="SZB2806" s="653"/>
      <c r="SZC2806" s="653"/>
      <c r="SZD2806" s="653"/>
      <c r="SZE2806" s="653"/>
      <c r="SZF2806" s="653"/>
      <c r="SZG2806" s="653"/>
      <c r="SZH2806" s="653"/>
      <c r="SZI2806" s="653"/>
      <c r="SZJ2806" s="653"/>
      <c r="SZK2806" s="653"/>
      <c r="SZL2806" s="653"/>
      <c r="SZM2806" s="653"/>
      <c r="SZN2806" s="653"/>
      <c r="SZO2806" s="653"/>
      <c r="SZP2806" s="653"/>
      <c r="SZQ2806" s="653"/>
      <c r="SZR2806" s="653"/>
      <c r="SZS2806" s="653"/>
      <c r="SZT2806" s="653"/>
      <c r="SZU2806" s="653"/>
      <c r="SZV2806" s="653"/>
      <c r="SZW2806" s="653"/>
      <c r="SZX2806" s="653"/>
      <c r="SZY2806" s="653"/>
      <c r="SZZ2806" s="653"/>
      <c r="TAA2806" s="653"/>
      <c r="TAB2806" s="653"/>
      <c r="TAC2806" s="653"/>
      <c r="TAD2806" s="653"/>
      <c r="TAE2806" s="653"/>
      <c r="TAF2806" s="653"/>
      <c r="TAG2806" s="653"/>
      <c r="TAH2806" s="653"/>
      <c r="TAI2806" s="653"/>
      <c r="TAJ2806" s="653"/>
      <c r="TAK2806" s="653"/>
      <c r="TAL2806" s="653"/>
      <c r="TAM2806" s="653"/>
      <c r="TAN2806" s="653"/>
      <c r="TAO2806" s="653"/>
      <c r="TAP2806" s="653"/>
      <c r="TAQ2806" s="653"/>
      <c r="TAR2806" s="653"/>
      <c r="TAS2806" s="653"/>
      <c r="TAT2806" s="653"/>
      <c r="TAU2806" s="653"/>
      <c r="TAV2806" s="653"/>
      <c r="TAW2806" s="653"/>
      <c r="TAX2806" s="653"/>
      <c r="TAY2806" s="653"/>
      <c r="TAZ2806" s="653"/>
      <c r="TBA2806" s="653"/>
      <c r="TBB2806" s="653"/>
      <c r="TBC2806" s="653"/>
      <c r="TBD2806" s="653"/>
      <c r="TBE2806" s="653"/>
      <c r="TBF2806" s="653"/>
      <c r="TBG2806" s="653"/>
      <c r="TBH2806" s="653"/>
      <c r="TBI2806" s="653"/>
      <c r="TBJ2806" s="653"/>
      <c r="TBK2806" s="653"/>
      <c r="TBL2806" s="653"/>
      <c r="TBM2806" s="653"/>
      <c r="TBN2806" s="653"/>
      <c r="TBO2806" s="653"/>
      <c r="TBP2806" s="653"/>
      <c r="TBQ2806" s="653"/>
      <c r="TBR2806" s="653"/>
      <c r="TBS2806" s="653"/>
      <c r="TBT2806" s="653"/>
      <c r="TBU2806" s="653"/>
      <c r="TBV2806" s="653"/>
      <c r="TBW2806" s="653"/>
      <c r="TBX2806" s="653"/>
      <c r="TBY2806" s="653"/>
      <c r="TBZ2806" s="653"/>
      <c r="TCA2806" s="653"/>
      <c r="TCB2806" s="653"/>
      <c r="TCC2806" s="653"/>
      <c r="TCD2806" s="653"/>
      <c r="TCE2806" s="653"/>
      <c r="TCF2806" s="653"/>
      <c r="TCG2806" s="653"/>
      <c r="TCH2806" s="653"/>
      <c r="TCI2806" s="653"/>
      <c r="TCJ2806" s="653"/>
      <c r="TCK2806" s="653"/>
      <c r="TCL2806" s="653"/>
      <c r="TCM2806" s="653"/>
      <c r="TCN2806" s="653"/>
      <c r="TCO2806" s="653"/>
      <c r="TCP2806" s="653"/>
      <c r="TCQ2806" s="653"/>
      <c r="TCR2806" s="653"/>
      <c r="TCS2806" s="653"/>
      <c r="TCT2806" s="653"/>
      <c r="TCU2806" s="653"/>
      <c r="TCV2806" s="653"/>
      <c r="TCW2806" s="653"/>
      <c r="TCX2806" s="653"/>
      <c r="TCY2806" s="653"/>
      <c r="TCZ2806" s="653"/>
      <c r="TDA2806" s="653"/>
      <c r="TDB2806" s="653"/>
      <c r="TDC2806" s="653"/>
      <c r="TDD2806" s="653"/>
      <c r="TDE2806" s="653"/>
      <c r="TDF2806" s="653"/>
      <c r="TDG2806" s="653"/>
      <c r="TDH2806" s="653"/>
      <c r="TDI2806" s="653"/>
      <c r="TDJ2806" s="653"/>
      <c r="TDK2806" s="653"/>
      <c r="TDL2806" s="653"/>
      <c r="TDM2806" s="653"/>
      <c r="TDN2806" s="653"/>
      <c r="TDO2806" s="653"/>
      <c r="TDP2806" s="653"/>
      <c r="TDQ2806" s="653"/>
      <c r="TDR2806" s="653"/>
      <c r="TDS2806" s="653"/>
      <c r="TDT2806" s="653"/>
      <c r="TDU2806" s="653"/>
      <c r="TDV2806" s="653"/>
      <c r="TDW2806" s="653"/>
      <c r="TDX2806" s="653"/>
      <c r="TDY2806" s="653"/>
      <c r="TDZ2806" s="653"/>
      <c r="TEA2806" s="653"/>
      <c r="TEB2806" s="653"/>
      <c r="TEC2806" s="653"/>
      <c r="TED2806" s="653"/>
      <c r="TEE2806" s="653"/>
      <c r="TEF2806" s="653"/>
      <c r="TEG2806" s="653"/>
      <c r="TEH2806" s="653"/>
      <c r="TEI2806" s="653"/>
      <c r="TEJ2806" s="653"/>
      <c r="TEK2806" s="653"/>
      <c r="TEL2806" s="653"/>
      <c r="TEM2806" s="653"/>
      <c r="TEN2806" s="653"/>
      <c r="TEO2806" s="653"/>
      <c r="TEP2806" s="653"/>
      <c r="TEQ2806" s="653"/>
      <c r="TER2806" s="653"/>
      <c r="TES2806" s="653"/>
      <c r="TET2806" s="653"/>
      <c r="TEU2806" s="653"/>
      <c r="TEV2806" s="653"/>
      <c r="TEW2806" s="653"/>
      <c r="TEX2806" s="653"/>
      <c r="TEY2806" s="653"/>
      <c r="TEZ2806" s="653"/>
      <c r="TFA2806" s="653"/>
      <c r="TFB2806" s="653"/>
      <c r="TFC2806" s="653"/>
      <c r="TFD2806" s="653"/>
      <c r="TFE2806" s="653"/>
      <c r="TFF2806" s="653"/>
      <c r="TFG2806" s="653"/>
      <c r="TFH2806" s="653"/>
      <c r="TFI2806" s="653"/>
      <c r="TFJ2806" s="653"/>
      <c r="TFK2806" s="653"/>
      <c r="TFL2806" s="653"/>
      <c r="TFM2806" s="653"/>
      <c r="TFN2806" s="653"/>
      <c r="TFO2806" s="653"/>
      <c r="TFP2806" s="653"/>
      <c r="TFQ2806" s="653"/>
      <c r="TFR2806" s="653"/>
      <c r="TFS2806" s="653"/>
      <c r="TFT2806" s="653"/>
      <c r="TFU2806" s="653"/>
      <c r="TFV2806" s="653"/>
      <c r="TFW2806" s="653"/>
      <c r="TFX2806" s="653"/>
      <c r="TFY2806" s="653"/>
      <c r="TFZ2806" s="653"/>
      <c r="TGA2806" s="653"/>
      <c r="TGB2806" s="653"/>
      <c r="TGC2806" s="653"/>
      <c r="TGD2806" s="653"/>
      <c r="TGE2806" s="653"/>
      <c r="TGF2806" s="653"/>
      <c r="TGG2806" s="653"/>
      <c r="TGH2806" s="653"/>
      <c r="TGI2806" s="653"/>
      <c r="TGJ2806" s="653"/>
      <c r="TGK2806" s="653"/>
      <c r="TGL2806" s="653"/>
      <c r="TGM2806" s="653"/>
      <c r="TGN2806" s="653"/>
      <c r="TGO2806" s="653"/>
      <c r="TGP2806" s="653"/>
      <c r="TGQ2806" s="653"/>
      <c r="TGR2806" s="653"/>
      <c r="TGS2806" s="653"/>
      <c r="TGT2806" s="653"/>
      <c r="TGU2806" s="653"/>
      <c r="TGV2806" s="653"/>
      <c r="TGW2806" s="653"/>
      <c r="TGX2806" s="653"/>
      <c r="TGY2806" s="653"/>
      <c r="TGZ2806" s="653"/>
      <c r="THA2806" s="653"/>
      <c r="THB2806" s="653"/>
      <c r="THC2806" s="653"/>
      <c r="THD2806" s="653"/>
      <c r="THE2806" s="653"/>
      <c r="THF2806" s="653"/>
      <c r="THG2806" s="653"/>
      <c r="THH2806" s="653"/>
      <c r="THI2806" s="653"/>
      <c r="THJ2806" s="653"/>
      <c r="THK2806" s="653"/>
      <c r="THL2806" s="653"/>
      <c r="THM2806" s="653"/>
      <c r="THN2806" s="653"/>
      <c r="THO2806" s="653"/>
      <c r="THP2806" s="653"/>
      <c r="THQ2806" s="653"/>
      <c r="THR2806" s="653"/>
      <c r="THS2806" s="653"/>
      <c r="THT2806" s="653"/>
      <c r="THU2806" s="653"/>
      <c r="THV2806" s="653"/>
      <c r="THW2806" s="653"/>
      <c r="THX2806" s="653"/>
      <c r="THY2806" s="653"/>
      <c r="THZ2806" s="653"/>
      <c r="TIA2806" s="653"/>
      <c r="TIB2806" s="653"/>
      <c r="TIC2806" s="653"/>
      <c r="TID2806" s="653"/>
      <c r="TIE2806" s="653"/>
      <c r="TIF2806" s="653"/>
      <c r="TIG2806" s="653"/>
      <c r="TIH2806" s="653"/>
      <c r="TII2806" s="653"/>
      <c r="TIJ2806" s="653"/>
      <c r="TIK2806" s="653"/>
      <c r="TIL2806" s="653"/>
      <c r="TIM2806" s="653"/>
      <c r="TIN2806" s="653"/>
      <c r="TIO2806" s="653"/>
      <c r="TIP2806" s="653"/>
      <c r="TIQ2806" s="653"/>
      <c r="TIR2806" s="653"/>
      <c r="TIS2806" s="653"/>
      <c r="TIT2806" s="653"/>
      <c r="TIU2806" s="653"/>
      <c r="TIV2806" s="653"/>
      <c r="TIW2806" s="653"/>
      <c r="TIX2806" s="653"/>
      <c r="TIY2806" s="653"/>
      <c r="TIZ2806" s="653"/>
      <c r="TJA2806" s="653"/>
      <c r="TJB2806" s="653"/>
      <c r="TJC2806" s="653"/>
      <c r="TJD2806" s="653"/>
      <c r="TJE2806" s="653"/>
      <c r="TJF2806" s="653"/>
      <c r="TJG2806" s="653"/>
      <c r="TJH2806" s="653"/>
      <c r="TJI2806" s="653"/>
      <c r="TJJ2806" s="653"/>
      <c r="TJK2806" s="653"/>
      <c r="TJL2806" s="653"/>
      <c r="TJM2806" s="653"/>
      <c r="TJN2806" s="653"/>
      <c r="TJO2806" s="653"/>
      <c r="TJP2806" s="653"/>
      <c r="TJQ2806" s="653"/>
      <c r="TJR2806" s="653"/>
      <c r="TJS2806" s="653"/>
      <c r="TJT2806" s="653"/>
      <c r="TJU2806" s="653"/>
      <c r="TJV2806" s="653"/>
      <c r="TJW2806" s="653"/>
      <c r="TJX2806" s="653"/>
      <c r="TJY2806" s="653"/>
      <c r="TJZ2806" s="653"/>
      <c r="TKA2806" s="653"/>
      <c r="TKB2806" s="653"/>
      <c r="TKC2806" s="653"/>
      <c r="TKD2806" s="653"/>
      <c r="TKE2806" s="653"/>
      <c r="TKF2806" s="653"/>
      <c r="TKG2806" s="653"/>
      <c r="TKH2806" s="653"/>
      <c r="TKI2806" s="653"/>
      <c r="TKJ2806" s="653"/>
      <c r="TKK2806" s="653"/>
      <c r="TKL2806" s="653"/>
      <c r="TKM2806" s="653"/>
      <c r="TKN2806" s="653"/>
      <c r="TKO2806" s="653"/>
      <c r="TKP2806" s="653"/>
      <c r="TKQ2806" s="653"/>
      <c r="TKR2806" s="653"/>
      <c r="TKS2806" s="653"/>
      <c r="TKT2806" s="653"/>
      <c r="TKU2806" s="653"/>
      <c r="TKV2806" s="653"/>
      <c r="TKW2806" s="653"/>
      <c r="TKX2806" s="653"/>
      <c r="TKY2806" s="653"/>
      <c r="TKZ2806" s="653"/>
      <c r="TLA2806" s="653"/>
      <c r="TLB2806" s="653"/>
      <c r="TLC2806" s="653"/>
      <c r="TLD2806" s="653"/>
      <c r="TLE2806" s="653"/>
      <c r="TLF2806" s="653"/>
      <c r="TLG2806" s="653"/>
      <c r="TLH2806" s="653"/>
      <c r="TLI2806" s="653"/>
      <c r="TLJ2806" s="653"/>
      <c r="TLK2806" s="653"/>
      <c r="TLL2806" s="653"/>
      <c r="TLM2806" s="653"/>
      <c r="TLN2806" s="653"/>
      <c r="TLO2806" s="653"/>
      <c r="TLP2806" s="653"/>
      <c r="TLQ2806" s="653"/>
      <c r="TLR2806" s="653"/>
      <c r="TLS2806" s="653"/>
      <c r="TLT2806" s="653"/>
      <c r="TLU2806" s="653"/>
      <c r="TLV2806" s="653"/>
      <c r="TLW2806" s="653"/>
      <c r="TLX2806" s="653"/>
      <c r="TLY2806" s="653"/>
      <c r="TLZ2806" s="653"/>
      <c r="TMA2806" s="653"/>
      <c r="TMB2806" s="653"/>
      <c r="TMC2806" s="653"/>
      <c r="TMD2806" s="653"/>
      <c r="TME2806" s="653"/>
      <c r="TMF2806" s="653"/>
      <c r="TMG2806" s="653"/>
      <c r="TMH2806" s="653"/>
      <c r="TMI2806" s="653"/>
      <c r="TMJ2806" s="653"/>
      <c r="TMK2806" s="653"/>
      <c r="TML2806" s="653"/>
      <c r="TMM2806" s="653"/>
      <c r="TMN2806" s="653"/>
      <c r="TMO2806" s="653"/>
      <c r="TMP2806" s="653"/>
      <c r="TMQ2806" s="653"/>
      <c r="TMR2806" s="653"/>
      <c r="TMS2806" s="653"/>
      <c r="TMT2806" s="653"/>
      <c r="TMU2806" s="653"/>
      <c r="TMV2806" s="653"/>
      <c r="TMW2806" s="653"/>
      <c r="TMX2806" s="653"/>
      <c r="TMY2806" s="653"/>
      <c r="TMZ2806" s="653"/>
      <c r="TNA2806" s="653"/>
      <c r="TNB2806" s="653"/>
      <c r="TNC2806" s="653"/>
      <c r="TND2806" s="653"/>
      <c r="TNE2806" s="653"/>
      <c r="TNF2806" s="653"/>
      <c r="TNG2806" s="653"/>
      <c r="TNH2806" s="653"/>
      <c r="TNI2806" s="653"/>
      <c r="TNJ2806" s="653"/>
      <c r="TNK2806" s="653"/>
      <c r="TNL2806" s="653"/>
      <c r="TNM2806" s="653"/>
      <c r="TNN2806" s="653"/>
      <c r="TNO2806" s="653"/>
      <c r="TNP2806" s="653"/>
      <c r="TNQ2806" s="653"/>
      <c r="TNR2806" s="653"/>
      <c r="TNS2806" s="653"/>
      <c r="TNT2806" s="653"/>
      <c r="TNU2806" s="653"/>
      <c r="TNV2806" s="653"/>
      <c r="TNW2806" s="653"/>
      <c r="TNX2806" s="653"/>
      <c r="TNY2806" s="653"/>
      <c r="TNZ2806" s="653"/>
      <c r="TOA2806" s="653"/>
      <c r="TOB2806" s="653"/>
      <c r="TOC2806" s="653"/>
      <c r="TOD2806" s="653"/>
      <c r="TOE2806" s="653"/>
      <c r="TOF2806" s="653"/>
      <c r="TOG2806" s="653"/>
      <c r="TOH2806" s="653"/>
      <c r="TOI2806" s="653"/>
      <c r="TOJ2806" s="653"/>
      <c r="TOK2806" s="653"/>
      <c r="TOL2806" s="653"/>
      <c r="TOM2806" s="653"/>
      <c r="TON2806" s="653"/>
      <c r="TOO2806" s="653"/>
      <c r="TOP2806" s="653"/>
      <c r="TOQ2806" s="653"/>
      <c r="TOR2806" s="653"/>
      <c r="TOS2806" s="653"/>
      <c r="TOT2806" s="653"/>
      <c r="TOU2806" s="653"/>
      <c r="TOV2806" s="653"/>
      <c r="TOW2806" s="653"/>
      <c r="TOX2806" s="653"/>
      <c r="TOY2806" s="653"/>
      <c r="TOZ2806" s="653"/>
      <c r="TPA2806" s="653"/>
      <c r="TPB2806" s="653"/>
      <c r="TPC2806" s="653"/>
      <c r="TPD2806" s="653"/>
      <c r="TPE2806" s="653"/>
      <c r="TPF2806" s="653"/>
      <c r="TPG2806" s="653"/>
      <c r="TPH2806" s="653"/>
      <c r="TPI2806" s="653"/>
      <c r="TPJ2806" s="653"/>
      <c r="TPK2806" s="653"/>
      <c r="TPL2806" s="653"/>
      <c r="TPM2806" s="653"/>
      <c r="TPN2806" s="653"/>
      <c r="TPO2806" s="653"/>
      <c r="TPP2806" s="653"/>
      <c r="TPQ2806" s="653"/>
      <c r="TPR2806" s="653"/>
      <c r="TPS2806" s="653"/>
      <c r="TPT2806" s="653"/>
      <c r="TPU2806" s="653"/>
      <c r="TPV2806" s="653"/>
      <c r="TPW2806" s="653"/>
      <c r="TPX2806" s="653"/>
      <c r="TPY2806" s="653"/>
      <c r="TPZ2806" s="653"/>
      <c r="TQA2806" s="653"/>
      <c r="TQB2806" s="653"/>
      <c r="TQC2806" s="653"/>
      <c r="TQD2806" s="653"/>
      <c r="TQE2806" s="653"/>
      <c r="TQF2806" s="653"/>
      <c r="TQG2806" s="653"/>
      <c r="TQH2806" s="653"/>
      <c r="TQI2806" s="653"/>
      <c r="TQJ2806" s="653"/>
      <c r="TQK2806" s="653"/>
      <c r="TQL2806" s="653"/>
      <c r="TQM2806" s="653"/>
      <c r="TQN2806" s="653"/>
      <c r="TQO2806" s="653"/>
      <c r="TQP2806" s="653"/>
      <c r="TQQ2806" s="653"/>
      <c r="TQR2806" s="653"/>
      <c r="TQS2806" s="653"/>
      <c r="TQT2806" s="653"/>
      <c r="TQU2806" s="653"/>
      <c r="TQV2806" s="653"/>
      <c r="TQW2806" s="653"/>
      <c r="TQX2806" s="653"/>
      <c r="TQY2806" s="653"/>
      <c r="TQZ2806" s="653"/>
      <c r="TRA2806" s="653"/>
      <c r="TRB2806" s="653"/>
      <c r="TRC2806" s="653"/>
      <c r="TRD2806" s="653"/>
      <c r="TRE2806" s="653"/>
      <c r="TRF2806" s="653"/>
      <c r="TRG2806" s="653"/>
      <c r="TRH2806" s="653"/>
      <c r="TRI2806" s="653"/>
      <c r="TRJ2806" s="653"/>
      <c r="TRK2806" s="653"/>
      <c r="TRL2806" s="653"/>
      <c r="TRM2806" s="653"/>
      <c r="TRN2806" s="653"/>
      <c r="TRO2806" s="653"/>
      <c r="TRP2806" s="653"/>
      <c r="TRQ2806" s="653"/>
      <c r="TRR2806" s="653"/>
      <c r="TRS2806" s="653"/>
      <c r="TRT2806" s="653"/>
      <c r="TRU2806" s="653"/>
      <c r="TRV2806" s="653"/>
      <c r="TRW2806" s="653"/>
      <c r="TRX2806" s="653"/>
      <c r="TRY2806" s="653"/>
      <c r="TRZ2806" s="653"/>
      <c r="TSA2806" s="653"/>
      <c r="TSB2806" s="653"/>
      <c r="TSC2806" s="653"/>
      <c r="TSD2806" s="653"/>
      <c r="TSE2806" s="653"/>
      <c r="TSF2806" s="653"/>
      <c r="TSG2806" s="653"/>
      <c r="TSH2806" s="653"/>
      <c r="TSI2806" s="653"/>
      <c r="TSJ2806" s="653"/>
      <c r="TSK2806" s="653"/>
      <c r="TSL2806" s="653"/>
      <c r="TSM2806" s="653"/>
      <c r="TSN2806" s="653"/>
      <c r="TSO2806" s="653"/>
      <c r="TSP2806" s="653"/>
      <c r="TSQ2806" s="653"/>
      <c r="TSR2806" s="653"/>
      <c r="TSS2806" s="653"/>
      <c r="TST2806" s="653"/>
      <c r="TSU2806" s="653"/>
      <c r="TSV2806" s="653"/>
      <c r="TSW2806" s="653"/>
      <c r="TSX2806" s="653"/>
      <c r="TSY2806" s="653"/>
      <c r="TSZ2806" s="653"/>
      <c r="TTA2806" s="653"/>
      <c r="TTB2806" s="653"/>
      <c r="TTC2806" s="653"/>
      <c r="TTD2806" s="653"/>
      <c r="TTE2806" s="653"/>
      <c r="TTF2806" s="653"/>
      <c r="TTG2806" s="653"/>
      <c r="TTH2806" s="653"/>
      <c r="TTI2806" s="653"/>
      <c r="TTJ2806" s="653"/>
      <c r="TTK2806" s="653"/>
      <c r="TTL2806" s="653"/>
      <c r="TTM2806" s="653"/>
      <c r="TTN2806" s="653"/>
      <c r="TTO2806" s="653"/>
      <c r="TTP2806" s="653"/>
      <c r="TTQ2806" s="653"/>
      <c r="TTR2806" s="653"/>
      <c r="TTS2806" s="653"/>
      <c r="TTT2806" s="653"/>
      <c r="TTU2806" s="653"/>
      <c r="TTV2806" s="653"/>
      <c r="TTW2806" s="653"/>
      <c r="TTX2806" s="653"/>
      <c r="TTY2806" s="653"/>
      <c r="TTZ2806" s="653"/>
      <c r="TUA2806" s="653"/>
      <c r="TUB2806" s="653"/>
      <c r="TUC2806" s="653"/>
      <c r="TUD2806" s="653"/>
      <c r="TUE2806" s="653"/>
      <c r="TUF2806" s="653"/>
      <c r="TUG2806" s="653"/>
      <c r="TUH2806" s="653"/>
      <c r="TUI2806" s="653"/>
      <c r="TUJ2806" s="653"/>
      <c r="TUK2806" s="653"/>
      <c r="TUL2806" s="653"/>
      <c r="TUM2806" s="653"/>
      <c r="TUN2806" s="653"/>
      <c r="TUO2806" s="653"/>
      <c r="TUP2806" s="653"/>
      <c r="TUQ2806" s="653"/>
      <c r="TUR2806" s="653"/>
      <c r="TUS2806" s="653"/>
      <c r="TUT2806" s="653"/>
      <c r="TUU2806" s="653"/>
      <c r="TUV2806" s="653"/>
      <c r="TUW2806" s="653"/>
      <c r="TUX2806" s="653"/>
      <c r="TUY2806" s="653"/>
      <c r="TUZ2806" s="653"/>
      <c r="TVA2806" s="653"/>
      <c r="TVB2806" s="653"/>
      <c r="TVC2806" s="653"/>
      <c r="TVD2806" s="653"/>
      <c r="TVE2806" s="653"/>
      <c r="TVF2806" s="653"/>
      <c r="TVG2806" s="653"/>
      <c r="TVH2806" s="653"/>
      <c r="TVI2806" s="653"/>
      <c r="TVJ2806" s="653"/>
      <c r="TVK2806" s="653"/>
      <c r="TVL2806" s="653"/>
      <c r="TVM2806" s="653"/>
      <c r="TVN2806" s="653"/>
      <c r="TVO2806" s="653"/>
      <c r="TVP2806" s="653"/>
      <c r="TVQ2806" s="653"/>
      <c r="TVR2806" s="653"/>
      <c r="TVS2806" s="653"/>
      <c r="TVT2806" s="653"/>
      <c r="TVU2806" s="653"/>
      <c r="TVV2806" s="653"/>
      <c r="TVW2806" s="653"/>
      <c r="TVX2806" s="653"/>
      <c r="TVY2806" s="653"/>
      <c r="TVZ2806" s="653"/>
      <c r="TWA2806" s="653"/>
      <c r="TWB2806" s="653"/>
      <c r="TWC2806" s="653"/>
      <c r="TWD2806" s="653"/>
      <c r="TWE2806" s="653"/>
      <c r="TWF2806" s="653"/>
      <c r="TWG2806" s="653"/>
      <c r="TWH2806" s="653"/>
      <c r="TWI2806" s="653"/>
      <c r="TWJ2806" s="653"/>
      <c r="TWK2806" s="653"/>
      <c r="TWL2806" s="653"/>
      <c r="TWM2806" s="653"/>
      <c r="TWN2806" s="653"/>
      <c r="TWO2806" s="653"/>
      <c r="TWP2806" s="653"/>
      <c r="TWQ2806" s="653"/>
      <c r="TWR2806" s="653"/>
      <c r="TWS2806" s="653"/>
      <c r="TWT2806" s="653"/>
      <c r="TWU2806" s="653"/>
      <c r="TWV2806" s="653"/>
      <c r="TWW2806" s="653"/>
      <c r="TWX2806" s="653"/>
      <c r="TWY2806" s="653"/>
      <c r="TWZ2806" s="653"/>
      <c r="TXA2806" s="653"/>
      <c r="TXB2806" s="653"/>
      <c r="TXC2806" s="653"/>
      <c r="TXD2806" s="653"/>
      <c r="TXE2806" s="653"/>
      <c r="TXF2806" s="653"/>
      <c r="TXG2806" s="653"/>
      <c r="TXH2806" s="653"/>
      <c r="TXI2806" s="653"/>
      <c r="TXJ2806" s="653"/>
      <c r="TXK2806" s="653"/>
      <c r="TXL2806" s="653"/>
      <c r="TXM2806" s="653"/>
      <c r="TXN2806" s="653"/>
      <c r="TXO2806" s="653"/>
      <c r="TXP2806" s="653"/>
      <c r="TXQ2806" s="653"/>
      <c r="TXR2806" s="653"/>
      <c r="TXS2806" s="653"/>
      <c r="TXT2806" s="653"/>
      <c r="TXU2806" s="653"/>
      <c r="TXV2806" s="653"/>
      <c r="TXW2806" s="653"/>
      <c r="TXX2806" s="653"/>
      <c r="TXY2806" s="653"/>
      <c r="TXZ2806" s="653"/>
      <c r="TYA2806" s="653"/>
      <c r="TYB2806" s="653"/>
      <c r="TYC2806" s="653"/>
      <c r="TYD2806" s="653"/>
      <c r="TYE2806" s="653"/>
      <c r="TYF2806" s="653"/>
      <c r="TYG2806" s="653"/>
      <c r="TYH2806" s="653"/>
      <c r="TYI2806" s="653"/>
      <c r="TYJ2806" s="653"/>
      <c r="TYK2806" s="653"/>
      <c r="TYL2806" s="653"/>
      <c r="TYM2806" s="653"/>
      <c r="TYN2806" s="653"/>
      <c r="TYO2806" s="653"/>
      <c r="TYP2806" s="653"/>
      <c r="TYQ2806" s="653"/>
      <c r="TYR2806" s="653"/>
      <c r="TYS2806" s="653"/>
      <c r="TYT2806" s="653"/>
      <c r="TYU2806" s="653"/>
      <c r="TYV2806" s="653"/>
      <c r="TYW2806" s="653"/>
      <c r="TYX2806" s="653"/>
      <c r="TYY2806" s="653"/>
      <c r="TYZ2806" s="653"/>
      <c r="TZA2806" s="653"/>
      <c r="TZB2806" s="653"/>
      <c r="TZC2806" s="653"/>
      <c r="TZD2806" s="653"/>
      <c r="TZE2806" s="653"/>
      <c r="TZF2806" s="653"/>
      <c r="TZG2806" s="653"/>
      <c r="TZH2806" s="653"/>
      <c r="TZI2806" s="653"/>
      <c r="TZJ2806" s="653"/>
      <c r="TZK2806" s="653"/>
      <c r="TZL2806" s="653"/>
      <c r="TZM2806" s="653"/>
      <c r="TZN2806" s="653"/>
      <c r="TZO2806" s="653"/>
      <c r="TZP2806" s="653"/>
      <c r="TZQ2806" s="653"/>
      <c r="TZR2806" s="653"/>
      <c r="TZS2806" s="653"/>
      <c r="TZT2806" s="653"/>
      <c r="TZU2806" s="653"/>
      <c r="TZV2806" s="653"/>
      <c r="TZW2806" s="653"/>
      <c r="TZX2806" s="653"/>
      <c r="TZY2806" s="653"/>
      <c r="TZZ2806" s="653"/>
      <c r="UAA2806" s="653"/>
      <c r="UAB2806" s="653"/>
      <c r="UAC2806" s="653"/>
      <c r="UAD2806" s="653"/>
      <c r="UAE2806" s="653"/>
      <c r="UAF2806" s="653"/>
      <c r="UAG2806" s="653"/>
      <c r="UAH2806" s="653"/>
      <c r="UAI2806" s="653"/>
      <c r="UAJ2806" s="653"/>
      <c r="UAK2806" s="653"/>
      <c r="UAL2806" s="653"/>
      <c r="UAM2806" s="653"/>
      <c r="UAN2806" s="653"/>
      <c r="UAO2806" s="653"/>
      <c r="UAP2806" s="653"/>
      <c r="UAQ2806" s="653"/>
      <c r="UAR2806" s="653"/>
      <c r="UAS2806" s="653"/>
      <c r="UAT2806" s="653"/>
      <c r="UAU2806" s="653"/>
      <c r="UAV2806" s="653"/>
      <c r="UAW2806" s="653"/>
      <c r="UAX2806" s="653"/>
      <c r="UAY2806" s="653"/>
      <c r="UAZ2806" s="653"/>
      <c r="UBA2806" s="653"/>
      <c r="UBB2806" s="653"/>
      <c r="UBC2806" s="653"/>
      <c r="UBD2806" s="653"/>
      <c r="UBE2806" s="653"/>
      <c r="UBF2806" s="653"/>
      <c r="UBG2806" s="653"/>
      <c r="UBH2806" s="653"/>
      <c r="UBI2806" s="653"/>
      <c r="UBJ2806" s="653"/>
      <c r="UBK2806" s="653"/>
      <c r="UBL2806" s="653"/>
      <c r="UBM2806" s="653"/>
      <c r="UBN2806" s="653"/>
      <c r="UBO2806" s="653"/>
      <c r="UBP2806" s="653"/>
      <c r="UBQ2806" s="653"/>
      <c r="UBR2806" s="653"/>
      <c r="UBS2806" s="653"/>
      <c r="UBT2806" s="653"/>
      <c r="UBU2806" s="653"/>
      <c r="UBV2806" s="653"/>
      <c r="UBW2806" s="653"/>
      <c r="UBX2806" s="653"/>
      <c r="UBY2806" s="653"/>
      <c r="UBZ2806" s="653"/>
      <c r="UCA2806" s="653"/>
      <c r="UCB2806" s="653"/>
      <c r="UCC2806" s="653"/>
      <c r="UCD2806" s="653"/>
      <c r="UCE2806" s="653"/>
      <c r="UCF2806" s="653"/>
      <c r="UCG2806" s="653"/>
      <c r="UCH2806" s="653"/>
      <c r="UCI2806" s="653"/>
      <c r="UCJ2806" s="653"/>
      <c r="UCK2806" s="653"/>
      <c r="UCL2806" s="653"/>
      <c r="UCM2806" s="653"/>
      <c r="UCN2806" s="653"/>
      <c r="UCO2806" s="653"/>
      <c r="UCP2806" s="653"/>
      <c r="UCQ2806" s="653"/>
      <c r="UCR2806" s="653"/>
      <c r="UCS2806" s="653"/>
      <c r="UCT2806" s="653"/>
      <c r="UCU2806" s="653"/>
      <c r="UCV2806" s="653"/>
      <c r="UCW2806" s="653"/>
      <c r="UCX2806" s="653"/>
      <c r="UCY2806" s="653"/>
      <c r="UCZ2806" s="653"/>
      <c r="UDA2806" s="653"/>
      <c r="UDB2806" s="653"/>
      <c r="UDC2806" s="653"/>
      <c r="UDD2806" s="653"/>
      <c r="UDE2806" s="653"/>
      <c r="UDF2806" s="653"/>
      <c r="UDG2806" s="653"/>
      <c r="UDH2806" s="653"/>
      <c r="UDI2806" s="653"/>
      <c r="UDJ2806" s="653"/>
      <c r="UDK2806" s="653"/>
      <c r="UDL2806" s="653"/>
      <c r="UDM2806" s="653"/>
      <c r="UDN2806" s="653"/>
      <c r="UDO2806" s="653"/>
      <c r="UDP2806" s="653"/>
      <c r="UDQ2806" s="653"/>
      <c r="UDR2806" s="653"/>
      <c r="UDS2806" s="653"/>
      <c r="UDT2806" s="653"/>
      <c r="UDU2806" s="653"/>
      <c r="UDV2806" s="653"/>
      <c r="UDW2806" s="653"/>
      <c r="UDX2806" s="653"/>
      <c r="UDY2806" s="653"/>
      <c r="UDZ2806" s="653"/>
      <c r="UEA2806" s="653"/>
      <c r="UEB2806" s="653"/>
      <c r="UEC2806" s="653"/>
      <c r="UED2806" s="653"/>
      <c r="UEE2806" s="653"/>
      <c r="UEF2806" s="653"/>
      <c r="UEG2806" s="653"/>
      <c r="UEH2806" s="653"/>
      <c r="UEI2806" s="653"/>
      <c r="UEJ2806" s="653"/>
      <c r="UEK2806" s="653"/>
      <c r="UEL2806" s="653"/>
      <c r="UEM2806" s="653"/>
      <c r="UEN2806" s="653"/>
      <c r="UEO2806" s="653"/>
      <c r="UEP2806" s="653"/>
      <c r="UEQ2806" s="653"/>
      <c r="UER2806" s="653"/>
      <c r="UES2806" s="653"/>
      <c r="UET2806" s="653"/>
      <c r="UEU2806" s="653"/>
      <c r="UEV2806" s="653"/>
      <c r="UEW2806" s="653"/>
      <c r="UEX2806" s="653"/>
      <c r="UEY2806" s="653"/>
      <c r="UEZ2806" s="653"/>
      <c r="UFA2806" s="653"/>
      <c r="UFB2806" s="653"/>
      <c r="UFC2806" s="653"/>
      <c r="UFD2806" s="653"/>
      <c r="UFE2806" s="653"/>
      <c r="UFF2806" s="653"/>
      <c r="UFG2806" s="653"/>
      <c r="UFH2806" s="653"/>
      <c r="UFI2806" s="653"/>
      <c r="UFJ2806" s="653"/>
      <c r="UFK2806" s="653"/>
      <c r="UFL2806" s="653"/>
      <c r="UFM2806" s="653"/>
      <c r="UFN2806" s="653"/>
      <c r="UFO2806" s="653"/>
      <c r="UFP2806" s="653"/>
      <c r="UFQ2806" s="653"/>
      <c r="UFR2806" s="653"/>
      <c r="UFS2806" s="653"/>
      <c r="UFT2806" s="653"/>
      <c r="UFU2806" s="653"/>
      <c r="UFV2806" s="653"/>
      <c r="UFW2806" s="653"/>
      <c r="UFX2806" s="653"/>
      <c r="UFY2806" s="653"/>
      <c r="UFZ2806" s="653"/>
      <c r="UGA2806" s="653"/>
      <c r="UGB2806" s="653"/>
      <c r="UGC2806" s="653"/>
      <c r="UGD2806" s="653"/>
      <c r="UGE2806" s="653"/>
      <c r="UGF2806" s="653"/>
      <c r="UGG2806" s="653"/>
      <c r="UGH2806" s="653"/>
      <c r="UGI2806" s="653"/>
      <c r="UGJ2806" s="653"/>
      <c r="UGK2806" s="653"/>
      <c r="UGL2806" s="653"/>
      <c r="UGM2806" s="653"/>
      <c r="UGN2806" s="653"/>
      <c r="UGO2806" s="653"/>
      <c r="UGP2806" s="653"/>
      <c r="UGQ2806" s="653"/>
      <c r="UGR2806" s="653"/>
      <c r="UGS2806" s="653"/>
      <c r="UGT2806" s="653"/>
      <c r="UGU2806" s="653"/>
      <c r="UGV2806" s="653"/>
      <c r="UGW2806" s="653"/>
      <c r="UGX2806" s="653"/>
      <c r="UGY2806" s="653"/>
      <c r="UGZ2806" s="653"/>
      <c r="UHA2806" s="653"/>
      <c r="UHB2806" s="653"/>
      <c r="UHC2806" s="653"/>
      <c r="UHD2806" s="653"/>
      <c r="UHE2806" s="653"/>
      <c r="UHF2806" s="653"/>
      <c r="UHG2806" s="653"/>
      <c r="UHH2806" s="653"/>
      <c r="UHI2806" s="653"/>
      <c r="UHJ2806" s="653"/>
      <c r="UHK2806" s="653"/>
      <c r="UHL2806" s="653"/>
      <c r="UHM2806" s="653"/>
      <c r="UHN2806" s="653"/>
      <c r="UHO2806" s="653"/>
      <c r="UHP2806" s="653"/>
      <c r="UHQ2806" s="653"/>
      <c r="UHR2806" s="653"/>
      <c r="UHS2806" s="653"/>
      <c r="UHT2806" s="653"/>
      <c r="UHU2806" s="653"/>
      <c r="UHV2806" s="653"/>
      <c r="UHW2806" s="653"/>
      <c r="UHX2806" s="653"/>
      <c r="UHY2806" s="653"/>
      <c r="UHZ2806" s="653"/>
      <c r="UIA2806" s="653"/>
      <c r="UIB2806" s="653"/>
      <c r="UIC2806" s="653"/>
      <c r="UID2806" s="653"/>
      <c r="UIE2806" s="653"/>
      <c r="UIF2806" s="653"/>
      <c r="UIG2806" s="653"/>
      <c r="UIH2806" s="653"/>
      <c r="UII2806" s="653"/>
      <c r="UIJ2806" s="653"/>
      <c r="UIK2806" s="653"/>
      <c r="UIL2806" s="653"/>
      <c r="UIM2806" s="653"/>
      <c r="UIN2806" s="653"/>
      <c r="UIO2806" s="653"/>
      <c r="UIP2806" s="653"/>
      <c r="UIQ2806" s="653"/>
      <c r="UIR2806" s="653"/>
      <c r="UIS2806" s="653"/>
      <c r="UIT2806" s="653"/>
      <c r="UIU2806" s="653"/>
      <c r="UIV2806" s="653"/>
      <c r="UIW2806" s="653"/>
      <c r="UIX2806" s="653"/>
      <c r="UIY2806" s="653"/>
      <c r="UIZ2806" s="653"/>
      <c r="UJA2806" s="653"/>
      <c r="UJB2806" s="653"/>
      <c r="UJC2806" s="653"/>
      <c r="UJD2806" s="653"/>
      <c r="UJE2806" s="653"/>
      <c r="UJF2806" s="653"/>
      <c r="UJG2806" s="653"/>
      <c r="UJH2806" s="653"/>
      <c r="UJI2806" s="653"/>
      <c r="UJJ2806" s="653"/>
      <c r="UJK2806" s="653"/>
      <c r="UJL2806" s="653"/>
      <c r="UJM2806" s="653"/>
      <c r="UJN2806" s="653"/>
      <c r="UJO2806" s="653"/>
      <c r="UJP2806" s="653"/>
      <c r="UJQ2806" s="653"/>
      <c r="UJR2806" s="653"/>
      <c r="UJS2806" s="653"/>
      <c r="UJT2806" s="653"/>
      <c r="UJU2806" s="653"/>
      <c r="UJV2806" s="653"/>
      <c r="UJW2806" s="653"/>
      <c r="UJX2806" s="653"/>
      <c r="UJY2806" s="653"/>
      <c r="UJZ2806" s="653"/>
      <c r="UKA2806" s="653"/>
      <c r="UKB2806" s="653"/>
      <c r="UKC2806" s="653"/>
      <c r="UKD2806" s="653"/>
      <c r="UKE2806" s="653"/>
      <c r="UKF2806" s="653"/>
      <c r="UKG2806" s="653"/>
      <c r="UKH2806" s="653"/>
      <c r="UKI2806" s="653"/>
      <c r="UKJ2806" s="653"/>
      <c r="UKK2806" s="653"/>
      <c r="UKL2806" s="653"/>
      <c r="UKM2806" s="653"/>
      <c r="UKN2806" s="653"/>
      <c r="UKO2806" s="653"/>
      <c r="UKP2806" s="653"/>
      <c r="UKQ2806" s="653"/>
      <c r="UKR2806" s="653"/>
      <c r="UKS2806" s="653"/>
      <c r="UKT2806" s="653"/>
      <c r="UKU2806" s="653"/>
      <c r="UKV2806" s="653"/>
      <c r="UKW2806" s="653"/>
      <c r="UKX2806" s="653"/>
      <c r="UKY2806" s="653"/>
      <c r="UKZ2806" s="653"/>
      <c r="ULA2806" s="653"/>
      <c r="ULB2806" s="653"/>
      <c r="ULC2806" s="653"/>
      <c r="ULD2806" s="653"/>
      <c r="ULE2806" s="653"/>
      <c r="ULF2806" s="653"/>
      <c r="ULG2806" s="653"/>
      <c r="ULH2806" s="653"/>
      <c r="ULI2806" s="653"/>
      <c r="ULJ2806" s="653"/>
      <c r="ULK2806" s="653"/>
      <c r="ULL2806" s="653"/>
      <c r="ULM2806" s="653"/>
      <c r="ULN2806" s="653"/>
      <c r="ULO2806" s="653"/>
      <c r="ULP2806" s="653"/>
      <c r="ULQ2806" s="653"/>
      <c r="ULR2806" s="653"/>
      <c r="ULS2806" s="653"/>
      <c r="ULT2806" s="653"/>
      <c r="ULU2806" s="653"/>
      <c r="ULV2806" s="653"/>
      <c r="ULW2806" s="653"/>
      <c r="ULX2806" s="653"/>
      <c r="ULY2806" s="653"/>
      <c r="ULZ2806" s="653"/>
      <c r="UMA2806" s="653"/>
      <c r="UMB2806" s="653"/>
      <c r="UMC2806" s="653"/>
      <c r="UMD2806" s="653"/>
      <c r="UME2806" s="653"/>
      <c r="UMF2806" s="653"/>
      <c r="UMG2806" s="653"/>
      <c r="UMH2806" s="653"/>
      <c r="UMI2806" s="653"/>
      <c r="UMJ2806" s="653"/>
      <c r="UMK2806" s="653"/>
      <c r="UML2806" s="653"/>
      <c r="UMM2806" s="653"/>
      <c r="UMN2806" s="653"/>
      <c r="UMO2806" s="653"/>
      <c r="UMP2806" s="653"/>
      <c r="UMQ2806" s="653"/>
      <c r="UMR2806" s="653"/>
      <c r="UMS2806" s="653"/>
      <c r="UMT2806" s="653"/>
      <c r="UMU2806" s="653"/>
      <c r="UMV2806" s="653"/>
      <c r="UMW2806" s="653"/>
      <c r="UMX2806" s="653"/>
      <c r="UMY2806" s="653"/>
      <c r="UMZ2806" s="653"/>
      <c r="UNA2806" s="653"/>
      <c r="UNB2806" s="653"/>
      <c r="UNC2806" s="653"/>
      <c r="UND2806" s="653"/>
      <c r="UNE2806" s="653"/>
      <c r="UNF2806" s="653"/>
      <c r="UNG2806" s="653"/>
      <c r="UNH2806" s="653"/>
      <c r="UNI2806" s="653"/>
      <c r="UNJ2806" s="653"/>
      <c r="UNK2806" s="653"/>
      <c r="UNL2806" s="653"/>
      <c r="UNM2806" s="653"/>
      <c r="UNN2806" s="653"/>
      <c r="UNO2806" s="653"/>
      <c r="UNP2806" s="653"/>
      <c r="UNQ2806" s="653"/>
      <c r="UNR2806" s="653"/>
      <c r="UNS2806" s="653"/>
      <c r="UNT2806" s="653"/>
      <c r="UNU2806" s="653"/>
      <c r="UNV2806" s="653"/>
      <c r="UNW2806" s="653"/>
      <c r="UNX2806" s="653"/>
      <c r="UNY2806" s="653"/>
      <c r="UNZ2806" s="653"/>
      <c r="UOA2806" s="653"/>
      <c r="UOB2806" s="653"/>
      <c r="UOC2806" s="653"/>
      <c r="UOD2806" s="653"/>
      <c r="UOE2806" s="653"/>
      <c r="UOF2806" s="653"/>
      <c r="UOG2806" s="653"/>
      <c r="UOH2806" s="653"/>
      <c r="UOI2806" s="653"/>
      <c r="UOJ2806" s="653"/>
      <c r="UOK2806" s="653"/>
      <c r="UOL2806" s="653"/>
      <c r="UOM2806" s="653"/>
      <c r="UON2806" s="653"/>
      <c r="UOO2806" s="653"/>
      <c r="UOP2806" s="653"/>
      <c r="UOQ2806" s="653"/>
      <c r="UOR2806" s="653"/>
      <c r="UOS2806" s="653"/>
      <c r="UOT2806" s="653"/>
      <c r="UOU2806" s="653"/>
      <c r="UOV2806" s="653"/>
      <c r="UOW2806" s="653"/>
      <c r="UOX2806" s="653"/>
      <c r="UOY2806" s="653"/>
      <c r="UOZ2806" s="653"/>
      <c r="UPA2806" s="653"/>
      <c r="UPB2806" s="653"/>
      <c r="UPC2806" s="653"/>
      <c r="UPD2806" s="653"/>
      <c r="UPE2806" s="653"/>
      <c r="UPF2806" s="653"/>
      <c r="UPG2806" s="653"/>
      <c r="UPH2806" s="653"/>
      <c r="UPI2806" s="653"/>
      <c r="UPJ2806" s="653"/>
      <c r="UPK2806" s="653"/>
      <c r="UPL2806" s="653"/>
      <c r="UPM2806" s="653"/>
      <c r="UPN2806" s="653"/>
      <c r="UPO2806" s="653"/>
      <c r="UPP2806" s="653"/>
      <c r="UPQ2806" s="653"/>
      <c r="UPR2806" s="653"/>
      <c r="UPS2806" s="653"/>
      <c r="UPT2806" s="653"/>
      <c r="UPU2806" s="653"/>
      <c r="UPV2806" s="653"/>
      <c r="UPW2806" s="653"/>
      <c r="UPX2806" s="653"/>
      <c r="UPY2806" s="653"/>
      <c r="UPZ2806" s="653"/>
      <c r="UQA2806" s="653"/>
      <c r="UQB2806" s="653"/>
      <c r="UQC2806" s="653"/>
      <c r="UQD2806" s="653"/>
      <c r="UQE2806" s="653"/>
      <c r="UQF2806" s="653"/>
      <c r="UQG2806" s="653"/>
      <c r="UQH2806" s="653"/>
      <c r="UQI2806" s="653"/>
      <c r="UQJ2806" s="653"/>
      <c r="UQK2806" s="653"/>
      <c r="UQL2806" s="653"/>
      <c r="UQM2806" s="653"/>
      <c r="UQN2806" s="653"/>
      <c r="UQO2806" s="653"/>
      <c r="UQP2806" s="653"/>
      <c r="UQQ2806" s="653"/>
      <c r="UQR2806" s="653"/>
      <c r="UQS2806" s="653"/>
      <c r="UQT2806" s="653"/>
      <c r="UQU2806" s="653"/>
      <c r="UQV2806" s="653"/>
      <c r="UQW2806" s="653"/>
      <c r="UQX2806" s="653"/>
      <c r="UQY2806" s="653"/>
      <c r="UQZ2806" s="653"/>
      <c r="URA2806" s="653"/>
      <c r="URB2806" s="653"/>
      <c r="URC2806" s="653"/>
      <c r="URD2806" s="653"/>
      <c r="URE2806" s="653"/>
      <c r="URF2806" s="653"/>
      <c r="URG2806" s="653"/>
      <c r="URH2806" s="653"/>
      <c r="URI2806" s="653"/>
      <c r="URJ2806" s="653"/>
      <c r="URK2806" s="653"/>
      <c r="URL2806" s="653"/>
      <c r="URM2806" s="653"/>
      <c r="URN2806" s="653"/>
      <c r="URO2806" s="653"/>
      <c r="URP2806" s="653"/>
      <c r="URQ2806" s="653"/>
      <c r="URR2806" s="653"/>
      <c r="URS2806" s="653"/>
      <c r="URT2806" s="653"/>
      <c r="URU2806" s="653"/>
      <c r="URV2806" s="653"/>
      <c r="URW2806" s="653"/>
      <c r="URX2806" s="653"/>
      <c r="URY2806" s="653"/>
      <c r="URZ2806" s="653"/>
      <c r="USA2806" s="653"/>
      <c r="USB2806" s="653"/>
      <c r="USC2806" s="653"/>
      <c r="USD2806" s="653"/>
      <c r="USE2806" s="653"/>
      <c r="USF2806" s="653"/>
      <c r="USG2806" s="653"/>
      <c r="USH2806" s="653"/>
      <c r="USI2806" s="653"/>
      <c r="USJ2806" s="653"/>
      <c r="USK2806" s="653"/>
      <c r="USL2806" s="653"/>
      <c r="USM2806" s="653"/>
      <c r="USN2806" s="653"/>
      <c r="USO2806" s="653"/>
      <c r="USP2806" s="653"/>
      <c r="USQ2806" s="653"/>
      <c r="USR2806" s="653"/>
      <c r="USS2806" s="653"/>
      <c r="UST2806" s="653"/>
      <c r="USU2806" s="653"/>
      <c r="USV2806" s="653"/>
      <c r="USW2806" s="653"/>
      <c r="USX2806" s="653"/>
      <c r="USY2806" s="653"/>
      <c r="USZ2806" s="653"/>
      <c r="UTA2806" s="653"/>
      <c r="UTB2806" s="653"/>
      <c r="UTC2806" s="653"/>
      <c r="UTD2806" s="653"/>
      <c r="UTE2806" s="653"/>
      <c r="UTF2806" s="653"/>
      <c r="UTG2806" s="653"/>
      <c r="UTH2806" s="653"/>
      <c r="UTI2806" s="653"/>
      <c r="UTJ2806" s="653"/>
      <c r="UTK2806" s="653"/>
      <c r="UTL2806" s="653"/>
      <c r="UTM2806" s="653"/>
      <c r="UTN2806" s="653"/>
      <c r="UTO2806" s="653"/>
      <c r="UTP2806" s="653"/>
      <c r="UTQ2806" s="653"/>
      <c r="UTR2806" s="653"/>
      <c r="UTS2806" s="653"/>
      <c r="UTT2806" s="653"/>
      <c r="UTU2806" s="653"/>
      <c r="UTV2806" s="653"/>
      <c r="UTW2806" s="653"/>
      <c r="UTX2806" s="653"/>
      <c r="UTY2806" s="653"/>
      <c r="UTZ2806" s="653"/>
      <c r="UUA2806" s="653"/>
      <c r="UUB2806" s="653"/>
      <c r="UUC2806" s="653"/>
      <c r="UUD2806" s="653"/>
      <c r="UUE2806" s="653"/>
      <c r="UUF2806" s="653"/>
      <c r="UUG2806" s="653"/>
      <c r="UUH2806" s="653"/>
      <c r="UUI2806" s="653"/>
      <c r="UUJ2806" s="653"/>
      <c r="UUK2806" s="653"/>
      <c r="UUL2806" s="653"/>
      <c r="UUM2806" s="653"/>
      <c r="UUN2806" s="653"/>
      <c r="UUO2806" s="653"/>
      <c r="UUP2806" s="653"/>
      <c r="UUQ2806" s="653"/>
      <c r="UUR2806" s="653"/>
      <c r="UUS2806" s="653"/>
      <c r="UUT2806" s="653"/>
      <c r="UUU2806" s="653"/>
      <c r="UUV2806" s="653"/>
      <c r="UUW2806" s="653"/>
      <c r="UUX2806" s="653"/>
      <c r="UUY2806" s="653"/>
      <c r="UUZ2806" s="653"/>
      <c r="UVA2806" s="653"/>
      <c r="UVB2806" s="653"/>
      <c r="UVC2806" s="653"/>
      <c r="UVD2806" s="653"/>
      <c r="UVE2806" s="653"/>
      <c r="UVF2806" s="653"/>
      <c r="UVG2806" s="653"/>
      <c r="UVH2806" s="653"/>
      <c r="UVI2806" s="653"/>
      <c r="UVJ2806" s="653"/>
      <c r="UVK2806" s="653"/>
      <c r="UVL2806" s="653"/>
      <c r="UVM2806" s="653"/>
      <c r="UVN2806" s="653"/>
      <c r="UVO2806" s="653"/>
      <c r="UVP2806" s="653"/>
      <c r="UVQ2806" s="653"/>
      <c r="UVR2806" s="653"/>
      <c r="UVS2806" s="653"/>
      <c r="UVT2806" s="653"/>
      <c r="UVU2806" s="653"/>
      <c r="UVV2806" s="653"/>
      <c r="UVW2806" s="653"/>
      <c r="UVX2806" s="653"/>
      <c r="UVY2806" s="653"/>
      <c r="UVZ2806" s="653"/>
      <c r="UWA2806" s="653"/>
      <c r="UWB2806" s="653"/>
      <c r="UWC2806" s="653"/>
      <c r="UWD2806" s="653"/>
      <c r="UWE2806" s="653"/>
      <c r="UWF2806" s="653"/>
      <c r="UWG2806" s="653"/>
      <c r="UWH2806" s="653"/>
      <c r="UWI2806" s="653"/>
      <c r="UWJ2806" s="653"/>
      <c r="UWK2806" s="653"/>
      <c r="UWL2806" s="653"/>
      <c r="UWM2806" s="653"/>
      <c r="UWN2806" s="653"/>
      <c r="UWO2806" s="653"/>
      <c r="UWP2806" s="653"/>
      <c r="UWQ2806" s="653"/>
      <c r="UWR2806" s="653"/>
      <c r="UWS2806" s="653"/>
      <c r="UWT2806" s="653"/>
      <c r="UWU2806" s="653"/>
      <c r="UWV2806" s="653"/>
      <c r="UWW2806" s="653"/>
      <c r="UWX2806" s="653"/>
      <c r="UWY2806" s="653"/>
      <c r="UWZ2806" s="653"/>
      <c r="UXA2806" s="653"/>
      <c r="UXB2806" s="653"/>
      <c r="UXC2806" s="653"/>
      <c r="UXD2806" s="653"/>
      <c r="UXE2806" s="653"/>
      <c r="UXF2806" s="653"/>
      <c r="UXG2806" s="653"/>
      <c r="UXH2806" s="653"/>
      <c r="UXI2806" s="653"/>
      <c r="UXJ2806" s="653"/>
      <c r="UXK2806" s="653"/>
      <c r="UXL2806" s="653"/>
      <c r="UXM2806" s="653"/>
      <c r="UXN2806" s="653"/>
      <c r="UXO2806" s="653"/>
      <c r="UXP2806" s="653"/>
      <c r="UXQ2806" s="653"/>
      <c r="UXR2806" s="653"/>
      <c r="UXS2806" s="653"/>
      <c r="UXT2806" s="653"/>
      <c r="UXU2806" s="653"/>
      <c r="UXV2806" s="653"/>
      <c r="UXW2806" s="653"/>
      <c r="UXX2806" s="653"/>
      <c r="UXY2806" s="653"/>
      <c r="UXZ2806" s="653"/>
      <c r="UYA2806" s="653"/>
      <c r="UYB2806" s="653"/>
      <c r="UYC2806" s="653"/>
      <c r="UYD2806" s="653"/>
      <c r="UYE2806" s="653"/>
      <c r="UYF2806" s="653"/>
      <c r="UYG2806" s="653"/>
      <c r="UYH2806" s="653"/>
      <c r="UYI2806" s="653"/>
      <c r="UYJ2806" s="653"/>
      <c r="UYK2806" s="653"/>
      <c r="UYL2806" s="653"/>
      <c r="UYM2806" s="653"/>
      <c r="UYN2806" s="653"/>
      <c r="UYO2806" s="653"/>
      <c r="UYP2806" s="653"/>
      <c r="UYQ2806" s="653"/>
      <c r="UYR2806" s="653"/>
      <c r="UYS2806" s="653"/>
      <c r="UYT2806" s="653"/>
      <c r="UYU2806" s="653"/>
      <c r="UYV2806" s="653"/>
      <c r="UYW2806" s="653"/>
      <c r="UYX2806" s="653"/>
      <c r="UYY2806" s="653"/>
      <c r="UYZ2806" s="653"/>
      <c r="UZA2806" s="653"/>
      <c r="UZB2806" s="653"/>
      <c r="UZC2806" s="653"/>
      <c r="UZD2806" s="653"/>
      <c r="UZE2806" s="653"/>
      <c r="UZF2806" s="653"/>
      <c r="UZG2806" s="653"/>
      <c r="UZH2806" s="653"/>
      <c r="UZI2806" s="653"/>
      <c r="UZJ2806" s="653"/>
      <c r="UZK2806" s="653"/>
      <c r="UZL2806" s="653"/>
      <c r="UZM2806" s="653"/>
      <c r="UZN2806" s="653"/>
      <c r="UZO2806" s="653"/>
      <c r="UZP2806" s="653"/>
      <c r="UZQ2806" s="653"/>
      <c r="UZR2806" s="653"/>
      <c r="UZS2806" s="653"/>
      <c r="UZT2806" s="653"/>
      <c r="UZU2806" s="653"/>
      <c r="UZV2806" s="653"/>
      <c r="UZW2806" s="653"/>
      <c r="UZX2806" s="653"/>
      <c r="UZY2806" s="653"/>
      <c r="UZZ2806" s="653"/>
      <c r="VAA2806" s="653"/>
      <c r="VAB2806" s="653"/>
      <c r="VAC2806" s="653"/>
      <c r="VAD2806" s="653"/>
      <c r="VAE2806" s="653"/>
      <c r="VAF2806" s="653"/>
      <c r="VAG2806" s="653"/>
      <c r="VAH2806" s="653"/>
      <c r="VAI2806" s="653"/>
      <c r="VAJ2806" s="653"/>
      <c r="VAK2806" s="653"/>
      <c r="VAL2806" s="653"/>
      <c r="VAM2806" s="653"/>
      <c r="VAN2806" s="653"/>
      <c r="VAO2806" s="653"/>
      <c r="VAP2806" s="653"/>
      <c r="VAQ2806" s="653"/>
      <c r="VAR2806" s="653"/>
      <c r="VAS2806" s="653"/>
      <c r="VAT2806" s="653"/>
      <c r="VAU2806" s="653"/>
      <c r="VAV2806" s="653"/>
      <c r="VAW2806" s="653"/>
      <c r="VAX2806" s="653"/>
      <c r="VAY2806" s="653"/>
      <c r="VAZ2806" s="653"/>
      <c r="VBA2806" s="653"/>
      <c r="VBB2806" s="653"/>
      <c r="VBC2806" s="653"/>
      <c r="VBD2806" s="653"/>
      <c r="VBE2806" s="653"/>
      <c r="VBF2806" s="653"/>
      <c r="VBG2806" s="653"/>
      <c r="VBH2806" s="653"/>
      <c r="VBI2806" s="653"/>
      <c r="VBJ2806" s="653"/>
      <c r="VBK2806" s="653"/>
      <c r="VBL2806" s="653"/>
      <c r="VBM2806" s="653"/>
      <c r="VBN2806" s="653"/>
      <c r="VBO2806" s="653"/>
      <c r="VBP2806" s="653"/>
      <c r="VBQ2806" s="653"/>
      <c r="VBR2806" s="653"/>
      <c r="VBS2806" s="653"/>
      <c r="VBT2806" s="653"/>
      <c r="VBU2806" s="653"/>
      <c r="VBV2806" s="653"/>
      <c r="VBW2806" s="653"/>
      <c r="VBX2806" s="653"/>
      <c r="VBY2806" s="653"/>
      <c r="VBZ2806" s="653"/>
      <c r="VCA2806" s="653"/>
      <c r="VCB2806" s="653"/>
      <c r="VCC2806" s="653"/>
      <c r="VCD2806" s="653"/>
      <c r="VCE2806" s="653"/>
      <c r="VCF2806" s="653"/>
      <c r="VCG2806" s="653"/>
      <c r="VCH2806" s="653"/>
      <c r="VCI2806" s="653"/>
      <c r="VCJ2806" s="653"/>
      <c r="VCK2806" s="653"/>
      <c r="VCL2806" s="653"/>
      <c r="VCM2806" s="653"/>
      <c r="VCN2806" s="653"/>
      <c r="VCO2806" s="653"/>
      <c r="VCP2806" s="653"/>
      <c r="VCQ2806" s="653"/>
      <c r="VCR2806" s="653"/>
      <c r="VCS2806" s="653"/>
      <c r="VCT2806" s="653"/>
      <c r="VCU2806" s="653"/>
      <c r="VCV2806" s="653"/>
      <c r="VCW2806" s="653"/>
      <c r="VCX2806" s="653"/>
      <c r="VCY2806" s="653"/>
      <c r="VCZ2806" s="653"/>
      <c r="VDA2806" s="653"/>
      <c r="VDB2806" s="653"/>
      <c r="VDC2806" s="653"/>
      <c r="VDD2806" s="653"/>
      <c r="VDE2806" s="653"/>
      <c r="VDF2806" s="653"/>
      <c r="VDG2806" s="653"/>
      <c r="VDH2806" s="653"/>
      <c r="VDI2806" s="653"/>
      <c r="VDJ2806" s="653"/>
      <c r="VDK2806" s="653"/>
      <c r="VDL2806" s="653"/>
      <c r="VDM2806" s="653"/>
      <c r="VDN2806" s="653"/>
      <c r="VDO2806" s="653"/>
      <c r="VDP2806" s="653"/>
      <c r="VDQ2806" s="653"/>
      <c r="VDR2806" s="653"/>
      <c r="VDS2806" s="653"/>
      <c r="VDT2806" s="653"/>
      <c r="VDU2806" s="653"/>
      <c r="VDV2806" s="653"/>
      <c r="VDW2806" s="653"/>
      <c r="VDX2806" s="653"/>
      <c r="VDY2806" s="653"/>
      <c r="VDZ2806" s="653"/>
      <c r="VEA2806" s="653"/>
      <c r="VEB2806" s="653"/>
      <c r="VEC2806" s="653"/>
      <c r="VED2806" s="653"/>
      <c r="VEE2806" s="653"/>
      <c r="VEF2806" s="653"/>
      <c r="VEG2806" s="653"/>
      <c r="VEH2806" s="653"/>
      <c r="VEI2806" s="653"/>
      <c r="VEJ2806" s="653"/>
      <c r="VEK2806" s="653"/>
      <c r="VEL2806" s="653"/>
      <c r="VEM2806" s="653"/>
      <c r="VEN2806" s="653"/>
      <c r="VEO2806" s="653"/>
      <c r="VEP2806" s="653"/>
      <c r="VEQ2806" s="653"/>
      <c r="VER2806" s="653"/>
      <c r="VES2806" s="653"/>
      <c r="VET2806" s="653"/>
      <c r="VEU2806" s="653"/>
      <c r="VEV2806" s="653"/>
      <c r="VEW2806" s="653"/>
      <c r="VEX2806" s="653"/>
      <c r="VEY2806" s="653"/>
      <c r="VEZ2806" s="653"/>
      <c r="VFA2806" s="653"/>
      <c r="VFB2806" s="653"/>
      <c r="VFC2806" s="653"/>
      <c r="VFD2806" s="653"/>
      <c r="VFE2806" s="653"/>
      <c r="VFF2806" s="653"/>
      <c r="VFG2806" s="653"/>
      <c r="VFH2806" s="653"/>
      <c r="VFI2806" s="653"/>
      <c r="VFJ2806" s="653"/>
      <c r="VFK2806" s="653"/>
      <c r="VFL2806" s="653"/>
      <c r="VFM2806" s="653"/>
      <c r="VFN2806" s="653"/>
      <c r="VFO2806" s="653"/>
      <c r="VFP2806" s="653"/>
      <c r="VFQ2806" s="653"/>
      <c r="VFR2806" s="653"/>
      <c r="VFS2806" s="653"/>
      <c r="VFT2806" s="653"/>
      <c r="VFU2806" s="653"/>
      <c r="VFV2806" s="653"/>
      <c r="VFW2806" s="653"/>
      <c r="VFX2806" s="653"/>
      <c r="VFY2806" s="653"/>
      <c r="VFZ2806" s="653"/>
      <c r="VGA2806" s="653"/>
      <c r="VGB2806" s="653"/>
      <c r="VGC2806" s="653"/>
      <c r="VGD2806" s="653"/>
      <c r="VGE2806" s="653"/>
      <c r="VGF2806" s="653"/>
      <c r="VGG2806" s="653"/>
      <c r="VGH2806" s="653"/>
      <c r="VGI2806" s="653"/>
      <c r="VGJ2806" s="653"/>
      <c r="VGK2806" s="653"/>
      <c r="VGL2806" s="653"/>
      <c r="VGM2806" s="653"/>
      <c r="VGN2806" s="653"/>
      <c r="VGO2806" s="653"/>
      <c r="VGP2806" s="653"/>
      <c r="VGQ2806" s="653"/>
      <c r="VGR2806" s="653"/>
      <c r="VGS2806" s="653"/>
      <c r="VGT2806" s="653"/>
      <c r="VGU2806" s="653"/>
      <c r="VGV2806" s="653"/>
      <c r="VGW2806" s="653"/>
      <c r="VGX2806" s="653"/>
      <c r="VGY2806" s="653"/>
      <c r="VGZ2806" s="653"/>
      <c r="VHA2806" s="653"/>
      <c r="VHB2806" s="653"/>
      <c r="VHC2806" s="653"/>
      <c r="VHD2806" s="653"/>
      <c r="VHE2806" s="653"/>
      <c r="VHF2806" s="653"/>
      <c r="VHG2806" s="653"/>
      <c r="VHH2806" s="653"/>
      <c r="VHI2806" s="653"/>
      <c r="VHJ2806" s="653"/>
      <c r="VHK2806" s="653"/>
      <c r="VHL2806" s="653"/>
      <c r="VHM2806" s="653"/>
      <c r="VHN2806" s="653"/>
      <c r="VHO2806" s="653"/>
      <c r="VHP2806" s="653"/>
      <c r="VHQ2806" s="653"/>
      <c r="VHR2806" s="653"/>
      <c r="VHS2806" s="653"/>
      <c r="VHT2806" s="653"/>
      <c r="VHU2806" s="653"/>
      <c r="VHV2806" s="653"/>
      <c r="VHW2806" s="653"/>
      <c r="VHX2806" s="653"/>
      <c r="VHY2806" s="653"/>
      <c r="VHZ2806" s="653"/>
      <c r="VIA2806" s="653"/>
      <c r="VIB2806" s="653"/>
      <c r="VIC2806" s="653"/>
      <c r="VID2806" s="653"/>
      <c r="VIE2806" s="653"/>
      <c r="VIF2806" s="653"/>
      <c r="VIG2806" s="653"/>
      <c r="VIH2806" s="653"/>
      <c r="VII2806" s="653"/>
      <c r="VIJ2806" s="653"/>
      <c r="VIK2806" s="653"/>
      <c r="VIL2806" s="653"/>
      <c r="VIM2806" s="653"/>
      <c r="VIN2806" s="653"/>
      <c r="VIO2806" s="653"/>
      <c r="VIP2806" s="653"/>
      <c r="VIQ2806" s="653"/>
      <c r="VIR2806" s="653"/>
      <c r="VIS2806" s="653"/>
      <c r="VIT2806" s="653"/>
      <c r="VIU2806" s="653"/>
      <c r="VIV2806" s="653"/>
      <c r="VIW2806" s="653"/>
      <c r="VIX2806" s="653"/>
      <c r="VIY2806" s="653"/>
      <c r="VIZ2806" s="653"/>
      <c r="VJA2806" s="653"/>
      <c r="VJB2806" s="653"/>
      <c r="VJC2806" s="653"/>
      <c r="VJD2806" s="653"/>
      <c r="VJE2806" s="653"/>
      <c r="VJF2806" s="653"/>
      <c r="VJG2806" s="653"/>
      <c r="VJH2806" s="653"/>
      <c r="VJI2806" s="653"/>
      <c r="VJJ2806" s="653"/>
      <c r="VJK2806" s="653"/>
      <c r="VJL2806" s="653"/>
      <c r="VJM2806" s="653"/>
      <c r="VJN2806" s="653"/>
      <c r="VJO2806" s="653"/>
      <c r="VJP2806" s="653"/>
      <c r="VJQ2806" s="653"/>
      <c r="VJR2806" s="653"/>
      <c r="VJS2806" s="653"/>
      <c r="VJT2806" s="653"/>
      <c r="VJU2806" s="653"/>
      <c r="VJV2806" s="653"/>
      <c r="VJW2806" s="653"/>
      <c r="VJX2806" s="653"/>
      <c r="VJY2806" s="653"/>
      <c r="VJZ2806" s="653"/>
      <c r="VKA2806" s="653"/>
      <c r="VKB2806" s="653"/>
      <c r="VKC2806" s="653"/>
      <c r="VKD2806" s="653"/>
      <c r="VKE2806" s="653"/>
      <c r="VKF2806" s="653"/>
      <c r="VKG2806" s="653"/>
      <c r="VKH2806" s="653"/>
      <c r="VKI2806" s="653"/>
      <c r="VKJ2806" s="653"/>
      <c r="VKK2806" s="653"/>
      <c r="VKL2806" s="653"/>
      <c r="VKM2806" s="653"/>
      <c r="VKN2806" s="653"/>
      <c r="VKO2806" s="653"/>
      <c r="VKP2806" s="653"/>
      <c r="VKQ2806" s="653"/>
      <c r="VKR2806" s="653"/>
      <c r="VKS2806" s="653"/>
      <c r="VKT2806" s="653"/>
      <c r="VKU2806" s="653"/>
      <c r="VKV2806" s="653"/>
      <c r="VKW2806" s="653"/>
      <c r="VKX2806" s="653"/>
      <c r="VKY2806" s="653"/>
      <c r="VKZ2806" s="653"/>
      <c r="VLA2806" s="653"/>
      <c r="VLB2806" s="653"/>
      <c r="VLC2806" s="653"/>
      <c r="VLD2806" s="653"/>
      <c r="VLE2806" s="653"/>
      <c r="VLF2806" s="653"/>
      <c r="VLG2806" s="653"/>
      <c r="VLH2806" s="653"/>
      <c r="VLI2806" s="653"/>
      <c r="VLJ2806" s="653"/>
      <c r="VLK2806" s="653"/>
      <c r="VLL2806" s="653"/>
      <c r="VLM2806" s="653"/>
      <c r="VLN2806" s="653"/>
      <c r="VLO2806" s="653"/>
      <c r="VLP2806" s="653"/>
      <c r="VLQ2806" s="653"/>
      <c r="VLR2806" s="653"/>
      <c r="VLS2806" s="653"/>
      <c r="VLT2806" s="653"/>
      <c r="VLU2806" s="653"/>
      <c r="VLV2806" s="653"/>
      <c r="VLW2806" s="653"/>
      <c r="VLX2806" s="653"/>
      <c r="VLY2806" s="653"/>
      <c r="VLZ2806" s="653"/>
      <c r="VMA2806" s="653"/>
      <c r="VMB2806" s="653"/>
      <c r="VMC2806" s="653"/>
      <c r="VMD2806" s="653"/>
      <c r="VME2806" s="653"/>
      <c r="VMF2806" s="653"/>
      <c r="VMG2806" s="653"/>
      <c r="VMH2806" s="653"/>
      <c r="VMI2806" s="653"/>
      <c r="VMJ2806" s="653"/>
      <c r="VMK2806" s="653"/>
      <c r="VML2806" s="653"/>
      <c r="VMM2806" s="653"/>
      <c r="VMN2806" s="653"/>
      <c r="VMO2806" s="653"/>
      <c r="VMP2806" s="653"/>
      <c r="VMQ2806" s="653"/>
      <c r="VMR2806" s="653"/>
      <c r="VMS2806" s="653"/>
      <c r="VMT2806" s="653"/>
      <c r="VMU2806" s="653"/>
      <c r="VMV2806" s="653"/>
      <c r="VMW2806" s="653"/>
      <c r="VMX2806" s="653"/>
      <c r="VMY2806" s="653"/>
      <c r="VMZ2806" s="653"/>
      <c r="VNA2806" s="653"/>
      <c r="VNB2806" s="653"/>
      <c r="VNC2806" s="653"/>
      <c r="VND2806" s="653"/>
      <c r="VNE2806" s="653"/>
      <c r="VNF2806" s="653"/>
      <c r="VNG2806" s="653"/>
      <c r="VNH2806" s="653"/>
      <c r="VNI2806" s="653"/>
      <c r="VNJ2806" s="653"/>
      <c r="VNK2806" s="653"/>
      <c r="VNL2806" s="653"/>
      <c r="VNM2806" s="653"/>
      <c r="VNN2806" s="653"/>
      <c r="VNO2806" s="653"/>
      <c r="VNP2806" s="653"/>
      <c r="VNQ2806" s="653"/>
      <c r="VNR2806" s="653"/>
      <c r="VNS2806" s="653"/>
      <c r="VNT2806" s="653"/>
      <c r="VNU2806" s="653"/>
      <c r="VNV2806" s="653"/>
      <c r="VNW2806" s="653"/>
      <c r="VNX2806" s="653"/>
      <c r="VNY2806" s="653"/>
      <c r="VNZ2806" s="653"/>
      <c r="VOA2806" s="653"/>
      <c r="VOB2806" s="653"/>
      <c r="VOC2806" s="653"/>
      <c r="VOD2806" s="653"/>
      <c r="VOE2806" s="653"/>
      <c r="VOF2806" s="653"/>
      <c r="VOG2806" s="653"/>
      <c r="VOH2806" s="653"/>
      <c r="VOI2806" s="653"/>
      <c r="VOJ2806" s="653"/>
      <c r="VOK2806" s="653"/>
      <c r="VOL2806" s="653"/>
      <c r="VOM2806" s="653"/>
      <c r="VON2806" s="653"/>
      <c r="VOO2806" s="653"/>
      <c r="VOP2806" s="653"/>
      <c r="VOQ2806" s="653"/>
      <c r="VOR2806" s="653"/>
      <c r="VOS2806" s="653"/>
      <c r="VOT2806" s="653"/>
      <c r="VOU2806" s="653"/>
      <c r="VOV2806" s="653"/>
      <c r="VOW2806" s="653"/>
      <c r="VOX2806" s="653"/>
      <c r="VOY2806" s="653"/>
      <c r="VOZ2806" s="653"/>
      <c r="VPA2806" s="653"/>
      <c r="VPB2806" s="653"/>
      <c r="VPC2806" s="653"/>
      <c r="VPD2806" s="653"/>
      <c r="VPE2806" s="653"/>
      <c r="VPF2806" s="653"/>
      <c r="VPG2806" s="653"/>
      <c r="VPH2806" s="653"/>
      <c r="VPI2806" s="653"/>
      <c r="VPJ2806" s="653"/>
      <c r="VPK2806" s="653"/>
      <c r="VPL2806" s="653"/>
      <c r="VPM2806" s="653"/>
      <c r="VPN2806" s="653"/>
      <c r="VPO2806" s="653"/>
      <c r="VPP2806" s="653"/>
      <c r="VPQ2806" s="653"/>
      <c r="VPR2806" s="653"/>
      <c r="VPS2806" s="653"/>
      <c r="VPT2806" s="653"/>
      <c r="VPU2806" s="653"/>
      <c r="VPV2806" s="653"/>
      <c r="VPW2806" s="653"/>
      <c r="VPX2806" s="653"/>
      <c r="VPY2806" s="653"/>
      <c r="VPZ2806" s="653"/>
      <c r="VQA2806" s="653"/>
      <c r="VQB2806" s="653"/>
      <c r="VQC2806" s="653"/>
      <c r="VQD2806" s="653"/>
      <c r="VQE2806" s="653"/>
      <c r="VQF2806" s="653"/>
      <c r="VQG2806" s="653"/>
      <c r="VQH2806" s="653"/>
      <c r="VQI2806" s="653"/>
      <c r="VQJ2806" s="653"/>
      <c r="VQK2806" s="653"/>
      <c r="VQL2806" s="653"/>
      <c r="VQM2806" s="653"/>
      <c r="VQN2806" s="653"/>
      <c r="VQO2806" s="653"/>
      <c r="VQP2806" s="653"/>
      <c r="VQQ2806" s="653"/>
      <c r="VQR2806" s="653"/>
      <c r="VQS2806" s="653"/>
      <c r="VQT2806" s="653"/>
      <c r="VQU2806" s="653"/>
      <c r="VQV2806" s="653"/>
      <c r="VQW2806" s="653"/>
      <c r="VQX2806" s="653"/>
      <c r="VQY2806" s="653"/>
      <c r="VQZ2806" s="653"/>
      <c r="VRA2806" s="653"/>
      <c r="VRB2806" s="653"/>
      <c r="VRC2806" s="653"/>
      <c r="VRD2806" s="653"/>
      <c r="VRE2806" s="653"/>
      <c r="VRF2806" s="653"/>
      <c r="VRG2806" s="653"/>
      <c r="VRH2806" s="653"/>
      <c r="VRI2806" s="653"/>
      <c r="VRJ2806" s="653"/>
      <c r="VRK2806" s="653"/>
      <c r="VRL2806" s="653"/>
      <c r="VRM2806" s="653"/>
      <c r="VRN2806" s="653"/>
      <c r="VRO2806" s="653"/>
      <c r="VRP2806" s="653"/>
      <c r="VRQ2806" s="653"/>
      <c r="VRR2806" s="653"/>
      <c r="VRS2806" s="653"/>
      <c r="VRT2806" s="653"/>
      <c r="VRU2806" s="653"/>
      <c r="VRV2806" s="653"/>
      <c r="VRW2806" s="653"/>
      <c r="VRX2806" s="653"/>
      <c r="VRY2806" s="653"/>
      <c r="VRZ2806" s="653"/>
      <c r="VSA2806" s="653"/>
      <c r="VSB2806" s="653"/>
      <c r="VSC2806" s="653"/>
      <c r="VSD2806" s="653"/>
      <c r="VSE2806" s="653"/>
      <c r="VSF2806" s="653"/>
      <c r="VSG2806" s="653"/>
      <c r="VSH2806" s="653"/>
      <c r="VSI2806" s="653"/>
      <c r="VSJ2806" s="653"/>
      <c r="VSK2806" s="653"/>
      <c r="VSL2806" s="653"/>
      <c r="VSM2806" s="653"/>
      <c r="VSN2806" s="653"/>
      <c r="VSO2806" s="653"/>
      <c r="VSP2806" s="653"/>
      <c r="VSQ2806" s="653"/>
      <c r="VSR2806" s="653"/>
      <c r="VSS2806" s="653"/>
      <c r="VST2806" s="653"/>
      <c r="VSU2806" s="653"/>
      <c r="VSV2806" s="653"/>
      <c r="VSW2806" s="653"/>
      <c r="VSX2806" s="653"/>
      <c r="VSY2806" s="653"/>
      <c r="VSZ2806" s="653"/>
      <c r="VTA2806" s="653"/>
      <c r="VTB2806" s="653"/>
      <c r="VTC2806" s="653"/>
      <c r="VTD2806" s="653"/>
      <c r="VTE2806" s="653"/>
      <c r="VTF2806" s="653"/>
      <c r="VTG2806" s="653"/>
      <c r="VTH2806" s="653"/>
      <c r="VTI2806" s="653"/>
      <c r="VTJ2806" s="653"/>
      <c r="VTK2806" s="653"/>
      <c r="VTL2806" s="653"/>
      <c r="VTM2806" s="653"/>
      <c r="VTN2806" s="653"/>
      <c r="VTO2806" s="653"/>
      <c r="VTP2806" s="653"/>
      <c r="VTQ2806" s="653"/>
      <c r="VTR2806" s="653"/>
      <c r="VTS2806" s="653"/>
      <c r="VTT2806" s="653"/>
      <c r="VTU2806" s="653"/>
      <c r="VTV2806" s="653"/>
      <c r="VTW2806" s="653"/>
      <c r="VTX2806" s="653"/>
      <c r="VTY2806" s="653"/>
      <c r="VTZ2806" s="653"/>
      <c r="VUA2806" s="653"/>
      <c r="VUB2806" s="653"/>
      <c r="VUC2806" s="653"/>
      <c r="VUD2806" s="653"/>
      <c r="VUE2806" s="653"/>
      <c r="VUF2806" s="653"/>
      <c r="VUG2806" s="653"/>
      <c r="VUH2806" s="653"/>
      <c r="VUI2806" s="653"/>
      <c r="VUJ2806" s="653"/>
      <c r="VUK2806" s="653"/>
      <c r="VUL2806" s="653"/>
      <c r="VUM2806" s="653"/>
      <c r="VUN2806" s="653"/>
      <c r="VUO2806" s="653"/>
      <c r="VUP2806" s="653"/>
      <c r="VUQ2806" s="653"/>
      <c r="VUR2806" s="653"/>
      <c r="VUS2806" s="653"/>
      <c r="VUT2806" s="653"/>
      <c r="VUU2806" s="653"/>
      <c r="VUV2806" s="653"/>
      <c r="VUW2806" s="653"/>
      <c r="VUX2806" s="653"/>
      <c r="VUY2806" s="653"/>
      <c r="VUZ2806" s="653"/>
      <c r="VVA2806" s="653"/>
      <c r="VVB2806" s="653"/>
      <c r="VVC2806" s="653"/>
      <c r="VVD2806" s="653"/>
      <c r="VVE2806" s="653"/>
      <c r="VVF2806" s="653"/>
      <c r="VVG2806" s="653"/>
      <c r="VVH2806" s="653"/>
      <c r="VVI2806" s="653"/>
      <c r="VVJ2806" s="653"/>
      <c r="VVK2806" s="653"/>
      <c r="VVL2806" s="653"/>
      <c r="VVM2806" s="653"/>
      <c r="VVN2806" s="653"/>
      <c r="VVO2806" s="653"/>
      <c r="VVP2806" s="653"/>
      <c r="VVQ2806" s="653"/>
      <c r="VVR2806" s="653"/>
      <c r="VVS2806" s="653"/>
      <c r="VVT2806" s="653"/>
      <c r="VVU2806" s="653"/>
      <c r="VVV2806" s="653"/>
      <c r="VVW2806" s="653"/>
      <c r="VVX2806" s="653"/>
      <c r="VVY2806" s="653"/>
      <c r="VVZ2806" s="653"/>
      <c r="VWA2806" s="653"/>
      <c r="VWB2806" s="653"/>
      <c r="VWC2806" s="653"/>
      <c r="VWD2806" s="653"/>
      <c r="VWE2806" s="653"/>
      <c r="VWF2806" s="653"/>
      <c r="VWG2806" s="653"/>
      <c r="VWH2806" s="653"/>
      <c r="VWI2806" s="653"/>
      <c r="VWJ2806" s="653"/>
      <c r="VWK2806" s="653"/>
      <c r="VWL2806" s="653"/>
      <c r="VWM2806" s="653"/>
      <c r="VWN2806" s="653"/>
      <c r="VWO2806" s="653"/>
      <c r="VWP2806" s="653"/>
      <c r="VWQ2806" s="653"/>
      <c r="VWR2806" s="653"/>
      <c r="VWS2806" s="653"/>
      <c r="VWT2806" s="653"/>
      <c r="VWU2806" s="653"/>
      <c r="VWV2806" s="653"/>
      <c r="VWW2806" s="653"/>
      <c r="VWX2806" s="653"/>
      <c r="VWY2806" s="653"/>
      <c r="VWZ2806" s="653"/>
      <c r="VXA2806" s="653"/>
      <c r="VXB2806" s="653"/>
      <c r="VXC2806" s="653"/>
      <c r="VXD2806" s="653"/>
      <c r="VXE2806" s="653"/>
      <c r="VXF2806" s="653"/>
      <c r="VXG2806" s="653"/>
      <c r="VXH2806" s="653"/>
      <c r="VXI2806" s="653"/>
      <c r="VXJ2806" s="653"/>
      <c r="VXK2806" s="653"/>
      <c r="VXL2806" s="653"/>
      <c r="VXM2806" s="653"/>
      <c r="VXN2806" s="653"/>
      <c r="VXO2806" s="653"/>
      <c r="VXP2806" s="653"/>
      <c r="VXQ2806" s="653"/>
      <c r="VXR2806" s="653"/>
      <c r="VXS2806" s="653"/>
      <c r="VXT2806" s="653"/>
      <c r="VXU2806" s="653"/>
      <c r="VXV2806" s="653"/>
      <c r="VXW2806" s="653"/>
      <c r="VXX2806" s="653"/>
      <c r="VXY2806" s="653"/>
      <c r="VXZ2806" s="653"/>
      <c r="VYA2806" s="653"/>
      <c r="VYB2806" s="653"/>
      <c r="VYC2806" s="653"/>
      <c r="VYD2806" s="653"/>
      <c r="VYE2806" s="653"/>
      <c r="VYF2806" s="653"/>
      <c r="VYG2806" s="653"/>
      <c r="VYH2806" s="653"/>
      <c r="VYI2806" s="653"/>
      <c r="VYJ2806" s="653"/>
      <c r="VYK2806" s="653"/>
      <c r="VYL2806" s="653"/>
      <c r="VYM2806" s="653"/>
      <c r="VYN2806" s="653"/>
      <c r="VYO2806" s="653"/>
      <c r="VYP2806" s="653"/>
      <c r="VYQ2806" s="653"/>
      <c r="VYR2806" s="653"/>
      <c r="VYS2806" s="653"/>
      <c r="VYT2806" s="653"/>
      <c r="VYU2806" s="653"/>
      <c r="VYV2806" s="653"/>
      <c r="VYW2806" s="653"/>
      <c r="VYX2806" s="653"/>
      <c r="VYY2806" s="653"/>
      <c r="VYZ2806" s="653"/>
      <c r="VZA2806" s="653"/>
      <c r="VZB2806" s="653"/>
      <c r="VZC2806" s="653"/>
      <c r="VZD2806" s="653"/>
      <c r="VZE2806" s="653"/>
      <c r="VZF2806" s="653"/>
      <c r="VZG2806" s="653"/>
      <c r="VZH2806" s="653"/>
      <c r="VZI2806" s="653"/>
      <c r="VZJ2806" s="653"/>
      <c r="VZK2806" s="653"/>
      <c r="VZL2806" s="653"/>
      <c r="VZM2806" s="653"/>
      <c r="VZN2806" s="653"/>
      <c r="VZO2806" s="653"/>
      <c r="VZP2806" s="653"/>
      <c r="VZQ2806" s="653"/>
      <c r="VZR2806" s="653"/>
      <c r="VZS2806" s="653"/>
      <c r="VZT2806" s="653"/>
      <c r="VZU2806" s="653"/>
      <c r="VZV2806" s="653"/>
      <c r="VZW2806" s="653"/>
      <c r="VZX2806" s="653"/>
      <c r="VZY2806" s="653"/>
      <c r="VZZ2806" s="653"/>
      <c r="WAA2806" s="653"/>
      <c r="WAB2806" s="653"/>
      <c r="WAC2806" s="653"/>
      <c r="WAD2806" s="653"/>
      <c r="WAE2806" s="653"/>
      <c r="WAF2806" s="653"/>
      <c r="WAG2806" s="653"/>
      <c r="WAH2806" s="653"/>
      <c r="WAI2806" s="653"/>
      <c r="WAJ2806" s="653"/>
      <c r="WAK2806" s="653"/>
      <c r="WAL2806" s="653"/>
      <c r="WAM2806" s="653"/>
      <c r="WAN2806" s="653"/>
      <c r="WAO2806" s="653"/>
      <c r="WAP2806" s="653"/>
      <c r="WAQ2806" s="653"/>
      <c r="WAR2806" s="653"/>
      <c r="WAS2806" s="653"/>
      <c r="WAT2806" s="653"/>
      <c r="WAU2806" s="653"/>
      <c r="WAV2806" s="653"/>
      <c r="WAW2806" s="653"/>
      <c r="WAX2806" s="653"/>
      <c r="WAY2806" s="653"/>
      <c r="WAZ2806" s="653"/>
      <c r="WBA2806" s="653"/>
      <c r="WBB2806" s="653"/>
      <c r="WBC2806" s="653"/>
      <c r="WBD2806" s="653"/>
      <c r="WBE2806" s="653"/>
      <c r="WBF2806" s="653"/>
      <c r="WBG2806" s="653"/>
      <c r="WBH2806" s="653"/>
      <c r="WBI2806" s="653"/>
      <c r="WBJ2806" s="653"/>
      <c r="WBK2806" s="653"/>
      <c r="WBL2806" s="653"/>
      <c r="WBM2806" s="653"/>
      <c r="WBN2806" s="653"/>
      <c r="WBO2806" s="653"/>
      <c r="WBP2806" s="653"/>
      <c r="WBQ2806" s="653"/>
      <c r="WBR2806" s="653"/>
      <c r="WBS2806" s="653"/>
      <c r="WBT2806" s="653"/>
      <c r="WBU2806" s="653"/>
      <c r="WBV2806" s="653"/>
      <c r="WBW2806" s="653"/>
      <c r="WBX2806" s="653"/>
      <c r="WBY2806" s="653"/>
      <c r="WBZ2806" s="653"/>
      <c r="WCA2806" s="653"/>
      <c r="WCB2806" s="653"/>
      <c r="WCC2806" s="653"/>
      <c r="WCD2806" s="653"/>
      <c r="WCE2806" s="653"/>
      <c r="WCF2806" s="653"/>
      <c r="WCG2806" s="653"/>
      <c r="WCH2806" s="653"/>
      <c r="WCI2806" s="653"/>
      <c r="WCJ2806" s="653"/>
      <c r="WCK2806" s="653"/>
      <c r="WCL2806" s="653"/>
      <c r="WCM2806" s="653"/>
      <c r="WCN2806" s="653"/>
      <c r="WCO2806" s="653"/>
      <c r="WCP2806" s="653"/>
      <c r="WCQ2806" s="653"/>
      <c r="WCR2806" s="653"/>
      <c r="WCS2806" s="653"/>
      <c r="WCT2806" s="653"/>
      <c r="WCU2806" s="653"/>
      <c r="WCV2806" s="653"/>
      <c r="WCW2806" s="653"/>
      <c r="WCX2806" s="653"/>
      <c r="WCY2806" s="653"/>
      <c r="WCZ2806" s="653"/>
      <c r="WDA2806" s="653"/>
      <c r="WDB2806" s="653"/>
      <c r="WDC2806" s="653"/>
      <c r="WDD2806" s="653"/>
      <c r="WDE2806" s="653"/>
      <c r="WDF2806" s="653"/>
      <c r="WDG2806" s="653"/>
      <c r="WDH2806" s="653"/>
      <c r="WDI2806" s="653"/>
      <c r="WDJ2806" s="653"/>
      <c r="WDK2806" s="653"/>
      <c r="WDL2806" s="653"/>
      <c r="WDM2806" s="653"/>
      <c r="WDN2806" s="653"/>
      <c r="WDO2806" s="653"/>
      <c r="WDP2806" s="653"/>
      <c r="WDQ2806" s="653"/>
      <c r="WDR2806" s="653"/>
      <c r="WDS2806" s="653"/>
      <c r="WDT2806" s="653"/>
      <c r="WDU2806" s="653"/>
      <c r="WDV2806" s="653"/>
      <c r="WDW2806" s="653"/>
      <c r="WDX2806" s="653"/>
      <c r="WDY2806" s="653"/>
      <c r="WDZ2806" s="653"/>
      <c r="WEA2806" s="653"/>
      <c r="WEB2806" s="653"/>
      <c r="WEC2806" s="653"/>
      <c r="WED2806" s="653"/>
      <c r="WEE2806" s="653"/>
      <c r="WEF2806" s="653"/>
      <c r="WEG2806" s="653"/>
      <c r="WEH2806" s="653"/>
      <c r="WEI2806" s="653"/>
      <c r="WEJ2806" s="653"/>
      <c r="WEK2806" s="653"/>
      <c r="WEL2806" s="653"/>
      <c r="WEM2806" s="653"/>
      <c r="WEN2806" s="653"/>
      <c r="WEO2806" s="653"/>
      <c r="WEP2806" s="653"/>
      <c r="WEQ2806" s="653"/>
      <c r="WER2806" s="653"/>
      <c r="WES2806" s="653"/>
      <c r="WET2806" s="653"/>
      <c r="WEU2806" s="653"/>
      <c r="WEV2806" s="653"/>
      <c r="WEW2806" s="653"/>
      <c r="WEX2806" s="653"/>
      <c r="WEY2806" s="653"/>
      <c r="WEZ2806" s="653"/>
      <c r="WFA2806" s="653"/>
      <c r="WFB2806" s="653"/>
      <c r="WFC2806" s="653"/>
      <c r="WFD2806" s="653"/>
      <c r="WFE2806" s="653"/>
      <c r="WFF2806" s="653"/>
      <c r="WFG2806" s="653"/>
      <c r="WFH2806" s="653"/>
      <c r="WFI2806" s="653"/>
      <c r="WFJ2806" s="653"/>
      <c r="WFK2806" s="653"/>
      <c r="WFL2806" s="653"/>
      <c r="WFM2806" s="653"/>
      <c r="WFN2806" s="653"/>
      <c r="WFO2806" s="653"/>
      <c r="WFP2806" s="653"/>
      <c r="WFQ2806" s="653"/>
      <c r="WFR2806" s="653"/>
      <c r="WFS2806" s="653"/>
      <c r="WFT2806" s="653"/>
      <c r="WFU2806" s="653"/>
      <c r="WFV2806" s="653"/>
      <c r="WFW2806" s="653"/>
      <c r="WFX2806" s="653"/>
      <c r="WFY2806" s="653"/>
      <c r="WFZ2806" s="653"/>
      <c r="WGA2806" s="653"/>
      <c r="WGB2806" s="653"/>
      <c r="WGC2806" s="653"/>
      <c r="WGD2806" s="653"/>
      <c r="WGE2806" s="653"/>
      <c r="WGF2806" s="653"/>
      <c r="WGG2806" s="653"/>
      <c r="WGH2806" s="653"/>
      <c r="WGI2806" s="653"/>
      <c r="WGJ2806" s="653"/>
      <c r="WGK2806" s="653"/>
      <c r="WGL2806" s="653"/>
      <c r="WGM2806" s="653"/>
      <c r="WGN2806" s="653"/>
      <c r="WGO2806" s="653"/>
      <c r="WGP2806" s="653"/>
      <c r="WGQ2806" s="653"/>
      <c r="WGR2806" s="653"/>
      <c r="WGS2806" s="653"/>
      <c r="WGT2806" s="653"/>
      <c r="WGU2806" s="653"/>
      <c r="WGV2806" s="653"/>
      <c r="WGW2806" s="653"/>
      <c r="WGX2806" s="653"/>
      <c r="WGY2806" s="653"/>
      <c r="WGZ2806" s="653"/>
      <c r="WHA2806" s="653"/>
      <c r="WHB2806" s="653"/>
      <c r="WHC2806" s="653"/>
      <c r="WHD2806" s="653"/>
      <c r="WHE2806" s="653"/>
      <c r="WHF2806" s="653"/>
      <c r="WHG2806" s="653"/>
      <c r="WHH2806" s="653"/>
      <c r="WHI2806" s="653"/>
      <c r="WHJ2806" s="653"/>
      <c r="WHK2806" s="653"/>
      <c r="WHL2806" s="653"/>
      <c r="WHM2806" s="653"/>
      <c r="WHN2806" s="653"/>
      <c r="WHO2806" s="653"/>
      <c r="WHP2806" s="653"/>
      <c r="WHQ2806" s="653"/>
      <c r="WHR2806" s="653"/>
      <c r="WHS2806" s="653"/>
      <c r="WHT2806" s="653"/>
      <c r="WHU2806" s="653"/>
      <c r="WHV2806" s="653"/>
      <c r="WHW2806" s="653"/>
      <c r="WHX2806" s="653"/>
      <c r="WHY2806" s="653"/>
      <c r="WHZ2806" s="653"/>
      <c r="WIA2806" s="653"/>
      <c r="WIB2806" s="653"/>
      <c r="WIC2806" s="653"/>
      <c r="WID2806" s="653"/>
      <c r="WIE2806" s="653"/>
      <c r="WIF2806" s="653"/>
      <c r="WIG2806" s="653"/>
      <c r="WIH2806" s="653"/>
      <c r="WII2806" s="653"/>
      <c r="WIJ2806" s="653"/>
      <c r="WIK2806" s="653"/>
      <c r="WIL2806" s="653"/>
      <c r="WIM2806" s="653"/>
      <c r="WIN2806" s="653"/>
      <c r="WIO2806" s="653"/>
      <c r="WIP2806" s="653"/>
      <c r="WIQ2806" s="653"/>
      <c r="WIR2806" s="653"/>
      <c r="WIS2806" s="653"/>
      <c r="WIT2806" s="653"/>
      <c r="WIU2806" s="653"/>
      <c r="WIV2806" s="653"/>
      <c r="WIW2806" s="653"/>
      <c r="WIX2806" s="653"/>
      <c r="WIY2806" s="653"/>
      <c r="WIZ2806" s="653"/>
      <c r="WJA2806" s="653"/>
      <c r="WJB2806" s="653"/>
      <c r="WJC2806" s="653"/>
      <c r="WJD2806" s="653"/>
      <c r="WJE2806" s="653"/>
      <c r="WJF2806" s="653"/>
      <c r="WJG2806" s="653"/>
      <c r="WJH2806" s="653"/>
      <c r="WJI2806" s="653"/>
      <c r="WJJ2806" s="653"/>
      <c r="WJK2806" s="653"/>
      <c r="WJL2806" s="653"/>
      <c r="WJM2806" s="653"/>
      <c r="WJN2806" s="653"/>
      <c r="WJO2806" s="653"/>
      <c r="WJP2806" s="653"/>
      <c r="WJQ2806" s="653"/>
      <c r="WJR2806" s="653"/>
      <c r="WJS2806" s="653"/>
      <c r="WJT2806" s="653"/>
      <c r="WJU2806" s="653"/>
      <c r="WJV2806" s="653"/>
      <c r="WJW2806" s="653"/>
      <c r="WJX2806" s="653"/>
      <c r="WJY2806" s="653"/>
      <c r="WJZ2806" s="653"/>
      <c r="WKA2806" s="653"/>
      <c r="WKB2806" s="653"/>
      <c r="WKC2806" s="653"/>
      <c r="WKD2806" s="653"/>
      <c r="WKE2806" s="653"/>
      <c r="WKF2806" s="653"/>
      <c r="WKG2806" s="653"/>
      <c r="WKH2806" s="653"/>
      <c r="WKI2806" s="653"/>
      <c r="WKJ2806" s="653"/>
      <c r="WKK2806" s="653"/>
      <c r="WKL2806" s="653"/>
      <c r="WKM2806" s="653"/>
      <c r="WKN2806" s="653"/>
      <c r="WKO2806" s="653"/>
      <c r="WKP2806" s="653"/>
      <c r="WKQ2806" s="653"/>
      <c r="WKR2806" s="653"/>
      <c r="WKS2806" s="653"/>
      <c r="WKT2806" s="653"/>
      <c r="WKU2806" s="653"/>
      <c r="WKV2806" s="653"/>
      <c r="WKW2806" s="653"/>
      <c r="WKX2806" s="653"/>
      <c r="WKY2806" s="653"/>
      <c r="WKZ2806" s="653"/>
      <c r="WLA2806" s="653"/>
      <c r="WLB2806" s="653"/>
      <c r="WLC2806" s="653"/>
      <c r="WLD2806" s="653"/>
      <c r="WLE2806" s="653"/>
      <c r="WLF2806" s="653"/>
      <c r="WLG2806" s="653"/>
      <c r="WLH2806" s="653"/>
      <c r="WLI2806" s="653"/>
      <c r="WLJ2806" s="653"/>
      <c r="WLK2806" s="653"/>
      <c r="WLL2806" s="653"/>
      <c r="WLM2806" s="653"/>
      <c r="WLN2806" s="653"/>
      <c r="WLO2806" s="653"/>
      <c r="WLP2806" s="653"/>
      <c r="WLQ2806" s="653"/>
      <c r="WLR2806" s="653"/>
      <c r="WLS2806" s="653"/>
      <c r="WLT2806" s="653"/>
      <c r="WLU2806" s="653"/>
      <c r="WLV2806" s="653"/>
      <c r="WLW2806" s="653"/>
      <c r="WLX2806" s="653"/>
      <c r="WLY2806" s="653"/>
      <c r="WLZ2806" s="653"/>
      <c r="WMA2806" s="653"/>
      <c r="WMB2806" s="653"/>
      <c r="WMC2806" s="653"/>
      <c r="WMD2806" s="653"/>
      <c r="WME2806" s="653"/>
      <c r="WMF2806" s="653"/>
      <c r="WMG2806" s="653"/>
      <c r="WMH2806" s="653"/>
      <c r="WMI2806" s="653"/>
      <c r="WMJ2806" s="653"/>
      <c r="WMK2806" s="653"/>
      <c r="WML2806" s="653"/>
      <c r="WMM2806" s="653"/>
      <c r="WMN2806" s="653"/>
      <c r="WMO2806" s="653"/>
      <c r="WMP2806" s="653"/>
      <c r="WMQ2806" s="653"/>
      <c r="WMR2806" s="653"/>
      <c r="WMS2806" s="653"/>
      <c r="WMT2806" s="653"/>
      <c r="WMU2806" s="653"/>
      <c r="WMV2806" s="653"/>
      <c r="WMW2806" s="653"/>
      <c r="WMX2806" s="653"/>
      <c r="WMY2806" s="653"/>
      <c r="WMZ2806" s="653"/>
      <c r="WNA2806" s="653"/>
      <c r="WNB2806" s="653"/>
      <c r="WNC2806" s="653"/>
      <c r="WND2806" s="653"/>
      <c r="WNE2806" s="653"/>
      <c r="WNF2806" s="653"/>
      <c r="WNG2806" s="653"/>
      <c r="WNH2806" s="653"/>
      <c r="WNI2806" s="653"/>
      <c r="WNJ2806" s="653"/>
      <c r="WNK2806" s="653"/>
      <c r="WNL2806" s="653"/>
      <c r="WNM2806" s="653"/>
      <c r="WNN2806" s="653"/>
      <c r="WNO2806" s="653"/>
      <c r="WNP2806" s="653"/>
      <c r="WNQ2806" s="653"/>
      <c r="WNR2806" s="653"/>
      <c r="WNS2806" s="653"/>
      <c r="WNT2806" s="653"/>
      <c r="WNU2806" s="653"/>
      <c r="WNV2806" s="653"/>
      <c r="WNW2806" s="653"/>
      <c r="WNX2806" s="653"/>
      <c r="WNY2806" s="653"/>
      <c r="WNZ2806" s="653"/>
      <c r="WOA2806" s="653"/>
      <c r="WOB2806" s="653"/>
      <c r="WOC2806" s="653"/>
      <c r="WOD2806" s="653"/>
      <c r="WOE2806" s="653"/>
      <c r="WOF2806" s="653"/>
      <c r="WOG2806" s="653"/>
      <c r="WOH2806" s="653"/>
      <c r="WOI2806" s="653"/>
      <c r="WOJ2806" s="653"/>
      <c r="WOK2806" s="653"/>
      <c r="WOL2806" s="653"/>
      <c r="WOM2806" s="653"/>
      <c r="WON2806" s="653"/>
      <c r="WOO2806" s="653"/>
      <c r="WOP2806" s="653"/>
      <c r="WOQ2806" s="653"/>
      <c r="WOR2806" s="653"/>
      <c r="WOS2806" s="653"/>
      <c r="WOT2806" s="653"/>
      <c r="WOU2806" s="653"/>
      <c r="WOV2806" s="653"/>
      <c r="WOW2806" s="653"/>
      <c r="WOX2806" s="653"/>
      <c r="WOY2806" s="653"/>
      <c r="WOZ2806" s="653"/>
      <c r="WPA2806" s="653"/>
      <c r="WPB2806" s="653"/>
      <c r="WPC2806" s="653"/>
      <c r="WPD2806" s="653"/>
      <c r="WPE2806" s="653"/>
      <c r="WPF2806" s="653"/>
      <c r="WPG2806" s="653"/>
      <c r="WPH2806" s="653"/>
      <c r="WPI2806" s="653"/>
      <c r="WPJ2806" s="653"/>
      <c r="WPK2806" s="653"/>
      <c r="WPL2806" s="653"/>
      <c r="WPM2806" s="653"/>
      <c r="WPN2806" s="653"/>
      <c r="WPO2806" s="653"/>
      <c r="WPP2806" s="653"/>
      <c r="WPQ2806" s="653"/>
      <c r="WPR2806" s="653"/>
      <c r="WPS2806" s="653"/>
      <c r="WPT2806" s="653"/>
      <c r="WPU2806" s="653"/>
      <c r="WPV2806" s="653"/>
      <c r="WPW2806" s="653"/>
      <c r="WPX2806" s="653"/>
      <c r="WPY2806" s="653"/>
      <c r="WPZ2806" s="653"/>
      <c r="WQA2806" s="653"/>
      <c r="WQB2806" s="653"/>
      <c r="WQC2806" s="653"/>
      <c r="WQD2806" s="653"/>
      <c r="WQE2806" s="653"/>
      <c r="WQF2806" s="653"/>
      <c r="WQG2806" s="653"/>
      <c r="WQH2806" s="653"/>
      <c r="WQI2806" s="653"/>
      <c r="WQJ2806" s="653"/>
      <c r="WQK2806" s="653"/>
      <c r="WQL2806" s="653"/>
      <c r="WQM2806" s="653"/>
      <c r="WQN2806" s="653"/>
      <c r="WQO2806" s="653"/>
      <c r="WQP2806" s="653"/>
      <c r="WQQ2806" s="653"/>
      <c r="WQR2806" s="653"/>
      <c r="WQS2806" s="653"/>
      <c r="WQT2806" s="653"/>
      <c r="WQU2806" s="653"/>
      <c r="WQV2806" s="653"/>
      <c r="WQW2806" s="653"/>
      <c r="WQX2806" s="653"/>
      <c r="WQY2806" s="653"/>
      <c r="WQZ2806" s="653"/>
      <c r="WRA2806" s="653"/>
      <c r="WRB2806" s="653"/>
      <c r="WRC2806" s="653"/>
      <c r="WRD2806" s="653"/>
      <c r="WRE2806" s="653"/>
      <c r="WRF2806" s="653"/>
      <c r="WRG2806" s="653"/>
      <c r="WRH2806" s="653"/>
      <c r="WRI2806" s="653"/>
      <c r="WRJ2806" s="653"/>
      <c r="WRK2806" s="653"/>
      <c r="WRL2806" s="653"/>
      <c r="WRM2806" s="653"/>
      <c r="WRN2806" s="653"/>
      <c r="WRO2806" s="653"/>
      <c r="WRP2806" s="653"/>
      <c r="WRQ2806" s="653"/>
      <c r="WRR2806" s="653"/>
      <c r="WRS2806" s="653"/>
      <c r="WRT2806" s="653"/>
      <c r="WRU2806" s="653"/>
      <c r="WRV2806" s="653"/>
      <c r="WRW2806" s="653"/>
      <c r="WRX2806" s="653"/>
      <c r="WRY2806" s="653"/>
      <c r="WRZ2806" s="653"/>
      <c r="WSA2806" s="653"/>
      <c r="WSB2806" s="653"/>
      <c r="WSC2806" s="653"/>
      <c r="WSD2806" s="653"/>
      <c r="WSE2806" s="653"/>
      <c r="WSF2806" s="653"/>
      <c r="WSG2806" s="653"/>
      <c r="WSH2806" s="653"/>
      <c r="WSI2806" s="653"/>
      <c r="WSJ2806" s="653"/>
      <c r="WSK2806" s="653"/>
      <c r="WSL2806" s="653"/>
      <c r="WSM2806" s="653"/>
      <c r="WSN2806" s="653"/>
      <c r="WSO2806" s="653"/>
      <c r="WSP2806" s="653"/>
      <c r="WSQ2806" s="653"/>
      <c r="WSR2806" s="653"/>
      <c r="WSS2806" s="653"/>
      <c r="WST2806" s="653"/>
      <c r="WSU2806" s="653"/>
      <c r="WSV2806" s="653"/>
      <c r="WSW2806" s="653"/>
      <c r="WSX2806" s="653"/>
      <c r="WSY2806" s="653"/>
      <c r="WSZ2806" s="653"/>
      <c r="WTA2806" s="653"/>
      <c r="WTB2806" s="653"/>
      <c r="WTC2806" s="653"/>
      <c r="WTD2806" s="653"/>
      <c r="WTE2806" s="653"/>
      <c r="WTF2806" s="653"/>
      <c r="WTG2806" s="653"/>
      <c r="WTH2806" s="653"/>
      <c r="WTI2806" s="653"/>
      <c r="WTJ2806" s="653"/>
      <c r="WTK2806" s="653"/>
      <c r="WTL2806" s="653"/>
      <c r="WTM2806" s="653"/>
      <c r="WTN2806" s="653"/>
      <c r="WTO2806" s="653"/>
      <c r="WTP2806" s="653"/>
      <c r="WTQ2806" s="653"/>
      <c r="WTR2806" s="653"/>
      <c r="WTS2806" s="653"/>
      <c r="WTT2806" s="653"/>
      <c r="WTU2806" s="653"/>
      <c r="WTV2806" s="653"/>
      <c r="WTW2806" s="653"/>
      <c r="WTX2806" s="653"/>
      <c r="WTY2806" s="653"/>
      <c r="WTZ2806" s="653"/>
      <c r="WUA2806" s="653"/>
      <c r="WUB2806" s="653"/>
      <c r="WUC2806" s="653"/>
      <c r="WUD2806" s="653"/>
      <c r="WUE2806" s="653"/>
      <c r="WUF2806" s="653"/>
      <c r="WUG2806" s="653"/>
      <c r="WUH2806" s="653"/>
      <c r="WUI2806" s="653"/>
      <c r="WUJ2806" s="653"/>
      <c r="WUK2806" s="653"/>
      <c r="WUL2806" s="653"/>
      <c r="WUM2806" s="653"/>
      <c r="WUN2806" s="653"/>
      <c r="WUO2806" s="653"/>
      <c r="WUP2806" s="653"/>
      <c r="WUQ2806" s="653"/>
      <c r="WUR2806" s="653"/>
      <c r="WUS2806" s="653"/>
      <c r="WUT2806" s="653"/>
      <c r="WUU2806" s="653"/>
      <c r="WUV2806" s="653"/>
      <c r="WUW2806" s="653"/>
      <c r="WUX2806" s="653"/>
      <c r="WUY2806" s="653"/>
      <c r="WUZ2806" s="653"/>
      <c r="WVA2806" s="653"/>
      <c r="WVB2806" s="653"/>
      <c r="WVC2806" s="653"/>
      <c r="WVD2806" s="653"/>
      <c r="WVE2806" s="653"/>
      <c r="WVF2806" s="653"/>
      <c r="WVG2806" s="653"/>
      <c r="WVH2806" s="653"/>
      <c r="WVI2806" s="653"/>
      <c r="WVJ2806" s="653"/>
      <c r="WVK2806" s="653"/>
      <c r="WVL2806" s="653"/>
      <c r="WVM2806" s="653"/>
      <c r="WVN2806" s="653"/>
      <c r="WVO2806" s="653"/>
      <c r="WVP2806" s="653"/>
      <c r="WVQ2806" s="653"/>
      <c r="WVR2806" s="653"/>
      <c r="WVS2806" s="653"/>
      <c r="WVT2806" s="653"/>
      <c r="WVU2806" s="653"/>
      <c r="WVV2806" s="653"/>
      <c r="WVW2806" s="653"/>
      <c r="WVX2806" s="653"/>
      <c r="WVY2806" s="653"/>
      <c r="WVZ2806" s="653"/>
      <c r="WWA2806" s="653"/>
      <c r="WWB2806" s="653"/>
      <c r="WWC2806" s="653"/>
      <c r="WWD2806" s="653"/>
      <c r="WWE2806" s="653"/>
      <c r="WWF2806" s="653"/>
      <c r="WWG2806" s="653"/>
      <c r="WWH2806" s="653"/>
      <c r="WWI2806" s="653"/>
      <c r="WWJ2806" s="653"/>
      <c r="WWK2806" s="653"/>
      <c r="WWL2806" s="653"/>
      <c r="WWM2806" s="653"/>
      <c r="WWN2806" s="653"/>
      <c r="WWO2806" s="653"/>
      <c r="WWP2806" s="653"/>
      <c r="WWQ2806" s="653"/>
      <c r="WWR2806" s="653"/>
      <c r="WWS2806" s="653"/>
      <c r="WWT2806" s="653"/>
      <c r="WWU2806" s="653"/>
      <c r="WWV2806" s="653"/>
      <c r="WWW2806" s="653"/>
      <c r="WWX2806" s="653"/>
      <c r="WWY2806" s="653"/>
      <c r="WWZ2806" s="653"/>
      <c r="WXA2806" s="653"/>
      <c r="WXB2806" s="653"/>
      <c r="WXC2806" s="653"/>
      <c r="WXD2806" s="653"/>
      <c r="WXE2806" s="653"/>
      <c r="WXF2806" s="653"/>
      <c r="WXG2806" s="653"/>
      <c r="WXH2806" s="653"/>
      <c r="WXI2806" s="653"/>
      <c r="WXJ2806" s="653"/>
      <c r="WXK2806" s="653"/>
      <c r="WXL2806" s="653"/>
      <c r="WXM2806" s="653"/>
      <c r="WXN2806" s="653"/>
      <c r="WXO2806" s="653"/>
      <c r="WXP2806" s="653"/>
      <c r="WXQ2806" s="653"/>
      <c r="WXR2806" s="653"/>
      <c r="WXS2806" s="653"/>
      <c r="WXT2806" s="653"/>
      <c r="WXU2806" s="653"/>
      <c r="WXV2806" s="653"/>
      <c r="WXW2806" s="653"/>
      <c r="WXX2806" s="653"/>
      <c r="WXY2806" s="653"/>
      <c r="WXZ2806" s="653"/>
      <c r="WYA2806" s="653"/>
      <c r="WYB2806" s="653"/>
      <c r="WYC2806" s="653"/>
      <c r="WYD2806" s="653"/>
      <c r="WYE2806" s="653"/>
      <c r="WYF2806" s="653"/>
      <c r="WYG2806" s="653"/>
      <c r="WYH2806" s="653"/>
      <c r="WYI2806" s="653"/>
      <c r="WYJ2806" s="653"/>
      <c r="WYK2806" s="653"/>
      <c r="WYL2806" s="653"/>
      <c r="WYM2806" s="653"/>
      <c r="WYN2806" s="653"/>
      <c r="WYO2806" s="653"/>
      <c r="WYP2806" s="653"/>
      <c r="WYQ2806" s="653"/>
      <c r="WYR2806" s="653"/>
      <c r="WYS2806" s="653"/>
      <c r="WYT2806" s="653"/>
      <c r="WYU2806" s="653"/>
      <c r="WYV2806" s="653"/>
      <c r="WYW2806" s="653"/>
      <c r="WYX2806" s="653"/>
      <c r="WYY2806" s="653"/>
      <c r="WYZ2806" s="653"/>
      <c r="WZA2806" s="653"/>
      <c r="WZB2806" s="653"/>
      <c r="WZC2806" s="653"/>
      <c r="WZD2806" s="653"/>
      <c r="WZE2806" s="653"/>
      <c r="WZF2806" s="653"/>
      <c r="WZG2806" s="653"/>
      <c r="WZH2806" s="653"/>
      <c r="WZI2806" s="653"/>
      <c r="WZJ2806" s="653"/>
      <c r="WZK2806" s="653"/>
      <c r="WZL2806" s="653"/>
      <c r="WZM2806" s="653"/>
      <c r="WZN2806" s="653"/>
      <c r="WZO2806" s="653"/>
      <c r="WZP2806" s="653"/>
      <c r="WZQ2806" s="653"/>
      <c r="WZR2806" s="653"/>
      <c r="WZS2806" s="653"/>
      <c r="WZT2806" s="653"/>
      <c r="WZU2806" s="653"/>
      <c r="WZV2806" s="653"/>
      <c r="WZW2806" s="653"/>
      <c r="WZX2806" s="653"/>
      <c r="WZY2806" s="653"/>
      <c r="WZZ2806" s="653"/>
      <c r="XAA2806" s="653"/>
      <c r="XAB2806" s="653"/>
      <c r="XAC2806" s="653"/>
      <c r="XAD2806" s="653"/>
      <c r="XAE2806" s="653"/>
      <c r="XAF2806" s="653"/>
      <c r="XAG2806" s="653"/>
      <c r="XAH2806" s="653"/>
      <c r="XAI2806" s="653"/>
      <c r="XAJ2806" s="653"/>
      <c r="XAK2806" s="653"/>
      <c r="XAL2806" s="653"/>
      <c r="XAM2806" s="653"/>
      <c r="XAN2806" s="653"/>
      <c r="XAO2806" s="653"/>
      <c r="XAP2806" s="653"/>
      <c r="XAQ2806" s="653"/>
      <c r="XAR2806" s="653"/>
      <c r="XAS2806" s="653"/>
      <c r="XAT2806" s="653"/>
      <c r="XAU2806" s="653"/>
      <c r="XAV2806" s="653"/>
      <c r="XAW2806" s="653"/>
      <c r="XAX2806" s="653"/>
      <c r="XAY2806" s="653"/>
      <c r="XAZ2806" s="653"/>
      <c r="XBA2806" s="653"/>
      <c r="XBB2806" s="653"/>
      <c r="XBC2806" s="653"/>
      <c r="XBD2806" s="653"/>
      <c r="XBE2806" s="653"/>
      <c r="XBF2806" s="653"/>
      <c r="XBG2806" s="653"/>
      <c r="XBH2806" s="653"/>
      <c r="XBI2806" s="653"/>
      <c r="XBJ2806" s="653"/>
      <c r="XBK2806" s="653"/>
      <c r="XBL2806" s="653"/>
      <c r="XBM2806" s="653"/>
      <c r="XBN2806" s="653"/>
      <c r="XBO2806" s="653"/>
      <c r="XBP2806" s="653"/>
      <c r="XBQ2806" s="653"/>
      <c r="XBR2806" s="653"/>
      <c r="XBS2806" s="653"/>
      <c r="XBT2806" s="653"/>
      <c r="XBU2806" s="653"/>
      <c r="XBV2806" s="653"/>
      <c r="XBW2806" s="653"/>
      <c r="XBX2806" s="653"/>
      <c r="XBY2806" s="653"/>
      <c r="XBZ2806" s="653"/>
      <c r="XCA2806" s="653"/>
      <c r="XCB2806" s="653"/>
      <c r="XCC2806" s="653"/>
      <c r="XCD2806" s="653"/>
      <c r="XCE2806" s="653"/>
      <c r="XCF2806" s="653"/>
      <c r="XCG2806" s="653"/>
      <c r="XCH2806" s="653"/>
      <c r="XCI2806" s="653"/>
      <c r="XCJ2806" s="653"/>
      <c r="XCK2806" s="653"/>
      <c r="XCL2806" s="653"/>
      <c r="XCM2806" s="653"/>
      <c r="XCN2806" s="653"/>
      <c r="XCO2806" s="653"/>
      <c r="XCP2806" s="653"/>
      <c r="XCQ2806" s="653"/>
      <c r="XCR2806" s="653"/>
      <c r="XCS2806" s="653"/>
      <c r="XCT2806" s="653"/>
      <c r="XCU2806" s="653"/>
      <c r="XCV2806" s="653"/>
      <c r="XCW2806" s="653"/>
      <c r="XCX2806" s="653"/>
      <c r="XCY2806" s="653"/>
      <c r="XCZ2806" s="653"/>
      <c r="XDA2806" s="653"/>
      <c r="XDB2806" s="653"/>
      <c r="XDC2806" s="653"/>
      <c r="XDD2806" s="653"/>
      <c r="XDE2806" s="653"/>
      <c r="XDF2806" s="653"/>
      <c r="XDG2806" s="653"/>
      <c r="XDH2806" s="653"/>
      <c r="XDI2806" s="653"/>
      <c r="XDJ2806" s="653"/>
      <c r="XDK2806" s="653"/>
      <c r="XDL2806" s="653"/>
      <c r="XDM2806" s="653"/>
      <c r="XDN2806" s="653"/>
      <c r="XDO2806" s="653"/>
      <c r="XDP2806" s="653"/>
      <c r="XDQ2806" s="653"/>
      <c r="XDR2806" s="653"/>
      <c r="XDS2806" s="653"/>
      <c r="XDT2806" s="653"/>
      <c r="XDU2806" s="653"/>
      <c r="XDV2806" s="653"/>
      <c r="XDW2806" s="653"/>
      <c r="XDX2806" s="653"/>
      <c r="XDY2806" s="653"/>
      <c r="XDZ2806" s="653"/>
      <c r="XEA2806" s="653"/>
      <c r="XEB2806" s="653"/>
      <c r="XEC2806" s="653"/>
      <c r="XED2806" s="653"/>
      <c r="XEE2806" s="653"/>
      <c r="XEF2806" s="653"/>
      <c r="XEG2806" s="653"/>
      <c r="XEH2806" s="653"/>
      <c r="XEI2806" s="653"/>
      <c r="XEJ2806" s="653"/>
      <c r="XEK2806" s="653"/>
      <c r="XEL2806" s="653"/>
      <c r="XEM2806" s="653"/>
      <c r="XEN2806" s="653"/>
      <c r="XEO2806" s="653"/>
      <c r="XEP2806" s="653"/>
      <c r="XEQ2806" s="653"/>
      <c r="XER2806" s="653"/>
      <c r="XES2806" s="653"/>
      <c r="XET2806" s="653"/>
      <c r="XEU2806" s="653"/>
      <c r="XEV2806" s="653"/>
      <c r="XEW2806" s="653"/>
      <c r="XEX2806" s="653"/>
      <c r="XEY2806" s="653"/>
      <c r="XEZ2806" s="653"/>
      <c r="XFA2806" s="653"/>
      <c r="XFB2806" s="653"/>
      <c r="XFC2806" s="653"/>
      <c r="XFD2806" s="653"/>
    </row>
    <row r="2807" spans="1:16384" x14ac:dyDescent="0.25">
      <c r="A2807" s="953"/>
      <c r="B2807" s="653"/>
      <c r="C2807" s="645" t="s">
        <v>7198</v>
      </c>
      <c r="D2807" s="645" t="s">
        <v>519</v>
      </c>
      <c r="E2807" s="651" t="s">
        <v>149</v>
      </c>
      <c r="F2807" s="651" t="s">
        <v>121</v>
      </c>
      <c r="G2807" s="648">
        <v>100</v>
      </c>
      <c r="H2807" s="648">
        <v>100</v>
      </c>
      <c r="I2807" s="14">
        <v>1</v>
      </c>
      <c r="J2807" s="653"/>
      <c r="K2807" s="653"/>
      <c r="L2807" s="653"/>
      <c r="M2807" s="653"/>
      <c r="N2807" s="653"/>
      <c r="O2807" s="653"/>
      <c r="P2807" s="653"/>
      <c r="Q2807" s="653"/>
      <c r="R2807" s="653"/>
      <c r="S2807" s="653"/>
      <c r="T2807" s="653"/>
      <c r="U2807" s="653"/>
      <c r="V2807" s="653"/>
      <c r="W2807" s="653"/>
      <c r="X2807" s="653"/>
      <c r="Y2807" s="653"/>
      <c r="Z2807" s="653"/>
      <c r="AA2807" s="653"/>
      <c r="AB2807" s="653"/>
      <c r="AC2807" s="653"/>
      <c r="AD2807" s="653"/>
      <c r="AE2807" s="653"/>
      <c r="AF2807" s="653"/>
      <c r="AG2807" s="653"/>
      <c r="AH2807" s="653"/>
      <c r="AI2807" s="653"/>
      <c r="AJ2807" s="653"/>
      <c r="AK2807" s="653"/>
      <c r="AL2807" s="653"/>
      <c r="AM2807" s="653"/>
      <c r="AN2807" s="653"/>
      <c r="AO2807" s="653"/>
      <c r="AP2807" s="653"/>
      <c r="AQ2807" s="653"/>
      <c r="AR2807" s="653"/>
      <c r="AS2807" s="653"/>
      <c r="AT2807" s="653"/>
      <c r="AU2807" s="653"/>
      <c r="AV2807" s="653"/>
      <c r="AW2807" s="653"/>
      <c r="AX2807" s="653"/>
      <c r="AY2807" s="653"/>
      <c r="AZ2807" s="653"/>
      <c r="BA2807" s="653"/>
      <c r="BB2807" s="653"/>
      <c r="BC2807" s="653"/>
      <c r="BD2807" s="653"/>
      <c r="BE2807" s="653"/>
      <c r="BF2807" s="653"/>
      <c r="BG2807" s="653"/>
      <c r="BH2807" s="653"/>
      <c r="BI2807" s="653"/>
      <c r="BJ2807" s="653"/>
      <c r="BK2807" s="653"/>
      <c r="BL2807" s="653"/>
      <c r="BM2807" s="653"/>
      <c r="BN2807" s="653"/>
      <c r="BO2807" s="653"/>
      <c r="BP2807" s="653"/>
      <c r="BQ2807" s="653"/>
      <c r="BR2807" s="653"/>
      <c r="BS2807" s="653"/>
      <c r="BT2807" s="653"/>
      <c r="BU2807" s="653"/>
      <c r="BV2807" s="653"/>
      <c r="BW2807" s="653"/>
      <c r="BX2807" s="653"/>
      <c r="BY2807" s="653"/>
      <c r="BZ2807" s="653"/>
      <c r="CA2807" s="653"/>
      <c r="CB2807" s="653"/>
      <c r="CC2807" s="653"/>
      <c r="CD2807" s="653"/>
      <c r="CE2807" s="653"/>
      <c r="CF2807" s="653"/>
      <c r="CG2807" s="653"/>
      <c r="CH2807" s="653"/>
      <c r="CI2807" s="653"/>
      <c r="CJ2807" s="653"/>
      <c r="CK2807" s="653"/>
      <c r="CL2807" s="653"/>
      <c r="CM2807" s="653"/>
      <c r="CN2807" s="653"/>
      <c r="CO2807" s="653"/>
      <c r="CP2807" s="653"/>
      <c r="CQ2807" s="653"/>
      <c r="CR2807" s="653"/>
      <c r="CS2807" s="653"/>
      <c r="CT2807" s="653"/>
      <c r="CU2807" s="653"/>
      <c r="CV2807" s="653"/>
      <c r="CW2807" s="653"/>
      <c r="CX2807" s="653"/>
      <c r="CY2807" s="653"/>
      <c r="CZ2807" s="653"/>
      <c r="DA2807" s="653"/>
      <c r="DB2807" s="653"/>
      <c r="DC2807" s="653"/>
      <c r="DD2807" s="653"/>
      <c r="DE2807" s="653"/>
      <c r="DF2807" s="653"/>
      <c r="DG2807" s="653"/>
      <c r="DH2807" s="653"/>
      <c r="DI2807" s="653"/>
      <c r="DJ2807" s="653"/>
      <c r="DK2807" s="653"/>
      <c r="DL2807" s="653"/>
      <c r="DM2807" s="653"/>
      <c r="DN2807" s="653"/>
      <c r="DO2807" s="653"/>
      <c r="DP2807" s="653"/>
      <c r="DQ2807" s="653"/>
      <c r="DR2807" s="653"/>
      <c r="DS2807" s="653"/>
      <c r="DT2807" s="653"/>
      <c r="DU2807" s="653"/>
      <c r="DV2807" s="653"/>
      <c r="DW2807" s="653"/>
      <c r="DX2807" s="653"/>
      <c r="DY2807" s="653"/>
      <c r="DZ2807" s="653"/>
      <c r="EA2807" s="653"/>
      <c r="EB2807" s="653"/>
      <c r="EC2807" s="653"/>
      <c r="ED2807" s="653"/>
      <c r="EE2807" s="653"/>
      <c r="EF2807" s="653"/>
      <c r="EG2807" s="653"/>
      <c r="EH2807" s="653"/>
      <c r="EI2807" s="653"/>
      <c r="EJ2807" s="653"/>
      <c r="EK2807" s="653"/>
      <c r="EL2807" s="653"/>
      <c r="EM2807" s="653"/>
      <c r="EN2807" s="653"/>
      <c r="EO2807" s="653"/>
      <c r="EP2807" s="653"/>
      <c r="EQ2807" s="653"/>
      <c r="ER2807" s="653"/>
      <c r="ES2807" s="653"/>
      <c r="ET2807" s="653"/>
      <c r="EU2807" s="653"/>
      <c r="EV2807" s="653"/>
      <c r="EW2807" s="653"/>
      <c r="EX2807" s="653"/>
      <c r="EY2807" s="653"/>
      <c r="EZ2807" s="653"/>
      <c r="FA2807" s="653"/>
      <c r="FB2807" s="653"/>
      <c r="FC2807" s="653"/>
      <c r="FD2807" s="653"/>
      <c r="FE2807" s="653"/>
      <c r="FF2807" s="653"/>
      <c r="FG2807" s="653"/>
      <c r="FH2807" s="653"/>
      <c r="FI2807" s="653"/>
      <c r="FJ2807" s="653"/>
      <c r="FK2807" s="653"/>
      <c r="FL2807" s="653"/>
      <c r="FM2807" s="653"/>
      <c r="FN2807" s="653"/>
      <c r="FO2807" s="653"/>
      <c r="FP2807" s="653"/>
      <c r="FQ2807" s="653"/>
      <c r="FR2807" s="653"/>
      <c r="FS2807" s="653"/>
      <c r="FT2807" s="653"/>
      <c r="FU2807" s="653"/>
      <c r="FV2807" s="653"/>
      <c r="FW2807" s="653"/>
      <c r="FX2807" s="653"/>
      <c r="FY2807" s="653"/>
      <c r="FZ2807" s="653"/>
      <c r="GA2807" s="653"/>
      <c r="GB2807" s="653"/>
      <c r="GC2807" s="653"/>
      <c r="GD2807" s="653"/>
      <c r="GE2807" s="653"/>
      <c r="GF2807" s="653"/>
      <c r="GG2807" s="653"/>
      <c r="GH2807" s="653"/>
      <c r="GI2807" s="653"/>
      <c r="GJ2807" s="653"/>
      <c r="GK2807" s="653"/>
      <c r="GL2807" s="653"/>
      <c r="GM2807" s="653"/>
      <c r="GN2807" s="653"/>
      <c r="GO2807" s="653"/>
      <c r="GP2807" s="653"/>
      <c r="GQ2807" s="653"/>
      <c r="GR2807" s="653"/>
      <c r="GS2807" s="653"/>
      <c r="GT2807" s="653"/>
      <c r="GU2807" s="653"/>
      <c r="GV2807" s="653"/>
      <c r="GW2807" s="653"/>
      <c r="GX2807" s="653"/>
      <c r="GY2807" s="653"/>
      <c r="GZ2807" s="653"/>
      <c r="HA2807" s="653"/>
      <c r="HB2807" s="653"/>
      <c r="HC2807" s="653"/>
      <c r="HD2807" s="653"/>
      <c r="HE2807" s="653"/>
      <c r="HF2807" s="653"/>
      <c r="HG2807" s="653"/>
      <c r="HH2807" s="653"/>
      <c r="HI2807" s="653"/>
      <c r="HJ2807" s="653"/>
      <c r="HK2807" s="653"/>
      <c r="HL2807" s="653"/>
      <c r="HM2807" s="653"/>
      <c r="HN2807" s="653"/>
      <c r="HO2807" s="653"/>
      <c r="HP2807" s="653"/>
      <c r="HQ2807" s="653"/>
      <c r="HR2807" s="653"/>
      <c r="HS2807" s="653"/>
      <c r="HT2807" s="653"/>
      <c r="HU2807" s="653"/>
      <c r="HV2807" s="653"/>
      <c r="HW2807" s="653"/>
      <c r="HX2807" s="653"/>
      <c r="HY2807" s="653"/>
      <c r="HZ2807" s="653"/>
      <c r="IA2807" s="653"/>
      <c r="IB2807" s="653"/>
      <c r="IC2807" s="653"/>
      <c r="ID2807" s="653"/>
      <c r="IE2807" s="653"/>
      <c r="IF2807" s="653"/>
      <c r="IG2807" s="653"/>
      <c r="IH2807" s="653"/>
      <c r="II2807" s="653"/>
      <c r="IJ2807" s="653"/>
      <c r="IK2807" s="653"/>
      <c r="IL2807" s="653"/>
      <c r="IM2807" s="653"/>
      <c r="IN2807" s="653"/>
      <c r="IO2807" s="653"/>
      <c r="IP2807" s="653"/>
      <c r="IQ2807" s="653"/>
      <c r="IR2807" s="653"/>
      <c r="IS2807" s="653"/>
      <c r="IT2807" s="653"/>
      <c r="IU2807" s="653"/>
      <c r="IV2807" s="653"/>
      <c r="IW2807" s="653"/>
      <c r="IX2807" s="653"/>
      <c r="IY2807" s="653"/>
      <c r="IZ2807" s="653"/>
      <c r="JA2807" s="653"/>
      <c r="JB2807" s="653"/>
      <c r="JC2807" s="653"/>
      <c r="JD2807" s="653"/>
      <c r="JE2807" s="653"/>
      <c r="JF2807" s="653"/>
      <c r="JG2807" s="653"/>
      <c r="JH2807" s="653"/>
      <c r="JI2807" s="653"/>
      <c r="JJ2807" s="653"/>
      <c r="JK2807" s="653"/>
      <c r="JL2807" s="653"/>
      <c r="JM2807" s="653"/>
      <c r="JN2807" s="653"/>
      <c r="JO2807" s="653"/>
      <c r="JP2807" s="653"/>
      <c r="JQ2807" s="653"/>
      <c r="JR2807" s="653"/>
      <c r="JS2807" s="653"/>
      <c r="JT2807" s="653"/>
      <c r="JU2807" s="653"/>
      <c r="JV2807" s="653"/>
      <c r="JW2807" s="653"/>
      <c r="JX2807" s="653"/>
      <c r="JY2807" s="653"/>
      <c r="JZ2807" s="653"/>
      <c r="KA2807" s="653"/>
      <c r="KB2807" s="653"/>
      <c r="KC2807" s="653"/>
      <c r="KD2807" s="653"/>
      <c r="KE2807" s="653"/>
      <c r="KF2807" s="653"/>
      <c r="KG2807" s="653"/>
      <c r="KH2807" s="653"/>
      <c r="KI2807" s="653"/>
      <c r="KJ2807" s="653"/>
      <c r="KK2807" s="653"/>
      <c r="KL2807" s="653"/>
      <c r="KM2807" s="653"/>
      <c r="KN2807" s="653"/>
      <c r="KO2807" s="653"/>
      <c r="KP2807" s="653"/>
      <c r="KQ2807" s="653"/>
      <c r="KR2807" s="653"/>
      <c r="KS2807" s="653"/>
      <c r="KT2807" s="653"/>
      <c r="KU2807" s="653"/>
      <c r="KV2807" s="653"/>
      <c r="KW2807" s="653"/>
      <c r="KX2807" s="653"/>
      <c r="KY2807" s="653"/>
      <c r="KZ2807" s="653"/>
      <c r="LA2807" s="653"/>
      <c r="LB2807" s="653"/>
      <c r="LC2807" s="653"/>
      <c r="LD2807" s="653"/>
      <c r="LE2807" s="653"/>
      <c r="LF2807" s="653"/>
      <c r="LG2807" s="653"/>
      <c r="LH2807" s="653"/>
      <c r="LI2807" s="653"/>
      <c r="LJ2807" s="653"/>
      <c r="LK2807" s="653"/>
      <c r="LL2807" s="653"/>
      <c r="LM2807" s="653"/>
      <c r="LN2807" s="653"/>
      <c r="LO2807" s="653"/>
      <c r="LP2807" s="653"/>
      <c r="LQ2807" s="653"/>
      <c r="LR2807" s="653"/>
      <c r="LS2807" s="653"/>
      <c r="LT2807" s="653"/>
      <c r="LU2807" s="653"/>
      <c r="LV2807" s="653"/>
      <c r="LW2807" s="653"/>
      <c r="LX2807" s="653"/>
      <c r="LY2807" s="653"/>
      <c r="LZ2807" s="653"/>
      <c r="MA2807" s="653"/>
      <c r="MB2807" s="653"/>
      <c r="MC2807" s="653"/>
      <c r="MD2807" s="653"/>
      <c r="ME2807" s="653"/>
      <c r="MF2807" s="653"/>
      <c r="MG2807" s="653"/>
      <c r="MH2807" s="653"/>
      <c r="MI2807" s="653"/>
      <c r="MJ2807" s="653"/>
      <c r="MK2807" s="653"/>
      <c r="ML2807" s="653"/>
      <c r="MM2807" s="653"/>
      <c r="MN2807" s="653"/>
      <c r="MO2807" s="653"/>
      <c r="MP2807" s="653"/>
      <c r="MQ2807" s="653"/>
      <c r="MR2807" s="653"/>
      <c r="MS2807" s="653"/>
      <c r="MT2807" s="653"/>
      <c r="MU2807" s="653"/>
      <c r="MV2807" s="653"/>
      <c r="MW2807" s="653"/>
      <c r="MX2807" s="653"/>
      <c r="MY2807" s="653"/>
      <c r="MZ2807" s="653"/>
      <c r="NA2807" s="653"/>
      <c r="NB2807" s="653"/>
      <c r="NC2807" s="653"/>
      <c r="ND2807" s="653"/>
      <c r="NE2807" s="653"/>
      <c r="NF2807" s="653"/>
      <c r="NG2807" s="653"/>
      <c r="NH2807" s="653"/>
      <c r="NI2807" s="653"/>
      <c r="NJ2807" s="653"/>
      <c r="NK2807" s="653"/>
      <c r="NL2807" s="653"/>
      <c r="NM2807" s="653"/>
      <c r="NN2807" s="653"/>
      <c r="NO2807" s="653"/>
      <c r="NP2807" s="653"/>
      <c r="NQ2807" s="653"/>
      <c r="NR2807" s="653"/>
      <c r="NS2807" s="653"/>
      <c r="NT2807" s="653"/>
      <c r="NU2807" s="653"/>
      <c r="NV2807" s="653"/>
      <c r="NW2807" s="653"/>
      <c r="NX2807" s="653"/>
      <c r="NY2807" s="653"/>
      <c r="NZ2807" s="653"/>
      <c r="OA2807" s="653"/>
      <c r="OB2807" s="653"/>
      <c r="OC2807" s="653"/>
      <c r="OD2807" s="653"/>
      <c r="OE2807" s="653"/>
      <c r="OF2807" s="653"/>
      <c r="OG2807" s="653"/>
      <c r="OH2807" s="653"/>
      <c r="OI2807" s="653"/>
      <c r="OJ2807" s="653"/>
      <c r="OK2807" s="653"/>
      <c r="OL2807" s="653"/>
      <c r="OM2807" s="653"/>
      <c r="ON2807" s="653"/>
      <c r="OO2807" s="653"/>
      <c r="OP2807" s="653"/>
      <c r="OQ2807" s="653"/>
      <c r="OR2807" s="653"/>
      <c r="OS2807" s="653"/>
      <c r="OT2807" s="653"/>
      <c r="OU2807" s="653"/>
      <c r="OV2807" s="653"/>
      <c r="OW2807" s="653"/>
      <c r="OX2807" s="653"/>
      <c r="OY2807" s="653"/>
      <c r="OZ2807" s="653"/>
      <c r="PA2807" s="653"/>
      <c r="PB2807" s="653"/>
      <c r="PC2807" s="653"/>
      <c r="PD2807" s="653"/>
      <c r="PE2807" s="653"/>
      <c r="PF2807" s="653"/>
      <c r="PG2807" s="653"/>
      <c r="PH2807" s="653"/>
      <c r="PI2807" s="653"/>
      <c r="PJ2807" s="653"/>
      <c r="PK2807" s="653"/>
      <c r="PL2807" s="653"/>
      <c r="PM2807" s="653"/>
      <c r="PN2807" s="653"/>
      <c r="PO2807" s="653"/>
      <c r="PP2807" s="653"/>
      <c r="PQ2807" s="653"/>
      <c r="PR2807" s="653"/>
      <c r="PS2807" s="653"/>
      <c r="PT2807" s="653"/>
      <c r="PU2807" s="653"/>
      <c r="PV2807" s="653"/>
      <c r="PW2807" s="653"/>
      <c r="PX2807" s="653"/>
      <c r="PY2807" s="653"/>
      <c r="PZ2807" s="653"/>
      <c r="QA2807" s="653"/>
      <c r="QB2807" s="653"/>
      <c r="QC2807" s="653"/>
      <c r="QD2807" s="653"/>
      <c r="QE2807" s="653"/>
      <c r="QF2807" s="653"/>
      <c r="QG2807" s="653"/>
      <c r="QH2807" s="653"/>
      <c r="QI2807" s="653"/>
      <c r="QJ2807" s="653"/>
      <c r="QK2807" s="653"/>
      <c r="QL2807" s="653"/>
      <c r="QM2807" s="653"/>
      <c r="QN2807" s="653"/>
      <c r="QO2807" s="653"/>
      <c r="QP2807" s="653"/>
      <c r="QQ2807" s="653"/>
      <c r="QR2807" s="653"/>
      <c r="QS2807" s="653"/>
      <c r="QT2807" s="653"/>
      <c r="QU2807" s="653"/>
      <c r="QV2807" s="653"/>
      <c r="QW2807" s="653"/>
      <c r="QX2807" s="653"/>
      <c r="QY2807" s="653"/>
      <c r="QZ2807" s="653"/>
      <c r="RA2807" s="653"/>
      <c r="RB2807" s="653"/>
      <c r="RC2807" s="653"/>
      <c r="RD2807" s="653"/>
      <c r="RE2807" s="653"/>
      <c r="RF2807" s="653"/>
      <c r="RG2807" s="653"/>
      <c r="RH2807" s="653"/>
      <c r="RI2807" s="653"/>
      <c r="RJ2807" s="653"/>
      <c r="RK2807" s="653"/>
      <c r="RL2807" s="653"/>
      <c r="RM2807" s="653"/>
      <c r="RN2807" s="653"/>
      <c r="RO2807" s="653"/>
      <c r="RP2807" s="653"/>
      <c r="RQ2807" s="653"/>
      <c r="RR2807" s="653"/>
      <c r="RS2807" s="653"/>
      <c r="RT2807" s="653"/>
      <c r="RU2807" s="653"/>
      <c r="RV2807" s="653"/>
      <c r="RW2807" s="653"/>
      <c r="RX2807" s="653"/>
      <c r="RY2807" s="653"/>
      <c r="RZ2807" s="653"/>
      <c r="SA2807" s="653"/>
      <c r="SB2807" s="653"/>
      <c r="SC2807" s="653"/>
      <c r="SD2807" s="653"/>
      <c r="SE2807" s="653"/>
      <c r="SF2807" s="653"/>
      <c r="SG2807" s="653"/>
      <c r="SH2807" s="653"/>
      <c r="SI2807" s="653"/>
      <c r="SJ2807" s="653"/>
      <c r="SK2807" s="653"/>
      <c r="SL2807" s="653"/>
      <c r="SM2807" s="653"/>
      <c r="SN2807" s="653"/>
      <c r="SO2807" s="653"/>
      <c r="SP2807" s="653"/>
      <c r="SQ2807" s="653"/>
      <c r="SR2807" s="653"/>
      <c r="SS2807" s="653"/>
      <c r="ST2807" s="653"/>
      <c r="SU2807" s="653"/>
      <c r="SV2807" s="653"/>
      <c r="SW2807" s="653"/>
      <c r="SX2807" s="653"/>
      <c r="SY2807" s="653"/>
      <c r="SZ2807" s="653"/>
      <c r="TA2807" s="653"/>
      <c r="TB2807" s="653"/>
      <c r="TC2807" s="653"/>
      <c r="TD2807" s="653"/>
      <c r="TE2807" s="653"/>
      <c r="TF2807" s="653"/>
      <c r="TG2807" s="653"/>
      <c r="TH2807" s="653"/>
      <c r="TI2807" s="653"/>
      <c r="TJ2807" s="653"/>
      <c r="TK2807" s="653"/>
      <c r="TL2807" s="653"/>
      <c r="TM2807" s="653"/>
      <c r="TN2807" s="653"/>
      <c r="TO2807" s="653"/>
      <c r="TP2807" s="653"/>
      <c r="TQ2807" s="653"/>
      <c r="TR2807" s="653"/>
      <c r="TS2807" s="653"/>
      <c r="TT2807" s="653"/>
      <c r="TU2807" s="653"/>
      <c r="TV2807" s="653"/>
      <c r="TW2807" s="653"/>
      <c r="TX2807" s="653"/>
      <c r="TY2807" s="653"/>
      <c r="TZ2807" s="653"/>
      <c r="UA2807" s="653"/>
      <c r="UB2807" s="653"/>
      <c r="UC2807" s="653"/>
      <c r="UD2807" s="653"/>
      <c r="UE2807" s="653"/>
      <c r="UF2807" s="653"/>
      <c r="UG2807" s="653"/>
      <c r="UH2807" s="653"/>
      <c r="UI2807" s="653"/>
      <c r="UJ2807" s="653"/>
      <c r="UK2807" s="653"/>
      <c r="UL2807" s="653"/>
      <c r="UM2807" s="653"/>
      <c r="UN2807" s="653"/>
      <c r="UO2807" s="653"/>
      <c r="UP2807" s="653"/>
      <c r="UQ2807" s="653"/>
      <c r="UR2807" s="653"/>
      <c r="US2807" s="653"/>
      <c r="UT2807" s="653"/>
      <c r="UU2807" s="653"/>
      <c r="UV2807" s="653"/>
      <c r="UW2807" s="653"/>
      <c r="UX2807" s="653"/>
      <c r="UY2807" s="653"/>
      <c r="UZ2807" s="653"/>
      <c r="VA2807" s="653"/>
      <c r="VB2807" s="653"/>
      <c r="VC2807" s="653"/>
      <c r="VD2807" s="653"/>
      <c r="VE2807" s="653"/>
      <c r="VF2807" s="653"/>
      <c r="VG2807" s="653"/>
      <c r="VH2807" s="653"/>
      <c r="VI2807" s="653"/>
      <c r="VJ2807" s="653"/>
      <c r="VK2807" s="653"/>
      <c r="VL2807" s="653"/>
      <c r="VM2807" s="653"/>
      <c r="VN2807" s="653"/>
      <c r="VO2807" s="653"/>
      <c r="VP2807" s="653"/>
      <c r="VQ2807" s="653"/>
      <c r="VR2807" s="653"/>
      <c r="VS2807" s="653"/>
      <c r="VT2807" s="653"/>
      <c r="VU2807" s="653"/>
      <c r="VV2807" s="653"/>
      <c r="VW2807" s="653"/>
      <c r="VX2807" s="653"/>
      <c r="VY2807" s="653"/>
      <c r="VZ2807" s="653"/>
      <c r="WA2807" s="653"/>
      <c r="WB2807" s="653"/>
      <c r="WC2807" s="653"/>
      <c r="WD2807" s="653"/>
      <c r="WE2807" s="653"/>
      <c r="WF2807" s="653"/>
      <c r="WG2807" s="653"/>
      <c r="WH2807" s="653"/>
      <c r="WI2807" s="653"/>
      <c r="WJ2807" s="653"/>
      <c r="WK2807" s="653"/>
      <c r="WL2807" s="653"/>
      <c r="WM2807" s="653"/>
      <c r="WN2807" s="653"/>
      <c r="WO2807" s="653"/>
      <c r="WP2807" s="653"/>
      <c r="WQ2807" s="653"/>
      <c r="WR2807" s="653"/>
      <c r="WS2807" s="653"/>
      <c r="WT2807" s="653"/>
      <c r="WU2807" s="653"/>
      <c r="WV2807" s="653"/>
      <c r="WW2807" s="653"/>
      <c r="WX2807" s="653"/>
      <c r="WY2807" s="653"/>
      <c r="WZ2807" s="653"/>
      <c r="XA2807" s="653"/>
      <c r="XB2807" s="653"/>
      <c r="XC2807" s="653"/>
      <c r="XD2807" s="653"/>
      <c r="XE2807" s="653"/>
      <c r="XF2807" s="653"/>
      <c r="XG2807" s="653"/>
      <c r="XH2807" s="653"/>
      <c r="XI2807" s="653"/>
      <c r="XJ2807" s="653"/>
      <c r="XK2807" s="653"/>
      <c r="XL2807" s="653"/>
      <c r="XM2807" s="653"/>
      <c r="XN2807" s="653"/>
      <c r="XO2807" s="653"/>
      <c r="XP2807" s="653"/>
      <c r="XQ2807" s="653"/>
      <c r="XR2807" s="653"/>
      <c r="XS2807" s="653"/>
      <c r="XT2807" s="653"/>
      <c r="XU2807" s="653"/>
      <c r="XV2807" s="653"/>
      <c r="XW2807" s="653"/>
      <c r="XX2807" s="653"/>
      <c r="XY2807" s="653"/>
      <c r="XZ2807" s="653"/>
      <c r="YA2807" s="653"/>
      <c r="YB2807" s="653"/>
      <c r="YC2807" s="653"/>
      <c r="YD2807" s="653"/>
      <c r="YE2807" s="653"/>
      <c r="YF2807" s="653"/>
      <c r="YG2807" s="653"/>
      <c r="YH2807" s="653"/>
      <c r="YI2807" s="653"/>
      <c r="YJ2807" s="653"/>
      <c r="YK2807" s="653"/>
      <c r="YL2807" s="653"/>
      <c r="YM2807" s="653"/>
      <c r="YN2807" s="653"/>
      <c r="YO2807" s="653"/>
      <c r="YP2807" s="653"/>
      <c r="YQ2807" s="653"/>
      <c r="YR2807" s="653"/>
      <c r="YS2807" s="653"/>
      <c r="YT2807" s="653"/>
      <c r="YU2807" s="653"/>
      <c r="YV2807" s="653"/>
      <c r="YW2807" s="653"/>
      <c r="YX2807" s="653"/>
      <c r="YY2807" s="653"/>
      <c r="YZ2807" s="653"/>
      <c r="ZA2807" s="653"/>
      <c r="ZB2807" s="653"/>
      <c r="ZC2807" s="653"/>
      <c r="ZD2807" s="653"/>
      <c r="ZE2807" s="653"/>
      <c r="ZF2807" s="653"/>
      <c r="ZG2807" s="653"/>
      <c r="ZH2807" s="653"/>
      <c r="ZI2807" s="653"/>
      <c r="ZJ2807" s="653"/>
      <c r="ZK2807" s="653"/>
      <c r="ZL2807" s="653"/>
      <c r="ZM2807" s="653"/>
      <c r="ZN2807" s="653"/>
      <c r="ZO2807" s="653"/>
      <c r="ZP2807" s="653"/>
      <c r="ZQ2807" s="653"/>
      <c r="ZR2807" s="653"/>
      <c r="ZS2807" s="653"/>
      <c r="ZT2807" s="653"/>
      <c r="ZU2807" s="653"/>
      <c r="ZV2807" s="653"/>
      <c r="ZW2807" s="653"/>
      <c r="ZX2807" s="653"/>
      <c r="ZY2807" s="653"/>
      <c r="ZZ2807" s="653"/>
      <c r="AAA2807" s="653"/>
      <c r="AAB2807" s="653"/>
      <c r="AAC2807" s="653"/>
      <c r="AAD2807" s="653"/>
      <c r="AAE2807" s="653"/>
      <c r="AAF2807" s="653"/>
      <c r="AAG2807" s="653"/>
      <c r="AAH2807" s="653"/>
      <c r="AAI2807" s="653"/>
      <c r="AAJ2807" s="653"/>
      <c r="AAK2807" s="653"/>
      <c r="AAL2807" s="653"/>
      <c r="AAM2807" s="653"/>
      <c r="AAN2807" s="653"/>
      <c r="AAO2807" s="653"/>
      <c r="AAP2807" s="653"/>
      <c r="AAQ2807" s="653"/>
      <c r="AAR2807" s="653"/>
      <c r="AAS2807" s="653"/>
      <c r="AAT2807" s="653"/>
      <c r="AAU2807" s="653"/>
      <c r="AAV2807" s="653"/>
      <c r="AAW2807" s="653"/>
      <c r="AAX2807" s="653"/>
      <c r="AAY2807" s="653"/>
      <c r="AAZ2807" s="653"/>
      <c r="ABA2807" s="653"/>
      <c r="ABB2807" s="653"/>
      <c r="ABC2807" s="653"/>
      <c r="ABD2807" s="653"/>
      <c r="ABE2807" s="653"/>
      <c r="ABF2807" s="653"/>
      <c r="ABG2807" s="653"/>
      <c r="ABH2807" s="653"/>
      <c r="ABI2807" s="653"/>
      <c r="ABJ2807" s="653"/>
      <c r="ABK2807" s="653"/>
      <c r="ABL2807" s="653"/>
      <c r="ABM2807" s="653"/>
      <c r="ABN2807" s="653"/>
      <c r="ABO2807" s="653"/>
      <c r="ABP2807" s="653"/>
      <c r="ABQ2807" s="653"/>
      <c r="ABR2807" s="653"/>
      <c r="ABS2807" s="653"/>
      <c r="ABT2807" s="653"/>
      <c r="ABU2807" s="653"/>
      <c r="ABV2807" s="653"/>
      <c r="ABW2807" s="653"/>
      <c r="ABX2807" s="653"/>
      <c r="ABY2807" s="653"/>
      <c r="ABZ2807" s="653"/>
      <c r="ACA2807" s="653"/>
      <c r="ACB2807" s="653"/>
      <c r="ACC2807" s="653"/>
      <c r="ACD2807" s="653"/>
      <c r="ACE2807" s="653"/>
      <c r="ACF2807" s="653"/>
      <c r="ACG2807" s="653"/>
      <c r="ACH2807" s="653"/>
      <c r="ACI2807" s="653"/>
      <c r="ACJ2807" s="653"/>
      <c r="ACK2807" s="653"/>
      <c r="ACL2807" s="653"/>
      <c r="ACM2807" s="653"/>
      <c r="ACN2807" s="653"/>
      <c r="ACO2807" s="653"/>
      <c r="ACP2807" s="653"/>
      <c r="ACQ2807" s="653"/>
      <c r="ACR2807" s="653"/>
      <c r="ACS2807" s="653"/>
      <c r="ACT2807" s="653"/>
      <c r="ACU2807" s="653"/>
      <c r="ACV2807" s="653"/>
      <c r="ACW2807" s="653"/>
      <c r="ACX2807" s="653"/>
      <c r="ACY2807" s="653"/>
      <c r="ACZ2807" s="653"/>
      <c r="ADA2807" s="653"/>
      <c r="ADB2807" s="653"/>
      <c r="ADC2807" s="653"/>
      <c r="ADD2807" s="653"/>
      <c r="ADE2807" s="653"/>
      <c r="ADF2807" s="653"/>
      <c r="ADG2807" s="653"/>
      <c r="ADH2807" s="653"/>
      <c r="ADI2807" s="653"/>
      <c r="ADJ2807" s="653"/>
      <c r="ADK2807" s="653"/>
      <c r="ADL2807" s="653"/>
      <c r="ADM2807" s="653"/>
      <c r="ADN2807" s="653"/>
      <c r="ADO2807" s="653"/>
      <c r="ADP2807" s="653"/>
      <c r="ADQ2807" s="653"/>
      <c r="ADR2807" s="653"/>
      <c r="ADS2807" s="653"/>
      <c r="ADT2807" s="653"/>
      <c r="ADU2807" s="653"/>
      <c r="ADV2807" s="653"/>
      <c r="ADW2807" s="653"/>
      <c r="ADX2807" s="653"/>
      <c r="ADY2807" s="653"/>
      <c r="ADZ2807" s="653"/>
      <c r="AEA2807" s="653"/>
      <c r="AEB2807" s="653"/>
      <c r="AEC2807" s="653"/>
      <c r="AED2807" s="653"/>
      <c r="AEE2807" s="653"/>
      <c r="AEF2807" s="653"/>
      <c r="AEG2807" s="653"/>
      <c r="AEH2807" s="653"/>
      <c r="AEI2807" s="653"/>
      <c r="AEJ2807" s="653"/>
      <c r="AEK2807" s="653"/>
      <c r="AEL2807" s="653"/>
      <c r="AEM2807" s="653"/>
      <c r="AEN2807" s="653"/>
      <c r="AEO2807" s="653"/>
      <c r="AEP2807" s="653"/>
      <c r="AEQ2807" s="653"/>
      <c r="AER2807" s="653"/>
      <c r="AES2807" s="653"/>
      <c r="AET2807" s="653"/>
      <c r="AEU2807" s="653"/>
      <c r="AEV2807" s="653"/>
      <c r="AEW2807" s="653"/>
      <c r="AEX2807" s="653"/>
      <c r="AEY2807" s="653"/>
      <c r="AEZ2807" s="653"/>
      <c r="AFA2807" s="653"/>
      <c r="AFB2807" s="653"/>
      <c r="AFC2807" s="653"/>
      <c r="AFD2807" s="653"/>
      <c r="AFE2807" s="653"/>
      <c r="AFF2807" s="653"/>
      <c r="AFG2807" s="653"/>
      <c r="AFH2807" s="653"/>
      <c r="AFI2807" s="653"/>
      <c r="AFJ2807" s="653"/>
      <c r="AFK2807" s="653"/>
      <c r="AFL2807" s="653"/>
      <c r="AFM2807" s="653"/>
      <c r="AFN2807" s="653"/>
      <c r="AFO2807" s="653"/>
      <c r="AFP2807" s="653"/>
      <c r="AFQ2807" s="653"/>
      <c r="AFR2807" s="653"/>
      <c r="AFS2807" s="653"/>
      <c r="AFT2807" s="653"/>
      <c r="AFU2807" s="653"/>
      <c r="AFV2807" s="653"/>
      <c r="AFW2807" s="653"/>
      <c r="AFX2807" s="653"/>
      <c r="AFY2807" s="653"/>
      <c r="AFZ2807" s="653"/>
      <c r="AGA2807" s="653"/>
      <c r="AGB2807" s="653"/>
      <c r="AGC2807" s="653"/>
      <c r="AGD2807" s="653"/>
      <c r="AGE2807" s="653"/>
      <c r="AGF2807" s="653"/>
      <c r="AGG2807" s="653"/>
      <c r="AGH2807" s="653"/>
      <c r="AGI2807" s="653"/>
      <c r="AGJ2807" s="653"/>
      <c r="AGK2807" s="653"/>
      <c r="AGL2807" s="653"/>
      <c r="AGM2807" s="653"/>
      <c r="AGN2807" s="653"/>
      <c r="AGO2807" s="653"/>
      <c r="AGP2807" s="653"/>
      <c r="AGQ2807" s="653"/>
      <c r="AGR2807" s="653"/>
      <c r="AGS2807" s="653"/>
      <c r="AGT2807" s="653"/>
      <c r="AGU2807" s="653"/>
      <c r="AGV2807" s="653"/>
      <c r="AGW2807" s="653"/>
      <c r="AGX2807" s="653"/>
      <c r="AGY2807" s="653"/>
      <c r="AGZ2807" s="653"/>
      <c r="AHA2807" s="653"/>
      <c r="AHB2807" s="653"/>
      <c r="AHC2807" s="653"/>
      <c r="AHD2807" s="653"/>
      <c r="AHE2807" s="653"/>
      <c r="AHF2807" s="653"/>
      <c r="AHG2807" s="653"/>
      <c r="AHH2807" s="653"/>
      <c r="AHI2807" s="653"/>
      <c r="AHJ2807" s="653"/>
      <c r="AHK2807" s="653"/>
      <c r="AHL2807" s="653"/>
      <c r="AHM2807" s="653"/>
      <c r="AHN2807" s="653"/>
      <c r="AHO2807" s="653"/>
      <c r="AHP2807" s="653"/>
      <c r="AHQ2807" s="653"/>
      <c r="AHR2807" s="653"/>
      <c r="AHS2807" s="653"/>
      <c r="AHT2807" s="653"/>
      <c r="AHU2807" s="653"/>
      <c r="AHV2807" s="653"/>
      <c r="AHW2807" s="653"/>
      <c r="AHX2807" s="653"/>
      <c r="AHY2807" s="653"/>
      <c r="AHZ2807" s="653"/>
      <c r="AIA2807" s="653"/>
      <c r="AIB2807" s="653"/>
      <c r="AIC2807" s="653"/>
      <c r="AID2807" s="653"/>
      <c r="AIE2807" s="653"/>
      <c r="AIF2807" s="653"/>
      <c r="AIG2807" s="653"/>
      <c r="AIH2807" s="653"/>
      <c r="AII2807" s="653"/>
      <c r="AIJ2807" s="653"/>
      <c r="AIK2807" s="653"/>
      <c r="AIL2807" s="653"/>
      <c r="AIM2807" s="653"/>
      <c r="AIN2807" s="653"/>
      <c r="AIO2807" s="653"/>
      <c r="AIP2807" s="653"/>
      <c r="AIQ2807" s="653"/>
      <c r="AIR2807" s="653"/>
      <c r="AIS2807" s="653"/>
      <c r="AIT2807" s="653"/>
      <c r="AIU2807" s="653"/>
      <c r="AIV2807" s="653"/>
      <c r="AIW2807" s="653"/>
      <c r="AIX2807" s="653"/>
      <c r="AIY2807" s="653"/>
      <c r="AIZ2807" s="653"/>
      <c r="AJA2807" s="653"/>
      <c r="AJB2807" s="653"/>
      <c r="AJC2807" s="653"/>
      <c r="AJD2807" s="653"/>
      <c r="AJE2807" s="653"/>
      <c r="AJF2807" s="653"/>
      <c r="AJG2807" s="653"/>
      <c r="AJH2807" s="653"/>
      <c r="AJI2807" s="653"/>
      <c r="AJJ2807" s="653"/>
      <c r="AJK2807" s="653"/>
      <c r="AJL2807" s="653"/>
      <c r="AJM2807" s="653"/>
      <c r="AJN2807" s="653"/>
      <c r="AJO2807" s="653"/>
      <c r="AJP2807" s="653"/>
      <c r="AJQ2807" s="653"/>
      <c r="AJR2807" s="653"/>
      <c r="AJS2807" s="653"/>
      <c r="AJT2807" s="653"/>
      <c r="AJU2807" s="653"/>
      <c r="AJV2807" s="653"/>
      <c r="AJW2807" s="653"/>
      <c r="AJX2807" s="653"/>
      <c r="AJY2807" s="653"/>
      <c r="AJZ2807" s="653"/>
      <c r="AKA2807" s="653"/>
      <c r="AKB2807" s="653"/>
      <c r="AKC2807" s="653"/>
      <c r="AKD2807" s="653"/>
      <c r="AKE2807" s="653"/>
      <c r="AKF2807" s="653"/>
      <c r="AKG2807" s="653"/>
      <c r="AKH2807" s="653"/>
      <c r="AKI2807" s="653"/>
      <c r="AKJ2807" s="653"/>
      <c r="AKK2807" s="653"/>
      <c r="AKL2807" s="653"/>
      <c r="AKM2807" s="653"/>
      <c r="AKN2807" s="653"/>
      <c r="AKO2807" s="653"/>
      <c r="AKP2807" s="653"/>
      <c r="AKQ2807" s="653"/>
      <c r="AKR2807" s="653"/>
      <c r="AKS2807" s="653"/>
      <c r="AKT2807" s="653"/>
      <c r="AKU2807" s="653"/>
      <c r="AKV2807" s="653"/>
      <c r="AKW2807" s="653"/>
      <c r="AKX2807" s="653"/>
      <c r="AKY2807" s="653"/>
      <c r="AKZ2807" s="653"/>
      <c r="ALA2807" s="653"/>
      <c r="ALB2807" s="653"/>
      <c r="ALC2807" s="653"/>
      <c r="ALD2807" s="653"/>
      <c r="ALE2807" s="653"/>
      <c r="ALF2807" s="653"/>
      <c r="ALG2807" s="653"/>
      <c r="ALH2807" s="653"/>
      <c r="ALI2807" s="653"/>
      <c r="ALJ2807" s="653"/>
      <c r="ALK2807" s="653"/>
      <c r="ALL2807" s="653"/>
      <c r="ALM2807" s="653"/>
      <c r="ALN2807" s="653"/>
      <c r="ALO2807" s="653"/>
      <c r="ALP2807" s="653"/>
      <c r="ALQ2807" s="653"/>
      <c r="ALR2807" s="653"/>
      <c r="ALS2807" s="653"/>
      <c r="ALT2807" s="653"/>
      <c r="ALU2807" s="653"/>
      <c r="ALV2807" s="653"/>
      <c r="ALW2807" s="653"/>
      <c r="ALX2807" s="653"/>
      <c r="ALY2807" s="653"/>
      <c r="ALZ2807" s="653"/>
      <c r="AMA2807" s="653"/>
      <c r="AMB2807" s="653"/>
      <c r="AMC2807" s="653"/>
      <c r="AMD2807" s="653"/>
      <c r="AME2807" s="653"/>
      <c r="AMF2807" s="653"/>
      <c r="AMG2807" s="653"/>
      <c r="AMH2807" s="653"/>
      <c r="AMI2807" s="653"/>
      <c r="AMJ2807" s="653"/>
      <c r="AMK2807" s="653"/>
      <c r="AML2807" s="653"/>
      <c r="AMM2807" s="653"/>
      <c r="AMN2807" s="653"/>
      <c r="AMO2807" s="653"/>
      <c r="AMP2807" s="653"/>
      <c r="AMQ2807" s="653"/>
      <c r="AMR2807" s="653"/>
      <c r="AMS2807" s="653"/>
      <c r="AMT2807" s="653"/>
      <c r="AMU2807" s="653"/>
      <c r="AMV2807" s="653"/>
      <c r="AMW2807" s="653"/>
      <c r="AMX2807" s="653"/>
      <c r="AMY2807" s="653"/>
      <c r="AMZ2807" s="653"/>
      <c r="ANA2807" s="653"/>
      <c r="ANB2807" s="653"/>
      <c r="ANC2807" s="653"/>
      <c r="AND2807" s="653"/>
      <c r="ANE2807" s="653"/>
      <c r="ANF2807" s="653"/>
      <c r="ANG2807" s="653"/>
      <c r="ANH2807" s="653"/>
      <c r="ANI2807" s="653"/>
      <c r="ANJ2807" s="653"/>
      <c r="ANK2807" s="653"/>
      <c r="ANL2807" s="653"/>
      <c r="ANM2807" s="653"/>
      <c r="ANN2807" s="653"/>
      <c r="ANO2807" s="653"/>
      <c r="ANP2807" s="653"/>
      <c r="ANQ2807" s="653"/>
      <c r="ANR2807" s="653"/>
      <c r="ANS2807" s="653"/>
      <c r="ANT2807" s="653"/>
      <c r="ANU2807" s="653"/>
      <c r="ANV2807" s="653"/>
      <c r="ANW2807" s="653"/>
      <c r="ANX2807" s="653"/>
      <c r="ANY2807" s="653"/>
      <c r="ANZ2807" s="653"/>
      <c r="AOA2807" s="653"/>
      <c r="AOB2807" s="653"/>
      <c r="AOC2807" s="653"/>
      <c r="AOD2807" s="653"/>
      <c r="AOE2807" s="653"/>
      <c r="AOF2807" s="653"/>
      <c r="AOG2807" s="653"/>
      <c r="AOH2807" s="653"/>
      <c r="AOI2807" s="653"/>
      <c r="AOJ2807" s="653"/>
      <c r="AOK2807" s="653"/>
      <c r="AOL2807" s="653"/>
      <c r="AOM2807" s="653"/>
      <c r="AON2807" s="653"/>
      <c r="AOO2807" s="653"/>
      <c r="AOP2807" s="653"/>
      <c r="AOQ2807" s="653"/>
      <c r="AOR2807" s="653"/>
      <c r="AOS2807" s="653"/>
      <c r="AOT2807" s="653"/>
      <c r="AOU2807" s="653"/>
      <c r="AOV2807" s="653"/>
      <c r="AOW2807" s="653"/>
      <c r="AOX2807" s="653"/>
      <c r="AOY2807" s="653"/>
      <c r="AOZ2807" s="653"/>
      <c r="APA2807" s="653"/>
      <c r="APB2807" s="653"/>
      <c r="APC2807" s="653"/>
      <c r="APD2807" s="653"/>
      <c r="APE2807" s="653"/>
      <c r="APF2807" s="653"/>
      <c r="APG2807" s="653"/>
      <c r="APH2807" s="653"/>
      <c r="API2807" s="653"/>
      <c r="APJ2807" s="653"/>
      <c r="APK2807" s="653"/>
      <c r="APL2807" s="653"/>
      <c r="APM2807" s="653"/>
      <c r="APN2807" s="653"/>
      <c r="APO2807" s="653"/>
      <c r="APP2807" s="653"/>
      <c r="APQ2807" s="653"/>
      <c r="APR2807" s="653"/>
      <c r="APS2807" s="653"/>
      <c r="APT2807" s="653"/>
      <c r="APU2807" s="653"/>
      <c r="APV2807" s="653"/>
      <c r="APW2807" s="653"/>
      <c r="APX2807" s="653"/>
      <c r="APY2807" s="653"/>
      <c r="APZ2807" s="653"/>
      <c r="AQA2807" s="653"/>
      <c r="AQB2807" s="653"/>
      <c r="AQC2807" s="653"/>
      <c r="AQD2807" s="653"/>
      <c r="AQE2807" s="653"/>
      <c r="AQF2807" s="653"/>
      <c r="AQG2807" s="653"/>
      <c r="AQH2807" s="653"/>
      <c r="AQI2807" s="653"/>
      <c r="AQJ2807" s="653"/>
      <c r="AQK2807" s="653"/>
      <c r="AQL2807" s="653"/>
      <c r="AQM2807" s="653"/>
      <c r="AQN2807" s="653"/>
      <c r="AQO2807" s="653"/>
      <c r="AQP2807" s="653"/>
      <c r="AQQ2807" s="653"/>
      <c r="AQR2807" s="653"/>
      <c r="AQS2807" s="653"/>
      <c r="AQT2807" s="653"/>
      <c r="AQU2807" s="653"/>
      <c r="AQV2807" s="653"/>
      <c r="AQW2807" s="653"/>
      <c r="AQX2807" s="653"/>
      <c r="AQY2807" s="653"/>
      <c r="AQZ2807" s="653"/>
      <c r="ARA2807" s="653"/>
      <c r="ARB2807" s="653"/>
      <c r="ARC2807" s="653"/>
      <c r="ARD2807" s="653"/>
      <c r="ARE2807" s="653"/>
      <c r="ARF2807" s="653"/>
      <c r="ARG2807" s="653"/>
      <c r="ARH2807" s="653"/>
      <c r="ARI2807" s="653"/>
      <c r="ARJ2807" s="653"/>
      <c r="ARK2807" s="653"/>
      <c r="ARL2807" s="653"/>
      <c r="ARM2807" s="653"/>
      <c r="ARN2807" s="653"/>
      <c r="ARO2807" s="653"/>
      <c r="ARP2807" s="653"/>
      <c r="ARQ2807" s="653"/>
      <c r="ARR2807" s="653"/>
      <c r="ARS2807" s="653"/>
      <c r="ART2807" s="653"/>
      <c r="ARU2807" s="653"/>
      <c r="ARV2807" s="653"/>
      <c r="ARW2807" s="653"/>
      <c r="ARX2807" s="653"/>
      <c r="ARY2807" s="653"/>
      <c r="ARZ2807" s="653"/>
      <c r="ASA2807" s="653"/>
      <c r="ASB2807" s="653"/>
      <c r="ASC2807" s="653"/>
      <c r="ASD2807" s="653"/>
      <c r="ASE2807" s="653"/>
      <c r="ASF2807" s="653"/>
      <c r="ASG2807" s="653"/>
      <c r="ASH2807" s="653"/>
      <c r="ASI2807" s="653"/>
      <c r="ASJ2807" s="653"/>
      <c r="ASK2807" s="653"/>
      <c r="ASL2807" s="653"/>
      <c r="ASM2807" s="653"/>
      <c r="ASN2807" s="653"/>
      <c r="ASO2807" s="653"/>
      <c r="ASP2807" s="653"/>
      <c r="ASQ2807" s="653"/>
      <c r="ASR2807" s="653"/>
      <c r="ASS2807" s="653"/>
      <c r="AST2807" s="653"/>
      <c r="ASU2807" s="653"/>
      <c r="ASV2807" s="653"/>
      <c r="ASW2807" s="653"/>
      <c r="ASX2807" s="653"/>
      <c r="ASY2807" s="653"/>
      <c r="ASZ2807" s="653"/>
      <c r="ATA2807" s="653"/>
      <c r="ATB2807" s="653"/>
      <c r="ATC2807" s="653"/>
      <c r="ATD2807" s="653"/>
      <c r="ATE2807" s="653"/>
      <c r="ATF2807" s="653"/>
      <c r="ATG2807" s="653"/>
      <c r="ATH2807" s="653"/>
      <c r="ATI2807" s="653"/>
      <c r="ATJ2807" s="653"/>
      <c r="ATK2807" s="653"/>
      <c r="ATL2807" s="653"/>
      <c r="ATM2807" s="653"/>
      <c r="ATN2807" s="653"/>
      <c r="ATO2807" s="653"/>
      <c r="ATP2807" s="653"/>
      <c r="ATQ2807" s="653"/>
      <c r="ATR2807" s="653"/>
      <c r="ATS2807" s="653"/>
      <c r="ATT2807" s="653"/>
      <c r="ATU2807" s="653"/>
      <c r="ATV2807" s="653"/>
      <c r="ATW2807" s="653"/>
      <c r="ATX2807" s="653"/>
      <c r="ATY2807" s="653"/>
      <c r="ATZ2807" s="653"/>
      <c r="AUA2807" s="653"/>
      <c r="AUB2807" s="653"/>
      <c r="AUC2807" s="653"/>
      <c r="AUD2807" s="653"/>
      <c r="AUE2807" s="653"/>
      <c r="AUF2807" s="653"/>
      <c r="AUG2807" s="653"/>
      <c r="AUH2807" s="653"/>
      <c r="AUI2807" s="653"/>
      <c r="AUJ2807" s="653"/>
      <c r="AUK2807" s="653"/>
      <c r="AUL2807" s="653"/>
      <c r="AUM2807" s="653"/>
      <c r="AUN2807" s="653"/>
      <c r="AUO2807" s="653"/>
      <c r="AUP2807" s="653"/>
      <c r="AUQ2807" s="653"/>
      <c r="AUR2807" s="653"/>
      <c r="AUS2807" s="653"/>
      <c r="AUT2807" s="653"/>
      <c r="AUU2807" s="653"/>
      <c r="AUV2807" s="653"/>
      <c r="AUW2807" s="653"/>
      <c r="AUX2807" s="653"/>
      <c r="AUY2807" s="653"/>
      <c r="AUZ2807" s="653"/>
      <c r="AVA2807" s="653"/>
      <c r="AVB2807" s="653"/>
      <c r="AVC2807" s="653"/>
      <c r="AVD2807" s="653"/>
      <c r="AVE2807" s="653"/>
      <c r="AVF2807" s="653"/>
      <c r="AVG2807" s="653"/>
      <c r="AVH2807" s="653"/>
      <c r="AVI2807" s="653"/>
      <c r="AVJ2807" s="653"/>
      <c r="AVK2807" s="653"/>
      <c r="AVL2807" s="653"/>
      <c r="AVM2807" s="653"/>
      <c r="AVN2807" s="653"/>
      <c r="AVO2807" s="653"/>
      <c r="AVP2807" s="653"/>
      <c r="AVQ2807" s="653"/>
      <c r="AVR2807" s="653"/>
      <c r="AVS2807" s="653"/>
      <c r="AVT2807" s="653"/>
      <c r="AVU2807" s="653"/>
      <c r="AVV2807" s="653"/>
      <c r="AVW2807" s="653"/>
      <c r="AVX2807" s="653"/>
      <c r="AVY2807" s="653"/>
      <c r="AVZ2807" s="653"/>
      <c r="AWA2807" s="653"/>
      <c r="AWB2807" s="653"/>
      <c r="AWC2807" s="653"/>
      <c r="AWD2807" s="653"/>
      <c r="AWE2807" s="653"/>
      <c r="AWF2807" s="653"/>
      <c r="AWG2807" s="653"/>
      <c r="AWH2807" s="653"/>
      <c r="AWI2807" s="653"/>
      <c r="AWJ2807" s="653"/>
      <c r="AWK2807" s="653"/>
      <c r="AWL2807" s="653"/>
      <c r="AWM2807" s="653"/>
      <c r="AWN2807" s="653"/>
      <c r="AWO2807" s="653"/>
      <c r="AWP2807" s="653"/>
      <c r="AWQ2807" s="653"/>
      <c r="AWR2807" s="653"/>
      <c r="AWS2807" s="653"/>
      <c r="AWT2807" s="653"/>
      <c r="AWU2807" s="653"/>
      <c r="AWV2807" s="653"/>
      <c r="AWW2807" s="653"/>
      <c r="AWX2807" s="653"/>
      <c r="AWY2807" s="653"/>
      <c r="AWZ2807" s="653"/>
      <c r="AXA2807" s="653"/>
      <c r="AXB2807" s="653"/>
      <c r="AXC2807" s="653"/>
      <c r="AXD2807" s="653"/>
      <c r="AXE2807" s="653"/>
      <c r="AXF2807" s="653"/>
      <c r="AXG2807" s="653"/>
      <c r="AXH2807" s="653"/>
      <c r="AXI2807" s="653"/>
      <c r="AXJ2807" s="653"/>
      <c r="AXK2807" s="653"/>
      <c r="AXL2807" s="653"/>
      <c r="AXM2807" s="653"/>
      <c r="AXN2807" s="653"/>
      <c r="AXO2807" s="653"/>
      <c r="AXP2807" s="653"/>
      <c r="AXQ2807" s="653"/>
      <c r="AXR2807" s="653"/>
      <c r="AXS2807" s="653"/>
      <c r="AXT2807" s="653"/>
      <c r="AXU2807" s="653"/>
      <c r="AXV2807" s="653"/>
      <c r="AXW2807" s="653"/>
      <c r="AXX2807" s="653"/>
      <c r="AXY2807" s="653"/>
      <c r="AXZ2807" s="653"/>
      <c r="AYA2807" s="653"/>
      <c r="AYB2807" s="653"/>
      <c r="AYC2807" s="653"/>
      <c r="AYD2807" s="653"/>
      <c r="AYE2807" s="653"/>
      <c r="AYF2807" s="653"/>
      <c r="AYG2807" s="653"/>
      <c r="AYH2807" s="653"/>
      <c r="AYI2807" s="653"/>
      <c r="AYJ2807" s="653"/>
      <c r="AYK2807" s="653"/>
      <c r="AYL2807" s="653"/>
      <c r="AYM2807" s="653"/>
      <c r="AYN2807" s="653"/>
      <c r="AYO2807" s="653"/>
      <c r="AYP2807" s="653"/>
      <c r="AYQ2807" s="653"/>
      <c r="AYR2807" s="653"/>
      <c r="AYS2807" s="653"/>
      <c r="AYT2807" s="653"/>
      <c r="AYU2807" s="653"/>
      <c r="AYV2807" s="653"/>
      <c r="AYW2807" s="653"/>
      <c r="AYX2807" s="653"/>
      <c r="AYY2807" s="653"/>
      <c r="AYZ2807" s="653"/>
      <c r="AZA2807" s="653"/>
      <c r="AZB2807" s="653"/>
      <c r="AZC2807" s="653"/>
      <c r="AZD2807" s="653"/>
      <c r="AZE2807" s="653"/>
      <c r="AZF2807" s="653"/>
      <c r="AZG2807" s="653"/>
      <c r="AZH2807" s="653"/>
      <c r="AZI2807" s="653"/>
      <c r="AZJ2807" s="653"/>
      <c r="AZK2807" s="653"/>
      <c r="AZL2807" s="653"/>
      <c r="AZM2807" s="653"/>
      <c r="AZN2807" s="653"/>
      <c r="AZO2807" s="653"/>
      <c r="AZP2807" s="653"/>
      <c r="AZQ2807" s="653"/>
      <c r="AZR2807" s="653"/>
      <c r="AZS2807" s="653"/>
      <c r="AZT2807" s="653"/>
      <c r="AZU2807" s="653"/>
      <c r="AZV2807" s="653"/>
      <c r="AZW2807" s="653"/>
      <c r="AZX2807" s="653"/>
      <c r="AZY2807" s="653"/>
      <c r="AZZ2807" s="653"/>
      <c r="BAA2807" s="653"/>
      <c r="BAB2807" s="653"/>
      <c r="BAC2807" s="653"/>
      <c r="BAD2807" s="653"/>
      <c r="BAE2807" s="653"/>
      <c r="BAF2807" s="653"/>
      <c r="BAG2807" s="653"/>
      <c r="BAH2807" s="653"/>
      <c r="BAI2807" s="653"/>
      <c r="BAJ2807" s="653"/>
      <c r="BAK2807" s="653"/>
      <c r="BAL2807" s="653"/>
      <c r="BAM2807" s="653"/>
      <c r="BAN2807" s="653"/>
      <c r="BAO2807" s="653"/>
      <c r="BAP2807" s="653"/>
      <c r="BAQ2807" s="653"/>
      <c r="BAR2807" s="653"/>
      <c r="BAS2807" s="653"/>
      <c r="BAT2807" s="653"/>
      <c r="BAU2807" s="653"/>
      <c r="BAV2807" s="653"/>
      <c r="BAW2807" s="653"/>
      <c r="BAX2807" s="653"/>
      <c r="BAY2807" s="653"/>
      <c r="BAZ2807" s="653"/>
      <c r="BBA2807" s="653"/>
      <c r="BBB2807" s="653"/>
      <c r="BBC2807" s="653"/>
      <c r="BBD2807" s="653"/>
      <c r="BBE2807" s="653"/>
      <c r="BBF2807" s="653"/>
      <c r="BBG2807" s="653"/>
      <c r="BBH2807" s="653"/>
      <c r="BBI2807" s="653"/>
      <c r="BBJ2807" s="653"/>
      <c r="BBK2807" s="653"/>
      <c r="BBL2807" s="653"/>
      <c r="BBM2807" s="653"/>
      <c r="BBN2807" s="653"/>
      <c r="BBO2807" s="653"/>
      <c r="BBP2807" s="653"/>
      <c r="BBQ2807" s="653"/>
      <c r="BBR2807" s="653"/>
      <c r="BBS2807" s="653"/>
      <c r="BBT2807" s="653"/>
      <c r="BBU2807" s="653"/>
      <c r="BBV2807" s="653"/>
      <c r="BBW2807" s="653"/>
      <c r="BBX2807" s="653"/>
      <c r="BBY2807" s="653"/>
      <c r="BBZ2807" s="653"/>
      <c r="BCA2807" s="653"/>
      <c r="BCB2807" s="653"/>
      <c r="BCC2807" s="653"/>
      <c r="BCD2807" s="653"/>
      <c r="BCE2807" s="653"/>
      <c r="BCF2807" s="653"/>
      <c r="BCG2807" s="653"/>
      <c r="BCH2807" s="653"/>
      <c r="BCI2807" s="653"/>
      <c r="BCJ2807" s="653"/>
      <c r="BCK2807" s="653"/>
      <c r="BCL2807" s="653"/>
      <c r="BCM2807" s="653"/>
      <c r="BCN2807" s="653"/>
      <c r="BCO2807" s="653"/>
      <c r="BCP2807" s="653"/>
      <c r="BCQ2807" s="653"/>
      <c r="BCR2807" s="653"/>
      <c r="BCS2807" s="653"/>
      <c r="BCT2807" s="653"/>
      <c r="BCU2807" s="653"/>
      <c r="BCV2807" s="653"/>
      <c r="BCW2807" s="653"/>
      <c r="BCX2807" s="653"/>
      <c r="BCY2807" s="653"/>
      <c r="BCZ2807" s="653"/>
      <c r="BDA2807" s="653"/>
      <c r="BDB2807" s="653"/>
      <c r="BDC2807" s="653"/>
      <c r="BDD2807" s="653"/>
      <c r="BDE2807" s="653"/>
      <c r="BDF2807" s="653"/>
      <c r="BDG2807" s="653"/>
      <c r="BDH2807" s="653"/>
      <c r="BDI2807" s="653"/>
      <c r="BDJ2807" s="653"/>
      <c r="BDK2807" s="653"/>
      <c r="BDL2807" s="653"/>
      <c r="BDM2807" s="653"/>
      <c r="BDN2807" s="653"/>
      <c r="BDO2807" s="653"/>
      <c r="BDP2807" s="653"/>
      <c r="BDQ2807" s="653"/>
      <c r="BDR2807" s="653"/>
      <c r="BDS2807" s="653"/>
      <c r="BDT2807" s="653"/>
      <c r="BDU2807" s="653"/>
      <c r="BDV2807" s="653"/>
      <c r="BDW2807" s="653"/>
      <c r="BDX2807" s="653"/>
      <c r="BDY2807" s="653"/>
      <c r="BDZ2807" s="653"/>
      <c r="BEA2807" s="653"/>
      <c r="BEB2807" s="653"/>
      <c r="BEC2807" s="653"/>
      <c r="BED2807" s="653"/>
      <c r="BEE2807" s="653"/>
      <c r="BEF2807" s="653"/>
      <c r="BEG2807" s="653"/>
      <c r="BEH2807" s="653"/>
      <c r="BEI2807" s="653"/>
      <c r="BEJ2807" s="653"/>
      <c r="BEK2807" s="653"/>
      <c r="BEL2807" s="653"/>
      <c r="BEM2807" s="653"/>
      <c r="BEN2807" s="653"/>
      <c r="BEO2807" s="653"/>
      <c r="BEP2807" s="653"/>
      <c r="BEQ2807" s="653"/>
      <c r="BER2807" s="653"/>
      <c r="BES2807" s="653"/>
      <c r="BET2807" s="653"/>
      <c r="BEU2807" s="653"/>
      <c r="BEV2807" s="653"/>
      <c r="BEW2807" s="653"/>
      <c r="BEX2807" s="653"/>
      <c r="BEY2807" s="653"/>
      <c r="BEZ2807" s="653"/>
      <c r="BFA2807" s="653"/>
      <c r="BFB2807" s="653"/>
      <c r="BFC2807" s="653"/>
      <c r="BFD2807" s="653"/>
      <c r="BFE2807" s="653"/>
      <c r="BFF2807" s="653"/>
      <c r="BFG2807" s="653"/>
      <c r="BFH2807" s="653"/>
      <c r="BFI2807" s="653"/>
      <c r="BFJ2807" s="653"/>
      <c r="BFK2807" s="653"/>
      <c r="BFL2807" s="653"/>
      <c r="BFM2807" s="653"/>
      <c r="BFN2807" s="653"/>
      <c r="BFO2807" s="653"/>
      <c r="BFP2807" s="653"/>
      <c r="BFQ2807" s="653"/>
      <c r="BFR2807" s="653"/>
      <c r="BFS2807" s="653"/>
      <c r="BFT2807" s="653"/>
      <c r="BFU2807" s="653"/>
      <c r="BFV2807" s="653"/>
      <c r="BFW2807" s="653"/>
      <c r="BFX2807" s="653"/>
      <c r="BFY2807" s="653"/>
      <c r="BFZ2807" s="653"/>
      <c r="BGA2807" s="653"/>
      <c r="BGB2807" s="653"/>
      <c r="BGC2807" s="653"/>
      <c r="BGD2807" s="653"/>
      <c r="BGE2807" s="653"/>
      <c r="BGF2807" s="653"/>
      <c r="BGG2807" s="653"/>
      <c r="BGH2807" s="653"/>
      <c r="BGI2807" s="653"/>
      <c r="BGJ2807" s="653"/>
      <c r="BGK2807" s="653"/>
      <c r="BGL2807" s="653"/>
      <c r="BGM2807" s="653"/>
      <c r="BGN2807" s="653"/>
      <c r="BGO2807" s="653"/>
      <c r="BGP2807" s="653"/>
      <c r="BGQ2807" s="653"/>
      <c r="BGR2807" s="653"/>
      <c r="BGS2807" s="653"/>
      <c r="BGT2807" s="653"/>
      <c r="BGU2807" s="653"/>
      <c r="BGV2807" s="653"/>
      <c r="BGW2807" s="653"/>
      <c r="BGX2807" s="653"/>
      <c r="BGY2807" s="653"/>
      <c r="BGZ2807" s="653"/>
      <c r="BHA2807" s="653"/>
      <c r="BHB2807" s="653"/>
      <c r="BHC2807" s="653"/>
      <c r="BHD2807" s="653"/>
      <c r="BHE2807" s="653"/>
      <c r="BHF2807" s="653"/>
      <c r="BHG2807" s="653"/>
      <c r="BHH2807" s="653"/>
      <c r="BHI2807" s="653"/>
      <c r="BHJ2807" s="653"/>
      <c r="BHK2807" s="653"/>
      <c r="BHL2807" s="653"/>
      <c r="BHM2807" s="653"/>
      <c r="BHN2807" s="653"/>
      <c r="BHO2807" s="653"/>
      <c r="BHP2807" s="653"/>
      <c r="BHQ2807" s="653"/>
      <c r="BHR2807" s="653"/>
      <c r="BHS2807" s="653"/>
      <c r="BHT2807" s="653"/>
      <c r="BHU2807" s="653"/>
      <c r="BHV2807" s="653"/>
      <c r="BHW2807" s="653"/>
      <c r="BHX2807" s="653"/>
      <c r="BHY2807" s="653"/>
      <c r="BHZ2807" s="653"/>
      <c r="BIA2807" s="653"/>
      <c r="BIB2807" s="653"/>
      <c r="BIC2807" s="653"/>
      <c r="BID2807" s="653"/>
      <c r="BIE2807" s="653"/>
      <c r="BIF2807" s="653"/>
      <c r="BIG2807" s="653"/>
      <c r="BIH2807" s="653"/>
      <c r="BII2807" s="653"/>
      <c r="BIJ2807" s="653"/>
      <c r="BIK2807" s="653"/>
      <c r="BIL2807" s="653"/>
      <c r="BIM2807" s="653"/>
      <c r="BIN2807" s="653"/>
      <c r="BIO2807" s="653"/>
      <c r="BIP2807" s="653"/>
      <c r="BIQ2807" s="653"/>
      <c r="BIR2807" s="653"/>
      <c r="BIS2807" s="653"/>
      <c r="BIT2807" s="653"/>
      <c r="BIU2807" s="653"/>
      <c r="BIV2807" s="653"/>
      <c r="BIW2807" s="653"/>
      <c r="BIX2807" s="653"/>
      <c r="BIY2807" s="653"/>
      <c r="BIZ2807" s="653"/>
      <c r="BJA2807" s="653"/>
      <c r="BJB2807" s="653"/>
      <c r="BJC2807" s="653"/>
      <c r="BJD2807" s="653"/>
      <c r="BJE2807" s="653"/>
      <c r="BJF2807" s="653"/>
      <c r="BJG2807" s="653"/>
      <c r="BJH2807" s="653"/>
      <c r="BJI2807" s="653"/>
      <c r="BJJ2807" s="653"/>
      <c r="BJK2807" s="653"/>
      <c r="BJL2807" s="653"/>
      <c r="BJM2807" s="653"/>
      <c r="BJN2807" s="653"/>
      <c r="BJO2807" s="653"/>
      <c r="BJP2807" s="653"/>
      <c r="BJQ2807" s="653"/>
      <c r="BJR2807" s="653"/>
      <c r="BJS2807" s="653"/>
      <c r="BJT2807" s="653"/>
      <c r="BJU2807" s="653"/>
      <c r="BJV2807" s="653"/>
      <c r="BJW2807" s="653"/>
      <c r="BJX2807" s="653"/>
      <c r="BJY2807" s="653"/>
      <c r="BJZ2807" s="653"/>
      <c r="BKA2807" s="653"/>
      <c r="BKB2807" s="653"/>
      <c r="BKC2807" s="653"/>
      <c r="BKD2807" s="653"/>
      <c r="BKE2807" s="653"/>
      <c r="BKF2807" s="653"/>
      <c r="BKG2807" s="653"/>
      <c r="BKH2807" s="653"/>
      <c r="BKI2807" s="653"/>
      <c r="BKJ2807" s="653"/>
      <c r="BKK2807" s="653"/>
      <c r="BKL2807" s="653"/>
      <c r="BKM2807" s="653"/>
      <c r="BKN2807" s="653"/>
      <c r="BKO2807" s="653"/>
      <c r="BKP2807" s="653"/>
      <c r="BKQ2807" s="653"/>
      <c r="BKR2807" s="653"/>
      <c r="BKS2807" s="653"/>
      <c r="BKT2807" s="653"/>
      <c r="BKU2807" s="653"/>
      <c r="BKV2807" s="653"/>
      <c r="BKW2807" s="653"/>
      <c r="BKX2807" s="653"/>
      <c r="BKY2807" s="653"/>
      <c r="BKZ2807" s="653"/>
      <c r="BLA2807" s="653"/>
      <c r="BLB2807" s="653"/>
      <c r="BLC2807" s="653"/>
      <c r="BLD2807" s="653"/>
      <c r="BLE2807" s="653"/>
      <c r="BLF2807" s="653"/>
      <c r="BLG2807" s="653"/>
      <c r="BLH2807" s="653"/>
      <c r="BLI2807" s="653"/>
      <c r="BLJ2807" s="653"/>
      <c r="BLK2807" s="653"/>
      <c r="BLL2807" s="653"/>
      <c r="BLM2807" s="653"/>
      <c r="BLN2807" s="653"/>
      <c r="BLO2807" s="653"/>
      <c r="BLP2807" s="653"/>
      <c r="BLQ2807" s="653"/>
      <c r="BLR2807" s="653"/>
      <c r="BLS2807" s="653"/>
      <c r="BLT2807" s="653"/>
      <c r="BLU2807" s="653"/>
      <c r="BLV2807" s="653"/>
      <c r="BLW2807" s="653"/>
      <c r="BLX2807" s="653"/>
      <c r="BLY2807" s="653"/>
      <c r="BLZ2807" s="653"/>
      <c r="BMA2807" s="653"/>
      <c r="BMB2807" s="653"/>
      <c r="BMC2807" s="653"/>
      <c r="BMD2807" s="653"/>
      <c r="BME2807" s="653"/>
      <c r="BMF2807" s="653"/>
      <c r="BMG2807" s="653"/>
      <c r="BMH2807" s="653"/>
      <c r="BMI2807" s="653"/>
      <c r="BMJ2807" s="653"/>
      <c r="BMK2807" s="653"/>
      <c r="BML2807" s="653"/>
      <c r="BMM2807" s="653"/>
      <c r="BMN2807" s="653"/>
      <c r="BMO2807" s="653"/>
      <c r="BMP2807" s="653"/>
      <c r="BMQ2807" s="653"/>
      <c r="BMR2807" s="653"/>
      <c r="BMS2807" s="653"/>
      <c r="BMT2807" s="653"/>
      <c r="BMU2807" s="653"/>
      <c r="BMV2807" s="653"/>
      <c r="BMW2807" s="653"/>
      <c r="BMX2807" s="653"/>
      <c r="BMY2807" s="653"/>
      <c r="BMZ2807" s="653"/>
      <c r="BNA2807" s="653"/>
      <c r="BNB2807" s="653"/>
      <c r="BNC2807" s="653"/>
      <c r="BND2807" s="653"/>
      <c r="BNE2807" s="653"/>
      <c r="BNF2807" s="653"/>
      <c r="BNG2807" s="653"/>
      <c r="BNH2807" s="653"/>
      <c r="BNI2807" s="653"/>
      <c r="BNJ2807" s="653"/>
      <c r="BNK2807" s="653"/>
      <c r="BNL2807" s="653"/>
      <c r="BNM2807" s="653"/>
      <c r="BNN2807" s="653"/>
      <c r="BNO2807" s="653"/>
      <c r="BNP2807" s="653"/>
      <c r="BNQ2807" s="653"/>
      <c r="BNR2807" s="653"/>
      <c r="BNS2807" s="653"/>
      <c r="BNT2807" s="653"/>
      <c r="BNU2807" s="653"/>
      <c r="BNV2807" s="653"/>
      <c r="BNW2807" s="653"/>
      <c r="BNX2807" s="653"/>
      <c r="BNY2807" s="653"/>
      <c r="BNZ2807" s="653"/>
      <c r="BOA2807" s="653"/>
      <c r="BOB2807" s="653"/>
      <c r="BOC2807" s="653"/>
      <c r="BOD2807" s="653"/>
      <c r="BOE2807" s="653"/>
      <c r="BOF2807" s="653"/>
      <c r="BOG2807" s="653"/>
      <c r="BOH2807" s="653"/>
      <c r="BOI2807" s="653"/>
      <c r="BOJ2807" s="653"/>
      <c r="BOK2807" s="653"/>
      <c r="BOL2807" s="653"/>
      <c r="BOM2807" s="653"/>
      <c r="BON2807" s="653"/>
      <c r="BOO2807" s="653"/>
      <c r="BOP2807" s="653"/>
      <c r="BOQ2807" s="653"/>
      <c r="BOR2807" s="653"/>
      <c r="BOS2807" s="653"/>
      <c r="BOT2807" s="653"/>
      <c r="BOU2807" s="653"/>
      <c r="BOV2807" s="653"/>
      <c r="BOW2807" s="653"/>
      <c r="BOX2807" s="653"/>
      <c r="BOY2807" s="653"/>
      <c r="BOZ2807" s="653"/>
      <c r="BPA2807" s="653"/>
      <c r="BPB2807" s="653"/>
      <c r="BPC2807" s="653"/>
      <c r="BPD2807" s="653"/>
      <c r="BPE2807" s="653"/>
      <c r="BPF2807" s="653"/>
      <c r="BPG2807" s="653"/>
      <c r="BPH2807" s="653"/>
      <c r="BPI2807" s="653"/>
      <c r="BPJ2807" s="653"/>
      <c r="BPK2807" s="653"/>
      <c r="BPL2807" s="653"/>
      <c r="BPM2807" s="653"/>
      <c r="BPN2807" s="653"/>
      <c r="BPO2807" s="653"/>
      <c r="BPP2807" s="653"/>
      <c r="BPQ2807" s="653"/>
      <c r="BPR2807" s="653"/>
      <c r="BPS2807" s="653"/>
      <c r="BPT2807" s="653"/>
      <c r="BPU2807" s="653"/>
      <c r="BPV2807" s="653"/>
      <c r="BPW2807" s="653"/>
      <c r="BPX2807" s="653"/>
      <c r="BPY2807" s="653"/>
      <c r="BPZ2807" s="653"/>
      <c r="BQA2807" s="653"/>
      <c r="BQB2807" s="653"/>
      <c r="BQC2807" s="653"/>
      <c r="BQD2807" s="653"/>
      <c r="BQE2807" s="653"/>
      <c r="BQF2807" s="653"/>
      <c r="BQG2807" s="653"/>
      <c r="BQH2807" s="653"/>
      <c r="BQI2807" s="653"/>
      <c r="BQJ2807" s="653"/>
      <c r="BQK2807" s="653"/>
      <c r="BQL2807" s="653"/>
      <c r="BQM2807" s="653"/>
      <c r="BQN2807" s="653"/>
      <c r="BQO2807" s="653"/>
      <c r="BQP2807" s="653"/>
      <c r="BQQ2807" s="653"/>
      <c r="BQR2807" s="653"/>
      <c r="BQS2807" s="653"/>
      <c r="BQT2807" s="653"/>
      <c r="BQU2807" s="653"/>
      <c r="BQV2807" s="653"/>
      <c r="BQW2807" s="653"/>
      <c r="BQX2807" s="653"/>
      <c r="BQY2807" s="653"/>
      <c r="BQZ2807" s="653"/>
      <c r="BRA2807" s="653"/>
      <c r="BRB2807" s="653"/>
      <c r="BRC2807" s="653"/>
      <c r="BRD2807" s="653"/>
      <c r="BRE2807" s="653"/>
      <c r="BRF2807" s="653"/>
      <c r="BRG2807" s="653"/>
      <c r="BRH2807" s="653"/>
      <c r="BRI2807" s="653"/>
      <c r="BRJ2807" s="653"/>
      <c r="BRK2807" s="653"/>
      <c r="BRL2807" s="653"/>
      <c r="BRM2807" s="653"/>
      <c r="BRN2807" s="653"/>
      <c r="BRO2807" s="653"/>
      <c r="BRP2807" s="653"/>
      <c r="BRQ2807" s="653"/>
      <c r="BRR2807" s="653"/>
      <c r="BRS2807" s="653"/>
      <c r="BRT2807" s="653"/>
      <c r="BRU2807" s="653"/>
      <c r="BRV2807" s="653"/>
      <c r="BRW2807" s="653"/>
      <c r="BRX2807" s="653"/>
      <c r="BRY2807" s="653"/>
      <c r="BRZ2807" s="653"/>
      <c r="BSA2807" s="653"/>
      <c r="BSB2807" s="653"/>
      <c r="BSC2807" s="653"/>
      <c r="BSD2807" s="653"/>
      <c r="BSE2807" s="653"/>
      <c r="BSF2807" s="653"/>
      <c r="BSG2807" s="653"/>
      <c r="BSH2807" s="653"/>
      <c r="BSI2807" s="653"/>
      <c r="BSJ2807" s="653"/>
      <c r="BSK2807" s="653"/>
      <c r="BSL2807" s="653"/>
      <c r="BSM2807" s="653"/>
      <c r="BSN2807" s="653"/>
      <c r="BSO2807" s="653"/>
      <c r="BSP2807" s="653"/>
      <c r="BSQ2807" s="653"/>
      <c r="BSR2807" s="653"/>
      <c r="BSS2807" s="653"/>
      <c r="BST2807" s="653"/>
      <c r="BSU2807" s="653"/>
      <c r="BSV2807" s="653"/>
      <c r="BSW2807" s="653"/>
      <c r="BSX2807" s="653"/>
      <c r="BSY2807" s="653"/>
      <c r="BSZ2807" s="653"/>
      <c r="BTA2807" s="653"/>
      <c r="BTB2807" s="653"/>
      <c r="BTC2807" s="653"/>
      <c r="BTD2807" s="653"/>
      <c r="BTE2807" s="653"/>
      <c r="BTF2807" s="653"/>
      <c r="BTG2807" s="653"/>
      <c r="BTH2807" s="653"/>
      <c r="BTI2807" s="653"/>
      <c r="BTJ2807" s="653"/>
      <c r="BTK2807" s="653"/>
      <c r="BTL2807" s="653"/>
      <c r="BTM2807" s="653"/>
      <c r="BTN2807" s="653"/>
      <c r="BTO2807" s="653"/>
      <c r="BTP2807" s="653"/>
      <c r="BTQ2807" s="653"/>
      <c r="BTR2807" s="653"/>
      <c r="BTS2807" s="653"/>
      <c r="BTT2807" s="653"/>
      <c r="BTU2807" s="653"/>
      <c r="BTV2807" s="653"/>
      <c r="BTW2807" s="653"/>
      <c r="BTX2807" s="653"/>
      <c r="BTY2807" s="653"/>
      <c r="BTZ2807" s="653"/>
      <c r="BUA2807" s="653"/>
      <c r="BUB2807" s="653"/>
      <c r="BUC2807" s="653"/>
      <c r="BUD2807" s="653"/>
      <c r="BUE2807" s="653"/>
      <c r="BUF2807" s="653"/>
      <c r="BUG2807" s="653"/>
      <c r="BUH2807" s="653"/>
      <c r="BUI2807" s="653"/>
      <c r="BUJ2807" s="653"/>
      <c r="BUK2807" s="653"/>
      <c r="BUL2807" s="653"/>
      <c r="BUM2807" s="653"/>
      <c r="BUN2807" s="653"/>
      <c r="BUO2807" s="653"/>
      <c r="BUP2807" s="653"/>
      <c r="BUQ2807" s="653"/>
      <c r="BUR2807" s="653"/>
      <c r="BUS2807" s="653"/>
      <c r="BUT2807" s="653"/>
      <c r="BUU2807" s="653"/>
      <c r="BUV2807" s="653"/>
      <c r="BUW2807" s="653"/>
      <c r="BUX2807" s="653"/>
      <c r="BUY2807" s="653"/>
      <c r="BUZ2807" s="653"/>
      <c r="BVA2807" s="653"/>
      <c r="BVB2807" s="653"/>
      <c r="BVC2807" s="653"/>
      <c r="BVD2807" s="653"/>
      <c r="BVE2807" s="653"/>
      <c r="BVF2807" s="653"/>
      <c r="BVG2807" s="653"/>
      <c r="BVH2807" s="653"/>
      <c r="BVI2807" s="653"/>
      <c r="BVJ2807" s="653"/>
      <c r="BVK2807" s="653"/>
      <c r="BVL2807" s="653"/>
      <c r="BVM2807" s="653"/>
      <c r="BVN2807" s="653"/>
      <c r="BVO2807" s="653"/>
      <c r="BVP2807" s="653"/>
      <c r="BVQ2807" s="653"/>
      <c r="BVR2807" s="653"/>
      <c r="BVS2807" s="653"/>
      <c r="BVT2807" s="653"/>
      <c r="BVU2807" s="653"/>
      <c r="BVV2807" s="653"/>
      <c r="BVW2807" s="653"/>
      <c r="BVX2807" s="653"/>
      <c r="BVY2807" s="653"/>
      <c r="BVZ2807" s="653"/>
      <c r="BWA2807" s="653"/>
      <c r="BWB2807" s="653"/>
      <c r="BWC2807" s="653"/>
      <c r="BWD2807" s="653"/>
      <c r="BWE2807" s="653"/>
      <c r="BWF2807" s="653"/>
      <c r="BWG2807" s="653"/>
      <c r="BWH2807" s="653"/>
      <c r="BWI2807" s="653"/>
      <c r="BWJ2807" s="653"/>
      <c r="BWK2807" s="653"/>
      <c r="BWL2807" s="653"/>
      <c r="BWM2807" s="653"/>
      <c r="BWN2807" s="653"/>
      <c r="BWO2807" s="653"/>
      <c r="BWP2807" s="653"/>
      <c r="BWQ2807" s="653"/>
      <c r="BWR2807" s="653"/>
      <c r="BWS2807" s="653"/>
      <c r="BWT2807" s="653"/>
      <c r="BWU2807" s="653"/>
      <c r="BWV2807" s="653"/>
      <c r="BWW2807" s="653"/>
      <c r="BWX2807" s="653"/>
      <c r="BWY2807" s="653"/>
      <c r="BWZ2807" s="653"/>
      <c r="BXA2807" s="653"/>
      <c r="BXB2807" s="653"/>
      <c r="BXC2807" s="653"/>
      <c r="BXD2807" s="653"/>
      <c r="BXE2807" s="653"/>
      <c r="BXF2807" s="653"/>
      <c r="BXG2807" s="653"/>
      <c r="BXH2807" s="653"/>
      <c r="BXI2807" s="653"/>
      <c r="BXJ2807" s="653"/>
      <c r="BXK2807" s="653"/>
      <c r="BXL2807" s="653"/>
      <c r="BXM2807" s="653"/>
      <c r="BXN2807" s="653"/>
      <c r="BXO2807" s="653"/>
      <c r="BXP2807" s="653"/>
      <c r="BXQ2807" s="653"/>
      <c r="BXR2807" s="653"/>
      <c r="BXS2807" s="653"/>
      <c r="BXT2807" s="653"/>
      <c r="BXU2807" s="653"/>
      <c r="BXV2807" s="653"/>
      <c r="BXW2807" s="653"/>
      <c r="BXX2807" s="653"/>
      <c r="BXY2807" s="653"/>
      <c r="BXZ2807" s="653"/>
      <c r="BYA2807" s="653"/>
      <c r="BYB2807" s="653"/>
      <c r="BYC2807" s="653"/>
      <c r="BYD2807" s="653"/>
      <c r="BYE2807" s="653"/>
      <c r="BYF2807" s="653"/>
      <c r="BYG2807" s="653"/>
      <c r="BYH2807" s="653"/>
      <c r="BYI2807" s="653"/>
      <c r="BYJ2807" s="653"/>
      <c r="BYK2807" s="653"/>
      <c r="BYL2807" s="653"/>
      <c r="BYM2807" s="653"/>
      <c r="BYN2807" s="653"/>
      <c r="BYO2807" s="653"/>
      <c r="BYP2807" s="653"/>
      <c r="BYQ2807" s="653"/>
      <c r="BYR2807" s="653"/>
      <c r="BYS2807" s="653"/>
      <c r="BYT2807" s="653"/>
      <c r="BYU2807" s="653"/>
      <c r="BYV2807" s="653"/>
      <c r="BYW2807" s="653"/>
      <c r="BYX2807" s="653"/>
      <c r="BYY2807" s="653"/>
      <c r="BYZ2807" s="653"/>
      <c r="BZA2807" s="653"/>
      <c r="BZB2807" s="653"/>
      <c r="BZC2807" s="653"/>
      <c r="BZD2807" s="653"/>
      <c r="BZE2807" s="653"/>
      <c r="BZF2807" s="653"/>
      <c r="BZG2807" s="653"/>
      <c r="BZH2807" s="653"/>
      <c r="BZI2807" s="653"/>
      <c r="BZJ2807" s="653"/>
      <c r="BZK2807" s="653"/>
      <c r="BZL2807" s="653"/>
      <c r="BZM2807" s="653"/>
      <c r="BZN2807" s="653"/>
      <c r="BZO2807" s="653"/>
      <c r="BZP2807" s="653"/>
      <c r="BZQ2807" s="653"/>
      <c r="BZR2807" s="653"/>
      <c r="BZS2807" s="653"/>
      <c r="BZT2807" s="653"/>
      <c r="BZU2807" s="653"/>
      <c r="BZV2807" s="653"/>
      <c r="BZW2807" s="653"/>
      <c r="BZX2807" s="653"/>
      <c r="BZY2807" s="653"/>
      <c r="BZZ2807" s="653"/>
      <c r="CAA2807" s="653"/>
      <c r="CAB2807" s="653"/>
      <c r="CAC2807" s="653"/>
      <c r="CAD2807" s="653"/>
      <c r="CAE2807" s="653"/>
      <c r="CAF2807" s="653"/>
      <c r="CAG2807" s="653"/>
      <c r="CAH2807" s="653"/>
      <c r="CAI2807" s="653"/>
      <c r="CAJ2807" s="653"/>
      <c r="CAK2807" s="653"/>
      <c r="CAL2807" s="653"/>
      <c r="CAM2807" s="653"/>
      <c r="CAN2807" s="653"/>
      <c r="CAO2807" s="653"/>
      <c r="CAP2807" s="653"/>
      <c r="CAQ2807" s="653"/>
      <c r="CAR2807" s="653"/>
      <c r="CAS2807" s="653"/>
      <c r="CAT2807" s="653"/>
      <c r="CAU2807" s="653"/>
      <c r="CAV2807" s="653"/>
      <c r="CAW2807" s="653"/>
      <c r="CAX2807" s="653"/>
      <c r="CAY2807" s="653"/>
      <c r="CAZ2807" s="653"/>
      <c r="CBA2807" s="653"/>
      <c r="CBB2807" s="653"/>
      <c r="CBC2807" s="653"/>
      <c r="CBD2807" s="653"/>
      <c r="CBE2807" s="653"/>
      <c r="CBF2807" s="653"/>
      <c r="CBG2807" s="653"/>
      <c r="CBH2807" s="653"/>
      <c r="CBI2807" s="653"/>
      <c r="CBJ2807" s="653"/>
      <c r="CBK2807" s="653"/>
      <c r="CBL2807" s="653"/>
      <c r="CBM2807" s="653"/>
      <c r="CBN2807" s="653"/>
      <c r="CBO2807" s="653"/>
      <c r="CBP2807" s="653"/>
      <c r="CBQ2807" s="653"/>
      <c r="CBR2807" s="653"/>
      <c r="CBS2807" s="653"/>
      <c r="CBT2807" s="653"/>
      <c r="CBU2807" s="653"/>
      <c r="CBV2807" s="653"/>
      <c r="CBW2807" s="653"/>
      <c r="CBX2807" s="653"/>
      <c r="CBY2807" s="653"/>
      <c r="CBZ2807" s="653"/>
      <c r="CCA2807" s="653"/>
      <c r="CCB2807" s="653"/>
      <c r="CCC2807" s="653"/>
      <c r="CCD2807" s="653"/>
      <c r="CCE2807" s="653"/>
      <c r="CCF2807" s="653"/>
      <c r="CCG2807" s="653"/>
      <c r="CCH2807" s="653"/>
      <c r="CCI2807" s="653"/>
      <c r="CCJ2807" s="653"/>
      <c r="CCK2807" s="653"/>
      <c r="CCL2807" s="653"/>
      <c r="CCM2807" s="653"/>
      <c r="CCN2807" s="653"/>
      <c r="CCO2807" s="653"/>
      <c r="CCP2807" s="653"/>
      <c r="CCQ2807" s="653"/>
      <c r="CCR2807" s="653"/>
      <c r="CCS2807" s="653"/>
      <c r="CCT2807" s="653"/>
      <c r="CCU2807" s="653"/>
      <c r="CCV2807" s="653"/>
      <c r="CCW2807" s="653"/>
      <c r="CCX2807" s="653"/>
      <c r="CCY2807" s="653"/>
      <c r="CCZ2807" s="653"/>
      <c r="CDA2807" s="653"/>
      <c r="CDB2807" s="653"/>
      <c r="CDC2807" s="653"/>
      <c r="CDD2807" s="653"/>
      <c r="CDE2807" s="653"/>
      <c r="CDF2807" s="653"/>
      <c r="CDG2807" s="653"/>
      <c r="CDH2807" s="653"/>
      <c r="CDI2807" s="653"/>
      <c r="CDJ2807" s="653"/>
      <c r="CDK2807" s="653"/>
      <c r="CDL2807" s="653"/>
      <c r="CDM2807" s="653"/>
      <c r="CDN2807" s="653"/>
      <c r="CDO2807" s="653"/>
      <c r="CDP2807" s="653"/>
      <c r="CDQ2807" s="653"/>
      <c r="CDR2807" s="653"/>
      <c r="CDS2807" s="653"/>
      <c r="CDT2807" s="653"/>
      <c r="CDU2807" s="653"/>
      <c r="CDV2807" s="653"/>
      <c r="CDW2807" s="653"/>
      <c r="CDX2807" s="653"/>
      <c r="CDY2807" s="653"/>
      <c r="CDZ2807" s="653"/>
      <c r="CEA2807" s="653"/>
      <c r="CEB2807" s="653"/>
      <c r="CEC2807" s="653"/>
      <c r="CED2807" s="653"/>
      <c r="CEE2807" s="653"/>
      <c r="CEF2807" s="653"/>
      <c r="CEG2807" s="653"/>
      <c r="CEH2807" s="653"/>
      <c r="CEI2807" s="653"/>
      <c r="CEJ2807" s="653"/>
      <c r="CEK2807" s="653"/>
      <c r="CEL2807" s="653"/>
      <c r="CEM2807" s="653"/>
      <c r="CEN2807" s="653"/>
      <c r="CEO2807" s="653"/>
      <c r="CEP2807" s="653"/>
      <c r="CEQ2807" s="653"/>
      <c r="CER2807" s="653"/>
      <c r="CES2807" s="653"/>
      <c r="CET2807" s="653"/>
      <c r="CEU2807" s="653"/>
      <c r="CEV2807" s="653"/>
      <c r="CEW2807" s="653"/>
      <c r="CEX2807" s="653"/>
      <c r="CEY2807" s="653"/>
      <c r="CEZ2807" s="653"/>
      <c r="CFA2807" s="653"/>
      <c r="CFB2807" s="653"/>
      <c r="CFC2807" s="653"/>
      <c r="CFD2807" s="653"/>
      <c r="CFE2807" s="653"/>
      <c r="CFF2807" s="653"/>
      <c r="CFG2807" s="653"/>
      <c r="CFH2807" s="653"/>
      <c r="CFI2807" s="653"/>
      <c r="CFJ2807" s="653"/>
      <c r="CFK2807" s="653"/>
      <c r="CFL2807" s="653"/>
      <c r="CFM2807" s="653"/>
      <c r="CFN2807" s="653"/>
      <c r="CFO2807" s="653"/>
      <c r="CFP2807" s="653"/>
      <c r="CFQ2807" s="653"/>
      <c r="CFR2807" s="653"/>
      <c r="CFS2807" s="653"/>
      <c r="CFT2807" s="653"/>
      <c r="CFU2807" s="653"/>
      <c r="CFV2807" s="653"/>
      <c r="CFW2807" s="653"/>
      <c r="CFX2807" s="653"/>
      <c r="CFY2807" s="653"/>
      <c r="CFZ2807" s="653"/>
      <c r="CGA2807" s="653"/>
      <c r="CGB2807" s="653"/>
      <c r="CGC2807" s="653"/>
      <c r="CGD2807" s="653"/>
      <c r="CGE2807" s="653"/>
      <c r="CGF2807" s="653"/>
      <c r="CGG2807" s="653"/>
      <c r="CGH2807" s="653"/>
      <c r="CGI2807" s="653"/>
      <c r="CGJ2807" s="653"/>
      <c r="CGK2807" s="653"/>
      <c r="CGL2807" s="653"/>
      <c r="CGM2807" s="653"/>
      <c r="CGN2807" s="653"/>
      <c r="CGO2807" s="653"/>
      <c r="CGP2807" s="653"/>
      <c r="CGQ2807" s="653"/>
      <c r="CGR2807" s="653"/>
      <c r="CGS2807" s="653"/>
      <c r="CGT2807" s="653"/>
      <c r="CGU2807" s="653"/>
      <c r="CGV2807" s="653"/>
      <c r="CGW2807" s="653"/>
      <c r="CGX2807" s="653"/>
      <c r="CGY2807" s="653"/>
      <c r="CGZ2807" s="653"/>
      <c r="CHA2807" s="653"/>
      <c r="CHB2807" s="653"/>
      <c r="CHC2807" s="653"/>
      <c r="CHD2807" s="653"/>
      <c r="CHE2807" s="653"/>
      <c r="CHF2807" s="653"/>
      <c r="CHG2807" s="653"/>
      <c r="CHH2807" s="653"/>
      <c r="CHI2807" s="653"/>
      <c r="CHJ2807" s="653"/>
      <c r="CHK2807" s="653"/>
      <c r="CHL2807" s="653"/>
      <c r="CHM2807" s="653"/>
      <c r="CHN2807" s="653"/>
      <c r="CHO2807" s="653"/>
      <c r="CHP2807" s="653"/>
      <c r="CHQ2807" s="653"/>
      <c r="CHR2807" s="653"/>
      <c r="CHS2807" s="653"/>
      <c r="CHT2807" s="653"/>
      <c r="CHU2807" s="653"/>
      <c r="CHV2807" s="653"/>
      <c r="CHW2807" s="653"/>
      <c r="CHX2807" s="653"/>
      <c r="CHY2807" s="653"/>
      <c r="CHZ2807" s="653"/>
      <c r="CIA2807" s="653"/>
      <c r="CIB2807" s="653"/>
      <c r="CIC2807" s="653"/>
      <c r="CID2807" s="653"/>
      <c r="CIE2807" s="653"/>
      <c r="CIF2807" s="653"/>
      <c r="CIG2807" s="653"/>
      <c r="CIH2807" s="653"/>
      <c r="CII2807" s="653"/>
      <c r="CIJ2807" s="653"/>
      <c r="CIK2807" s="653"/>
      <c r="CIL2807" s="653"/>
      <c r="CIM2807" s="653"/>
      <c r="CIN2807" s="653"/>
      <c r="CIO2807" s="653"/>
      <c r="CIP2807" s="653"/>
      <c r="CIQ2807" s="653"/>
      <c r="CIR2807" s="653"/>
      <c r="CIS2807" s="653"/>
      <c r="CIT2807" s="653"/>
      <c r="CIU2807" s="653"/>
      <c r="CIV2807" s="653"/>
      <c r="CIW2807" s="653"/>
      <c r="CIX2807" s="653"/>
      <c r="CIY2807" s="653"/>
      <c r="CIZ2807" s="653"/>
      <c r="CJA2807" s="653"/>
      <c r="CJB2807" s="653"/>
      <c r="CJC2807" s="653"/>
      <c r="CJD2807" s="653"/>
      <c r="CJE2807" s="653"/>
      <c r="CJF2807" s="653"/>
      <c r="CJG2807" s="653"/>
      <c r="CJH2807" s="653"/>
      <c r="CJI2807" s="653"/>
      <c r="CJJ2807" s="653"/>
      <c r="CJK2807" s="653"/>
      <c r="CJL2807" s="653"/>
      <c r="CJM2807" s="653"/>
      <c r="CJN2807" s="653"/>
      <c r="CJO2807" s="653"/>
      <c r="CJP2807" s="653"/>
      <c r="CJQ2807" s="653"/>
      <c r="CJR2807" s="653"/>
      <c r="CJS2807" s="653"/>
      <c r="CJT2807" s="653"/>
      <c r="CJU2807" s="653"/>
      <c r="CJV2807" s="653"/>
      <c r="CJW2807" s="653"/>
      <c r="CJX2807" s="653"/>
      <c r="CJY2807" s="653"/>
      <c r="CJZ2807" s="653"/>
      <c r="CKA2807" s="653"/>
      <c r="CKB2807" s="653"/>
      <c r="CKC2807" s="653"/>
      <c r="CKD2807" s="653"/>
      <c r="CKE2807" s="653"/>
      <c r="CKF2807" s="653"/>
      <c r="CKG2807" s="653"/>
      <c r="CKH2807" s="653"/>
      <c r="CKI2807" s="653"/>
      <c r="CKJ2807" s="653"/>
      <c r="CKK2807" s="653"/>
      <c r="CKL2807" s="653"/>
      <c r="CKM2807" s="653"/>
      <c r="CKN2807" s="653"/>
      <c r="CKO2807" s="653"/>
      <c r="CKP2807" s="653"/>
      <c r="CKQ2807" s="653"/>
      <c r="CKR2807" s="653"/>
      <c r="CKS2807" s="653"/>
      <c r="CKT2807" s="653"/>
      <c r="CKU2807" s="653"/>
      <c r="CKV2807" s="653"/>
      <c r="CKW2807" s="653"/>
      <c r="CKX2807" s="653"/>
      <c r="CKY2807" s="653"/>
      <c r="CKZ2807" s="653"/>
      <c r="CLA2807" s="653"/>
      <c r="CLB2807" s="653"/>
      <c r="CLC2807" s="653"/>
      <c r="CLD2807" s="653"/>
      <c r="CLE2807" s="653"/>
      <c r="CLF2807" s="653"/>
      <c r="CLG2807" s="653"/>
      <c r="CLH2807" s="653"/>
      <c r="CLI2807" s="653"/>
      <c r="CLJ2807" s="653"/>
      <c r="CLK2807" s="653"/>
      <c r="CLL2807" s="653"/>
      <c r="CLM2807" s="653"/>
      <c r="CLN2807" s="653"/>
      <c r="CLO2807" s="653"/>
      <c r="CLP2807" s="653"/>
      <c r="CLQ2807" s="653"/>
      <c r="CLR2807" s="653"/>
      <c r="CLS2807" s="653"/>
      <c r="CLT2807" s="653"/>
      <c r="CLU2807" s="653"/>
      <c r="CLV2807" s="653"/>
      <c r="CLW2807" s="653"/>
      <c r="CLX2807" s="653"/>
      <c r="CLY2807" s="653"/>
      <c r="CLZ2807" s="653"/>
      <c r="CMA2807" s="653"/>
      <c r="CMB2807" s="653"/>
      <c r="CMC2807" s="653"/>
      <c r="CMD2807" s="653"/>
      <c r="CME2807" s="653"/>
      <c r="CMF2807" s="653"/>
      <c r="CMG2807" s="653"/>
      <c r="CMH2807" s="653"/>
      <c r="CMI2807" s="653"/>
      <c r="CMJ2807" s="653"/>
      <c r="CMK2807" s="653"/>
      <c r="CML2807" s="653"/>
      <c r="CMM2807" s="653"/>
      <c r="CMN2807" s="653"/>
      <c r="CMO2807" s="653"/>
      <c r="CMP2807" s="653"/>
      <c r="CMQ2807" s="653"/>
      <c r="CMR2807" s="653"/>
      <c r="CMS2807" s="653"/>
      <c r="CMT2807" s="653"/>
      <c r="CMU2807" s="653"/>
      <c r="CMV2807" s="653"/>
      <c r="CMW2807" s="653"/>
      <c r="CMX2807" s="653"/>
      <c r="CMY2807" s="653"/>
      <c r="CMZ2807" s="653"/>
      <c r="CNA2807" s="653"/>
      <c r="CNB2807" s="653"/>
      <c r="CNC2807" s="653"/>
      <c r="CND2807" s="653"/>
      <c r="CNE2807" s="653"/>
      <c r="CNF2807" s="653"/>
      <c r="CNG2807" s="653"/>
      <c r="CNH2807" s="653"/>
      <c r="CNI2807" s="653"/>
      <c r="CNJ2807" s="653"/>
      <c r="CNK2807" s="653"/>
      <c r="CNL2807" s="653"/>
      <c r="CNM2807" s="653"/>
      <c r="CNN2807" s="653"/>
      <c r="CNO2807" s="653"/>
      <c r="CNP2807" s="653"/>
      <c r="CNQ2807" s="653"/>
      <c r="CNR2807" s="653"/>
      <c r="CNS2807" s="653"/>
      <c r="CNT2807" s="653"/>
      <c r="CNU2807" s="653"/>
      <c r="CNV2807" s="653"/>
      <c r="CNW2807" s="653"/>
      <c r="CNX2807" s="653"/>
      <c r="CNY2807" s="653"/>
      <c r="CNZ2807" s="653"/>
      <c r="COA2807" s="653"/>
      <c r="COB2807" s="653"/>
      <c r="COC2807" s="653"/>
      <c r="COD2807" s="653"/>
      <c r="COE2807" s="653"/>
      <c r="COF2807" s="653"/>
      <c r="COG2807" s="653"/>
      <c r="COH2807" s="653"/>
      <c r="COI2807" s="653"/>
      <c r="COJ2807" s="653"/>
      <c r="COK2807" s="653"/>
      <c r="COL2807" s="653"/>
      <c r="COM2807" s="653"/>
      <c r="CON2807" s="653"/>
      <c r="COO2807" s="653"/>
      <c r="COP2807" s="653"/>
      <c r="COQ2807" s="653"/>
      <c r="COR2807" s="653"/>
      <c r="COS2807" s="653"/>
      <c r="COT2807" s="653"/>
      <c r="COU2807" s="653"/>
      <c r="COV2807" s="653"/>
      <c r="COW2807" s="653"/>
      <c r="COX2807" s="653"/>
      <c r="COY2807" s="653"/>
      <c r="COZ2807" s="653"/>
      <c r="CPA2807" s="653"/>
      <c r="CPB2807" s="653"/>
      <c r="CPC2807" s="653"/>
      <c r="CPD2807" s="653"/>
      <c r="CPE2807" s="653"/>
      <c r="CPF2807" s="653"/>
      <c r="CPG2807" s="653"/>
      <c r="CPH2807" s="653"/>
      <c r="CPI2807" s="653"/>
      <c r="CPJ2807" s="653"/>
      <c r="CPK2807" s="653"/>
      <c r="CPL2807" s="653"/>
      <c r="CPM2807" s="653"/>
      <c r="CPN2807" s="653"/>
      <c r="CPO2807" s="653"/>
      <c r="CPP2807" s="653"/>
      <c r="CPQ2807" s="653"/>
      <c r="CPR2807" s="653"/>
      <c r="CPS2807" s="653"/>
      <c r="CPT2807" s="653"/>
      <c r="CPU2807" s="653"/>
      <c r="CPV2807" s="653"/>
      <c r="CPW2807" s="653"/>
      <c r="CPX2807" s="653"/>
      <c r="CPY2807" s="653"/>
      <c r="CPZ2807" s="653"/>
      <c r="CQA2807" s="653"/>
      <c r="CQB2807" s="653"/>
      <c r="CQC2807" s="653"/>
      <c r="CQD2807" s="653"/>
      <c r="CQE2807" s="653"/>
      <c r="CQF2807" s="653"/>
      <c r="CQG2807" s="653"/>
      <c r="CQH2807" s="653"/>
      <c r="CQI2807" s="653"/>
      <c r="CQJ2807" s="653"/>
      <c r="CQK2807" s="653"/>
      <c r="CQL2807" s="653"/>
      <c r="CQM2807" s="653"/>
      <c r="CQN2807" s="653"/>
      <c r="CQO2807" s="653"/>
      <c r="CQP2807" s="653"/>
      <c r="CQQ2807" s="653"/>
      <c r="CQR2807" s="653"/>
      <c r="CQS2807" s="653"/>
      <c r="CQT2807" s="653"/>
      <c r="CQU2807" s="653"/>
      <c r="CQV2807" s="653"/>
      <c r="CQW2807" s="653"/>
      <c r="CQX2807" s="653"/>
      <c r="CQY2807" s="653"/>
      <c r="CQZ2807" s="653"/>
      <c r="CRA2807" s="653"/>
      <c r="CRB2807" s="653"/>
      <c r="CRC2807" s="653"/>
      <c r="CRD2807" s="653"/>
      <c r="CRE2807" s="653"/>
      <c r="CRF2807" s="653"/>
      <c r="CRG2807" s="653"/>
      <c r="CRH2807" s="653"/>
      <c r="CRI2807" s="653"/>
      <c r="CRJ2807" s="653"/>
      <c r="CRK2807" s="653"/>
      <c r="CRL2807" s="653"/>
      <c r="CRM2807" s="653"/>
      <c r="CRN2807" s="653"/>
      <c r="CRO2807" s="653"/>
      <c r="CRP2807" s="653"/>
      <c r="CRQ2807" s="653"/>
      <c r="CRR2807" s="653"/>
      <c r="CRS2807" s="653"/>
      <c r="CRT2807" s="653"/>
      <c r="CRU2807" s="653"/>
      <c r="CRV2807" s="653"/>
      <c r="CRW2807" s="653"/>
      <c r="CRX2807" s="653"/>
      <c r="CRY2807" s="653"/>
      <c r="CRZ2807" s="653"/>
      <c r="CSA2807" s="653"/>
      <c r="CSB2807" s="653"/>
      <c r="CSC2807" s="653"/>
      <c r="CSD2807" s="653"/>
      <c r="CSE2807" s="653"/>
      <c r="CSF2807" s="653"/>
      <c r="CSG2807" s="653"/>
      <c r="CSH2807" s="653"/>
      <c r="CSI2807" s="653"/>
      <c r="CSJ2807" s="653"/>
      <c r="CSK2807" s="653"/>
      <c r="CSL2807" s="653"/>
      <c r="CSM2807" s="653"/>
      <c r="CSN2807" s="653"/>
      <c r="CSO2807" s="653"/>
      <c r="CSP2807" s="653"/>
      <c r="CSQ2807" s="653"/>
      <c r="CSR2807" s="653"/>
      <c r="CSS2807" s="653"/>
      <c r="CST2807" s="653"/>
      <c r="CSU2807" s="653"/>
      <c r="CSV2807" s="653"/>
      <c r="CSW2807" s="653"/>
      <c r="CSX2807" s="653"/>
      <c r="CSY2807" s="653"/>
      <c r="CSZ2807" s="653"/>
      <c r="CTA2807" s="653"/>
      <c r="CTB2807" s="653"/>
      <c r="CTC2807" s="653"/>
      <c r="CTD2807" s="653"/>
      <c r="CTE2807" s="653"/>
      <c r="CTF2807" s="653"/>
      <c r="CTG2807" s="653"/>
      <c r="CTH2807" s="653"/>
      <c r="CTI2807" s="653"/>
      <c r="CTJ2807" s="653"/>
      <c r="CTK2807" s="653"/>
      <c r="CTL2807" s="653"/>
      <c r="CTM2807" s="653"/>
      <c r="CTN2807" s="653"/>
      <c r="CTO2807" s="653"/>
      <c r="CTP2807" s="653"/>
      <c r="CTQ2807" s="653"/>
      <c r="CTR2807" s="653"/>
      <c r="CTS2807" s="653"/>
      <c r="CTT2807" s="653"/>
      <c r="CTU2807" s="653"/>
      <c r="CTV2807" s="653"/>
      <c r="CTW2807" s="653"/>
      <c r="CTX2807" s="653"/>
      <c r="CTY2807" s="653"/>
      <c r="CTZ2807" s="653"/>
      <c r="CUA2807" s="653"/>
      <c r="CUB2807" s="653"/>
      <c r="CUC2807" s="653"/>
      <c r="CUD2807" s="653"/>
      <c r="CUE2807" s="653"/>
      <c r="CUF2807" s="653"/>
      <c r="CUG2807" s="653"/>
      <c r="CUH2807" s="653"/>
      <c r="CUI2807" s="653"/>
      <c r="CUJ2807" s="653"/>
      <c r="CUK2807" s="653"/>
      <c r="CUL2807" s="653"/>
      <c r="CUM2807" s="653"/>
      <c r="CUN2807" s="653"/>
      <c r="CUO2807" s="653"/>
      <c r="CUP2807" s="653"/>
      <c r="CUQ2807" s="653"/>
      <c r="CUR2807" s="653"/>
      <c r="CUS2807" s="653"/>
      <c r="CUT2807" s="653"/>
      <c r="CUU2807" s="653"/>
      <c r="CUV2807" s="653"/>
      <c r="CUW2807" s="653"/>
      <c r="CUX2807" s="653"/>
      <c r="CUY2807" s="653"/>
      <c r="CUZ2807" s="653"/>
      <c r="CVA2807" s="653"/>
      <c r="CVB2807" s="653"/>
      <c r="CVC2807" s="653"/>
      <c r="CVD2807" s="653"/>
      <c r="CVE2807" s="653"/>
      <c r="CVF2807" s="653"/>
      <c r="CVG2807" s="653"/>
      <c r="CVH2807" s="653"/>
      <c r="CVI2807" s="653"/>
      <c r="CVJ2807" s="653"/>
      <c r="CVK2807" s="653"/>
      <c r="CVL2807" s="653"/>
      <c r="CVM2807" s="653"/>
      <c r="CVN2807" s="653"/>
      <c r="CVO2807" s="653"/>
      <c r="CVP2807" s="653"/>
      <c r="CVQ2807" s="653"/>
      <c r="CVR2807" s="653"/>
      <c r="CVS2807" s="653"/>
      <c r="CVT2807" s="653"/>
      <c r="CVU2807" s="653"/>
      <c r="CVV2807" s="653"/>
      <c r="CVW2807" s="653"/>
      <c r="CVX2807" s="653"/>
      <c r="CVY2807" s="653"/>
      <c r="CVZ2807" s="653"/>
      <c r="CWA2807" s="653"/>
      <c r="CWB2807" s="653"/>
      <c r="CWC2807" s="653"/>
      <c r="CWD2807" s="653"/>
      <c r="CWE2807" s="653"/>
      <c r="CWF2807" s="653"/>
      <c r="CWG2807" s="653"/>
      <c r="CWH2807" s="653"/>
      <c r="CWI2807" s="653"/>
      <c r="CWJ2807" s="653"/>
      <c r="CWK2807" s="653"/>
      <c r="CWL2807" s="653"/>
      <c r="CWM2807" s="653"/>
      <c r="CWN2807" s="653"/>
      <c r="CWO2807" s="653"/>
      <c r="CWP2807" s="653"/>
      <c r="CWQ2807" s="653"/>
      <c r="CWR2807" s="653"/>
      <c r="CWS2807" s="653"/>
      <c r="CWT2807" s="653"/>
      <c r="CWU2807" s="653"/>
      <c r="CWV2807" s="653"/>
      <c r="CWW2807" s="653"/>
      <c r="CWX2807" s="653"/>
      <c r="CWY2807" s="653"/>
      <c r="CWZ2807" s="653"/>
      <c r="CXA2807" s="653"/>
      <c r="CXB2807" s="653"/>
      <c r="CXC2807" s="653"/>
      <c r="CXD2807" s="653"/>
      <c r="CXE2807" s="653"/>
      <c r="CXF2807" s="653"/>
      <c r="CXG2807" s="653"/>
      <c r="CXH2807" s="653"/>
      <c r="CXI2807" s="653"/>
      <c r="CXJ2807" s="653"/>
      <c r="CXK2807" s="653"/>
      <c r="CXL2807" s="653"/>
      <c r="CXM2807" s="653"/>
      <c r="CXN2807" s="653"/>
      <c r="CXO2807" s="653"/>
      <c r="CXP2807" s="653"/>
      <c r="CXQ2807" s="653"/>
      <c r="CXR2807" s="653"/>
      <c r="CXS2807" s="653"/>
      <c r="CXT2807" s="653"/>
      <c r="CXU2807" s="653"/>
      <c r="CXV2807" s="653"/>
      <c r="CXW2807" s="653"/>
      <c r="CXX2807" s="653"/>
      <c r="CXY2807" s="653"/>
      <c r="CXZ2807" s="653"/>
      <c r="CYA2807" s="653"/>
      <c r="CYB2807" s="653"/>
      <c r="CYC2807" s="653"/>
      <c r="CYD2807" s="653"/>
      <c r="CYE2807" s="653"/>
      <c r="CYF2807" s="653"/>
      <c r="CYG2807" s="653"/>
      <c r="CYH2807" s="653"/>
      <c r="CYI2807" s="653"/>
      <c r="CYJ2807" s="653"/>
      <c r="CYK2807" s="653"/>
      <c r="CYL2807" s="653"/>
      <c r="CYM2807" s="653"/>
      <c r="CYN2807" s="653"/>
      <c r="CYO2807" s="653"/>
      <c r="CYP2807" s="653"/>
      <c r="CYQ2807" s="653"/>
      <c r="CYR2807" s="653"/>
      <c r="CYS2807" s="653"/>
      <c r="CYT2807" s="653"/>
      <c r="CYU2807" s="653"/>
      <c r="CYV2807" s="653"/>
      <c r="CYW2807" s="653"/>
      <c r="CYX2807" s="653"/>
      <c r="CYY2807" s="653"/>
      <c r="CYZ2807" s="653"/>
      <c r="CZA2807" s="653"/>
      <c r="CZB2807" s="653"/>
      <c r="CZC2807" s="653"/>
      <c r="CZD2807" s="653"/>
      <c r="CZE2807" s="653"/>
      <c r="CZF2807" s="653"/>
      <c r="CZG2807" s="653"/>
      <c r="CZH2807" s="653"/>
      <c r="CZI2807" s="653"/>
      <c r="CZJ2807" s="653"/>
      <c r="CZK2807" s="653"/>
      <c r="CZL2807" s="653"/>
      <c r="CZM2807" s="653"/>
      <c r="CZN2807" s="653"/>
      <c r="CZO2807" s="653"/>
      <c r="CZP2807" s="653"/>
      <c r="CZQ2807" s="653"/>
      <c r="CZR2807" s="653"/>
      <c r="CZS2807" s="653"/>
      <c r="CZT2807" s="653"/>
      <c r="CZU2807" s="653"/>
      <c r="CZV2807" s="653"/>
      <c r="CZW2807" s="653"/>
      <c r="CZX2807" s="653"/>
      <c r="CZY2807" s="653"/>
      <c r="CZZ2807" s="653"/>
      <c r="DAA2807" s="653"/>
      <c r="DAB2807" s="653"/>
      <c r="DAC2807" s="653"/>
      <c r="DAD2807" s="653"/>
      <c r="DAE2807" s="653"/>
      <c r="DAF2807" s="653"/>
      <c r="DAG2807" s="653"/>
      <c r="DAH2807" s="653"/>
      <c r="DAI2807" s="653"/>
      <c r="DAJ2807" s="653"/>
      <c r="DAK2807" s="653"/>
      <c r="DAL2807" s="653"/>
      <c r="DAM2807" s="653"/>
      <c r="DAN2807" s="653"/>
      <c r="DAO2807" s="653"/>
      <c r="DAP2807" s="653"/>
      <c r="DAQ2807" s="653"/>
      <c r="DAR2807" s="653"/>
      <c r="DAS2807" s="653"/>
      <c r="DAT2807" s="653"/>
      <c r="DAU2807" s="653"/>
      <c r="DAV2807" s="653"/>
      <c r="DAW2807" s="653"/>
      <c r="DAX2807" s="653"/>
      <c r="DAY2807" s="653"/>
      <c r="DAZ2807" s="653"/>
      <c r="DBA2807" s="653"/>
      <c r="DBB2807" s="653"/>
      <c r="DBC2807" s="653"/>
      <c r="DBD2807" s="653"/>
      <c r="DBE2807" s="653"/>
      <c r="DBF2807" s="653"/>
      <c r="DBG2807" s="653"/>
      <c r="DBH2807" s="653"/>
      <c r="DBI2807" s="653"/>
      <c r="DBJ2807" s="653"/>
      <c r="DBK2807" s="653"/>
      <c r="DBL2807" s="653"/>
      <c r="DBM2807" s="653"/>
      <c r="DBN2807" s="653"/>
      <c r="DBO2807" s="653"/>
      <c r="DBP2807" s="653"/>
      <c r="DBQ2807" s="653"/>
      <c r="DBR2807" s="653"/>
      <c r="DBS2807" s="653"/>
      <c r="DBT2807" s="653"/>
      <c r="DBU2807" s="653"/>
      <c r="DBV2807" s="653"/>
      <c r="DBW2807" s="653"/>
      <c r="DBX2807" s="653"/>
      <c r="DBY2807" s="653"/>
      <c r="DBZ2807" s="653"/>
      <c r="DCA2807" s="653"/>
      <c r="DCB2807" s="653"/>
      <c r="DCC2807" s="653"/>
      <c r="DCD2807" s="653"/>
      <c r="DCE2807" s="653"/>
      <c r="DCF2807" s="653"/>
      <c r="DCG2807" s="653"/>
      <c r="DCH2807" s="653"/>
      <c r="DCI2807" s="653"/>
      <c r="DCJ2807" s="653"/>
      <c r="DCK2807" s="653"/>
      <c r="DCL2807" s="653"/>
      <c r="DCM2807" s="653"/>
      <c r="DCN2807" s="653"/>
      <c r="DCO2807" s="653"/>
      <c r="DCP2807" s="653"/>
      <c r="DCQ2807" s="653"/>
      <c r="DCR2807" s="653"/>
      <c r="DCS2807" s="653"/>
      <c r="DCT2807" s="653"/>
      <c r="DCU2807" s="653"/>
      <c r="DCV2807" s="653"/>
      <c r="DCW2807" s="653"/>
      <c r="DCX2807" s="653"/>
      <c r="DCY2807" s="653"/>
      <c r="DCZ2807" s="653"/>
      <c r="DDA2807" s="653"/>
      <c r="DDB2807" s="653"/>
      <c r="DDC2807" s="653"/>
      <c r="DDD2807" s="653"/>
      <c r="DDE2807" s="653"/>
      <c r="DDF2807" s="653"/>
      <c r="DDG2807" s="653"/>
      <c r="DDH2807" s="653"/>
      <c r="DDI2807" s="653"/>
      <c r="DDJ2807" s="653"/>
      <c r="DDK2807" s="653"/>
      <c r="DDL2807" s="653"/>
      <c r="DDM2807" s="653"/>
      <c r="DDN2807" s="653"/>
      <c r="DDO2807" s="653"/>
      <c r="DDP2807" s="653"/>
      <c r="DDQ2807" s="653"/>
      <c r="DDR2807" s="653"/>
      <c r="DDS2807" s="653"/>
      <c r="DDT2807" s="653"/>
      <c r="DDU2807" s="653"/>
      <c r="DDV2807" s="653"/>
      <c r="DDW2807" s="653"/>
      <c r="DDX2807" s="653"/>
      <c r="DDY2807" s="653"/>
      <c r="DDZ2807" s="653"/>
      <c r="DEA2807" s="653"/>
      <c r="DEB2807" s="653"/>
      <c r="DEC2807" s="653"/>
      <c r="DED2807" s="653"/>
      <c r="DEE2807" s="653"/>
      <c r="DEF2807" s="653"/>
      <c r="DEG2807" s="653"/>
      <c r="DEH2807" s="653"/>
      <c r="DEI2807" s="653"/>
      <c r="DEJ2807" s="653"/>
      <c r="DEK2807" s="653"/>
      <c r="DEL2807" s="653"/>
      <c r="DEM2807" s="653"/>
      <c r="DEN2807" s="653"/>
      <c r="DEO2807" s="653"/>
      <c r="DEP2807" s="653"/>
      <c r="DEQ2807" s="653"/>
      <c r="DER2807" s="653"/>
      <c r="DES2807" s="653"/>
      <c r="DET2807" s="653"/>
      <c r="DEU2807" s="653"/>
      <c r="DEV2807" s="653"/>
      <c r="DEW2807" s="653"/>
      <c r="DEX2807" s="653"/>
      <c r="DEY2807" s="653"/>
      <c r="DEZ2807" s="653"/>
      <c r="DFA2807" s="653"/>
      <c r="DFB2807" s="653"/>
      <c r="DFC2807" s="653"/>
      <c r="DFD2807" s="653"/>
      <c r="DFE2807" s="653"/>
      <c r="DFF2807" s="653"/>
      <c r="DFG2807" s="653"/>
      <c r="DFH2807" s="653"/>
      <c r="DFI2807" s="653"/>
      <c r="DFJ2807" s="653"/>
      <c r="DFK2807" s="653"/>
      <c r="DFL2807" s="653"/>
      <c r="DFM2807" s="653"/>
      <c r="DFN2807" s="653"/>
      <c r="DFO2807" s="653"/>
      <c r="DFP2807" s="653"/>
      <c r="DFQ2807" s="653"/>
      <c r="DFR2807" s="653"/>
      <c r="DFS2807" s="653"/>
      <c r="DFT2807" s="653"/>
      <c r="DFU2807" s="653"/>
      <c r="DFV2807" s="653"/>
      <c r="DFW2807" s="653"/>
      <c r="DFX2807" s="653"/>
      <c r="DFY2807" s="653"/>
      <c r="DFZ2807" s="653"/>
      <c r="DGA2807" s="653"/>
      <c r="DGB2807" s="653"/>
      <c r="DGC2807" s="653"/>
      <c r="DGD2807" s="653"/>
      <c r="DGE2807" s="653"/>
      <c r="DGF2807" s="653"/>
      <c r="DGG2807" s="653"/>
      <c r="DGH2807" s="653"/>
      <c r="DGI2807" s="653"/>
      <c r="DGJ2807" s="653"/>
      <c r="DGK2807" s="653"/>
      <c r="DGL2807" s="653"/>
      <c r="DGM2807" s="653"/>
      <c r="DGN2807" s="653"/>
      <c r="DGO2807" s="653"/>
      <c r="DGP2807" s="653"/>
      <c r="DGQ2807" s="653"/>
      <c r="DGR2807" s="653"/>
      <c r="DGS2807" s="653"/>
      <c r="DGT2807" s="653"/>
      <c r="DGU2807" s="653"/>
      <c r="DGV2807" s="653"/>
      <c r="DGW2807" s="653"/>
      <c r="DGX2807" s="653"/>
      <c r="DGY2807" s="653"/>
      <c r="DGZ2807" s="653"/>
      <c r="DHA2807" s="653"/>
      <c r="DHB2807" s="653"/>
      <c r="DHC2807" s="653"/>
      <c r="DHD2807" s="653"/>
      <c r="DHE2807" s="653"/>
      <c r="DHF2807" s="653"/>
      <c r="DHG2807" s="653"/>
      <c r="DHH2807" s="653"/>
      <c r="DHI2807" s="653"/>
      <c r="DHJ2807" s="653"/>
      <c r="DHK2807" s="653"/>
      <c r="DHL2807" s="653"/>
      <c r="DHM2807" s="653"/>
      <c r="DHN2807" s="653"/>
      <c r="DHO2807" s="653"/>
      <c r="DHP2807" s="653"/>
      <c r="DHQ2807" s="653"/>
      <c r="DHR2807" s="653"/>
      <c r="DHS2807" s="653"/>
      <c r="DHT2807" s="653"/>
      <c r="DHU2807" s="653"/>
      <c r="DHV2807" s="653"/>
      <c r="DHW2807" s="653"/>
      <c r="DHX2807" s="653"/>
      <c r="DHY2807" s="653"/>
      <c r="DHZ2807" s="653"/>
      <c r="DIA2807" s="653"/>
      <c r="DIB2807" s="653"/>
      <c r="DIC2807" s="653"/>
      <c r="DID2807" s="653"/>
      <c r="DIE2807" s="653"/>
      <c r="DIF2807" s="653"/>
      <c r="DIG2807" s="653"/>
      <c r="DIH2807" s="653"/>
      <c r="DII2807" s="653"/>
      <c r="DIJ2807" s="653"/>
      <c r="DIK2807" s="653"/>
      <c r="DIL2807" s="653"/>
      <c r="DIM2807" s="653"/>
      <c r="DIN2807" s="653"/>
      <c r="DIO2807" s="653"/>
      <c r="DIP2807" s="653"/>
      <c r="DIQ2807" s="653"/>
      <c r="DIR2807" s="653"/>
      <c r="DIS2807" s="653"/>
      <c r="DIT2807" s="653"/>
      <c r="DIU2807" s="653"/>
      <c r="DIV2807" s="653"/>
      <c r="DIW2807" s="653"/>
      <c r="DIX2807" s="653"/>
      <c r="DIY2807" s="653"/>
      <c r="DIZ2807" s="653"/>
      <c r="DJA2807" s="653"/>
      <c r="DJB2807" s="653"/>
      <c r="DJC2807" s="653"/>
      <c r="DJD2807" s="653"/>
      <c r="DJE2807" s="653"/>
      <c r="DJF2807" s="653"/>
      <c r="DJG2807" s="653"/>
      <c r="DJH2807" s="653"/>
      <c r="DJI2807" s="653"/>
      <c r="DJJ2807" s="653"/>
      <c r="DJK2807" s="653"/>
      <c r="DJL2807" s="653"/>
      <c r="DJM2807" s="653"/>
      <c r="DJN2807" s="653"/>
      <c r="DJO2807" s="653"/>
      <c r="DJP2807" s="653"/>
      <c r="DJQ2807" s="653"/>
      <c r="DJR2807" s="653"/>
      <c r="DJS2807" s="653"/>
      <c r="DJT2807" s="653"/>
      <c r="DJU2807" s="653"/>
      <c r="DJV2807" s="653"/>
      <c r="DJW2807" s="653"/>
      <c r="DJX2807" s="653"/>
      <c r="DJY2807" s="653"/>
      <c r="DJZ2807" s="653"/>
      <c r="DKA2807" s="653"/>
      <c r="DKB2807" s="653"/>
      <c r="DKC2807" s="653"/>
      <c r="DKD2807" s="653"/>
      <c r="DKE2807" s="653"/>
      <c r="DKF2807" s="653"/>
      <c r="DKG2807" s="653"/>
      <c r="DKH2807" s="653"/>
      <c r="DKI2807" s="653"/>
      <c r="DKJ2807" s="653"/>
      <c r="DKK2807" s="653"/>
      <c r="DKL2807" s="653"/>
      <c r="DKM2807" s="653"/>
      <c r="DKN2807" s="653"/>
      <c r="DKO2807" s="653"/>
      <c r="DKP2807" s="653"/>
      <c r="DKQ2807" s="653"/>
      <c r="DKR2807" s="653"/>
      <c r="DKS2807" s="653"/>
      <c r="DKT2807" s="653"/>
      <c r="DKU2807" s="653"/>
      <c r="DKV2807" s="653"/>
      <c r="DKW2807" s="653"/>
      <c r="DKX2807" s="653"/>
      <c r="DKY2807" s="653"/>
      <c r="DKZ2807" s="653"/>
      <c r="DLA2807" s="653"/>
      <c r="DLB2807" s="653"/>
      <c r="DLC2807" s="653"/>
      <c r="DLD2807" s="653"/>
      <c r="DLE2807" s="653"/>
      <c r="DLF2807" s="653"/>
      <c r="DLG2807" s="653"/>
      <c r="DLH2807" s="653"/>
      <c r="DLI2807" s="653"/>
      <c r="DLJ2807" s="653"/>
      <c r="DLK2807" s="653"/>
      <c r="DLL2807" s="653"/>
      <c r="DLM2807" s="653"/>
      <c r="DLN2807" s="653"/>
      <c r="DLO2807" s="653"/>
      <c r="DLP2807" s="653"/>
      <c r="DLQ2807" s="653"/>
      <c r="DLR2807" s="653"/>
      <c r="DLS2807" s="653"/>
      <c r="DLT2807" s="653"/>
      <c r="DLU2807" s="653"/>
      <c r="DLV2807" s="653"/>
      <c r="DLW2807" s="653"/>
      <c r="DLX2807" s="653"/>
      <c r="DLY2807" s="653"/>
      <c r="DLZ2807" s="653"/>
      <c r="DMA2807" s="653"/>
      <c r="DMB2807" s="653"/>
      <c r="DMC2807" s="653"/>
      <c r="DMD2807" s="653"/>
      <c r="DME2807" s="653"/>
      <c r="DMF2807" s="653"/>
      <c r="DMG2807" s="653"/>
      <c r="DMH2807" s="653"/>
      <c r="DMI2807" s="653"/>
      <c r="DMJ2807" s="653"/>
      <c r="DMK2807" s="653"/>
      <c r="DML2807" s="653"/>
      <c r="DMM2807" s="653"/>
      <c r="DMN2807" s="653"/>
      <c r="DMO2807" s="653"/>
      <c r="DMP2807" s="653"/>
      <c r="DMQ2807" s="653"/>
      <c r="DMR2807" s="653"/>
      <c r="DMS2807" s="653"/>
      <c r="DMT2807" s="653"/>
      <c r="DMU2807" s="653"/>
      <c r="DMV2807" s="653"/>
      <c r="DMW2807" s="653"/>
      <c r="DMX2807" s="653"/>
      <c r="DMY2807" s="653"/>
      <c r="DMZ2807" s="653"/>
      <c r="DNA2807" s="653"/>
      <c r="DNB2807" s="653"/>
      <c r="DNC2807" s="653"/>
      <c r="DND2807" s="653"/>
      <c r="DNE2807" s="653"/>
      <c r="DNF2807" s="653"/>
      <c r="DNG2807" s="653"/>
      <c r="DNH2807" s="653"/>
      <c r="DNI2807" s="653"/>
      <c r="DNJ2807" s="653"/>
      <c r="DNK2807" s="653"/>
      <c r="DNL2807" s="653"/>
      <c r="DNM2807" s="653"/>
      <c r="DNN2807" s="653"/>
      <c r="DNO2807" s="653"/>
      <c r="DNP2807" s="653"/>
      <c r="DNQ2807" s="653"/>
      <c r="DNR2807" s="653"/>
      <c r="DNS2807" s="653"/>
      <c r="DNT2807" s="653"/>
      <c r="DNU2807" s="653"/>
      <c r="DNV2807" s="653"/>
      <c r="DNW2807" s="653"/>
      <c r="DNX2807" s="653"/>
      <c r="DNY2807" s="653"/>
      <c r="DNZ2807" s="653"/>
      <c r="DOA2807" s="653"/>
      <c r="DOB2807" s="653"/>
      <c r="DOC2807" s="653"/>
      <c r="DOD2807" s="653"/>
      <c r="DOE2807" s="653"/>
      <c r="DOF2807" s="653"/>
      <c r="DOG2807" s="653"/>
      <c r="DOH2807" s="653"/>
      <c r="DOI2807" s="653"/>
      <c r="DOJ2807" s="653"/>
      <c r="DOK2807" s="653"/>
      <c r="DOL2807" s="653"/>
      <c r="DOM2807" s="653"/>
      <c r="DON2807" s="653"/>
      <c r="DOO2807" s="653"/>
      <c r="DOP2807" s="653"/>
      <c r="DOQ2807" s="653"/>
      <c r="DOR2807" s="653"/>
      <c r="DOS2807" s="653"/>
      <c r="DOT2807" s="653"/>
      <c r="DOU2807" s="653"/>
      <c r="DOV2807" s="653"/>
      <c r="DOW2807" s="653"/>
      <c r="DOX2807" s="653"/>
      <c r="DOY2807" s="653"/>
      <c r="DOZ2807" s="653"/>
      <c r="DPA2807" s="653"/>
      <c r="DPB2807" s="653"/>
      <c r="DPC2807" s="653"/>
      <c r="DPD2807" s="653"/>
      <c r="DPE2807" s="653"/>
      <c r="DPF2807" s="653"/>
      <c r="DPG2807" s="653"/>
      <c r="DPH2807" s="653"/>
      <c r="DPI2807" s="653"/>
      <c r="DPJ2807" s="653"/>
      <c r="DPK2807" s="653"/>
      <c r="DPL2807" s="653"/>
      <c r="DPM2807" s="653"/>
      <c r="DPN2807" s="653"/>
      <c r="DPO2807" s="653"/>
      <c r="DPP2807" s="653"/>
      <c r="DPQ2807" s="653"/>
      <c r="DPR2807" s="653"/>
      <c r="DPS2807" s="653"/>
      <c r="DPT2807" s="653"/>
      <c r="DPU2807" s="653"/>
      <c r="DPV2807" s="653"/>
      <c r="DPW2807" s="653"/>
      <c r="DPX2807" s="653"/>
      <c r="DPY2807" s="653"/>
      <c r="DPZ2807" s="653"/>
      <c r="DQA2807" s="653"/>
      <c r="DQB2807" s="653"/>
      <c r="DQC2807" s="653"/>
      <c r="DQD2807" s="653"/>
      <c r="DQE2807" s="653"/>
      <c r="DQF2807" s="653"/>
      <c r="DQG2807" s="653"/>
      <c r="DQH2807" s="653"/>
      <c r="DQI2807" s="653"/>
      <c r="DQJ2807" s="653"/>
      <c r="DQK2807" s="653"/>
      <c r="DQL2807" s="653"/>
      <c r="DQM2807" s="653"/>
      <c r="DQN2807" s="653"/>
      <c r="DQO2807" s="653"/>
      <c r="DQP2807" s="653"/>
      <c r="DQQ2807" s="653"/>
      <c r="DQR2807" s="653"/>
      <c r="DQS2807" s="653"/>
      <c r="DQT2807" s="653"/>
      <c r="DQU2807" s="653"/>
      <c r="DQV2807" s="653"/>
      <c r="DQW2807" s="653"/>
      <c r="DQX2807" s="653"/>
      <c r="DQY2807" s="653"/>
      <c r="DQZ2807" s="653"/>
      <c r="DRA2807" s="653"/>
      <c r="DRB2807" s="653"/>
      <c r="DRC2807" s="653"/>
      <c r="DRD2807" s="653"/>
      <c r="DRE2807" s="653"/>
      <c r="DRF2807" s="653"/>
      <c r="DRG2807" s="653"/>
      <c r="DRH2807" s="653"/>
      <c r="DRI2807" s="653"/>
      <c r="DRJ2807" s="653"/>
      <c r="DRK2807" s="653"/>
      <c r="DRL2807" s="653"/>
      <c r="DRM2807" s="653"/>
      <c r="DRN2807" s="653"/>
      <c r="DRO2807" s="653"/>
      <c r="DRP2807" s="653"/>
      <c r="DRQ2807" s="653"/>
      <c r="DRR2807" s="653"/>
      <c r="DRS2807" s="653"/>
      <c r="DRT2807" s="653"/>
      <c r="DRU2807" s="653"/>
      <c r="DRV2807" s="653"/>
      <c r="DRW2807" s="653"/>
      <c r="DRX2807" s="653"/>
      <c r="DRY2807" s="653"/>
      <c r="DRZ2807" s="653"/>
      <c r="DSA2807" s="653"/>
      <c r="DSB2807" s="653"/>
      <c r="DSC2807" s="653"/>
      <c r="DSD2807" s="653"/>
      <c r="DSE2807" s="653"/>
      <c r="DSF2807" s="653"/>
      <c r="DSG2807" s="653"/>
      <c r="DSH2807" s="653"/>
      <c r="DSI2807" s="653"/>
      <c r="DSJ2807" s="653"/>
      <c r="DSK2807" s="653"/>
      <c r="DSL2807" s="653"/>
      <c r="DSM2807" s="653"/>
      <c r="DSN2807" s="653"/>
      <c r="DSO2807" s="653"/>
      <c r="DSP2807" s="653"/>
      <c r="DSQ2807" s="653"/>
      <c r="DSR2807" s="653"/>
      <c r="DSS2807" s="653"/>
      <c r="DST2807" s="653"/>
      <c r="DSU2807" s="653"/>
      <c r="DSV2807" s="653"/>
      <c r="DSW2807" s="653"/>
      <c r="DSX2807" s="653"/>
      <c r="DSY2807" s="653"/>
      <c r="DSZ2807" s="653"/>
      <c r="DTA2807" s="653"/>
      <c r="DTB2807" s="653"/>
      <c r="DTC2807" s="653"/>
      <c r="DTD2807" s="653"/>
      <c r="DTE2807" s="653"/>
      <c r="DTF2807" s="653"/>
      <c r="DTG2807" s="653"/>
      <c r="DTH2807" s="653"/>
      <c r="DTI2807" s="653"/>
      <c r="DTJ2807" s="653"/>
      <c r="DTK2807" s="653"/>
      <c r="DTL2807" s="653"/>
      <c r="DTM2807" s="653"/>
      <c r="DTN2807" s="653"/>
      <c r="DTO2807" s="653"/>
      <c r="DTP2807" s="653"/>
      <c r="DTQ2807" s="653"/>
      <c r="DTR2807" s="653"/>
      <c r="DTS2807" s="653"/>
      <c r="DTT2807" s="653"/>
      <c r="DTU2807" s="653"/>
      <c r="DTV2807" s="653"/>
      <c r="DTW2807" s="653"/>
      <c r="DTX2807" s="653"/>
      <c r="DTY2807" s="653"/>
      <c r="DTZ2807" s="653"/>
      <c r="DUA2807" s="653"/>
      <c r="DUB2807" s="653"/>
      <c r="DUC2807" s="653"/>
      <c r="DUD2807" s="653"/>
      <c r="DUE2807" s="653"/>
      <c r="DUF2807" s="653"/>
      <c r="DUG2807" s="653"/>
      <c r="DUH2807" s="653"/>
      <c r="DUI2807" s="653"/>
      <c r="DUJ2807" s="653"/>
      <c r="DUK2807" s="653"/>
      <c r="DUL2807" s="653"/>
      <c r="DUM2807" s="653"/>
      <c r="DUN2807" s="653"/>
      <c r="DUO2807" s="653"/>
      <c r="DUP2807" s="653"/>
      <c r="DUQ2807" s="653"/>
      <c r="DUR2807" s="653"/>
      <c r="DUS2807" s="653"/>
      <c r="DUT2807" s="653"/>
      <c r="DUU2807" s="653"/>
      <c r="DUV2807" s="653"/>
      <c r="DUW2807" s="653"/>
      <c r="DUX2807" s="653"/>
      <c r="DUY2807" s="653"/>
      <c r="DUZ2807" s="653"/>
      <c r="DVA2807" s="653"/>
      <c r="DVB2807" s="653"/>
      <c r="DVC2807" s="653"/>
      <c r="DVD2807" s="653"/>
      <c r="DVE2807" s="653"/>
      <c r="DVF2807" s="653"/>
      <c r="DVG2807" s="653"/>
      <c r="DVH2807" s="653"/>
      <c r="DVI2807" s="653"/>
      <c r="DVJ2807" s="653"/>
      <c r="DVK2807" s="653"/>
      <c r="DVL2807" s="653"/>
      <c r="DVM2807" s="653"/>
      <c r="DVN2807" s="653"/>
      <c r="DVO2807" s="653"/>
      <c r="DVP2807" s="653"/>
      <c r="DVQ2807" s="653"/>
      <c r="DVR2807" s="653"/>
      <c r="DVS2807" s="653"/>
      <c r="DVT2807" s="653"/>
      <c r="DVU2807" s="653"/>
      <c r="DVV2807" s="653"/>
      <c r="DVW2807" s="653"/>
      <c r="DVX2807" s="653"/>
      <c r="DVY2807" s="653"/>
      <c r="DVZ2807" s="653"/>
      <c r="DWA2807" s="653"/>
      <c r="DWB2807" s="653"/>
      <c r="DWC2807" s="653"/>
      <c r="DWD2807" s="653"/>
      <c r="DWE2807" s="653"/>
      <c r="DWF2807" s="653"/>
      <c r="DWG2807" s="653"/>
      <c r="DWH2807" s="653"/>
      <c r="DWI2807" s="653"/>
      <c r="DWJ2807" s="653"/>
      <c r="DWK2807" s="653"/>
      <c r="DWL2807" s="653"/>
      <c r="DWM2807" s="653"/>
      <c r="DWN2807" s="653"/>
      <c r="DWO2807" s="653"/>
      <c r="DWP2807" s="653"/>
      <c r="DWQ2807" s="653"/>
      <c r="DWR2807" s="653"/>
      <c r="DWS2807" s="653"/>
      <c r="DWT2807" s="653"/>
      <c r="DWU2807" s="653"/>
      <c r="DWV2807" s="653"/>
      <c r="DWW2807" s="653"/>
      <c r="DWX2807" s="653"/>
      <c r="DWY2807" s="653"/>
      <c r="DWZ2807" s="653"/>
      <c r="DXA2807" s="653"/>
      <c r="DXB2807" s="653"/>
      <c r="DXC2807" s="653"/>
      <c r="DXD2807" s="653"/>
      <c r="DXE2807" s="653"/>
      <c r="DXF2807" s="653"/>
      <c r="DXG2807" s="653"/>
      <c r="DXH2807" s="653"/>
      <c r="DXI2807" s="653"/>
      <c r="DXJ2807" s="653"/>
      <c r="DXK2807" s="653"/>
      <c r="DXL2807" s="653"/>
      <c r="DXM2807" s="653"/>
      <c r="DXN2807" s="653"/>
      <c r="DXO2807" s="653"/>
      <c r="DXP2807" s="653"/>
      <c r="DXQ2807" s="653"/>
      <c r="DXR2807" s="653"/>
      <c r="DXS2807" s="653"/>
      <c r="DXT2807" s="653"/>
      <c r="DXU2807" s="653"/>
      <c r="DXV2807" s="653"/>
      <c r="DXW2807" s="653"/>
      <c r="DXX2807" s="653"/>
      <c r="DXY2807" s="653"/>
      <c r="DXZ2807" s="653"/>
      <c r="DYA2807" s="653"/>
      <c r="DYB2807" s="653"/>
      <c r="DYC2807" s="653"/>
      <c r="DYD2807" s="653"/>
      <c r="DYE2807" s="653"/>
      <c r="DYF2807" s="653"/>
      <c r="DYG2807" s="653"/>
      <c r="DYH2807" s="653"/>
      <c r="DYI2807" s="653"/>
      <c r="DYJ2807" s="653"/>
      <c r="DYK2807" s="653"/>
      <c r="DYL2807" s="653"/>
      <c r="DYM2807" s="653"/>
      <c r="DYN2807" s="653"/>
      <c r="DYO2807" s="653"/>
      <c r="DYP2807" s="653"/>
      <c r="DYQ2807" s="653"/>
      <c r="DYR2807" s="653"/>
      <c r="DYS2807" s="653"/>
      <c r="DYT2807" s="653"/>
      <c r="DYU2807" s="653"/>
      <c r="DYV2807" s="653"/>
      <c r="DYW2807" s="653"/>
      <c r="DYX2807" s="653"/>
      <c r="DYY2807" s="653"/>
      <c r="DYZ2807" s="653"/>
      <c r="DZA2807" s="653"/>
      <c r="DZB2807" s="653"/>
      <c r="DZC2807" s="653"/>
      <c r="DZD2807" s="653"/>
      <c r="DZE2807" s="653"/>
      <c r="DZF2807" s="653"/>
      <c r="DZG2807" s="653"/>
      <c r="DZH2807" s="653"/>
      <c r="DZI2807" s="653"/>
      <c r="DZJ2807" s="653"/>
      <c r="DZK2807" s="653"/>
      <c r="DZL2807" s="653"/>
      <c r="DZM2807" s="653"/>
      <c r="DZN2807" s="653"/>
      <c r="DZO2807" s="653"/>
      <c r="DZP2807" s="653"/>
      <c r="DZQ2807" s="653"/>
      <c r="DZR2807" s="653"/>
      <c r="DZS2807" s="653"/>
      <c r="DZT2807" s="653"/>
      <c r="DZU2807" s="653"/>
      <c r="DZV2807" s="653"/>
      <c r="DZW2807" s="653"/>
      <c r="DZX2807" s="653"/>
      <c r="DZY2807" s="653"/>
      <c r="DZZ2807" s="653"/>
      <c r="EAA2807" s="653"/>
      <c r="EAB2807" s="653"/>
      <c r="EAC2807" s="653"/>
      <c r="EAD2807" s="653"/>
      <c r="EAE2807" s="653"/>
      <c r="EAF2807" s="653"/>
      <c r="EAG2807" s="653"/>
      <c r="EAH2807" s="653"/>
      <c r="EAI2807" s="653"/>
      <c r="EAJ2807" s="653"/>
      <c r="EAK2807" s="653"/>
      <c r="EAL2807" s="653"/>
      <c r="EAM2807" s="653"/>
      <c r="EAN2807" s="653"/>
      <c r="EAO2807" s="653"/>
      <c r="EAP2807" s="653"/>
      <c r="EAQ2807" s="653"/>
      <c r="EAR2807" s="653"/>
      <c r="EAS2807" s="653"/>
      <c r="EAT2807" s="653"/>
      <c r="EAU2807" s="653"/>
      <c r="EAV2807" s="653"/>
      <c r="EAW2807" s="653"/>
      <c r="EAX2807" s="653"/>
      <c r="EAY2807" s="653"/>
      <c r="EAZ2807" s="653"/>
      <c r="EBA2807" s="653"/>
      <c r="EBB2807" s="653"/>
      <c r="EBC2807" s="653"/>
      <c r="EBD2807" s="653"/>
      <c r="EBE2807" s="653"/>
      <c r="EBF2807" s="653"/>
      <c r="EBG2807" s="653"/>
      <c r="EBH2807" s="653"/>
      <c r="EBI2807" s="653"/>
      <c r="EBJ2807" s="653"/>
      <c r="EBK2807" s="653"/>
      <c r="EBL2807" s="653"/>
      <c r="EBM2807" s="653"/>
      <c r="EBN2807" s="653"/>
      <c r="EBO2807" s="653"/>
      <c r="EBP2807" s="653"/>
      <c r="EBQ2807" s="653"/>
      <c r="EBR2807" s="653"/>
      <c r="EBS2807" s="653"/>
      <c r="EBT2807" s="653"/>
      <c r="EBU2807" s="653"/>
      <c r="EBV2807" s="653"/>
      <c r="EBW2807" s="653"/>
      <c r="EBX2807" s="653"/>
      <c r="EBY2807" s="653"/>
      <c r="EBZ2807" s="653"/>
      <c r="ECA2807" s="653"/>
      <c r="ECB2807" s="653"/>
      <c r="ECC2807" s="653"/>
      <c r="ECD2807" s="653"/>
      <c r="ECE2807" s="653"/>
      <c r="ECF2807" s="653"/>
      <c r="ECG2807" s="653"/>
      <c r="ECH2807" s="653"/>
      <c r="ECI2807" s="653"/>
      <c r="ECJ2807" s="653"/>
      <c r="ECK2807" s="653"/>
      <c r="ECL2807" s="653"/>
      <c r="ECM2807" s="653"/>
      <c r="ECN2807" s="653"/>
      <c r="ECO2807" s="653"/>
      <c r="ECP2807" s="653"/>
      <c r="ECQ2807" s="653"/>
      <c r="ECR2807" s="653"/>
      <c r="ECS2807" s="653"/>
      <c r="ECT2807" s="653"/>
      <c r="ECU2807" s="653"/>
      <c r="ECV2807" s="653"/>
      <c r="ECW2807" s="653"/>
      <c r="ECX2807" s="653"/>
      <c r="ECY2807" s="653"/>
      <c r="ECZ2807" s="653"/>
      <c r="EDA2807" s="653"/>
      <c r="EDB2807" s="653"/>
      <c r="EDC2807" s="653"/>
      <c r="EDD2807" s="653"/>
      <c r="EDE2807" s="653"/>
      <c r="EDF2807" s="653"/>
      <c r="EDG2807" s="653"/>
      <c r="EDH2807" s="653"/>
      <c r="EDI2807" s="653"/>
      <c r="EDJ2807" s="653"/>
      <c r="EDK2807" s="653"/>
      <c r="EDL2807" s="653"/>
      <c r="EDM2807" s="653"/>
      <c r="EDN2807" s="653"/>
      <c r="EDO2807" s="653"/>
      <c r="EDP2807" s="653"/>
      <c r="EDQ2807" s="653"/>
      <c r="EDR2807" s="653"/>
      <c r="EDS2807" s="653"/>
      <c r="EDT2807" s="653"/>
      <c r="EDU2807" s="653"/>
      <c r="EDV2807" s="653"/>
      <c r="EDW2807" s="653"/>
      <c r="EDX2807" s="653"/>
      <c r="EDY2807" s="653"/>
      <c r="EDZ2807" s="653"/>
      <c r="EEA2807" s="653"/>
      <c r="EEB2807" s="653"/>
      <c r="EEC2807" s="653"/>
      <c r="EED2807" s="653"/>
      <c r="EEE2807" s="653"/>
      <c r="EEF2807" s="653"/>
      <c r="EEG2807" s="653"/>
      <c r="EEH2807" s="653"/>
      <c r="EEI2807" s="653"/>
      <c r="EEJ2807" s="653"/>
      <c r="EEK2807" s="653"/>
      <c r="EEL2807" s="653"/>
      <c r="EEM2807" s="653"/>
      <c r="EEN2807" s="653"/>
      <c r="EEO2807" s="653"/>
      <c r="EEP2807" s="653"/>
      <c r="EEQ2807" s="653"/>
      <c r="EER2807" s="653"/>
      <c r="EES2807" s="653"/>
      <c r="EET2807" s="653"/>
      <c r="EEU2807" s="653"/>
      <c r="EEV2807" s="653"/>
      <c r="EEW2807" s="653"/>
      <c r="EEX2807" s="653"/>
      <c r="EEY2807" s="653"/>
      <c r="EEZ2807" s="653"/>
      <c r="EFA2807" s="653"/>
      <c r="EFB2807" s="653"/>
      <c r="EFC2807" s="653"/>
      <c r="EFD2807" s="653"/>
      <c r="EFE2807" s="653"/>
      <c r="EFF2807" s="653"/>
      <c r="EFG2807" s="653"/>
      <c r="EFH2807" s="653"/>
      <c r="EFI2807" s="653"/>
      <c r="EFJ2807" s="653"/>
      <c r="EFK2807" s="653"/>
      <c r="EFL2807" s="653"/>
      <c r="EFM2807" s="653"/>
      <c r="EFN2807" s="653"/>
      <c r="EFO2807" s="653"/>
      <c r="EFP2807" s="653"/>
      <c r="EFQ2807" s="653"/>
      <c r="EFR2807" s="653"/>
      <c r="EFS2807" s="653"/>
      <c r="EFT2807" s="653"/>
      <c r="EFU2807" s="653"/>
      <c r="EFV2807" s="653"/>
      <c r="EFW2807" s="653"/>
      <c r="EFX2807" s="653"/>
      <c r="EFY2807" s="653"/>
      <c r="EFZ2807" s="653"/>
      <c r="EGA2807" s="653"/>
      <c r="EGB2807" s="653"/>
      <c r="EGC2807" s="653"/>
      <c r="EGD2807" s="653"/>
      <c r="EGE2807" s="653"/>
      <c r="EGF2807" s="653"/>
      <c r="EGG2807" s="653"/>
      <c r="EGH2807" s="653"/>
      <c r="EGI2807" s="653"/>
      <c r="EGJ2807" s="653"/>
      <c r="EGK2807" s="653"/>
      <c r="EGL2807" s="653"/>
      <c r="EGM2807" s="653"/>
      <c r="EGN2807" s="653"/>
      <c r="EGO2807" s="653"/>
      <c r="EGP2807" s="653"/>
      <c r="EGQ2807" s="653"/>
      <c r="EGR2807" s="653"/>
      <c r="EGS2807" s="653"/>
      <c r="EGT2807" s="653"/>
      <c r="EGU2807" s="653"/>
      <c r="EGV2807" s="653"/>
      <c r="EGW2807" s="653"/>
      <c r="EGX2807" s="653"/>
      <c r="EGY2807" s="653"/>
      <c r="EGZ2807" s="653"/>
      <c r="EHA2807" s="653"/>
      <c r="EHB2807" s="653"/>
      <c r="EHC2807" s="653"/>
      <c r="EHD2807" s="653"/>
      <c r="EHE2807" s="653"/>
      <c r="EHF2807" s="653"/>
      <c r="EHG2807" s="653"/>
      <c r="EHH2807" s="653"/>
      <c r="EHI2807" s="653"/>
      <c r="EHJ2807" s="653"/>
      <c r="EHK2807" s="653"/>
      <c r="EHL2807" s="653"/>
      <c r="EHM2807" s="653"/>
      <c r="EHN2807" s="653"/>
      <c r="EHO2807" s="653"/>
      <c r="EHP2807" s="653"/>
      <c r="EHQ2807" s="653"/>
      <c r="EHR2807" s="653"/>
      <c r="EHS2807" s="653"/>
      <c r="EHT2807" s="653"/>
      <c r="EHU2807" s="653"/>
      <c r="EHV2807" s="653"/>
      <c r="EHW2807" s="653"/>
      <c r="EHX2807" s="653"/>
      <c r="EHY2807" s="653"/>
      <c r="EHZ2807" s="653"/>
      <c r="EIA2807" s="653"/>
      <c r="EIB2807" s="653"/>
      <c r="EIC2807" s="653"/>
      <c r="EID2807" s="653"/>
      <c r="EIE2807" s="653"/>
      <c r="EIF2807" s="653"/>
      <c r="EIG2807" s="653"/>
      <c r="EIH2807" s="653"/>
      <c r="EII2807" s="653"/>
      <c r="EIJ2807" s="653"/>
      <c r="EIK2807" s="653"/>
      <c r="EIL2807" s="653"/>
      <c r="EIM2807" s="653"/>
      <c r="EIN2807" s="653"/>
      <c r="EIO2807" s="653"/>
      <c r="EIP2807" s="653"/>
      <c r="EIQ2807" s="653"/>
      <c r="EIR2807" s="653"/>
      <c r="EIS2807" s="653"/>
      <c r="EIT2807" s="653"/>
      <c r="EIU2807" s="653"/>
      <c r="EIV2807" s="653"/>
      <c r="EIW2807" s="653"/>
      <c r="EIX2807" s="653"/>
      <c r="EIY2807" s="653"/>
      <c r="EIZ2807" s="653"/>
      <c r="EJA2807" s="653"/>
      <c r="EJB2807" s="653"/>
      <c r="EJC2807" s="653"/>
      <c r="EJD2807" s="653"/>
      <c r="EJE2807" s="653"/>
      <c r="EJF2807" s="653"/>
      <c r="EJG2807" s="653"/>
      <c r="EJH2807" s="653"/>
      <c r="EJI2807" s="653"/>
      <c r="EJJ2807" s="653"/>
      <c r="EJK2807" s="653"/>
      <c r="EJL2807" s="653"/>
      <c r="EJM2807" s="653"/>
      <c r="EJN2807" s="653"/>
      <c r="EJO2807" s="653"/>
      <c r="EJP2807" s="653"/>
      <c r="EJQ2807" s="653"/>
      <c r="EJR2807" s="653"/>
      <c r="EJS2807" s="653"/>
      <c r="EJT2807" s="653"/>
      <c r="EJU2807" s="653"/>
      <c r="EJV2807" s="653"/>
      <c r="EJW2807" s="653"/>
      <c r="EJX2807" s="653"/>
      <c r="EJY2807" s="653"/>
      <c r="EJZ2807" s="653"/>
      <c r="EKA2807" s="653"/>
      <c r="EKB2807" s="653"/>
      <c r="EKC2807" s="653"/>
      <c r="EKD2807" s="653"/>
      <c r="EKE2807" s="653"/>
      <c r="EKF2807" s="653"/>
      <c r="EKG2807" s="653"/>
      <c r="EKH2807" s="653"/>
      <c r="EKI2807" s="653"/>
      <c r="EKJ2807" s="653"/>
      <c r="EKK2807" s="653"/>
      <c r="EKL2807" s="653"/>
      <c r="EKM2807" s="653"/>
      <c r="EKN2807" s="653"/>
      <c r="EKO2807" s="653"/>
      <c r="EKP2807" s="653"/>
      <c r="EKQ2807" s="653"/>
      <c r="EKR2807" s="653"/>
      <c r="EKS2807" s="653"/>
      <c r="EKT2807" s="653"/>
      <c r="EKU2807" s="653"/>
      <c r="EKV2807" s="653"/>
      <c r="EKW2807" s="653"/>
      <c r="EKX2807" s="653"/>
      <c r="EKY2807" s="653"/>
      <c r="EKZ2807" s="653"/>
      <c r="ELA2807" s="653"/>
      <c r="ELB2807" s="653"/>
      <c r="ELC2807" s="653"/>
      <c r="ELD2807" s="653"/>
      <c r="ELE2807" s="653"/>
      <c r="ELF2807" s="653"/>
      <c r="ELG2807" s="653"/>
      <c r="ELH2807" s="653"/>
      <c r="ELI2807" s="653"/>
      <c r="ELJ2807" s="653"/>
      <c r="ELK2807" s="653"/>
      <c r="ELL2807" s="653"/>
      <c r="ELM2807" s="653"/>
      <c r="ELN2807" s="653"/>
      <c r="ELO2807" s="653"/>
      <c r="ELP2807" s="653"/>
      <c r="ELQ2807" s="653"/>
      <c r="ELR2807" s="653"/>
      <c r="ELS2807" s="653"/>
      <c r="ELT2807" s="653"/>
      <c r="ELU2807" s="653"/>
      <c r="ELV2807" s="653"/>
      <c r="ELW2807" s="653"/>
      <c r="ELX2807" s="653"/>
      <c r="ELY2807" s="653"/>
      <c r="ELZ2807" s="653"/>
      <c r="EMA2807" s="653"/>
      <c r="EMB2807" s="653"/>
      <c r="EMC2807" s="653"/>
      <c r="EMD2807" s="653"/>
      <c r="EME2807" s="653"/>
      <c r="EMF2807" s="653"/>
      <c r="EMG2807" s="653"/>
      <c r="EMH2807" s="653"/>
      <c r="EMI2807" s="653"/>
      <c r="EMJ2807" s="653"/>
      <c r="EMK2807" s="653"/>
      <c r="EML2807" s="653"/>
      <c r="EMM2807" s="653"/>
      <c r="EMN2807" s="653"/>
      <c r="EMO2807" s="653"/>
      <c r="EMP2807" s="653"/>
      <c r="EMQ2807" s="653"/>
      <c r="EMR2807" s="653"/>
      <c r="EMS2807" s="653"/>
      <c r="EMT2807" s="653"/>
      <c r="EMU2807" s="653"/>
      <c r="EMV2807" s="653"/>
      <c r="EMW2807" s="653"/>
      <c r="EMX2807" s="653"/>
      <c r="EMY2807" s="653"/>
      <c r="EMZ2807" s="653"/>
      <c r="ENA2807" s="653"/>
      <c r="ENB2807" s="653"/>
      <c r="ENC2807" s="653"/>
      <c r="END2807" s="653"/>
      <c r="ENE2807" s="653"/>
      <c r="ENF2807" s="653"/>
      <c r="ENG2807" s="653"/>
      <c r="ENH2807" s="653"/>
      <c r="ENI2807" s="653"/>
      <c r="ENJ2807" s="653"/>
      <c r="ENK2807" s="653"/>
      <c r="ENL2807" s="653"/>
      <c r="ENM2807" s="653"/>
      <c r="ENN2807" s="653"/>
      <c r="ENO2807" s="653"/>
      <c r="ENP2807" s="653"/>
      <c r="ENQ2807" s="653"/>
      <c r="ENR2807" s="653"/>
      <c r="ENS2807" s="653"/>
      <c r="ENT2807" s="653"/>
      <c r="ENU2807" s="653"/>
      <c r="ENV2807" s="653"/>
      <c r="ENW2807" s="653"/>
      <c r="ENX2807" s="653"/>
      <c r="ENY2807" s="653"/>
      <c r="ENZ2807" s="653"/>
      <c r="EOA2807" s="653"/>
      <c r="EOB2807" s="653"/>
      <c r="EOC2807" s="653"/>
      <c r="EOD2807" s="653"/>
      <c r="EOE2807" s="653"/>
      <c r="EOF2807" s="653"/>
      <c r="EOG2807" s="653"/>
      <c r="EOH2807" s="653"/>
      <c r="EOI2807" s="653"/>
      <c r="EOJ2807" s="653"/>
      <c r="EOK2807" s="653"/>
      <c r="EOL2807" s="653"/>
      <c r="EOM2807" s="653"/>
      <c r="EON2807" s="653"/>
      <c r="EOO2807" s="653"/>
      <c r="EOP2807" s="653"/>
      <c r="EOQ2807" s="653"/>
      <c r="EOR2807" s="653"/>
      <c r="EOS2807" s="653"/>
      <c r="EOT2807" s="653"/>
      <c r="EOU2807" s="653"/>
      <c r="EOV2807" s="653"/>
      <c r="EOW2807" s="653"/>
      <c r="EOX2807" s="653"/>
      <c r="EOY2807" s="653"/>
      <c r="EOZ2807" s="653"/>
      <c r="EPA2807" s="653"/>
      <c r="EPB2807" s="653"/>
      <c r="EPC2807" s="653"/>
      <c r="EPD2807" s="653"/>
      <c r="EPE2807" s="653"/>
      <c r="EPF2807" s="653"/>
      <c r="EPG2807" s="653"/>
      <c r="EPH2807" s="653"/>
      <c r="EPI2807" s="653"/>
      <c r="EPJ2807" s="653"/>
      <c r="EPK2807" s="653"/>
      <c r="EPL2807" s="653"/>
      <c r="EPM2807" s="653"/>
      <c r="EPN2807" s="653"/>
      <c r="EPO2807" s="653"/>
      <c r="EPP2807" s="653"/>
      <c r="EPQ2807" s="653"/>
      <c r="EPR2807" s="653"/>
      <c r="EPS2807" s="653"/>
      <c r="EPT2807" s="653"/>
      <c r="EPU2807" s="653"/>
      <c r="EPV2807" s="653"/>
      <c r="EPW2807" s="653"/>
      <c r="EPX2807" s="653"/>
      <c r="EPY2807" s="653"/>
      <c r="EPZ2807" s="653"/>
      <c r="EQA2807" s="653"/>
      <c r="EQB2807" s="653"/>
      <c r="EQC2807" s="653"/>
      <c r="EQD2807" s="653"/>
      <c r="EQE2807" s="653"/>
      <c r="EQF2807" s="653"/>
      <c r="EQG2807" s="653"/>
      <c r="EQH2807" s="653"/>
      <c r="EQI2807" s="653"/>
      <c r="EQJ2807" s="653"/>
      <c r="EQK2807" s="653"/>
      <c r="EQL2807" s="653"/>
      <c r="EQM2807" s="653"/>
      <c r="EQN2807" s="653"/>
      <c r="EQO2807" s="653"/>
      <c r="EQP2807" s="653"/>
      <c r="EQQ2807" s="653"/>
      <c r="EQR2807" s="653"/>
      <c r="EQS2807" s="653"/>
      <c r="EQT2807" s="653"/>
      <c r="EQU2807" s="653"/>
      <c r="EQV2807" s="653"/>
      <c r="EQW2807" s="653"/>
      <c r="EQX2807" s="653"/>
      <c r="EQY2807" s="653"/>
      <c r="EQZ2807" s="653"/>
      <c r="ERA2807" s="653"/>
      <c r="ERB2807" s="653"/>
      <c r="ERC2807" s="653"/>
      <c r="ERD2807" s="653"/>
      <c r="ERE2807" s="653"/>
      <c r="ERF2807" s="653"/>
      <c r="ERG2807" s="653"/>
      <c r="ERH2807" s="653"/>
      <c r="ERI2807" s="653"/>
      <c r="ERJ2807" s="653"/>
      <c r="ERK2807" s="653"/>
      <c r="ERL2807" s="653"/>
      <c r="ERM2807" s="653"/>
      <c r="ERN2807" s="653"/>
      <c r="ERO2807" s="653"/>
      <c r="ERP2807" s="653"/>
      <c r="ERQ2807" s="653"/>
      <c r="ERR2807" s="653"/>
      <c r="ERS2807" s="653"/>
      <c r="ERT2807" s="653"/>
      <c r="ERU2807" s="653"/>
      <c r="ERV2807" s="653"/>
      <c r="ERW2807" s="653"/>
      <c r="ERX2807" s="653"/>
      <c r="ERY2807" s="653"/>
      <c r="ERZ2807" s="653"/>
      <c r="ESA2807" s="653"/>
      <c r="ESB2807" s="653"/>
      <c r="ESC2807" s="653"/>
      <c r="ESD2807" s="653"/>
      <c r="ESE2807" s="653"/>
      <c r="ESF2807" s="653"/>
      <c r="ESG2807" s="653"/>
      <c r="ESH2807" s="653"/>
      <c r="ESI2807" s="653"/>
      <c r="ESJ2807" s="653"/>
      <c r="ESK2807" s="653"/>
      <c r="ESL2807" s="653"/>
      <c r="ESM2807" s="653"/>
      <c r="ESN2807" s="653"/>
      <c r="ESO2807" s="653"/>
      <c r="ESP2807" s="653"/>
      <c r="ESQ2807" s="653"/>
      <c r="ESR2807" s="653"/>
      <c r="ESS2807" s="653"/>
      <c r="EST2807" s="653"/>
      <c r="ESU2807" s="653"/>
      <c r="ESV2807" s="653"/>
      <c r="ESW2807" s="653"/>
      <c r="ESX2807" s="653"/>
      <c r="ESY2807" s="653"/>
      <c r="ESZ2807" s="653"/>
      <c r="ETA2807" s="653"/>
      <c r="ETB2807" s="653"/>
      <c r="ETC2807" s="653"/>
      <c r="ETD2807" s="653"/>
      <c r="ETE2807" s="653"/>
      <c r="ETF2807" s="653"/>
      <c r="ETG2807" s="653"/>
      <c r="ETH2807" s="653"/>
      <c r="ETI2807" s="653"/>
      <c r="ETJ2807" s="653"/>
      <c r="ETK2807" s="653"/>
      <c r="ETL2807" s="653"/>
      <c r="ETM2807" s="653"/>
      <c r="ETN2807" s="653"/>
      <c r="ETO2807" s="653"/>
      <c r="ETP2807" s="653"/>
      <c r="ETQ2807" s="653"/>
      <c r="ETR2807" s="653"/>
      <c r="ETS2807" s="653"/>
      <c r="ETT2807" s="653"/>
      <c r="ETU2807" s="653"/>
      <c r="ETV2807" s="653"/>
      <c r="ETW2807" s="653"/>
      <c r="ETX2807" s="653"/>
      <c r="ETY2807" s="653"/>
      <c r="ETZ2807" s="653"/>
      <c r="EUA2807" s="653"/>
      <c r="EUB2807" s="653"/>
      <c r="EUC2807" s="653"/>
      <c r="EUD2807" s="653"/>
      <c r="EUE2807" s="653"/>
      <c r="EUF2807" s="653"/>
      <c r="EUG2807" s="653"/>
      <c r="EUH2807" s="653"/>
      <c r="EUI2807" s="653"/>
      <c r="EUJ2807" s="653"/>
      <c r="EUK2807" s="653"/>
      <c r="EUL2807" s="653"/>
      <c r="EUM2807" s="653"/>
      <c r="EUN2807" s="653"/>
      <c r="EUO2807" s="653"/>
      <c r="EUP2807" s="653"/>
      <c r="EUQ2807" s="653"/>
      <c r="EUR2807" s="653"/>
      <c r="EUS2807" s="653"/>
      <c r="EUT2807" s="653"/>
      <c r="EUU2807" s="653"/>
      <c r="EUV2807" s="653"/>
      <c r="EUW2807" s="653"/>
      <c r="EUX2807" s="653"/>
      <c r="EUY2807" s="653"/>
      <c r="EUZ2807" s="653"/>
      <c r="EVA2807" s="653"/>
      <c r="EVB2807" s="653"/>
      <c r="EVC2807" s="653"/>
      <c r="EVD2807" s="653"/>
      <c r="EVE2807" s="653"/>
      <c r="EVF2807" s="653"/>
      <c r="EVG2807" s="653"/>
      <c r="EVH2807" s="653"/>
      <c r="EVI2807" s="653"/>
      <c r="EVJ2807" s="653"/>
      <c r="EVK2807" s="653"/>
      <c r="EVL2807" s="653"/>
      <c r="EVM2807" s="653"/>
      <c r="EVN2807" s="653"/>
      <c r="EVO2807" s="653"/>
      <c r="EVP2807" s="653"/>
      <c r="EVQ2807" s="653"/>
      <c r="EVR2807" s="653"/>
      <c r="EVS2807" s="653"/>
      <c r="EVT2807" s="653"/>
      <c r="EVU2807" s="653"/>
      <c r="EVV2807" s="653"/>
      <c r="EVW2807" s="653"/>
      <c r="EVX2807" s="653"/>
      <c r="EVY2807" s="653"/>
      <c r="EVZ2807" s="653"/>
      <c r="EWA2807" s="653"/>
      <c r="EWB2807" s="653"/>
      <c r="EWC2807" s="653"/>
      <c r="EWD2807" s="653"/>
      <c r="EWE2807" s="653"/>
      <c r="EWF2807" s="653"/>
      <c r="EWG2807" s="653"/>
      <c r="EWH2807" s="653"/>
      <c r="EWI2807" s="653"/>
      <c r="EWJ2807" s="653"/>
      <c r="EWK2807" s="653"/>
      <c r="EWL2807" s="653"/>
      <c r="EWM2807" s="653"/>
      <c r="EWN2807" s="653"/>
      <c r="EWO2807" s="653"/>
      <c r="EWP2807" s="653"/>
      <c r="EWQ2807" s="653"/>
      <c r="EWR2807" s="653"/>
      <c r="EWS2807" s="653"/>
      <c r="EWT2807" s="653"/>
      <c r="EWU2807" s="653"/>
      <c r="EWV2807" s="653"/>
      <c r="EWW2807" s="653"/>
      <c r="EWX2807" s="653"/>
      <c r="EWY2807" s="653"/>
      <c r="EWZ2807" s="653"/>
      <c r="EXA2807" s="653"/>
      <c r="EXB2807" s="653"/>
      <c r="EXC2807" s="653"/>
      <c r="EXD2807" s="653"/>
      <c r="EXE2807" s="653"/>
      <c r="EXF2807" s="653"/>
      <c r="EXG2807" s="653"/>
      <c r="EXH2807" s="653"/>
      <c r="EXI2807" s="653"/>
      <c r="EXJ2807" s="653"/>
      <c r="EXK2807" s="653"/>
      <c r="EXL2807" s="653"/>
      <c r="EXM2807" s="653"/>
      <c r="EXN2807" s="653"/>
      <c r="EXO2807" s="653"/>
      <c r="EXP2807" s="653"/>
      <c r="EXQ2807" s="653"/>
      <c r="EXR2807" s="653"/>
      <c r="EXS2807" s="653"/>
      <c r="EXT2807" s="653"/>
      <c r="EXU2807" s="653"/>
      <c r="EXV2807" s="653"/>
      <c r="EXW2807" s="653"/>
      <c r="EXX2807" s="653"/>
      <c r="EXY2807" s="653"/>
      <c r="EXZ2807" s="653"/>
      <c r="EYA2807" s="653"/>
      <c r="EYB2807" s="653"/>
      <c r="EYC2807" s="653"/>
      <c r="EYD2807" s="653"/>
      <c r="EYE2807" s="653"/>
      <c r="EYF2807" s="653"/>
      <c r="EYG2807" s="653"/>
      <c r="EYH2807" s="653"/>
      <c r="EYI2807" s="653"/>
      <c r="EYJ2807" s="653"/>
      <c r="EYK2807" s="653"/>
      <c r="EYL2807" s="653"/>
      <c r="EYM2807" s="653"/>
      <c r="EYN2807" s="653"/>
      <c r="EYO2807" s="653"/>
      <c r="EYP2807" s="653"/>
      <c r="EYQ2807" s="653"/>
      <c r="EYR2807" s="653"/>
      <c r="EYS2807" s="653"/>
      <c r="EYT2807" s="653"/>
      <c r="EYU2807" s="653"/>
      <c r="EYV2807" s="653"/>
      <c r="EYW2807" s="653"/>
      <c r="EYX2807" s="653"/>
      <c r="EYY2807" s="653"/>
      <c r="EYZ2807" s="653"/>
      <c r="EZA2807" s="653"/>
      <c r="EZB2807" s="653"/>
      <c r="EZC2807" s="653"/>
      <c r="EZD2807" s="653"/>
      <c r="EZE2807" s="653"/>
      <c r="EZF2807" s="653"/>
      <c r="EZG2807" s="653"/>
      <c r="EZH2807" s="653"/>
      <c r="EZI2807" s="653"/>
      <c r="EZJ2807" s="653"/>
      <c r="EZK2807" s="653"/>
      <c r="EZL2807" s="653"/>
      <c r="EZM2807" s="653"/>
      <c r="EZN2807" s="653"/>
      <c r="EZO2807" s="653"/>
      <c r="EZP2807" s="653"/>
      <c r="EZQ2807" s="653"/>
      <c r="EZR2807" s="653"/>
      <c r="EZS2807" s="653"/>
      <c r="EZT2807" s="653"/>
      <c r="EZU2807" s="653"/>
      <c r="EZV2807" s="653"/>
      <c r="EZW2807" s="653"/>
      <c r="EZX2807" s="653"/>
      <c r="EZY2807" s="653"/>
      <c r="EZZ2807" s="653"/>
      <c r="FAA2807" s="653"/>
      <c r="FAB2807" s="653"/>
      <c r="FAC2807" s="653"/>
      <c r="FAD2807" s="653"/>
      <c r="FAE2807" s="653"/>
      <c r="FAF2807" s="653"/>
      <c r="FAG2807" s="653"/>
      <c r="FAH2807" s="653"/>
      <c r="FAI2807" s="653"/>
      <c r="FAJ2807" s="653"/>
      <c r="FAK2807" s="653"/>
      <c r="FAL2807" s="653"/>
      <c r="FAM2807" s="653"/>
      <c r="FAN2807" s="653"/>
      <c r="FAO2807" s="653"/>
      <c r="FAP2807" s="653"/>
      <c r="FAQ2807" s="653"/>
      <c r="FAR2807" s="653"/>
      <c r="FAS2807" s="653"/>
      <c r="FAT2807" s="653"/>
      <c r="FAU2807" s="653"/>
      <c r="FAV2807" s="653"/>
      <c r="FAW2807" s="653"/>
      <c r="FAX2807" s="653"/>
      <c r="FAY2807" s="653"/>
      <c r="FAZ2807" s="653"/>
      <c r="FBA2807" s="653"/>
      <c r="FBB2807" s="653"/>
      <c r="FBC2807" s="653"/>
      <c r="FBD2807" s="653"/>
      <c r="FBE2807" s="653"/>
      <c r="FBF2807" s="653"/>
      <c r="FBG2807" s="653"/>
      <c r="FBH2807" s="653"/>
      <c r="FBI2807" s="653"/>
      <c r="FBJ2807" s="653"/>
      <c r="FBK2807" s="653"/>
      <c r="FBL2807" s="653"/>
      <c r="FBM2807" s="653"/>
      <c r="FBN2807" s="653"/>
      <c r="FBO2807" s="653"/>
      <c r="FBP2807" s="653"/>
      <c r="FBQ2807" s="653"/>
      <c r="FBR2807" s="653"/>
      <c r="FBS2807" s="653"/>
      <c r="FBT2807" s="653"/>
      <c r="FBU2807" s="653"/>
      <c r="FBV2807" s="653"/>
      <c r="FBW2807" s="653"/>
      <c r="FBX2807" s="653"/>
      <c r="FBY2807" s="653"/>
      <c r="FBZ2807" s="653"/>
      <c r="FCA2807" s="653"/>
      <c r="FCB2807" s="653"/>
      <c r="FCC2807" s="653"/>
      <c r="FCD2807" s="653"/>
      <c r="FCE2807" s="653"/>
      <c r="FCF2807" s="653"/>
      <c r="FCG2807" s="653"/>
      <c r="FCH2807" s="653"/>
      <c r="FCI2807" s="653"/>
      <c r="FCJ2807" s="653"/>
      <c r="FCK2807" s="653"/>
      <c r="FCL2807" s="653"/>
      <c r="FCM2807" s="653"/>
      <c r="FCN2807" s="653"/>
      <c r="FCO2807" s="653"/>
      <c r="FCP2807" s="653"/>
      <c r="FCQ2807" s="653"/>
      <c r="FCR2807" s="653"/>
      <c r="FCS2807" s="653"/>
      <c r="FCT2807" s="653"/>
      <c r="FCU2807" s="653"/>
      <c r="FCV2807" s="653"/>
      <c r="FCW2807" s="653"/>
      <c r="FCX2807" s="653"/>
      <c r="FCY2807" s="653"/>
      <c r="FCZ2807" s="653"/>
      <c r="FDA2807" s="653"/>
      <c r="FDB2807" s="653"/>
      <c r="FDC2807" s="653"/>
      <c r="FDD2807" s="653"/>
      <c r="FDE2807" s="653"/>
      <c r="FDF2807" s="653"/>
      <c r="FDG2807" s="653"/>
      <c r="FDH2807" s="653"/>
      <c r="FDI2807" s="653"/>
      <c r="FDJ2807" s="653"/>
      <c r="FDK2807" s="653"/>
      <c r="FDL2807" s="653"/>
      <c r="FDM2807" s="653"/>
      <c r="FDN2807" s="653"/>
      <c r="FDO2807" s="653"/>
      <c r="FDP2807" s="653"/>
      <c r="FDQ2807" s="653"/>
      <c r="FDR2807" s="653"/>
      <c r="FDS2807" s="653"/>
      <c r="FDT2807" s="653"/>
      <c r="FDU2807" s="653"/>
      <c r="FDV2807" s="653"/>
      <c r="FDW2807" s="653"/>
      <c r="FDX2807" s="653"/>
      <c r="FDY2807" s="653"/>
      <c r="FDZ2807" s="653"/>
      <c r="FEA2807" s="653"/>
      <c r="FEB2807" s="653"/>
      <c r="FEC2807" s="653"/>
      <c r="FED2807" s="653"/>
      <c r="FEE2807" s="653"/>
      <c r="FEF2807" s="653"/>
      <c r="FEG2807" s="653"/>
      <c r="FEH2807" s="653"/>
      <c r="FEI2807" s="653"/>
      <c r="FEJ2807" s="653"/>
      <c r="FEK2807" s="653"/>
      <c r="FEL2807" s="653"/>
      <c r="FEM2807" s="653"/>
      <c r="FEN2807" s="653"/>
      <c r="FEO2807" s="653"/>
      <c r="FEP2807" s="653"/>
      <c r="FEQ2807" s="653"/>
      <c r="FER2807" s="653"/>
      <c r="FES2807" s="653"/>
      <c r="FET2807" s="653"/>
      <c r="FEU2807" s="653"/>
      <c r="FEV2807" s="653"/>
      <c r="FEW2807" s="653"/>
      <c r="FEX2807" s="653"/>
      <c r="FEY2807" s="653"/>
      <c r="FEZ2807" s="653"/>
      <c r="FFA2807" s="653"/>
      <c r="FFB2807" s="653"/>
      <c r="FFC2807" s="653"/>
      <c r="FFD2807" s="653"/>
      <c r="FFE2807" s="653"/>
      <c r="FFF2807" s="653"/>
      <c r="FFG2807" s="653"/>
      <c r="FFH2807" s="653"/>
      <c r="FFI2807" s="653"/>
      <c r="FFJ2807" s="653"/>
      <c r="FFK2807" s="653"/>
      <c r="FFL2807" s="653"/>
      <c r="FFM2807" s="653"/>
      <c r="FFN2807" s="653"/>
      <c r="FFO2807" s="653"/>
      <c r="FFP2807" s="653"/>
      <c r="FFQ2807" s="653"/>
      <c r="FFR2807" s="653"/>
      <c r="FFS2807" s="653"/>
      <c r="FFT2807" s="653"/>
      <c r="FFU2807" s="653"/>
      <c r="FFV2807" s="653"/>
      <c r="FFW2807" s="653"/>
      <c r="FFX2807" s="653"/>
      <c r="FFY2807" s="653"/>
      <c r="FFZ2807" s="653"/>
      <c r="FGA2807" s="653"/>
      <c r="FGB2807" s="653"/>
      <c r="FGC2807" s="653"/>
      <c r="FGD2807" s="653"/>
      <c r="FGE2807" s="653"/>
      <c r="FGF2807" s="653"/>
      <c r="FGG2807" s="653"/>
      <c r="FGH2807" s="653"/>
      <c r="FGI2807" s="653"/>
      <c r="FGJ2807" s="653"/>
      <c r="FGK2807" s="653"/>
      <c r="FGL2807" s="653"/>
      <c r="FGM2807" s="653"/>
      <c r="FGN2807" s="653"/>
      <c r="FGO2807" s="653"/>
      <c r="FGP2807" s="653"/>
      <c r="FGQ2807" s="653"/>
      <c r="FGR2807" s="653"/>
      <c r="FGS2807" s="653"/>
      <c r="FGT2807" s="653"/>
      <c r="FGU2807" s="653"/>
      <c r="FGV2807" s="653"/>
      <c r="FGW2807" s="653"/>
      <c r="FGX2807" s="653"/>
      <c r="FGY2807" s="653"/>
      <c r="FGZ2807" s="653"/>
      <c r="FHA2807" s="653"/>
      <c r="FHB2807" s="653"/>
      <c r="FHC2807" s="653"/>
      <c r="FHD2807" s="653"/>
      <c r="FHE2807" s="653"/>
      <c r="FHF2807" s="653"/>
      <c r="FHG2807" s="653"/>
      <c r="FHH2807" s="653"/>
      <c r="FHI2807" s="653"/>
      <c r="FHJ2807" s="653"/>
      <c r="FHK2807" s="653"/>
      <c r="FHL2807" s="653"/>
      <c r="FHM2807" s="653"/>
      <c r="FHN2807" s="653"/>
      <c r="FHO2807" s="653"/>
      <c r="FHP2807" s="653"/>
      <c r="FHQ2807" s="653"/>
      <c r="FHR2807" s="653"/>
      <c r="FHS2807" s="653"/>
      <c r="FHT2807" s="653"/>
      <c r="FHU2807" s="653"/>
      <c r="FHV2807" s="653"/>
      <c r="FHW2807" s="653"/>
      <c r="FHX2807" s="653"/>
      <c r="FHY2807" s="653"/>
      <c r="FHZ2807" s="653"/>
      <c r="FIA2807" s="653"/>
      <c r="FIB2807" s="653"/>
      <c r="FIC2807" s="653"/>
      <c r="FID2807" s="653"/>
      <c r="FIE2807" s="653"/>
      <c r="FIF2807" s="653"/>
      <c r="FIG2807" s="653"/>
      <c r="FIH2807" s="653"/>
      <c r="FII2807" s="653"/>
      <c r="FIJ2807" s="653"/>
      <c r="FIK2807" s="653"/>
      <c r="FIL2807" s="653"/>
      <c r="FIM2807" s="653"/>
      <c r="FIN2807" s="653"/>
      <c r="FIO2807" s="653"/>
      <c r="FIP2807" s="653"/>
      <c r="FIQ2807" s="653"/>
      <c r="FIR2807" s="653"/>
      <c r="FIS2807" s="653"/>
      <c r="FIT2807" s="653"/>
      <c r="FIU2807" s="653"/>
      <c r="FIV2807" s="653"/>
      <c r="FIW2807" s="653"/>
      <c r="FIX2807" s="653"/>
      <c r="FIY2807" s="653"/>
      <c r="FIZ2807" s="653"/>
      <c r="FJA2807" s="653"/>
      <c r="FJB2807" s="653"/>
      <c r="FJC2807" s="653"/>
      <c r="FJD2807" s="653"/>
      <c r="FJE2807" s="653"/>
      <c r="FJF2807" s="653"/>
      <c r="FJG2807" s="653"/>
      <c r="FJH2807" s="653"/>
      <c r="FJI2807" s="653"/>
      <c r="FJJ2807" s="653"/>
      <c r="FJK2807" s="653"/>
      <c r="FJL2807" s="653"/>
      <c r="FJM2807" s="653"/>
      <c r="FJN2807" s="653"/>
      <c r="FJO2807" s="653"/>
      <c r="FJP2807" s="653"/>
      <c r="FJQ2807" s="653"/>
      <c r="FJR2807" s="653"/>
      <c r="FJS2807" s="653"/>
      <c r="FJT2807" s="653"/>
      <c r="FJU2807" s="653"/>
      <c r="FJV2807" s="653"/>
      <c r="FJW2807" s="653"/>
      <c r="FJX2807" s="653"/>
      <c r="FJY2807" s="653"/>
      <c r="FJZ2807" s="653"/>
      <c r="FKA2807" s="653"/>
      <c r="FKB2807" s="653"/>
      <c r="FKC2807" s="653"/>
      <c r="FKD2807" s="653"/>
      <c r="FKE2807" s="653"/>
      <c r="FKF2807" s="653"/>
      <c r="FKG2807" s="653"/>
      <c r="FKH2807" s="653"/>
      <c r="FKI2807" s="653"/>
      <c r="FKJ2807" s="653"/>
      <c r="FKK2807" s="653"/>
      <c r="FKL2807" s="653"/>
      <c r="FKM2807" s="653"/>
      <c r="FKN2807" s="653"/>
      <c r="FKO2807" s="653"/>
      <c r="FKP2807" s="653"/>
      <c r="FKQ2807" s="653"/>
      <c r="FKR2807" s="653"/>
      <c r="FKS2807" s="653"/>
      <c r="FKT2807" s="653"/>
      <c r="FKU2807" s="653"/>
      <c r="FKV2807" s="653"/>
      <c r="FKW2807" s="653"/>
      <c r="FKX2807" s="653"/>
      <c r="FKY2807" s="653"/>
      <c r="FKZ2807" s="653"/>
      <c r="FLA2807" s="653"/>
      <c r="FLB2807" s="653"/>
      <c r="FLC2807" s="653"/>
      <c r="FLD2807" s="653"/>
      <c r="FLE2807" s="653"/>
      <c r="FLF2807" s="653"/>
      <c r="FLG2807" s="653"/>
      <c r="FLH2807" s="653"/>
      <c r="FLI2807" s="653"/>
      <c r="FLJ2807" s="653"/>
      <c r="FLK2807" s="653"/>
      <c r="FLL2807" s="653"/>
      <c r="FLM2807" s="653"/>
      <c r="FLN2807" s="653"/>
      <c r="FLO2807" s="653"/>
      <c r="FLP2807" s="653"/>
      <c r="FLQ2807" s="653"/>
      <c r="FLR2807" s="653"/>
      <c r="FLS2807" s="653"/>
      <c r="FLT2807" s="653"/>
      <c r="FLU2807" s="653"/>
      <c r="FLV2807" s="653"/>
      <c r="FLW2807" s="653"/>
      <c r="FLX2807" s="653"/>
      <c r="FLY2807" s="653"/>
      <c r="FLZ2807" s="653"/>
      <c r="FMA2807" s="653"/>
      <c r="FMB2807" s="653"/>
      <c r="FMC2807" s="653"/>
      <c r="FMD2807" s="653"/>
      <c r="FME2807" s="653"/>
      <c r="FMF2807" s="653"/>
      <c r="FMG2807" s="653"/>
      <c r="FMH2807" s="653"/>
      <c r="FMI2807" s="653"/>
      <c r="FMJ2807" s="653"/>
      <c r="FMK2807" s="653"/>
      <c r="FML2807" s="653"/>
      <c r="FMM2807" s="653"/>
      <c r="FMN2807" s="653"/>
      <c r="FMO2807" s="653"/>
      <c r="FMP2807" s="653"/>
      <c r="FMQ2807" s="653"/>
      <c r="FMR2807" s="653"/>
      <c r="FMS2807" s="653"/>
      <c r="FMT2807" s="653"/>
      <c r="FMU2807" s="653"/>
      <c r="FMV2807" s="653"/>
      <c r="FMW2807" s="653"/>
      <c r="FMX2807" s="653"/>
      <c r="FMY2807" s="653"/>
      <c r="FMZ2807" s="653"/>
      <c r="FNA2807" s="653"/>
      <c r="FNB2807" s="653"/>
      <c r="FNC2807" s="653"/>
      <c r="FND2807" s="653"/>
      <c r="FNE2807" s="653"/>
      <c r="FNF2807" s="653"/>
      <c r="FNG2807" s="653"/>
      <c r="FNH2807" s="653"/>
      <c r="FNI2807" s="653"/>
      <c r="FNJ2807" s="653"/>
      <c r="FNK2807" s="653"/>
      <c r="FNL2807" s="653"/>
      <c r="FNM2807" s="653"/>
      <c r="FNN2807" s="653"/>
      <c r="FNO2807" s="653"/>
      <c r="FNP2807" s="653"/>
      <c r="FNQ2807" s="653"/>
      <c r="FNR2807" s="653"/>
      <c r="FNS2807" s="653"/>
      <c r="FNT2807" s="653"/>
      <c r="FNU2807" s="653"/>
      <c r="FNV2807" s="653"/>
      <c r="FNW2807" s="653"/>
      <c r="FNX2807" s="653"/>
      <c r="FNY2807" s="653"/>
      <c r="FNZ2807" s="653"/>
      <c r="FOA2807" s="653"/>
      <c r="FOB2807" s="653"/>
      <c r="FOC2807" s="653"/>
      <c r="FOD2807" s="653"/>
      <c r="FOE2807" s="653"/>
      <c r="FOF2807" s="653"/>
      <c r="FOG2807" s="653"/>
      <c r="FOH2807" s="653"/>
      <c r="FOI2807" s="653"/>
      <c r="FOJ2807" s="653"/>
      <c r="FOK2807" s="653"/>
      <c r="FOL2807" s="653"/>
      <c r="FOM2807" s="653"/>
      <c r="FON2807" s="653"/>
      <c r="FOO2807" s="653"/>
      <c r="FOP2807" s="653"/>
      <c r="FOQ2807" s="653"/>
      <c r="FOR2807" s="653"/>
      <c r="FOS2807" s="653"/>
      <c r="FOT2807" s="653"/>
      <c r="FOU2807" s="653"/>
      <c r="FOV2807" s="653"/>
      <c r="FOW2807" s="653"/>
      <c r="FOX2807" s="653"/>
      <c r="FOY2807" s="653"/>
      <c r="FOZ2807" s="653"/>
      <c r="FPA2807" s="653"/>
      <c r="FPB2807" s="653"/>
      <c r="FPC2807" s="653"/>
      <c r="FPD2807" s="653"/>
      <c r="FPE2807" s="653"/>
      <c r="FPF2807" s="653"/>
      <c r="FPG2807" s="653"/>
      <c r="FPH2807" s="653"/>
      <c r="FPI2807" s="653"/>
      <c r="FPJ2807" s="653"/>
      <c r="FPK2807" s="653"/>
      <c r="FPL2807" s="653"/>
      <c r="FPM2807" s="653"/>
      <c r="FPN2807" s="653"/>
      <c r="FPO2807" s="653"/>
      <c r="FPP2807" s="653"/>
      <c r="FPQ2807" s="653"/>
      <c r="FPR2807" s="653"/>
      <c r="FPS2807" s="653"/>
      <c r="FPT2807" s="653"/>
      <c r="FPU2807" s="653"/>
      <c r="FPV2807" s="653"/>
      <c r="FPW2807" s="653"/>
      <c r="FPX2807" s="653"/>
      <c r="FPY2807" s="653"/>
      <c r="FPZ2807" s="653"/>
      <c r="FQA2807" s="653"/>
      <c r="FQB2807" s="653"/>
      <c r="FQC2807" s="653"/>
      <c r="FQD2807" s="653"/>
      <c r="FQE2807" s="653"/>
      <c r="FQF2807" s="653"/>
      <c r="FQG2807" s="653"/>
      <c r="FQH2807" s="653"/>
      <c r="FQI2807" s="653"/>
      <c r="FQJ2807" s="653"/>
      <c r="FQK2807" s="653"/>
      <c r="FQL2807" s="653"/>
      <c r="FQM2807" s="653"/>
      <c r="FQN2807" s="653"/>
      <c r="FQO2807" s="653"/>
      <c r="FQP2807" s="653"/>
      <c r="FQQ2807" s="653"/>
      <c r="FQR2807" s="653"/>
      <c r="FQS2807" s="653"/>
      <c r="FQT2807" s="653"/>
      <c r="FQU2807" s="653"/>
      <c r="FQV2807" s="653"/>
      <c r="FQW2807" s="653"/>
      <c r="FQX2807" s="653"/>
      <c r="FQY2807" s="653"/>
      <c r="FQZ2807" s="653"/>
      <c r="FRA2807" s="653"/>
      <c r="FRB2807" s="653"/>
      <c r="FRC2807" s="653"/>
      <c r="FRD2807" s="653"/>
      <c r="FRE2807" s="653"/>
      <c r="FRF2807" s="653"/>
      <c r="FRG2807" s="653"/>
      <c r="FRH2807" s="653"/>
      <c r="FRI2807" s="653"/>
      <c r="FRJ2807" s="653"/>
      <c r="FRK2807" s="653"/>
      <c r="FRL2807" s="653"/>
      <c r="FRM2807" s="653"/>
      <c r="FRN2807" s="653"/>
      <c r="FRO2807" s="653"/>
      <c r="FRP2807" s="653"/>
      <c r="FRQ2807" s="653"/>
      <c r="FRR2807" s="653"/>
      <c r="FRS2807" s="653"/>
      <c r="FRT2807" s="653"/>
      <c r="FRU2807" s="653"/>
      <c r="FRV2807" s="653"/>
      <c r="FRW2807" s="653"/>
      <c r="FRX2807" s="653"/>
      <c r="FRY2807" s="653"/>
      <c r="FRZ2807" s="653"/>
      <c r="FSA2807" s="653"/>
      <c r="FSB2807" s="653"/>
      <c r="FSC2807" s="653"/>
      <c r="FSD2807" s="653"/>
      <c r="FSE2807" s="653"/>
      <c r="FSF2807" s="653"/>
      <c r="FSG2807" s="653"/>
      <c r="FSH2807" s="653"/>
      <c r="FSI2807" s="653"/>
      <c r="FSJ2807" s="653"/>
      <c r="FSK2807" s="653"/>
      <c r="FSL2807" s="653"/>
      <c r="FSM2807" s="653"/>
      <c r="FSN2807" s="653"/>
      <c r="FSO2807" s="653"/>
      <c r="FSP2807" s="653"/>
      <c r="FSQ2807" s="653"/>
      <c r="FSR2807" s="653"/>
      <c r="FSS2807" s="653"/>
      <c r="FST2807" s="653"/>
      <c r="FSU2807" s="653"/>
      <c r="FSV2807" s="653"/>
      <c r="FSW2807" s="653"/>
      <c r="FSX2807" s="653"/>
      <c r="FSY2807" s="653"/>
      <c r="FSZ2807" s="653"/>
      <c r="FTA2807" s="653"/>
      <c r="FTB2807" s="653"/>
      <c r="FTC2807" s="653"/>
      <c r="FTD2807" s="653"/>
      <c r="FTE2807" s="653"/>
      <c r="FTF2807" s="653"/>
      <c r="FTG2807" s="653"/>
      <c r="FTH2807" s="653"/>
      <c r="FTI2807" s="653"/>
      <c r="FTJ2807" s="653"/>
      <c r="FTK2807" s="653"/>
      <c r="FTL2807" s="653"/>
      <c r="FTM2807" s="653"/>
      <c r="FTN2807" s="653"/>
      <c r="FTO2807" s="653"/>
      <c r="FTP2807" s="653"/>
      <c r="FTQ2807" s="653"/>
      <c r="FTR2807" s="653"/>
      <c r="FTS2807" s="653"/>
      <c r="FTT2807" s="653"/>
      <c r="FTU2807" s="653"/>
      <c r="FTV2807" s="653"/>
      <c r="FTW2807" s="653"/>
      <c r="FTX2807" s="653"/>
      <c r="FTY2807" s="653"/>
      <c r="FTZ2807" s="653"/>
      <c r="FUA2807" s="653"/>
      <c r="FUB2807" s="653"/>
      <c r="FUC2807" s="653"/>
      <c r="FUD2807" s="653"/>
      <c r="FUE2807" s="653"/>
      <c r="FUF2807" s="653"/>
      <c r="FUG2807" s="653"/>
      <c r="FUH2807" s="653"/>
      <c r="FUI2807" s="653"/>
      <c r="FUJ2807" s="653"/>
      <c r="FUK2807" s="653"/>
      <c r="FUL2807" s="653"/>
      <c r="FUM2807" s="653"/>
      <c r="FUN2807" s="653"/>
      <c r="FUO2807" s="653"/>
      <c r="FUP2807" s="653"/>
      <c r="FUQ2807" s="653"/>
      <c r="FUR2807" s="653"/>
      <c r="FUS2807" s="653"/>
      <c r="FUT2807" s="653"/>
      <c r="FUU2807" s="653"/>
      <c r="FUV2807" s="653"/>
      <c r="FUW2807" s="653"/>
      <c r="FUX2807" s="653"/>
      <c r="FUY2807" s="653"/>
      <c r="FUZ2807" s="653"/>
      <c r="FVA2807" s="653"/>
      <c r="FVB2807" s="653"/>
      <c r="FVC2807" s="653"/>
      <c r="FVD2807" s="653"/>
      <c r="FVE2807" s="653"/>
      <c r="FVF2807" s="653"/>
      <c r="FVG2807" s="653"/>
      <c r="FVH2807" s="653"/>
      <c r="FVI2807" s="653"/>
      <c r="FVJ2807" s="653"/>
      <c r="FVK2807" s="653"/>
      <c r="FVL2807" s="653"/>
      <c r="FVM2807" s="653"/>
      <c r="FVN2807" s="653"/>
      <c r="FVO2807" s="653"/>
      <c r="FVP2807" s="653"/>
      <c r="FVQ2807" s="653"/>
      <c r="FVR2807" s="653"/>
      <c r="FVS2807" s="653"/>
      <c r="FVT2807" s="653"/>
      <c r="FVU2807" s="653"/>
      <c r="FVV2807" s="653"/>
      <c r="FVW2807" s="653"/>
      <c r="FVX2807" s="653"/>
      <c r="FVY2807" s="653"/>
      <c r="FVZ2807" s="653"/>
      <c r="FWA2807" s="653"/>
      <c r="FWB2807" s="653"/>
      <c r="FWC2807" s="653"/>
      <c r="FWD2807" s="653"/>
      <c r="FWE2807" s="653"/>
      <c r="FWF2807" s="653"/>
      <c r="FWG2807" s="653"/>
      <c r="FWH2807" s="653"/>
      <c r="FWI2807" s="653"/>
      <c r="FWJ2807" s="653"/>
      <c r="FWK2807" s="653"/>
      <c r="FWL2807" s="653"/>
      <c r="FWM2807" s="653"/>
      <c r="FWN2807" s="653"/>
      <c r="FWO2807" s="653"/>
      <c r="FWP2807" s="653"/>
      <c r="FWQ2807" s="653"/>
      <c r="FWR2807" s="653"/>
      <c r="FWS2807" s="653"/>
      <c r="FWT2807" s="653"/>
      <c r="FWU2807" s="653"/>
      <c r="FWV2807" s="653"/>
      <c r="FWW2807" s="653"/>
      <c r="FWX2807" s="653"/>
      <c r="FWY2807" s="653"/>
      <c r="FWZ2807" s="653"/>
      <c r="FXA2807" s="653"/>
      <c r="FXB2807" s="653"/>
      <c r="FXC2807" s="653"/>
      <c r="FXD2807" s="653"/>
      <c r="FXE2807" s="653"/>
      <c r="FXF2807" s="653"/>
      <c r="FXG2807" s="653"/>
      <c r="FXH2807" s="653"/>
      <c r="FXI2807" s="653"/>
      <c r="FXJ2807" s="653"/>
      <c r="FXK2807" s="653"/>
      <c r="FXL2807" s="653"/>
      <c r="FXM2807" s="653"/>
      <c r="FXN2807" s="653"/>
      <c r="FXO2807" s="653"/>
      <c r="FXP2807" s="653"/>
      <c r="FXQ2807" s="653"/>
      <c r="FXR2807" s="653"/>
      <c r="FXS2807" s="653"/>
      <c r="FXT2807" s="653"/>
      <c r="FXU2807" s="653"/>
      <c r="FXV2807" s="653"/>
      <c r="FXW2807" s="653"/>
      <c r="FXX2807" s="653"/>
      <c r="FXY2807" s="653"/>
      <c r="FXZ2807" s="653"/>
      <c r="FYA2807" s="653"/>
      <c r="FYB2807" s="653"/>
      <c r="FYC2807" s="653"/>
      <c r="FYD2807" s="653"/>
      <c r="FYE2807" s="653"/>
      <c r="FYF2807" s="653"/>
      <c r="FYG2807" s="653"/>
      <c r="FYH2807" s="653"/>
      <c r="FYI2807" s="653"/>
      <c r="FYJ2807" s="653"/>
      <c r="FYK2807" s="653"/>
      <c r="FYL2807" s="653"/>
      <c r="FYM2807" s="653"/>
      <c r="FYN2807" s="653"/>
      <c r="FYO2807" s="653"/>
      <c r="FYP2807" s="653"/>
      <c r="FYQ2807" s="653"/>
      <c r="FYR2807" s="653"/>
      <c r="FYS2807" s="653"/>
      <c r="FYT2807" s="653"/>
      <c r="FYU2807" s="653"/>
      <c r="FYV2807" s="653"/>
      <c r="FYW2807" s="653"/>
      <c r="FYX2807" s="653"/>
      <c r="FYY2807" s="653"/>
      <c r="FYZ2807" s="653"/>
      <c r="FZA2807" s="653"/>
      <c r="FZB2807" s="653"/>
      <c r="FZC2807" s="653"/>
      <c r="FZD2807" s="653"/>
      <c r="FZE2807" s="653"/>
      <c r="FZF2807" s="653"/>
      <c r="FZG2807" s="653"/>
      <c r="FZH2807" s="653"/>
      <c r="FZI2807" s="653"/>
      <c r="FZJ2807" s="653"/>
      <c r="FZK2807" s="653"/>
      <c r="FZL2807" s="653"/>
      <c r="FZM2807" s="653"/>
      <c r="FZN2807" s="653"/>
      <c r="FZO2807" s="653"/>
      <c r="FZP2807" s="653"/>
      <c r="FZQ2807" s="653"/>
      <c r="FZR2807" s="653"/>
      <c r="FZS2807" s="653"/>
      <c r="FZT2807" s="653"/>
      <c r="FZU2807" s="653"/>
      <c r="FZV2807" s="653"/>
      <c r="FZW2807" s="653"/>
      <c r="FZX2807" s="653"/>
      <c r="FZY2807" s="653"/>
      <c r="FZZ2807" s="653"/>
      <c r="GAA2807" s="653"/>
      <c r="GAB2807" s="653"/>
      <c r="GAC2807" s="653"/>
      <c r="GAD2807" s="653"/>
      <c r="GAE2807" s="653"/>
      <c r="GAF2807" s="653"/>
      <c r="GAG2807" s="653"/>
      <c r="GAH2807" s="653"/>
      <c r="GAI2807" s="653"/>
      <c r="GAJ2807" s="653"/>
      <c r="GAK2807" s="653"/>
      <c r="GAL2807" s="653"/>
      <c r="GAM2807" s="653"/>
      <c r="GAN2807" s="653"/>
      <c r="GAO2807" s="653"/>
      <c r="GAP2807" s="653"/>
      <c r="GAQ2807" s="653"/>
      <c r="GAR2807" s="653"/>
      <c r="GAS2807" s="653"/>
      <c r="GAT2807" s="653"/>
      <c r="GAU2807" s="653"/>
      <c r="GAV2807" s="653"/>
      <c r="GAW2807" s="653"/>
      <c r="GAX2807" s="653"/>
      <c r="GAY2807" s="653"/>
      <c r="GAZ2807" s="653"/>
      <c r="GBA2807" s="653"/>
      <c r="GBB2807" s="653"/>
      <c r="GBC2807" s="653"/>
      <c r="GBD2807" s="653"/>
      <c r="GBE2807" s="653"/>
      <c r="GBF2807" s="653"/>
      <c r="GBG2807" s="653"/>
      <c r="GBH2807" s="653"/>
      <c r="GBI2807" s="653"/>
      <c r="GBJ2807" s="653"/>
      <c r="GBK2807" s="653"/>
      <c r="GBL2807" s="653"/>
      <c r="GBM2807" s="653"/>
      <c r="GBN2807" s="653"/>
      <c r="GBO2807" s="653"/>
      <c r="GBP2807" s="653"/>
      <c r="GBQ2807" s="653"/>
      <c r="GBR2807" s="653"/>
      <c r="GBS2807" s="653"/>
      <c r="GBT2807" s="653"/>
      <c r="GBU2807" s="653"/>
      <c r="GBV2807" s="653"/>
      <c r="GBW2807" s="653"/>
      <c r="GBX2807" s="653"/>
      <c r="GBY2807" s="653"/>
      <c r="GBZ2807" s="653"/>
      <c r="GCA2807" s="653"/>
      <c r="GCB2807" s="653"/>
      <c r="GCC2807" s="653"/>
      <c r="GCD2807" s="653"/>
      <c r="GCE2807" s="653"/>
      <c r="GCF2807" s="653"/>
      <c r="GCG2807" s="653"/>
      <c r="GCH2807" s="653"/>
      <c r="GCI2807" s="653"/>
      <c r="GCJ2807" s="653"/>
      <c r="GCK2807" s="653"/>
      <c r="GCL2807" s="653"/>
      <c r="GCM2807" s="653"/>
      <c r="GCN2807" s="653"/>
      <c r="GCO2807" s="653"/>
      <c r="GCP2807" s="653"/>
      <c r="GCQ2807" s="653"/>
      <c r="GCR2807" s="653"/>
      <c r="GCS2807" s="653"/>
      <c r="GCT2807" s="653"/>
      <c r="GCU2807" s="653"/>
      <c r="GCV2807" s="653"/>
      <c r="GCW2807" s="653"/>
      <c r="GCX2807" s="653"/>
      <c r="GCY2807" s="653"/>
      <c r="GCZ2807" s="653"/>
      <c r="GDA2807" s="653"/>
      <c r="GDB2807" s="653"/>
      <c r="GDC2807" s="653"/>
      <c r="GDD2807" s="653"/>
      <c r="GDE2807" s="653"/>
      <c r="GDF2807" s="653"/>
      <c r="GDG2807" s="653"/>
      <c r="GDH2807" s="653"/>
      <c r="GDI2807" s="653"/>
      <c r="GDJ2807" s="653"/>
      <c r="GDK2807" s="653"/>
      <c r="GDL2807" s="653"/>
      <c r="GDM2807" s="653"/>
      <c r="GDN2807" s="653"/>
      <c r="GDO2807" s="653"/>
      <c r="GDP2807" s="653"/>
      <c r="GDQ2807" s="653"/>
      <c r="GDR2807" s="653"/>
      <c r="GDS2807" s="653"/>
      <c r="GDT2807" s="653"/>
      <c r="GDU2807" s="653"/>
      <c r="GDV2807" s="653"/>
      <c r="GDW2807" s="653"/>
      <c r="GDX2807" s="653"/>
      <c r="GDY2807" s="653"/>
      <c r="GDZ2807" s="653"/>
      <c r="GEA2807" s="653"/>
      <c r="GEB2807" s="653"/>
      <c r="GEC2807" s="653"/>
      <c r="GED2807" s="653"/>
      <c r="GEE2807" s="653"/>
      <c r="GEF2807" s="653"/>
      <c r="GEG2807" s="653"/>
      <c r="GEH2807" s="653"/>
      <c r="GEI2807" s="653"/>
      <c r="GEJ2807" s="653"/>
      <c r="GEK2807" s="653"/>
      <c r="GEL2807" s="653"/>
      <c r="GEM2807" s="653"/>
      <c r="GEN2807" s="653"/>
      <c r="GEO2807" s="653"/>
      <c r="GEP2807" s="653"/>
      <c r="GEQ2807" s="653"/>
      <c r="GER2807" s="653"/>
      <c r="GES2807" s="653"/>
      <c r="GET2807" s="653"/>
      <c r="GEU2807" s="653"/>
      <c r="GEV2807" s="653"/>
      <c r="GEW2807" s="653"/>
      <c r="GEX2807" s="653"/>
      <c r="GEY2807" s="653"/>
      <c r="GEZ2807" s="653"/>
      <c r="GFA2807" s="653"/>
      <c r="GFB2807" s="653"/>
      <c r="GFC2807" s="653"/>
      <c r="GFD2807" s="653"/>
      <c r="GFE2807" s="653"/>
      <c r="GFF2807" s="653"/>
      <c r="GFG2807" s="653"/>
      <c r="GFH2807" s="653"/>
      <c r="GFI2807" s="653"/>
      <c r="GFJ2807" s="653"/>
      <c r="GFK2807" s="653"/>
      <c r="GFL2807" s="653"/>
      <c r="GFM2807" s="653"/>
      <c r="GFN2807" s="653"/>
      <c r="GFO2807" s="653"/>
      <c r="GFP2807" s="653"/>
      <c r="GFQ2807" s="653"/>
      <c r="GFR2807" s="653"/>
      <c r="GFS2807" s="653"/>
      <c r="GFT2807" s="653"/>
      <c r="GFU2807" s="653"/>
      <c r="GFV2807" s="653"/>
      <c r="GFW2807" s="653"/>
      <c r="GFX2807" s="653"/>
      <c r="GFY2807" s="653"/>
      <c r="GFZ2807" s="653"/>
      <c r="GGA2807" s="653"/>
      <c r="GGB2807" s="653"/>
      <c r="GGC2807" s="653"/>
      <c r="GGD2807" s="653"/>
      <c r="GGE2807" s="653"/>
      <c r="GGF2807" s="653"/>
      <c r="GGG2807" s="653"/>
      <c r="GGH2807" s="653"/>
      <c r="GGI2807" s="653"/>
      <c r="GGJ2807" s="653"/>
      <c r="GGK2807" s="653"/>
      <c r="GGL2807" s="653"/>
      <c r="GGM2807" s="653"/>
      <c r="GGN2807" s="653"/>
      <c r="GGO2807" s="653"/>
      <c r="GGP2807" s="653"/>
      <c r="GGQ2807" s="653"/>
      <c r="GGR2807" s="653"/>
      <c r="GGS2807" s="653"/>
      <c r="GGT2807" s="653"/>
      <c r="GGU2807" s="653"/>
      <c r="GGV2807" s="653"/>
      <c r="GGW2807" s="653"/>
      <c r="GGX2807" s="653"/>
      <c r="GGY2807" s="653"/>
      <c r="GGZ2807" s="653"/>
      <c r="GHA2807" s="653"/>
      <c r="GHB2807" s="653"/>
      <c r="GHC2807" s="653"/>
      <c r="GHD2807" s="653"/>
      <c r="GHE2807" s="653"/>
      <c r="GHF2807" s="653"/>
      <c r="GHG2807" s="653"/>
      <c r="GHH2807" s="653"/>
      <c r="GHI2807" s="653"/>
      <c r="GHJ2807" s="653"/>
      <c r="GHK2807" s="653"/>
      <c r="GHL2807" s="653"/>
      <c r="GHM2807" s="653"/>
      <c r="GHN2807" s="653"/>
      <c r="GHO2807" s="653"/>
      <c r="GHP2807" s="653"/>
      <c r="GHQ2807" s="653"/>
      <c r="GHR2807" s="653"/>
      <c r="GHS2807" s="653"/>
      <c r="GHT2807" s="653"/>
      <c r="GHU2807" s="653"/>
      <c r="GHV2807" s="653"/>
      <c r="GHW2807" s="653"/>
      <c r="GHX2807" s="653"/>
      <c r="GHY2807" s="653"/>
      <c r="GHZ2807" s="653"/>
      <c r="GIA2807" s="653"/>
      <c r="GIB2807" s="653"/>
      <c r="GIC2807" s="653"/>
      <c r="GID2807" s="653"/>
      <c r="GIE2807" s="653"/>
      <c r="GIF2807" s="653"/>
      <c r="GIG2807" s="653"/>
      <c r="GIH2807" s="653"/>
      <c r="GII2807" s="653"/>
      <c r="GIJ2807" s="653"/>
      <c r="GIK2807" s="653"/>
      <c r="GIL2807" s="653"/>
      <c r="GIM2807" s="653"/>
      <c r="GIN2807" s="653"/>
      <c r="GIO2807" s="653"/>
      <c r="GIP2807" s="653"/>
      <c r="GIQ2807" s="653"/>
      <c r="GIR2807" s="653"/>
      <c r="GIS2807" s="653"/>
      <c r="GIT2807" s="653"/>
      <c r="GIU2807" s="653"/>
      <c r="GIV2807" s="653"/>
      <c r="GIW2807" s="653"/>
      <c r="GIX2807" s="653"/>
      <c r="GIY2807" s="653"/>
      <c r="GIZ2807" s="653"/>
      <c r="GJA2807" s="653"/>
      <c r="GJB2807" s="653"/>
      <c r="GJC2807" s="653"/>
      <c r="GJD2807" s="653"/>
      <c r="GJE2807" s="653"/>
      <c r="GJF2807" s="653"/>
      <c r="GJG2807" s="653"/>
      <c r="GJH2807" s="653"/>
      <c r="GJI2807" s="653"/>
      <c r="GJJ2807" s="653"/>
      <c r="GJK2807" s="653"/>
      <c r="GJL2807" s="653"/>
      <c r="GJM2807" s="653"/>
      <c r="GJN2807" s="653"/>
      <c r="GJO2807" s="653"/>
      <c r="GJP2807" s="653"/>
      <c r="GJQ2807" s="653"/>
      <c r="GJR2807" s="653"/>
      <c r="GJS2807" s="653"/>
      <c r="GJT2807" s="653"/>
      <c r="GJU2807" s="653"/>
      <c r="GJV2807" s="653"/>
      <c r="GJW2807" s="653"/>
      <c r="GJX2807" s="653"/>
      <c r="GJY2807" s="653"/>
      <c r="GJZ2807" s="653"/>
      <c r="GKA2807" s="653"/>
      <c r="GKB2807" s="653"/>
      <c r="GKC2807" s="653"/>
      <c r="GKD2807" s="653"/>
      <c r="GKE2807" s="653"/>
      <c r="GKF2807" s="653"/>
      <c r="GKG2807" s="653"/>
      <c r="GKH2807" s="653"/>
      <c r="GKI2807" s="653"/>
      <c r="GKJ2807" s="653"/>
      <c r="GKK2807" s="653"/>
      <c r="GKL2807" s="653"/>
      <c r="GKM2807" s="653"/>
      <c r="GKN2807" s="653"/>
      <c r="GKO2807" s="653"/>
      <c r="GKP2807" s="653"/>
      <c r="GKQ2807" s="653"/>
      <c r="GKR2807" s="653"/>
      <c r="GKS2807" s="653"/>
      <c r="GKT2807" s="653"/>
      <c r="GKU2807" s="653"/>
      <c r="GKV2807" s="653"/>
      <c r="GKW2807" s="653"/>
      <c r="GKX2807" s="653"/>
      <c r="GKY2807" s="653"/>
      <c r="GKZ2807" s="653"/>
      <c r="GLA2807" s="653"/>
      <c r="GLB2807" s="653"/>
      <c r="GLC2807" s="653"/>
      <c r="GLD2807" s="653"/>
      <c r="GLE2807" s="653"/>
      <c r="GLF2807" s="653"/>
      <c r="GLG2807" s="653"/>
      <c r="GLH2807" s="653"/>
      <c r="GLI2807" s="653"/>
      <c r="GLJ2807" s="653"/>
      <c r="GLK2807" s="653"/>
      <c r="GLL2807" s="653"/>
      <c r="GLM2807" s="653"/>
      <c r="GLN2807" s="653"/>
      <c r="GLO2807" s="653"/>
      <c r="GLP2807" s="653"/>
      <c r="GLQ2807" s="653"/>
      <c r="GLR2807" s="653"/>
      <c r="GLS2807" s="653"/>
      <c r="GLT2807" s="653"/>
      <c r="GLU2807" s="653"/>
      <c r="GLV2807" s="653"/>
      <c r="GLW2807" s="653"/>
      <c r="GLX2807" s="653"/>
      <c r="GLY2807" s="653"/>
      <c r="GLZ2807" s="653"/>
      <c r="GMA2807" s="653"/>
      <c r="GMB2807" s="653"/>
      <c r="GMC2807" s="653"/>
      <c r="GMD2807" s="653"/>
      <c r="GME2807" s="653"/>
      <c r="GMF2807" s="653"/>
      <c r="GMG2807" s="653"/>
      <c r="GMH2807" s="653"/>
      <c r="GMI2807" s="653"/>
      <c r="GMJ2807" s="653"/>
      <c r="GMK2807" s="653"/>
      <c r="GML2807" s="653"/>
      <c r="GMM2807" s="653"/>
      <c r="GMN2807" s="653"/>
      <c r="GMO2807" s="653"/>
      <c r="GMP2807" s="653"/>
      <c r="GMQ2807" s="653"/>
      <c r="GMR2807" s="653"/>
      <c r="GMS2807" s="653"/>
      <c r="GMT2807" s="653"/>
      <c r="GMU2807" s="653"/>
      <c r="GMV2807" s="653"/>
      <c r="GMW2807" s="653"/>
      <c r="GMX2807" s="653"/>
      <c r="GMY2807" s="653"/>
      <c r="GMZ2807" s="653"/>
      <c r="GNA2807" s="653"/>
      <c r="GNB2807" s="653"/>
      <c r="GNC2807" s="653"/>
      <c r="GND2807" s="653"/>
      <c r="GNE2807" s="653"/>
      <c r="GNF2807" s="653"/>
      <c r="GNG2807" s="653"/>
      <c r="GNH2807" s="653"/>
      <c r="GNI2807" s="653"/>
      <c r="GNJ2807" s="653"/>
      <c r="GNK2807" s="653"/>
      <c r="GNL2807" s="653"/>
      <c r="GNM2807" s="653"/>
      <c r="GNN2807" s="653"/>
      <c r="GNO2807" s="653"/>
      <c r="GNP2807" s="653"/>
      <c r="GNQ2807" s="653"/>
      <c r="GNR2807" s="653"/>
      <c r="GNS2807" s="653"/>
      <c r="GNT2807" s="653"/>
      <c r="GNU2807" s="653"/>
      <c r="GNV2807" s="653"/>
      <c r="GNW2807" s="653"/>
      <c r="GNX2807" s="653"/>
      <c r="GNY2807" s="653"/>
      <c r="GNZ2807" s="653"/>
      <c r="GOA2807" s="653"/>
      <c r="GOB2807" s="653"/>
      <c r="GOC2807" s="653"/>
      <c r="GOD2807" s="653"/>
      <c r="GOE2807" s="653"/>
      <c r="GOF2807" s="653"/>
      <c r="GOG2807" s="653"/>
      <c r="GOH2807" s="653"/>
      <c r="GOI2807" s="653"/>
      <c r="GOJ2807" s="653"/>
      <c r="GOK2807" s="653"/>
      <c r="GOL2807" s="653"/>
      <c r="GOM2807" s="653"/>
      <c r="GON2807" s="653"/>
      <c r="GOO2807" s="653"/>
      <c r="GOP2807" s="653"/>
      <c r="GOQ2807" s="653"/>
      <c r="GOR2807" s="653"/>
      <c r="GOS2807" s="653"/>
      <c r="GOT2807" s="653"/>
      <c r="GOU2807" s="653"/>
      <c r="GOV2807" s="653"/>
      <c r="GOW2807" s="653"/>
      <c r="GOX2807" s="653"/>
      <c r="GOY2807" s="653"/>
      <c r="GOZ2807" s="653"/>
      <c r="GPA2807" s="653"/>
      <c r="GPB2807" s="653"/>
      <c r="GPC2807" s="653"/>
      <c r="GPD2807" s="653"/>
      <c r="GPE2807" s="653"/>
      <c r="GPF2807" s="653"/>
      <c r="GPG2807" s="653"/>
      <c r="GPH2807" s="653"/>
      <c r="GPI2807" s="653"/>
      <c r="GPJ2807" s="653"/>
      <c r="GPK2807" s="653"/>
      <c r="GPL2807" s="653"/>
      <c r="GPM2807" s="653"/>
      <c r="GPN2807" s="653"/>
      <c r="GPO2807" s="653"/>
      <c r="GPP2807" s="653"/>
      <c r="GPQ2807" s="653"/>
      <c r="GPR2807" s="653"/>
      <c r="GPS2807" s="653"/>
      <c r="GPT2807" s="653"/>
      <c r="GPU2807" s="653"/>
      <c r="GPV2807" s="653"/>
      <c r="GPW2807" s="653"/>
      <c r="GPX2807" s="653"/>
      <c r="GPY2807" s="653"/>
      <c r="GPZ2807" s="653"/>
      <c r="GQA2807" s="653"/>
      <c r="GQB2807" s="653"/>
      <c r="GQC2807" s="653"/>
      <c r="GQD2807" s="653"/>
      <c r="GQE2807" s="653"/>
      <c r="GQF2807" s="653"/>
      <c r="GQG2807" s="653"/>
      <c r="GQH2807" s="653"/>
      <c r="GQI2807" s="653"/>
      <c r="GQJ2807" s="653"/>
      <c r="GQK2807" s="653"/>
      <c r="GQL2807" s="653"/>
      <c r="GQM2807" s="653"/>
      <c r="GQN2807" s="653"/>
      <c r="GQO2807" s="653"/>
      <c r="GQP2807" s="653"/>
      <c r="GQQ2807" s="653"/>
      <c r="GQR2807" s="653"/>
      <c r="GQS2807" s="653"/>
      <c r="GQT2807" s="653"/>
      <c r="GQU2807" s="653"/>
      <c r="GQV2807" s="653"/>
      <c r="GQW2807" s="653"/>
      <c r="GQX2807" s="653"/>
      <c r="GQY2807" s="653"/>
      <c r="GQZ2807" s="653"/>
      <c r="GRA2807" s="653"/>
      <c r="GRB2807" s="653"/>
      <c r="GRC2807" s="653"/>
      <c r="GRD2807" s="653"/>
      <c r="GRE2807" s="653"/>
      <c r="GRF2807" s="653"/>
      <c r="GRG2807" s="653"/>
      <c r="GRH2807" s="653"/>
      <c r="GRI2807" s="653"/>
      <c r="GRJ2807" s="653"/>
      <c r="GRK2807" s="653"/>
      <c r="GRL2807" s="653"/>
      <c r="GRM2807" s="653"/>
      <c r="GRN2807" s="653"/>
      <c r="GRO2807" s="653"/>
      <c r="GRP2807" s="653"/>
      <c r="GRQ2807" s="653"/>
      <c r="GRR2807" s="653"/>
      <c r="GRS2807" s="653"/>
      <c r="GRT2807" s="653"/>
      <c r="GRU2807" s="653"/>
      <c r="GRV2807" s="653"/>
      <c r="GRW2807" s="653"/>
      <c r="GRX2807" s="653"/>
      <c r="GRY2807" s="653"/>
      <c r="GRZ2807" s="653"/>
      <c r="GSA2807" s="653"/>
      <c r="GSB2807" s="653"/>
      <c r="GSC2807" s="653"/>
      <c r="GSD2807" s="653"/>
      <c r="GSE2807" s="653"/>
      <c r="GSF2807" s="653"/>
      <c r="GSG2807" s="653"/>
      <c r="GSH2807" s="653"/>
      <c r="GSI2807" s="653"/>
      <c r="GSJ2807" s="653"/>
      <c r="GSK2807" s="653"/>
      <c r="GSL2807" s="653"/>
      <c r="GSM2807" s="653"/>
      <c r="GSN2807" s="653"/>
      <c r="GSO2807" s="653"/>
      <c r="GSP2807" s="653"/>
      <c r="GSQ2807" s="653"/>
      <c r="GSR2807" s="653"/>
      <c r="GSS2807" s="653"/>
      <c r="GST2807" s="653"/>
      <c r="GSU2807" s="653"/>
      <c r="GSV2807" s="653"/>
      <c r="GSW2807" s="653"/>
      <c r="GSX2807" s="653"/>
      <c r="GSY2807" s="653"/>
      <c r="GSZ2807" s="653"/>
      <c r="GTA2807" s="653"/>
      <c r="GTB2807" s="653"/>
      <c r="GTC2807" s="653"/>
      <c r="GTD2807" s="653"/>
      <c r="GTE2807" s="653"/>
      <c r="GTF2807" s="653"/>
      <c r="GTG2807" s="653"/>
      <c r="GTH2807" s="653"/>
      <c r="GTI2807" s="653"/>
      <c r="GTJ2807" s="653"/>
      <c r="GTK2807" s="653"/>
      <c r="GTL2807" s="653"/>
      <c r="GTM2807" s="653"/>
      <c r="GTN2807" s="653"/>
      <c r="GTO2807" s="653"/>
      <c r="GTP2807" s="653"/>
      <c r="GTQ2807" s="653"/>
      <c r="GTR2807" s="653"/>
      <c r="GTS2807" s="653"/>
      <c r="GTT2807" s="653"/>
      <c r="GTU2807" s="653"/>
      <c r="GTV2807" s="653"/>
      <c r="GTW2807" s="653"/>
      <c r="GTX2807" s="653"/>
      <c r="GTY2807" s="653"/>
      <c r="GTZ2807" s="653"/>
      <c r="GUA2807" s="653"/>
      <c r="GUB2807" s="653"/>
      <c r="GUC2807" s="653"/>
      <c r="GUD2807" s="653"/>
      <c r="GUE2807" s="653"/>
      <c r="GUF2807" s="653"/>
      <c r="GUG2807" s="653"/>
      <c r="GUH2807" s="653"/>
      <c r="GUI2807" s="653"/>
      <c r="GUJ2807" s="653"/>
      <c r="GUK2807" s="653"/>
      <c r="GUL2807" s="653"/>
      <c r="GUM2807" s="653"/>
      <c r="GUN2807" s="653"/>
      <c r="GUO2807" s="653"/>
      <c r="GUP2807" s="653"/>
      <c r="GUQ2807" s="653"/>
      <c r="GUR2807" s="653"/>
      <c r="GUS2807" s="653"/>
      <c r="GUT2807" s="653"/>
      <c r="GUU2807" s="653"/>
      <c r="GUV2807" s="653"/>
      <c r="GUW2807" s="653"/>
      <c r="GUX2807" s="653"/>
      <c r="GUY2807" s="653"/>
      <c r="GUZ2807" s="653"/>
      <c r="GVA2807" s="653"/>
      <c r="GVB2807" s="653"/>
      <c r="GVC2807" s="653"/>
      <c r="GVD2807" s="653"/>
      <c r="GVE2807" s="653"/>
      <c r="GVF2807" s="653"/>
      <c r="GVG2807" s="653"/>
      <c r="GVH2807" s="653"/>
      <c r="GVI2807" s="653"/>
      <c r="GVJ2807" s="653"/>
      <c r="GVK2807" s="653"/>
      <c r="GVL2807" s="653"/>
      <c r="GVM2807" s="653"/>
      <c r="GVN2807" s="653"/>
      <c r="GVO2807" s="653"/>
      <c r="GVP2807" s="653"/>
      <c r="GVQ2807" s="653"/>
      <c r="GVR2807" s="653"/>
      <c r="GVS2807" s="653"/>
      <c r="GVT2807" s="653"/>
      <c r="GVU2807" s="653"/>
      <c r="GVV2807" s="653"/>
      <c r="GVW2807" s="653"/>
      <c r="GVX2807" s="653"/>
      <c r="GVY2807" s="653"/>
      <c r="GVZ2807" s="653"/>
      <c r="GWA2807" s="653"/>
      <c r="GWB2807" s="653"/>
      <c r="GWC2807" s="653"/>
      <c r="GWD2807" s="653"/>
      <c r="GWE2807" s="653"/>
      <c r="GWF2807" s="653"/>
      <c r="GWG2807" s="653"/>
      <c r="GWH2807" s="653"/>
      <c r="GWI2807" s="653"/>
      <c r="GWJ2807" s="653"/>
      <c r="GWK2807" s="653"/>
      <c r="GWL2807" s="653"/>
      <c r="GWM2807" s="653"/>
      <c r="GWN2807" s="653"/>
      <c r="GWO2807" s="653"/>
      <c r="GWP2807" s="653"/>
      <c r="GWQ2807" s="653"/>
      <c r="GWR2807" s="653"/>
      <c r="GWS2807" s="653"/>
      <c r="GWT2807" s="653"/>
      <c r="GWU2807" s="653"/>
      <c r="GWV2807" s="653"/>
      <c r="GWW2807" s="653"/>
      <c r="GWX2807" s="653"/>
      <c r="GWY2807" s="653"/>
      <c r="GWZ2807" s="653"/>
      <c r="GXA2807" s="653"/>
      <c r="GXB2807" s="653"/>
      <c r="GXC2807" s="653"/>
      <c r="GXD2807" s="653"/>
      <c r="GXE2807" s="653"/>
      <c r="GXF2807" s="653"/>
      <c r="GXG2807" s="653"/>
      <c r="GXH2807" s="653"/>
      <c r="GXI2807" s="653"/>
      <c r="GXJ2807" s="653"/>
      <c r="GXK2807" s="653"/>
      <c r="GXL2807" s="653"/>
      <c r="GXM2807" s="653"/>
      <c r="GXN2807" s="653"/>
      <c r="GXO2807" s="653"/>
      <c r="GXP2807" s="653"/>
      <c r="GXQ2807" s="653"/>
      <c r="GXR2807" s="653"/>
      <c r="GXS2807" s="653"/>
      <c r="GXT2807" s="653"/>
      <c r="GXU2807" s="653"/>
      <c r="GXV2807" s="653"/>
      <c r="GXW2807" s="653"/>
      <c r="GXX2807" s="653"/>
      <c r="GXY2807" s="653"/>
      <c r="GXZ2807" s="653"/>
      <c r="GYA2807" s="653"/>
      <c r="GYB2807" s="653"/>
      <c r="GYC2807" s="653"/>
      <c r="GYD2807" s="653"/>
      <c r="GYE2807" s="653"/>
      <c r="GYF2807" s="653"/>
      <c r="GYG2807" s="653"/>
      <c r="GYH2807" s="653"/>
      <c r="GYI2807" s="653"/>
      <c r="GYJ2807" s="653"/>
      <c r="GYK2807" s="653"/>
      <c r="GYL2807" s="653"/>
      <c r="GYM2807" s="653"/>
      <c r="GYN2807" s="653"/>
      <c r="GYO2807" s="653"/>
      <c r="GYP2807" s="653"/>
      <c r="GYQ2807" s="653"/>
      <c r="GYR2807" s="653"/>
      <c r="GYS2807" s="653"/>
      <c r="GYT2807" s="653"/>
      <c r="GYU2807" s="653"/>
      <c r="GYV2807" s="653"/>
      <c r="GYW2807" s="653"/>
      <c r="GYX2807" s="653"/>
      <c r="GYY2807" s="653"/>
      <c r="GYZ2807" s="653"/>
      <c r="GZA2807" s="653"/>
      <c r="GZB2807" s="653"/>
      <c r="GZC2807" s="653"/>
      <c r="GZD2807" s="653"/>
      <c r="GZE2807" s="653"/>
      <c r="GZF2807" s="653"/>
      <c r="GZG2807" s="653"/>
      <c r="GZH2807" s="653"/>
      <c r="GZI2807" s="653"/>
      <c r="GZJ2807" s="653"/>
      <c r="GZK2807" s="653"/>
      <c r="GZL2807" s="653"/>
      <c r="GZM2807" s="653"/>
      <c r="GZN2807" s="653"/>
      <c r="GZO2807" s="653"/>
      <c r="GZP2807" s="653"/>
      <c r="GZQ2807" s="653"/>
      <c r="GZR2807" s="653"/>
      <c r="GZS2807" s="653"/>
      <c r="GZT2807" s="653"/>
      <c r="GZU2807" s="653"/>
      <c r="GZV2807" s="653"/>
      <c r="GZW2807" s="653"/>
      <c r="GZX2807" s="653"/>
      <c r="GZY2807" s="653"/>
      <c r="GZZ2807" s="653"/>
      <c r="HAA2807" s="653"/>
      <c r="HAB2807" s="653"/>
      <c r="HAC2807" s="653"/>
      <c r="HAD2807" s="653"/>
      <c r="HAE2807" s="653"/>
      <c r="HAF2807" s="653"/>
      <c r="HAG2807" s="653"/>
      <c r="HAH2807" s="653"/>
      <c r="HAI2807" s="653"/>
      <c r="HAJ2807" s="653"/>
      <c r="HAK2807" s="653"/>
      <c r="HAL2807" s="653"/>
      <c r="HAM2807" s="653"/>
      <c r="HAN2807" s="653"/>
      <c r="HAO2807" s="653"/>
      <c r="HAP2807" s="653"/>
      <c r="HAQ2807" s="653"/>
      <c r="HAR2807" s="653"/>
      <c r="HAS2807" s="653"/>
      <c r="HAT2807" s="653"/>
      <c r="HAU2807" s="653"/>
      <c r="HAV2807" s="653"/>
      <c r="HAW2807" s="653"/>
      <c r="HAX2807" s="653"/>
      <c r="HAY2807" s="653"/>
      <c r="HAZ2807" s="653"/>
      <c r="HBA2807" s="653"/>
      <c r="HBB2807" s="653"/>
      <c r="HBC2807" s="653"/>
      <c r="HBD2807" s="653"/>
      <c r="HBE2807" s="653"/>
      <c r="HBF2807" s="653"/>
      <c r="HBG2807" s="653"/>
      <c r="HBH2807" s="653"/>
      <c r="HBI2807" s="653"/>
      <c r="HBJ2807" s="653"/>
      <c r="HBK2807" s="653"/>
      <c r="HBL2807" s="653"/>
      <c r="HBM2807" s="653"/>
      <c r="HBN2807" s="653"/>
      <c r="HBO2807" s="653"/>
      <c r="HBP2807" s="653"/>
      <c r="HBQ2807" s="653"/>
      <c r="HBR2807" s="653"/>
      <c r="HBS2807" s="653"/>
      <c r="HBT2807" s="653"/>
      <c r="HBU2807" s="653"/>
      <c r="HBV2807" s="653"/>
      <c r="HBW2807" s="653"/>
      <c r="HBX2807" s="653"/>
      <c r="HBY2807" s="653"/>
      <c r="HBZ2807" s="653"/>
      <c r="HCA2807" s="653"/>
      <c r="HCB2807" s="653"/>
      <c r="HCC2807" s="653"/>
      <c r="HCD2807" s="653"/>
      <c r="HCE2807" s="653"/>
      <c r="HCF2807" s="653"/>
      <c r="HCG2807" s="653"/>
      <c r="HCH2807" s="653"/>
      <c r="HCI2807" s="653"/>
      <c r="HCJ2807" s="653"/>
      <c r="HCK2807" s="653"/>
      <c r="HCL2807" s="653"/>
      <c r="HCM2807" s="653"/>
      <c r="HCN2807" s="653"/>
      <c r="HCO2807" s="653"/>
      <c r="HCP2807" s="653"/>
      <c r="HCQ2807" s="653"/>
      <c r="HCR2807" s="653"/>
      <c r="HCS2807" s="653"/>
      <c r="HCT2807" s="653"/>
      <c r="HCU2807" s="653"/>
      <c r="HCV2807" s="653"/>
      <c r="HCW2807" s="653"/>
      <c r="HCX2807" s="653"/>
      <c r="HCY2807" s="653"/>
      <c r="HCZ2807" s="653"/>
      <c r="HDA2807" s="653"/>
      <c r="HDB2807" s="653"/>
      <c r="HDC2807" s="653"/>
      <c r="HDD2807" s="653"/>
      <c r="HDE2807" s="653"/>
      <c r="HDF2807" s="653"/>
      <c r="HDG2807" s="653"/>
      <c r="HDH2807" s="653"/>
      <c r="HDI2807" s="653"/>
      <c r="HDJ2807" s="653"/>
      <c r="HDK2807" s="653"/>
      <c r="HDL2807" s="653"/>
      <c r="HDM2807" s="653"/>
      <c r="HDN2807" s="653"/>
      <c r="HDO2807" s="653"/>
      <c r="HDP2807" s="653"/>
      <c r="HDQ2807" s="653"/>
      <c r="HDR2807" s="653"/>
      <c r="HDS2807" s="653"/>
      <c r="HDT2807" s="653"/>
      <c r="HDU2807" s="653"/>
      <c r="HDV2807" s="653"/>
      <c r="HDW2807" s="653"/>
      <c r="HDX2807" s="653"/>
      <c r="HDY2807" s="653"/>
      <c r="HDZ2807" s="653"/>
      <c r="HEA2807" s="653"/>
      <c r="HEB2807" s="653"/>
      <c r="HEC2807" s="653"/>
      <c r="HED2807" s="653"/>
      <c r="HEE2807" s="653"/>
      <c r="HEF2807" s="653"/>
      <c r="HEG2807" s="653"/>
      <c r="HEH2807" s="653"/>
      <c r="HEI2807" s="653"/>
      <c r="HEJ2807" s="653"/>
      <c r="HEK2807" s="653"/>
      <c r="HEL2807" s="653"/>
      <c r="HEM2807" s="653"/>
      <c r="HEN2807" s="653"/>
      <c r="HEO2807" s="653"/>
      <c r="HEP2807" s="653"/>
      <c r="HEQ2807" s="653"/>
      <c r="HER2807" s="653"/>
      <c r="HES2807" s="653"/>
      <c r="HET2807" s="653"/>
      <c r="HEU2807" s="653"/>
      <c r="HEV2807" s="653"/>
      <c r="HEW2807" s="653"/>
      <c r="HEX2807" s="653"/>
      <c r="HEY2807" s="653"/>
      <c r="HEZ2807" s="653"/>
      <c r="HFA2807" s="653"/>
      <c r="HFB2807" s="653"/>
      <c r="HFC2807" s="653"/>
      <c r="HFD2807" s="653"/>
      <c r="HFE2807" s="653"/>
      <c r="HFF2807" s="653"/>
      <c r="HFG2807" s="653"/>
      <c r="HFH2807" s="653"/>
      <c r="HFI2807" s="653"/>
      <c r="HFJ2807" s="653"/>
      <c r="HFK2807" s="653"/>
      <c r="HFL2807" s="653"/>
      <c r="HFM2807" s="653"/>
      <c r="HFN2807" s="653"/>
      <c r="HFO2807" s="653"/>
      <c r="HFP2807" s="653"/>
      <c r="HFQ2807" s="653"/>
      <c r="HFR2807" s="653"/>
      <c r="HFS2807" s="653"/>
      <c r="HFT2807" s="653"/>
      <c r="HFU2807" s="653"/>
      <c r="HFV2807" s="653"/>
      <c r="HFW2807" s="653"/>
      <c r="HFX2807" s="653"/>
      <c r="HFY2807" s="653"/>
      <c r="HFZ2807" s="653"/>
      <c r="HGA2807" s="653"/>
      <c r="HGB2807" s="653"/>
      <c r="HGC2807" s="653"/>
      <c r="HGD2807" s="653"/>
      <c r="HGE2807" s="653"/>
      <c r="HGF2807" s="653"/>
      <c r="HGG2807" s="653"/>
      <c r="HGH2807" s="653"/>
      <c r="HGI2807" s="653"/>
      <c r="HGJ2807" s="653"/>
      <c r="HGK2807" s="653"/>
      <c r="HGL2807" s="653"/>
      <c r="HGM2807" s="653"/>
      <c r="HGN2807" s="653"/>
      <c r="HGO2807" s="653"/>
      <c r="HGP2807" s="653"/>
      <c r="HGQ2807" s="653"/>
      <c r="HGR2807" s="653"/>
      <c r="HGS2807" s="653"/>
      <c r="HGT2807" s="653"/>
      <c r="HGU2807" s="653"/>
      <c r="HGV2807" s="653"/>
      <c r="HGW2807" s="653"/>
      <c r="HGX2807" s="653"/>
      <c r="HGY2807" s="653"/>
      <c r="HGZ2807" s="653"/>
      <c r="HHA2807" s="653"/>
      <c r="HHB2807" s="653"/>
      <c r="HHC2807" s="653"/>
      <c r="HHD2807" s="653"/>
      <c r="HHE2807" s="653"/>
      <c r="HHF2807" s="653"/>
      <c r="HHG2807" s="653"/>
      <c r="HHH2807" s="653"/>
      <c r="HHI2807" s="653"/>
      <c r="HHJ2807" s="653"/>
      <c r="HHK2807" s="653"/>
      <c r="HHL2807" s="653"/>
      <c r="HHM2807" s="653"/>
      <c r="HHN2807" s="653"/>
      <c r="HHO2807" s="653"/>
      <c r="HHP2807" s="653"/>
      <c r="HHQ2807" s="653"/>
      <c r="HHR2807" s="653"/>
      <c r="HHS2807" s="653"/>
      <c r="HHT2807" s="653"/>
      <c r="HHU2807" s="653"/>
      <c r="HHV2807" s="653"/>
      <c r="HHW2807" s="653"/>
      <c r="HHX2807" s="653"/>
      <c r="HHY2807" s="653"/>
      <c r="HHZ2807" s="653"/>
      <c r="HIA2807" s="653"/>
      <c r="HIB2807" s="653"/>
      <c r="HIC2807" s="653"/>
      <c r="HID2807" s="653"/>
      <c r="HIE2807" s="653"/>
      <c r="HIF2807" s="653"/>
      <c r="HIG2807" s="653"/>
      <c r="HIH2807" s="653"/>
      <c r="HII2807" s="653"/>
      <c r="HIJ2807" s="653"/>
      <c r="HIK2807" s="653"/>
      <c r="HIL2807" s="653"/>
      <c r="HIM2807" s="653"/>
      <c r="HIN2807" s="653"/>
      <c r="HIO2807" s="653"/>
      <c r="HIP2807" s="653"/>
      <c r="HIQ2807" s="653"/>
      <c r="HIR2807" s="653"/>
      <c r="HIS2807" s="653"/>
      <c r="HIT2807" s="653"/>
      <c r="HIU2807" s="653"/>
      <c r="HIV2807" s="653"/>
      <c r="HIW2807" s="653"/>
      <c r="HIX2807" s="653"/>
      <c r="HIY2807" s="653"/>
      <c r="HIZ2807" s="653"/>
      <c r="HJA2807" s="653"/>
      <c r="HJB2807" s="653"/>
      <c r="HJC2807" s="653"/>
      <c r="HJD2807" s="653"/>
      <c r="HJE2807" s="653"/>
      <c r="HJF2807" s="653"/>
      <c r="HJG2807" s="653"/>
      <c r="HJH2807" s="653"/>
      <c r="HJI2807" s="653"/>
      <c r="HJJ2807" s="653"/>
      <c r="HJK2807" s="653"/>
      <c r="HJL2807" s="653"/>
      <c r="HJM2807" s="653"/>
      <c r="HJN2807" s="653"/>
      <c r="HJO2807" s="653"/>
      <c r="HJP2807" s="653"/>
      <c r="HJQ2807" s="653"/>
      <c r="HJR2807" s="653"/>
      <c r="HJS2807" s="653"/>
      <c r="HJT2807" s="653"/>
      <c r="HJU2807" s="653"/>
      <c r="HJV2807" s="653"/>
      <c r="HJW2807" s="653"/>
      <c r="HJX2807" s="653"/>
      <c r="HJY2807" s="653"/>
      <c r="HJZ2807" s="653"/>
      <c r="HKA2807" s="653"/>
      <c r="HKB2807" s="653"/>
      <c r="HKC2807" s="653"/>
      <c r="HKD2807" s="653"/>
      <c r="HKE2807" s="653"/>
      <c r="HKF2807" s="653"/>
      <c r="HKG2807" s="653"/>
      <c r="HKH2807" s="653"/>
      <c r="HKI2807" s="653"/>
      <c r="HKJ2807" s="653"/>
      <c r="HKK2807" s="653"/>
      <c r="HKL2807" s="653"/>
      <c r="HKM2807" s="653"/>
      <c r="HKN2807" s="653"/>
      <c r="HKO2807" s="653"/>
      <c r="HKP2807" s="653"/>
      <c r="HKQ2807" s="653"/>
      <c r="HKR2807" s="653"/>
      <c r="HKS2807" s="653"/>
      <c r="HKT2807" s="653"/>
      <c r="HKU2807" s="653"/>
      <c r="HKV2807" s="653"/>
      <c r="HKW2807" s="653"/>
      <c r="HKX2807" s="653"/>
      <c r="HKY2807" s="653"/>
      <c r="HKZ2807" s="653"/>
      <c r="HLA2807" s="653"/>
      <c r="HLB2807" s="653"/>
      <c r="HLC2807" s="653"/>
      <c r="HLD2807" s="653"/>
      <c r="HLE2807" s="653"/>
      <c r="HLF2807" s="653"/>
      <c r="HLG2807" s="653"/>
      <c r="HLH2807" s="653"/>
      <c r="HLI2807" s="653"/>
      <c r="HLJ2807" s="653"/>
      <c r="HLK2807" s="653"/>
      <c r="HLL2807" s="653"/>
      <c r="HLM2807" s="653"/>
      <c r="HLN2807" s="653"/>
      <c r="HLO2807" s="653"/>
      <c r="HLP2807" s="653"/>
      <c r="HLQ2807" s="653"/>
      <c r="HLR2807" s="653"/>
      <c r="HLS2807" s="653"/>
      <c r="HLT2807" s="653"/>
      <c r="HLU2807" s="653"/>
      <c r="HLV2807" s="653"/>
      <c r="HLW2807" s="653"/>
      <c r="HLX2807" s="653"/>
      <c r="HLY2807" s="653"/>
      <c r="HLZ2807" s="653"/>
      <c r="HMA2807" s="653"/>
      <c r="HMB2807" s="653"/>
      <c r="HMC2807" s="653"/>
      <c r="HMD2807" s="653"/>
      <c r="HME2807" s="653"/>
      <c r="HMF2807" s="653"/>
      <c r="HMG2807" s="653"/>
      <c r="HMH2807" s="653"/>
      <c r="HMI2807" s="653"/>
      <c r="HMJ2807" s="653"/>
      <c r="HMK2807" s="653"/>
      <c r="HML2807" s="653"/>
      <c r="HMM2807" s="653"/>
      <c r="HMN2807" s="653"/>
      <c r="HMO2807" s="653"/>
      <c r="HMP2807" s="653"/>
      <c r="HMQ2807" s="653"/>
      <c r="HMR2807" s="653"/>
      <c r="HMS2807" s="653"/>
      <c r="HMT2807" s="653"/>
      <c r="HMU2807" s="653"/>
      <c r="HMV2807" s="653"/>
      <c r="HMW2807" s="653"/>
      <c r="HMX2807" s="653"/>
      <c r="HMY2807" s="653"/>
      <c r="HMZ2807" s="653"/>
      <c r="HNA2807" s="653"/>
      <c r="HNB2807" s="653"/>
      <c r="HNC2807" s="653"/>
      <c r="HND2807" s="653"/>
      <c r="HNE2807" s="653"/>
      <c r="HNF2807" s="653"/>
      <c r="HNG2807" s="653"/>
      <c r="HNH2807" s="653"/>
      <c r="HNI2807" s="653"/>
      <c r="HNJ2807" s="653"/>
      <c r="HNK2807" s="653"/>
      <c r="HNL2807" s="653"/>
      <c r="HNM2807" s="653"/>
      <c r="HNN2807" s="653"/>
      <c r="HNO2807" s="653"/>
      <c r="HNP2807" s="653"/>
      <c r="HNQ2807" s="653"/>
      <c r="HNR2807" s="653"/>
      <c r="HNS2807" s="653"/>
      <c r="HNT2807" s="653"/>
      <c r="HNU2807" s="653"/>
      <c r="HNV2807" s="653"/>
      <c r="HNW2807" s="653"/>
      <c r="HNX2807" s="653"/>
      <c r="HNY2807" s="653"/>
      <c r="HNZ2807" s="653"/>
      <c r="HOA2807" s="653"/>
      <c r="HOB2807" s="653"/>
      <c r="HOC2807" s="653"/>
      <c r="HOD2807" s="653"/>
      <c r="HOE2807" s="653"/>
      <c r="HOF2807" s="653"/>
      <c r="HOG2807" s="653"/>
      <c r="HOH2807" s="653"/>
      <c r="HOI2807" s="653"/>
      <c r="HOJ2807" s="653"/>
      <c r="HOK2807" s="653"/>
      <c r="HOL2807" s="653"/>
      <c r="HOM2807" s="653"/>
      <c r="HON2807" s="653"/>
      <c r="HOO2807" s="653"/>
      <c r="HOP2807" s="653"/>
      <c r="HOQ2807" s="653"/>
      <c r="HOR2807" s="653"/>
      <c r="HOS2807" s="653"/>
      <c r="HOT2807" s="653"/>
      <c r="HOU2807" s="653"/>
      <c r="HOV2807" s="653"/>
      <c r="HOW2807" s="653"/>
      <c r="HOX2807" s="653"/>
      <c r="HOY2807" s="653"/>
      <c r="HOZ2807" s="653"/>
      <c r="HPA2807" s="653"/>
      <c r="HPB2807" s="653"/>
      <c r="HPC2807" s="653"/>
      <c r="HPD2807" s="653"/>
      <c r="HPE2807" s="653"/>
      <c r="HPF2807" s="653"/>
      <c r="HPG2807" s="653"/>
      <c r="HPH2807" s="653"/>
      <c r="HPI2807" s="653"/>
      <c r="HPJ2807" s="653"/>
      <c r="HPK2807" s="653"/>
      <c r="HPL2807" s="653"/>
      <c r="HPM2807" s="653"/>
      <c r="HPN2807" s="653"/>
      <c r="HPO2807" s="653"/>
      <c r="HPP2807" s="653"/>
      <c r="HPQ2807" s="653"/>
      <c r="HPR2807" s="653"/>
      <c r="HPS2807" s="653"/>
      <c r="HPT2807" s="653"/>
      <c r="HPU2807" s="653"/>
      <c r="HPV2807" s="653"/>
      <c r="HPW2807" s="653"/>
      <c r="HPX2807" s="653"/>
      <c r="HPY2807" s="653"/>
      <c r="HPZ2807" s="653"/>
      <c r="HQA2807" s="653"/>
      <c r="HQB2807" s="653"/>
      <c r="HQC2807" s="653"/>
      <c r="HQD2807" s="653"/>
      <c r="HQE2807" s="653"/>
      <c r="HQF2807" s="653"/>
      <c r="HQG2807" s="653"/>
      <c r="HQH2807" s="653"/>
      <c r="HQI2807" s="653"/>
      <c r="HQJ2807" s="653"/>
      <c r="HQK2807" s="653"/>
      <c r="HQL2807" s="653"/>
      <c r="HQM2807" s="653"/>
      <c r="HQN2807" s="653"/>
      <c r="HQO2807" s="653"/>
      <c r="HQP2807" s="653"/>
      <c r="HQQ2807" s="653"/>
      <c r="HQR2807" s="653"/>
      <c r="HQS2807" s="653"/>
      <c r="HQT2807" s="653"/>
      <c r="HQU2807" s="653"/>
      <c r="HQV2807" s="653"/>
      <c r="HQW2807" s="653"/>
      <c r="HQX2807" s="653"/>
      <c r="HQY2807" s="653"/>
      <c r="HQZ2807" s="653"/>
      <c r="HRA2807" s="653"/>
      <c r="HRB2807" s="653"/>
      <c r="HRC2807" s="653"/>
      <c r="HRD2807" s="653"/>
      <c r="HRE2807" s="653"/>
      <c r="HRF2807" s="653"/>
      <c r="HRG2807" s="653"/>
      <c r="HRH2807" s="653"/>
      <c r="HRI2807" s="653"/>
      <c r="HRJ2807" s="653"/>
      <c r="HRK2807" s="653"/>
      <c r="HRL2807" s="653"/>
      <c r="HRM2807" s="653"/>
      <c r="HRN2807" s="653"/>
      <c r="HRO2807" s="653"/>
      <c r="HRP2807" s="653"/>
      <c r="HRQ2807" s="653"/>
      <c r="HRR2807" s="653"/>
      <c r="HRS2807" s="653"/>
      <c r="HRT2807" s="653"/>
      <c r="HRU2807" s="653"/>
      <c r="HRV2807" s="653"/>
      <c r="HRW2807" s="653"/>
      <c r="HRX2807" s="653"/>
      <c r="HRY2807" s="653"/>
      <c r="HRZ2807" s="653"/>
      <c r="HSA2807" s="653"/>
      <c r="HSB2807" s="653"/>
      <c r="HSC2807" s="653"/>
      <c r="HSD2807" s="653"/>
      <c r="HSE2807" s="653"/>
      <c r="HSF2807" s="653"/>
      <c r="HSG2807" s="653"/>
      <c r="HSH2807" s="653"/>
      <c r="HSI2807" s="653"/>
      <c r="HSJ2807" s="653"/>
      <c r="HSK2807" s="653"/>
      <c r="HSL2807" s="653"/>
      <c r="HSM2807" s="653"/>
      <c r="HSN2807" s="653"/>
      <c r="HSO2807" s="653"/>
      <c r="HSP2807" s="653"/>
      <c r="HSQ2807" s="653"/>
      <c r="HSR2807" s="653"/>
      <c r="HSS2807" s="653"/>
      <c r="HST2807" s="653"/>
      <c r="HSU2807" s="653"/>
      <c r="HSV2807" s="653"/>
      <c r="HSW2807" s="653"/>
      <c r="HSX2807" s="653"/>
      <c r="HSY2807" s="653"/>
      <c r="HSZ2807" s="653"/>
      <c r="HTA2807" s="653"/>
      <c r="HTB2807" s="653"/>
      <c r="HTC2807" s="653"/>
      <c r="HTD2807" s="653"/>
      <c r="HTE2807" s="653"/>
      <c r="HTF2807" s="653"/>
      <c r="HTG2807" s="653"/>
      <c r="HTH2807" s="653"/>
      <c r="HTI2807" s="653"/>
      <c r="HTJ2807" s="653"/>
      <c r="HTK2807" s="653"/>
      <c r="HTL2807" s="653"/>
      <c r="HTM2807" s="653"/>
      <c r="HTN2807" s="653"/>
      <c r="HTO2807" s="653"/>
      <c r="HTP2807" s="653"/>
      <c r="HTQ2807" s="653"/>
      <c r="HTR2807" s="653"/>
      <c r="HTS2807" s="653"/>
      <c r="HTT2807" s="653"/>
      <c r="HTU2807" s="653"/>
      <c r="HTV2807" s="653"/>
      <c r="HTW2807" s="653"/>
      <c r="HTX2807" s="653"/>
      <c r="HTY2807" s="653"/>
      <c r="HTZ2807" s="653"/>
      <c r="HUA2807" s="653"/>
      <c r="HUB2807" s="653"/>
      <c r="HUC2807" s="653"/>
      <c r="HUD2807" s="653"/>
      <c r="HUE2807" s="653"/>
      <c r="HUF2807" s="653"/>
      <c r="HUG2807" s="653"/>
      <c r="HUH2807" s="653"/>
      <c r="HUI2807" s="653"/>
      <c r="HUJ2807" s="653"/>
      <c r="HUK2807" s="653"/>
      <c r="HUL2807" s="653"/>
      <c r="HUM2807" s="653"/>
      <c r="HUN2807" s="653"/>
      <c r="HUO2807" s="653"/>
      <c r="HUP2807" s="653"/>
      <c r="HUQ2807" s="653"/>
      <c r="HUR2807" s="653"/>
      <c r="HUS2807" s="653"/>
      <c r="HUT2807" s="653"/>
      <c r="HUU2807" s="653"/>
      <c r="HUV2807" s="653"/>
      <c r="HUW2807" s="653"/>
      <c r="HUX2807" s="653"/>
      <c r="HUY2807" s="653"/>
      <c r="HUZ2807" s="653"/>
      <c r="HVA2807" s="653"/>
      <c r="HVB2807" s="653"/>
      <c r="HVC2807" s="653"/>
      <c r="HVD2807" s="653"/>
      <c r="HVE2807" s="653"/>
      <c r="HVF2807" s="653"/>
      <c r="HVG2807" s="653"/>
      <c r="HVH2807" s="653"/>
      <c r="HVI2807" s="653"/>
      <c r="HVJ2807" s="653"/>
      <c r="HVK2807" s="653"/>
      <c r="HVL2807" s="653"/>
      <c r="HVM2807" s="653"/>
      <c r="HVN2807" s="653"/>
      <c r="HVO2807" s="653"/>
      <c r="HVP2807" s="653"/>
      <c r="HVQ2807" s="653"/>
      <c r="HVR2807" s="653"/>
      <c r="HVS2807" s="653"/>
      <c r="HVT2807" s="653"/>
      <c r="HVU2807" s="653"/>
      <c r="HVV2807" s="653"/>
      <c r="HVW2807" s="653"/>
      <c r="HVX2807" s="653"/>
      <c r="HVY2807" s="653"/>
      <c r="HVZ2807" s="653"/>
      <c r="HWA2807" s="653"/>
      <c r="HWB2807" s="653"/>
      <c r="HWC2807" s="653"/>
      <c r="HWD2807" s="653"/>
      <c r="HWE2807" s="653"/>
      <c r="HWF2807" s="653"/>
      <c r="HWG2807" s="653"/>
      <c r="HWH2807" s="653"/>
      <c r="HWI2807" s="653"/>
      <c r="HWJ2807" s="653"/>
      <c r="HWK2807" s="653"/>
      <c r="HWL2807" s="653"/>
      <c r="HWM2807" s="653"/>
      <c r="HWN2807" s="653"/>
      <c r="HWO2807" s="653"/>
      <c r="HWP2807" s="653"/>
      <c r="HWQ2807" s="653"/>
      <c r="HWR2807" s="653"/>
      <c r="HWS2807" s="653"/>
      <c r="HWT2807" s="653"/>
      <c r="HWU2807" s="653"/>
      <c r="HWV2807" s="653"/>
      <c r="HWW2807" s="653"/>
      <c r="HWX2807" s="653"/>
      <c r="HWY2807" s="653"/>
      <c r="HWZ2807" s="653"/>
      <c r="HXA2807" s="653"/>
      <c r="HXB2807" s="653"/>
      <c r="HXC2807" s="653"/>
      <c r="HXD2807" s="653"/>
      <c r="HXE2807" s="653"/>
      <c r="HXF2807" s="653"/>
      <c r="HXG2807" s="653"/>
      <c r="HXH2807" s="653"/>
      <c r="HXI2807" s="653"/>
      <c r="HXJ2807" s="653"/>
      <c r="HXK2807" s="653"/>
      <c r="HXL2807" s="653"/>
      <c r="HXM2807" s="653"/>
      <c r="HXN2807" s="653"/>
      <c r="HXO2807" s="653"/>
      <c r="HXP2807" s="653"/>
      <c r="HXQ2807" s="653"/>
      <c r="HXR2807" s="653"/>
      <c r="HXS2807" s="653"/>
      <c r="HXT2807" s="653"/>
      <c r="HXU2807" s="653"/>
      <c r="HXV2807" s="653"/>
      <c r="HXW2807" s="653"/>
      <c r="HXX2807" s="653"/>
      <c r="HXY2807" s="653"/>
      <c r="HXZ2807" s="653"/>
      <c r="HYA2807" s="653"/>
      <c r="HYB2807" s="653"/>
      <c r="HYC2807" s="653"/>
      <c r="HYD2807" s="653"/>
      <c r="HYE2807" s="653"/>
      <c r="HYF2807" s="653"/>
      <c r="HYG2807" s="653"/>
      <c r="HYH2807" s="653"/>
      <c r="HYI2807" s="653"/>
      <c r="HYJ2807" s="653"/>
      <c r="HYK2807" s="653"/>
      <c r="HYL2807" s="653"/>
      <c r="HYM2807" s="653"/>
      <c r="HYN2807" s="653"/>
      <c r="HYO2807" s="653"/>
      <c r="HYP2807" s="653"/>
      <c r="HYQ2807" s="653"/>
      <c r="HYR2807" s="653"/>
      <c r="HYS2807" s="653"/>
      <c r="HYT2807" s="653"/>
      <c r="HYU2807" s="653"/>
      <c r="HYV2807" s="653"/>
      <c r="HYW2807" s="653"/>
      <c r="HYX2807" s="653"/>
      <c r="HYY2807" s="653"/>
      <c r="HYZ2807" s="653"/>
      <c r="HZA2807" s="653"/>
      <c r="HZB2807" s="653"/>
      <c r="HZC2807" s="653"/>
      <c r="HZD2807" s="653"/>
      <c r="HZE2807" s="653"/>
      <c r="HZF2807" s="653"/>
      <c r="HZG2807" s="653"/>
      <c r="HZH2807" s="653"/>
      <c r="HZI2807" s="653"/>
      <c r="HZJ2807" s="653"/>
      <c r="HZK2807" s="653"/>
      <c r="HZL2807" s="653"/>
      <c r="HZM2807" s="653"/>
      <c r="HZN2807" s="653"/>
      <c r="HZO2807" s="653"/>
      <c r="HZP2807" s="653"/>
      <c r="HZQ2807" s="653"/>
      <c r="HZR2807" s="653"/>
      <c r="HZS2807" s="653"/>
      <c r="HZT2807" s="653"/>
      <c r="HZU2807" s="653"/>
      <c r="HZV2807" s="653"/>
      <c r="HZW2807" s="653"/>
      <c r="HZX2807" s="653"/>
      <c r="HZY2807" s="653"/>
      <c r="HZZ2807" s="653"/>
      <c r="IAA2807" s="653"/>
      <c r="IAB2807" s="653"/>
      <c r="IAC2807" s="653"/>
      <c r="IAD2807" s="653"/>
      <c r="IAE2807" s="653"/>
      <c r="IAF2807" s="653"/>
      <c r="IAG2807" s="653"/>
      <c r="IAH2807" s="653"/>
      <c r="IAI2807" s="653"/>
      <c r="IAJ2807" s="653"/>
      <c r="IAK2807" s="653"/>
      <c r="IAL2807" s="653"/>
      <c r="IAM2807" s="653"/>
      <c r="IAN2807" s="653"/>
      <c r="IAO2807" s="653"/>
      <c r="IAP2807" s="653"/>
      <c r="IAQ2807" s="653"/>
      <c r="IAR2807" s="653"/>
      <c r="IAS2807" s="653"/>
      <c r="IAT2807" s="653"/>
      <c r="IAU2807" s="653"/>
      <c r="IAV2807" s="653"/>
      <c r="IAW2807" s="653"/>
      <c r="IAX2807" s="653"/>
      <c r="IAY2807" s="653"/>
      <c r="IAZ2807" s="653"/>
      <c r="IBA2807" s="653"/>
      <c r="IBB2807" s="653"/>
      <c r="IBC2807" s="653"/>
      <c r="IBD2807" s="653"/>
      <c r="IBE2807" s="653"/>
      <c r="IBF2807" s="653"/>
      <c r="IBG2807" s="653"/>
      <c r="IBH2807" s="653"/>
      <c r="IBI2807" s="653"/>
      <c r="IBJ2807" s="653"/>
      <c r="IBK2807" s="653"/>
      <c r="IBL2807" s="653"/>
      <c r="IBM2807" s="653"/>
      <c r="IBN2807" s="653"/>
      <c r="IBO2807" s="653"/>
      <c r="IBP2807" s="653"/>
      <c r="IBQ2807" s="653"/>
      <c r="IBR2807" s="653"/>
      <c r="IBS2807" s="653"/>
      <c r="IBT2807" s="653"/>
      <c r="IBU2807" s="653"/>
      <c r="IBV2807" s="653"/>
      <c r="IBW2807" s="653"/>
      <c r="IBX2807" s="653"/>
      <c r="IBY2807" s="653"/>
      <c r="IBZ2807" s="653"/>
      <c r="ICA2807" s="653"/>
      <c r="ICB2807" s="653"/>
      <c r="ICC2807" s="653"/>
      <c r="ICD2807" s="653"/>
      <c r="ICE2807" s="653"/>
      <c r="ICF2807" s="653"/>
      <c r="ICG2807" s="653"/>
      <c r="ICH2807" s="653"/>
      <c r="ICI2807" s="653"/>
      <c r="ICJ2807" s="653"/>
      <c r="ICK2807" s="653"/>
      <c r="ICL2807" s="653"/>
      <c r="ICM2807" s="653"/>
      <c r="ICN2807" s="653"/>
      <c r="ICO2807" s="653"/>
      <c r="ICP2807" s="653"/>
      <c r="ICQ2807" s="653"/>
      <c r="ICR2807" s="653"/>
      <c r="ICS2807" s="653"/>
      <c r="ICT2807" s="653"/>
      <c r="ICU2807" s="653"/>
      <c r="ICV2807" s="653"/>
      <c r="ICW2807" s="653"/>
      <c r="ICX2807" s="653"/>
      <c r="ICY2807" s="653"/>
      <c r="ICZ2807" s="653"/>
      <c r="IDA2807" s="653"/>
      <c r="IDB2807" s="653"/>
      <c r="IDC2807" s="653"/>
      <c r="IDD2807" s="653"/>
      <c r="IDE2807" s="653"/>
      <c r="IDF2807" s="653"/>
      <c r="IDG2807" s="653"/>
      <c r="IDH2807" s="653"/>
      <c r="IDI2807" s="653"/>
      <c r="IDJ2807" s="653"/>
      <c r="IDK2807" s="653"/>
      <c r="IDL2807" s="653"/>
      <c r="IDM2807" s="653"/>
      <c r="IDN2807" s="653"/>
      <c r="IDO2807" s="653"/>
      <c r="IDP2807" s="653"/>
      <c r="IDQ2807" s="653"/>
      <c r="IDR2807" s="653"/>
      <c r="IDS2807" s="653"/>
      <c r="IDT2807" s="653"/>
      <c r="IDU2807" s="653"/>
      <c r="IDV2807" s="653"/>
      <c r="IDW2807" s="653"/>
      <c r="IDX2807" s="653"/>
      <c r="IDY2807" s="653"/>
      <c r="IDZ2807" s="653"/>
      <c r="IEA2807" s="653"/>
      <c r="IEB2807" s="653"/>
      <c r="IEC2807" s="653"/>
      <c r="IED2807" s="653"/>
      <c r="IEE2807" s="653"/>
      <c r="IEF2807" s="653"/>
      <c r="IEG2807" s="653"/>
      <c r="IEH2807" s="653"/>
      <c r="IEI2807" s="653"/>
      <c r="IEJ2807" s="653"/>
      <c r="IEK2807" s="653"/>
      <c r="IEL2807" s="653"/>
      <c r="IEM2807" s="653"/>
      <c r="IEN2807" s="653"/>
      <c r="IEO2807" s="653"/>
      <c r="IEP2807" s="653"/>
      <c r="IEQ2807" s="653"/>
      <c r="IER2807" s="653"/>
      <c r="IES2807" s="653"/>
      <c r="IET2807" s="653"/>
      <c r="IEU2807" s="653"/>
      <c r="IEV2807" s="653"/>
      <c r="IEW2807" s="653"/>
      <c r="IEX2807" s="653"/>
      <c r="IEY2807" s="653"/>
      <c r="IEZ2807" s="653"/>
      <c r="IFA2807" s="653"/>
      <c r="IFB2807" s="653"/>
      <c r="IFC2807" s="653"/>
      <c r="IFD2807" s="653"/>
      <c r="IFE2807" s="653"/>
      <c r="IFF2807" s="653"/>
      <c r="IFG2807" s="653"/>
      <c r="IFH2807" s="653"/>
      <c r="IFI2807" s="653"/>
      <c r="IFJ2807" s="653"/>
      <c r="IFK2807" s="653"/>
      <c r="IFL2807" s="653"/>
      <c r="IFM2807" s="653"/>
      <c r="IFN2807" s="653"/>
      <c r="IFO2807" s="653"/>
      <c r="IFP2807" s="653"/>
      <c r="IFQ2807" s="653"/>
      <c r="IFR2807" s="653"/>
      <c r="IFS2807" s="653"/>
      <c r="IFT2807" s="653"/>
      <c r="IFU2807" s="653"/>
      <c r="IFV2807" s="653"/>
      <c r="IFW2807" s="653"/>
      <c r="IFX2807" s="653"/>
      <c r="IFY2807" s="653"/>
      <c r="IFZ2807" s="653"/>
      <c r="IGA2807" s="653"/>
      <c r="IGB2807" s="653"/>
      <c r="IGC2807" s="653"/>
      <c r="IGD2807" s="653"/>
      <c r="IGE2807" s="653"/>
      <c r="IGF2807" s="653"/>
      <c r="IGG2807" s="653"/>
      <c r="IGH2807" s="653"/>
      <c r="IGI2807" s="653"/>
      <c r="IGJ2807" s="653"/>
      <c r="IGK2807" s="653"/>
      <c r="IGL2807" s="653"/>
      <c r="IGM2807" s="653"/>
      <c r="IGN2807" s="653"/>
      <c r="IGO2807" s="653"/>
      <c r="IGP2807" s="653"/>
      <c r="IGQ2807" s="653"/>
      <c r="IGR2807" s="653"/>
      <c r="IGS2807" s="653"/>
      <c r="IGT2807" s="653"/>
      <c r="IGU2807" s="653"/>
      <c r="IGV2807" s="653"/>
      <c r="IGW2807" s="653"/>
      <c r="IGX2807" s="653"/>
      <c r="IGY2807" s="653"/>
      <c r="IGZ2807" s="653"/>
      <c r="IHA2807" s="653"/>
      <c r="IHB2807" s="653"/>
      <c r="IHC2807" s="653"/>
      <c r="IHD2807" s="653"/>
      <c r="IHE2807" s="653"/>
      <c r="IHF2807" s="653"/>
      <c r="IHG2807" s="653"/>
      <c r="IHH2807" s="653"/>
      <c r="IHI2807" s="653"/>
      <c r="IHJ2807" s="653"/>
      <c r="IHK2807" s="653"/>
      <c r="IHL2807" s="653"/>
      <c r="IHM2807" s="653"/>
      <c r="IHN2807" s="653"/>
      <c r="IHO2807" s="653"/>
      <c r="IHP2807" s="653"/>
      <c r="IHQ2807" s="653"/>
      <c r="IHR2807" s="653"/>
      <c r="IHS2807" s="653"/>
      <c r="IHT2807" s="653"/>
      <c r="IHU2807" s="653"/>
      <c r="IHV2807" s="653"/>
      <c r="IHW2807" s="653"/>
      <c r="IHX2807" s="653"/>
      <c r="IHY2807" s="653"/>
      <c r="IHZ2807" s="653"/>
      <c r="IIA2807" s="653"/>
      <c r="IIB2807" s="653"/>
      <c r="IIC2807" s="653"/>
      <c r="IID2807" s="653"/>
      <c r="IIE2807" s="653"/>
      <c r="IIF2807" s="653"/>
      <c r="IIG2807" s="653"/>
      <c r="IIH2807" s="653"/>
      <c r="III2807" s="653"/>
      <c r="IIJ2807" s="653"/>
      <c r="IIK2807" s="653"/>
      <c r="IIL2807" s="653"/>
      <c r="IIM2807" s="653"/>
      <c r="IIN2807" s="653"/>
      <c r="IIO2807" s="653"/>
      <c r="IIP2807" s="653"/>
      <c r="IIQ2807" s="653"/>
      <c r="IIR2807" s="653"/>
      <c r="IIS2807" s="653"/>
      <c r="IIT2807" s="653"/>
      <c r="IIU2807" s="653"/>
      <c r="IIV2807" s="653"/>
      <c r="IIW2807" s="653"/>
      <c r="IIX2807" s="653"/>
      <c r="IIY2807" s="653"/>
      <c r="IIZ2807" s="653"/>
      <c r="IJA2807" s="653"/>
      <c r="IJB2807" s="653"/>
      <c r="IJC2807" s="653"/>
      <c r="IJD2807" s="653"/>
      <c r="IJE2807" s="653"/>
      <c r="IJF2807" s="653"/>
      <c r="IJG2807" s="653"/>
      <c r="IJH2807" s="653"/>
      <c r="IJI2807" s="653"/>
      <c r="IJJ2807" s="653"/>
      <c r="IJK2807" s="653"/>
      <c r="IJL2807" s="653"/>
      <c r="IJM2807" s="653"/>
      <c r="IJN2807" s="653"/>
      <c r="IJO2807" s="653"/>
      <c r="IJP2807" s="653"/>
      <c r="IJQ2807" s="653"/>
      <c r="IJR2807" s="653"/>
      <c r="IJS2807" s="653"/>
      <c r="IJT2807" s="653"/>
      <c r="IJU2807" s="653"/>
      <c r="IJV2807" s="653"/>
      <c r="IJW2807" s="653"/>
      <c r="IJX2807" s="653"/>
      <c r="IJY2807" s="653"/>
      <c r="IJZ2807" s="653"/>
      <c r="IKA2807" s="653"/>
      <c r="IKB2807" s="653"/>
      <c r="IKC2807" s="653"/>
      <c r="IKD2807" s="653"/>
      <c r="IKE2807" s="653"/>
      <c r="IKF2807" s="653"/>
      <c r="IKG2807" s="653"/>
      <c r="IKH2807" s="653"/>
      <c r="IKI2807" s="653"/>
      <c r="IKJ2807" s="653"/>
      <c r="IKK2807" s="653"/>
      <c r="IKL2807" s="653"/>
      <c r="IKM2807" s="653"/>
      <c r="IKN2807" s="653"/>
      <c r="IKO2807" s="653"/>
      <c r="IKP2807" s="653"/>
      <c r="IKQ2807" s="653"/>
      <c r="IKR2807" s="653"/>
      <c r="IKS2807" s="653"/>
      <c r="IKT2807" s="653"/>
      <c r="IKU2807" s="653"/>
      <c r="IKV2807" s="653"/>
      <c r="IKW2807" s="653"/>
      <c r="IKX2807" s="653"/>
      <c r="IKY2807" s="653"/>
      <c r="IKZ2807" s="653"/>
      <c r="ILA2807" s="653"/>
      <c r="ILB2807" s="653"/>
      <c r="ILC2807" s="653"/>
      <c r="ILD2807" s="653"/>
      <c r="ILE2807" s="653"/>
      <c r="ILF2807" s="653"/>
      <c r="ILG2807" s="653"/>
      <c r="ILH2807" s="653"/>
      <c r="ILI2807" s="653"/>
      <c r="ILJ2807" s="653"/>
      <c r="ILK2807" s="653"/>
      <c r="ILL2807" s="653"/>
      <c r="ILM2807" s="653"/>
      <c r="ILN2807" s="653"/>
      <c r="ILO2807" s="653"/>
      <c r="ILP2807" s="653"/>
      <c r="ILQ2807" s="653"/>
      <c r="ILR2807" s="653"/>
      <c r="ILS2807" s="653"/>
      <c r="ILT2807" s="653"/>
      <c r="ILU2807" s="653"/>
      <c r="ILV2807" s="653"/>
      <c r="ILW2807" s="653"/>
      <c r="ILX2807" s="653"/>
      <c r="ILY2807" s="653"/>
      <c r="ILZ2807" s="653"/>
      <c r="IMA2807" s="653"/>
      <c r="IMB2807" s="653"/>
      <c r="IMC2807" s="653"/>
      <c r="IMD2807" s="653"/>
      <c r="IME2807" s="653"/>
      <c r="IMF2807" s="653"/>
      <c r="IMG2807" s="653"/>
      <c r="IMH2807" s="653"/>
      <c r="IMI2807" s="653"/>
      <c r="IMJ2807" s="653"/>
      <c r="IMK2807" s="653"/>
      <c r="IML2807" s="653"/>
      <c r="IMM2807" s="653"/>
      <c r="IMN2807" s="653"/>
      <c r="IMO2807" s="653"/>
      <c r="IMP2807" s="653"/>
      <c r="IMQ2807" s="653"/>
      <c r="IMR2807" s="653"/>
      <c r="IMS2807" s="653"/>
      <c r="IMT2807" s="653"/>
      <c r="IMU2807" s="653"/>
      <c r="IMV2807" s="653"/>
      <c r="IMW2807" s="653"/>
      <c r="IMX2807" s="653"/>
      <c r="IMY2807" s="653"/>
      <c r="IMZ2807" s="653"/>
      <c r="INA2807" s="653"/>
      <c r="INB2807" s="653"/>
      <c r="INC2807" s="653"/>
      <c r="IND2807" s="653"/>
      <c r="INE2807" s="653"/>
      <c r="INF2807" s="653"/>
      <c r="ING2807" s="653"/>
      <c r="INH2807" s="653"/>
      <c r="INI2807" s="653"/>
      <c r="INJ2807" s="653"/>
      <c r="INK2807" s="653"/>
      <c r="INL2807" s="653"/>
      <c r="INM2807" s="653"/>
      <c r="INN2807" s="653"/>
      <c r="INO2807" s="653"/>
      <c r="INP2807" s="653"/>
      <c r="INQ2807" s="653"/>
      <c r="INR2807" s="653"/>
      <c r="INS2807" s="653"/>
      <c r="INT2807" s="653"/>
      <c r="INU2807" s="653"/>
      <c r="INV2807" s="653"/>
      <c r="INW2807" s="653"/>
      <c r="INX2807" s="653"/>
      <c r="INY2807" s="653"/>
      <c r="INZ2807" s="653"/>
      <c r="IOA2807" s="653"/>
      <c r="IOB2807" s="653"/>
      <c r="IOC2807" s="653"/>
      <c r="IOD2807" s="653"/>
      <c r="IOE2807" s="653"/>
      <c r="IOF2807" s="653"/>
      <c r="IOG2807" s="653"/>
      <c r="IOH2807" s="653"/>
      <c r="IOI2807" s="653"/>
      <c r="IOJ2807" s="653"/>
      <c r="IOK2807" s="653"/>
      <c r="IOL2807" s="653"/>
      <c r="IOM2807" s="653"/>
      <c r="ION2807" s="653"/>
      <c r="IOO2807" s="653"/>
      <c r="IOP2807" s="653"/>
      <c r="IOQ2807" s="653"/>
      <c r="IOR2807" s="653"/>
      <c r="IOS2807" s="653"/>
      <c r="IOT2807" s="653"/>
      <c r="IOU2807" s="653"/>
      <c r="IOV2807" s="653"/>
      <c r="IOW2807" s="653"/>
      <c r="IOX2807" s="653"/>
      <c r="IOY2807" s="653"/>
      <c r="IOZ2807" s="653"/>
      <c r="IPA2807" s="653"/>
      <c r="IPB2807" s="653"/>
      <c r="IPC2807" s="653"/>
      <c r="IPD2807" s="653"/>
      <c r="IPE2807" s="653"/>
      <c r="IPF2807" s="653"/>
      <c r="IPG2807" s="653"/>
      <c r="IPH2807" s="653"/>
      <c r="IPI2807" s="653"/>
      <c r="IPJ2807" s="653"/>
      <c r="IPK2807" s="653"/>
      <c r="IPL2807" s="653"/>
      <c r="IPM2807" s="653"/>
      <c r="IPN2807" s="653"/>
      <c r="IPO2807" s="653"/>
      <c r="IPP2807" s="653"/>
      <c r="IPQ2807" s="653"/>
      <c r="IPR2807" s="653"/>
      <c r="IPS2807" s="653"/>
      <c r="IPT2807" s="653"/>
      <c r="IPU2807" s="653"/>
      <c r="IPV2807" s="653"/>
      <c r="IPW2807" s="653"/>
      <c r="IPX2807" s="653"/>
      <c r="IPY2807" s="653"/>
      <c r="IPZ2807" s="653"/>
      <c r="IQA2807" s="653"/>
      <c r="IQB2807" s="653"/>
      <c r="IQC2807" s="653"/>
      <c r="IQD2807" s="653"/>
      <c r="IQE2807" s="653"/>
      <c r="IQF2807" s="653"/>
      <c r="IQG2807" s="653"/>
      <c r="IQH2807" s="653"/>
      <c r="IQI2807" s="653"/>
      <c r="IQJ2807" s="653"/>
      <c r="IQK2807" s="653"/>
      <c r="IQL2807" s="653"/>
      <c r="IQM2807" s="653"/>
      <c r="IQN2807" s="653"/>
      <c r="IQO2807" s="653"/>
      <c r="IQP2807" s="653"/>
      <c r="IQQ2807" s="653"/>
      <c r="IQR2807" s="653"/>
      <c r="IQS2807" s="653"/>
      <c r="IQT2807" s="653"/>
      <c r="IQU2807" s="653"/>
      <c r="IQV2807" s="653"/>
      <c r="IQW2807" s="653"/>
      <c r="IQX2807" s="653"/>
      <c r="IQY2807" s="653"/>
      <c r="IQZ2807" s="653"/>
      <c r="IRA2807" s="653"/>
      <c r="IRB2807" s="653"/>
      <c r="IRC2807" s="653"/>
      <c r="IRD2807" s="653"/>
      <c r="IRE2807" s="653"/>
      <c r="IRF2807" s="653"/>
      <c r="IRG2807" s="653"/>
      <c r="IRH2807" s="653"/>
      <c r="IRI2807" s="653"/>
      <c r="IRJ2807" s="653"/>
      <c r="IRK2807" s="653"/>
      <c r="IRL2807" s="653"/>
      <c r="IRM2807" s="653"/>
      <c r="IRN2807" s="653"/>
      <c r="IRO2807" s="653"/>
      <c r="IRP2807" s="653"/>
      <c r="IRQ2807" s="653"/>
      <c r="IRR2807" s="653"/>
      <c r="IRS2807" s="653"/>
      <c r="IRT2807" s="653"/>
      <c r="IRU2807" s="653"/>
      <c r="IRV2807" s="653"/>
      <c r="IRW2807" s="653"/>
      <c r="IRX2807" s="653"/>
      <c r="IRY2807" s="653"/>
      <c r="IRZ2807" s="653"/>
      <c r="ISA2807" s="653"/>
      <c r="ISB2807" s="653"/>
      <c r="ISC2807" s="653"/>
      <c r="ISD2807" s="653"/>
      <c r="ISE2807" s="653"/>
      <c r="ISF2807" s="653"/>
      <c r="ISG2807" s="653"/>
      <c r="ISH2807" s="653"/>
      <c r="ISI2807" s="653"/>
      <c r="ISJ2807" s="653"/>
      <c r="ISK2807" s="653"/>
      <c r="ISL2807" s="653"/>
      <c r="ISM2807" s="653"/>
      <c r="ISN2807" s="653"/>
      <c r="ISO2807" s="653"/>
      <c r="ISP2807" s="653"/>
      <c r="ISQ2807" s="653"/>
      <c r="ISR2807" s="653"/>
      <c r="ISS2807" s="653"/>
      <c r="IST2807" s="653"/>
      <c r="ISU2807" s="653"/>
      <c r="ISV2807" s="653"/>
      <c r="ISW2807" s="653"/>
      <c r="ISX2807" s="653"/>
      <c r="ISY2807" s="653"/>
      <c r="ISZ2807" s="653"/>
      <c r="ITA2807" s="653"/>
      <c r="ITB2807" s="653"/>
      <c r="ITC2807" s="653"/>
      <c r="ITD2807" s="653"/>
      <c r="ITE2807" s="653"/>
      <c r="ITF2807" s="653"/>
      <c r="ITG2807" s="653"/>
      <c r="ITH2807" s="653"/>
      <c r="ITI2807" s="653"/>
      <c r="ITJ2807" s="653"/>
      <c r="ITK2807" s="653"/>
      <c r="ITL2807" s="653"/>
      <c r="ITM2807" s="653"/>
      <c r="ITN2807" s="653"/>
      <c r="ITO2807" s="653"/>
      <c r="ITP2807" s="653"/>
      <c r="ITQ2807" s="653"/>
      <c r="ITR2807" s="653"/>
      <c r="ITS2807" s="653"/>
      <c r="ITT2807" s="653"/>
      <c r="ITU2807" s="653"/>
      <c r="ITV2807" s="653"/>
      <c r="ITW2807" s="653"/>
      <c r="ITX2807" s="653"/>
      <c r="ITY2807" s="653"/>
      <c r="ITZ2807" s="653"/>
      <c r="IUA2807" s="653"/>
      <c r="IUB2807" s="653"/>
      <c r="IUC2807" s="653"/>
      <c r="IUD2807" s="653"/>
      <c r="IUE2807" s="653"/>
      <c r="IUF2807" s="653"/>
      <c r="IUG2807" s="653"/>
      <c r="IUH2807" s="653"/>
      <c r="IUI2807" s="653"/>
      <c r="IUJ2807" s="653"/>
      <c r="IUK2807" s="653"/>
      <c r="IUL2807" s="653"/>
      <c r="IUM2807" s="653"/>
      <c r="IUN2807" s="653"/>
      <c r="IUO2807" s="653"/>
      <c r="IUP2807" s="653"/>
      <c r="IUQ2807" s="653"/>
      <c r="IUR2807" s="653"/>
      <c r="IUS2807" s="653"/>
      <c r="IUT2807" s="653"/>
      <c r="IUU2807" s="653"/>
      <c r="IUV2807" s="653"/>
      <c r="IUW2807" s="653"/>
      <c r="IUX2807" s="653"/>
      <c r="IUY2807" s="653"/>
      <c r="IUZ2807" s="653"/>
      <c r="IVA2807" s="653"/>
      <c r="IVB2807" s="653"/>
      <c r="IVC2807" s="653"/>
      <c r="IVD2807" s="653"/>
      <c r="IVE2807" s="653"/>
      <c r="IVF2807" s="653"/>
      <c r="IVG2807" s="653"/>
      <c r="IVH2807" s="653"/>
      <c r="IVI2807" s="653"/>
      <c r="IVJ2807" s="653"/>
      <c r="IVK2807" s="653"/>
      <c r="IVL2807" s="653"/>
      <c r="IVM2807" s="653"/>
      <c r="IVN2807" s="653"/>
      <c r="IVO2807" s="653"/>
      <c r="IVP2807" s="653"/>
      <c r="IVQ2807" s="653"/>
      <c r="IVR2807" s="653"/>
      <c r="IVS2807" s="653"/>
      <c r="IVT2807" s="653"/>
      <c r="IVU2807" s="653"/>
      <c r="IVV2807" s="653"/>
      <c r="IVW2807" s="653"/>
      <c r="IVX2807" s="653"/>
      <c r="IVY2807" s="653"/>
      <c r="IVZ2807" s="653"/>
      <c r="IWA2807" s="653"/>
      <c r="IWB2807" s="653"/>
      <c r="IWC2807" s="653"/>
      <c r="IWD2807" s="653"/>
      <c r="IWE2807" s="653"/>
      <c r="IWF2807" s="653"/>
      <c r="IWG2807" s="653"/>
      <c r="IWH2807" s="653"/>
      <c r="IWI2807" s="653"/>
      <c r="IWJ2807" s="653"/>
      <c r="IWK2807" s="653"/>
      <c r="IWL2807" s="653"/>
      <c r="IWM2807" s="653"/>
      <c r="IWN2807" s="653"/>
      <c r="IWO2807" s="653"/>
      <c r="IWP2807" s="653"/>
      <c r="IWQ2807" s="653"/>
      <c r="IWR2807" s="653"/>
      <c r="IWS2807" s="653"/>
      <c r="IWT2807" s="653"/>
      <c r="IWU2807" s="653"/>
      <c r="IWV2807" s="653"/>
      <c r="IWW2807" s="653"/>
      <c r="IWX2807" s="653"/>
      <c r="IWY2807" s="653"/>
      <c r="IWZ2807" s="653"/>
      <c r="IXA2807" s="653"/>
      <c r="IXB2807" s="653"/>
      <c r="IXC2807" s="653"/>
      <c r="IXD2807" s="653"/>
      <c r="IXE2807" s="653"/>
      <c r="IXF2807" s="653"/>
      <c r="IXG2807" s="653"/>
      <c r="IXH2807" s="653"/>
      <c r="IXI2807" s="653"/>
      <c r="IXJ2807" s="653"/>
      <c r="IXK2807" s="653"/>
      <c r="IXL2807" s="653"/>
      <c r="IXM2807" s="653"/>
      <c r="IXN2807" s="653"/>
      <c r="IXO2807" s="653"/>
      <c r="IXP2807" s="653"/>
      <c r="IXQ2807" s="653"/>
      <c r="IXR2807" s="653"/>
      <c r="IXS2807" s="653"/>
      <c r="IXT2807" s="653"/>
      <c r="IXU2807" s="653"/>
      <c r="IXV2807" s="653"/>
      <c r="IXW2807" s="653"/>
      <c r="IXX2807" s="653"/>
      <c r="IXY2807" s="653"/>
      <c r="IXZ2807" s="653"/>
      <c r="IYA2807" s="653"/>
      <c r="IYB2807" s="653"/>
      <c r="IYC2807" s="653"/>
      <c r="IYD2807" s="653"/>
      <c r="IYE2807" s="653"/>
      <c r="IYF2807" s="653"/>
      <c r="IYG2807" s="653"/>
      <c r="IYH2807" s="653"/>
      <c r="IYI2807" s="653"/>
      <c r="IYJ2807" s="653"/>
      <c r="IYK2807" s="653"/>
      <c r="IYL2807" s="653"/>
      <c r="IYM2807" s="653"/>
      <c r="IYN2807" s="653"/>
      <c r="IYO2807" s="653"/>
      <c r="IYP2807" s="653"/>
      <c r="IYQ2807" s="653"/>
      <c r="IYR2807" s="653"/>
      <c r="IYS2807" s="653"/>
      <c r="IYT2807" s="653"/>
      <c r="IYU2807" s="653"/>
      <c r="IYV2807" s="653"/>
      <c r="IYW2807" s="653"/>
      <c r="IYX2807" s="653"/>
      <c r="IYY2807" s="653"/>
      <c r="IYZ2807" s="653"/>
      <c r="IZA2807" s="653"/>
      <c r="IZB2807" s="653"/>
      <c r="IZC2807" s="653"/>
      <c r="IZD2807" s="653"/>
      <c r="IZE2807" s="653"/>
      <c r="IZF2807" s="653"/>
      <c r="IZG2807" s="653"/>
      <c r="IZH2807" s="653"/>
      <c r="IZI2807" s="653"/>
      <c r="IZJ2807" s="653"/>
      <c r="IZK2807" s="653"/>
      <c r="IZL2807" s="653"/>
      <c r="IZM2807" s="653"/>
      <c r="IZN2807" s="653"/>
      <c r="IZO2807" s="653"/>
      <c r="IZP2807" s="653"/>
      <c r="IZQ2807" s="653"/>
      <c r="IZR2807" s="653"/>
      <c r="IZS2807" s="653"/>
      <c r="IZT2807" s="653"/>
      <c r="IZU2807" s="653"/>
      <c r="IZV2807" s="653"/>
      <c r="IZW2807" s="653"/>
      <c r="IZX2807" s="653"/>
      <c r="IZY2807" s="653"/>
      <c r="IZZ2807" s="653"/>
      <c r="JAA2807" s="653"/>
      <c r="JAB2807" s="653"/>
      <c r="JAC2807" s="653"/>
      <c r="JAD2807" s="653"/>
      <c r="JAE2807" s="653"/>
      <c r="JAF2807" s="653"/>
      <c r="JAG2807" s="653"/>
      <c r="JAH2807" s="653"/>
      <c r="JAI2807" s="653"/>
      <c r="JAJ2807" s="653"/>
      <c r="JAK2807" s="653"/>
      <c r="JAL2807" s="653"/>
      <c r="JAM2807" s="653"/>
      <c r="JAN2807" s="653"/>
      <c r="JAO2807" s="653"/>
      <c r="JAP2807" s="653"/>
      <c r="JAQ2807" s="653"/>
      <c r="JAR2807" s="653"/>
      <c r="JAS2807" s="653"/>
      <c r="JAT2807" s="653"/>
      <c r="JAU2807" s="653"/>
      <c r="JAV2807" s="653"/>
      <c r="JAW2807" s="653"/>
      <c r="JAX2807" s="653"/>
      <c r="JAY2807" s="653"/>
      <c r="JAZ2807" s="653"/>
      <c r="JBA2807" s="653"/>
      <c r="JBB2807" s="653"/>
      <c r="JBC2807" s="653"/>
      <c r="JBD2807" s="653"/>
      <c r="JBE2807" s="653"/>
      <c r="JBF2807" s="653"/>
      <c r="JBG2807" s="653"/>
      <c r="JBH2807" s="653"/>
      <c r="JBI2807" s="653"/>
      <c r="JBJ2807" s="653"/>
      <c r="JBK2807" s="653"/>
      <c r="JBL2807" s="653"/>
      <c r="JBM2807" s="653"/>
      <c r="JBN2807" s="653"/>
      <c r="JBO2807" s="653"/>
      <c r="JBP2807" s="653"/>
      <c r="JBQ2807" s="653"/>
      <c r="JBR2807" s="653"/>
      <c r="JBS2807" s="653"/>
      <c r="JBT2807" s="653"/>
      <c r="JBU2807" s="653"/>
      <c r="JBV2807" s="653"/>
      <c r="JBW2807" s="653"/>
      <c r="JBX2807" s="653"/>
      <c r="JBY2807" s="653"/>
      <c r="JBZ2807" s="653"/>
      <c r="JCA2807" s="653"/>
      <c r="JCB2807" s="653"/>
      <c r="JCC2807" s="653"/>
      <c r="JCD2807" s="653"/>
      <c r="JCE2807" s="653"/>
      <c r="JCF2807" s="653"/>
      <c r="JCG2807" s="653"/>
      <c r="JCH2807" s="653"/>
      <c r="JCI2807" s="653"/>
      <c r="JCJ2807" s="653"/>
      <c r="JCK2807" s="653"/>
      <c r="JCL2807" s="653"/>
      <c r="JCM2807" s="653"/>
      <c r="JCN2807" s="653"/>
      <c r="JCO2807" s="653"/>
      <c r="JCP2807" s="653"/>
      <c r="JCQ2807" s="653"/>
      <c r="JCR2807" s="653"/>
      <c r="JCS2807" s="653"/>
      <c r="JCT2807" s="653"/>
      <c r="JCU2807" s="653"/>
      <c r="JCV2807" s="653"/>
      <c r="JCW2807" s="653"/>
      <c r="JCX2807" s="653"/>
      <c r="JCY2807" s="653"/>
      <c r="JCZ2807" s="653"/>
      <c r="JDA2807" s="653"/>
      <c r="JDB2807" s="653"/>
      <c r="JDC2807" s="653"/>
      <c r="JDD2807" s="653"/>
      <c r="JDE2807" s="653"/>
      <c r="JDF2807" s="653"/>
      <c r="JDG2807" s="653"/>
      <c r="JDH2807" s="653"/>
      <c r="JDI2807" s="653"/>
      <c r="JDJ2807" s="653"/>
      <c r="JDK2807" s="653"/>
      <c r="JDL2807" s="653"/>
      <c r="JDM2807" s="653"/>
      <c r="JDN2807" s="653"/>
      <c r="JDO2807" s="653"/>
      <c r="JDP2807" s="653"/>
      <c r="JDQ2807" s="653"/>
      <c r="JDR2807" s="653"/>
      <c r="JDS2807" s="653"/>
      <c r="JDT2807" s="653"/>
      <c r="JDU2807" s="653"/>
      <c r="JDV2807" s="653"/>
      <c r="JDW2807" s="653"/>
      <c r="JDX2807" s="653"/>
      <c r="JDY2807" s="653"/>
      <c r="JDZ2807" s="653"/>
      <c r="JEA2807" s="653"/>
      <c r="JEB2807" s="653"/>
      <c r="JEC2807" s="653"/>
      <c r="JED2807" s="653"/>
      <c r="JEE2807" s="653"/>
      <c r="JEF2807" s="653"/>
      <c r="JEG2807" s="653"/>
      <c r="JEH2807" s="653"/>
      <c r="JEI2807" s="653"/>
      <c r="JEJ2807" s="653"/>
      <c r="JEK2807" s="653"/>
      <c r="JEL2807" s="653"/>
      <c r="JEM2807" s="653"/>
      <c r="JEN2807" s="653"/>
      <c r="JEO2807" s="653"/>
      <c r="JEP2807" s="653"/>
      <c r="JEQ2807" s="653"/>
      <c r="JER2807" s="653"/>
      <c r="JES2807" s="653"/>
      <c r="JET2807" s="653"/>
      <c r="JEU2807" s="653"/>
      <c r="JEV2807" s="653"/>
      <c r="JEW2807" s="653"/>
      <c r="JEX2807" s="653"/>
      <c r="JEY2807" s="653"/>
      <c r="JEZ2807" s="653"/>
      <c r="JFA2807" s="653"/>
      <c r="JFB2807" s="653"/>
      <c r="JFC2807" s="653"/>
      <c r="JFD2807" s="653"/>
      <c r="JFE2807" s="653"/>
      <c r="JFF2807" s="653"/>
      <c r="JFG2807" s="653"/>
      <c r="JFH2807" s="653"/>
      <c r="JFI2807" s="653"/>
      <c r="JFJ2807" s="653"/>
      <c r="JFK2807" s="653"/>
      <c r="JFL2807" s="653"/>
      <c r="JFM2807" s="653"/>
      <c r="JFN2807" s="653"/>
      <c r="JFO2807" s="653"/>
      <c r="JFP2807" s="653"/>
      <c r="JFQ2807" s="653"/>
      <c r="JFR2807" s="653"/>
      <c r="JFS2807" s="653"/>
      <c r="JFT2807" s="653"/>
      <c r="JFU2807" s="653"/>
      <c r="JFV2807" s="653"/>
      <c r="JFW2807" s="653"/>
      <c r="JFX2807" s="653"/>
      <c r="JFY2807" s="653"/>
      <c r="JFZ2807" s="653"/>
      <c r="JGA2807" s="653"/>
      <c r="JGB2807" s="653"/>
      <c r="JGC2807" s="653"/>
      <c r="JGD2807" s="653"/>
      <c r="JGE2807" s="653"/>
      <c r="JGF2807" s="653"/>
      <c r="JGG2807" s="653"/>
      <c r="JGH2807" s="653"/>
      <c r="JGI2807" s="653"/>
      <c r="JGJ2807" s="653"/>
      <c r="JGK2807" s="653"/>
      <c r="JGL2807" s="653"/>
      <c r="JGM2807" s="653"/>
      <c r="JGN2807" s="653"/>
      <c r="JGO2807" s="653"/>
      <c r="JGP2807" s="653"/>
      <c r="JGQ2807" s="653"/>
      <c r="JGR2807" s="653"/>
      <c r="JGS2807" s="653"/>
      <c r="JGT2807" s="653"/>
      <c r="JGU2807" s="653"/>
      <c r="JGV2807" s="653"/>
      <c r="JGW2807" s="653"/>
      <c r="JGX2807" s="653"/>
      <c r="JGY2807" s="653"/>
      <c r="JGZ2807" s="653"/>
      <c r="JHA2807" s="653"/>
      <c r="JHB2807" s="653"/>
      <c r="JHC2807" s="653"/>
      <c r="JHD2807" s="653"/>
      <c r="JHE2807" s="653"/>
      <c r="JHF2807" s="653"/>
      <c r="JHG2807" s="653"/>
      <c r="JHH2807" s="653"/>
      <c r="JHI2807" s="653"/>
      <c r="JHJ2807" s="653"/>
      <c r="JHK2807" s="653"/>
      <c r="JHL2807" s="653"/>
      <c r="JHM2807" s="653"/>
      <c r="JHN2807" s="653"/>
      <c r="JHO2807" s="653"/>
      <c r="JHP2807" s="653"/>
      <c r="JHQ2807" s="653"/>
      <c r="JHR2807" s="653"/>
      <c r="JHS2807" s="653"/>
      <c r="JHT2807" s="653"/>
      <c r="JHU2807" s="653"/>
      <c r="JHV2807" s="653"/>
      <c r="JHW2807" s="653"/>
      <c r="JHX2807" s="653"/>
      <c r="JHY2807" s="653"/>
      <c r="JHZ2807" s="653"/>
      <c r="JIA2807" s="653"/>
      <c r="JIB2807" s="653"/>
      <c r="JIC2807" s="653"/>
      <c r="JID2807" s="653"/>
      <c r="JIE2807" s="653"/>
      <c r="JIF2807" s="653"/>
      <c r="JIG2807" s="653"/>
      <c r="JIH2807" s="653"/>
      <c r="JII2807" s="653"/>
      <c r="JIJ2807" s="653"/>
      <c r="JIK2807" s="653"/>
      <c r="JIL2807" s="653"/>
      <c r="JIM2807" s="653"/>
      <c r="JIN2807" s="653"/>
      <c r="JIO2807" s="653"/>
      <c r="JIP2807" s="653"/>
      <c r="JIQ2807" s="653"/>
      <c r="JIR2807" s="653"/>
      <c r="JIS2807" s="653"/>
      <c r="JIT2807" s="653"/>
      <c r="JIU2807" s="653"/>
      <c r="JIV2807" s="653"/>
      <c r="JIW2807" s="653"/>
      <c r="JIX2807" s="653"/>
      <c r="JIY2807" s="653"/>
      <c r="JIZ2807" s="653"/>
      <c r="JJA2807" s="653"/>
      <c r="JJB2807" s="653"/>
      <c r="JJC2807" s="653"/>
      <c r="JJD2807" s="653"/>
      <c r="JJE2807" s="653"/>
      <c r="JJF2807" s="653"/>
      <c r="JJG2807" s="653"/>
      <c r="JJH2807" s="653"/>
      <c r="JJI2807" s="653"/>
      <c r="JJJ2807" s="653"/>
      <c r="JJK2807" s="653"/>
      <c r="JJL2807" s="653"/>
      <c r="JJM2807" s="653"/>
      <c r="JJN2807" s="653"/>
      <c r="JJO2807" s="653"/>
      <c r="JJP2807" s="653"/>
      <c r="JJQ2807" s="653"/>
      <c r="JJR2807" s="653"/>
      <c r="JJS2807" s="653"/>
      <c r="JJT2807" s="653"/>
      <c r="JJU2807" s="653"/>
      <c r="JJV2807" s="653"/>
      <c r="JJW2807" s="653"/>
      <c r="JJX2807" s="653"/>
      <c r="JJY2807" s="653"/>
      <c r="JJZ2807" s="653"/>
      <c r="JKA2807" s="653"/>
      <c r="JKB2807" s="653"/>
      <c r="JKC2807" s="653"/>
      <c r="JKD2807" s="653"/>
      <c r="JKE2807" s="653"/>
      <c r="JKF2807" s="653"/>
      <c r="JKG2807" s="653"/>
      <c r="JKH2807" s="653"/>
      <c r="JKI2807" s="653"/>
      <c r="JKJ2807" s="653"/>
      <c r="JKK2807" s="653"/>
      <c r="JKL2807" s="653"/>
      <c r="JKM2807" s="653"/>
      <c r="JKN2807" s="653"/>
      <c r="JKO2807" s="653"/>
      <c r="JKP2807" s="653"/>
      <c r="JKQ2807" s="653"/>
      <c r="JKR2807" s="653"/>
      <c r="JKS2807" s="653"/>
      <c r="JKT2807" s="653"/>
      <c r="JKU2807" s="653"/>
      <c r="JKV2807" s="653"/>
      <c r="JKW2807" s="653"/>
      <c r="JKX2807" s="653"/>
      <c r="JKY2807" s="653"/>
      <c r="JKZ2807" s="653"/>
      <c r="JLA2807" s="653"/>
      <c r="JLB2807" s="653"/>
      <c r="JLC2807" s="653"/>
      <c r="JLD2807" s="653"/>
      <c r="JLE2807" s="653"/>
      <c r="JLF2807" s="653"/>
      <c r="JLG2807" s="653"/>
      <c r="JLH2807" s="653"/>
      <c r="JLI2807" s="653"/>
      <c r="JLJ2807" s="653"/>
      <c r="JLK2807" s="653"/>
      <c r="JLL2807" s="653"/>
      <c r="JLM2807" s="653"/>
      <c r="JLN2807" s="653"/>
      <c r="JLO2807" s="653"/>
      <c r="JLP2807" s="653"/>
      <c r="JLQ2807" s="653"/>
      <c r="JLR2807" s="653"/>
      <c r="JLS2807" s="653"/>
      <c r="JLT2807" s="653"/>
      <c r="JLU2807" s="653"/>
      <c r="JLV2807" s="653"/>
      <c r="JLW2807" s="653"/>
      <c r="JLX2807" s="653"/>
      <c r="JLY2807" s="653"/>
      <c r="JLZ2807" s="653"/>
      <c r="JMA2807" s="653"/>
      <c r="JMB2807" s="653"/>
      <c r="JMC2807" s="653"/>
      <c r="JMD2807" s="653"/>
      <c r="JME2807" s="653"/>
      <c r="JMF2807" s="653"/>
      <c r="JMG2807" s="653"/>
      <c r="JMH2807" s="653"/>
      <c r="JMI2807" s="653"/>
      <c r="JMJ2807" s="653"/>
      <c r="JMK2807" s="653"/>
      <c r="JML2807" s="653"/>
      <c r="JMM2807" s="653"/>
      <c r="JMN2807" s="653"/>
      <c r="JMO2807" s="653"/>
      <c r="JMP2807" s="653"/>
      <c r="JMQ2807" s="653"/>
      <c r="JMR2807" s="653"/>
      <c r="JMS2807" s="653"/>
      <c r="JMT2807" s="653"/>
      <c r="JMU2807" s="653"/>
      <c r="JMV2807" s="653"/>
      <c r="JMW2807" s="653"/>
      <c r="JMX2807" s="653"/>
      <c r="JMY2807" s="653"/>
      <c r="JMZ2807" s="653"/>
      <c r="JNA2807" s="653"/>
      <c r="JNB2807" s="653"/>
      <c r="JNC2807" s="653"/>
      <c r="JND2807" s="653"/>
      <c r="JNE2807" s="653"/>
      <c r="JNF2807" s="653"/>
      <c r="JNG2807" s="653"/>
      <c r="JNH2807" s="653"/>
      <c r="JNI2807" s="653"/>
      <c r="JNJ2807" s="653"/>
      <c r="JNK2807" s="653"/>
      <c r="JNL2807" s="653"/>
      <c r="JNM2807" s="653"/>
      <c r="JNN2807" s="653"/>
      <c r="JNO2807" s="653"/>
      <c r="JNP2807" s="653"/>
      <c r="JNQ2807" s="653"/>
      <c r="JNR2807" s="653"/>
      <c r="JNS2807" s="653"/>
      <c r="JNT2807" s="653"/>
      <c r="JNU2807" s="653"/>
      <c r="JNV2807" s="653"/>
      <c r="JNW2807" s="653"/>
      <c r="JNX2807" s="653"/>
      <c r="JNY2807" s="653"/>
      <c r="JNZ2807" s="653"/>
      <c r="JOA2807" s="653"/>
      <c r="JOB2807" s="653"/>
      <c r="JOC2807" s="653"/>
      <c r="JOD2807" s="653"/>
      <c r="JOE2807" s="653"/>
      <c r="JOF2807" s="653"/>
      <c r="JOG2807" s="653"/>
      <c r="JOH2807" s="653"/>
      <c r="JOI2807" s="653"/>
      <c r="JOJ2807" s="653"/>
      <c r="JOK2807" s="653"/>
      <c r="JOL2807" s="653"/>
      <c r="JOM2807" s="653"/>
      <c r="JON2807" s="653"/>
      <c r="JOO2807" s="653"/>
      <c r="JOP2807" s="653"/>
      <c r="JOQ2807" s="653"/>
      <c r="JOR2807" s="653"/>
      <c r="JOS2807" s="653"/>
      <c r="JOT2807" s="653"/>
      <c r="JOU2807" s="653"/>
      <c r="JOV2807" s="653"/>
      <c r="JOW2807" s="653"/>
      <c r="JOX2807" s="653"/>
      <c r="JOY2807" s="653"/>
      <c r="JOZ2807" s="653"/>
      <c r="JPA2807" s="653"/>
      <c r="JPB2807" s="653"/>
      <c r="JPC2807" s="653"/>
      <c r="JPD2807" s="653"/>
      <c r="JPE2807" s="653"/>
      <c r="JPF2807" s="653"/>
      <c r="JPG2807" s="653"/>
      <c r="JPH2807" s="653"/>
      <c r="JPI2807" s="653"/>
      <c r="JPJ2807" s="653"/>
      <c r="JPK2807" s="653"/>
      <c r="JPL2807" s="653"/>
      <c r="JPM2807" s="653"/>
      <c r="JPN2807" s="653"/>
      <c r="JPO2807" s="653"/>
      <c r="JPP2807" s="653"/>
      <c r="JPQ2807" s="653"/>
      <c r="JPR2807" s="653"/>
      <c r="JPS2807" s="653"/>
      <c r="JPT2807" s="653"/>
      <c r="JPU2807" s="653"/>
      <c r="JPV2807" s="653"/>
      <c r="JPW2807" s="653"/>
      <c r="JPX2807" s="653"/>
      <c r="JPY2807" s="653"/>
      <c r="JPZ2807" s="653"/>
      <c r="JQA2807" s="653"/>
      <c r="JQB2807" s="653"/>
      <c r="JQC2807" s="653"/>
      <c r="JQD2807" s="653"/>
      <c r="JQE2807" s="653"/>
      <c r="JQF2807" s="653"/>
      <c r="JQG2807" s="653"/>
      <c r="JQH2807" s="653"/>
      <c r="JQI2807" s="653"/>
      <c r="JQJ2807" s="653"/>
      <c r="JQK2807" s="653"/>
      <c r="JQL2807" s="653"/>
      <c r="JQM2807" s="653"/>
      <c r="JQN2807" s="653"/>
      <c r="JQO2807" s="653"/>
      <c r="JQP2807" s="653"/>
      <c r="JQQ2807" s="653"/>
      <c r="JQR2807" s="653"/>
      <c r="JQS2807" s="653"/>
      <c r="JQT2807" s="653"/>
      <c r="JQU2807" s="653"/>
      <c r="JQV2807" s="653"/>
      <c r="JQW2807" s="653"/>
      <c r="JQX2807" s="653"/>
      <c r="JQY2807" s="653"/>
      <c r="JQZ2807" s="653"/>
      <c r="JRA2807" s="653"/>
      <c r="JRB2807" s="653"/>
      <c r="JRC2807" s="653"/>
      <c r="JRD2807" s="653"/>
      <c r="JRE2807" s="653"/>
      <c r="JRF2807" s="653"/>
      <c r="JRG2807" s="653"/>
      <c r="JRH2807" s="653"/>
      <c r="JRI2807" s="653"/>
      <c r="JRJ2807" s="653"/>
      <c r="JRK2807" s="653"/>
      <c r="JRL2807" s="653"/>
      <c r="JRM2807" s="653"/>
      <c r="JRN2807" s="653"/>
      <c r="JRO2807" s="653"/>
      <c r="JRP2807" s="653"/>
      <c r="JRQ2807" s="653"/>
      <c r="JRR2807" s="653"/>
      <c r="JRS2807" s="653"/>
      <c r="JRT2807" s="653"/>
      <c r="JRU2807" s="653"/>
      <c r="JRV2807" s="653"/>
      <c r="JRW2807" s="653"/>
      <c r="JRX2807" s="653"/>
      <c r="JRY2807" s="653"/>
      <c r="JRZ2807" s="653"/>
      <c r="JSA2807" s="653"/>
      <c r="JSB2807" s="653"/>
      <c r="JSC2807" s="653"/>
      <c r="JSD2807" s="653"/>
      <c r="JSE2807" s="653"/>
      <c r="JSF2807" s="653"/>
      <c r="JSG2807" s="653"/>
      <c r="JSH2807" s="653"/>
      <c r="JSI2807" s="653"/>
      <c r="JSJ2807" s="653"/>
      <c r="JSK2807" s="653"/>
      <c r="JSL2807" s="653"/>
      <c r="JSM2807" s="653"/>
      <c r="JSN2807" s="653"/>
      <c r="JSO2807" s="653"/>
      <c r="JSP2807" s="653"/>
      <c r="JSQ2807" s="653"/>
      <c r="JSR2807" s="653"/>
      <c r="JSS2807" s="653"/>
      <c r="JST2807" s="653"/>
      <c r="JSU2807" s="653"/>
      <c r="JSV2807" s="653"/>
      <c r="JSW2807" s="653"/>
      <c r="JSX2807" s="653"/>
      <c r="JSY2807" s="653"/>
      <c r="JSZ2807" s="653"/>
      <c r="JTA2807" s="653"/>
      <c r="JTB2807" s="653"/>
      <c r="JTC2807" s="653"/>
      <c r="JTD2807" s="653"/>
      <c r="JTE2807" s="653"/>
      <c r="JTF2807" s="653"/>
      <c r="JTG2807" s="653"/>
      <c r="JTH2807" s="653"/>
      <c r="JTI2807" s="653"/>
      <c r="JTJ2807" s="653"/>
      <c r="JTK2807" s="653"/>
      <c r="JTL2807" s="653"/>
      <c r="JTM2807" s="653"/>
      <c r="JTN2807" s="653"/>
      <c r="JTO2807" s="653"/>
      <c r="JTP2807" s="653"/>
      <c r="JTQ2807" s="653"/>
      <c r="JTR2807" s="653"/>
      <c r="JTS2807" s="653"/>
      <c r="JTT2807" s="653"/>
      <c r="JTU2807" s="653"/>
      <c r="JTV2807" s="653"/>
      <c r="JTW2807" s="653"/>
      <c r="JTX2807" s="653"/>
      <c r="JTY2807" s="653"/>
      <c r="JTZ2807" s="653"/>
      <c r="JUA2807" s="653"/>
      <c r="JUB2807" s="653"/>
      <c r="JUC2807" s="653"/>
      <c r="JUD2807" s="653"/>
      <c r="JUE2807" s="653"/>
      <c r="JUF2807" s="653"/>
      <c r="JUG2807" s="653"/>
      <c r="JUH2807" s="653"/>
      <c r="JUI2807" s="653"/>
      <c r="JUJ2807" s="653"/>
      <c r="JUK2807" s="653"/>
      <c r="JUL2807" s="653"/>
      <c r="JUM2807" s="653"/>
      <c r="JUN2807" s="653"/>
      <c r="JUO2807" s="653"/>
      <c r="JUP2807" s="653"/>
      <c r="JUQ2807" s="653"/>
      <c r="JUR2807" s="653"/>
      <c r="JUS2807" s="653"/>
      <c r="JUT2807" s="653"/>
      <c r="JUU2807" s="653"/>
      <c r="JUV2807" s="653"/>
      <c r="JUW2807" s="653"/>
      <c r="JUX2807" s="653"/>
      <c r="JUY2807" s="653"/>
      <c r="JUZ2807" s="653"/>
      <c r="JVA2807" s="653"/>
      <c r="JVB2807" s="653"/>
      <c r="JVC2807" s="653"/>
      <c r="JVD2807" s="653"/>
      <c r="JVE2807" s="653"/>
      <c r="JVF2807" s="653"/>
      <c r="JVG2807" s="653"/>
      <c r="JVH2807" s="653"/>
      <c r="JVI2807" s="653"/>
      <c r="JVJ2807" s="653"/>
      <c r="JVK2807" s="653"/>
      <c r="JVL2807" s="653"/>
      <c r="JVM2807" s="653"/>
      <c r="JVN2807" s="653"/>
      <c r="JVO2807" s="653"/>
      <c r="JVP2807" s="653"/>
      <c r="JVQ2807" s="653"/>
      <c r="JVR2807" s="653"/>
      <c r="JVS2807" s="653"/>
      <c r="JVT2807" s="653"/>
      <c r="JVU2807" s="653"/>
      <c r="JVV2807" s="653"/>
      <c r="JVW2807" s="653"/>
      <c r="JVX2807" s="653"/>
      <c r="JVY2807" s="653"/>
      <c r="JVZ2807" s="653"/>
      <c r="JWA2807" s="653"/>
      <c r="JWB2807" s="653"/>
      <c r="JWC2807" s="653"/>
      <c r="JWD2807" s="653"/>
      <c r="JWE2807" s="653"/>
      <c r="JWF2807" s="653"/>
      <c r="JWG2807" s="653"/>
      <c r="JWH2807" s="653"/>
      <c r="JWI2807" s="653"/>
      <c r="JWJ2807" s="653"/>
      <c r="JWK2807" s="653"/>
      <c r="JWL2807" s="653"/>
      <c r="JWM2807" s="653"/>
      <c r="JWN2807" s="653"/>
      <c r="JWO2807" s="653"/>
      <c r="JWP2807" s="653"/>
      <c r="JWQ2807" s="653"/>
      <c r="JWR2807" s="653"/>
      <c r="JWS2807" s="653"/>
      <c r="JWT2807" s="653"/>
      <c r="JWU2807" s="653"/>
      <c r="JWV2807" s="653"/>
      <c r="JWW2807" s="653"/>
      <c r="JWX2807" s="653"/>
      <c r="JWY2807" s="653"/>
      <c r="JWZ2807" s="653"/>
      <c r="JXA2807" s="653"/>
      <c r="JXB2807" s="653"/>
      <c r="JXC2807" s="653"/>
      <c r="JXD2807" s="653"/>
      <c r="JXE2807" s="653"/>
      <c r="JXF2807" s="653"/>
      <c r="JXG2807" s="653"/>
      <c r="JXH2807" s="653"/>
      <c r="JXI2807" s="653"/>
      <c r="JXJ2807" s="653"/>
      <c r="JXK2807" s="653"/>
      <c r="JXL2807" s="653"/>
      <c r="JXM2807" s="653"/>
      <c r="JXN2807" s="653"/>
      <c r="JXO2807" s="653"/>
      <c r="JXP2807" s="653"/>
      <c r="JXQ2807" s="653"/>
      <c r="JXR2807" s="653"/>
      <c r="JXS2807" s="653"/>
      <c r="JXT2807" s="653"/>
      <c r="JXU2807" s="653"/>
      <c r="JXV2807" s="653"/>
      <c r="JXW2807" s="653"/>
      <c r="JXX2807" s="653"/>
      <c r="JXY2807" s="653"/>
      <c r="JXZ2807" s="653"/>
      <c r="JYA2807" s="653"/>
      <c r="JYB2807" s="653"/>
      <c r="JYC2807" s="653"/>
      <c r="JYD2807" s="653"/>
      <c r="JYE2807" s="653"/>
      <c r="JYF2807" s="653"/>
      <c r="JYG2807" s="653"/>
      <c r="JYH2807" s="653"/>
      <c r="JYI2807" s="653"/>
      <c r="JYJ2807" s="653"/>
      <c r="JYK2807" s="653"/>
      <c r="JYL2807" s="653"/>
      <c r="JYM2807" s="653"/>
      <c r="JYN2807" s="653"/>
      <c r="JYO2807" s="653"/>
      <c r="JYP2807" s="653"/>
      <c r="JYQ2807" s="653"/>
      <c r="JYR2807" s="653"/>
      <c r="JYS2807" s="653"/>
      <c r="JYT2807" s="653"/>
      <c r="JYU2807" s="653"/>
      <c r="JYV2807" s="653"/>
      <c r="JYW2807" s="653"/>
      <c r="JYX2807" s="653"/>
      <c r="JYY2807" s="653"/>
      <c r="JYZ2807" s="653"/>
      <c r="JZA2807" s="653"/>
      <c r="JZB2807" s="653"/>
      <c r="JZC2807" s="653"/>
      <c r="JZD2807" s="653"/>
      <c r="JZE2807" s="653"/>
      <c r="JZF2807" s="653"/>
      <c r="JZG2807" s="653"/>
      <c r="JZH2807" s="653"/>
      <c r="JZI2807" s="653"/>
      <c r="JZJ2807" s="653"/>
      <c r="JZK2807" s="653"/>
      <c r="JZL2807" s="653"/>
      <c r="JZM2807" s="653"/>
      <c r="JZN2807" s="653"/>
      <c r="JZO2807" s="653"/>
      <c r="JZP2807" s="653"/>
      <c r="JZQ2807" s="653"/>
      <c r="JZR2807" s="653"/>
      <c r="JZS2807" s="653"/>
      <c r="JZT2807" s="653"/>
      <c r="JZU2807" s="653"/>
      <c r="JZV2807" s="653"/>
      <c r="JZW2807" s="653"/>
      <c r="JZX2807" s="653"/>
      <c r="JZY2807" s="653"/>
      <c r="JZZ2807" s="653"/>
      <c r="KAA2807" s="653"/>
      <c r="KAB2807" s="653"/>
      <c r="KAC2807" s="653"/>
      <c r="KAD2807" s="653"/>
      <c r="KAE2807" s="653"/>
      <c r="KAF2807" s="653"/>
      <c r="KAG2807" s="653"/>
      <c r="KAH2807" s="653"/>
      <c r="KAI2807" s="653"/>
      <c r="KAJ2807" s="653"/>
      <c r="KAK2807" s="653"/>
      <c r="KAL2807" s="653"/>
      <c r="KAM2807" s="653"/>
      <c r="KAN2807" s="653"/>
      <c r="KAO2807" s="653"/>
      <c r="KAP2807" s="653"/>
      <c r="KAQ2807" s="653"/>
      <c r="KAR2807" s="653"/>
      <c r="KAS2807" s="653"/>
      <c r="KAT2807" s="653"/>
      <c r="KAU2807" s="653"/>
      <c r="KAV2807" s="653"/>
      <c r="KAW2807" s="653"/>
      <c r="KAX2807" s="653"/>
      <c r="KAY2807" s="653"/>
      <c r="KAZ2807" s="653"/>
      <c r="KBA2807" s="653"/>
      <c r="KBB2807" s="653"/>
      <c r="KBC2807" s="653"/>
      <c r="KBD2807" s="653"/>
      <c r="KBE2807" s="653"/>
      <c r="KBF2807" s="653"/>
      <c r="KBG2807" s="653"/>
      <c r="KBH2807" s="653"/>
      <c r="KBI2807" s="653"/>
      <c r="KBJ2807" s="653"/>
      <c r="KBK2807" s="653"/>
      <c r="KBL2807" s="653"/>
      <c r="KBM2807" s="653"/>
      <c r="KBN2807" s="653"/>
      <c r="KBO2807" s="653"/>
      <c r="KBP2807" s="653"/>
      <c r="KBQ2807" s="653"/>
      <c r="KBR2807" s="653"/>
      <c r="KBS2807" s="653"/>
      <c r="KBT2807" s="653"/>
      <c r="KBU2807" s="653"/>
      <c r="KBV2807" s="653"/>
      <c r="KBW2807" s="653"/>
      <c r="KBX2807" s="653"/>
      <c r="KBY2807" s="653"/>
      <c r="KBZ2807" s="653"/>
      <c r="KCA2807" s="653"/>
      <c r="KCB2807" s="653"/>
      <c r="KCC2807" s="653"/>
      <c r="KCD2807" s="653"/>
      <c r="KCE2807" s="653"/>
      <c r="KCF2807" s="653"/>
      <c r="KCG2807" s="653"/>
      <c r="KCH2807" s="653"/>
      <c r="KCI2807" s="653"/>
      <c r="KCJ2807" s="653"/>
      <c r="KCK2807" s="653"/>
      <c r="KCL2807" s="653"/>
      <c r="KCM2807" s="653"/>
      <c r="KCN2807" s="653"/>
      <c r="KCO2807" s="653"/>
      <c r="KCP2807" s="653"/>
      <c r="KCQ2807" s="653"/>
      <c r="KCR2807" s="653"/>
      <c r="KCS2807" s="653"/>
      <c r="KCT2807" s="653"/>
      <c r="KCU2807" s="653"/>
      <c r="KCV2807" s="653"/>
      <c r="KCW2807" s="653"/>
      <c r="KCX2807" s="653"/>
      <c r="KCY2807" s="653"/>
      <c r="KCZ2807" s="653"/>
      <c r="KDA2807" s="653"/>
      <c r="KDB2807" s="653"/>
      <c r="KDC2807" s="653"/>
      <c r="KDD2807" s="653"/>
      <c r="KDE2807" s="653"/>
      <c r="KDF2807" s="653"/>
      <c r="KDG2807" s="653"/>
      <c r="KDH2807" s="653"/>
      <c r="KDI2807" s="653"/>
      <c r="KDJ2807" s="653"/>
      <c r="KDK2807" s="653"/>
      <c r="KDL2807" s="653"/>
      <c r="KDM2807" s="653"/>
      <c r="KDN2807" s="653"/>
      <c r="KDO2807" s="653"/>
      <c r="KDP2807" s="653"/>
      <c r="KDQ2807" s="653"/>
      <c r="KDR2807" s="653"/>
      <c r="KDS2807" s="653"/>
      <c r="KDT2807" s="653"/>
      <c r="KDU2807" s="653"/>
      <c r="KDV2807" s="653"/>
      <c r="KDW2807" s="653"/>
      <c r="KDX2807" s="653"/>
      <c r="KDY2807" s="653"/>
      <c r="KDZ2807" s="653"/>
      <c r="KEA2807" s="653"/>
      <c r="KEB2807" s="653"/>
      <c r="KEC2807" s="653"/>
      <c r="KED2807" s="653"/>
      <c r="KEE2807" s="653"/>
      <c r="KEF2807" s="653"/>
      <c r="KEG2807" s="653"/>
      <c r="KEH2807" s="653"/>
      <c r="KEI2807" s="653"/>
      <c r="KEJ2807" s="653"/>
      <c r="KEK2807" s="653"/>
      <c r="KEL2807" s="653"/>
      <c r="KEM2807" s="653"/>
      <c r="KEN2807" s="653"/>
      <c r="KEO2807" s="653"/>
      <c r="KEP2807" s="653"/>
      <c r="KEQ2807" s="653"/>
      <c r="KER2807" s="653"/>
      <c r="KES2807" s="653"/>
      <c r="KET2807" s="653"/>
      <c r="KEU2807" s="653"/>
      <c r="KEV2807" s="653"/>
      <c r="KEW2807" s="653"/>
      <c r="KEX2807" s="653"/>
      <c r="KEY2807" s="653"/>
      <c r="KEZ2807" s="653"/>
      <c r="KFA2807" s="653"/>
      <c r="KFB2807" s="653"/>
      <c r="KFC2807" s="653"/>
      <c r="KFD2807" s="653"/>
      <c r="KFE2807" s="653"/>
      <c r="KFF2807" s="653"/>
      <c r="KFG2807" s="653"/>
      <c r="KFH2807" s="653"/>
      <c r="KFI2807" s="653"/>
      <c r="KFJ2807" s="653"/>
      <c r="KFK2807" s="653"/>
      <c r="KFL2807" s="653"/>
      <c r="KFM2807" s="653"/>
      <c r="KFN2807" s="653"/>
      <c r="KFO2807" s="653"/>
      <c r="KFP2807" s="653"/>
      <c r="KFQ2807" s="653"/>
      <c r="KFR2807" s="653"/>
      <c r="KFS2807" s="653"/>
      <c r="KFT2807" s="653"/>
      <c r="KFU2807" s="653"/>
      <c r="KFV2807" s="653"/>
      <c r="KFW2807" s="653"/>
      <c r="KFX2807" s="653"/>
      <c r="KFY2807" s="653"/>
      <c r="KFZ2807" s="653"/>
      <c r="KGA2807" s="653"/>
      <c r="KGB2807" s="653"/>
      <c r="KGC2807" s="653"/>
      <c r="KGD2807" s="653"/>
      <c r="KGE2807" s="653"/>
      <c r="KGF2807" s="653"/>
      <c r="KGG2807" s="653"/>
      <c r="KGH2807" s="653"/>
      <c r="KGI2807" s="653"/>
      <c r="KGJ2807" s="653"/>
      <c r="KGK2807" s="653"/>
      <c r="KGL2807" s="653"/>
      <c r="KGM2807" s="653"/>
      <c r="KGN2807" s="653"/>
      <c r="KGO2807" s="653"/>
      <c r="KGP2807" s="653"/>
      <c r="KGQ2807" s="653"/>
      <c r="KGR2807" s="653"/>
      <c r="KGS2807" s="653"/>
      <c r="KGT2807" s="653"/>
      <c r="KGU2807" s="653"/>
      <c r="KGV2807" s="653"/>
      <c r="KGW2807" s="653"/>
      <c r="KGX2807" s="653"/>
      <c r="KGY2807" s="653"/>
      <c r="KGZ2807" s="653"/>
      <c r="KHA2807" s="653"/>
      <c r="KHB2807" s="653"/>
      <c r="KHC2807" s="653"/>
      <c r="KHD2807" s="653"/>
      <c r="KHE2807" s="653"/>
      <c r="KHF2807" s="653"/>
      <c r="KHG2807" s="653"/>
      <c r="KHH2807" s="653"/>
      <c r="KHI2807" s="653"/>
      <c r="KHJ2807" s="653"/>
      <c r="KHK2807" s="653"/>
      <c r="KHL2807" s="653"/>
      <c r="KHM2807" s="653"/>
      <c r="KHN2807" s="653"/>
      <c r="KHO2807" s="653"/>
      <c r="KHP2807" s="653"/>
      <c r="KHQ2807" s="653"/>
      <c r="KHR2807" s="653"/>
      <c r="KHS2807" s="653"/>
      <c r="KHT2807" s="653"/>
      <c r="KHU2807" s="653"/>
      <c r="KHV2807" s="653"/>
      <c r="KHW2807" s="653"/>
      <c r="KHX2807" s="653"/>
      <c r="KHY2807" s="653"/>
      <c r="KHZ2807" s="653"/>
      <c r="KIA2807" s="653"/>
      <c r="KIB2807" s="653"/>
      <c r="KIC2807" s="653"/>
      <c r="KID2807" s="653"/>
      <c r="KIE2807" s="653"/>
      <c r="KIF2807" s="653"/>
      <c r="KIG2807" s="653"/>
      <c r="KIH2807" s="653"/>
      <c r="KII2807" s="653"/>
      <c r="KIJ2807" s="653"/>
      <c r="KIK2807" s="653"/>
      <c r="KIL2807" s="653"/>
      <c r="KIM2807" s="653"/>
      <c r="KIN2807" s="653"/>
      <c r="KIO2807" s="653"/>
      <c r="KIP2807" s="653"/>
      <c r="KIQ2807" s="653"/>
      <c r="KIR2807" s="653"/>
      <c r="KIS2807" s="653"/>
      <c r="KIT2807" s="653"/>
      <c r="KIU2807" s="653"/>
      <c r="KIV2807" s="653"/>
      <c r="KIW2807" s="653"/>
      <c r="KIX2807" s="653"/>
      <c r="KIY2807" s="653"/>
      <c r="KIZ2807" s="653"/>
      <c r="KJA2807" s="653"/>
      <c r="KJB2807" s="653"/>
      <c r="KJC2807" s="653"/>
      <c r="KJD2807" s="653"/>
      <c r="KJE2807" s="653"/>
      <c r="KJF2807" s="653"/>
      <c r="KJG2807" s="653"/>
      <c r="KJH2807" s="653"/>
      <c r="KJI2807" s="653"/>
      <c r="KJJ2807" s="653"/>
      <c r="KJK2807" s="653"/>
      <c r="KJL2807" s="653"/>
      <c r="KJM2807" s="653"/>
      <c r="KJN2807" s="653"/>
      <c r="KJO2807" s="653"/>
      <c r="KJP2807" s="653"/>
      <c r="KJQ2807" s="653"/>
      <c r="KJR2807" s="653"/>
      <c r="KJS2807" s="653"/>
      <c r="KJT2807" s="653"/>
      <c r="KJU2807" s="653"/>
      <c r="KJV2807" s="653"/>
      <c r="KJW2807" s="653"/>
      <c r="KJX2807" s="653"/>
      <c r="KJY2807" s="653"/>
      <c r="KJZ2807" s="653"/>
      <c r="KKA2807" s="653"/>
      <c r="KKB2807" s="653"/>
      <c r="KKC2807" s="653"/>
      <c r="KKD2807" s="653"/>
      <c r="KKE2807" s="653"/>
      <c r="KKF2807" s="653"/>
      <c r="KKG2807" s="653"/>
      <c r="KKH2807" s="653"/>
      <c r="KKI2807" s="653"/>
      <c r="KKJ2807" s="653"/>
      <c r="KKK2807" s="653"/>
      <c r="KKL2807" s="653"/>
      <c r="KKM2807" s="653"/>
      <c r="KKN2807" s="653"/>
      <c r="KKO2807" s="653"/>
      <c r="KKP2807" s="653"/>
      <c r="KKQ2807" s="653"/>
      <c r="KKR2807" s="653"/>
      <c r="KKS2807" s="653"/>
      <c r="KKT2807" s="653"/>
      <c r="KKU2807" s="653"/>
      <c r="KKV2807" s="653"/>
      <c r="KKW2807" s="653"/>
      <c r="KKX2807" s="653"/>
      <c r="KKY2807" s="653"/>
      <c r="KKZ2807" s="653"/>
      <c r="KLA2807" s="653"/>
      <c r="KLB2807" s="653"/>
      <c r="KLC2807" s="653"/>
      <c r="KLD2807" s="653"/>
      <c r="KLE2807" s="653"/>
      <c r="KLF2807" s="653"/>
      <c r="KLG2807" s="653"/>
      <c r="KLH2807" s="653"/>
      <c r="KLI2807" s="653"/>
      <c r="KLJ2807" s="653"/>
      <c r="KLK2807" s="653"/>
      <c r="KLL2807" s="653"/>
      <c r="KLM2807" s="653"/>
      <c r="KLN2807" s="653"/>
      <c r="KLO2807" s="653"/>
      <c r="KLP2807" s="653"/>
      <c r="KLQ2807" s="653"/>
      <c r="KLR2807" s="653"/>
      <c r="KLS2807" s="653"/>
      <c r="KLT2807" s="653"/>
      <c r="KLU2807" s="653"/>
      <c r="KLV2807" s="653"/>
      <c r="KLW2807" s="653"/>
      <c r="KLX2807" s="653"/>
      <c r="KLY2807" s="653"/>
      <c r="KLZ2807" s="653"/>
      <c r="KMA2807" s="653"/>
      <c r="KMB2807" s="653"/>
      <c r="KMC2807" s="653"/>
      <c r="KMD2807" s="653"/>
      <c r="KME2807" s="653"/>
      <c r="KMF2807" s="653"/>
      <c r="KMG2807" s="653"/>
      <c r="KMH2807" s="653"/>
      <c r="KMI2807" s="653"/>
      <c r="KMJ2807" s="653"/>
      <c r="KMK2807" s="653"/>
      <c r="KML2807" s="653"/>
      <c r="KMM2807" s="653"/>
      <c r="KMN2807" s="653"/>
      <c r="KMO2807" s="653"/>
      <c r="KMP2807" s="653"/>
      <c r="KMQ2807" s="653"/>
      <c r="KMR2807" s="653"/>
      <c r="KMS2807" s="653"/>
      <c r="KMT2807" s="653"/>
      <c r="KMU2807" s="653"/>
      <c r="KMV2807" s="653"/>
      <c r="KMW2807" s="653"/>
      <c r="KMX2807" s="653"/>
      <c r="KMY2807" s="653"/>
      <c r="KMZ2807" s="653"/>
      <c r="KNA2807" s="653"/>
      <c r="KNB2807" s="653"/>
      <c r="KNC2807" s="653"/>
      <c r="KND2807" s="653"/>
      <c r="KNE2807" s="653"/>
      <c r="KNF2807" s="653"/>
      <c r="KNG2807" s="653"/>
      <c r="KNH2807" s="653"/>
      <c r="KNI2807" s="653"/>
      <c r="KNJ2807" s="653"/>
      <c r="KNK2807" s="653"/>
      <c r="KNL2807" s="653"/>
      <c r="KNM2807" s="653"/>
      <c r="KNN2807" s="653"/>
      <c r="KNO2807" s="653"/>
      <c r="KNP2807" s="653"/>
      <c r="KNQ2807" s="653"/>
      <c r="KNR2807" s="653"/>
      <c r="KNS2807" s="653"/>
      <c r="KNT2807" s="653"/>
      <c r="KNU2807" s="653"/>
      <c r="KNV2807" s="653"/>
      <c r="KNW2807" s="653"/>
      <c r="KNX2807" s="653"/>
      <c r="KNY2807" s="653"/>
      <c r="KNZ2807" s="653"/>
      <c r="KOA2807" s="653"/>
      <c r="KOB2807" s="653"/>
      <c r="KOC2807" s="653"/>
      <c r="KOD2807" s="653"/>
      <c r="KOE2807" s="653"/>
      <c r="KOF2807" s="653"/>
      <c r="KOG2807" s="653"/>
      <c r="KOH2807" s="653"/>
      <c r="KOI2807" s="653"/>
      <c r="KOJ2807" s="653"/>
      <c r="KOK2807" s="653"/>
      <c r="KOL2807" s="653"/>
      <c r="KOM2807" s="653"/>
      <c r="KON2807" s="653"/>
      <c r="KOO2807" s="653"/>
      <c r="KOP2807" s="653"/>
      <c r="KOQ2807" s="653"/>
      <c r="KOR2807" s="653"/>
      <c r="KOS2807" s="653"/>
      <c r="KOT2807" s="653"/>
      <c r="KOU2807" s="653"/>
      <c r="KOV2807" s="653"/>
      <c r="KOW2807" s="653"/>
      <c r="KOX2807" s="653"/>
      <c r="KOY2807" s="653"/>
      <c r="KOZ2807" s="653"/>
      <c r="KPA2807" s="653"/>
      <c r="KPB2807" s="653"/>
      <c r="KPC2807" s="653"/>
      <c r="KPD2807" s="653"/>
      <c r="KPE2807" s="653"/>
      <c r="KPF2807" s="653"/>
      <c r="KPG2807" s="653"/>
      <c r="KPH2807" s="653"/>
      <c r="KPI2807" s="653"/>
      <c r="KPJ2807" s="653"/>
      <c r="KPK2807" s="653"/>
      <c r="KPL2807" s="653"/>
      <c r="KPM2807" s="653"/>
      <c r="KPN2807" s="653"/>
      <c r="KPO2807" s="653"/>
      <c r="KPP2807" s="653"/>
      <c r="KPQ2807" s="653"/>
      <c r="KPR2807" s="653"/>
      <c r="KPS2807" s="653"/>
      <c r="KPT2807" s="653"/>
      <c r="KPU2807" s="653"/>
      <c r="KPV2807" s="653"/>
      <c r="KPW2807" s="653"/>
      <c r="KPX2807" s="653"/>
      <c r="KPY2807" s="653"/>
      <c r="KPZ2807" s="653"/>
      <c r="KQA2807" s="653"/>
      <c r="KQB2807" s="653"/>
      <c r="KQC2807" s="653"/>
      <c r="KQD2807" s="653"/>
      <c r="KQE2807" s="653"/>
      <c r="KQF2807" s="653"/>
      <c r="KQG2807" s="653"/>
      <c r="KQH2807" s="653"/>
      <c r="KQI2807" s="653"/>
      <c r="KQJ2807" s="653"/>
      <c r="KQK2807" s="653"/>
      <c r="KQL2807" s="653"/>
      <c r="KQM2807" s="653"/>
      <c r="KQN2807" s="653"/>
      <c r="KQO2807" s="653"/>
      <c r="KQP2807" s="653"/>
      <c r="KQQ2807" s="653"/>
      <c r="KQR2807" s="653"/>
      <c r="KQS2807" s="653"/>
      <c r="KQT2807" s="653"/>
      <c r="KQU2807" s="653"/>
      <c r="KQV2807" s="653"/>
      <c r="KQW2807" s="653"/>
      <c r="KQX2807" s="653"/>
      <c r="KQY2807" s="653"/>
      <c r="KQZ2807" s="653"/>
      <c r="KRA2807" s="653"/>
      <c r="KRB2807" s="653"/>
      <c r="KRC2807" s="653"/>
      <c r="KRD2807" s="653"/>
      <c r="KRE2807" s="653"/>
      <c r="KRF2807" s="653"/>
      <c r="KRG2807" s="653"/>
      <c r="KRH2807" s="653"/>
      <c r="KRI2807" s="653"/>
      <c r="KRJ2807" s="653"/>
      <c r="KRK2807" s="653"/>
      <c r="KRL2807" s="653"/>
      <c r="KRM2807" s="653"/>
      <c r="KRN2807" s="653"/>
      <c r="KRO2807" s="653"/>
      <c r="KRP2807" s="653"/>
      <c r="KRQ2807" s="653"/>
      <c r="KRR2807" s="653"/>
      <c r="KRS2807" s="653"/>
      <c r="KRT2807" s="653"/>
      <c r="KRU2807" s="653"/>
      <c r="KRV2807" s="653"/>
      <c r="KRW2807" s="653"/>
      <c r="KRX2807" s="653"/>
      <c r="KRY2807" s="653"/>
      <c r="KRZ2807" s="653"/>
      <c r="KSA2807" s="653"/>
      <c r="KSB2807" s="653"/>
      <c r="KSC2807" s="653"/>
      <c r="KSD2807" s="653"/>
      <c r="KSE2807" s="653"/>
      <c r="KSF2807" s="653"/>
      <c r="KSG2807" s="653"/>
      <c r="KSH2807" s="653"/>
      <c r="KSI2807" s="653"/>
      <c r="KSJ2807" s="653"/>
      <c r="KSK2807" s="653"/>
      <c r="KSL2807" s="653"/>
      <c r="KSM2807" s="653"/>
      <c r="KSN2807" s="653"/>
      <c r="KSO2807" s="653"/>
      <c r="KSP2807" s="653"/>
      <c r="KSQ2807" s="653"/>
      <c r="KSR2807" s="653"/>
      <c r="KSS2807" s="653"/>
      <c r="KST2807" s="653"/>
      <c r="KSU2807" s="653"/>
      <c r="KSV2807" s="653"/>
      <c r="KSW2807" s="653"/>
      <c r="KSX2807" s="653"/>
      <c r="KSY2807" s="653"/>
      <c r="KSZ2807" s="653"/>
      <c r="KTA2807" s="653"/>
      <c r="KTB2807" s="653"/>
      <c r="KTC2807" s="653"/>
      <c r="KTD2807" s="653"/>
      <c r="KTE2807" s="653"/>
      <c r="KTF2807" s="653"/>
      <c r="KTG2807" s="653"/>
      <c r="KTH2807" s="653"/>
      <c r="KTI2807" s="653"/>
      <c r="KTJ2807" s="653"/>
      <c r="KTK2807" s="653"/>
      <c r="KTL2807" s="653"/>
      <c r="KTM2807" s="653"/>
      <c r="KTN2807" s="653"/>
      <c r="KTO2807" s="653"/>
      <c r="KTP2807" s="653"/>
      <c r="KTQ2807" s="653"/>
      <c r="KTR2807" s="653"/>
      <c r="KTS2807" s="653"/>
      <c r="KTT2807" s="653"/>
      <c r="KTU2807" s="653"/>
      <c r="KTV2807" s="653"/>
      <c r="KTW2807" s="653"/>
      <c r="KTX2807" s="653"/>
      <c r="KTY2807" s="653"/>
      <c r="KTZ2807" s="653"/>
      <c r="KUA2807" s="653"/>
      <c r="KUB2807" s="653"/>
      <c r="KUC2807" s="653"/>
      <c r="KUD2807" s="653"/>
      <c r="KUE2807" s="653"/>
      <c r="KUF2807" s="653"/>
      <c r="KUG2807" s="653"/>
      <c r="KUH2807" s="653"/>
      <c r="KUI2807" s="653"/>
      <c r="KUJ2807" s="653"/>
      <c r="KUK2807" s="653"/>
      <c r="KUL2807" s="653"/>
      <c r="KUM2807" s="653"/>
      <c r="KUN2807" s="653"/>
      <c r="KUO2807" s="653"/>
      <c r="KUP2807" s="653"/>
      <c r="KUQ2807" s="653"/>
      <c r="KUR2807" s="653"/>
      <c r="KUS2807" s="653"/>
      <c r="KUT2807" s="653"/>
      <c r="KUU2807" s="653"/>
      <c r="KUV2807" s="653"/>
      <c r="KUW2807" s="653"/>
      <c r="KUX2807" s="653"/>
      <c r="KUY2807" s="653"/>
      <c r="KUZ2807" s="653"/>
      <c r="KVA2807" s="653"/>
      <c r="KVB2807" s="653"/>
      <c r="KVC2807" s="653"/>
      <c r="KVD2807" s="653"/>
      <c r="KVE2807" s="653"/>
      <c r="KVF2807" s="653"/>
      <c r="KVG2807" s="653"/>
      <c r="KVH2807" s="653"/>
      <c r="KVI2807" s="653"/>
      <c r="KVJ2807" s="653"/>
      <c r="KVK2807" s="653"/>
      <c r="KVL2807" s="653"/>
      <c r="KVM2807" s="653"/>
      <c r="KVN2807" s="653"/>
      <c r="KVO2807" s="653"/>
      <c r="KVP2807" s="653"/>
      <c r="KVQ2807" s="653"/>
      <c r="KVR2807" s="653"/>
      <c r="KVS2807" s="653"/>
      <c r="KVT2807" s="653"/>
      <c r="KVU2807" s="653"/>
      <c r="KVV2807" s="653"/>
      <c r="KVW2807" s="653"/>
      <c r="KVX2807" s="653"/>
      <c r="KVY2807" s="653"/>
      <c r="KVZ2807" s="653"/>
      <c r="KWA2807" s="653"/>
      <c r="KWB2807" s="653"/>
      <c r="KWC2807" s="653"/>
      <c r="KWD2807" s="653"/>
      <c r="KWE2807" s="653"/>
      <c r="KWF2807" s="653"/>
      <c r="KWG2807" s="653"/>
      <c r="KWH2807" s="653"/>
      <c r="KWI2807" s="653"/>
      <c r="KWJ2807" s="653"/>
      <c r="KWK2807" s="653"/>
      <c r="KWL2807" s="653"/>
      <c r="KWM2807" s="653"/>
      <c r="KWN2807" s="653"/>
      <c r="KWO2807" s="653"/>
      <c r="KWP2807" s="653"/>
      <c r="KWQ2807" s="653"/>
      <c r="KWR2807" s="653"/>
      <c r="KWS2807" s="653"/>
      <c r="KWT2807" s="653"/>
      <c r="KWU2807" s="653"/>
      <c r="KWV2807" s="653"/>
      <c r="KWW2807" s="653"/>
      <c r="KWX2807" s="653"/>
      <c r="KWY2807" s="653"/>
      <c r="KWZ2807" s="653"/>
      <c r="KXA2807" s="653"/>
      <c r="KXB2807" s="653"/>
      <c r="KXC2807" s="653"/>
      <c r="KXD2807" s="653"/>
      <c r="KXE2807" s="653"/>
      <c r="KXF2807" s="653"/>
      <c r="KXG2807" s="653"/>
      <c r="KXH2807" s="653"/>
      <c r="KXI2807" s="653"/>
      <c r="KXJ2807" s="653"/>
      <c r="KXK2807" s="653"/>
      <c r="KXL2807" s="653"/>
      <c r="KXM2807" s="653"/>
      <c r="KXN2807" s="653"/>
      <c r="KXO2807" s="653"/>
      <c r="KXP2807" s="653"/>
      <c r="KXQ2807" s="653"/>
      <c r="KXR2807" s="653"/>
      <c r="KXS2807" s="653"/>
      <c r="KXT2807" s="653"/>
      <c r="KXU2807" s="653"/>
      <c r="KXV2807" s="653"/>
      <c r="KXW2807" s="653"/>
      <c r="KXX2807" s="653"/>
      <c r="KXY2807" s="653"/>
      <c r="KXZ2807" s="653"/>
      <c r="KYA2807" s="653"/>
      <c r="KYB2807" s="653"/>
      <c r="KYC2807" s="653"/>
      <c r="KYD2807" s="653"/>
      <c r="KYE2807" s="653"/>
      <c r="KYF2807" s="653"/>
      <c r="KYG2807" s="653"/>
      <c r="KYH2807" s="653"/>
      <c r="KYI2807" s="653"/>
      <c r="KYJ2807" s="653"/>
      <c r="KYK2807" s="653"/>
      <c r="KYL2807" s="653"/>
      <c r="KYM2807" s="653"/>
      <c r="KYN2807" s="653"/>
      <c r="KYO2807" s="653"/>
      <c r="KYP2807" s="653"/>
      <c r="KYQ2807" s="653"/>
      <c r="KYR2807" s="653"/>
      <c r="KYS2807" s="653"/>
      <c r="KYT2807" s="653"/>
      <c r="KYU2807" s="653"/>
      <c r="KYV2807" s="653"/>
      <c r="KYW2807" s="653"/>
      <c r="KYX2807" s="653"/>
      <c r="KYY2807" s="653"/>
      <c r="KYZ2807" s="653"/>
      <c r="KZA2807" s="653"/>
      <c r="KZB2807" s="653"/>
      <c r="KZC2807" s="653"/>
      <c r="KZD2807" s="653"/>
      <c r="KZE2807" s="653"/>
      <c r="KZF2807" s="653"/>
      <c r="KZG2807" s="653"/>
      <c r="KZH2807" s="653"/>
      <c r="KZI2807" s="653"/>
      <c r="KZJ2807" s="653"/>
      <c r="KZK2807" s="653"/>
      <c r="KZL2807" s="653"/>
      <c r="KZM2807" s="653"/>
      <c r="KZN2807" s="653"/>
      <c r="KZO2807" s="653"/>
      <c r="KZP2807" s="653"/>
      <c r="KZQ2807" s="653"/>
      <c r="KZR2807" s="653"/>
      <c r="KZS2807" s="653"/>
      <c r="KZT2807" s="653"/>
      <c r="KZU2807" s="653"/>
      <c r="KZV2807" s="653"/>
      <c r="KZW2807" s="653"/>
      <c r="KZX2807" s="653"/>
      <c r="KZY2807" s="653"/>
      <c r="KZZ2807" s="653"/>
      <c r="LAA2807" s="653"/>
      <c r="LAB2807" s="653"/>
      <c r="LAC2807" s="653"/>
      <c r="LAD2807" s="653"/>
      <c r="LAE2807" s="653"/>
      <c r="LAF2807" s="653"/>
      <c r="LAG2807" s="653"/>
      <c r="LAH2807" s="653"/>
      <c r="LAI2807" s="653"/>
      <c r="LAJ2807" s="653"/>
      <c r="LAK2807" s="653"/>
      <c r="LAL2807" s="653"/>
      <c r="LAM2807" s="653"/>
      <c r="LAN2807" s="653"/>
      <c r="LAO2807" s="653"/>
      <c r="LAP2807" s="653"/>
      <c r="LAQ2807" s="653"/>
      <c r="LAR2807" s="653"/>
      <c r="LAS2807" s="653"/>
      <c r="LAT2807" s="653"/>
      <c r="LAU2807" s="653"/>
      <c r="LAV2807" s="653"/>
      <c r="LAW2807" s="653"/>
      <c r="LAX2807" s="653"/>
      <c r="LAY2807" s="653"/>
      <c r="LAZ2807" s="653"/>
      <c r="LBA2807" s="653"/>
      <c r="LBB2807" s="653"/>
      <c r="LBC2807" s="653"/>
      <c r="LBD2807" s="653"/>
      <c r="LBE2807" s="653"/>
      <c r="LBF2807" s="653"/>
      <c r="LBG2807" s="653"/>
      <c r="LBH2807" s="653"/>
      <c r="LBI2807" s="653"/>
      <c r="LBJ2807" s="653"/>
      <c r="LBK2807" s="653"/>
      <c r="LBL2807" s="653"/>
      <c r="LBM2807" s="653"/>
      <c r="LBN2807" s="653"/>
      <c r="LBO2807" s="653"/>
      <c r="LBP2807" s="653"/>
      <c r="LBQ2807" s="653"/>
      <c r="LBR2807" s="653"/>
      <c r="LBS2807" s="653"/>
      <c r="LBT2807" s="653"/>
      <c r="LBU2807" s="653"/>
      <c r="LBV2807" s="653"/>
      <c r="LBW2807" s="653"/>
      <c r="LBX2807" s="653"/>
      <c r="LBY2807" s="653"/>
      <c r="LBZ2807" s="653"/>
      <c r="LCA2807" s="653"/>
      <c r="LCB2807" s="653"/>
      <c r="LCC2807" s="653"/>
      <c r="LCD2807" s="653"/>
      <c r="LCE2807" s="653"/>
      <c r="LCF2807" s="653"/>
      <c r="LCG2807" s="653"/>
      <c r="LCH2807" s="653"/>
      <c r="LCI2807" s="653"/>
      <c r="LCJ2807" s="653"/>
      <c r="LCK2807" s="653"/>
      <c r="LCL2807" s="653"/>
      <c r="LCM2807" s="653"/>
      <c r="LCN2807" s="653"/>
      <c r="LCO2807" s="653"/>
      <c r="LCP2807" s="653"/>
      <c r="LCQ2807" s="653"/>
      <c r="LCR2807" s="653"/>
      <c r="LCS2807" s="653"/>
      <c r="LCT2807" s="653"/>
      <c r="LCU2807" s="653"/>
      <c r="LCV2807" s="653"/>
      <c r="LCW2807" s="653"/>
      <c r="LCX2807" s="653"/>
      <c r="LCY2807" s="653"/>
      <c r="LCZ2807" s="653"/>
      <c r="LDA2807" s="653"/>
      <c r="LDB2807" s="653"/>
      <c r="LDC2807" s="653"/>
      <c r="LDD2807" s="653"/>
      <c r="LDE2807" s="653"/>
      <c r="LDF2807" s="653"/>
      <c r="LDG2807" s="653"/>
      <c r="LDH2807" s="653"/>
      <c r="LDI2807" s="653"/>
      <c r="LDJ2807" s="653"/>
      <c r="LDK2807" s="653"/>
      <c r="LDL2807" s="653"/>
      <c r="LDM2807" s="653"/>
      <c r="LDN2807" s="653"/>
      <c r="LDO2807" s="653"/>
      <c r="LDP2807" s="653"/>
      <c r="LDQ2807" s="653"/>
      <c r="LDR2807" s="653"/>
      <c r="LDS2807" s="653"/>
      <c r="LDT2807" s="653"/>
      <c r="LDU2807" s="653"/>
      <c r="LDV2807" s="653"/>
      <c r="LDW2807" s="653"/>
      <c r="LDX2807" s="653"/>
      <c r="LDY2807" s="653"/>
      <c r="LDZ2807" s="653"/>
      <c r="LEA2807" s="653"/>
      <c r="LEB2807" s="653"/>
      <c r="LEC2807" s="653"/>
      <c r="LED2807" s="653"/>
      <c r="LEE2807" s="653"/>
      <c r="LEF2807" s="653"/>
      <c r="LEG2807" s="653"/>
      <c r="LEH2807" s="653"/>
      <c r="LEI2807" s="653"/>
      <c r="LEJ2807" s="653"/>
      <c r="LEK2807" s="653"/>
      <c r="LEL2807" s="653"/>
      <c r="LEM2807" s="653"/>
      <c r="LEN2807" s="653"/>
      <c r="LEO2807" s="653"/>
      <c r="LEP2807" s="653"/>
      <c r="LEQ2807" s="653"/>
      <c r="LER2807" s="653"/>
      <c r="LES2807" s="653"/>
      <c r="LET2807" s="653"/>
      <c r="LEU2807" s="653"/>
      <c r="LEV2807" s="653"/>
      <c r="LEW2807" s="653"/>
      <c r="LEX2807" s="653"/>
      <c r="LEY2807" s="653"/>
      <c r="LEZ2807" s="653"/>
      <c r="LFA2807" s="653"/>
      <c r="LFB2807" s="653"/>
      <c r="LFC2807" s="653"/>
      <c r="LFD2807" s="653"/>
      <c r="LFE2807" s="653"/>
      <c r="LFF2807" s="653"/>
      <c r="LFG2807" s="653"/>
      <c r="LFH2807" s="653"/>
      <c r="LFI2807" s="653"/>
      <c r="LFJ2807" s="653"/>
      <c r="LFK2807" s="653"/>
      <c r="LFL2807" s="653"/>
      <c r="LFM2807" s="653"/>
      <c r="LFN2807" s="653"/>
      <c r="LFO2807" s="653"/>
      <c r="LFP2807" s="653"/>
      <c r="LFQ2807" s="653"/>
      <c r="LFR2807" s="653"/>
      <c r="LFS2807" s="653"/>
      <c r="LFT2807" s="653"/>
      <c r="LFU2807" s="653"/>
      <c r="LFV2807" s="653"/>
      <c r="LFW2807" s="653"/>
      <c r="LFX2807" s="653"/>
      <c r="LFY2807" s="653"/>
      <c r="LFZ2807" s="653"/>
      <c r="LGA2807" s="653"/>
      <c r="LGB2807" s="653"/>
      <c r="LGC2807" s="653"/>
      <c r="LGD2807" s="653"/>
      <c r="LGE2807" s="653"/>
      <c r="LGF2807" s="653"/>
      <c r="LGG2807" s="653"/>
      <c r="LGH2807" s="653"/>
      <c r="LGI2807" s="653"/>
      <c r="LGJ2807" s="653"/>
      <c r="LGK2807" s="653"/>
      <c r="LGL2807" s="653"/>
      <c r="LGM2807" s="653"/>
      <c r="LGN2807" s="653"/>
      <c r="LGO2807" s="653"/>
      <c r="LGP2807" s="653"/>
      <c r="LGQ2807" s="653"/>
      <c r="LGR2807" s="653"/>
      <c r="LGS2807" s="653"/>
      <c r="LGT2807" s="653"/>
      <c r="LGU2807" s="653"/>
      <c r="LGV2807" s="653"/>
      <c r="LGW2807" s="653"/>
      <c r="LGX2807" s="653"/>
      <c r="LGY2807" s="653"/>
      <c r="LGZ2807" s="653"/>
      <c r="LHA2807" s="653"/>
      <c r="LHB2807" s="653"/>
      <c r="LHC2807" s="653"/>
      <c r="LHD2807" s="653"/>
      <c r="LHE2807" s="653"/>
      <c r="LHF2807" s="653"/>
      <c r="LHG2807" s="653"/>
      <c r="LHH2807" s="653"/>
      <c r="LHI2807" s="653"/>
      <c r="LHJ2807" s="653"/>
      <c r="LHK2807" s="653"/>
      <c r="LHL2807" s="653"/>
      <c r="LHM2807" s="653"/>
      <c r="LHN2807" s="653"/>
      <c r="LHO2807" s="653"/>
      <c r="LHP2807" s="653"/>
      <c r="LHQ2807" s="653"/>
      <c r="LHR2807" s="653"/>
      <c r="LHS2807" s="653"/>
      <c r="LHT2807" s="653"/>
      <c r="LHU2807" s="653"/>
      <c r="LHV2807" s="653"/>
      <c r="LHW2807" s="653"/>
      <c r="LHX2807" s="653"/>
      <c r="LHY2807" s="653"/>
      <c r="LHZ2807" s="653"/>
      <c r="LIA2807" s="653"/>
      <c r="LIB2807" s="653"/>
      <c r="LIC2807" s="653"/>
      <c r="LID2807" s="653"/>
      <c r="LIE2807" s="653"/>
      <c r="LIF2807" s="653"/>
      <c r="LIG2807" s="653"/>
      <c r="LIH2807" s="653"/>
      <c r="LII2807" s="653"/>
      <c r="LIJ2807" s="653"/>
      <c r="LIK2807" s="653"/>
      <c r="LIL2807" s="653"/>
      <c r="LIM2807" s="653"/>
      <c r="LIN2807" s="653"/>
      <c r="LIO2807" s="653"/>
      <c r="LIP2807" s="653"/>
      <c r="LIQ2807" s="653"/>
      <c r="LIR2807" s="653"/>
      <c r="LIS2807" s="653"/>
      <c r="LIT2807" s="653"/>
      <c r="LIU2807" s="653"/>
      <c r="LIV2807" s="653"/>
      <c r="LIW2807" s="653"/>
      <c r="LIX2807" s="653"/>
      <c r="LIY2807" s="653"/>
      <c r="LIZ2807" s="653"/>
      <c r="LJA2807" s="653"/>
      <c r="LJB2807" s="653"/>
      <c r="LJC2807" s="653"/>
      <c r="LJD2807" s="653"/>
      <c r="LJE2807" s="653"/>
      <c r="LJF2807" s="653"/>
      <c r="LJG2807" s="653"/>
      <c r="LJH2807" s="653"/>
      <c r="LJI2807" s="653"/>
      <c r="LJJ2807" s="653"/>
      <c r="LJK2807" s="653"/>
      <c r="LJL2807" s="653"/>
      <c r="LJM2807" s="653"/>
      <c r="LJN2807" s="653"/>
      <c r="LJO2807" s="653"/>
      <c r="LJP2807" s="653"/>
      <c r="LJQ2807" s="653"/>
      <c r="LJR2807" s="653"/>
      <c r="LJS2807" s="653"/>
      <c r="LJT2807" s="653"/>
      <c r="LJU2807" s="653"/>
      <c r="LJV2807" s="653"/>
      <c r="LJW2807" s="653"/>
      <c r="LJX2807" s="653"/>
      <c r="LJY2807" s="653"/>
      <c r="LJZ2807" s="653"/>
      <c r="LKA2807" s="653"/>
      <c r="LKB2807" s="653"/>
      <c r="LKC2807" s="653"/>
      <c r="LKD2807" s="653"/>
      <c r="LKE2807" s="653"/>
      <c r="LKF2807" s="653"/>
      <c r="LKG2807" s="653"/>
      <c r="LKH2807" s="653"/>
      <c r="LKI2807" s="653"/>
      <c r="LKJ2807" s="653"/>
      <c r="LKK2807" s="653"/>
      <c r="LKL2807" s="653"/>
      <c r="LKM2807" s="653"/>
      <c r="LKN2807" s="653"/>
      <c r="LKO2807" s="653"/>
      <c r="LKP2807" s="653"/>
      <c r="LKQ2807" s="653"/>
      <c r="LKR2807" s="653"/>
      <c r="LKS2807" s="653"/>
      <c r="LKT2807" s="653"/>
      <c r="LKU2807" s="653"/>
      <c r="LKV2807" s="653"/>
      <c r="LKW2807" s="653"/>
      <c r="LKX2807" s="653"/>
      <c r="LKY2807" s="653"/>
      <c r="LKZ2807" s="653"/>
      <c r="LLA2807" s="653"/>
      <c r="LLB2807" s="653"/>
      <c r="LLC2807" s="653"/>
      <c r="LLD2807" s="653"/>
      <c r="LLE2807" s="653"/>
      <c r="LLF2807" s="653"/>
      <c r="LLG2807" s="653"/>
      <c r="LLH2807" s="653"/>
      <c r="LLI2807" s="653"/>
      <c r="LLJ2807" s="653"/>
      <c r="LLK2807" s="653"/>
      <c r="LLL2807" s="653"/>
      <c r="LLM2807" s="653"/>
      <c r="LLN2807" s="653"/>
      <c r="LLO2807" s="653"/>
      <c r="LLP2807" s="653"/>
      <c r="LLQ2807" s="653"/>
      <c r="LLR2807" s="653"/>
      <c r="LLS2807" s="653"/>
      <c r="LLT2807" s="653"/>
      <c r="LLU2807" s="653"/>
      <c r="LLV2807" s="653"/>
      <c r="LLW2807" s="653"/>
      <c r="LLX2807" s="653"/>
      <c r="LLY2807" s="653"/>
      <c r="LLZ2807" s="653"/>
      <c r="LMA2807" s="653"/>
      <c r="LMB2807" s="653"/>
      <c r="LMC2807" s="653"/>
      <c r="LMD2807" s="653"/>
      <c r="LME2807" s="653"/>
      <c r="LMF2807" s="653"/>
      <c r="LMG2807" s="653"/>
      <c r="LMH2807" s="653"/>
      <c r="LMI2807" s="653"/>
      <c r="LMJ2807" s="653"/>
      <c r="LMK2807" s="653"/>
      <c r="LML2807" s="653"/>
      <c r="LMM2807" s="653"/>
      <c r="LMN2807" s="653"/>
      <c r="LMO2807" s="653"/>
      <c r="LMP2807" s="653"/>
      <c r="LMQ2807" s="653"/>
      <c r="LMR2807" s="653"/>
      <c r="LMS2807" s="653"/>
      <c r="LMT2807" s="653"/>
      <c r="LMU2807" s="653"/>
      <c r="LMV2807" s="653"/>
      <c r="LMW2807" s="653"/>
      <c r="LMX2807" s="653"/>
      <c r="LMY2807" s="653"/>
      <c r="LMZ2807" s="653"/>
      <c r="LNA2807" s="653"/>
      <c r="LNB2807" s="653"/>
      <c r="LNC2807" s="653"/>
      <c r="LND2807" s="653"/>
      <c r="LNE2807" s="653"/>
      <c r="LNF2807" s="653"/>
      <c r="LNG2807" s="653"/>
      <c r="LNH2807" s="653"/>
      <c r="LNI2807" s="653"/>
      <c r="LNJ2807" s="653"/>
      <c r="LNK2807" s="653"/>
      <c r="LNL2807" s="653"/>
      <c r="LNM2807" s="653"/>
      <c r="LNN2807" s="653"/>
      <c r="LNO2807" s="653"/>
      <c r="LNP2807" s="653"/>
      <c r="LNQ2807" s="653"/>
      <c r="LNR2807" s="653"/>
      <c r="LNS2807" s="653"/>
      <c r="LNT2807" s="653"/>
      <c r="LNU2807" s="653"/>
      <c r="LNV2807" s="653"/>
      <c r="LNW2807" s="653"/>
      <c r="LNX2807" s="653"/>
      <c r="LNY2807" s="653"/>
      <c r="LNZ2807" s="653"/>
      <c r="LOA2807" s="653"/>
      <c r="LOB2807" s="653"/>
      <c r="LOC2807" s="653"/>
      <c r="LOD2807" s="653"/>
      <c r="LOE2807" s="653"/>
      <c r="LOF2807" s="653"/>
      <c r="LOG2807" s="653"/>
      <c r="LOH2807" s="653"/>
      <c r="LOI2807" s="653"/>
      <c r="LOJ2807" s="653"/>
      <c r="LOK2807" s="653"/>
      <c r="LOL2807" s="653"/>
      <c r="LOM2807" s="653"/>
      <c r="LON2807" s="653"/>
      <c r="LOO2807" s="653"/>
      <c r="LOP2807" s="653"/>
      <c r="LOQ2807" s="653"/>
      <c r="LOR2807" s="653"/>
      <c r="LOS2807" s="653"/>
      <c r="LOT2807" s="653"/>
      <c r="LOU2807" s="653"/>
      <c r="LOV2807" s="653"/>
      <c r="LOW2807" s="653"/>
      <c r="LOX2807" s="653"/>
      <c r="LOY2807" s="653"/>
      <c r="LOZ2807" s="653"/>
      <c r="LPA2807" s="653"/>
      <c r="LPB2807" s="653"/>
      <c r="LPC2807" s="653"/>
      <c r="LPD2807" s="653"/>
      <c r="LPE2807" s="653"/>
      <c r="LPF2807" s="653"/>
      <c r="LPG2807" s="653"/>
      <c r="LPH2807" s="653"/>
      <c r="LPI2807" s="653"/>
      <c r="LPJ2807" s="653"/>
      <c r="LPK2807" s="653"/>
      <c r="LPL2807" s="653"/>
      <c r="LPM2807" s="653"/>
      <c r="LPN2807" s="653"/>
      <c r="LPO2807" s="653"/>
      <c r="LPP2807" s="653"/>
      <c r="LPQ2807" s="653"/>
      <c r="LPR2807" s="653"/>
      <c r="LPS2807" s="653"/>
      <c r="LPT2807" s="653"/>
      <c r="LPU2807" s="653"/>
      <c r="LPV2807" s="653"/>
      <c r="LPW2807" s="653"/>
      <c r="LPX2807" s="653"/>
      <c r="LPY2807" s="653"/>
      <c r="LPZ2807" s="653"/>
      <c r="LQA2807" s="653"/>
      <c r="LQB2807" s="653"/>
      <c r="LQC2807" s="653"/>
      <c r="LQD2807" s="653"/>
      <c r="LQE2807" s="653"/>
      <c r="LQF2807" s="653"/>
      <c r="LQG2807" s="653"/>
      <c r="LQH2807" s="653"/>
      <c r="LQI2807" s="653"/>
      <c r="LQJ2807" s="653"/>
      <c r="LQK2807" s="653"/>
      <c r="LQL2807" s="653"/>
      <c r="LQM2807" s="653"/>
      <c r="LQN2807" s="653"/>
      <c r="LQO2807" s="653"/>
      <c r="LQP2807" s="653"/>
      <c r="LQQ2807" s="653"/>
      <c r="LQR2807" s="653"/>
      <c r="LQS2807" s="653"/>
      <c r="LQT2807" s="653"/>
      <c r="LQU2807" s="653"/>
      <c r="LQV2807" s="653"/>
      <c r="LQW2807" s="653"/>
      <c r="LQX2807" s="653"/>
      <c r="LQY2807" s="653"/>
      <c r="LQZ2807" s="653"/>
      <c r="LRA2807" s="653"/>
      <c r="LRB2807" s="653"/>
      <c r="LRC2807" s="653"/>
      <c r="LRD2807" s="653"/>
      <c r="LRE2807" s="653"/>
      <c r="LRF2807" s="653"/>
      <c r="LRG2807" s="653"/>
      <c r="LRH2807" s="653"/>
      <c r="LRI2807" s="653"/>
      <c r="LRJ2807" s="653"/>
      <c r="LRK2807" s="653"/>
      <c r="LRL2807" s="653"/>
      <c r="LRM2807" s="653"/>
      <c r="LRN2807" s="653"/>
      <c r="LRO2807" s="653"/>
      <c r="LRP2807" s="653"/>
      <c r="LRQ2807" s="653"/>
      <c r="LRR2807" s="653"/>
      <c r="LRS2807" s="653"/>
      <c r="LRT2807" s="653"/>
      <c r="LRU2807" s="653"/>
      <c r="LRV2807" s="653"/>
      <c r="LRW2807" s="653"/>
      <c r="LRX2807" s="653"/>
      <c r="LRY2807" s="653"/>
      <c r="LRZ2807" s="653"/>
      <c r="LSA2807" s="653"/>
      <c r="LSB2807" s="653"/>
      <c r="LSC2807" s="653"/>
      <c r="LSD2807" s="653"/>
      <c r="LSE2807" s="653"/>
      <c r="LSF2807" s="653"/>
      <c r="LSG2807" s="653"/>
      <c r="LSH2807" s="653"/>
      <c r="LSI2807" s="653"/>
      <c r="LSJ2807" s="653"/>
      <c r="LSK2807" s="653"/>
      <c r="LSL2807" s="653"/>
      <c r="LSM2807" s="653"/>
      <c r="LSN2807" s="653"/>
      <c r="LSO2807" s="653"/>
      <c r="LSP2807" s="653"/>
      <c r="LSQ2807" s="653"/>
      <c r="LSR2807" s="653"/>
      <c r="LSS2807" s="653"/>
      <c r="LST2807" s="653"/>
      <c r="LSU2807" s="653"/>
      <c r="LSV2807" s="653"/>
      <c r="LSW2807" s="653"/>
      <c r="LSX2807" s="653"/>
      <c r="LSY2807" s="653"/>
      <c r="LSZ2807" s="653"/>
      <c r="LTA2807" s="653"/>
      <c r="LTB2807" s="653"/>
      <c r="LTC2807" s="653"/>
      <c r="LTD2807" s="653"/>
      <c r="LTE2807" s="653"/>
      <c r="LTF2807" s="653"/>
      <c r="LTG2807" s="653"/>
      <c r="LTH2807" s="653"/>
      <c r="LTI2807" s="653"/>
      <c r="LTJ2807" s="653"/>
      <c r="LTK2807" s="653"/>
      <c r="LTL2807" s="653"/>
      <c r="LTM2807" s="653"/>
      <c r="LTN2807" s="653"/>
      <c r="LTO2807" s="653"/>
      <c r="LTP2807" s="653"/>
      <c r="LTQ2807" s="653"/>
      <c r="LTR2807" s="653"/>
      <c r="LTS2807" s="653"/>
      <c r="LTT2807" s="653"/>
      <c r="LTU2807" s="653"/>
      <c r="LTV2807" s="653"/>
      <c r="LTW2807" s="653"/>
      <c r="LTX2807" s="653"/>
      <c r="LTY2807" s="653"/>
      <c r="LTZ2807" s="653"/>
      <c r="LUA2807" s="653"/>
      <c r="LUB2807" s="653"/>
      <c r="LUC2807" s="653"/>
      <c r="LUD2807" s="653"/>
      <c r="LUE2807" s="653"/>
      <c r="LUF2807" s="653"/>
      <c r="LUG2807" s="653"/>
      <c r="LUH2807" s="653"/>
      <c r="LUI2807" s="653"/>
      <c r="LUJ2807" s="653"/>
      <c r="LUK2807" s="653"/>
      <c r="LUL2807" s="653"/>
      <c r="LUM2807" s="653"/>
      <c r="LUN2807" s="653"/>
      <c r="LUO2807" s="653"/>
      <c r="LUP2807" s="653"/>
      <c r="LUQ2807" s="653"/>
      <c r="LUR2807" s="653"/>
      <c r="LUS2807" s="653"/>
      <c r="LUT2807" s="653"/>
      <c r="LUU2807" s="653"/>
      <c r="LUV2807" s="653"/>
      <c r="LUW2807" s="653"/>
      <c r="LUX2807" s="653"/>
      <c r="LUY2807" s="653"/>
      <c r="LUZ2807" s="653"/>
      <c r="LVA2807" s="653"/>
      <c r="LVB2807" s="653"/>
      <c r="LVC2807" s="653"/>
      <c r="LVD2807" s="653"/>
      <c r="LVE2807" s="653"/>
      <c r="LVF2807" s="653"/>
      <c r="LVG2807" s="653"/>
      <c r="LVH2807" s="653"/>
      <c r="LVI2807" s="653"/>
      <c r="LVJ2807" s="653"/>
      <c r="LVK2807" s="653"/>
      <c r="LVL2807" s="653"/>
      <c r="LVM2807" s="653"/>
      <c r="LVN2807" s="653"/>
      <c r="LVO2807" s="653"/>
      <c r="LVP2807" s="653"/>
      <c r="LVQ2807" s="653"/>
      <c r="LVR2807" s="653"/>
      <c r="LVS2807" s="653"/>
      <c r="LVT2807" s="653"/>
      <c r="LVU2807" s="653"/>
      <c r="LVV2807" s="653"/>
      <c r="LVW2807" s="653"/>
      <c r="LVX2807" s="653"/>
      <c r="LVY2807" s="653"/>
      <c r="LVZ2807" s="653"/>
      <c r="LWA2807" s="653"/>
      <c r="LWB2807" s="653"/>
      <c r="LWC2807" s="653"/>
      <c r="LWD2807" s="653"/>
      <c r="LWE2807" s="653"/>
      <c r="LWF2807" s="653"/>
      <c r="LWG2807" s="653"/>
      <c r="LWH2807" s="653"/>
      <c r="LWI2807" s="653"/>
      <c r="LWJ2807" s="653"/>
      <c r="LWK2807" s="653"/>
      <c r="LWL2807" s="653"/>
      <c r="LWM2807" s="653"/>
      <c r="LWN2807" s="653"/>
      <c r="LWO2807" s="653"/>
      <c r="LWP2807" s="653"/>
      <c r="LWQ2807" s="653"/>
      <c r="LWR2807" s="653"/>
      <c r="LWS2807" s="653"/>
      <c r="LWT2807" s="653"/>
      <c r="LWU2807" s="653"/>
      <c r="LWV2807" s="653"/>
      <c r="LWW2807" s="653"/>
      <c r="LWX2807" s="653"/>
      <c r="LWY2807" s="653"/>
      <c r="LWZ2807" s="653"/>
      <c r="LXA2807" s="653"/>
      <c r="LXB2807" s="653"/>
      <c r="LXC2807" s="653"/>
      <c r="LXD2807" s="653"/>
      <c r="LXE2807" s="653"/>
      <c r="LXF2807" s="653"/>
      <c r="LXG2807" s="653"/>
      <c r="LXH2807" s="653"/>
      <c r="LXI2807" s="653"/>
      <c r="LXJ2807" s="653"/>
      <c r="LXK2807" s="653"/>
      <c r="LXL2807" s="653"/>
      <c r="LXM2807" s="653"/>
      <c r="LXN2807" s="653"/>
      <c r="LXO2807" s="653"/>
      <c r="LXP2807" s="653"/>
      <c r="LXQ2807" s="653"/>
      <c r="LXR2807" s="653"/>
      <c r="LXS2807" s="653"/>
      <c r="LXT2807" s="653"/>
      <c r="LXU2807" s="653"/>
      <c r="LXV2807" s="653"/>
      <c r="LXW2807" s="653"/>
      <c r="LXX2807" s="653"/>
      <c r="LXY2807" s="653"/>
      <c r="LXZ2807" s="653"/>
      <c r="LYA2807" s="653"/>
      <c r="LYB2807" s="653"/>
      <c r="LYC2807" s="653"/>
      <c r="LYD2807" s="653"/>
      <c r="LYE2807" s="653"/>
      <c r="LYF2807" s="653"/>
      <c r="LYG2807" s="653"/>
      <c r="LYH2807" s="653"/>
      <c r="LYI2807" s="653"/>
      <c r="LYJ2807" s="653"/>
      <c r="LYK2807" s="653"/>
      <c r="LYL2807" s="653"/>
      <c r="LYM2807" s="653"/>
      <c r="LYN2807" s="653"/>
      <c r="LYO2807" s="653"/>
      <c r="LYP2807" s="653"/>
      <c r="LYQ2807" s="653"/>
      <c r="LYR2807" s="653"/>
      <c r="LYS2807" s="653"/>
      <c r="LYT2807" s="653"/>
      <c r="LYU2807" s="653"/>
      <c r="LYV2807" s="653"/>
      <c r="LYW2807" s="653"/>
      <c r="LYX2807" s="653"/>
      <c r="LYY2807" s="653"/>
      <c r="LYZ2807" s="653"/>
      <c r="LZA2807" s="653"/>
      <c r="LZB2807" s="653"/>
      <c r="LZC2807" s="653"/>
      <c r="LZD2807" s="653"/>
      <c r="LZE2807" s="653"/>
      <c r="LZF2807" s="653"/>
      <c r="LZG2807" s="653"/>
      <c r="LZH2807" s="653"/>
      <c r="LZI2807" s="653"/>
      <c r="LZJ2807" s="653"/>
      <c r="LZK2807" s="653"/>
      <c r="LZL2807" s="653"/>
      <c r="LZM2807" s="653"/>
      <c r="LZN2807" s="653"/>
      <c r="LZO2807" s="653"/>
      <c r="LZP2807" s="653"/>
      <c r="LZQ2807" s="653"/>
      <c r="LZR2807" s="653"/>
      <c r="LZS2807" s="653"/>
      <c r="LZT2807" s="653"/>
      <c r="LZU2807" s="653"/>
      <c r="LZV2807" s="653"/>
      <c r="LZW2807" s="653"/>
      <c r="LZX2807" s="653"/>
      <c r="LZY2807" s="653"/>
      <c r="LZZ2807" s="653"/>
      <c r="MAA2807" s="653"/>
      <c r="MAB2807" s="653"/>
      <c r="MAC2807" s="653"/>
      <c r="MAD2807" s="653"/>
      <c r="MAE2807" s="653"/>
      <c r="MAF2807" s="653"/>
      <c r="MAG2807" s="653"/>
      <c r="MAH2807" s="653"/>
      <c r="MAI2807" s="653"/>
      <c r="MAJ2807" s="653"/>
      <c r="MAK2807" s="653"/>
      <c r="MAL2807" s="653"/>
      <c r="MAM2807" s="653"/>
      <c r="MAN2807" s="653"/>
      <c r="MAO2807" s="653"/>
      <c r="MAP2807" s="653"/>
      <c r="MAQ2807" s="653"/>
      <c r="MAR2807" s="653"/>
      <c r="MAS2807" s="653"/>
      <c r="MAT2807" s="653"/>
      <c r="MAU2807" s="653"/>
      <c r="MAV2807" s="653"/>
      <c r="MAW2807" s="653"/>
      <c r="MAX2807" s="653"/>
      <c r="MAY2807" s="653"/>
      <c r="MAZ2807" s="653"/>
      <c r="MBA2807" s="653"/>
      <c r="MBB2807" s="653"/>
      <c r="MBC2807" s="653"/>
      <c r="MBD2807" s="653"/>
      <c r="MBE2807" s="653"/>
      <c r="MBF2807" s="653"/>
      <c r="MBG2807" s="653"/>
      <c r="MBH2807" s="653"/>
      <c r="MBI2807" s="653"/>
      <c r="MBJ2807" s="653"/>
      <c r="MBK2807" s="653"/>
      <c r="MBL2807" s="653"/>
      <c r="MBM2807" s="653"/>
      <c r="MBN2807" s="653"/>
      <c r="MBO2807" s="653"/>
      <c r="MBP2807" s="653"/>
      <c r="MBQ2807" s="653"/>
      <c r="MBR2807" s="653"/>
      <c r="MBS2807" s="653"/>
      <c r="MBT2807" s="653"/>
      <c r="MBU2807" s="653"/>
      <c r="MBV2807" s="653"/>
      <c r="MBW2807" s="653"/>
      <c r="MBX2807" s="653"/>
      <c r="MBY2807" s="653"/>
      <c r="MBZ2807" s="653"/>
      <c r="MCA2807" s="653"/>
      <c r="MCB2807" s="653"/>
      <c r="MCC2807" s="653"/>
      <c r="MCD2807" s="653"/>
      <c r="MCE2807" s="653"/>
      <c r="MCF2807" s="653"/>
      <c r="MCG2807" s="653"/>
      <c r="MCH2807" s="653"/>
      <c r="MCI2807" s="653"/>
      <c r="MCJ2807" s="653"/>
      <c r="MCK2807" s="653"/>
      <c r="MCL2807" s="653"/>
      <c r="MCM2807" s="653"/>
      <c r="MCN2807" s="653"/>
      <c r="MCO2807" s="653"/>
      <c r="MCP2807" s="653"/>
      <c r="MCQ2807" s="653"/>
      <c r="MCR2807" s="653"/>
      <c r="MCS2807" s="653"/>
      <c r="MCT2807" s="653"/>
      <c r="MCU2807" s="653"/>
      <c r="MCV2807" s="653"/>
      <c r="MCW2807" s="653"/>
      <c r="MCX2807" s="653"/>
      <c r="MCY2807" s="653"/>
      <c r="MCZ2807" s="653"/>
      <c r="MDA2807" s="653"/>
      <c r="MDB2807" s="653"/>
      <c r="MDC2807" s="653"/>
      <c r="MDD2807" s="653"/>
      <c r="MDE2807" s="653"/>
      <c r="MDF2807" s="653"/>
      <c r="MDG2807" s="653"/>
      <c r="MDH2807" s="653"/>
      <c r="MDI2807" s="653"/>
      <c r="MDJ2807" s="653"/>
      <c r="MDK2807" s="653"/>
      <c r="MDL2807" s="653"/>
      <c r="MDM2807" s="653"/>
      <c r="MDN2807" s="653"/>
      <c r="MDO2807" s="653"/>
      <c r="MDP2807" s="653"/>
      <c r="MDQ2807" s="653"/>
      <c r="MDR2807" s="653"/>
      <c r="MDS2807" s="653"/>
      <c r="MDT2807" s="653"/>
      <c r="MDU2807" s="653"/>
      <c r="MDV2807" s="653"/>
      <c r="MDW2807" s="653"/>
      <c r="MDX2807" s="653"/>
      <c r="MDY2807" s="653"/>
      <c r="MDZ2807" s="653"/>
      <c r="MEA2807" s="653"/>
      <c r="MEB2807" s="653"/>
      <c r="MEC2807" s="653"/>
      <c r="MED2807" s="653"/>
      <c r="MEE2807" s="653"/>
      <c r="MEF2807" s="653"/>
      <c r="MEG2807" s="653"/>
      <c r="MEH2807" s="653"/>
      <c r="MEI2807" s="653"/>
      <c r="MEJ2807" s="653"/>
      <c r="MEK2807" s="653"/>
      <c r="MEL2807" s="653"/>
      <c r="MEM2807" s="653"/>
      <c r="MEN2807" s="653"/>
      <c r="MEO2807" s="653"/>
      <c r="MEP2807" s="653"/>
      <c r="MEQ2807" s="653"/>
      <c r="MER2807" s="653"/>
      <c r="MES2807" s="653"/>
      <c r="MET2807" s="653"/>
      <c r="MEU2807" s="653"/>
      <c r="MEV2807" s="653"/>
      <c r="MEW2807" s="653"/>
      <c r="MEX2807" s="653"/>
      <c r="MEY2807" s="653"/>
      <c r="MEZ2807" s="653"/>
      <c r="MFA2807" s="653"/>
      <c r="MFB2807" s="653"/>
      <c r="MFC2807" s="653"/>
      <c r="MFD2807" s="653"/>
      <c r="MFE2807" s="653"/>
      <c r="MFF2807" s="653"/>
      <c r="MFG2807" s="653"/>
      <c r="MFH2807" s="653"/>
      <c r="MFI2807" s="653"/>
      <c r="MFJ2807" s="653"/>
      <c r="MFK2807" s="653"/>
      <c r="MFL2807" s="653"/>
      <c r="MFM2807" s="653"/>
      <c r="MFN2807" s="653"/>
      <c r="MFO2807" s="653"/>
      <c r="MFP2807" s="653"/>
      <c r="MFQ2807" s="653"/>
      <c r="MFR2807" s="653"/>
      <c r="MFS2807" s="653"/>
      <c r="MFT2807" s="653"/>
      <c r="MFU2807" s="653"/>
      <c r="MFV2807" s="653"/>
      <c r="MFW2807" s="653"/>
      <c r="MFX2807" s="653"/>
      <c r="MFY2807" s="653"/>
      <c r="MFZ2807" s="653"/>
      <c r="MGA2807" s="653"/>
      <c r="MGB2807" s="653"/>
      <c r="MGC2807" s="653"/>
      <c r="MGD2807" s="653"/>
      <c r="MGE2807" s="653"/>
      <c r="MGF2807" s="653"/>
      <c r="MGG2807" s="653"/>
      <c r="MGH2807" s="653"/>
      <c r="MGI2807" s="653"/>
      <c r="MGJ2807" s="653"/>
      <c r="MGK2807" s="653"/>
      <c r="MGL2807" s="653"/>
      <c r="MGM2807" s="653"/>
      <c r="MGN2807" s="653"/>
      <c r="MGO2807" s="653"/>
      <c r="MGP2807" s="653"/>
      <c r="MGQ2807" s="653"/>
      <c r="MGR2807" s="653"/>
      <c r="MGS2807" s="653"/>
      <c r="MGT2807" s="653"/>
      <c r="MGU2807" s="653"/>
      <c r="MGV2807" s="653"/>
      <c r="MGW2807" s="653"/>
      <c r="MGX2807" s="653"/>
      <c r="MGY2807" s="653"/>
      <c r="MGZ2807" s="653"/>
      <c r="MHA2807" s="653"/>
      <c r="MHB2807" s="653"/>
      <c r="MHC2807" s="653"/>
      <c r="MHD2807" s="653"/>
      <c r="MHE2807" s="653"/>
      <c r="MHF2807" s="653"/>
      <c r="MHG2807" s="653"/>
      <c r="MHH2807" s="653"/>
      <c r="MHI2807" s="653"/>
      <c r="MHJ2807" s="653"/>
      <c r="MHK2807" s="653"/>
      <c r="MHL2807" s="653"/>
      <c r="MHM2807" s="653"/>
      <c r="MHN2807" s="653"/>
      <c r="MHO2807" s="653"/>
      <c r="MHP2807" s="653"/>
      <c r="MHQ2807" s="653"/>
      <c r="MHR2807" s="653"/>
      <c r="MHS2807" s="653"/>
      <c r="MHT2807" s="653"/>
      <c r="MHU2807" s="653"/>
      <c r="MHV2807" s="653"/>
      <c r="MHW2807" s="653"/>
      <c r="MHX2807" s="653"/>
      <c r="MHY2807" s="653"/>
      <c r="MHZ2807" s="653"/>
      <c r="MIA2807" s="653"/>
      <c r="MIB2807" s="653"/>
      <c r="MIC2807" s="653"/>
      <c r="MID2807" s="653"/>
      <c r="MIE2807" s="653"/>
      <c r="MIF2807" s="653"/>
      <c r="MIG2807" s="653"/>
      <c r="MIH2807" s="653"/>
      <c r="MII2807" s="653"/>
      <c r="MIJ2807" s="653"/>
      <c r="MIK2807" s="653"/>
      <c r="MIL2807" s="653"/>
      <c r="MIM2807" s="653"/>
      <c r="MIN2807" s="653"/>
      <c r="MIO2807" s="653"/>
      <c r="MIP2807" s="653"/>
      <c r="MIQ2807" s="653"/>
      <c r="MIR2807" s="653"/>
      <c r="MIS2807" s="653"/>
      <c r="MIT2807" s="653"/>
      <c r="MIU2807" s="653"/>
      <c r="MIV2807" s="653"/>
      <c r="MIW2807" s="653"/>
      <c r="MIX2807" s="653"/>
      <c r="MIY2807" s="653"/>
      <c r="MIZ2807" s="653"/>
      <c r="MJA2807" s="653"/>
      <c r="MJB2807" s="653"/>
      <c r="MJC2807" s="653"/>
      <c r="MJD2807" s="653"/>
      <c r="MJE2807" s="653"/>
      <c r="MJF2807" s="653"/>
      <c r="MJG2807" s="653"/>
      <c r="MJH2807" s="653"/>
      <c r="MJI2807" s="653"/>
      <c r="MJJ2807" s="653"/>
      <c r="MJK2807" s="653"/>
      <c r="MJL2807" s="653"/>
      <c r="MJM2807" s="653"/>
      <c r="MJN2807" s="653"/>
      <c r="MJO2807" s="653"/>
      <c r="MJP2807" s="653"/>
      <c r="MJQ2807" s="653"/>
      <c r="MJR2807" s="653"/>
      <c r="MJS2807" s="653"/>
      <c r="MJT2807" s="653"/>
      <c r="MJU2807" s="653"/>
      <c r="MJV2807" s="653"/>
      <c r="MJW2807" s="653"/>
      <c r="MJX2807" s="653"/>
      <c r="MJY2807" s="653"/>
      <c r="MJZ2807" s="653"/>
      <c r="MKA2807" s="653"/>
      <c r="MKB2807" s="653"/>
      <c r="MKC2807" s="653"/>
      <c r="MKD2807" s="653"/>
      <c r="MKE2807" s="653"/>
      <c r="MKF2807" s="653"/>
      <c r="MKG2807" s="653"/>
      <c r="MKH2807" s="653"/>
      <c r="MKI2807" s="653"/>
      <c r="MKJ2807" s="653"/>
      <c r="MKK2807" s="653"/>
      <c r="MKL2807" s="653"/>
      <c r="MKM2807" s="653"/>
      <c r="MKN2807" s="653"/>
      <c r="MKO2807" s="653"/>
      <c r="MKP2807" s="653"/>
      <c r="MKQ2807" s="653"/>
      <c r="MKR2807" s="653"/>
      <c r="MKS2807" s="653"/>
      <c r="MKT2807" s="653"/>
      <c r="MKU2807" s="653"/>
      <c r="MKV2807" s="653"/>
      <c r="MKW2807" s="653"/>
      <c r="MKX2807" s="653"/>
      <c r="MKY2807" s="653"/>
      <c r="MKZ2807" s="653"/>
      <c r="MLA2807" s="653"/>
      <c r="MLB2807" s="653"/>
      <c r="MLC2807" s="653"/>
      <c r="MLD2807" s="653"/>
      <c r="MLE2807" s="653"/>
      <c r="MLF2807" s="653"/>
      <c r="MLG2807" s="653"/>
      <c r="MLH2807" s="653"/>
      <c r="MLI2807" s="653"/>
      <c r="MLJ2807" s="653"/>
      <c r="MLK2807" s="653"/>
      <c r="MLL2807" s="653"/>
      <c r="MLM2807" s="653"/>
      <c r="MLN2807" s="653"/>
      <c r="MLO2807" s="653"/>
      <c r="MLP2807" s="653"/>
      <c r="MLQ2807" s="653"/>
      <c r="MLR2807" s="653"/>
      <c r="MLS2807" s="653"/>
      <c r="MLT2807" s="653"/>
      <c r="MLU2807" s="653"/>
      <c r="MLV2807" s="653"/>
      <c r="MLW2807" s="653"/>
      <c r="MLX2807" s="653"/>
      <c r="MLY2807" s="653"/>
      <c r="MLZ2807" s="653"/>
      <c r="MMA2807" s="653"/>
      <c r="MMB2807" s="653"/>
      <c r="MMC2807" s="653"/>
      <c r="MMD2807" s="653"/>
      <c r="MME2807" s="653"/>
      <c r="MMF2807" s="653"/>
      <c r="MMG2807" s="653"/>
      <c r="MMH2807" s="653"/>
      <c r="MMI2807" s="653"/>
      <c r="MMJ2807" s="653"/>
      <c r="MMK2807" s="653"/>
      <c r="MML2807" s="653"/>
      <c r="MMM2807" s="653"/>
      <c r="MMN2807" s="653"/>
      <c r="MMO2807" s="653"/>
      <c r="MMP2807" s="653"/>
      <c r="MMQ2807" s="653"/>
      <c r="MMR2807" s="653"/>
      <c r="MMS2807" s="653"/>
      <c r="MMT2807" s="653"/>
      <c r="MMU2807" s="653"/>
      <c r="MMV2807" s="653"/>
      <c r="MMW2807" s="653"/>
      <c r="MMX2807" s="653"/>
      <c r="MMY2807" s="653"/>
      <c r="MMZ2807" s="653"/>
      <c r="MNA2807" s="653"/>
      <c r="MNB2807" s="653"/>
      <c r="MNC2807" s="653"/>
      <c r="MND2807" s="653"/>
      <c r="MNE2807" s="653"/>
      <c r="MNF2807" s="653"/>
      <c r="MNG2807" s="653"/>
      <c r="MNH2807" s="653"/>
      <c r="MNI2807" s="653"/>
      <c r="MNJ2807" s="653"/>
      <c r="MNK2807" s="653"/>
      <c r="MNL2807" s="653"/>
      <c r="MNM2807" s="653"/>
      <c r="MNN2807" s="653"/>
      <c r="MNO2807" s="653"/>
      <c r="MNP2807" s="653"/>
      <c r="MNQ2807" s="653"/>
      <c r="MNR2807" s="653"/>
      <c r="MNS2807" s="653"/>
      <c r="MNT2807" s="653"/>
      <c r="MNU2807" s="653"/>
      <c r="MNV2807" s="653"/>
      <c r="MNW2807" s="653"/>
      <c r="MNX2807" s="653"/>
      <c r="MNY2807" s="653"/>
      <c r="MNZ2807" s="653"/>
      <c r="MOA2807" s="653"/>
      <c r="MOB2807" s="653"/>
      <c r="MOC2807" s="653"/>
      <c r="MOD2807" s="653"/>
      <c r="MOE2807" s="653"/>
      <c r="MOF2807" s="653"/>
      <c r="MOG2807" s="653"/>
      <c r="MOH2807" s="653"/>
      <c r="MOI2807" s="653"/>
      <c r="MOJ2807" s="653"/>
      <c r="MOK2807" s="653"/>
      <c r="MOL2807" s="653"/>
      <c r="MOM2807" s="653"/>
      <c r="MON2807" s="653"/>
      <c r="MOO2807" s="653"/>
      <c r="MOP2807" s="653"/>
      <c r="MOQ2807" s="653"/>
      <c r="MOR2807" s="653"/>
      <c r="MOS2807" s="653"/>
      <c r="MOT2807" s="653"/>
      <c r="MOU2807" s="653"/>
      <c r="MOV2807" s="653"/>
      <c r="MOW2807" s="653"/>
      <c r="MOX2807" s="653"/>
      <c r="MOY2807" s="653"/>
      <c r="MOZ2807" s="653"/>
      <c r="MPA2807" s="653"/>
      <c r="MPB2807" s="653"/>
      <c r="MPC2807" s="653"/>
      <c r="MPD2807" s="653"/>
      <c r="MPE2807" s="653"/>
      <c r="MPF2807" s="653"/>
      <c r="MPG2807" s="653"/>
      <c r="MPH2807" s="653"/>
      <c r="MPI2807" s="653"/>
      <c r="MPJ2807" s="653"/>
      <c r="MPK2807" s="653"/>
      <c r="MPL2807" s="653"/>
      <c r="MPM2807" s="653"/>
      <c r="MPN2807" s="653"/>
      <c r="MPO2807" s="653"/>
      <c r="MPP2807" s="653"/>
      <c r="MPQ2807" s="653"/>
      <c r="MPR2807" s="653"/>
      <c r="MPS2807" s="653"/>
      <c r="MPT2807" s="653"/>
      <c r="MPU2807" s="653"/>
      <c r="MPV2807" s="653"/>
      <c r="MPW2807" s="653"/>
      <c r="MPX2807" s="653"/>
      <c r="MPY2807" s="653"/>
      <c r="MPZ2807" s="653"/>
      <c r="MQA2807" s="653"/>
      <c r="MQB2807" s="653"/>
      <c r="MQC2807" s="653"/>
      <c r="MQD2807" s="653"/>
      <c r="MQE2807" s="653"/>
      <c r="MQF2807" s="653"/>
      <c r="MQG2807" s="653"/>
      <c r="MQH2807" s="653"/>
      <c r="MQI2807" s="653"/>
      <c r="MQJ2807" s="653"/>
      <c r="MQK2807" s="653"/>
      <c r="MQL2807" s="653"/>
      <c r="MQM2807" s="653"/>
      <c r="MQN2807" s="653"/>
      <c r="MQO2807" s="653"/>
      <c r="MQP2807" s="653"/>
      <c r="MQQ2807" s="653"/>
      <c r="MQR2807" s="653"/>
      <c r="MQS2807" s="653"/>
      <c r="MQT2807" s="653"/>
      <c r="MQU2807" s="653"/>
      <c r="MQV2807" s="653"/>
      <c r="MQW2807" s="653"/>
      <c r="MQX2807" s="653"/>
      <c r="MQY2807" s="653"/>
      <c r="MQZ2807" s="653"/>
      <c r="MRA2807" s="653"/>
      <c r="MRB2807" s="653"/>
      <c r="MRC2807" s="653"/>
      <c r="MRD2807" s="653"/>
      <c r="MRE2807" s="653"/>
      <c r="MRF2807" s="653"/>
      <c r="MRG2807" s="653"/>
      <c r="MRH2807" s="653"/>
      <c r="MRI2807" s="653"/>
      <c r="MRJ2807" s="653"/>
      <c r="MRK2807" s="653"/>
      <c r="MRL2807" s="653"/>
      <c r="MRM2807" s="653"/>
      <c r="MRN2807" s="653"/>
      <c r="MRO2807" s="653"/>
      <c r="MRP2807" s="653"/>
      <c r="MRQ2807" s="653"/>
      <c r="MRR2807" s="653"/>
      <c r="MRS2807" s="653"/>
      <c r="MRT2807" s="653"/>
      <c r="MRU2807" s="653"/>
      <c r="MRV2807" s="653"/>
      <c r="MRW2807" s="653"/>
      <c r="MRX2807" s="653"/>
      <c r="MRY2807" s="653"/>
      <c r="MRZ2807" s="653"/>
      <c r="MSA2807" s="653"/>
      <c r="MSB2807" s="653"/>
      <c r="MSC2807" s="653"/>
      <c r="MSD2807" s="653"/>
      <c r="MSE2807" s="653"/>
      <c r="MSF2807" s="653"/>
      <c r="MSG2807" s="653"/>
      <c r="MSH2807" s="653"/>
      <c r="MSI2807" s="653"/>
      <c r="MSJ2807" s="653"/>
      <c r="MSK2807" s="653"/>
      <c r="MSL2807" s="653"/>
      <c r="MSM2807" s="653"/>
      <c r="MSN2807" s="653"/>
      <c r="MSO2807" s="653"/>
      <c r="MSP2807" s="653"/>
      <c r="MSQ2807" s="653"/>
      <c r="MSR2807" s="653"/>
      <c r="MSS2807" s="653"/>
      <c r="MST2807" s="653"/>
      <c r="MSU2807" s="653"/>
      <c r="MSV2807" s="653"/>
      <c r="MSW2807" s="653"/>
      <c r="MSX2807" s="653"/>
      <c r="MSY2807" s="653"/>
      <c r="MSZ2807" s="653"/>
      <c r="MTA2807" s="653"/>
      <c r="MTB2807" s="653"/>
      <c r="MTC2807" s="653"/>
      <c r="MTD2807" s="653"/>
      <c r="MTE2807" s="653"/>
      <c r="MTF2807" s="653"/>
      <c r="MTG2807" s="653"/>
      <c r="MTH2807" s="653"/>
      <c r="MTI2807" s="653"/>
      <c r="MTJ2807" s="653"/>
      <c r="MTK2807" s="653"/>
      <c r="MTL2807" s="653"/>
      <c r="MTM2807" s="653"/>
      <c r="MTN2807" s="653"/>
      <c r="MTO2807" s="653"/>
      <c r="MTP2807" s="653"/>
      <c r="MTQ2807" s="653"/>
      <c r="MTR2807" s="653"/>
      <c r="MTS2807" s="653"/>
      <c r="MTT2807" s="653"/>
      <c r="MTU2807" s="653"/>
      <c r="MTV2807" s="653"/>
      <c r="MTW2807" s="653"/>
      <c r="MTX2807" s="653"/>
      <c r="MTY2807" s="653"/>
      <c r="MTZ2807" s="653"/>
      <c r="MUA2807" s="653"/>
      <c r="MUB2807" s="653"/>
      <c r="MUC2807" s="653"/>
      <c r="MUD2807" s="653"/>
      <c r="MUE2807" s="653"/>
      <c r="MUF2807" s="653"/>
      <c r="MUG2807" s="653"/>
      <c r="MUH2807" s="653"/>
      <c r="MUI2807" s="653"/>
      <c r="MUJ2807" s="653"/>
      <c r="MUK2807" s="653"/>
      <c r="MUL2807" s="653"/>
      <c r="MUM2807" s="653"/>
      <c r="MUN2807" s="653"/>
      <c r="MUO2807" s="653"/>
      <c r="MUP2807" s="653"/>
      <c r="MUQ2807" s="653"/>
      <c r="MUR2807" s="653"/>
      <c r="MUS2807" s="653"/>
      <c r="MUT2807" s="653"/>
      <c r="MUU2807" s="653"/>
      <c r="MUV2807" s="653"/>
      <c r="MUW2807" s="653"/>
      <c r="MUX2807" s="653"/>
      <c r="MUY2807" s="653"/>
      <c r="MUZ2807" s="653"/>
      <c r="MVA2807" s="653"/>
      <c r="MVB2807" s="653"/>
      <c r="MVC2807" s="653"/>
      <c r="MVD2807" s="653"/>
      <c r="MVE2807" s="653"/>
      <c r="MVF2807" s="653"/>
      <c r="MVG2807" s="653"/>
      <c r="MVH2807" s="653"/>
      <c r="MVI2807" s="653"/>
      <c r="MVJ2807" s="653"/>
      <c r="MVK2807" s="653"/>
      <c r="MVL2807" s="653"/>
      <c r="MVM2807" s="653"/>
      <c r="MVN2807" s="653"/>
      <c r="MVO2807" s="653"/>
      <c r="MVP2807" s="653"/>
      <c r="MVQ2807" s="653"/>
      <c r="MVR2807" s="653"/>
      <c r="MVS2807" s="653"/>
      <c r="MVT2807" s="653"/>
      <c r="MVU2807" s="653"/>
      <c r="MVV2807" s="653"/>
      <c r="MVW2807" s="653"/>
      <c r="MVX2807" s="653"/>
      <c r="MVY2807" s="653"/>
      <c r="MVZ2807" s="653"/>
      <c r="MWA2807" s="653"/>
      <c r="MWB2807" s="653"/>
      <c r="MWC2807" s="653"/>
      <c r="MWD2807" s="653"/>
      <c r="MWE2807" s="653"/>
      <c r="MWF2807" s="653"/>
      <c r="MWG2807" s="653"/>
      <c r="MWH2807" s="653"/>
      <c r="MWI2807" s="653"/>
      <c r="MWJ2807" s="653"/>
      <c r="MWK2807" s="653"/>
      <c r="MWL2807" s="653"/>
      <c r="MWM2807" s="653"/>
      <c r="MWN2807" s="653"/>
      <c r="MWO2807" s="653"/>
      <c r="MWP2807" s="653"/>
      <c r="MWQ2807" s="653"/>
      <c r="MWR2807" s="653"/>
      <c r="MWS2807" s="653"/>
      <c r="MWT2807" s="653"/>
      <c r="MWU2807" s="653"/>
      <c r="MWV2807" s="653"/>
      <c r="MWW2807" s="653"/>
      <c r="MWX2807" s="653"/>
      <c r="MWY2807" s="653"/>
      <c r="MWZ2807" s="653"/>
      <c r="MXA2807" s="653"/>
      <c r="MXB2807" s="653"/>
      <c r="MXC2807" s="653"/>
      <c r="MXD2807" s="653"/>
      <c r="MXE2807" s="653"/>
      <c r="MXF2807" s="653"/>
      <c r="MXG2807" s="653"/>
      <c r="MXH2807" s="653"/>
      <c r="MXI2807" s="653"/>
      <c r="MXJ2807" s="653"/>
      <c r="MXK2807" s="653"/>
      <c r="MXL2807" s="653"/>
      <c r="MXM2807" s="653"/>
      <c r="MXN2807" s="653"/>
      <c r="MXO2807" s="653"/>
      <c r="MXP2807" s="653"/>
      <c r="MXQ2807" s="653"/>
      <c r="MXR2807" s="653"/>
      <c r="MXS2807" s="653"/>
      <c r="MXT2807" s="653"/>
      <c r="MXU2807" s="653"/>
      <c r="MXV2807" s="653"/>
      <c r="MXW2807" s="653"/>
      <c r="MXX2807" s="653"/>
      <c r="MXY2807" s="653"/>
      <c r="MXZ2807" s="653"/>
      <c r="MYA2807" s="653"/>
      <c r="MYB2807" s="653"/>
      <c r="MYC2807" s="653"/>
      <c r="MYD2807" s="653"/>
      <c r="MYE2807" s="653"/>
      <c r="MYF2807" s="653"/>
      <c r="MYG2807" s="653"/>
      <c r="MYH2807" s="653"/>
      <c r="MYI2807" s="653"/>
      <c r="MYJ2807" s="653"/>
      <c r="MYK2807" s="653"/>
      <c r="MYL2807" s="653"/>
      <c r="MYM2807" s="653"/>
      <c r="MYN2807" s="653"/>
      <c r="MYO2807" s="653"/>
      <c r="MYP2807" s="653"/>
      <c r="MYQ2807" s="653"/>
      <c r="MYR2807" s="653"/>
      <c r="MYS2807" s="653"/>
      <c r="MYT2807" s="653"/>
      <c r="MYU2807" s="653"/>
      <c r="MYV2807" s="653"/>
      <c r="MYW2807" s="653"/>
      <c r="MYX2807" s="653"/>
      <c r="MYY2807" s="653"/>
      <c r="MYZ2807" s="653"/>
      <c r="MZA2807" s="653"/>
      <c r="MZB2807" s="653"/>
      <c r="MZC2807" s="653"/>
      <c r="MZD2807" s="653"/>
      <c r="MZE2807" s="653"/>
      <c r="MZF2807" s="653"/>
      <c r="MZG2807" s="653"/>
      <c r="MZH2807" s="653"/>
      <c r="MZI2807" s="653"/>
      <c r="MZJ2807" s="653"/>
      <c r="MZK2807" s="653"/>
      <c r="MZL2807" s="653"/>
      <c r="MZM2807" s="653"/>
      <c r="MZN2807" s="653"/>
      <c r="MZO2807" s="653"/>
      <c r="MZP2807" s="653"/>
      <c r="MZQ2807" s="653"/>
      <c r="MZR2807" s="653"/>
      <c r="MZS2807" s="653"/>
      <c r="MZT2807" s="653"/>
      <c r="MZU2807" s="653"/>
      <c r="MZV2807" s="653"/>
      <c r="MZW2807" s="653"/>
      <c r="MZX2807" s="653"/>
      <c r="MZY2807" s="653"/>
      <c r="MZZ2807" s="653"/>
      <c r="NAA2807" s="653"/>
      <c r="NAB2807" s="653"/>
      <c r="NAC2807" s="653"/>
      <c r="NAD2807" s="653"/>
      <c r="NAE2807" s="653"/>
      <c r="NAF2807" s="653"/>
      <c r="NAG2807" s="653"/>
      <c r="NAH2807" s="653"/>
      <c r="NAI2807" s="653"/>
      <c r="NAJ2807" s="653"/>
      <c r="NAK2807" s="653"/>
      <c r="NAL2807" s="653"/>
      <c r="NAM2807" s="653"/>
      <c r="NAN2807" s="653"/>
      <c r="NAO2807" s="653"/>
      <c r="NAP2807" s="653"/>
      <c r="NAQ2807" s="653"/>
      <c r="NAR2807" s="653"/>
      <c r="NAS2807" s="653"/>
      <c r="NAT2807" s="653"/>
      <c r="NAU2807" s="653"/>
      <c r="NAV2807" s="653"/>
      <c r="NAW2807" s="653"/>
      <c r="NAX2807" s="653"/>
      <c r="NAY2807" s="653"/>
      <c r="NAZ2807" s="653"/>
      <c r="NBA2807" s="653"/>
      <c r="NBB2807" s="653"/>
      <c r="NBC2807" s="653"/>
      <c r="NBD2807" s="653"/>
      <c r="NBE2807" s="653"/>
      <c r="NBF2807" s="653"/>
      <c r="NBG2807" s="653"/>
      <c r="NBH2807" s="653"/>
      <c r="NBI2807" s="653"/>
      <c r="NBJ2807" s="653"/>
      <c r="NBK2807" s="653"/>
      <c r="NBL2807" s="653"/>
      <c r="NBM2807" s="653"/>
      <c r="NBN2807" s="653"/>
      <c r="NBO2807" s="653"/>
      <c r="NBP2807" s="653"/>
      <c r="NBQ2807" s="653"/>
      <c r="NBR2807" s="653"/>
      <c r="NBS2807" s="653"/>
      <c r="NBT2807" s="653"/>
      <c r="NBU2807" s="653"/>
      <c r="NBV2807" s="653"/>
      <c r="NBW2807" s="653"/>
      <c r="NBX2807" s="653"/>
      <c r="NBY2807" s="653"/>
      <c r="NBZ2807" s="653"/>
      <c r="NCA2807" s="653"/>
      <c r="NCB2807" s="653"/>
      <c r="NCC2807" s="653"/>
      <c r="NCD2807" s="653"/>
      <c r="NCE2807" s="653"/>
      <c r="NCF2807" s="653"/>
      <c r="NCG2807" s="653"/>
      <c r="NCH2807" s="653"/>
      <c r="NCI2807" s="653"/>
      <c r="NCJ2807" s="653"/>
      <c r="NCK2807" s="653"/>
      <c r="NCL2807" s="653"/>
      <c r="NCM2807" s="653"/>
      <c r="NCN2807" s="653"/>
      <c r="NCO2807" s="653"/>
      <c r="NCP2807" s="653"/>
      <c r="NCQ2807" s="653"/>
      <c r="NCR2807" s="653"/>
      <c r="NCS2807" s="653"/>
      <c r="NCT2807" s="653"/>
      <c r="NCU2807" s="653"/>
      <c r="NCV2807" s="653"/>
      <c r="NCW2807" s="653"/>
      <c r="NCX2807" s="653"/>
      <c r="NCY2807" s="653"/>
      <c r="NCZ2807" s="653"/>
      <c r="NDA2807" s="653"/>
      <c r="NDB2807" s="653"/>
      <c r="NDC2807" s="653"/>
      <c r="NDD2807" s="653"/>
      <c r="NDE2807" s="653"/>
      <c r="NDF2807" s="653"/>
      <c r="NDG2807" s="653"/>
      <c r="NDH2807" s="653"/>
      <c r="NDI2807" s="653"/>
      <c r="NDJ2807" s="653"/>
      <c r="NDK2807" s="653"/>
      <c r="NDL2807" s="653"/>
      <c r="NDM2807" s="653"/>
      <c r="NDN2807" s="653"/>
      <c r="NDO2807" s="653"/>
      <c r="NDP2807" s="653"/>
      <c r="NDQ2807" s="653"/>
      <c r="NDR2807" s="653"/>
      <c r="NDS2807" s="653"/>
      <c r="NDT2807" s="653"/>
      <c r="NDU2807" s="653"/>
      <c r="NDV2807" s="653"/>
      <c r="NDW2807" s="653"/>
      <c r="NDX2807" s="653"/>
      <c r="NDY2807" s="653"/>
      <c r="NDZ2807" s="653"/>
      <c r="NEA2807" s="653"/>
      <c r="NEB2807" s="653"/>
      <c r="NEC2807" s="653"/>
      <c r="NED2807" s="653"/>
      <c r="NEE2807" s="653"/>
      <c r="NEF2807" s="653"/>
      <c r="NEG2807" s="653"/>
      <c r="NEH2807" s="653"/>
      <c r="NEI2807" s="653"/>
      <c r="NEJ2807" s="653"/>
      <c r="NEK2807" s="653"/>
      <c r="NEL2807" s="653"/>
      <c r="NEM2807" s="653"/>
      <c r="NEN2807" s="653"/>
      <c r="NEO2807" s="653"/>
      <c r="NEP2807" s="653"/>
      <c r="NEQ2807" s="653"/>
      <c r="NER2807" s="653"/>
      <c r="NES2807" s="653"/>
      <c r="NET2807" s="653"/>
      <c r="NEU2807" s="653"/>
      <c r="NEV2807" s="653"/>
      <c r="NEW2807" s="653"/>
      <c r="NEX2807" s="653"/>
      <c r="NEY2807" s="653"/>
      <c r="NEZ2807" s="653"/>
      <c r="NFA2807" s="653"/>
      <c r="NFB2807" s="653"/>
      <c r="NFC2807" s="653"/>
      <c r="NFD2807" s="653"/>
      <c r="NFE2807" s="653"/>
      <c r="NFF2807" s="653"/>
      <c r="NFG2807" s="653"/>
      <c r="NFH2807" s="653"/>
      <c r="NFI2807" s="653"/>
      <c r="NFJ2807" s="653"/>
      <c r="NFK2807" s="653"/>
      <c r="NFL2807" s="653"/>
      <c r="NFM2807" s="653"/>
      <c r="NFN2807" s="653"/>
      <c r="NFO2807" s="653"/>
      <c r="NFP2807" s="653"/>
      <c r="NFQ2807" s="653"/>
      <c r="NFR2807" s="653"/>
      <c r="NFS2807" s="653"/>
      <c r="NFT2807" s="653"/>
      <c r="NFU2807" s="653"/>
      <c r="NFV2807" s="653"/>
      <c r="NFW2807" s="653"/>
      <c r="NFX2807" s="653"/>
      <c r="NFY2807" s="653"/>
      <c r="NFZ2807" s="653"/>
      <c r="NGA2807" s="653"/>
      <c r="NGB2807" s="653"/>
      <c r="NGC2807" s="653"/>
      <c r="NGD2807" s="653"/>
      <c r="NGE2807" s="653"/>
      <c r="NGF2807" s="653"/>
      <c r="NGG2807" s="653"/>
      <c r="NGH2807" s="653"/>
      <c r="NGI2807" s="653"/>
      <c r="NGJ2807" s="653"/>
      <c r="NGK2807" s="653"/>
      <c r="NGL2807" s="653"/>
      <c r="NGM2807" s="653"/>
      <c r="NGN2807" s="653"/>
      <c r="NGO2807" s="653"/>
      <c r="NGP2807" s="653"/>
      <c r="NGQ2807" s="653"/>
      <c r="NGR2807" s="653"/>
      <c r="NGS2807" s="653"/>
      <c r="NGT2807" s="653"/>
      <c r="NGU2807" s="653"/>
      <c r="NGV2807" s="653"/>
      <c r="NGW2807" s="653"/>
      <c r="NGX2807" s="653"/>
      <c r="NGY2807" s="653"/>
      <c r="NGZ2807" s="653"/>
      <c r="NHA2807" s="653"/>
      <c r="NHB2807" s="653"/>
      <c r="NHC2807" s="653"/>
      <c r="NHD2807" s="653"/>
      <c r="NHE2807" s="653"/>
      <c r="NHF2807" s="653"/>
      <c r="NHG2807" s="653"/>
      <c r="NHH2807" s="653"/>
      <c r="NHI2807" s="653"/>
      <c r="NHJ2807" s="653"/>
      <c r="NHK2807" s="653"/>
      <c r="NHL2807" s="653"/>
      <c r="NHM2807" s="653"/>
      <c r="NHN2807" s="653"/>
      <c r="NHO2807" s="653"/>
      <c r="NHP2807" s="653"/>
      <c r="NHQ2807" s="653"/>
      <c r="NHR2807" s="653"/>
      <c r="NHS2807" s="653"/>
      <c r="NHT2807" s="653"/>
      <c r="NHU2807" s="653"/>
      <c r="NHV2807" s="653"/>
      <c r="NHW2807" s="653"/>
      <c r="NHX2807" s="653"/>
      <c r="NHY2807" s="653"/>
      <c r="NHZ2807" s="653"/>
      <c r="NIA2807" s="653"/>
      <c r="NIB2807" s="653"/>
      <c r="NIC2807" s="653"/>
      <c r="NID2807" s="653"/>
      <c r="NIE2807" s="653"/>
      <c r="NIF2807" s="653"/>
      <c r="NIG2807" s="653"/>
      <c r="NIH2807" s="653"/>
      <c r="NII2807" s="653"/>
      <c r="NIJ2807" s="653"/>
      <c r="NIK2807" s="653"/>
      <c r="NIL2807" s="653"/>
      <c r="NIM2807" s="653"/>
      <c r="NIN2807" s="653"/>
      <c r="NIO2807" s="653"/>
      <c r="NIP2807" s="653"/>
      <c r="NIQ2807" s="653"/>
      <c r="NIR2807" s="653"/>
      <c r="NIS2807" s="653"/>
      <c r="NIT2807" s="653"/>
      <c r="NIU2807" s="653"/>
      <c r="NIV2807" s="653"/>
      <c r="NIW2807" s="653"/>
      <c r="NIX2807" s="653"/>
      <c r="NIY2807" s="653"/>
      <c r="NIZ2807" s="653"/>
      <c r="NJA2807" s="653"/>
      <c r="NJB2807" s="653"/>
      <c r="NJC2807" s="653"/>
      <c r="NJD2807" s="653"/>
      <c r="NJE2807" s="653"/>
      <c r="NJF2807" s="653"/>
      <c r="NJG2807" s="653"/>
      <c r="NJH2807" s="653"/>
      <c r="NJI2807" s="653"/>
      <c r="NJJ2807" s="653"/>
      <c r="NJK2807" s="653"/>
      <c r="NJL2807" s="653"/>
      <c r="NJM2807" s="653"/>
      <c r="NJN2807" s="653"/>
      <c r="NJO2807" s="653"/>
      <c r="NJP2807" s="653"/>
      <c r="NJQ2807" s="653"/>
      <c r="NJR2807" s="653"/>
      <c r="NJS2807" s="653"/>
      <c r="NJT2807" s="653"/>
      <c r="NJU2807" s="653"/>
      <c r="NJV2807" s="653"/>
      <c r="NJW2807" s="653"/>
      <c r="NJX2807" s="653"/>
      <c r="NJY2807" s="653"/>
      <c r="NJZ2807" s="653"/>
      <c r="NKA2807" s="653"/>
      <c r="NKB2807" s="653"/>
      <c r="NKC2807" s="653"/>
      <c r="NKD2807" s="653"/>
      <c r="NKE2807" s="653"/>
      <c r="NKF2807" s="653"/>
      <c r="NKG2807" s="653"/>
      <c r="NKH2807" s="653"/>
      <c r="NKI2807" s="653"/>
      <c r="NKJ2807" s="653"/>
      <c r="NKK2807" s="653"/>
      <c r="NKL2807" s="653"/>
      <c r="NKM2807" s="653"/>
      <c r="NKN2807" s="653"/>
      <c r="NKO2807" s="653"/>
      <c r="NKP2807" s="653"/>
      <c r="NKQ2807" s="653"/>
      <c r="NKR2807" s="653"/>
      <c r="NKS2807" s="653"/>
      <c r="NKT2807" s="653"/>
      <c r="NKU2807" s="653"/>
      <c r="NKV2807" s="653"/>
      <c r="NKW2807" s="653"/>
      <c r="NKX2807" s="653"/>
      <c r="NKY2807" s="653"/>
      <c r="NKZ2807" s="653"/>
      <c r="NLA2807" s="653"/>
      <c r="NLB2807" s="653"/>
      <c r="NLC2807" s="653"/>
      <c r="NLD2807" s="653"/>
      <c r="NLE2807" s="653"/>
      <c r="NLF2807" s="653"/>
      <c r="NLG2807" s="653"/>
      <c r="NLH2807" s="653"/>
      <c r="NLI2807" s="653"/>
      <c r="NLJ2807" s="653"/>
      <c r="NLK2807" s="653"/>
      <c r="NLL2807" s="653"/>
      <c r="NLM2807" s="653"/>
      <c r="NLN2807" s="653"/>
      <c r="NLO2807" s="653"/>
      <c r="NLP2807" s="653"/>
      <c r="NLQ2807" s="653"/>
      <c r="NLR2807" s="653"/>
      <c r="NLS2807" s="653"/>
      <c r="NLT2807" s="653"/>
      <c r="NLU2807" s="653"/>
      <c r="NLV2807" s="653"/>
      <c r="NLW2807" s="653"/>
      <c r="NLX2807" s="653"/>
      <c r="NLY2807" s="653"/>
      <c r="NLZ2807" s="653"/>
      <c r="NMA2807" s="653"/>
      <c r="NMB2807" s="653"/>
      <c r="NMC2807" s="653"/>
      <c r="NMD2807" s="653"/>
      <c r="NME2807" s="653"/>
      <c r="NMF2807" s="653"/>
      <c r="NMG2807" s="653"/>
      <c r="NMH2807" s="653"/>
      <c r="NMI2807" s="653"/>
      <c r="NMJ2807" s="653"/>
      <c r="NMK2807" s="653"/>
      <c r="NML2807" s="653"/>
      <c r="NMM2807" s="653"/>
      <c r="NMN2807" s="653"/>
      <c r="NMO2807" s="653"/>
      <c r="NMP2807" s="653"/>
      <c r="NMQ2807" s="653"/>
      <c r="NMR2807" s="653"/>
      <c r="NMS2807" s="653"/>
      <c r="NMT2807" s="653"/>
      <c r="NMU2807" s="653"/>
      <c r="NMV2807" s="653"/>
      <c r="NMW2807" s="653"/>
      <c r="NMX2807" s="653"/>
      <c r="NMY2807" s="653"/>
      <c r="NMZ2807" s="653"/>
      <c r="NNA2807" s="653"/>
      <c r="NNB2807" s="653"/>
      <c r="NNC2807" s="653"/>
      <c r="NND2807" s="653"/>
      <c r="NNE2807" s="653"/>
      <c r="NNF2807" s="653"/>
      <c r="NNG2807" s="653"/>
      <c r="NNH2807" s="653"/>
      <c r="NNI2807" s="653"/>
      <c r="NNJ2807" s="653"/>
      <c r="NNK2807" s="653"/>
      <c r="NNL2807" s="653"/>
      <c r="NNM2807" s="653"/>
      <c r="NNN2807" s="653"/>
      <c r="NNO2807" s="653"/>
      <c r="NNP2807" s="653"/>
      <c r="NNQ2807" s="653"/>
      <c r="NNR2807" s="653"/>
      <c r="NNS2807" s="653"/>
      <c r="NNT2807" s="653"/>
      <c r="NNU2807" s="653"/>
      <c r="NNV2807" s="653"/>
      <c r="NNW2807" s="653"/>
      <c r="NNX2807" s="653"/>
      <c r="NNY2807" s="653"/>
      <c r="NNZ2807" s="653"/>
      <c r="NOA2807" s="653"/>
      <c r="NOB2807" s="653"/>
      <c r="NOC2807" s="653"/>
      <c r="NOD2807" s="653"/>
      <c r="NOE2807" s="653"/>
      <c r="NOF2807" s="653"/>
      <c r="NOG2807" s="653"/>
      <c r="NOH2807" s="653"/>
      <c r="NOI2807" s="653"/>
      <c r="NOJ2807" s="653"/>
      <c r="NOK2807" s="653"/>
      <c r="NOL2807" s="653"/>
      <c r="NOM2807" s="653"/>
      <c r="NON2807" s="653"/>
      <c r="NOO2807" s="653"/>
      <c r="NOP2807" s="653"/>
      <c r="NOQ2807" s="653"/>
      <c r="NOR2807" s="653"/>
      <c r="NOS2807" s="653"/>
      <c r="NOT2807" s="653"/>
      <c r="NOU2807" s="653"/>
      <c r="NOV2807" s="653"/>
      <c r="NOW2807" s="653"/>
      <c r="NOX2807" s="653"/>
      <c r="NOY2807" s="653"/>
      <c r="NOZ2807" s="653"/>
      <c r="NPA2807" s="653"/>
      <c r="NPB2807" s="653"/>
      <c r="NPC2807" s="653"/>
      <c r="NPD2807" s="653"/>
      <c r="NPE2807" s="653"/>
      <c r="NPF2807" s="653"/>
      <c r="NPG2807" s="653"/>
      <c r="NPH2807" s="653"/>
      <c r="NPI2807" s="653"/>
      <c r="NPJ2807" s="653"/>
      <c r="NPK2807" s="653"/>
      <c r="NPL2807" s="653"/>
      <c r="NPM2807" s="653"/>
      <c r="NPN2807" s="653"/>
      <c r="NPO2807" s="653"/>
      <c r="NPP2807" s="653"/>
      <c r="NPQ2807" s="653"/>
      <c r="NPR2807" s="653"/>
      <c r="NPS2807" s="653"/>
      <c r="NPT2807" s="653"/>
      <c r="NPU2807" s="653"/>
      <c r="NPV2807" s="653"/>
      <c r="NPW2807" s="653"/>
      <c r="NPX2807" s="653"/>
      <c r="NPY2807" s="653"/>
      <c r="NPZ2807" s="653"/>
      <c r="NQA2807" s="653"/>
      <c r="NQB2807" s="653"/>
      <c r="NQC2807" s="653"/>
      <c r="NQD2807" s="653"/>
      <c r="NQE2807" s="653"/>
      <c r="NQF2807" s="653"/>
      <c r="NQG2807" s="653"/>
      <c r="NQH2807" s="653"/>
      <c r="NQI2807" s="653"/>
      <c r="NQJ2807" s="653"/>
      <c r="NQK2807" s="653"/>
      <c r="NQL2807" s="653"/>
      <c r="NQM2807" s="653"/>
      <c r="NQN2807" s="653"/>
      <c r="NQO2807" s="653"/>
      <c r="NQP2807" s="653"/>
      <c r="NQQ2807" s="653"/>
      <c r="NQR2807" s="653"/>
      <c r="NQS2807" s="653"/>
      <c r="NQT2807" s="653"/>
      <c r="NQU2807" s="653"/>
      <c r="NQV2807" s="653"/>
      <c r="NQW2807" s="653"/>
      <c r="NQX2807" s="653"/>
      <c r="NQY2807" s="653"/>
      <c r="NQZ2807" s="653"/>
      <c r="NRA2807" s="653"/>
      <c r="NRB2807" s="653"/>
      <c r="NRC2807" s="653"/>
      <c r="NRD2807" s="653"/>
      <c r="NRE2807" s="653"/>
      <c r="NRF2807" s="653"/>
      <c r="NRG2807" s="653"/>
      <c r="NRH2807" s="653"/>
      <c r="NRI2807" s="653"/>
      <c r="NRJ2807" s="653"/>
      <c r="NRK2807" s="653"/>
      <c r="NRL2807" s="653"/>
      <c r="NRM2807" s="653"/>
      <c r="NRN2807" s="653"/>
      <c r="NRO2807" s="653"/>
      <c r="NRP2807" s="653"/>
      <c r="NRQ2807" s="653"/>
      <c r="NRR2807" s="653"/>
      <c r="NRS2807" s="653"/>
      <c r="NRT2807" s="653"/>
      <c r="NRU2807" s="653"/>
      <c r="NRV2807" s="653"/>
      <c r="NRW2807" s="653"/>
      <c r="NRX2807" s="653"/>
      <c r="NRY2807" s="653"/>
      <c r="NRZ2807" s="653"/>
      <c r="NSA2807" s="653"/>
      <c r="NSB2807" s="653"/>
      <c r="NSC2807" s="653"/>
      <c r="NSD2807" s="653"/>
      <c r="NSE2807" s="653"/>
      <c r="NSF2807" s="653"/>
      <c r="NSG2807" s="653"/>
      <c r="NSH2807" s="653"/>
      <c r="NSI2807" s="653"/>
      <c r="NSJ2807" s="653"/>
      <c r="NSK2807" s="653"/>
      <c r="NSL2807" s="653"/>
      <c r="NSM2807" s="653"/>
      <c r="NSN2807" s="653"/>
      <c r="NSO2807" s="653"/>
      <c r="NSP2807" s="653"/>
      <c r="NSQ2807" s="653"/>
      <c r="NSR2807" s="653"/>
      <c r="NSS2807" s="653"/>
      <c r="NST2807" s="653"/>
      <c r="NSU2807" s="653"/>
      <c r="NSV2807" s="653"/>
      <c r="NSW2807" s="653"/>
      <c r="NSX2807" s="653"/>
      <c r="NSY2807" s="653"/>
      <c r="NSZ2807" s="653"/>
      <c r="NTA2807" s="653"/>
      <c r="NTB2807" s="653"/>
      <c r="NTC2807" s="653"/>
      <c r="NTD2807" s="653"/>
      <c r="NTE2807" s="653"/>
      <c r="NTF2807" s="653"/>
      <c r="NTG2807" s="653"/>
      <c r="NTH2807" s="653"/>
      <c r="NTI2807" s="653"/>
      <c r="NTJ2807" s="653"/>
      <c r="NTK2807" s="653"/>
      <c r="NTL2807" s="653"/>
      <c r="NTM2807" s="653"/>
      <c r="NTN2807" s="653"/>
      <c r="NTO2807" s="653"/>
      <c r="NTP2807" s="653"/>
      <c r="NTQ2807" s="653"/>
      <c r="NTR2807" s="653"/>
      <c r="NTS2807" s="653"/>
      <c r="NTT2807" s="653"/>
      <c r="NTU2807" s="653"/>
      <c r="NTV2807" s="653"/>
      <c r="NTW2807" s="653"/>
      <c r="NTX2807" s="653"/>
      <c r="NTY2807" s="653"/>
      <c r="NTZ2807" s="653"/>
      <c r="NUA2807" s="653"/>
      <c r="NUB2807" s="653"/>
      <c r="NUC2807" s="653"/>
      <c r="NUD2807" s="653"/>
      <c r="NUE2807" s="653"/>
      <c r="NUF2807" s="653"/>
      <c r="NUG2807" s="653"/>
      <c r="NUH2807" s="653"/>
      <c r="NUI2807" s="653"/>
      <c r="NUJ2807" s="653"/>
      <c r="NUK2807" s="653"/>
      <c r="NUL2807" s="653"/>
      <c r="NUM2807" s="653"/>
      <c r="NUN2807" s="653"/>
      <c r="NUO2807" s="653"/>
      <c r="NUP2807" s="653"/>
      <c r="NUQ2807" s="653"/>
      <c r="NUR2807" s="653"/>
      <c r="NUS2807" s="653"/>
      <c r="NUT2807" s="653"/>
      <c r="NUU2807" s="653"/>
      <c r="NUV2807" s="653"/>
      <c r="NUW2807" s="653"/>
      <c r="NUX2807" s="653"/>
      <c r="NUY2807" s="653"/>
      <c r="NUZ2807" s="653"/>
      <c r="NVA2807" s="653"/>
      <c r="NVB2807" s="653"/>
      <c r="NVC2807" s="653"/>
      <c r="NVD2807" s="653"/>
      <c r="NVE2807" s="653"/>
      <c r="NVF2807" s="653"/>
      <c r="NVG2807" s="653"/>
      <c r="NVH2807" s="653"/>
      <c r="NVI2807" s="653"/>
      <c r="NVJ2807" s="653"/>
      <c r="NVK2807" s="653"/>
      <c r="NVL2807" s="653"/>
      <c r="NVM2807" s="653"/>
      <c r="NVN2807" s="653"/>
      <c r="NVO2807" s="653"/>
      <c r="NVP2807" s="653"/>
      <c r="NVQ2807" s="653"/>
      <c r="NVR2807" s="653"/>
      <c r="NVS2807" s="653"/>
      <c r="NVT2807" s="653"/>
      <c r="NVU2807" s="653"/>
      <c r="NVV2807" s="653"/>
      <c r="NVW2807" s="653"/>
      <c r="NVX2807" s="653"/>
      <c r="NVY2807" s="653"/>
      <c r="NVZ2807" s="653"/>
      <c r="NWA2807" s="653"/>
      <c r="NWB2807" s="653"/>
      <c r="NWC2807" s="653"/>
      <c r="NWD2807" s="653"/>
      <c r="NWE2807" s="653"/>
      <c r="NWF2807" s="653"/>
      <c r="NWG2807" s="653"/>
      <c r="NWH2807" s="653"/>
      <c r="NWI2807" s="653"/>
      <c r="NWJ2807" s="653"/>
      <c r="NWK2807" s="653"/>
      <c r="NWL2807" s="653"/>
      <c r="NWM2807" s="653"/>
      <c r="NWN2807" s="653"/>
      <c r="NWO2807" s="653"/>
      <c r="NWP2807" s="653"/>
      <c r="NWQ2807" s="653"/>
      <c r="NWR2807" s="653"/>
      <c r="NWS2807" s="653"/>
      <c r="NWT2807" s="653"/>
      <c r="NWU2807" s="653"/>
      <c r="NWV2807" s="653"/>
      <c r="NWW2807" s="653"/>
      <c r="NWX2807" s="653"/>
      <c r="NWY2807" s="653"/>
      <c r="NWZ2807" s="653"/>
      <c r="NXA2807" s="653"/>
      <c r="NXB2807" s="653"/>
      <c r="NXC2807" s="653"/>
      <c r="NXD2807" s="653"/>
      <c r="NXE2807" s="653"/>
      <c r="NXF2807" s="653"/>
      <c r="NXG2807" s="653"/>
      <c r="NXH2807" s="653"/>
      <c r="NXI2807" s="653"/>
      <c r="NXJ2807" s="653"/>
      <c r="NXK2807" s="653"/>
      <c r="NXL2807" s="653"/>
      <c r="NXM2807" s="653"/>
      <c r="NXN2807" s="653"/>
      <c r="NXO2807" s="653"/>
      <c r="NXP2807" s="653"/>
      <c r="NXQ2807" s="653"/>
      <c r="NXR2807" s="653"/>
      <c r="NXS2807" s="653"/>
      <c r="NXT2807" s="653"/>
      <c r="NXU2807" s="653"/>
      <c r="NXV2807" s="653"/>
      <c r="NXW2807" s="653"/>
      <c r="NXX2807" s="653"/>
      <c r="NXY2807" s="653"/>
      <c r="NXZ2807" s="653"/>
      <c r="NYA2807" s="653"/>
      <c r="NYB2807" s="653"/>
      <c r="NYC2807" s="653"/>
      <c r="NYD2807" s="653"/>
      <c r="NYE2807" s="653"/>
      <c r="NYF2807" s="653"/>
      <c r="NYG2807" s="653"/>
      <c r="NYH2807" s="653"/>
      <c r="NYI2807" s="653"/>
      <c r="NYJ2807" s="653"/>
      <c r="NYK2807" s="653"/>
      <c r="NYL2807" s="653"/>
      <c r="NYM2807" s="653"/>
      <c r="NYN2807" s="653"/>
      <c r="NYO2807" s="653"/>
      <c r="NYP2807" s="653"/>
      <c r="NYQ2807" s="653"/>
      <c r="NYR2807" s="653"/>
      <c r="NYS2807" s="653"/>
      <c r="NYT2807" s="653"/>
      <c r="NYU2807" s="653"/>
      <c r="NYV2807" s="653"/>
      <c r="NYW2807" s="653"/>
      <c r="NYX2807" s="653"/>
      <c r="NYY2807" s="653"/>
      <c r="NYZ2807" s="653"/>
      <c r="NZA2807" s="653"/>
      <c r="NZB2807" s="653"/>
      <c r="NZC2807" s="653"/>
      <c r="NZD2807" s="653"/>
      <c r="NZE2807" s="653"/>
      <c r="NZF2807" s="653"/>
      <c r="NZG2807" s="653"/>
      <c r="NZH2807" s="653"/>
      <c r="NZI2807" s="653"/>
      <c r="NZJ2807" s="653"/>
      <c r="NZK2807" s="653"/>
      <c r="NZL2807" s="653"/>
      <c r="NZM2807" s="653"/>
      <c r="NZN2807" s="653"/>
      <c r="NZO2807" s="653"/>
      <c r="NZP2807" s="653"/>
      <c r="NZQ2807" s="653"/>
      <c r="NZR2807" s="653"/>
      <c r="NZS2807" s="653"/>
      <c r="NZT2807" s="653"/>
      <c r="NZU2807" s="653"/>
      <c r="NZV2807" s="653"/>
      <c r="NZW2807" s="653"/>
      <c r="NZX2807" s="653"/>
      <c r="NZY2807" s="653"/>
      <c r="NZZ2807" s="653"/>
      <c r="OAA2807" s="653"/>
      <c r="OAB2807" s="653"/>
      <c r="OAC2807" s="653"/>
      <c r="OAD2807" s="653"/>
      <c r="OAE2807" s="653"/>
      <c r="OAF2807" s="653"/>
      <c r="OAG2807" s="653"/>
      <c r="OAH2807" s="653"/>
      <c r="OAI2807" s="653"/>
      <c r="OAJ2807" s="653"/>
      <c r="OAK2807" s="653"/>
      <c r="OAL2807" s="653"/>
      <c r="OAM2807" s="653"/>
      <c r="OAN2807" s="653"/>
      <c r="OAO2807" s="653"/>
      <c r="OAP2807" s="653"/>
      <c r="OAQ2807" s="653"/>
      <c r="OAR2807" s="653"/>
      <c r="OAS2807" s="653"/>
      <c r="OAT2807" s="653"/>
      <c r="OAU2807" s="653"/>
      <c r="OAV2807" s="653"/>
      <c r="OAW2807" s="653"/>
      <c r="OAX2807" s="653"/>
      <c r="OAY2807" s="653"/>
      <c r="OAZ2807" s="653"/>
      <c r="OBA2807" s="653"/>
      <c r="OBB2807" s="653"/>
      <c r="OBC2807" s="653"/>
      <c r="OBD2807" s="653"/>
      <c r="OBE2807" s="653"/>
      <c r="OBF2807" s="653"/>
      <c r="OBG2807" s="653"/>
      <c r="OBH2807" s="653"/>
      <c r="OBI2807" s="653"/>
      <c r="OBJ2807" s="653"/>
      <c r="OBK2807" s="653"/>
      <c r="OBL2807" s="653"/>
      <c r="OBM2807" s="653"/>
      <c r="OBN2807" s="653"/>
      <c r="OBO2807" s="653"/>
      <c r="OBP2807" s="653"/>
      <c r="OBQ2807" s="653"/>
      <c r="OBR2807" s="653"/>
      <c r="OBS2807" s="653"/>
      <c r="OBT2807" s="653"/>
      <c r="OBU2807" s="653"/>
      <c r="OBV2807" s="653"/>
      <c r="OBW2807" s="653"/>
      <c r="OBX2807" s="653"/>
      <c r="OBY2807" s="653"/>
      <c r="OBZ2807" s="653"/>
      <c r="OCA2807" s="653"/>
      <c r="OCB2807" s="653"/>
      <c r="OCC2807" s="653"/>
      <c r="OCD2807" s="653"/>
      <c r="OCE2807" s="653"/>
      <c r="OCF2807" s="653"/>
      <c r="OCG2807" s="653"/>
      <c r="OCH2807" s="653"/>
      <c r="OCI2807" s="653"/>
      <c r="OCJ2807" s="653"/>
      <c r="OCK2807" s="653"/>
      <c r="OCL2807" s="653"/>
      <c r="OCM2807" s="653"/>
      <c r="OCN2807" s="653"/>
      <c r="OCO2807" s="653"/>
      <c r="OCP2807" s="653"/>
      <c r="OCQ2807" s="653"/>
      <c r="OCR2807" s="653"/>
      <c r="OCS2807" s="653"/>
      <c r="OCT2807" s="653"/>
      <c r="OCU2807" s="653"/>
      <c r="OCV2807" s="653"/>
      <c r="OCW2807" s="653"/>
      <c r="OCX2807" s="653"/>
      <c r="OCY2807" s="653"/>
      <c r="OCZ2807" s="653"/>
      <c r="ODA2807" s="653"/>
      <c r="ODB2807" s="653"/>
      <c r="ODC2807" s="653"/>
      <c r="ODD2807" s="653"/>
      <c r="ODE2807" s="653"/>
      <c r="ODF2807" s="653"/>
      <c r="ODG2807" s="653"/>
      <c r="ODH2807" s="653"/>
      <c r="ODI2807" s="653"/>
      <c r="ODJ2807" s="653"/>
      <c r="ODK2807" s="653"/>
      <c r="ODL2807" s="653"/>
      <c r="ODM2807" s="653"/>
      <c r="ODN2807" s="653"/>
      <c r="ODO2807" s="653"/>
      <c r="ODP2807" s="653"/>
      <c r="ODQ2807" s="653"/>
      <c r="ODR2807" s="653"/>
      <c r="ODS2807" s="653"/>
      <c r="ODT2807" s="653"/>
      <c r="ODU2807" s="653"/>
      <c r="ODV2807" s="653"/>
      <c r="ODW2807" s="653"/>
      <c r="ODX2807" s="653"/>
      <c r="ODY2807" s="653"/>
      <c r="ODZ2807" s="653"/>
      <c r="OEA2807" s="653"/>
      <c r="OEB2807" s="653"/>
      <c r="OEC2807" s="653"/>
      <c r="OED2807" s="653"/>
      <c r="OEE2807" s="653"/>
      <c r="OEF2807" s="653"/>
      <c r="OEG2807" s="653"/>
      <c r="OEH2807" s="653"/>
      <c r="OEI2807" s="653"/>
      <c r="OEJ2807" s="653"/>
      <c r="OEK2807" s="653"/>
      <c r="OEL2807" s="653"/>
      <c r="OEM2807" s="653"/>
      <c r="OEN2807" s="653"/>
      <c r="OEO2807" s="653"/>
      <c r="OEP2807" s="653"/>
      <c r="OEQ2807" s="653"/>
      <c r="OER2807" s="653"/>
      <c r="OES2807" s="653"/>
      <c r="OET2807" s="653"/>
      <c r="OEU2807" s="653"/>
      <c r="OEV2807" s="653"/>
      <c r="OEW2807" s="653"/>
      <c r="OEX2807" s="653"/>
      <c r="OEY2807" s="653"/>
      <c r="OEZ2807" s="653"/>
      <c r="OFA2807" s="653"/>
      <c r="OFB2807" s="653"/>
      <c r="OFC2807" s="653"/>
      <c r="OFD2807" s="653"/>
      <c r="OFE2807" s="653"/>
      <c r="OFF2807" s="653"/>
      <c r="OFG2807" s="653"/>
      <c r="OFH2807" s="653"/>
      <c r="OFI2807" s="653"/>
      <c r="OFJ2807" s="653"/>
      <c r="OFK2807" s="653"/>
      <c r="OFL2807" s="653"/>
      <c r="OFM2807" s="653"/>
      <c r="OFN2807" s="653"/>
      <c r="OFO2807" s="653"/>
      <c r="OFP2807" s="653"/>
      <c r="OFQ2807" s="653"/>
      <c r="OFR2807" s="653"/>
      <c r="OFS2807" s="653"/>
      <c r="OFT2807" s="653"/>
      <c r="OFU2807" s="653"/>
      <c r="OFV2807" s="653"/>
      <c r="OFW2807" s="653"/>
      <c r="OFX2807" s="653"/>
      <c r="OFY2807" s="653"/>
      <c r="OFZ2807" s="653"/>
      <c r="OGA2807" s="653"/>
      <c r="OGB2807" s="653"/>
      <c r="OGC2807" s="653"/>
      <c r="OGD2807" s="653"/>
      <c r="OGE2807" s="653"/>
      <c r="OGF2807" s="653"/>
      <c r="OGG2807" s="653"/>
      <c r="OGH2807" s="653"/>
      <c r="OGI2807" s="653"/>
      <c r="OGJ2807" s="653"/>
      <c r="OGK2807" s="653"/>
      <c r="OGL2807" s="653"/>
      <c r="OGM2807" s="653"/>
      <c r="OGN2807" s="653"/>
      <c r="OGO2807" s="653"/>
      <c r="OGP2807" s="653"/>
      <c r="OGQ2807" s="653"/>
      <c r="OGR2807" s="653"/>
      <c r="OGS2807" s="653"/>
      <c r="OGT2807" s="653"/>
      <c r="OGU2807" s="653"/>
      <c r="OGV2807" s="653"/>
      <c r="OGW2807" s="653"/>
      <c r="OGX2807" s="653"/>
      <c r="OGY2807" s="653"/>
      <c r="OGZ2807" s="653"/>
      <c r="OHA2807" s="653"/>
      <c r="OHB2807" s="653"/>
      <c r="OHC2807" s="653"/>
      <c r="OHD2807" s="653"/>
      <c r="OHE2807" s="653"/>
      <c r="OHF2807" s="653"/>
      <c r="OHG2807" s="653"/>
      <c r="OHH2807" s="653"/>
      <c r="OHI2807" s="653"/>
      <c r="OHJ2807" s="653"/>
      <c r="OHK2807" s="653"/>
      <c r="OHL2807" s="653"/>
      <c r="OHM2807" s="653"/>
      <c r="OHN2807" s="653"/>
      <c r="OHO2807" s="653"/>
      <c r="OHP2807" s="653"/>
      <c r="OHQ2807" s="653"/>
      <c r="OHR2807" s="653"/>
      <c r="OHS2807" s="653"/>
      <c r="OHT2807" s="653"/>
      <c r="OHU2807" s="653"/>
      <c r="OHV2807" s="653"/>
      <c r="OHW2807" s="653"/>
      <c r="OHX2807" s="653"/>
      <c r="OHY2807" s="653"/>
      <c r="OHZ2807" s="653"/>
      <c r="OIA2807" s="653"/>
      <c r="OIB2807" s="653"/>
      <c r="OIC2807" s="653"/>
      <c r="OID2807" s="653"/>
      <c r="OIE2807" s="653"/>
      <c r="OIF2807" s="653"/>
      <c r="OIG2807" s="653"/>
      <c r="OIH2807" s="653"/>
      <c r="OII2807" s="653"/>
      <c r="OIJ2807" s="653"/>
      <c r="OIK2807" s="653"/>
      <c r="OIL2807" s="653"/>
      <c r="OIM2807" s="653"/>
      <c r="OIN2807" s="653"/>
      <c r="OIO2807" s="653"/>
      <c r="OIP2807" s="653"/>
      <c r="OIQ2807" s="653"/>
      <c r="OIR2807" s="653"/>
      <c r="OIS2807" s="653"/>
      <c r="OIT2807" s="653"/>
      <c r="OIU2807" s="653"/>
      <c r="OIV2807" s="653"/>
      <c r="OIW2807" s="653"/>
      <c r="OIX2807" s="653"/>
      <c r="OIY2807" s="653"/>
      <c r="OIZ2807" s="653"/>
      <c r="OJA2807" s="653"/>
      <c r="OJB2807" s="653"/>
      <c r="OJC2807" s="653"/>
      <c r="OJD2807" s="653"/>
      <c r="OJE2807" s="653"/>
      <c r="OJF2807" s="653"/>
      <c r="OJG2807" s="653"/>
      <c r="OJH2807" s="653"/>
      <c r="OJI2807" s="653"/>
      <c r="OJJ2807" s="653"/>
      <c r="OJK2807" s="653"/>
      <c r="OJL2807" s="653"/>
      <c r="OJM2807" s="653"/>
      <c r="OJN2807" s="653"/>
      <c r="OJO2807" s="653"/>
      <c r="OJP2807" s="653"/>
      <c r="OJQ2807" s="653"/>
      <c r="OJR2807" s="653"/>
      <c r="OJS2807" s="653"/>
      <c r="OJT2807" s="653"/>
      <c r="OJU2807" s="653"/>
      <c r="OJV2807" s="653"/>
      <c r="OJW2807" s="653"/>
      <c r="OJX2807" s="653"/>
      <c r="OJY2807" s="653"/>
      <c r="OJZ2807" s="653"/>
      <c r="OKA2807" s="653"/>
      <c r="OKB2807" s="653"/>
      <c r="OKC2807" s="653"/>
      <c r="OKD2807" s="653"/>
      <c r="OKE2807" s="653"/>
      <c r="OKF2807" s="653"/>
      <c r="OKG2807" s="653"/>
      <c r="OKH2807" s="653"/>
      <c r="OKI2807" s="653"/>
      <c r="OKJ2807" s="653"/>
      <c r="OKK2807" s="653"/>
      <c r="OKL2807" s="653"/>
      <c r="OKM2807" s="653"/>
      <c r="OKN2807" s="653"/>
      <c r="OKO2807" s="653"/>
      <c r="OKP2807" s="653"/>
      <c r="OKQ2807" s="653"/>
      <c r="OKR2807" s="653"/>
      <c r="OKS2807" s="653"/>
      <c r="OKT2807" s="653"/>
      <c r="OKU2807" s="653"/>
      <c r="OKV2807" s="653"/>
      <c r="OKW2807" s="653"/>
      <c r="OKX2807" s="653"/>
      <c r="OKY2807" s="653"/>
      <c r="OKZ2807" s="653"/>
      <c r="OLA2807" s="653"/>
      <c r="OLB2807" s="653"/>
      <c r="OLC2807" s="653"/>
      <c r="OLD2807" s="653"/>
      <c r="OLE2807" s="653"/>
      <c r="OLF2807" s="653"/>
      <c r="OLG2807" s="653"/>
      <c r="OLH2807" s="653"/>
      <c r="OLI2807" s="653"/>
      <c r="OLJ2807" s="653"/>
      <c r="OLK2807" s="653"/>
      <c r="OLL2807" s="653"/>
      <c r="OLM2807" s="653"/>
      <c r="OLN2807" s="653"/>
      <c r="OLO2807" s="653"/>
      <c r="OLP2807" s="653"/>
      <c r="OLQ2807" s="653"/>
      <c r="OLR2807" s="653"/>
      <c r="OLS2807" s="653"/>
      <c r="OLT2807" s="653"/>
      <c r="OLU2807" s="653"/>
      <c r="OLV2807" s="653"/>
      <c r="OLW2807" s="653"/>
      <c r="OLX2807" s="653"/>
      <c r="OLY2807" s="653"/>
      <c r="OLZ2807" s="653"/>
      <c r="OMA2807" s="653"/>
      <c r="OMB2807" s="653"/>
      <c r="OMC2807" s="653"/>
      <c r="OMD2807" s="653"/>
      <c r="OME2807" s="653"/>
      <c r="OMF2807" s="653"/>
      <c r="OMG2807" s="653"/>
      <c r="OMH2807" s="653"/>
      <c r="OMI2807" s="653"/>
      <c r="OMJ2807" s="653"/>
      <c r="OMK2807" s="653"/>
      <c r="OML2807" s="653"/>
      <c r="OMM2807" s="653"/>
      <c r="OMN2807" s="653"/>
      <c r="OMO2807" s="653"/>
      <c r="OMP2807" s="653"/>
      <c r="OMQ2807" s="653"/>
      <c r="OMR2807" s="653"/>
      <c r="OMS2807" s="653"/>
      <c r="OMT2807" s="653"/>
      <c r="OMU2807" s="653"/>
      <c r="OMV2807" s="653"/>
      <c r="OMW2807" s="653"/>
      <c r="OMX2807" s="653"/>
      <c r="OMY2807" s="653"/>
      <c r="OMZ2807" s="653"/>
      <c r="ONA2807" s="653"/>
      <c r="ONB2807" s="653"/>
      <c r="ONC2807" s="653"/>
      <c r="OND2807" s="653"/>
      <c r="ONE2807" s="653"/>
      <c r="ONF2807" s="653"/>
      <c r="ONG2807" s="653"/>
      <c r="ONH2807" s="653"/>
      <c r="ONI2807" s="653"/>
      <c r="ONJ2807" s="653"/>
      <c r="ONK2807" s="653"/>
      <c r="ONL2807" s="653"/>
      <c r="ONM2807" s="653"/>
      <c r="ONN2807" s="653"/>
      <c r="ONO2807" s="653"/>
      <c r="ONP2807" s="653"/>
      <c r="ONQ2807" s="653"/>
      <c r="ONR2807" s="653"/>
      <c r="ONS2807" s="653"/>
      <c r="ONT2807" s="653"/>
      <c r="ONU2807" s="653"/>
      <c r="ONV2807" s="653"/>
      <c r="ONW2807" s="653"/>
      <c r="ONX2807" s="653"/>
      <c r="ONY2807" s="653"/>
      <c r="ONZ2807" s="653"/>
      <c r="OOA2807" s="653"/>
      <c r="OOB2807" s="653"/>
      <c r="OOC2807" s="653"/>
      <c r="OOD2807" s="653"/>
      <c r="OOE2807" s="653"/>
      <c r="OOF2807" s="653"/>
      <c r="OOG2807" s="653"/>
      <c r="OOH2807" s="653"/>
      <c r="OOI2807" s="653"/>
      <c r="OOJ2807" s="653"/>
      <c r="OOK2807" s="653"/>
      <c r="OOL2807" s="653"/>
      <c r="OOM2807" s="653"/>
      <c r="OON2807" s="653"/>
      <c r="OOO2807" s="653"/>
      <c r="OOP2807" s="653"/>
      <c r="OOQ2807" s="653"/>
      <c r="OOR2807" s="653"/>
      <c r="OOS2807" s="653"/>
      <c r="OOT2807" s="653"/>
      <c r="OOU2807" s="653"/>
      <c r="OOV2807" s="653"/>
      <c r="OOW2807" s="653"/>
      <c r="OOX2807" s="653"/>
      <c r="OOY2807" s="653"/>
      <c r="OOZ2807" s="653"/>
      <c r="OPA2807" s="653"/>
      <c r="OPB2807" s="653"/>
      <c r="OPC2807" s="653"/>
      <c r="OPD2807" s="653"/>
      <c r="OPE2807" s="653"/>
      <c r="OPF2807" s="653"/>
      <c r="OPG2807" s="653"/>
      <c r="OPH2807" s="653"/>
      <c r="OPI2807" s="653"/>
      <c r="OPJ2807" s="653"/>
      <c r="OPK2807" s="653"/>
      <c r="OPL2807" s="653"/>
      <c r="OPM2807" s="653"/>
      <c r="OPN2807" s="653"/>
      <c r="OPO2807" s="653"/>
      <c r="OPP2807" s="653"/>
      <c r="OPQ2807" s="653"/>
      <c r="OPR2807" s="653"/>
      <c r="OPS2807" s="653"/>
      <c r="OPT2807" s="653"/>
      <c r="OPU2807" s="653"/>
      <c r="OPV2807" s="653"/>
      <c r="OPW2807" s="653"/>
      <c r="OPX2807" s="653"/>
      <c r="OPY2807" s="653"/>
      <c r="OPZ2807" s="653"/>
      <c r="OQA2807" s="653"/>
      <c r="OQB2807" s="653"/>
      <c r="OQC2807" s="653"/>
      <c r="OQD2807" s="653"/>
      <c r="OQE2807" s="653"/>
      <c r="OQF2807" s="653"/>
      <c r="OQG2807" s="653"/>
      <c r="OQH2807" s="653"/>
      <c r="OQI2807" s="653"/>
      <c r="OQJ2807" s="653"/>
      <c r="OQK2807" s="653"/>
      <c r="OQL2807" s="653"/>
      <c r="OQM2807" s="653"/>
      <c r="OQN2807" s="653"/>
      <c r="OQO2807" s="653"/>
      <c r="OQP2807" s="653"/>
      <c r="OQQ2807" s="653"/>
      <c r="OQR2807" s="653"/>
      <c r="OQS2807" s="653"/>
      <c r="OQT2807" s="653"/>
      <c r="OQU2807" s="653"/>
      <c r="OQV2807" s="653"/>
      <c r="OQW2807" s="653"/>
      <c r="OQX2807" s="653"/>
      <c r="OQY2807" s="653"/>
      <c r="OQZ2807" s="653"/>
      <c r="ORA2807" s="653"/>
      <c r="ORB2807" s="653"/>
      <c r="ORC2807" s="653"/>
      <c r="ORD2807" s="653"/>
      <c r="ORE2807" s="653"/>
      <c r="ORF2807" s="653"/>
      <c r="ORG2807" s="653"/>
      <c r="ORH2807" s="653"/>
      <c r="ORI2807" s="653"/>
      <c r="ORJ2807" s="653"/>
      <c r="ORK2807" s="653"/>
      <c r="ORL2807" s="653"/>
      <c r="ORM2807" s="653"/>
      <c r="ORN2807" s="653"/>
      <c r="ORO2807" s="653"/>
      <c r="ORP2807" s="653"/>
      <c r="ORQ2807" s="653"/>
      <c r="ORR2807" s="653"/>
      <c r="ORS2807" s="653"/>
      <c r="ORT2807" s="653"/>
      <c r="ORU2807" s="653"/>
      <c r="ORV2807" s="653"/>
      <c r="ORW2807" s="653"/>
      <c r="ORX2807" s="653"/>
      <c r="ORY2807" s="653"/>
      <c r="ORZ2807" s="653"/>
      <c r="OSA2807" s="653"/>
      <c r="OSB2807" s="653"/>
      <c r="OSC2807" s="653"/>
      <c r="OSD2807" s="653"/>
      <c r="OSE2807" s="653"/>
      <c r="OSF2807" s="653"/>
      <c r="OSG2807" s="653"/>
      <c r="OSH2807" s="653"/>
      <c r="OSI2807" s="653"/>
      <c r="OSJ2807" s="653"/>
      <c r="OSK2807" s="653"/>
      <c r="OSL2807" s="653"/>
      <c r="OSM2807" s="653"/>
      <c r="OSN2807" s="653"/>
      <c r="OSO2807" s="653"/>
      <c r="OSP2807" s="653"/>
      <c r="OSQ2807" s="653"/>
      <c r="OSR2807" s="653"/>
      <c r="OSS2807" s="653"/>
      <c r="OST2807" s="653"/>
      <c r="OSU2807" s="653"/>
      <c r="OSV2807" s="653"/>
      <c r="OSW2807" s="653"/>
      <c r="OSX2807" s="653"/>
      <c r="OSY2807" s="653"/>
      <c r="OSZ2807" s="653"/>
      <c r="OTA2807" s="653"/>
      <c r="OTB2807" s="653"/>
      <c r="OTC2807" s="653"/>
      <c r="OTD2807" s="653"/>
      <c r="OTE2807" s="653"/>
      <c r="OTF2807" s="653"/>
      <c r="OTG2807" s="653"/>
      <c r="OTH2807" s="653"/>
      <c r="OTI2807" s="653"/>
      <c r="OTJ2807" s="653"/>
      <c r="OTK2807" s="653"/>
      <c r="OTL2807" s="653"/>
      <c r="OTM2807" s="653"/>
      <c r="OTN2807" s="653"/>
      <c r="OTO2807" s="653"/>
      <c r="OTP2807" s="653"/>
      <c r="OTQ2807" s="653"/>
      <c r="OTR2807" s="653"/>
      <c r="OTS2807" s="653"/>
      <c r="OTT2807" s="653"/>
      <c r="OTU2807" s="653"/>
      <c r="OTV2807" s="653"/>
      <c r="OTW2807" s="653"/>
      <c r="OTX2807" s="653"/>
      <c r="OTY2807" s="653"/>
      <c r="OTZ2807" s="653"/>
      <c r="OUA2807" s="653"/>
      <c r="OUB2807" s="653"/>
      <c r="OUC2807" s="653"/>
      <c r="OUD2807" s="653"/>
      <c r="OUE2807" s="653"/>
      <c r="OUF2807" s="653"/>
      <c r="OUG2807" s="653"/>
      <c r="OUH2807" s="653"/>
      <c r="OUI2807" s="653"/>
      <c r="OUJ2807" s="653"/>
      <c r="OUK2807" s="653"/>
      <c r="OUL2807" s="653"/>
      <c r="OUM2807" s="653"/>
      <c r="OUN2807" s="653"/>
      <c r="OUO2807" s="653"/>
      <c r="OUP2807" s="653"/>
      <c r="OUQ2807" s="653"/>
      <c r="OUR2807" s="653"/>
      <c r="OUS2807" s="653"/>
      <c r="OUT2807" s="653"/>
      <c r="OUU2807" s="653"/>
      <c r="OUV2807" s="653"/>
      <c r="OUW2807" s="653"/>
      <c r="OUX2807" s="653"/>
      <c r="OUY2807" s="653"/>
      <c r="OUZ2807" s="653"/>
      <c r="OVA2807" s="653"/>
      <c r="OVB2807" s="653"/>
      <c r="OVC2807" s="653"/>
      <c r="OVD2807" s="653"/>
      <c r="OVE2807" s="653"/>
      <c r="OVF2807" s="653"/>
      <c r="OVG2807" s="653"/>
      <c r="OVH2807" s="653"/>
      <c r="OVI2807" s="653"/>
      <c r="OVJ2807" s="653"/>
      <c r="OVK2807" s="653"/>
      <c r="OVL2807" s="653"/>
      <c r="OVM2807" s="653"/>
      <c r="OVN2807" s="653"/>
      <c r="OVO2807" s="653"/>
      <c r="OVP2807" s="653"/>
      <c r="OVQ2807" s="653"/>
      <c r="OVR2807" s="653"/>
      <c r="OVS2807" s="653"/>
      <c r="OVT2807" s="653"/>
      <c r="OVU2807" s="653"/>
      <c r="OVV2807" s="653"/>
      <c r="OVW2807" s="653"/>
      <c r="OVX2807" s="653"/>
      <c r="OVY2807" s="653"/>
      <c r="OVZ2807" s="653"/>
      <c r="OWA2807" s="653"/>
      <c r="OWB2807" s="653"/>
      <c r="OWC2807" s="653"/>
      <c r="OWD2807" s="653"/>
      <c r="OWE2807" s="653"/>
      <c r="OWF2807" s="653"/>
      <c r="OWG2807" s="653"/>
      <c r="OWH2807" s="653"/>
      <c r="OWI2807" s="653"/>
      <c r="OWJ2807" s="653"/>
      <c r="OWK2807" s="653"/>
      <c r="OWL2807" s="653"/>
      <c r="OWM2807" s="653"/>
      <c r="OWN2807" s="653"/>
      <c r="OWO2807" s="653"/>
      <c r="OWP2807" s="653"/>
      <c r="OWQ2807" s="653"/>
      <c r="OWR2807" s="653"/>
      <c r="OWS2807" s="653"/>
      <c r="OWT2807" s="653"/>
      <c r="OWU2807" s="653"/>
      <c r="OWV2807" s="653"/>
      <c r="OWW2807" s="653"/>
      <c r="OWX2807" s="653"/>
      <c r="OWY2807" s="653"/>
      <c r="OWZ2807" s="653"/>
      <c r="OXA2807" s="653"/>
      <c r="OXB2807" s="653"/>
      <c r="OXC2807" s="653"/>
      <c r="OXD2807" s="653"/>
      <c r="OXE2807" s="653"/>
      <c r="OXF2807" s="653"/>
      <c r="OXG2807" s="653"/>
      <c r="OXH2807" s="653"/>
      <c r="OXI2807" s="653"/>
      <c r="OXJ2807" s="653"/>
      <c r="OXK2807" s="653"/>
      <c r="OXL2807" s="653"/>
      <c r="OXM2807" s="653"/>
      <c r="OXN2807" s="653"/>
      <c r="OXO2807" s="653"/>
      <c r="OXP2807" s="653"/>
      <c r="OXQ2807" s="653"/>
      <c r="OXR2807" s="653"/>
      <c r="OXS2807" s="653"/>
      <c r="OXT2807" s="653"/>
      <c r="OXU2807" s="653"/>
      <c r="OXV2807" s="653"/>
      <c r="OXW2807" s="653"/>
      <c r="OXX2807" s="653"/>
      <c r="OXY2807" s="653"/>
      <c r="OXZ2807" s="653"/>
      <c r="OYA2807" s="653"/>
      <c r="OYB2807" s="653"/>
      <c r="OYC2807" s="653"/>
      <c r="OYD2807" s="653"/>
      <c r="OYE2807" s="653"/>
      <c r="OYF2807" s="653"/>
      <c r="OYG2807" s="653"/>
      <c r="OYH2807" s="653"/>
      <c r="OYI2807" s="653"/>
      <c r="OYJ2807" s="653"/>
      <c r="OYK2807" s="653"/>
      <c r="OYL2807" s="653"/>
      <c r="OYM2807" s="653"/>
      <c r="OYN2807" s="653"/>
      <c r="OYO2807" s="653"/>
      <c r="OYP2807" s="653"/>
      <c r="OYQ2807" s="653"/>
      <c r="OYR2807" s="653"/>
      <c r="OYS2807" s="653"/>
      <c r="OYT2807" s="653"/>
      <c r="OYU2807" s="653"/>
      <c r="OYV2807" s="653"/>
      <c r="OYW2807" s="653"/>
      <c r="OYX2807" s="653"/>
      <c r="OYY2807" s="653"/>
      <c r="OYZ2807" s="653"/>
      <c r="OZA2807" s="653"/>
      <c r="OZB2807" s="653"/>
      <c r="OZC2807" s="653"/>
      <c r="OZD2807" s="653"/>
      <c r="OZE2807" s="653"/>
      <c r="OZF2807" s="653"/>
      <c r="OZG2807" s="653"/>
      <c r="OZH2807" s="653"/>
      <c r="OZI2807" s="653"/>
      <c r="OZJ2807" s="653"/>
      <c r="OZK2807" s="653"/>
      <c r="OZL2807" s="653"/>
      <c r="OZM2807" s="653"/>
      <c r="OZN2807" s="653"/>
      <c r="OZO2807" s="653"/>
      <c r="OZP2807" s="653"/>
      <c r="OZQ2807" s="653"/>
      <c r="OZR2807" s="653"/>
      <c r="OZS2807" s="653"/>
      <c r="OZT2807" s="653"/>
      <c r="OZU2807" s="653"/>
      <c r="OZV2807" s="653"/>
      <c r="OZW2807" s="653"/>
      <c r="OZX2807" s="653"/>
      <c r="OZY2807" s="653"/>
      <c r="OZZ2807" s="653"/>
      <c r="PAA2807" s="653"/>
      <c r="PAB2807" s="653"/>
      <c r="PAC2807" s="653"/>
      <c r="PAD2807" s="653"/>
      <c r="PAE2807" s="653"/>
      <c r="PAF2807" s="653"/>
      <c r="PAG2807" s="653"/>
      <c r="PAH2807" s="653"/>
      <c r="PAI2807" s="653"/>
      <c r="PAJ2807" s="653"/>
      <c r="PAK2807" s="653"/>
      <c r="PAL2807" s="653"/>
      <c r="PAM2807" s="653"/>
      <c r="PAN2807" s="653"/>
      <c r="PAO2807" s="653"/>
      <c r="PAP2807" s="653"/>
      <c r="PAQ2807" s="653"/>
      <c r="PAR2807" s="653"/>
      <c r="PAS2807" s="653"/>
      <c r="PAT2807" s="653"/>
      <c r="PAU2807" s="653"/>
      <c r="PAV2807" s="653"/>
      <c r="PAW2807" s="653"/>
      <c r="PAX2807" s="653"/>
      <c r="PAY2807" s="653"/>
      <c r="PAZ2807" s="653"/>
      <c r="PBA2807" s="653"/>
      <c r="PBB2807" s="653"/>
      <c r="PBC2807" s="653"/>
      <c r="PBD2807" s="653"/>
      <c r="PBE2807" s="653"/>
      <c r="PBF2807" s="653"/>
      <c r="PBG2807" s="653"/>
      <c r="PBH2807" s="653"/>
      <c r="PBI2807" s="653"/>
      <c r="PBJ2807" s="653"/>
      <c r="PBK2807" s="653"/>
      <c r="PBL2807" s="653"/>
      <c r="PBM2807" s="653"/>
      <c r="PBN2807" s="653"/>
      <c r="PBO2807" s="653"/>
      <c r="PBP2807" s="653"/>
      <c r="PBQ2807" s="653"/>
      <c r="PBR2807" s="653"/>
      <c r="PBS2807" s="653"/>
      <c r="PBT2807" s="653"/>
      <c r="PBU2807" s="653"/>
      <c r="PBV2807" s="653"/>
      <c r="PBW2807" s="653"/>
      <c r="PBX2807" s="653"/>
      <c r="PBY2807" s="653"/>
      <c r="PBZ2807" s="653"/>
      <c r="PCA2807" s="653"/>
      <c r="PCB2807" s="653"/>
      <c r="PCC2807" s="653"/>
      <c r="PCD2807" s="653"/>
      <c r="PCE2807" s="653"/>
      <c r="PCF2807" s="653"/>
      <c r="PCG2807" s="653"/>
      <c r="PCH2807" s="653"/>
      <c r="PCI2807" s="653"/>
      <c r="PCJ2807" s="653"/>
      <c r="PCK2807" s="653"/>
      <c r="PCL2807" s="653"/>
      <c r="PCM2807" s="653"/>
      <c r="PCN2807" s="653"/>
      <c r="PCO2807" s="653"/>
      <c r="PCP2807" s="653"/>
      <c r="PCQ2807" s="653"/>
      <c r="PCR2807" s="653"/>
      <c r="PCS2807" s="653"/>
      <c r="PCT2807" s="653"/>
      <c r="PCU2807" s="653"/>
      <c r="PCV2807" s="653"/>
      <c r="PCW2807" s="653"/>
      <c r="PCX2807" s="653"/>
      <c r="PCY2807" s="653"/>
      <c r="PCZ2807" s="653"/>
      <c r="PDA2807" s="653"/>
      <c r="PDB2807" s="653"/>
      <c r="PDC2807" s="653"/>
      <c r="PDD2807" s="653"/>
      <c r="PDE2807" s="653"/>
      <c r="PDF2807" s="653"/>
      <c r="PDG2807" s="653"/>
      <c r="PDH2807" s="653"/>
      <c r="PDI2807" s="653"/>
      <c r="PDJ2807" s="653"/>
      <c r="PDK2807" s="653"/>
      <c r="PDL2807" s="653"/>
      <c r="PDM2807" s="653"/>
      <c r="PDN2807" s="653"/>
      <c r="PDO2807" s="653"/>
      <c r="PDP2807" s="653"/>
      <c r="PDQ2807" s="653"/>
      <c r="PDR2807" s="653"/>
      <c r="PDS2807" s="653"/>
      <c r="PDT2807" s="653"/>
      <c r="PDU2807" s="653"/>
      <c r="PDV2807" s="653"/>
      <c r="PDW2807" s="653"/>
      <c r="PDX2807" s="653"/>
      <c r="PDY2807" s="653"/>
      <c r="PDZ2807" s="653"/>
      <c r="PEA2807" s="653"/>
      <c r="PEB2807" s="653"/>
      <c r="PEC2807" s="653"/>
      <c r="PED2807" s="653"/>
      <c r="PEE2807" s="653"/>
      <c r="PEF2807" s="653"/>
      <c r="PEG2807" s="653"/>
      <c r="PEH2807" s="653"/>
      <c r="PEI2807" s="653"/>
      <c r="PEJ2807" s="653"/>
      <c r="PEK2807" s="653"/>
      <c r="PEL2807" s="653"/>
      <c r="PEM2807" s="653"/>
      <c r="PEN2807" s="653"/>
      <c r="PEO2807" s="653"/>
      <c r="PEP2807" s="653"/>
      <c r="PEQ2807" s="653"/>
      <c r="PER2807" s="653"/>
      <c r="PES2807" s="653"/>
      <c r="PET2807" s="653"/>
      <c r="PEU2807" s="653"/>
      <c r="PEV2807" s="653"/>
      <c r="PEW2807" s="653"/>
      <c r="PEX2807" s="653"/>
      <c r="PEY2807" s="653"/>
      <c r="PEZ2807" s="653"/>
      <c r="PFA2807" s="653"/>
      <c r="PFB2807" s="653"/>
      <c r="PFC2807" s="653"/>
      <c r="PFD2807" s="653"/>
      <c r="PFE2807" s="653"/>
      <c r="PFF2807" s="653"/>
      <c r="PFG2807" s="653"/>
      <c r="PFH2807" s="653"/>
      <c r="PFI2807" s="653"/>
      <c r="PFJ2807" s="653"/>
      <c r="PFK2807" s="653"/>
      <c r="PFL2807" s="653"/>
      <c r="PFM2807" s="653"/>
      <c r="PFN2807" s="653"/>
      <c r="PFO2807" s="653"/>
      <c r="PFP2807" s="653"/>
      <c r="PFQ2807" s="653"/>
      <c r="PFR2807" s="653"/>
      <c r="PFS2807" s="653"/>
      <c r="PFT2807" s="653"/>
      <c r="PFU2807" s="653"/>
      <c r="PFV2807" s="653"/>
      <c r="PFW2807" s="653"/>
      <c r="PFX2807" s="653"/>
      <c r="PFY2807" s="653"/>
      <c r="PFZ2807" s="653"/>
      <c r="PGA2807" s="653"/>
      <c r="PGB2807" s="653"/>
      <c r="PGC2807" s="653"/>
      <c r="PGD2807" s="653"/>
      <c r="PGE2807" s="653"/>
      <c r="PGF2807" s="653"/>
      <c r="PGG2807" s="653"/>
      <c r="PGH2807" s="653"/>
      <c r="PGI2807" s="653"/>
      <c r="PGJ2807" s="653"/>
      <c r="PGK2807" s="653"/>
      <c r="PGL2807" s="653"/>
      <c r="PGM2807" s="653"/>
      <c r="PGN2807" s="653"/>
      <c r="PGO2807" s="653"/>
      <c r="PGP2807" s="653"/>
      <c r="PGQ2807" s="653"/>
      <c r="PGR2807" s="653"/>
      <c r="PGS2807" s="653"/>
      <c r="PGT2807" s="653"/>
      <c r="PGU2807" s="653"/>
      <c r="PGV2807" s="653"/>
      <c r="PGW2807" s="653"/>
      <c r="PGX2807" s="653"/>
      <c r="PGY2807" s="653"/>
      <c r="PGZ2807" s="653"/>
      <c r="PHA2807" s="653"/>
      <c r="PHB2807" s="653"/>
      <c r="PHC2807" s="653"/>
      <c r="PHD2807" s="653"/>
      <c r="PHE2807" s="653"/>
      <c r="PHF2807" s="653"/>
      <c r="PHG2807" s="653"/>
      <c r="PHH2807" s="653"/>
      <c r="PHI2807" s="653"/>
      <c r="PHJ2807" s="653"/>
      <c r="PHK2807" s="653"/>
      <c r="PHL2807" s="653"/>
      <c r="PHM2807" s="653"/>
      <c r="PHN2807" s="653"/>
      <c r="PHO2807" s="653"/>
      <c r="PHP2807" s="653"/>
      <c r="PHQ2807" s="653"/>
      <c r="PHR2807" s="653"/>
      <c r="PHS2807" s="653"/>
      <c r="PHT2807" s="653"/>
      <c r="PHU2807" s="653"/>
      <c r="PHV2807" s="653"/>
      <c r="PHW2807" s="653"/>
      <c r="PHX2807" s="653"/>
      <c r="PHY2807" s="653"/>
      <c r="PHZ2807" s="653"/>
      <c r="PIA2807" s="653"/>
      <c r="PIB2807" s="653"/>
      <c r="PIC2807" s="653"/>
      <c r="PID2807" s="653"/>
      <c r="PIE2807" s="653"/>
      <c r="PIF2807" s="653"/>
      <c r="PIG2807" s="653"/>
      <c r="PIH2807" s="653"/>
      <c r="PII2807" s="653"/>
      <c r="PIJ2807" s="653"/>
      <c r="PIK2807" s="653"/>
      <c r="PIL2807" s="653"/>
      <c r="PIM2807" s="653"/>
      <c r="PIN2807" s="653"/>
      <c r="PIO2807" s="653"/>
      <c r="PIP2807" s="653"/>
      <c r="PIQ2807" s="653"/>
      <c r="PIR2807" s="653"/>
      <c r="PIS2807" s="653"/>
      <c r="PIT2807" s="653"/>
      <c r="PIU2807" s="653"/>
      <c r="PIV2807" s="653"/>
      <c r="PIW2807" s="653"/>
      <c r="PIX2807" s="653"/>
      <c r="PIY2807" s="653"/>
      <c r="PIZ2807" s="653"/>
      <c r="PJA2807" s="653"/>
      <c r="PJB2807" s="653"/>
      <c r="PJC2807" s="653"/>
      <c r="PJD2807" s="653"/>
      <c r="PJE2807" s="653"/>
      <c r="PJF2807" s="653"/>
      <c r="PJG2807" s="653"/>
      <c r="PJH2807" s="653"/>
      <c r="PJI2807" s="653"/>
      <c r="PJJ2807" s="653"/>
      <c r="PJK2807" s="653"/>
      <c r="PJL2807" s="653"/>
      <c r="PJM2807" s="653"/>
      <c r="PJN2807" s="653"/>
      <c r="PJO2807" s="653"/>
      <c r="PJP2807" s="653"/>
      <c r="PJQ2807" s="653"/>
      <c r="PJR2807" s="653"/>
      <c r="PJS2807" s="653"/>
      <c r="PJT2807" s="653"/>
      <c r="PJU2807" s="653"/>
      <c r="PJV2807" s="653"/>
      <c r="PJW2807" s="653"/>
      <c r="PJX2807" s="653"/>
      <c r="PJY2807" s="653"/>
      <c r="PJZ2807" s="653"/>
      <c r="PKA2807" s="653"/>
      <c r="PKB2807" s="653"/>
      <c r="PKC2807" s="653"/>
      <c r="PKD2807" s="653"/>
      <c r="PKE2807" s="653"/>
      <c r="PKF2807" s="653"/>
      <c r="PKG2807" s="653"/>
      <c r="PKH2807" s="653"/>
      <c r="PKI2807" s="653"/>
      <c r="PKJ2807" s="653"/>
      <c r="PKK2807" s="653"/>
      <c r="PKL2807" s="653"/>
      <c r="PKM2807" s="653"/>
      <c r="PKN2807" s="653"/>
      <c r="PKO2807" s="653"/>
      <c r="PKP2807" s="653"/>
      <c r="PKQ2807" s="653"/>
      <c r="PKR2807" s="653"/>
      <c r="PKS2807" s="653"/>
      <c r="PKT2807" s="653"/>
      <c r="PKU2807" s="653"/>
      <c r="PKV2807" s="653"/>
      <c r="PKW2807" s="653"/>
      <c r="PKX2807" s="653"/>
      <c r="PKY2807" s="653"/>
      <c r="PKZ2807" s="653"/>
      <c r="PLA2807" s="653"/>
      <c r="PLB2807" s="653"/>
      <c r="PLC2807" s="653"/>
      <c r="PLD2807" s="653"/>
      <c r="PLE2807" s="653"/>
      <c r="PLF2807" s="653"/>
      <c r="PLG2807" s="653"/>
      <c r="PLH2807" s="653"/>
      <c r="PLI2807" s="653"/>
      <c r="PLJ2807" s="653"/>
      <c r="PLK2807" s="653"/>
      <c r="PLL2807" s="653"/>
      <c r="PLM2807" s="653"/>
      <c r="PLN2807" s="653"/>
      <c r="PLO2807" s="653"/>
      <c r="PLP2807" s="653"/>
      <c r="PLQ2807" s="653"/>
      <c r="PLR2807" s="653"/>
      <c r="PLS2807" s="653"/>
      <c r="PLT2807" s="653"/>
      <c r="PLU2807" s="653"/>
      <c r="PLV2807" s="653"/>
      <c r="PLW2807" s="653"/>
      <c r="PLX2807" s="653"/>
      <c r="PLY2807" s="653"/>
      <c r="PLZ2807" s="653"/>
      <c r="PMA2807" s="653"/>
      <c r="PMB2807" s="653"/>
      <c r="PMC2807" s="653"/>
      <c r="PMD2807" s="653"/>
      <c r="PME2807" s="653"/>
      <c r="PMF2807" s="653"/>
      <c r="PMG2807" s="653"/>
      <c r="PMH2807" s="653"/>
      <c r="PMI2807" s="653"/>
      <c r="PMJ2807" s="653"/>
      <c r="PMK2807" s="653"/>
      <c r="PML2807" s="653"/>
      <c r="PMM2807" s="653"/>
      <c r="PMN2807" s="653"/>
      <c r="PMO2807" s="653"/>
      <c r="PMP2807" s="653"/>
      <c r="PMQ2807" s="653"/>
      <c r="PMR2807" s="653"/>
      <c r="PMS2807" s="653"/>
      <c r="PMT2807" s="653"/>
      <c r="PMU2807" s="653"/>
      <c r="PMV2807" s="653"/>
      <c r="PMW2807" s="653"/>
      <c r="PMX2807" s="653"/>
      <c r="PMY2807" s="653"/>
      <c r="PMZ2807" s="653"/>
      <c r="PNA2807" s="653"/>
      <c r="PNB2807" s="653"/>
      <c r="PNC2807" s="653"/>
      <c r="PND2807" s="653"/>
      <c r="PNE2807" s="653"/>
      <c r="PNF2807" s="653"/>
      <c r="PNG2807" s="653"/>
      <c r="PNH2807" s="653"/>
      <c r="PNI2807" s="653"/>
      <c r="PNJ2807" s="653"/>
      <c r="PNK2807" s="653"/>
      <c r="PNL2807" s="653"/>
      <c r="PNM2807" s="653"/>
      <c r="PNN2807" s="653"/>
      <c r="PNO2807" s="653"/>
      <c r="PNP2807" s="653"/>
      <c r="PNQ2807" s="653"/>
      <c r="PNR2807" s="653"/>
      <c r="PNS2807" s="653"/>
      <c r="PNT2807" s="653"/>
      <c r="PNU2807" s="653"/>
      <c r="PNV2807" s="653"/>
      <c r="PNW2807" s="653"/>
      <c r="PNX2807" s="653"/>
      <c r="PNY2807" s="653"/>
      <c r="PNZ2807" s="653"/>
      <c r="POA2807" s="653"/>
      <c r="POB2807" s="653"/>
      <c r="POC2807" s="653"/>
      <c r="POD2807" s="653"/>
      <c r="POE2807" s="653"/>
      <c r="POF2807" s="653"/>
      <c r="POG2807" s="653"/>
      <c r="POH2807" s="653"/>
      <c r="POI2807" s="653"/>
      <c r="POJ2807" s="653"/>
      <c r="POK2807" s="653"/>
      <c r="POL2807" s="653"/>
      <c r="POM2807" s="653"/>
      <c r="PON2807" s="653"/>
      <c r="POO2807" s="653"/>
      <c r="POP2807" s="653"/>
      <c r="POQ2807" s="653"/>
      <c r="POR2807" s="653"/>
      <c r="POS2807" s="653"/>
      <c r="POT2807" s="653"/>
      <c r="POU2807" s="653"/>
      <c r="POV2807" s="653"/>
      <c r="POW2807" s="653"/>
      <c r="POX2807" s="653"/>
      <c r="POY2807" s="653"/>
      <c r="POZ2807" s="653"/>
      <c r="PPA2807" s="653"/>
      <c r="PPB2807" s="653"/>
      <c r="PPC2807" s="653"/>
      <c r="PPD2807" s="653"/>
      <c r="PPE2807" s="653"/>
      <c r="PPF2807" s="653"/>
      <c r="PPG2807" s="653"/>
      <c r="PPH2807" s="653"/>
      <c r="PPI2807" s="653"/>
      <c r="PPJ2807" s="653"/>
      <c r="PPK2807" s="653"/>
      <c r="PPL2807" s="653"/>
      <c r="PPM2807" s="653"/>
      <c r="PPN2807" s="653"/>
      <c r="PPO2807" s="653"/>
      <c r="PPP2807" s="653"/>
      <c r="PPQ2807" s="653"/>
      <c r="PPR2807" s="653"/>
      <c r="PPS2807" s="653"/>
      <c r="PPT2807" s="653"/>
      <c r="PPU2807" s="653"/>
      <c r="PPV2807" s="653"/>
      <c r="PPW2807" s="653"/>
      <c r="PPX2807" s="653"/>
      <c r="PPY2807" s="653"/>
      <c r="PPZ2807" s="653"/>
      <c r="PQA2807" s="653"/>
      <c r="PQB2807" s="653"/>
      <c r="PQC2807" s="653"/>
      <c r="PQD2807" s="653"/>
      <c r="PQE2807" s="653"/>
      <c r="PQF2807" s="653"/>
      <c r="PQG2807" s="653"/>
      <c r="PQH2807" s="653"/>
      <c r="PQI2807" s="653"/>
      <c r="PQJ2807" s="653"/>
      <c r="PQK2807" s="653"/>
      <c r="PQL2807" s="653"/>
      <c r="PQM2807" s="653"/>
      <c r="PQN2807" s="653"/>
      <c r="PQO2807" s="653"/>
      <c r="PQP2807" s="653"/>
      <c r="PQQ2807" s="653"/>
      <c r="PQR2807" s="653"/>
      <c r="PQS2807" s="653"/>
      <c r="PQT2807" s="653"/>
      <c r="PQU2807" s="653"/>
      <c r="PQV2807" s="653"/>
      <c r="PQW2807" s="653"/>
      <c r="PQX2807" s="653"/>
      <c r="PQY2807" s="653"/>
      <c r="PQZ2807" s="653"/>
      <c r="PRA2807" s="653"/>
      <c r="PRB2807" s="653"/>
      <c r="PRC2807" s="653"/>
      <c r="PRD2807" s="653"/>
      <c r="PRE2807" s="653"/>
      <c r="PRF2807" s="653"/>
      <c r="PRG2807" s="653"/>
      <c r="PRH2807" s="653"/>
      <c r="PRI2807" s="653"/>
      <c r="PRJ2807" s="653"/>
      <c r="PRK2807" s="653"/>
      <c r="PRL2807" s="653"/>
      <c r="PRM2807" s="653"/>
      <c r="PRN2807" s="653"/>
      <c r="PRO2807" s="653"/>
      <c r="PRP2807" s="653"/>
      <c r="PRQ2807" s="653"/>
      <c r="PRR2807" s="653"/>
      <c r="PRS2807" s="653"/>
      <c r="PRT2807" s="653"/>
      <c r="PRU2807" s="653"/>
      <c r="PRV2807" s="653"/>
      <c r="PRW2807" s="653"/>
      <c r="PRX2807" s="653"/>
      <c r="PRY2807" s="653"/>
      <c r="PRZ2807" s="653"/>
      <c r="PSA2807" s="653"/>
      <c r="PSB2807" s="653"/>
      <c r="PSC2807" s="653"/>
      <c r="PSD2807" s="653"/>
      <c r="PSE2807" s="653"/>
      <c r="PSF2807" s="653"/>
      <c r="PSG2807" s="653"/>
      <c r="PSH2807" s="653"/>
      <c r="PSI2807" s="653"/>
      <c r="PSJ2807" s="653"/>
      <c r="PSK2807" s="653"/>
      <c r="PSL2807" s="653"/>
      <c r="PSM2807" s="653"/>
      <c r="PSN2807" s="653"/>
      <c r="PSO2807" s="653"/>
      <c r="PSP2807" s="653"/>
      <c r="PSQ2807" s="653"/>
      <c r="PSR2807" s="653"/>
      <c r="PSS2807" s="653"/>
      <c r="PST2807" s="653"/>
      <c r="PSU2807" s="653"/>
      <c r="PSV2807" s="653"/>
      <c r="PSW2807" s="653"/>
      <c r="PSX2807" s="653"/>
      <c r="PSY2807" s="653"/>
      <c r="PSZ2807" s="653"/>
      <c r="PTA2807" s="653"/>
      <c r="PTB2807" s="653"/>
      <c r="PTC2807" s="653"/>
      <c r="PTD2807" s="653"/>
      <c r="PTE2807" s="653"/>
      <c r="PTF2807" s="653"/>
      <c r="PTG2807" s="653"/>
      <c r="PTH2807" s="653"/>
      <c r="PTI2807" s="653"/>
      <c r="PTJ2807" s="653"/>
      <c r="PTK2807" s="653"/>
      <c r="PTL2807" s="653"/>
      <c r="PTM2807" s="653"/>
      <c r="PTN2807" s="653"/>
      <c r="PTO2807" s="653"/>
      <c r="PTP2807" s="653"/>
      <c r="PTQ2807" s="653"/>
      <c r="PTR2807" s="653"/>
      <c r="PTS2807" s="653"/>
      <c r="PTT2807" s="653"/>
      <c r="PTU2807" s="653"/>
      <c r="PTV2807" s="653"/>
      <c r="PTW2807" s="653"/>
      <c r="PTX2807" s="653"/>
      <c r="PTY2807" s="653"/>
      <c r="PTZ2807" s="653"/>
      <c r="PUA2807" s="653"/>
      <c r="PUB2807" s="653"/>
      <c r="PUC2807" s="653"/>
      <c r="PUD2807" s="653"/>
      <c r="PUE2807" s="653"/>
      <c r="PUF2807" s="653"/>
      <c r="PUG2807" s="653"/>
      <c r="PUH2807" s="653"/>
      <c r="PUI2807" s="653"/>
      <c r="PUJ2807" s="653"/>
      <c r="PUK2807" s="653"/>
      <c r="PUL2807" s="653"/>
      <c r="PUM2807" s="653"/>
      <c r="PUN2807" s="653"/>
      <c r="PUO2807" s="653"/>
      <c r="PUP2807" s="653"/>
      <c r="PUQ2807" s="653"/>
      <c r="PUR2807" s="653"/>
      <c r="PUS2807" s="653"/>
      <c r="PUT2807" s="653"/>
      <c r="PUU2807" s="653"/>
      <c r="PUV2807" s="653"/>
      <c r="PUW2807" s="653"/>
      <c r="PUX2807" s="653"/>
      <c r="PUY2807" s="653"/>
      <c r="PUZ2807" s="653"/>
      <c r="PVA2807" s="653"/>
      <c r="PVB2807" s="653"/>
      <c r="PVC2807" s="653"/>
      <c r="PVD2807" s="653"/>
      <c r="PVE2807" s="653"/>
      <c r="PVF2807" s="653"/>
      <c r="PVG2807" s="653"/>
      <c r="PVH2807" s="653"/>
      <c r="PVI2807" s="653"/>
      <c r="PVJ2807" s="653"/>
      <c r="PVK2807" s="653"/>
      <c r="PVL2807" s="653"/>
      <c r="PVM2807" s="653"/>
      <c r="PVN2807" s="653"/>
      <c r="PVO2807" s="653"/>
      <c r="PVP2807" s="653"/>
      <c r="PVQ2807" s="653"/>
      <c r="PVR2807" s="653"/>
      <c r="PVS2807" s="653"/>
      <c r="PVT2807" s="653"/>
      <c r="PVU2807" s="653"/>
      <c r="PVV2807" s="653"/>
      <c r="PVW2807" s="653"/>
      <c r="PVX2807" s="653"/>
      <c r="PVY2807" s="653"/>
      <c r="PVZ2807" s="653"/>
      <c r="PWA2807" s="653"/>
      <c r="PWB2807" s="653"/>
      <c r="PWC2807" s="653"/>
      <c r="PWD2807" s="653"/>
      <c r="PWE2807" s="653"/>
      <c r="PWF2807" s="653"/>
      <c r="PWG2807" s="653"/>
      <c r="PWH2807" s="653"/>
      <c r="PWI2807" s="653"/>
      <c r="PWJ2807" s="653"/>
      <c r="PWK2807" s="653"/>
      <c r="PWL2807" s="653"/>
      <c r="PWM2807" s="653"/>
      <c r="PWN2807" s="653"/>
      <c r="PWO2807" s="653"/>
      <c r="PWP2807" s="653"/>
      <c r="PWQ2807" s="653"/>
      <c r="PWR2807" s="653"/>
      <c r="PWS2807" s="653"/>
      <c r="PWT2807" s="653"/>
      <c r="PWU2807" s="653"/>
      <c r="PWV2807" s="653"/>
      <c r="PWW2807" s="653"/>
      <c r="PWX2807" s="653"/>
      <c r="PWY2807" s="653"/>
      <c r="PWZ2807" s="653"/>
      <c r="PXA2807" s="653"/>
      <c r="PXB2807" s="653"/>
      <c r="PXC2807" s="653"/>
      <c r="PXD2807" s="653"/>
      <c r="PXE2807" s="653"/>
      <c r="PXF2807" s="653"/>
      <c r="PXG2807" s="653"/>
      <c r="PXH2807" s="653"/>
      <c r="PXI2807" s="653"/>
      <c r="PXJ2807" s="653"/>
      <c r="PXK2807" s="653"/>
      <c r="PXL2807" s="653"/>
      <c r="PXM2807" s="653"/>
      <c r="PXN2807" s="653"/>
      <c r="PXO2807" s="653"/>
      <c r="PXP2807" s="653"/>
      <c r="PXQ2807" s="653"/>
      <c r="PXR2807" s="653"/>
      <c r="PXS2807" s="653"/>
      <c r="PXT2807" s="653"/>
      <c r="PXU2807" s="653"/>
      <c r="PXV2807" s="653"/>
      <c r="PXW2807" s="653"/>
      <c r="PXX2807" s="653"/>
      <c r="PXY2807" s="653"/>
      <c r="PXZ2807" s="653"/>
      <c r="PYA2807" s="653"/>
      <c r="PYB2807" s="653"/>
      <c r="PYC2807" s="653"/>
      <c r="PYD2807" s="653"/>
      <c r="PYE2807" s="653"/>
      <c r="PYF2807" s="653"/>
      <c r="PYG2807" s="653"/>
      <c r="PYH2807" s="653"/>
      <c r="PYI2807" s="653"/>
      <c r="PYJ2807" s="653"/>
      <c r="PYK2807" s="653"/>
      <c r="PYL2807" s="653"/>
      <c r="PYM2807" s="653"/>
      <c r="PYN2807" s="653"/>
      <c r="PYO2807" s="653"/>
      <c r="PYP2807" s="653"/>
      <c r="PYQ2807" s="653"/>
      <c r="PYR2807" s="653"/>
      <c r="PYS2807" s="653"/>
      <c r="PYT2807" s="653"/>
      <c r="PYU2807" s="653"/>
      <c r="PYV2807" s="653"/>
      <c r="PYW2807" s="653"/>
      <c r="PYX2807" s="653"/>
      <c r="PYY2807" s="653"/>
      <c r="PYZ2807" s="653"/>
      <c r="PZA2807" s="653"/>
      <c r="PZB2807" s="653"/>
      <c r="PZC2807" s="653"/>
      <c r="PZD2807" s="653"/>
      <c r="PZE2807" s="653"/>
      <c r="PZF2807" s="653"/>
      <c r="PZG2807" s="653"/>
      <c r="PZH2807" s="653"/>
      <c r="PZI2807" s="653"/>
      <c r="PZJ2807" s="653"/>
      <c r="PZK2807" s="653"/>
      <c r="PZL2807" s="653"/>
      <c r="PZM2807" s="653"/>
      <c r="PZN2807" s="653"/>
      <c r="PZO2807" s="653"/>
      <c r="PZP2807" s="653"/>
      <c r="PZQ2807" s="653"/>
      <c r="PZR2807" s="653"/>
      <c r="PZS2807" s="653"/>
      <c r="PZT2807" s="653"/>
      <c r="PZU2807" s="653"/>
      <c r="PZV2807" s="653"/>
      <c r="PZW2807" s="653"/>
      <c r="PZX2807" s="653"/>
      <c r="PZY2807" s="653"/>
      <c r="PZZ2807" s="653"/>
      <c r="QAA2807" s="653"/>
      <c r="QAB2807" s="653"/>
      <c r="QAC2807" s="653"/>
      <c r="QAD2807" s="653"/>
      <c r="QAE2807" s="653"/>
      <c r="QAF2807" s="653"/>
      <c r="QAG2807" s="653"/>
      <c r="QAH2807" s="653"/>
      <c r="QAI2807" s="653"/>
      <c r="QAJ2807" s="653"/>
      <c r="QAK2807" s="653"/>
      <c r="QAL2807" s="653"/>
      <c r="QAM2807" s="653"/>
      <c r="QAN2807" s="653"/>
      <c r="QAO2807" s="653"/>
      <c r="QAP2807" s="653"/>
      <c r="QAQ2807" s="653"/>
      <c r="QAR2807" s="653"/>
      <c r="QAS2807" s="653"/>
      <c r="QAT2807" s="653"/>
      <c r="QAU2807" s="653"/>
      <c r="QAV2807" s="653"/>
      <c r="QAW2807" s="653"/>
      <c r="QAX2807" s="653"/>
      <c r="QAY2807" s="653"/>
      <c r="QAZ2807" s="653"/>
      <c r="QBA2807" s="653"/>
      <c r="QBB2807" s="653"/>
      <c r="QBC2807" s="653"/>
      <c r="QBD2807" s="653"/>
      <c r="QBE2807" s="653"/>
      <c r="QBF2807" s="653"/>
      <c r="QBG2807" s="653"/>
      <c r="QBH2807" s="653"/>
      <c r="QBI2807" s="653"/>
      <c r="QBJ2807" s="653"/>
      <c r="QBK2807" s="653"/>
      <c r="QBL2807" s="653"/>
      <c r="QBM2807" s="653"/>
      <c r="QBN2807" s="653"/>
      <c r="QBO2807" s="653"/>
      <c r="QBP2807" s="653"/>
      <c r="QBQ2807" s="653"/>
      <c r="QBR2807" s="653"/>
      <c r="QBS2807" s="653"/>
      <c r="QBT2807" s="653"/>
      <c r="QBU2807" s="653"/>
      <c r="QBV2807" s="653"/>
      <c r="QBW2807" s="653"/>
      <c r="QBX2807" s="653"/>
      <c r="QBY2807" s="653"/>
      <c r="QBZ2807" s="653"/>
      <c r="QCA2807" s="653"/>
      <c r="QCB2807" s="653"/>
      <c r="QCC2807" s="653"/>
      <c r="QCD2807" s="653"/>
      <c r="QCE2807" s="653"/>
      <c r="QCF2807" s="653"/>
      <c r="QCG2807" s="653"/>
      <c r="QCH2807" s="653"/>
      <c r="QCI2807" s="653"/>
      <c r="QCJ2807" s="653"/>
      <c r="QCK2807" s="653"/>
      <c r="QCL2807" s="653"/>
      <c r="QCM2807" s="653"/>
      <c r="QCN2807" s="653"/>
      <c r="QCO2807" s="653"/>
      <c r="QCP2807" s="653"/>
      <c r="QCQ2807" s="653"/>
      <c r="QCR2807" s="653"/>
      <c r="QCS2807" s="653"/>
      <c r="QCT2807" s="653"/>
      <c r="QCU2807" s="653"/>
      <c r="QCV2807" s="653"/>
      <c r="QCW2807" s="653"/>
      <c r="QCX2807" s="653"/>
      <c r="QCY2807" s="653"/>
      <c r="QCZ2807" s="653"/>
      <c r="QDA2807" s="653"/>
      <c r="QDB2807" s="653"/>
      <c r="QDC2807" s="653"/>
      <c r="QDD2807" s="653"/>
      <c r="QDE2807" s="653"/>
      <c r="QDF2807" s="653"/>
      <c r="QDG2807" s="653"/>
      <c r="QDH2807" s="653"/>
      <c r="QDI2807" s="653"/>
      <c r="QDJ2807" s="653"/>
      <c r="QDK2807" s="653"/>
      <c r="QDL2807" s="653"/>
      <c r="QDM2807" s="653"/>
      <c r="QDN2807" s="653"/>
      <c r="QDO2807" s="653"/>
      <c r="QDP2807" s="653"/>
      <c r="QDQ2807" s="653"/>
      <c r="QDR2807" s="653"/>
      <c r="QDS2807" s="653"/>
      <c r="QDT2807" s="653"/>
      <c r="QDU2807" s="653"/>
      <c r="QDV2807" s="653"/>
      <c r="QDW2807" s="653"/>
      <c r="QDX2807" s="653"/>
      <c r="QDY2807" s="653"/>
      <c r="QDZ2807" s="653"/>
      <c r="QEA2807" s="653"/>
      <c r="QEB2807" s="653"/>
      <c r="QEC2807" s="653"/>
      <c r="QED2807" s="653"/>
      <c r="QEE2807" s="653"/>
      <c r="QEF2807" s="653"/>
      <c r="QEG2807" s="653"/>
      <c r="QEH2807" s="653"/>
      <c r="QEI2807" s="653"/>
      <c r="QEJ2807" s="653"/>
      <c r="QEK2807" s="653"/>
      <c r="QEL2807" s="653"/>
      <c r="QEM2807" s="653"/>
      <c r="QEN2807" s="653"/>
      <c r="QEO2807" s="653"/>
      <c r="QEP2807" s="653"/>
      <c r="QEQ2807" s="653"/>
      <c r="QER2807" s="653"/>
      <c r="QES2807" s="653"/>
      <c r="QET2807" s="653"/>
      <c r="QEU2807" s="653"/>
      <c r="QEV2807" s="653"/>
      <c r="QEW2807" s="653"/>
      <c r="QEX2807" s="653"/>
      <c r="QEY2807" s="653"/>
      <c r="QEZ2807" s="653"/>
      <c r="QFA2807" s="653"/>
      <c r="QFB2807" s="653"/>
      <c r="QFC2807" s="653"/>
      <c r="QFD2807" s="653"/>
      <c r="QFE2807" s="653"/>
      <c r="QFF2807" s="653"/>
      <c r="QFG2807" s="653"/>
      <c r="QFH2807" s="653"/>
      <c r="QFI2807" s="653"/>
      <c r="QFJ2807" s="653"/>
      <c r="QFK2807" s="653"/>
      <c r="QFL2807" s="653"/>
      <c r="QFM2807" s="653"/>
      <c r="QFN2807" s="653"/>
      <c r="QFO2807" s="653"/>
      <c r="QFP2807" s="653"/>
      <c r="QFQ2807" s="653"/>
      <c r="QFR2807" s="653"/>
      <c r="QFS2807" s="653"/>
      <c r="QFT2807" s="653"/>
      <c r="QFU2807" s="653"/>
      <c r="QFV2807" s="653"/>
      <c r="QFW2807" s="653"/>
      <c r="QFX2807" s="653"/>
      <c r="QFY2807" s="653"/>
      <c r="QFZ2807" s="653"/>
      <c r="QGA2807" s="653"/>
      <c r="QGB2807" s="653"/>
      <c r="QGC2807" s="653"/>
      <c r="QGD2807" s="653"/>
      <c r="QGE2807" s="653"/>
      <c r="QGF2807" s="653"/>
      <c r="QGG2807" s="653"/>
      <c r="QGH2807" s="653"/>
      <c r="QGI2807" s="653"/>
      <c r="QGJ2807" s="653"/>
      <c r="QGK2807" s="653"/>
      <c r="QGL2807" s="653"/>
      <c r="QGM2807" s="653"/>
      <c r="QGN2807" s="653"/>
      <c r="QGO2807" s="653"/>
      <c r="QGP2807" s="653"/>
      <c r="QGQ2807" s="653"/>
      <c r="QGR2807" s="653"/>
      <c r="QGS2807" s="653"/>
      <c r="QGT2807" s="653"/>
      <c r="QGU2807" s="653"/>
      <c r="QGV2807" s="653"/>
      <c r="QGW2807" s="653"/>
      <c r="QGX2807" s="653"/>
      <c r="QGY2807" s="653"/>
      <c r="QGZ2807" s="653"/>
      <c r="QHA2807" s="653"/>
      <c r="QHB2807" s="653"/>
      <c r="QHC2807" s="653"/>
      <c r="QHD2807" s="653"/>
      <c r="QHE2807" s="653"/>
      <c r="QHF2807" s="653"/>
      <c r="QHG2807" s="653"/>
      <c r="QHH2807" s="653"/>
      <c r="QHI2807" s="653"/>
      <c r="QHJ2807" s="653"/>
      <c r="QHK2807" s="653"/>
      <c r="QHL2807" s="653"/>
      <c r="QHM2807" s="653"/>
      <c r="QHN2807" s="653"/>
      <c r="QHO2807" s="653"/>
      <c r="QHP2807" s="653"/>
      <c r="QHQ2807" s="653"/>
      <c r="QHR2807" s="653"/>
      <c r="QHS2807" s="653"/>
      <c r="QHT2807" s="653"/>
      <c r="QHU2807" s="653"/>
      <c r="QHV2807" s="653"/>
      <c r="QHW2807" s="653"/>
      <c r="QHX2807" s="653"/>
      <c r="QHY2807" s="653"/>
      <c r="QHZ2807" s="653"/>
      <c r="QIA2807" s="653"/>
      <c r="QIB2807" s="653"/>
      <c r="QIC2807" s="653"/>
      <c r="QID2807" s="653"/>
      <c r="QIE2807" s="653"/>
      <c r="QIF2807" s="653"/>
      <c r="QIG2807" s="653"/>
      <c r="QIH2807" s="653"/>
      <c r="QII2807" s="653"/>
      <c r="QIJ2807" s="653"/>
      <c r="QIK2807" s="653"/>
      <c r="QIL2807" s="653"/>
      <c r="QIM2807" s="653"/>
      <c r="QIN2807" s="653"/>
      <c r="QIO2807" s="653"/>
      <c r="QIP2807" s="653"/>
      <c r="QIQ2807" s="653"/>
      <c r="QIR2807" s="653"/>
      <c r="QIS2807" s="653"/>
      <c r="QIT2807" s="653"/>
      <c r="QIU2807" s="653"/>
      <c r="QIV2807" s="653"/>
      <c r="QIW2807" s="653"/>
      <c r="QIX2807" s="653"/>
      <c r="QIY2807" s="653"/>
      <c r="QIZ2807" s="653"/>
      <c r="QJA2807" s="653"/>
      <c r="QJB2807" s="653"/>
      <c r="QJC2807" s="653"/>
      <c r="QJD2807" s="653"/>
      <c r="QJE2807" s="653"/>
      <c r="QJF2807" s="653"/>
      <c r="QJG2807" s="653"/>
      <c r="QJH2807" s="653"/>
      <c r="QJI2807" s="653"/>
      <c r="QJJ2807" s="653"/>
      <c r="QJK2807" s="653"/>
      <c r="QJL2807" s="653"/>
      <c r="QJM2807" s="653"/>
      <c r="QJN2807" s="653"/>
      <c r="QJO2807" s="653"/>
      <c r="QJP2807" s="653"/>
      <c r="QJQ2807" s="653"/>
      <c r="QJR2807" s="653"/>
      <c r="QJS2807" s="653"/>
      <c r="QJT2807" s="653"/>
      <c r="QJU2807" s="653"/>
      <c r="QJV2807" s="653"/>
      <c r="QJW2807" s="653"/>
      <c r="QJX2807" s="653"/>
      <c r="QJY2807" s="653"/>
      <c r="QJZ2807" s="653"/>
      <c r="QKA2807" s="653"/>
      <c r="QKB2807" s="653"/>
      <c r="QKC2807" s="653"/>
      <c r="QKD2807" s="653"/>
      <c r="QKE2807" s="653"/>
      <c r="QKF2807" s="653"/>
      <c r="QKG2807" s="653"/>
      <c r="QKH2807" s="653"/>
      <c r="QKI2807" s="653"/>
      <c r="QKJ2807" s="653"/>
      <c r="QKK2807" s="653"/>
      <c r="QKL2807" s="653"/>
      <c r="QKM2807" s="653"/>
      <c r="QKN2807" s="653"/>
      <c r="QKO2807" s="653"/>
      <c r="QKP2807" s="653"/>
      <c r="QKQ2807" s="653"/>
      <c r="QKR2807" s="653"/>
      <c r="QKS2807" s="653"/>
      <c r="QKT2807" s="653"/>
      <c r="QKU2807" s="653"/>
      <c r="QKV2807" s="653"/>
      <c r="QKW2807" s="653"/>
      <c r="QKX2807" s="653"/>
      <c r="QKY2807" s="653"/>
      <c r="QKZ2807" s="653"/>
      <c r="QLA2807" s="653"/>
      <c r="QLB2807" s="653"/>
      <c r="QLC2807" s="653"/>
      <c r="QLD2807" s="653"/>
      <c r="QLE2807" s="653"/>
      <c r="QLF2807" s="653"/>
      <c r="QLG2807" s="653"/>
      <c r="QLH2807" s="653"/>
      <c r="QLI2807" s="653"/>
      <c r="QLJ2807" s="653"/>
      <c r="QLK2807" s="653"/>
      <c r="QLL2807" s="653"/>
      <c r="QLM2807" s="653"/>
      <c r="QLN2807" s="653"/>
      <c r="QLO2807" s="653"/>
      <c r="QLP2807" s="653"/>
      <c r="QLQ2807" s="653"/>
      <c r="QLR2807" s="653"/>
      <c r="QLS2807" s="653"/>
      <c r="QLT2807" s="653"/>
      <c r="QLU2807" s="653"/>
      <c r="QLV2807" s="653"/>
      <c r="QLW2807" s="653"/>
      <c r="QLX2807" s="653"/>
      <c r="QLY2807" s="653"/>
      <c r="QLZ2807" s="653"/>
      <c r="QMA2807" s="653"/>
      <c r="QMB2807" s="653"/>
      <c r="QMC2807" s="653"/>
      <c r="QMD2807" s="653"/>
      <c r="QME2807" s="653"/>
      <c r="QMF2807" s="653"/>
      <c r="QMG2807" s="653"/>
      <c r="QMH2807" s="653"/>
      <c r="QMI2807" s="653"/>
      <c r="QMJ2807" s="653"/>
      <c r="QMK2807" s="653"/>
      <c r="QML2807" s="653"/>
      <c r="QMM2807" s="653"/>
      <c r="QMN2807" s="653"/>
      <c r="QMO2807" s="653"/>
      <c r="QMP2807" s="653"/>
      <c r="QMQ2807" s="653"/>
      <c r="QMR2807" s="653"/>
      <c r="QMS2807" s="653"/>
      <c r="QMT2807" s="653"/>
      <c r="QMU2807" s="653"/>
      <c r="QMV2807" s="653"/>
      <c r="QMW2807" s="653"/>
      <c r="QMX2807" s="653"/>
      <c r="QMY2807" s="653"/>
      <c r="QMZ2807" s="653"/>
      <c r="QNA2807" s="653"/>
      <c r="QNB2807" s="653"/>
      <c r="QNC2807" s="653"/>
      <c r="QND2807" s="653"/>
      <c r="QNE2807" s="653"/>
      <c r="QNF2807" s="653"/>
      <c r="QNG2807" s="653"/>
      <c r="QNH2807" s="653"/>
      <c r="QNI2807" s="653"/>
      <c r="QNJ2807" s="653"/>
      <c r="QNK2807" s="653"/>
      <c r="QNL2807" s="653"/>
      <c r="QNM2807" s="653"/>
      <c r="QNN2807" s="653"/>
      <c r="QNO2807" s="653"/>
      <c r="QNP2807" s="653"/>
      <c r="QNQ2807" s="653"/>
      <c r="QNR2807" s="653"/>
      <c r="QNS2807" s="653"/>
      <c r="QNT2807" s="653"/>
      <c r="QNU2807" s="653"/>
      <c r="QNV2807" s="653"/>
      <c r="QNW2807" s="653"/>
      <c r="QNX2807" s="653"/>
      <c r="QNY2807" s="653"/>
      <c r="QNZ2807" s="653"/>
      <c r="QOA2807" s="653"/>
      <c r="QOB2807" s="653"/>
      <c r="QOC2807" s="653"/>
      <c r="QOD2807" s="653"/>
      <c r="QOE2807" s="653"/>
      <c r="QOF2807" s="653"/>
      <c r="QOG2807" s="653"/>
      <c r="QOH2807" s="653"/>
      <c r="QOI2807" s="653"/>
      <c r="QOJ2807" s="653"/>
      <c r="QOK2807" s="653"/>
      <c r="QOL2807" s="653"/>
      <c r="QOM2807" s="653"/>
      <c r="QON2807" s="653"/>
      <c r="QOO2807" s="653"/>
      <c r="QOP2807" s="653"/>
      <c r="QOQ2807" s="653"/>
      <c r="QOR2807" s="653"/>
      <c r="QOS2807" s="653"/>
      <c r="QOT2807" s="653"/>
      <c r="QOU2807" s="653"/>
      <c r="QOV2807" s="653"/>
      <c r="QOW2807" s="653"/>
      <c r="QOX2807" s="653"/>
      <c r="QOY2807" s="653"/>
      <c r="QOZ2807" s="653"/>
      <c r="QPA2807" s="653"/>
      <c r="QPB2807" s="653"/>
      <c r="QPC2807" s="653"/>
      <c r="QPD2807" s="653"/>
      <c r="QPE2807" s="653"/>
      <c r="QPF2807" s="653"/>
      <c r="QPG2807" s="653"/>
      <c r="QPH2807" s="653"/>
      <c r="QPI2807" s="653"/>
      <c r="QPJ2807" s="653"/>
      <c r="QPK2807" s="653"/>
      <c r="QPL2807" s="653"/>
      <c r="QPM2807" s="653"/>
      <c r="QPN2807" s="653"/>
      <c r="QPO2807" s="653"/>
      <c r="QPP2807" s="653"/>
      <c r="QPQ2807" s="653"/>
      <c r="QPR2807" s="653"/>
      <c r="QPS2807" s="653"/>
      <c r="QPT2807" s="653"/>
      <c r="QPU2807" s="653"/>
      <c r="QPV2807" s="653"/>
      <c r="QPW2807" s="653"/>
      <c r="QPX2807" s="653"/>
      <c r="QPY2807" s="653"/>
      <c r="QPZ2807" s="653"/>
      <c r="QQA2807" s="653"/>
      <c r="QQB2807" s="653"/>
      <c r="QQC2807" s="653"/>
      <c r="QQD2807" s="653"/>
      <c r="QQE2807" s="653"/>
      <c r="QQF2807" s="653"/>
      <c r="QQG2807" s="653"/>
      <c r="QQH2807" s="653"/>
      <c r="QQI2807" s="653"/>
      <c r="QQJ2807" s="653"/>
      <c r="QQK2807" s="653"/>
      <c r="QQL2807" s="653"/>
      <c r="QQM2807" s="653"/>
      <c r="QQN2807" s="653"/>
      <c r="QQO2807" s="653"/>
      <c r="QQP2807" s="653"/>
      <c r="QQQ2807" s="653"/>
      <c r="QQR2807" s="653"/>
      <c r="QQS2807" s="653"/>
      <c r="QQT2807" s="653"/>
      <c r="QQU2807" s="653"/>
      <c r="QQV2807" s="653"/>
      <c r="QQW2807" s="653"/>
      <c r="QQX2807" s="653"/>
      <c r="QQY2807" s="653"/>
      <c r="QQZ2807" s="653"/>
      <c r="QRA2807" s="653"/>
      <c r="QRB2807" s="653"/>
      <c r="QRC2807" s="653"/>
      <c r="QRD2807" s="653"/>
      <c r="QRE2807" s="653"/>
      <c r="QRF2807" s="653"/>
      <c r="QRG2807" s="653"/>
      <c r="QRH2807" s="653"/>
      <c r="QRI2807" s="653"/>
      <c r="QRJ2807" s="653"/>
      <c r="QRK2807" s="653"/>
      <c r="QRL2807" s="653"/>
      <c r="QRM2807" s="653"/>
      <c r="QRN2807" s="653"/>
      <c r="QRO2807" s="653"/>
      <c r="QRP2807" s="653"/>
      <c r="QRQ2807" s="653"/>
      <c r="QRR2807" s="653"/>
      <c r="QRS2807" s="653"/>
      <c r="QRT2807" s="653"/>
      <c r="QRU2807" s="653"/>
      <c r="QRV2807" s="653"/>
      <c r="QRW2807" s="653"/>
      <c r="QRX2807" s="653"/>
      <c r="QRY2807" s="653"/>
      <c r="QRZ2807" s="653"/>
      <c r="QSA2807" s="653"/>
      <c r="QSB2807" s="653"/>
      <c r="QSC2807" s="653"/>
      <c r="QSD2807" s="653"/>
      <c r="QSE2807" s="653"/>
      <c r="QSF2807" s="653"/>
      <c r="QSG2807" s="653"/>
      <c r="QSH2807" s="653"/>
      <c r="QSI2807" s="653"/>
      <c r="QSJ2807" s="653"/>
      <c r="QSK2807" s="653"/>
      <c r="QSL2807" s="653"/>
      <c r="QSM2807" s="653"/>
      <c r="QSN2807" s="653"/>
      <c r="QSO2807" s="653"/>
      <c r="QSP2807" s="653"/>
      <c r="QSQ2807" s="653"/>
      <c r="QSR2807" s="653"/>
      <c r="QSS2807" s="653"/>
      <c r="QST2807" s="653"/>
      <c r="QSU2807" s="653"/>
      <c r="QSV2807" s="653"/>
      <c r="QSW2807" s="653"/>
      <c r="QSX2807" s="653"/>
      <c r="QSY2807" s="653"/>
      <c r="QSZ2807" s="653"/>
      <c r="QTA2807" s="653"/>
      <c r="QTB2807" s="653"/>
      <c r="QTC2807" s="653"/>
      <c r="QTD2807" s="653"/>
      <c r="QTE2807" s="653"/>
      <c r="QTF2807" s="653"/>
      <c r="QTG2807" s="653"/>
      <c r="QTH2807" s="653"/>
      <c r="QTI2807" s="653"/>
      <c r="QTJ2807" s="653"/>
      <c r="QTK2807" s="653"/>
      <c r="QTL2807" s="653"/>
      <c r="QTM2807" s="653"/>
      <c r="QTN2807" s="653"/>
      <c r="QTO2807" s="653"/>
      <c r="QTP2807" s="653"/>
      <c r="QTQ2807" s="653"/>
      <c r="QTR2807" s="653"/>
      <c r="QTS2807" s="653"/>
      <c r="QTT2807" s="653"/>
      <c r="QTU2807" s="653"/>
      <c r="QTV2807" s="653"/>
      <c r="QTW2807" s="653"/>
      <c r="QTX2807" s="653"/>
      <c r="QTY2807" s="653"/>
      <c r="QTZ2807" s="653"/>
      <c r="QUA2807" s="653"/>
      <c r="QUB2807" s="653"/>
      <c r="QUC2807" s="653"/>
      <c r="QUD2807" s="653"/>
      <c r="QUE2807" s="653"/>
      <c r="QUF2807" s="653"/>
      <c r="QUG2807" s="653"/>
      <c r="QUH2807" s="653"/>
      <c r="QUI2807" s="653"/>
      <c r="QUJ2807" s="653"/>
      <c r="QUK2807" s="653"/>
      <c r="QUL2807" s="653"/>
      <c r="QUM2807" s="653"/>
      <c r="QUN2807" s="653"/>
      <c r="QUO2807" s="653"/>
      <c r="QUP2807" s="653"/>
      <c r="QUQ2807" s="653"/>
      <c r="QUR2807" s="653"/>
      <c r="QUS2807" s="653"/>
      <c r="QUT2807" s="653"/>
      <c r="QUU2807" s="653"/>
      <c r="QUV2807" s="653"/>
      <c r="QUW2807" s="653"/>
      <c r="QUX2807" s="653"/>
      <c r="QUY2807" s="653"/>
      <c r="QUZ2807" s="653"/>
      <c r="QVA2807" s="653"/>
      <c r="QVB2807" s="653"/>
      <c r="QVC2807" s="653"/>
      <c r="QVD2807" s="653"/>
      <c r="QVE2807" s="653"/>
      <c r="QVF2807" s="653"/>
      <c r="QVG2807" s="653"/>
      <c r="QVH2807" s="653"/>
      <c r="QVI2807" s="653"/>
      <c r="QVJ2807" s="653"/>
      <c r="QVK2807" s="653"/>
      <c r="QVL2807" s="653"/>
      <c r="QVM2807" s="653"/>
      <c r="QVN2807" s="653"/>
      <c r="QVO2807" s="653"/>
      <c r="QVP2807" s="653"/>
      <c r="QVQ2807" s="653"/>
      <c r="QVR2807" s="653"/>
      <c r="QVS2807" s="653"/>
      <c r="QVT2807" s="653"/>
      <c r="QVU2807" s="653"/>
      <c r="QVV2807" s="653"/>
      <c r="QVW2807" s="653"/>
      <c r="QVX2807" s="653"/>
      <c r="QVY2807" s="653"/>
      <c r="QVZ2807" s="653"/>
      <c r="QWA2807" s="653"/>
      <c r="QWB2807" s="653"/>
      <c r="QWC2807" s="653"/>
      <c r="QWD2807" s="653"/>
      <c r="QWE2807" s="653"/>
      <c r="QWF2807" s="653"/>
      <c r="QWG2807" s="653"/>
      <c r="QWH2807" s="653"/>
      <c r="QWI2807" s="653"/>
      <c r="QWJ2807" s="653"/>
      <c r="QWK2807" s="653"/>
      <c r="QWL2807" s="653"/>
      <c r="QWM2807" s="653"/>
      <c r="QWN2807" s="653"/>
      <c r="QWO2807" s="653"/>
      <c r="QWP2807" s="653"/>
      <c r="QWQ2807" s="653"/>
      <c r="QWR2807" s="653"/>
      <c r="QWS2807" s="653"/>
      <c r="QWT2807" s="653"/>
      <c r="QWU2807" s="653"/>
      <c r="QWV2807" s="653"/>
      <c r="QWW2807" s="653"/>
      <c r="QWX2807" s="653"/>
      <c r="QWY2807" s="653"/>
      <c r="QWZ2807" s="653"/>
      <c r="QXA2807" s="653"/>
      <c r="QXB2807" s="653"/>
      <c r="QXC2807" s="653"/>
      <c r="QXD2807" s="653"/>
      <c r="QXE2807" s="653"/>
      <c r="QXF2807" s="653"/>
      <c r="QXG2807" s="653"/>
      <c r="QXH2807" s="653"/>
      <c r="QXI2807" s="653"/>
      <c r="QXJ2807" s="653"/>
      <c r="QXK2807" s="653"/>
      <c r="QXL2807" s="653"/>
      <c r="QXM2807" s="653"/>
      <c r="QXN2807" s="653"/>
      <c r="QXO2807" s="653"/>
      <c r="QXP2807" s="653"/>
      <c r="QXQ2807" s="653"/>
      <c r="QXR2807" s="653"/>
      <c r="QXS2807" s="653"/>
      <c r="QXT2807" s="653"/>
      <c r="QXU2807" s="653"/>
      <c r="QXV2807" s="653"/>
      <c r="QXW2807" s="653"/>
      <c r="QXX2807" s="653"/>
      <c r="QXY2807" s="653"/>
      <c r="QXZ2807" s="653"/>
      <c r="QYA2807" s="653"/>
      <c r="QYB2807" s="653"/>
      <c r="QYC2807" s="653"/>
      <c r="QYD2807" s="653"/>
      <c r="QYE2807" s="653"/>
      <c r="QYF2807" s="653"/>
      <c r="QYG2807" s="653"/>
      <c r="QYH2807" s="653"/>
      <c r="QYI2807" s="653"/>
      <c r="QYJ2807" s="653"/>
      <c r="QYK2807" s="653"/>
      <c r="QYL2807" s="653"/>
      <c r="QYM2807" s="653"/>
      <c r="QYN2807" s="653"/>
      <c r="QYO2807" s="653"/>
      <c r="QYP2807" s="653"/>
      <c r="QYQ2807" s="653"/>
      <c r="QYR2807" s="653"/>
      <c r="QYS2807" s="653"/>
      <c r="QYT2807" s="653"/>
      <c r="QYU2807" s="653"/>
      <c r="QYV2807" s="653"/>
      <c r="QYW2807" s="653"/>
      <c r="QYX2807" s="653"/>
      <c r="QYY2807" s="653"/>
      <c r="QYZ2807" s="653"/>
      <c r="QZA2807" s="653"/>
      <c r="QZB2807" s="653"/>
      <c r="QZC2807" s="653"/>
      <c r="QZD2807" s="653"/>
      <c r="QZE2807" s="653"/>
      <c r="QZF2807" s="653"/>
      <c r="QZG2807" s="653"/>
      <c r="QZH2807" s="653"/>
      <c r="QZI2807" s="653"/>
      <c r="QZJ2807" s="653"/>
      <c r="QZK2807" s="653"/>
      <c r="QZL2807" s="653"/>
      <c r="QZM2807" s="653"/>
      <c r="QZN2807" s="653"/>
      <c r="QZO2807" s="653"/>
      <c r="QZP2807" s="653"/>
      <c r="QZQ2807" s="653"/>
      <c r="QZR2807" s="653"/>
      <c r="QZS2807" s="653"/>
      <c r="QZT2807" s="653"/>
      <c r="QZU2807" s="653"/>
      <c r="QZV2807" s="653"/>
      <c r="QZW2807" s="653"/>
      <c r="QZX2807" s="653"/>
      <c r="QZY2807" s="653"/>
      <c r="QZZ2807" s="653"/>
      <c r="RAA2807" s="653"/>
      <c r="RAB2807" s="653"/>
      <c r="RAC2807" s="653"/>
      <c r="RAD2807" s="653"/>
      <c r="RAE2807" s="653"/>
      <c r="RAF2807" s="653"/>
      <c r="RAG2807" s="653"/>
      <c r="RAH2807" s="653"/>
      <c r="RAI2807" s="653"/>
      <c r="RAJ2807" s="653"/>
      <c r="RAK2807" s="653"/>
      <c r="RAL2807" s="653"/>
      <c r="RAM2807" s="653"/>
      <c r="RAN2807" s="653"/>
      <c r="RAO2807" s="653"/>
      <c r="RAP2807" s="653"/>
      <c r="RAQ2807" s="653"/>
      <c r="RAR2807" s="653"/>
      <c r="RAS2807" s="653"/>
      <c r="RAT2807" s="653"/>
      <c r="RAU2807" s="653"/>
      <c r="RAV2807" s="653"/>
      <c r="RAW2807" s="653"/>
      <c r="RAX2807" s="653"/>
      <c r="RAY2807" s="653"/>
      <c r="RAZ2807" s="653"/>
      <c r="RBA2807" s="653"/>
      <c r="RBB2807" s="653"/>
      <c r="RBC2807" s="653"/>
      <c r="RBD2807" s="653"/>
      <c r="RBE2807" s="653"/>
      <c r="RBF2807" s="653"/>
      <c r="RBG2807" s="653"/>
      <c r="RBH2807" s="653"/>
      <c r="RBI2807" s="653"/>
      <c r="RBJ2807" s="653"/>
      <c r="RBK2807" s="653"/>
      <c r="RBL2807" s="653"/>
      <c r="RBM2807" s="653"/>
      <c r="RBN2807" s="653"/>
      <c r="RBO2807" s="653"/>
      <c r="RBP2807" s="653"/>
      <c r="RBQ2807" s="653"/>
      <c r="RBR2807" s="653"/>
      <c r="RBS2807" s="653"/>
      <c r="RBT2807" s="653"/>
      <c r="RBU2807" s="653"/>
      <c r="RBV2807" s="653"/>
      <c r="RBW2807" s="653"/>
      <c r="RBX2807" s="653"/>
      <c r="RBY2807" s="653"/>
      <c r="RBZ2807" s="653"/>
      <c r="RCA2807" s="653"/>
      <c r="RCB2807" s="653"/>
      <c r="RCC2807" s="653"/>
      <c r="RCD2807" s="653"/>
      <c r="RCE2807" s="653"/>
      <c r="RCF2807" s="653"/>
      <c r="RCG2807" s="653"/>
      <c r="RCH2807" s="653"/>
      <c r="RCI2807" s="653"/>
      <c r="RCJ2807" s="653"/>
      <c r="RCK2807" s="653"/>
      <c r="RCL2807" s="653"/>
      <c r="RCM2807" s="653"/>
      <c r="RCN2807" s="653"/>
      <c r="RCO2807" s="653"/>
      <c r="RCP2807" s="653"/>
      <c r="RCQ2807" s="653"/>
      <c r="RCR2807" s="653"/>
      <c r="RCS2807" s="653"/>
      <c r="RCT2807" s="653"/>
      <c r="RCU2807" s="653"/>
      <c r="RCV2807" s="653"/>
      <c r="RCW2807" s="653"/>
      <c r="RCX2807" s="653"/>
      <c r="RCY2807" s="653"/>
      <c r="RCZ2807" s="653"/>
      <c r="RDA2807" s="653"/>
      <c r="RDB2807" s="653"/>
      <c r="RDC2807" s="653"/>
      <c r="RDD2807" s="653"/>
      <c r="RDE2807" s="653"/>
      <c r="RDF2807" s="653"/>
      <c r="RDG2807" s="653"/>
      <c r="RDH2807" s="653"/>
      <c r="RDI2807" s="653"/>
      <c r="RDJ2807" s="653"/>
      <c r="RDK2807" s="653"/>
      <c r="RDL2807" s="653"/>
      <c r="RDM2807" s="653"/>
      <c r="RDN2807" s="653"/>
      <c r="RDO2807" s="653"/>
      <c r="RDP2807" s="653"/>
      <c r="RDQ2807" s="653"/>
      <c r="RDR2807" s="653"/>
      <c r="RDS2807" s="653"/>
      <c r="RDT2807" s="653"/>
      <c r="RDU2807" s="653"/>
      <c r="RDV2807" s="653"/>
      <c r="RDW2807" s="653"/>
      <c r="RDX2807" s="653"/>
      <c r="RDY2807" s="653"/>
      <c r="RDZ2807" s="653"/>
      <c r="REA2807" s="653"/>
      <c r="REB2807" s="653"/>
      <c r="REC2807" s="653"/>
      <c r="RED2807" s="653"/>
      <c r="REE2807" s="653"/>
      <c r="REF2807" s="653"/>
      <c r="REG2807" s="653"/>
      <c r="REH2807" s="653"/>
      <c r="REI2807" s="653"/>
      <c r="REJ2807" s="653"/>
      <c r="REK2807" s="653"/>
      <c r="REL2807" s="653"/>
      <c r="REM2807" s="653"/>
      <c r="REN2807" s="653"/>
      <c r="REO2807" s="653"/>
      <c r="REP2807" s="653"/>
      <c r="REQ2807" s="653"/>
      <c r="RER2807" s="653"/>
      <c r="RES2807" s="653"/>
      <c r="RET2807" s="653"/>
      <c r="REU2807" s="653"/>
      <c r="REV2807" s="653"/>
      <c r="REW2807" s="653"/>
      <c r="REX2807" s="653"/>
      <c r="REY2807" s="653"/>
      <c r="REZ2807" s="653"/>
      <c r="RFA2807" s="653"/>
      <c r="RFB2807" s="653"/>
      <c r="RFC2807" s="653"/>
      <c r="RFD2807" s="653"/>
      <c r="RFE2807" s="653"/>
      <c r="RFF2807" s="653"/>
      <c r="RFG2807" s="653"/>
      <c r="RFH2807" s="653"/>
      <c r="RFI2807" s="653"/>
      <c r="RFJ2807" s="653"/>
      <c r="RFK2807" s="653"/>
      <c r="RFL2807" s="653"/>
      <c r="RFM2807" s="653"/>
      <c r="RFN2807" s="653"/>
      <c r="RFO2807" s="653"/>
      <c r="RFP2807" s="653"/>
      <c r="RFQ2807" s="653"/>
      <c r="RFR2807" s="653"/>
      <c r="RFS2807" s="653"/>
      <c r="RFT2807" s="653"/>
      <c r="RFU2807" s="653"/>
      <c r="RFV2807" s="653"/>
      <c r="RFW2807" s="653"/>
      <c r="RFX2807" s="653"/>
      <c r="RFY2807" s="653"/>
      <c r="RFZ2807" s="653"/>
      <c r="RGA2807" s="653"/>
      <c r="RGB2807" s="653"/>
      <c r="RGC2807" s="653"/>
      <c r="RGD2807" s="653"/>
      <c r="RGE2807" s="653"/>
      <c r="RGF2807" s="653"/>
      <c r="RGG2807" s="653"/>
      <c r="RGH2807" s="653"/>
      <c r="RGI2807" s="653"/>
      <c r="RGJ2807" s="653"/>
      <c r="RGK2807" s="653"/>
      <c r="RGL2807" s="653"/>
      <c r="RGM2807" s="653"/>
      <c r="RGN2807" s="653"/>
      <c r="RGO2807" s="653"/>
      <c r="RGP2807" s="653"/>
      <c r="RGQ2807" s="653"/>
      <c r="RGR2807" s="653"/>
      <c r="RGS2807" s="653"/>
      <c r="RGT2807" s="653"/>
      <c r="RGU2807" s="653"/>
      <c r="RGV2807" s="653"/>
      <c r="RGW2807" s="653"/>
      <c r="RGX2807" s="653"/>
      <c r="RGY2807" s="653"/>
      <c r="RGZ2807" s="653"/>
      <c r="RHA2807" s="653"/>
      <c r="RHB2807" s="653"/>
      <c r="RHC2807" s="653"/>
      <c r="RHD2807" s="653"/>
      <c r="RHE2807" s="653"/>
      <c r="RHF2807" s="653"/>
      <c r="RHG2807" s="653"/>
      <c r="RHH2807" s="653"/>
      <c r="RHI2807" s="653"/>
      <c r="RHJ2807" s="653"/>
      <c r="RHK2807" s="653"/>
      <c r="RHL2807" s="653"/>
      <c r="RHM2807" s="653"/>
      <c r="RHN2807" s="653"/>
      <c r="RHO2807" s="653"/>
      <c r="RHP2807" s="653"/>
      <c r="RHQ2807" s="653"/>
      <c r="RHR2807" s="653"/>
      <c r="RHS2807" s="653"/>
      <c r="RHT2807" s="653"/>
      <c r="RHU2807" s="653"/>
      <c r="RHV2807" s="653"/>
      <c r="RHW2807" s="653"/>
      <c r="RHX2807" s="653"/>
      <c r="RHY2807" s="653"/>
      <c r="RHZ2807" s="653"/>
      <c r="RIA2807" s="653"/>
      <c r="RIB2807" s="653"/>
      <c r="RIC2807" s="653"/>
      <c r="RID2807" s="653"/>
      <c r="RIE2807" s="653"/>
      <c r="RIF2807" s="653"/>
      <c r="RIG2807" s="653"/>
      <c r="RIH2807" s="653"/>
      <c r="RII2807" s="653"/>
      <c r="RIJ2807" s="653"/>
      <c r="RIK2807" s="653"/>
      <c r="RIL2807" s="653"/>
      <c r="RIM2807" s="653"/>
      <c r="RIN2807" s="653"/>
      <c r="RIO2807" s="653"/>
      <c r="RIP2807" s="653"/>
      <c r="RIQ2807" s="653"/>
      <c r="RIR2807" s="653"/>
      <c r="RIS2807" s="653"/>
      <c r="RIT2807" s="653"/>
      <c r="RIU2807" s="653"/>
      <c r="RIV2807" s="653"/>
      <c r="RIW2807" s="653"/>
      <c r="RIX2807" s="653"/>
      <c r="RIY2807" s="653"/>
      <c r="RIZ2807" s="653"/>
      <c r="RJA2807" s="653"/>
      <c r="RJB2807" s="653"/>
      <c r="RJC2807" s="653"/>
      <c r="RJD2807" s="653"/>
      <c r="RJE2807" s="653"/>
      <c r="RJF2807" s="653"/>
      <c r="RJG2807" s="653"/>
      <c r="RJH2807" s="653"/>
      <c r="RJI2807" s="653"/>
      <c r="RJJ2807" s="653"/>
      <c r="RJK2807" s="653"/>
      <c r="RJL2807" s="653"/>
      <c r="RJM2807" s="653"/>
      <c r="RJN2807" s="653"/>
      <c r="RJO2807" s="653"/>
      <c r="RJP2807" s="653"/>
      <c r="RJQ2807" s="653"/>
      <c r="RJR2807" s="653"/>
      <c r="RJS2807" s="653"/>
      <c r="RJT2807" s="653"/>
      <c r="RJU2807" s="653"/>
      <c r="RJV2807" s="653"/>
      <c r="RJW2807" s="653"/>
      <c r="RJX2807" s="653"/>
      <c r="RJY2807" s="653"/>
      <c r="RJZ2807" s="653"/>
      <c r="RKA2807" s="653"/>
      <c r="RKB2807" s="653"/>
      <c r="RKC2807" s="653"/>
      <c r="RKD2807" s="653"/>
      <c r="RKE2807" s="653"/>
      <c r="RKF2807" s="653"/>
      <c r="RKG2807" s="653"/>
      <c r="RKH2807" s="653"/>
      <c r="RKI2807" s="653"/>
      <c r="RKJ2807" s="653"/>
      <c r="RKK2807" s="653"/>
      <c r="RKL2807" s="653"/>
      <c r="RKM2807" s="653"/>
      <c r="RKN2807" s="653"/>
      <c r="RKO2807" s="653"/>
      <c r="RKP2807" s="653"/>
      <c r="RKQ2807" s="653"/>
      <c r="RKR2807" s="653"/>
      <c r="RKS2807" s="653"/>
      <c r="RKT2807" s="653"/>
      <c r="RKU2807" s="653"/>
      <c r="RKV2807" s="653"/>
      <c r="RKW2807" s="653"/>
      <c r="RKX2807" s="653"/>
      <c r="RKY2807" s="653"/>
      <c r="RKZ2807" s="653"/>
      <c r="RLA2807" s="653"/>
      <c r="RLB2807" s="653"/>
      <c r="RLC2807" s="653"/>
      <c r="RLD2807" s="653"/>
      <c r="RLE2807" s="653"/>
      <c r="RLF2807" s="653"/>
      <c r="RLG2807" s="653"/>
      <c r="RLH2807" s="653"/>
      <c r="RLI2807" s="653"/>
      <c r="RLJ2807" s="653"/>
      <c r="RLK2807" s="653"/>
      <c r="RLL2807" s="653"/>
      <c r="RLM2807" s="653"/>
      <c r="RLN2807" s="653"/>
      <c r="RLO2807" s="653"/>
      <c r="RLP2807" s="653"/>
      <c r="RLQ2807" s="653"/>
      <c r="RLR2807" s="653"/>
      <c r="RLS2807" s="653"/>
      <c r="RLT2807" s="653"/>
      <c r="RLU2807" s="653"/>
      <c r="RLV2807" s="653"/>
      <c r="RLW2807" s="653"/>
      <c r="RLX2807" s="653"/>
      <c r="RLY2807" s="653"/>
      <c r="RLZ2807" s="653"/>
      <c r="RMA2807" s="653"/>
      <c r="RMB2807" s="653"/>
      <c r="RMC2807" s="653"/>
      <c r="RMD2807" s="653"/>
      <c r="RME2807" s="653"/>
      <c r="RMF2807" s="653"/>
      <c r="RMG2807" s="653"/>
      <c r="RMH2807" s="653"/>
      <c r="RMI2807" s="653"/>
      <c r="RMJ2807" s="653"/>
      <c r="RMK2807" s="653"/>
      <c r="RML2807" s="653"/>
      <c r="RMM2807" s="653"/>
      <c r="RMN2807" s="653"/>
      <c r="RMO2807" s="653"/>
      <c r="RMP2807" s="653"/>
      <c r="RMQ2807" s="653"/>
      <c r="RMR2807" s="653"/>
      <c r="RMS2807" s="653"/>
      <c r="RMT2807" s="653"/>
      <c r="RMU2807" s="653"/>
      <c r="RMV2807" s="653"/>
      <c r="RMW2807" s="653"/>
      <c r="RMX2807" s="653"/>
      <c r="RMY2807" s="653"/>
      <c r="RMZ2807" s="653"/>
      <c r="RNA2807" s="653"/>
      <c r="RNB2807" s="653"/>
      <c r="RNC2807" s="653"/>
      <c r="RND2807" s="653"/>
      <c r="RNE2807" s="653"/>
      <c r="RNF2807" s="653"/>
      <c r="RNG2807" s="653"/>
      <c r="RNH2807" s="653"/>
      <c r="RNI2807" s="653"/>
      <c r="RNJ2807" s="653"/>
      <c r="RNK2807" s="653"/>
      <c r="RNL2807" s="653"/>
      <c r="RNM2807" s="653"/>
      <c r="RNN2807" s="653"/>
      <c r="RNO2807" s="653"/>
      <c r="RNP2807" s="653"/>
      <c r="RNQ2807" s="653"/>
      <c r="RNR2807" s="653"/>
      <c r="RNS2807" s="653"/>
      <c r="RNT2807" s="653"/>
      <c r="RNU2807" s="653"/>
      <c r="RNV2807" s="653"/>
      <c r="RNW2807" s="653"/>
      <c r="RNX2807" s="653"/>
      <c r="RNY2807" s="653"/>
      <c r="RNZ2807" s="653"/>
      <c r="ROA2807" s="653"/>
      <c r="ROB2807" s="653"/>
      <c r="ROC2807" s="653"/>
      <c r="ROD2807" s="653"/>
      <c r="ROE2807" s="653"/>
      <c r="ROF2807" s="653"/>
      <c r="ROG2807" s="653"/>
      <c r="ROH2807" s="653"/>
      <c r="ROI2807" s="653"/>
      <c r="ROJ2807" s="653"/>
      <c r="ROK2807" s="653"/>
      <c r="ROL2807" s="653"/>
      <c r="ROM2807" s="653"/>
      <c r="RON2807" s="653"/>
      <c r="ROO2807" s="653"/>
      <c r="ROP2807" s="653"/>
      <c r="ROQ2807" s="653"/>
      <c r="ROR2807" s="653"/>
      <c r="ROS2807" s="653"/>
      <c r="ROT2807" s="653"/>
      <c r="ROU2807" s="653"/>
      <c r="ROV2807" s="653"/>
      <c r="ROW2807" s="653"/>
      <c r="ROX2807" s="653"/>
      <c r="ROY2807" s="653"/>
      <c r="ROZ2807" s="653"/>
      <c r="RPA2807" s="653"/>
      <c r="RPB2807" s="653"/>
      <c r="RPC2807" s="653"/>
      <c r="RPD2807" s="653"/>
      <c r="RPE2807" s="653"/>
      <c r="RPF2807" s="653"/>
      <c r="RPG2807" s="653"/>
      <c r="RPH2807" s="653"/>
      <c r="RPI2807" s="653"/>
      <c r="RPJ2807" s="653"/>
      <c r="RPK2807" s="653"/>
      <c r="RPL2807" s="653"/>
      <c r="RPM2807" s="653"/>
      <c r="RPN2807" s="653"/>
      <c r="RPO2807" s="653"/>
      <c r="RPP2807" s="653"/>
      <c r="RPQ2807" s="653"/>
      <c r="RPR2807" s="653"/>
      <c r="RPS2807" s="653"/>
      <c r="RPT2807" s="653"/>
      <c r="RPU2807" s="653"/>
      <c r="RPV2807" s="653"/>
      <c r="RPW2807" s="653"/>
      <c r="RPX2807" s="653"/>
      <c r="RPY2807" s="653"/>
      <c r="RPZ2807" s="653"/>
      <c r="RQA2807" s="653"/>
      <c r="RQB2807" s="653"/>
      <c r="RQC2807" s="653"/>
      <c r="RQD2807" s="653"/>
      <c r="RQE2807" s="653"/>
      <c r="RQF2807" s="653"/>
      <c r="RQG2807" s="653"/>
      <c r="RQH2807" s="653"/>
      <c r="RQI2807" s="653"/>
      <c r="RQJ2807" s="653"/>
      <c r="RQK2807" s="653"/>
      <c r="RQL2807" s="653"/>
      <c r="RQM2807" s="653"/>
      <c r="RQN2807" s="653"/>
      <c r="RQO2807" s="653"/>
      <c r="RQP2807" s="653"/>
      <c r="RQQ2807" s="653"/>
      <c r="RQR2807" s="653"/>
      <c r="RQS2807" s="653"/>
      <c r="RQT2807" s="653"/>
      <c r="RQU2807" s="653"/>
      <c r="RQV2807" s="653"/>
      <c r="RQW2807" s="653"/>
      <c r="RQX2807" s="653"/>
      <c r="RQY2807" s="653"/>
      <c r="RQZ2807" s="653"/>
      <c r="RRA2807" s="653"/>
      <c r="RRB2807" s="653"/>
      <c r="RRC2807" s="653"/>
      <c r="RRD2807" s="653"/>
      <c r="RRE2807" s="653"/>
      <c r="RRF2807" s="653"/>
      <c r="RRG2807" s="653"/>
      <c r="RRH2807" s="653"/>
      <c r="RRI2807" s="653"/>
      <c r="RRJ2807" s="653"/>
      <c r="RRK2807" s="653"/>
      <c r="RRL2807" s="653"/>
      <c r="RRM2807" s="653"/>
      <c r="RRN2807" s="653"/>
      <c r="RRO2807" s="653"/>
      <c r="RRP2807" s="653"/>
      <c r="RRQ2807" s="653"/>
      <c r="RRR2807" s="653"/>
      <c r="RRS2807" s="653"/>
      <c r="RRT2807" s="653"/>
      <c r="RRU2807" s="653"/>
      <c r="RRV2807" s="653"/>
      <c r="RRW2807" s="653"/>
      <c r="RRX2807" s="653"/>
      <c r="RRY2807" s="653"/>
      <c r="RRZ2807" s="653"/>
      <c r="RSA2807" s="653"/>
      <c r="RSB2807" s="653"/>
      <c r="RSC2807" s="653"/>
      <c r="RSD2807" s="653"/>
      <c r="RSE2807" s="653"/>
      <c r="RSF2807" s="653"/>
      <c r="RSG2807" s="653"/>
      <c r="RSH2807" s="653"/>
      <c r="RSI2807" s="653"/>
      <c r="RSJ2807" s="653"/>
      <c r="RSK2807" s="653"/>
      <c r="RSL2807" s="653"/>
      <c r="RSM2807" s="653"/>
      <c r="RSN2807" s="653"/>
      <c r="RSO2807" s="653"/>
      <c r="RSP2807" s="653"/>
      <c r="RSQ2807" s="653"/>
      <c r="RSR2807" s="653"/>
      <c r="RSS2807" s="653"/>
      <c r="RST2807" s="653"/>
      <c r="RSU2807" s="653"/>
      <c r="RSV2807" s="653"/>
      <c r="RSW2807" s="653"/>
      <c r="RSX2807" s="653"/>
      <c r="RSY2807" s="653"/>
      <c r="RSZ2807" s="653"/>
      <c r="RTA2807" s="653"/>
      <c r="RTB2807" s="653"/>
      <c r="RTC2807" s="653"/>
      <c r="RTD2807" s="653"/>
      <c r="RTE2807" s="653"/>
      <c r="RTF2807" s="653"/>
      <c r="RTG2807" s="653"/>
      <c r="RTH2807" s="653"/>
      <c r="RTI2807" s="653"/>
      <c r="RTJ2807" s="653"/>
      <c r="RTK2807" s="653"/>
      <c r="RTL2807" s="653"/>
      <c r="RTM2807" s="653"/>
      <c r="RTN2807" s="653"/>
      <c r="RTO2807" s="653"/>
      <c r="RTP2807" s="653"/>
      <c r="RTQ2807" s="653"/>
      <c r="RTR2807" s="653"/>
      <c r="RTS2807" s="653"/>
      <c r="RTT2807" s="653"/>
      <c r="RTU2807" s="653"/>
      <c r="RTV2807" s="653"/>
      <c r="RTW2807" s="653"/>
      <c r="RTX2807" s="653"/>
      <c r="RTY2807" s="653"/>
      <c r="RTZ2807" s="653"/>
      <c r="RUA2807" s="653"/>
      <c r="RUB2807" s="653"/>
      <c r="RUC2807" s="653"/>
      <c r="RUD2807" s="653"/>
      <c r="RUE2807" s="653"/>
      <c r="RUF2807" s="653"/>
      <c r="RUG2807" s="653"/>
      <c r="RUH2807" s="653"/>
      <c r="RUI2807" s="653"/>
      <c r="RUJ2807" s="653"/>
      <c r="RUK2807" s="653"/>
      <c r="RUL2807" s="653"/>
      <c r="RUM2807" s="653"/>
      <c r="RUN2807" s="653"/>
      <c r="RUO2807" s="653"/>
      <c r="RUP2807" s="653"/>
      <c r="RUQ2807" s="653"/>
      <c r="RUR2807" s="653"/>
      <c r="RUS2807" s="653"/>
      <c r="RUT2807" s="653"/>
      <c r="RUU2807" s="653"/>
      <c r="RUV2807" s="653"/>
      <c r="RUW2807" s="653"/>
      <c r="RUX2807" s="653"/>
      <c r="RUY2807" s="653"/>
      <c r="RUZ2807" s="653"/>
      <c r="RVA2807" s="653"/>
      <c r="RVB2807" s="653"/>
      <c r="RVC2807" s="653"/>
      <c r="RVD2807" s="653"/>
      <c r="RVE2807" s="653"/>
      <c r="RVF2807" s="653"/>
      <c r="RVG2807" s="653"/>
      <c r="RVH2807" s="653"/>
      <c r="RVI2807" s="653"/>
      <c r="RVJ2807" s="653"/>
      <c r="RVK2807" s="653"/>
      <c r="RVL2807" s="653"/>
      <c r="RVM2807" s="653"/>
      <c r="RVN2807" s="653"/>
      <c r="RVO2807" s="653"/>
      <c r="RVP2807" s="653"/>
      <c r="RVQ2807" s="653"/>
      <c r="RVR2807" s="653"/>
      <c r="RVS2807" s="653"/>
      <c r="RVT2807" s="653"/>
      <c r="RVU2807" s="653"/>
      <c r="RVV2807" s="653"/>
      <c r="RVW2807" s="653"/>
      <c r="RVX2807" s="653"/>
      <c r="RVY2807" s="653"/>
      <c r="RVZ2807" s="653"/>
      <c r="RWA2807" s="653"/>
      <c r="RWB2807" s="653"/>
      <c r="RWC2807" s="653"/>
      <c r="RWD2807" s="653"/>
      <c r="RWE2807" s="653"/>
      <c r="RWF2807" s="653"/>
      <c r="RWG2807" s="653"/>
      <c r="RWH2807" s="653"/>
      <c r="RWI2807" s="653"/>
      <c r="RWJ2807" s="653"/>
      <c r="RWK2807" s="653"/>
      <c r="RWL2807" s="653"/>
      <c r="RWM2807" s="653"/>
      <c r="RWN2807" s="653"/>
      <c r="RWO2807" s="653"/>
      <c r="RWP2807" s="653"/>
      <c r="RWQ2807" s="653"/>
      <c r="RWR2807" s="653"/>
      <c r="RWS2807" s="653"/>
      <c r="RWT2807" s="653"/>
      <c r="RWU2807" s="653"/>
      <c r="RWV2807" s="653"/>
      <c r="RWW2807" s="653"/>
      <c r="RWX2807" s="653"/>
      <c r="RWY2807" s="653"/>
      <c r="RWZ2807" s="653"/>
      <c r="RXA2807" s="653"/>
      <c r="RXB2807" s="653"/>
      <c r="RXC2807" s="653"/>
      <c r="RXD2807" s="653"/>
      <c r="RXE2807" s="653"/>
      <c r="RXF2807" s="653"/>
      <c r="RXG2807" s="653"/>
      <c r="RXH2807" s="653"/>
      <c r="RXI2807" s="653"/>
      <c r="RXJ2807" s="653"/>
      <c r="RXK2807" s="653"/>
      <c r="RXL2807" s="653"/>
      <c r="RXM2807" s="653"/>
      <c r="RXN2807" s="653"/>
      <c r="RXO2807" s="653"/>
      <c r="RXP2807" s="653"/>
      <c r="RXQ2807" s="653"/>
      <c r="RXR2807" s="653"/>
      <c r="RXS2807" s="653"/>
      <c r="RXT2807" s="653"/>
      <c r="RXU2807" s="653"/>
      <c r="RXV2807" s="653"/>
      <c r="RXW2807" s="653"/>
      <c r="RXX2807" s="653"/>
      <c r="RXY2807" s="653"/>
      <c r="RXZ2807" s="653"/>
      <c r="RYA2807" s="653"/>
      <c r="RYB2807" s="653"/>
      <c r="RYC2807" s="653"/>
      <c r="RYD2807" s="653"/>
      <c r="RYE2807" s="653"/>
      <c r="RYF2807" s="653"/>
      <c r="RYG2807" s="653"/>
      <c r="RYH2807" s="653"/>
      <c r="RYI2807" s="653"/>
      <c r="RYJ2807" s="653"/>
      <c r="RYK2807" s="653"/>
      <c r="RYL2807" s="653"/>
      <c r="RYM2807" s="653"/>
      <c r="RYN2807" s="653"/>
      <c r="RYO2807" s="653"/>
      <c r="RYP2807" s="653"/>
      <c r="RYQ2807" s="653"/>
      <c r="RYR2807" s="653"/>
      <c r="RYS2807" s="653"/>
      <c r="RYT2807" s="653"/>
      <c r="RYU2807" s="653"/>
      <c r="RYV2807" s="653"/>
      <c r="RYW2807" s="653"/>
      <c r="RYX2807" s="653"/>
      <c r="RYY2807" s="653"/>
      <c r="RYZ2807" s="653"/>
      <c r="RZA2807" s="653"/>
      <c r="RZB2807" s="653"/>
      <c r="RZC2807" s="653"/>
      <c r="RZD2807" s="653"/>
      <c r="RZE2807" s="653"/>
      <c r="RZF2807" s="653"/>
      <c r="RZG2807" s="653"/>
      <c r="RZH2807" s="653"/>
      <c r="RZI2807" s="653"/>
      <c r="RZJ2807" s="653"/>
      <c r="RZK2807" s="653"/>
      <c r="RZL2807" s="653"/>
      <c r="RZM2807" s="653"/>
      <c r="RZN2807" s="653"/>
      <c r="RZO2807" s="653"/>
      <c r="RZP2807" s="653"/>
      <c r="RZQ2807" s="653"/>
      <c r="RZR2807" s="653"/>
      <c r="RZS2807" s="653"/>
      <c r="RZT2807" s="653"/>
      <c r="RZU2807" s="653"/>
      <c r="RZV2807" s="653"/>
      <c r="RZW2807" s="653"/>
      <c r="RZX2807" s="653"/>
      <c r="RZY2807" s="653"/>
      <c r="RZZ2807" s="653"/>
      <c r="SAA2807" s="653"/>
      <c r="SAB2807" s="653"/>
      <c r="SAC2807" s="653"/>
      <c r="SAD2807" s="653"/>
      <c r="SAE2807" s="653"/>
      <c r="SAF2807" s="653"/>
      <c r="SAG2807" s="653"/>
      <c r="SAH2807" s="653"/>
      <c r="SAI2807" s="653"/>
      <c r="SAJ2807" s="653"/>
      <c r="SAK2807" s="653"/>
      <c r="SAL2807" s="653"/>
      <c r="SAM2807" s="653"/>
      <c r="SAN2807" s="653"/>
      <c r="SAO2807" s="653"/>
      <c r="SAP2807" s="653"/>
      <c r="SAQ2807" s="653"/>
      <c r="SAR2807" s="653"/>
      <c r="SAS2807" s="653"/>
      <c r="SAT2807" s="653"/>
      <c r="SAU2807" s="653"/>
      <c r="SAV2807" s="653"/>
      <c r="SAW2807" s="653"/>
      <c r="SAX2807" s="653"/>
      <c r="SAY2807" s="653"/>
      <c r="SAZ2807" s="653"/>
      <c r="SBA2807" s="653"/>
      <c r="SBB2807" s="653"/>
      <c r="SBC2807" s="653"/>
      <c r="SBD2807" s="653"/>
      <c r="SBE2807" s="653"/>
      <c r="SBF2807" s="653"/>
      <c r="SBG2807" s="653"/>
      <c r="SBH2807" s="653"/>
      <c r="SBI2807" s="653"/>
      <c r="SBJ2807" s="653"/>
      <c r="SBK2807" s="653"/>
      <c r="SBL2807" s="653"/>
      <c r="SBM2807" s="653"/>
      <c r="SBN2807" s="653"/>
      <c r="SBO2807" s="653"/>
      <c r="SBP2807" s="653"/>
      <c r="SBQ2807" s="653"/>
      <c r="SBR2807" s="653"/>
      <c r="SBS2807" s="653"/>
      <c r="SBT2807" s="653"/>
      <c r="SBU2807" s="653"/>
      <c r="SBV2807" s="653"/>
      <c r="SBW2807" s="653"/>
      <c r="SBX2807" s="653"/>
      <c r="SBY2807" s="653"/>
      <c r="SBZ2807" s="653"/>
      <c r="SCA2807" s="653"/>
      <c r="SCB2807" s="653"/>
      <c r="SCC2807" s="653"/>
      <c r="SCD2807" s="653"/>
      <c r="SCE2807" s="653"/>
      <c r="SCF2807" s="653"/>
      <c r="SCG2807" s="653"/>
      <c r="SCH2807" s="653"/>
      <c r="SCI2807" s="653"/>
      <c r="SCJ2807" s="653"/>
      <c r="SCK2807" s="653"/>
      <c r="SCL2807" s="653"/>
      <c r="SCM2807" s="653"/>
      <c r="SCN2807" s="653"/>
      <c r="SCO2807" s="653"/>
      <c r="SCP2807" s="653"/>
      <c r="SCQ2807" s="653"/>
      <c r="SCR2807" s="653"/>
      <c r="SCS2807" s="653"/>
      <c r="SCT2807" s="653"/>
      <c r="SCU2807" s="653"/>
      <c r="SCV2807" s="653"/>
      <c r="SCW2807" s="653"/>
      <c r="SCX2807" s="653"/>
      <c r="SCY2807" s="653"/>
      <c r="SCZ2807" s="653"/>
      <c r="SDA2807" s="653"/>
      <c r="SDB2807" s="653"/>
      <c r="SDC2807" s="653"/>
      <c r="SDD2807" s="653"/>
      <c r="SDE2807" s="653"/>
      <c r="SDF2807" s="653"/>
      <c r="SDG2807" s="653"/>
      <c r="SDH2807" s="653"/>
      <c r="SDI2807" s="653"/>
      <c r="SDJ2807" s="653"/>
      <c r="SDK2807" s="653"/>
      <c r="SDL2807" s="653"/>
      <c r="SDM2807" s="653"/>
      <c r="SDN2807" s="653"/>
      <c r="SDO2807" s="653"/>
      <c r="SDP2807" s="653"/>
      <c r="SDQ2807" s="653"/>
      <c r="SDR2807" s="653"/>
      <c r="SDS2807" s="653"/>
      <c r="SDT2807" s="653"/>
      <c r="SDU2807" s="653"/>
      <c r="SDV2807" s="653"/>
      <c r="SDW2807" s="653"/>
      <c r="SDX2807" s="653"/>
      <c r="SDY2807" s="653"/>
      <c r="SDZ2807" s="653"/>
      <c r="SEA2807" s="653"/>
      <c r="SEB2807" s="653"/>
      <c r="SEC2807" s="653"/>
      <c r="SED2807" s="653"/>
      <c r="SEE2807" s="653"/>
      <c r="SEF2807" s="653"/>
      <c r="SEG2807" s="653"/>
      <c r="SEH2807" s="653"/>
      <c r="SEI2807" s="653"/>
      <c r="SEJ2807" s="653"/>
      <c r="SEK2807" s="653"/>
      <c r="SEL2807" s="653"/>
      <c r="SEM2807" s="653"/>
      <c r="SEN2807" s="653"/>
      <c r="SEO2807" s="653"/>
      <c r="SEP2807" s="653"/>
      <c r="SEQ2807" s="653"/>
      <c r="SER2807" s="653"/>
      <c r="SES2807" s="653"/>
      <c r="SET2807" s="653"/>
      <c r="SEU2807" s="653"/>
      <c r="SEV2807" s="653"/>
      <c r="SEW2807" s="653"/>
      <c r="SEX2807" s="653"/>
      <c r="SEY2807" s="653"/>
      <c r="SEZ2807" s="653"/>
      <c r="SFA2807" s="653"/>
      <c r="SFB2807" s="653"/>
      <c r="SFC2807" s="653"/>
      <c r="SFD2807" s="653"/>
      <c r="SFE2807" s="653"/>
      <c r="SFF2807" s="653"/>
      <c r="SFG2807" s="653"/>
      <c r="SFH2807" s="653"/>
      <c r="SFI2807" s="653"/>
      <c r="SFJ2807" s="653"/>
      <c r="SFK2807" s="653"/>
      <c r="SFL2807" s="653"/>
      <c r="SFM2807" s="653"/>
      <c r="SFN2807" s="653"/>
      <c r="SFO2807" s="653"/>
      <c r="SFP2807" s="653"/>
      <c r="SFQ2807" s="653"/>
      <c r="SFR2807" s="653"/>
      <c r="SFS2807" s="653"/>
      <c r="SFT2807" s="653"/>
      <c r="SFU2807" s="653"/>
      <c r="SFV2807" s="653"/>
      <c r="SFW2807" s="653"/>
      <c r="SFX2807" s="653"/>
      <c r="SFY2807" s="653"/>
      <c r="SFZ2807" s="653"/>
      <c r="SGA2807" s="653"/>
      <c r="SGB2807" s="653"/>
      <c r="SGC2807" s="653"/>
      <c r="SGD2807" s="653"/>
      <c r="SGE2807" s="653"/>
      <c r="SGF2807" s="653"/>
      <c r="SGG2807" s="653"/>
      <c r="SGH2807" s="653"/>
      <c r="SGI2807" s="653"/>
      <c r="SGJ2807" s="653"/>
      <c r="SGK2807" s="653"/>
      <c r="SGL2807" s="653"/>
      <c r="SGM2807" s="653"/>
      <c r="SGN2807" s="653"/>
      <c r="SGO2807" s="653"/>
      <c r="SGP2807" s="653"/>
      <c r="SGQ2807" s="653"/>
      <c r="SGR2807" s="653"/>
      <c r="SGS2807" s="653"/>
      <c r="SGT2807" s="653"/>
      <c r="SGU2807" s="653"/>
      <c r="SGV2807" s="653"/>
      <c r="SGW2807" s="653"/>
      <c r="SGX2807" s="653"/>
      <c r="SGY2807" s="653"/>
      <c r="SGZ2807" s="653"/>
      <c r="SHA2807" s="653"/>
      <c r="SHB2807" s="653"/>
      <c r="SHC2807" s="653"/>
      <c r="SHD2807" s="653"/>
      <c r="SHE2807" s="653"/>
      <c r="SHF2807" s="653"/>
      <c r="SHG2807" s="653"/>
      <c r="SHH2807" s="653"/>
      <c r="SHI2807" s="653"/>
      <c r="SHJ2807" s="653"/>
      <c r="SHK2807" s="653"/>
      <c r="SHL2807" s="653"/>
      <c r="SHM2807" s="653"/>
      <c r="SHN2807" s="653"/>
      <c r="SHO2807" s="653"/>
      <c r="SHP2807" s="653"/>
      <c r="SHQ2807" s="653"/>
      <c r="SHR2807" s="653"/>
      <c r="SHS2807" s="653"/>
      <c r="SHT2807" s="653"/>
      <c r="SHU2807" s="653"/>
      <c r="SHV2807" s="653"/>
      <c r="SHW2807" s="653"/>
      <c r="SHX2807" s="653"/>
      <c r="SHY2807" s="653"/>
      <c r="SHZ2807" s="653"/>
      <c r="SIA2807" s="653"/>
      <c r="SIB2807" s="653"/>
      <c r="SIC2807" s="653"/>
      <c r="SID2807" s="653"/>
      <c r="SIE2807" s="653"/>
      <c r="SIF2807" s="653"/>
      <c r="SIG2807" s="653"/>
      <c r="SIH2807" s="653"/>
      <c r="SII2807" s="653"/>
      <c r="SIJ2807" s="653"/>
      <c r="SIK2807" s="653"/>
      <c r="SIL2807" s="653"/>
      <c r="SIM2807" s="653"/>
      <c r="SIN2807" s="653"/>
      <c r="SIO2807" s="653"/>
      <c r="SIP2807" s="653"/>
      <c r="SIQ2807" s="653"/>
      <c r="SIR2807" s="653"/>
      <c r="SIS2807" s="653"/>
      <c r="SIT2807" s="653"/>
      <c r="SIU2807" s="653"/>
      <c r="SIV2807" s="653"/>
      <c r="SIW2807" s="653"/>
      <c r="SIX2807" s="653"/>
      <c r="SIY2807" s="653"/>
      <c r="SIZ2807" s="653"/>
      <c r="SJA2807" s="653"/>
      <c r="SJB2807" s="653"/>
      <c r="SJC2807" s="653"/>
      <c r="SJD2807" s="653"/>
      <c r="SJE2807" s="653"/>
      <c r="SJF2807" s="653"/>
      <c r="SJG2807" s="653"/>
      <c r="SJH2807" s="653"/>
      <c r="SJI2807" s="653"/>
      <c r="SJJ2807" s="653"/>
      <c r="SJK2807" s="653"/>
      <c r="SJL2807" s="653"/>
      <c r="SJM2807" s="653"/>
      <c r="SJN2807" s="653"/>
      <c r="SJO2807" s="653"/>
      <c r="SJP2807" s="653"/>
      <c r="SJQ2807" s="653"/>
      <c r="SJR2807" s="653"/>
      <c r="SJS2807" s="653"/>
      <c r="SJT2807" s="653"/>
      <c r="SJU2807" s="653"/>
      <c r="SJV2807" s="653"/>
      <c r="SJW2807" s="653"/>
      <c r="SJX2807" s="653"/>
      <c r="SJY2807" s="653"/>
      <c r="SJZ2807" s="653"/>
      <c r="SKA2807" s="653"/>
      <c r="SKB2807" s="653"/>
      <c r="SKC2807" s="653"/>
      <c r="SKD2807" s="653"/>
      <c r="SKE2807" s="653"/>
      <c r="SKF2807" s="653"/>
      <c r="SKG2807" s="653"/>
      <c r="SKH2807" s="653"/>
      <c r="SKI2807" s="653"/>
      <c r="SKJ2807" s="653"/>
      <c r="SKK2807" s="653"/>
      <c r="SKL2807" s="653"/>
      <c r="SKM2807" s="653"/>
      <c r="SKN2807" s="653"/>
      <c r="SKO2807" s="653"/>
      <c r="SKP2807" s="653"/>
      <c r="SKQ2807" s="653"/>
      <c r="SKR2807" s="653"/>
      <c r="SKS2807" s="653"/>
      <c r="SKT2807" s="653"/>
      <c r="SKU2807" s="653"/>
      <c r="SKV2807" s="653"/>
      <c r="SKW2807" s="653"/>
      <c r="SKX2807" s="653"/>
      <c r="SKY2807" s="653"/>
      <c r="SKZ2807" s="653"/>
      <c r="SLA2807" s="653"/>
      <c r="SLB2807" s="653"/>
      <c r="SLC2807" s="653"/>
      <c r="SLD2807" s="653"/>
      <c r="SLE2807" s="653"/>
      <c r="SLF2807" s="653"/>
      <c r="SLG2807" s="653"/>
      <c r="SLH2807" s="653"/>
      <c r="SLI2807" s="653"/>
      <c r="SLJ2807" s="653"/>
      <c r="SLK2807" s="653"/>
      <c r="SLL2807" s="653"/>
      <c r="SLM2807" s="653"/>
      <c r="SLN2807" s="653"/>
      <c r="SLO2807" s="653"/>
      <c r="SLP2807" s="653"/>
      <c r="SLQ2807" s="653"/>
      <c r="SLR2807" s="653"/>
      <c r="SLS2807" s="653"/>
      <c r="SLT2807" s="653"/>
      <c r="SLU2807" s="653"/>
      <c r="SLV2807" s="653"/>
      <c r="SLW2807" s="653"/>
      <c r="SLX2807" s="653"/>
      <c r="SLY2807" s="653"/>
      <c r="SLZ2807" s="653"/>
      <c r="SMA2807" s="653"/>
      <c r="SMB2807" s="653"/>
      <c r="SMC2807" s="653"/>
      <c r="SMD2807" s="653"/>
      <c r="SME2807" s="653"/>
      <c r="SMF2807" s="653"/>
      <c r="SMG2807" s="653"/>
      <c r="SMH2807" s="653"/>
      <c r="SMI2807" s="653"/>
      <c r="SMJ2807" s="653"/>
      <c r="SMK2807" s="653"/>
      <c r="SML2807" s="653"/>
      <c r="SMM2807" s="653"/>
      <c r="SMN2807" s="653"/>
      <c r="SMO2807" s="653"/>
      <c r="SMP2807" s="653"/>
      <c r="SMQ2807" s="653"/>
      <c r="SMR2807" s="653"/>
      <c r="SMS2807" s="653"/>
      <c r="SMT2807" s="653"/>
      <c r="SMU2807" s="653"/>
      <c r="SMV2807" s="653"/>
      <c r="SMW2807" s="653"/>
      <c r="SMX2807" s="653"/>
      <c r="SMY2807" s="653"/>
      <c r="SMZ2807" s="653"/>
      <c r="SNA2807" s="653"/>
      <c r="SNB2807" s="653"/>
      <c r="SNC2807" s="653"/>
      <c r="SND2807" s="653"/>
      <c r="SNE2807" s="653"/>
      <c r="SNF2807" s="653"/>
      <c r="SNG2807" s="653"/>
      <c r="SNH2807" s="653"/>
      <c r="SNI2807" s="653"/>
      <c r="SNJ2807" s="653"/>
      <c r="SNK2807" s="653"/>
      <c r="SNL2807" s="653"/>
      <c r="SNM2807" s="653"/>
      <c r="SNN2807" s="653"/>
      <c r="SNO2807" s="653"/>
      <c r="SNP2807" s="653"/>
      <c r="SNQ2807" s="653"/>
      <c r="SNR2807" s="653"/>
      <c r="SNS2807" s="653"/>
      <c r="SNT2807" s="653"/>
      <c r="SNU2807" s="653"/>
      <c r="SNV2807" s="653"/>
      <c r="SNW2807" s="653"/>
      <c r="SNX2807" s="653"/>
      <c r="SNY2807" s="653"/>
      <c r="SNZ2807" s="653"/>
      <c r="SOA2807" s="653"/>
      <c r="SOB2807" s="653"/>
      <c r="SOC2807" s="653"/>
      <c r="SOD2807" s="653"/>
      <c r="SOE2807" s="653"/>
      <c r="SOF2807" s="653"/>
      <c r="SOG2807" s="653"/>
      <c r="SOH2807" s="653"/>
      <c r="SOI2807" s="653"/>
      <c r="SOJ2807" s="653"/>
      <c r="SOK2807" s="653"/>
      <c r="SOL2807" s="653"/>
      <c r="SOM2807" s="653"/>
      <c r="SON2807" s="653"/>
      <c r="SOO2807" s="653"/>
      <c r="SOP2807" s="653"/>
      <c r="SOQ2807" s="653"/>
      <c r="SOR2807" s="653"/>
      <c r="SOS2807" s="653"/>
      <c r="SOT2807" s="653"/>
      <c r="SOU2807" s="653"/>
      <c r="SOV2807" s="653"/>
      <c r="SOW2807" s="653"/>
      <c r="SOX2807" s="653"/>
      <c r="SOY2807" s="653"/>
      <c r="SOZ2807" s="653"/>
      <c r="SPA2807" s="653"/>
      <c r="SPB2807" s="653"/>
      <c r="SPC2807" s="653"/>
      <c r="SPD2807" s="653"/>
      <c r="SPE2807" s="653"/>
      <c r="SPF2807" s="653"/>
      <c r="SPG2807" s="653"/>
      <c r="SPH2807" s="653"/>
      <c r="SPI2807" s="653"/>
      <c r="SPJ2807" s="653"/>
      <c r="SPK2807" s="653"/>
      <c r="SPL2807" s="653"/>
      <c r="SPM2807" s="653"/>
      <c r="SPN2807" s="653"/>
      <c r="SPO2807" s="653"/>
      <c r="SPP2807" s="653"/>
      <c r="SPQ2807" s="653"/>
      <c r="SPR2807" s="653"/>
      <c r="SPS2807" s="653"/>
      <c r="SPT2807" s="653"/>
      <c r="SPU2807" s="653"/>
      <c r="SPV2807" s="653"/>
      <c r="SPW2807" s="653"/>
      <c r="SPX2807" s="653"/>
      <c r="SPY2807" s="653"/>
      <c r="SPZ2807" s="653"/>
      <c r="SQA2807" s="653"/>
      <c r="SQB2807" s="653"/>
      <c r="SQC2807" s="653"/>
      <c r="SQD2807" s="653"/>
      <c r="SQE2807" s="653"/>
      <c r="SQF2807" s="653"/>
      <c r="SQG2807" s="653"/>
      <c r="SQH2807" s="653"/>
      <c r="SQI2807" s="653"/>
      <c r="SQJ2807" s="653"/>
      <c r="SQK2807" s="653"/>
      <c r="SQL2807" s="653"/>
      <c r="SQM2807" s="653"/>
      <c r="SQN2807" s="653"/>
      <c r="SQO2807" s="653"/>
      <c r="SQP2807" s="653"/>
      <c r="SQQ2807" s="653"/>
      <c r="SQR2807" s="653"/>
      <c r="SQS2807" s="653"/>
      <c r="SQT2807" s="653"/>
      <c r="SQU2807" s="653"/>
      <c r="SQV2807" s="653"/>
      <c r="SQW2807" s="653"/>
      <c r="SQX2807" s="653"/>
      <c r="SQY2807" s="653"/>
      <c r="SQZ2807" s="653"/>
      <c r="SRA2807" s="653"/>
      <c r="SRB2807" s="653"/>
      <c r="SRC2807" s="653"/>
      <c r="SRD2807" s="653"/>
      <c r="SRE2807" s="653"/>
      <c r="SRF2807" s="653"/>
      <c r="SRG2807" s="653"/>
      <c r="SRH2807" s="653"/>
      <c r="SRI2807" s="653"/>
      <c r="SRJ2807" s="653"/>
      <c r="SRK2807" s="653"/>
      <c r="SRL2807" s="653"/>
      <c r="SRM2807" s="653"/>
      <c r="SRN2807" s="653"/>
      <c r="SRO2807" s="653"/>
      <c r="SRP2807" s="653"/>
      <c r="SRQ2807" s="653"/>
      <c r="SRR2807" s="653"/>
      <c r="SRS2807" s="653"/>
      <c r="SRT2807" s="653"/>
      <c r="SRU2807" s="653"/>
      <c r="SRV2807" s="653"/>
      <c r="SRW2807" s="653"/>
      <c r="SRX2807" s="653"/>
      <c r="SRY2807" s="653"/>
      <c r="SRZ2807" s="653"/>
      <c r="SSA2807" s="653"/>
      <c r="SSB2807" s="653"/>
      <c r="SSC2807" s="653"/>
      <c r="SSD2807" s="653"/>
      <c r="SSE2807" s="653"/>
      <c r="SSF2807" s="653"/>
      <c r="SSG2807" s="653"/>
      <c r="SSH2807" s="653"/>
      <c r="SSI2807" s="653"/>
      <c r="SSJ2807" s="653"/>
      <c r="SSK2807" s="653"/>
      <c r="SSL2807" s="653"/>
      <c r="SSM2807" s="653"/>
      <c r="SSN2807" s="653"/>
      <c r="SSO2807" s="653"/>
      <c r="SSP2807" s="653"/>
      <c r="SSQ2807" s="653"/>
      <c r="SSR2807" s="653"/>
      <c r="SSS2807" s="653"/>
      <c r="SST2807" s="653"/>
      <c r="SSU2807" s="653"/>
      <c r="SSV2807" s="653"/>
      <c r="SSW2807" s="653"/>
      <c r="SSX2807" s="653"/>
      <c r="SSY2807" s="653"/>
      <c r="SSZ2807" s="653"/>
      <c r="STA2807" s="653"/>
      <c r="STB2807" s="653"/>
      <c r="STC2807" s="653"/>
      <c r="STD2807" s="653"/>
      <c r="STE2807" s="653"/>
      <c r="STF2807" s="653"/>
      <c r="STG2807" s="653"/>
      <c r="STH2807" s="653"/>
      <c r="STI2807" s="653"/>
      <c r="STJ2807" s="653"/>
      <c r="STK2807" s="653"/>
      <c r="STL2807" s="653"/>
      <c r="STM2807" s="653"/>
      <c r="STN2807" s="653"/>
      <c r="STO2807" s="653"/>
      <c r="STP2807" s="653"/>
      <c r="STQ2807" s="653"/>
      <c r="STR2807" s="653"/>
      <c r="STS2807" s="653"/>
      <c r="STT2807" s="653"/>
      <c r="STU2807" s="653"/>
      <c r="STV2807" s="653"/>
      <c r="STW2807" s="653"/>
      <c r="STX2807" s="653"/>
      <c r="STY2807" s="653"/>
      <c r="STZ2807" s="653"/>
      <c r="SUA2807" s="653"/>
      <c r="SUB2807" s="653"/>
      <c r="SUC2807" s="653"/>
      <c r="SUD2807" s="653"/>
      <c r="SUE2807" s="653"/>
      <c r="SUF2807" s="653"/>
      <c r="SUG2807" s="653"/>
      <c r="SUH2807" s="653"/>
      <c r="SUI2807" s="653"/>
      <c r="SUJ2807" s="653"/>
      <c r="SUK2807" s="653"/>
      <c r="SUL2807" s="653"/>
      <c r="SUM2807" s="653"/>
      <c r="SUN2807" s="653"/>
      <c r="SUO2807" s="653"/>
      <c r="SUP2807" s="653"/>
      <c r="SUQ2807" s="653"/>
      <c r="SUR2807" s="653"/>
      <c r="SUS2807" s="653"/>
      <c r="SUT2807" s="653"/>
      <c r="SUU2807" s="653"/>
      <c r="SUV2807" s="653"/>
      <c r="SUW2807" s="653"/>
      <c r="SUX2807" s="653"/>
      <c r="SUY2807" s="653"/>
      <c r="SUZ2807" s="653"/>
      <c r="SVA2807" s="653"/>
      <c r="SVB2807" s="653"/>
      <c r="SVC2807" s="653"/>
      <c r="SVD2807" s="653"/>
      <c r="SVE2807" s="653"/>
      <c r="SVF2807" s="653"/>
      <c r="SVG2807" s="653"/>
      <c r="SVH2807" s="653"/>
      <c r="SVI2807" s="653"/>
      <c r="SVJ2807" s="653"/>
      <c r="SVK2807" s="653"/>
      <c r="SVL2807" s="653"/>
      <c r="SVM2807" s="653"/>
      <c r="SVN2807" s="653"/>
      <c r="SVO2807" s="653"/>
      <c r="SVP2807" s="653"/>
      <c r="SVQ2807" s="653"/>
      <c r="SVR2807" s="653"/>
      <c r="SVS2807" s="653"/>
      <c r="SVT2807" s="653"/>
      <c r="SVU2807" s="653"/>
      <c r="SVV2807" s="653"/>
      <c r="SVW2807" s="653"/>
      <c r="SVX2807" s="653"/>
      <c r="SVY2807" s="653"/>
      <c r="SVZ2807" s="653"/>
      <c r="SWA2807" s="653"/>
      <c r="SWB2807" s="653"/>
      <c r="SWC2807" s="653"/>
      <c r="SWD2807" s="653"/>
      <c r="SWE2807" s="653"/>
      <c r="SWF2807" s="653"/>
      <c r="SWG2807" s="653"/>
      <c r="SWH2807" s="653"/>
      <c r="SWI2807" s="653"/>
      <c r="SWJ2807" s="653"/>
      <c r="SWK2807" s="653"/>
      <c r="SWL2807" s="653"/>
      <c r="SWM2807" s="653"/>
      <c r="SWN2807" s="653"/>
      <c r="SWO2807" s="653"/>
      <c r="SWP2807" s="653"/>
      <c r="SWQ2807" s="653"/>
      <c r="SWR2807" s="653"/>
      <c r="SWS2807" s="653"/>
      <c r="SWT2807" s="653"/>
      <c r="SWU2807" s="653"/>
      <c r="SWV2807" s="653"/>
      <c r="SWW2807" s="653"/>
      <c r="SWX2807" s="653"/>
      <c r="SWY2807" s="653"/>
      <c r="SWZ2807" s="653"/>
      <c r="SXA2807" s="653"/>
      <c r="SXB2807" s="653"/>
      <c r="SXC2807" s="653"/>
      <c r="SXD2807" s="653"/>
      <c r="SXE2807" s="653"/>
      <c r="SXF2807" s="653"/>
      <c r="SXG2807" s="653"/>
      <c r="SXH2807" s="653"/>
      <c r="SXI2807" s="653"/>
      <c r="SXJ2807" s="653"/>
      <c r="SXK2807" s="653"/>
      <c r="SXL2807" s="653"/>
      <c r="SXM2807" s="653"/>
      <c r="SXN2807" s="653"/>
      <c r="SXO2807" s="653"/>
      <c r="SXP2807" s="653"/>
      <c r="SXQ2807" s="653"/>
      <c r="SXR2807" s="653"/>
      <c r="SXS2807" s="653"/>
      <c r="SXT2807" s="653"/>
      <c r="SXU2807" s="653"/>
      <c r="SXV2807" s="653"/>
      <c r="SXW2807" s="653"/>
      <c r="SXX2807" s="653"/>
      <c r="SXY2807" s="653"/>
      <c r="SXZ2807" s="653"/>
      <c r="SYA2807" s="653"/>
      <c r="SYB2807" s="653"/>
      <c r="SYC2807" s="653"/>
      <c r="SYD2807" s="653"/>
      <c r="SYE2807" s="653"/>
      <c r="SYF2807" s="653"/>
      <c r="SYG2807" s="653"/>
      <c r="SYH2807" s="653"/>
      <c r="SYI2807" s="653"/>
      <c r="SYJ2807" s="653"/>
      <c r="SYK2807" s="653"/>
      <c r="SYL2807" s="653"/>
      <c r="SYM2807" s="653"/>
      <c r="SYN2807" s="653"/>
      <c r="SYO2807" s="653"/>
      <c r="SYP2807" s="653"/>
      <c r="SYQ2807" s="653"/>
      <c r="SYR2807" s="653"/>
      <c r="SYS2807" s="653"/>
      <c r="SYT2807" s="653"/>
      <c r="SYU2807" s="653"/>
      <c r="SYV2807" s="653"/>
      <c r="SYW2807" s="653"/>
      <c r="SYX2807" s="653"/>
      <c r="SYY2807" s="653"/>
      <c r="SYZ2807" s="653"/>
      <c r="SZA2807" s="653"/>
      <c r="SZB2807" s="653"/>
      <c r="SZC2807" s="653"/>
      <c r="SZD2807" s="653"/>
      <c r="SZE2807" s="653"/>
      <c r="SZF2807" s="653"/>
      <c r="SZG2807" s="653"/>
      <c r="SZH2807" s="653"/>
      <c r="SZI2807" s="653"/>
      <c r="SZJ2807" s="653"/>
      <c r="SZK2807" s="653"/>
      <c r="SZL2807" s="653"/>
      <c r="SZM2807" s="653"/>
      <c r="SZN2807" s="653"/>
      <c r="SZO2807" s="653"/>
      <c r="SZP2807" s="653"/>
      <c r="SZQ2807" s="653"/>
      <c r="SZR2807" s="653"/>
      <c r="SZS2807" s="653"/>
      <c r="SZT2807" s="653"/>
      <c r="SZU2807" s="653"/>
      <c r="SZV2807" s="653"/>
      <c r="SZW2807" s="653"/>
      <c r="SZX2807" s="653"/>
      <c r="SZY2807" s="653"/>
      <c r="SZZ2807" s="653"/>
      <c r="TAA2807" s="653"/>
      <c r="TAB2807" s="653"/>
      <c r="TAC2807" s="653"/>
      <c r="TAD2807" s="653"/>
      <c r="TAE2807" s="653"/>
      <c r="TAF2807" s="653"/>
      <c r="TAG2807" s="653"/>
      <c r="TAH2807" s="653"/>
      <c r="TAI2807" s="653"/>
      <c r="TAJ2807" s="653"/>
      <c r="TAK2807" s="653"/>
      <c r="TAL2807" s="653"/>
      <c r="TAM2807" s="653"/>
      <c r="TAN2807" s="653"/>
      <c r="TAO2807" s="653"/>
      <c r="TAP2807" s="653"/>
      <c r="TAQ2807" s="653"/>
      <c r="TAR2807" s="653"/>
      <c r="TAS2807" s="653"/>
      <c r="TAT2807" s="653"/>
      <c r="TAU2807" s="653"/>
      <c r="TAV2807" s="653"/>
      <c r="TAW2807" s="653"/>
      <c r="TAX2807" s="653"/>
      <c r="TAY2807" s="653"/>
      <c r="TAZ2807" s="653"/>
      <c r="TBA2807" s="653"/>
      <c r="TBB2807" s="653"/>
      <c r="TBC2807" s="653"/>
      <c r="TBD2807" s="653"/>
      <c r="TBE2807" s="653"/>
      <c r="TBF2807" s="653"/>
      <c r="TBG2807" s="653"/>
      <c r="TBH2807" s="653"/>
      <c r="TBI2807" s="653"/>
      <c r="TBJ2807" s="653"/>
      <c r="TBK2807" s="653"/>
      <c r="TBL2807" s="653"/>
      <c r="TBM2807" s="653"/>
      <c r="TBN2807" s="653"/>
      <c r="TBO2807" s="653"/>
      <c r="TBP2807" s="653"/>
      <c r="TBQ2807" s="653"/>
      <c r="TBR2807" s="653"/>
      <c r="TBS2807" s="653"/>
      <c r="TBT2807" s="653"/>
      <c r="TBU2807" s="653"/>
      <c r="TBV2807" s="653"/>
      <c r="TBW2807" s="653"/>
      <c r="TBX2807" s="653"/>
      <c r="TBY2807" s="653"/>
      <c r="TBZ2807" s="653"/>
      <c r="TCA2807" s="653"/>
      <c r="TCB2807" s="653"/>
      <c r="TCC2807" s="653"/>
      <c r="TCD2807" s="653"/>
      <c r="TCE2807" s="653"/>
      <c r="TCF2807" s="653"/>
      <c r="TCG2807" s="653"/>
      <c r="TCH2807" s="653"/>
      <c r="TCI2807" s="653"/>
      <c r="TCJ2807" s="653"/>
      <c r="TCK2807" s="653"/>
      <c r="TCL2807" s="653"/>
      <c r="TCM2807" s="653"/>
      <c r="TCN2807" s="653"/>
      <c r="TCO2807" s="653"/>
      <c r="TCP2807" s="653"/>
      <c r="TCQ2807" s="653"/>
      <c r="TCR2807" s="653"/>
      <c r="TCS2807" s="653"/>
      <c r="TCT2807" s="653"/>
      <c r="TCU2807" s="653"/>
      <c r="TCV2807" s="653"/>
      <c r="TCW2807" s="653"/>
      <c r="TCX2807" s="653"/>
      <c r="TCY2807" s="653"/>
      <c r="TCZ2807" s="653"/>
      <c r="TDA2807" s="653"/>
      <c r="TDB2807" s="653"/>
      <c r="TDC2807" s="653"/>
      <c r="TDD2807" s="653"/>
      <c r="TDE2807" s="653"/>
      <c r="TDF2807" s="653"/>
      <c r="TDG2807" s="653"/>
      <c r="TDH2807" s="653"/>
      <c r="TDI2807" s="653"/>
      <c r="TDJ2807" s="653"/>
      <c r="TDK2807" s="653"/>
      <c r="TDL2807" s="653"/>
      <c r="TDM2807" s="653"/>
      <c r="TDN2807" s="653"/>
      <c r="TDO2807" s="653"/>
      <c r="TDP2807" s="653"/>
      <c r="TDQ2807" s="653"/>
      <c r="TDR2807" s="653"/>
      <c r="TDS2807" s="653"/>
      <c r="TDT2807" s="653"/>
      <c r="TDU2807" s="653"/>
      <c r="TDV2807" s="653"/>
      <c r="TDW2807" s="653"/>
      <c r="TDX2807" s="653"/>
      <c r="TDY2807" s="653"/>
      <c r="TDZ2807" s="653"/>
      <c r="TEA2807" s="653"/>
      <c r="TEB2807" s="653"/>
      <c r="TEC2807" s="653"/>
      <c r="TED2807" s="653"/>
      <c r="TEE2807" s="653"/>
      <c r="TEF2807" s="653"/>
      <c r="TEG2807" s="653"/>
      <c r="TEH2807" s="653"/>
      <c r="TEI2807" s="653"/>
      <c r="TEJ2807" s="653"/>
      <c r="TEK2807" s="653"/>
      <c r="TEL2807" s="653"/>
      <c r="TEM2807" s="653"/>
      <c r="TEN2807" s="653"/>
      <c r="TEO2807" s="653"/>
      <c r="TEP2807" s="653"/>
      <c r="TEQ2807" s="653"/>
      <c r="TER2807" s="653"/>
      <c r="TES2807" s="653"/>
      <c r="TET2807" s="653"/>
      <c r="TEU2807" s="653"/>
      <c r="TEV2807" s="653"/>
      <c r="TEW2807" s="653"/>
      <c r="TEX2807" s="653"/>
      <c r="TEY2807" s="653"/>
      <c r="TEZ2807" s="653"/>
      <c r="TFA2807" s="653"/>
      <c r="TFB2807" s="653"/>
      <c r="TFC2807" s="653"/>
      <c r="TFD2807" s="653"/>
      <c r="TFE2807" s="653"/>
      <c r="TFF2807" s="653"/>
      <c r="TFG2807" s="653"/>
      <c r="TFH2807" s="653"/>
      <c r="TFI2807" s="653"/>
      <c r="TFJ2807" s="653"/>
      <c r="TFK2807" s="653"/>
      <c r="TFL2807" s="653"/>
      <c r="TFM2807" s="653"/>
      <c r="TFN2807" s="653"/>
      <c r="TFO2807" s="653"/>
      <c r="TFP2807" s="653"/>
      <c r="TFQ2807" s="653"/>
      <c r="TFR2807" s="653"/>
      <c r="TFS2807" s="653"/>
      <c r="TFT2807" s="653"/>
      <c r="TFU2807" s="653"/>
      <c r="TFV2807" s="653"/>
      <c r="TFW2807" s="653"/>
      <c r="TFX2807" s="653"/>
      <c r="TFY2807" s="653"/>
      <c r="TFZ2807" s="653"/>
      <c r="TGA2807" s="653"/>
      <c r="TGB2807" s="653"/>
      <c r="TGC2807" s="653"/>
      <c r="TGD2807" s="653"/>
      <c r="TGE2807" s="653"/>
      <c r="TGF2807" s="653"/>
      <c r="TGG2807" s="653"/>
      <c r="TGH2807" s="653"/>
      <c r="TGI2807" s="653"/>
      <c r="TGJ2807" s="653"/>
      <c r="TGK2807" s="653"/>
      <c r="TGL2807" s="653"/>
      <c r="TGM2807" s="653"/>
      <c r="TGN2807" s="653"/>
      <c r="TGO2807" s="653"/>
      <c r="TGP2807" s="653"/>
      <c r="TGQ2807" s="653"/>
      <c r="TGR2807" s="653"/>
      <c r="TGS2807" s="653"/>
      <c r="TGT2807" s="653"/>
      <c r="TGU2807" s="653"/>
      <c r="TGV2807" s="653"/>
      <c r="TGW2807" s="653"/>
      <c r="TGX2807" s="653"/>
      <c r="TGY2807" s="653"/>
      <c r="TGZ2807" s="653"/>
      <c r="THA2807" s="653"/>
      <c r="THB2807" s="653"/>
      <c r="THC2807" s="653"/>
      <c r="THD2807" s="653"/>
      <c r="THE2807" s="653"/>
      <c r="THF2807" s="653"/>
      <c r="THG2807" s="653"/>
      <c r="THH2807" s="653"/>
      <c r="THI2807" s="653"/>
      <c r="THJ2807" s="653"/>
      <c r="THK2807" s="653"/>
      <c r="THL2807" s="653"/>
      <c r="THM2807" s="653"/>
      <c r="THN2807" s="653"/>
      <c r="THO2807" s="653"/>
      <c r="THP2807" s="653"/>
      <c r="THQ2807" s="653"/>
      <c r="THR2807" s="653"/>
      <c r="THS2807" s="653"/>
      <c r="THT2807" s="653"/>
      <c r="THU2807" s="653"/>
      <c r="THV2807" s="653"/>
      <c r="THW2807" s="653"/>
      <c r="THX2807" s="653"/>
      <c r="THY2807" s="653"/>
      <c r="THZ2807" s="653"/>
      <c r="TIA2807" s="653"/>
      <c r="TIB2807" s="653"/>
      <c r="TIC2807" s="653"/>
      <c r="TID2807" s="653"/>
      <c r="TIE2807" s="653"/>
      <c r="TIF2807" s="653"/>
      <c r="TIG2807" s="653"/>
      <c r="TIH2807" s="653"/>
      <c r="TII2807" s="653"/>
      <c r="TIJ2807" s="653"/>
      <c r="TIK2807" s="653"/>
      <c r="TIL2807" s="653"/>
      <c r="TIM2807" s="653"/>
      <c r="TIN2807" s="653"/>
      <c r="TIO2807" s="653"/>
      <c r="TIP2807" s="653"/>
      <c r="TIQ2807" s="653"/>
      <c r="TIR2807" s="653"/>
      <c r="TIS2807" s="653"/>
      <c r="TIT2807" s="653"/>
      <c r="TIU2807" s="653"/>
      <c r="TIV2807" s="653"/>
      <c r="TIW2807" s="653"/>
      <c r="TIX2807" s="653"/>
      <c r="TIY2807" s="653"/>
      <c r="TIZ2807" s="653"/>
      <c r="TJA2807" s="653"/>
      <c r="TJB2807" s="653"/>
      <c r="TJC2807" s="653"/>
      <c r="TJD2807" s="653"/>
      <c r="TJE2807" s="653"/>
      <c r="TJF2807" s="653"/>
      <c r="TJG2807" s="653"/>
      <c r="TJH2807" s="653"/>
      <c r="TJI2807" s="653"/>
      <c r="TJJ2807" s="653"/>
      <c r="TJK2807" s="653"/>
      <c r="TJL2807" s="653"/>
      <c r="TJM2807" s="653"/>
      <c r="TJN2807" s="653"/>
      <c r="TJO2807" s="653"/>
      <c r="TJP2807" s="653"/>
      <c r="TJQ2807" s="653"/>
      <c r="TJR2807" s="653"/>
      <c r="TJS2807" s="653"/>
      <c r="TJT2807" s="653"/>
      <c r="TJU2807" s="653"/>
      <c r="TJV2807" s="653"/>
      <c r="TJW2807" s="653"/>
      <c r="TJX2807" s="653"/>
      <c r="TJY2807" s="653"/>
      <c r="TJZ2807" s="653"/>
      <c r="TKA2807" s="653"/>
      <c r="TKB2807" s="653"/>
      <c r="TKC2807" s="653"/>
      <c r="TKD2807" s="653"/>
      <c r="TKE2807" s="653"/>
      <c r="TKF2807" s="653"/>
      <c r="TKG2807" s="653"/>
      <c r="TKH2807" s="653"/>
      <c r="TKI2807" s="653"/>
      <c r="TKJ2807" s="653"/>
      <c r="TKK2807" s="653"/>
      <c r="TKL2807" s="653"/>
      <c r="TKM2807" s="653"/>
      <c r="TKN2807" s="653"/>
      <c r="TKO2807" s="653"/>
      <c r="TKP2807" s="653"/>
      <c r="TKQ2807" s="653"/>
      <c r="TKR2807" s="653"/>
      <c r="TKS2807" s="653"/>
      <c r="TKT2807" s="653"/>
      <c r="TKU2807" s="653"/>
      <c r="TKV2807" s="653"/>
      <c r="TKW2807" s="653"/>
      <c r="TKX2807" s="653"/>
      <c r="TKY2807" s="653"/>
      <c r="TKZ2807" s="653"/>
      <c r="TLA2807" s="653"/>
      <c r="TLB2807" s="653"/>
      <c r="TLC2807" s="653"/>
      <c r="TLD2807" s="653"/>
      <c r="TLE2807" s="653"/>
      <c r="TLF2807" s="653"/>
      <c r="TLG2807" s="653"/>
      <c r="TLH2807" s="653"/>
      <c r="TLI2807" s="653"/>
      <c r="TLJ2807" s="653"/>
      <c r="TLK2807" s="653"/>
      <c r="TLL2807" s="653"/>
      <c r="TLM2807" s="653"/>
      <c r="TLN2807" s="653"/>
      <c r="TLO2807" s="653"/>
      <c r="TLP2807" s="653"/>
      <c r="TLQ2807" s="653"/>
      <c r="TLR2807" s="653"/>
      <c r="TLS2807" s="653"/>
      <c r="TLT2807" s="653"/>
      <c r="TLU2807" s="653"/>
      <c r="TLV2807" s="653"/>
      <c r="TLW2807" s="653"/>
      <c r="TLX2807" s="653"/>
      <c r="TLY2807" s="653"/>
      <c r="TLZ2807" s="653"/>
      <c r="TMA2807" s="653"/>
      <c r="TMB2807" s="653"/>
      <c r="TMC2807" s="653"/>
      <c r="TMD2807" s="653"/>
      <c r="TME2807" s="653"/>
      <c r="TMF2807" s="653"/>
      <c r="TMG2807" s="653"/>
      <c r="TMH2807" s="653"/>
      <c r="TMI2807" s="653"/>
      <c r="TMJ2807" s="653"/>
      <c r="TMK2807" s="653"/>
      <c r="TML2807" s="653"/>
      <c r="TMM2807" s="653"/>
      <c r="TMN2807" s="653"/>
      <c r="TMO2807" s="653"/>
      <c r="TMP2807" s="653"/>
      <c r="TMQ2807" s="653"/>
      <c r="TMR2807" s="653"/>
      <c r="TMS2807" s="653"/>
      <c r="TMT2807" s="653"/>
      <c r="TMU2807" s="653"/>
      <c r="TMV2807" s="653"/>
      <c r="TMW2807" s="653"/>
      <c r="TMX2807" s="653"/>
      <c r="TMY2807" s="653"/>
      <c r="TMZ2807" s="653"/>
      <c r="TNA2807" s="653"/>
      <c r="TNB2807" s="653"/>
      <c r="TNC2807" s="653"/>
      <c r="TND2807" s="653"/>
      <c r="TNE2807" s="653"/>
      <c r="TNF2807" s="653"/>
      <c r="TNG2807" s="653"/>
      <c r="TNH2807" s="653"/>
      <c r="TNI2807" s="653"/>
      <c r="TNJ2807" s="653"/>
      <c r="TNK2807" s="653"/>
      <c r="TNL2807" s="653"/>
      <c r="TNM2807" s="653"/>
      <c r="TNN2807" s="653"/>
      <c r="TNO2807" s="653"/>
      <c r="TNP2807" s="653"/>
      <c r="TNQ2807" s="653"/>
      <c r="TNR2807" s="653"/>
      <c r="TNS2807" s="653"/>
      <c r="TNT2807" s="653"/>
      <c r="TNU2807" s="653"/>
      <c r="TNV2807" s="653"/>
      <c r="TNW2807" s="653"/>
      <c r="TNX2807" s="653"/>
      <c r="TNY2807" s="653"/>
      <c r="TNZ2807" s="653"/>
      <c r="TOA2807" s="653"/>
      <c r="TOB2807" s="653"/>
      <c r="TOC2807" s="653"/>
      <c r="TOD2807" s="653"/>
      <c r="TOE2807" s="653"/>
      <c r="TOF2807" s="653"/>
      <c r="TOG2807" s="653"/>
      <c r="TOH2807" s="653"/>
      <c r="TOI2807" s="653"/>
      <c r="TOJ2807" s="653"/>
      <c r="TOK2807" s="653"/>
      <c r="TOL2807" s="653"/>
      <c r="TOM2807" s="653"/>
      <c r="TON2807" s="653"/>
      <c r="TOO2807" s="653"/>
      <c r="TOP2807" s="653"/>
      <c r="TOQ2807" s="653"/>
      <c r="TOR2807" s="653"/>
      <c r="TOS2807" s="653"/>
      <c r="TOT2807" s="653"/>
      <c r="TOU2807" s="653"/>
      <c r="TOV2807" s="653"/>
      <c r="TOW2807" s="653"/>
      <c r="TOX2807" s="653"/>
      <c r="TOY2807" s="653"/>
      <c r="TOZ2807" s="653"/>
      <c r="TPA2807" s="653"/>
      <c r="TPB2807" s="653"/>
      <c r="TPC2807" s="653"/>
      <c r="TPD2807" s="653"/>
      <c r="TPE2807" s="653"/>
      <c r="TPF2807" s="653"/>
      <c r="TPG2807" s="653"/>
      <c r="TPH2807" s="653"/>
      <c r="TPI2807" s="653"/>
      <c r="TPJ2807" s="653"/>
      <c r="TPK2807" s="653"/>
      <c r="TPL2807" s="653"/>
      <c r="TPM2807" s="653"/>
      <c r="TPN2807" s="653"/>
      <c r="TPO2807" s="653"/>
      <c r="TPP2807" s="653"/>
      <c r="TPQ2807" s="653"/>
      <c r="TPR2807" s="653"/>
      <c r="TPS2807" s="653"/>
      <c r="TPT2807" s="653"/>
      <c r="TPU2807" s="653"/>
      <c r="TPV2807" s="653"/>
      <c r="TPW2807" s="653"/>
      <c r="TPX2807" s="653"/>
      <c r="TPY2807" s="653"/>
      <c r="TPZ2807" s="653"/>
      <c r="TQA2807" s="653"/>
      <c r="TQB2807" s="653"/>
      <c r="TQC2807" s="653"/>
      <c r="TQD2807" s="653"/>
      <c r="TQE2807" s="653"/>
      <c r="TQF2807" s="653"/>
      <c r="TQG2807" s="653"/>
      <c r="TQH2807" s="653"/>
      <c r="TQI2807" s="653"/>
      <c r="TQJ2807" s="653"/>
      <c r="TQK2807" s="653"/>
      <c r="TQL2807" s="653"/>
      <c r="TQM2807" s="653"/>
      <c r="TQN2807" s="653"/>
      <c r="TQO2807" s="653"/>
      <c r="TQP2807" s="653"/>
      <c r="TQQ2807" s="653"/>
      <c r="TQR2807" s="653"/>
      <c r="TQS2807" s="653"/>
      <c r="TQT2807" s="653"/>
      <c r="TQU2807" s="653"/>
      <c r="TQV2807" s="653"/>
      <c r="TQW2807" s="653"/>
      <c r="TQX2807" s="653"/>
      <c r="TQY2807" s="653"/>
      <c r="TQZ2807" s="653"/>
      <c r="TRA2807" s="653"/>
      <c r="TRB2807" s="653"/>
      <c r="TRC2807" s="653"/>
      <c r="TRD2807" s="653"/>
      <c r="TRE2807" s="653"/>
      <c r="TRF2807" s="653"/>
      <c r="TRG2807" s="653"/>
      <c r="TRH2807" s="653"/>
      <c r="TRI2807" s="653"/>
      <c r="TRJ2807" s="653"/>
      <c r="TRK2807" s="653"/>
      <c r="TRL2807" s="653"/>
      <c r="TRM2807" s="653"/>
      <c r="TRN2807" s="653"/>
      <c r="TRO2807" s="653"/>
      <c r="TRP2807" s="653"/>
      <c r="TRQ2807" s="653"/>
      <c r="TRR2807" s="653"/>
      <c r="TRS2807" s="653"/>
      <c r="TRT2807" s="653"/>
      <c r="TRU2807" s="653"/>
      <c r="TRV2807" s="653"/>
      <c r="TRW2807" s="653"/>
      <c r="TRX2807" s="653"/>
      <c r="TRY2807" s="653"/>
      <c r="TRZ2807" s="653"/>
      <c r="TSA2807" s="653"/>
      <c r="TSB2807" s="653"/>
      <c r="TSC2807" s="653"/>
      <c r="TSD2807" s="653"/>
      <c r="TSE2807" s="653"/>
      <c r="TSF2807" s="653"/>
      <c r="TSG2807" s="653"/>
      <c r="TSH2807" s="653"/>
      <c r="TSI2807" s="653"/>
      <c r="TSJ2807" s="653"/>
      <c r="TSK2807" s="653"/>
      <c r="TSL2807" s="653"/>
      <c r="TSM2807" s="653"/>
      <c r="TSN2807" s="653"/>
      <c r="TSO2807" s="653"/>
      <c r="TSP2807" s="653"/>
      <c r="TSQ2807" s="653"/>
      <c r="TSR2807" s="653"/>
      <c r="TSS2807" s="653"/>
      <c r="TST2807" s="653"/>
      <c r="TSU2807" s="653"/>
      <c r="TSV2807" s="653"/>
      <c r="TSW2807" s="653"/>
      <c r="TSX2807" s="653"/>
      <c r="TSY2807" s="653"/>
      <c r="TSZ2807" s="653"/>
      <c r="TTA2807" s="653"/>
      <c r="TTB2807" s="653"/>
      <c r="TTC2807" s="653"/>
      <c r="TTD2807" s="653"/>
      <c r="TTE2807" s="653"/>
      <c r="TTF2807" s="653"/>
      <c r="TTG2807" s="653"/>
      <c r="TTH2807" s="653"/>
      <c r="TTI2807" s="653"/>
      <c r="TTJ2807" s="653"/>
      <c r="TTK2807" s="653"/>
      <c r="TTL2807" s="653"/>
      <c r="TTM2807" s="653"/>
      <c r="TTN2807" s="653"/>
      <c r="TTO2807" s="653"/>
      <c r="TTP2807" s="653"/>
      <c r="TTQ2807" s="653"/>
      <c r="TTR2807" s="653"/>
      <c r="TTS2807" s="653"/>
      <c r="TTT2807" s="653"/>
      <c r="TTU2807" s="653"/>
      <c r="TTV2807" s="653"/>
      <c r="TTW2807" s="653"/>
      <c r="TTX2807" s="653"/>
      <c r="TTY2807" s="653"/>
      <c r="TTZ2807" s="653"/>
      <c r="TUA2807" s="653"/>
      <c r="TUB2807" s="653"/>
      <c r="TUC2807" s="653"/>
      <c r="TUD2807" s="653"/>
      <c r="TUE2807" s="653"/>
      <c r="TUF2807" s="653"/>
      <c r="TUG2807" s="653"/>
      <c r="TUH2807" s="653"/>
      <c r="TUI2807" s="653"/>
      <c r="TUJ2807" s="653"/>
      <c r="TUK2807" s="653"/>
      <c r="TUL2807" s="653"/>
      <c r="TUM2807" s="653"/>
      <c r="TUN2807" s="653"/>
      <c r="TUO2807" s="653"/>
      <c r="TUP2807" s="653"/>
      <c r="TUQ2807" s="653"/>
      <c r="TUR2807" s="653"/>
      <c r="TUS2807" s="653"/>
      <c r="TUT2807" s="653"/>
      <c r="TUU2807" s="653"/>
      <c r="TUV2807" s="653"/>
      <c r="TUW2807" s="653"/>
      <c r="TUX2807" s="653"/>
      <c r="TUY2807" s="653"/>
      <c r="TUZ2807" s="653"/>
      <c r="TVA2807" s="653"/>
      <c r="TVB2807" s="653"/>
      <c r="TVC2807" s="653"/>
      <c r="TVD2807" s="653"/>
      <c r="TVE2807" s="653"/>
      <c r="TVF2807" s="653"/>
      <c r="TVG2807" s="653"/>
      <c r="TVH2807" s="653"/>
      <c r="TVI2807" s="653"/>
      <c r="TVJ2807" s="653"/>
      <c r="TVK2807" s="653"/>
      <c r="TVL2807" s="653"/>
      <c r="TVM2807" s="653"/>
      <c r="TVN2807" s="653"/>
      <c r="TVO2807" s="653"/>
      <c r="TVP2807" s="653"/>
      <c r="TVQ2807" s="653"/>
      <c r="TVR2807" s="653"/>
      <c r="TVS2807" s="653"/>
      <c r="TVT2807" s="653"/>
      <c r="TVU2807" s="653"/>
      <c r="TVV2807" s="653"/>
      <c r="TVW2807" s="653"/>
      <c r="TVX2807" s="653"/>
      <c r="TVY2807" s="653"/>
      <c r="TVZ2807" s="653"/>
      <c r="TWA2807" s="653"/>
      <c r="TWB2807" s="653"/>
      <c r="TWC2807" s="653"/>
      <c r="TWD2807" s="653"/>
      <c r="TWE2807" s="653"/>
      <c r="TWF2807" s="653"/>
      <c r="TWG2807" s="653"/>
      <c r="TWH2807" s="653"/>
      <c r="TWI2807" s="653"/>
      <c r="TWJ2807" s="653"/>
      <c r="TWK2807" s="653"/>
      <c r="TWL2807" s="653"/>
      <c r="TWM2807" s="653"/>
      <c r="TWN2807" s="653"/>
      <c r="TWO2807" s="653"/>
      <c r="TWP2807" s="653"/>
      <c r="TWQ2807" s="653"/>
      <c r="TWR2807" s="653"/>
      <c r="TWS2807" s="653"/>
      <c r="TWT2807" s="653"/>
      <c r="TWU2807" s="653"/>
      <c r="TWV2807" s="653"/>
      <c r="TWW2807" s="653"/>
      <c r="TWX2807" s="653"/>
      <c r="TWY2807" s="653"/>
      <c r="TWZ2807" s="653"/>
      <c r="TXA2807" s="653"/>
      <c r="TXB2807" s="653"/>
      <c r="TXC2807" s="653"/>
      <c r="TXD2807" s="653"/>
      <c r="TXE2807" s="653"/>
      <c r="TXF2807" s="653"/>
      <c r="TXG2807" s="653"/>
      <c r="TXH2807" s="653"/>
      <c r="TXI2807" s="653"/>
      <c r="TXJ2807" s="653"/>
      <c r="TXK2807" s="653"/>
      <c r="TXL2807" s="653"/>
      <c r="TXM2807" s="653"/>
      <c r="TXN2807" s="653"/>
      <c r="TXO2807" s="653"/>
      <c r="TXP2807" s="653"/>
      <c r="TXQ2807" s="653"/>
      <c r="TXR2807" s="653"/>
      <c r="TXS2807" s="653"/>
      <c r="TXT2807" s="653"/>
      <c r="TXU2807" s="653"/>
      <c r="TXV2807" s="653"/>
      <c r="TXW2807" s="653"/>
      <c r="TXX2807" s="653"/>
      <c r="TXY2807" s="653"/>
      <c r="TXZ2807" s="653"/>
      <c r="TYA2807" s="653"/>
      <c r="TYB2807" s="653"/>
      <c r="TYC2807" s="653"/>
      <c r="TYD2807" s="653"/>
      <c r="TYE2807" s="653"/>
      <c r="TYF2807" s="653"/>
      <c r="TYG2807" s="653"/>
      <c r="TYH2807" s="653"/>
      <c r="TYI2807" s="653"/>
      <c r="TYJ2807" s="653"/>
      <c r="TYK2807" s="653"/>
      <c r="TYL2807" s="653"/>
      <c r="TYM2807" s="653"/>
      <c r="TYN2807" s="653"/>
      <c r="TYO2807" s="653"/>
      <c r="TYP2807" s="653"/>
      <c r="TYQ2807" s="653"/>
      <c r="TYR2807" s="653"/>
      <c r="TYS2807" s="653"/>
      <c r="TYT2807" s="653"/>
      <c r="TYU2807" s="653"/>
      <c r="TYV2807" s="653"/>
      <c r="TYW2807" s="653"/>
      <c r="TYX2807" s="653"/>
      <c r="TYY2807" s="653"/>
      <c r="TYZ2807" s="653"/>
      <c r="TZA2807" s="653"/>
      <c r="TZB2807" s="653"/>
      <c r="TZC2807" s="653"/>
      <c r="TZD2807" s="653"/>
      <c r="TZE2807" s="653"/>
      <c r="TZF2807" s="653"/>
      <c r="TZG2807" s="653"/>
      <c r="TZH2807" s="653"/>
      <c r="TZI2807" s="653"/>
      <c r="TZJ2807" s="653"/>
      <c r="TZK2807" s="653"/>
      <c r="TZL2807" s="653"/>
      <c r="TZM2807" s="653"/>
      <c r="TZN2807" s="653"/>
      <c r="TZO2807" s="653"/>
      <c r="TZP2807" s="653"/>
      <c r="TZQ2807" s="653"/>
      <c r="TZR2807" s="653"/>
      <c r="TZS2807" s="653"/>
      <c r="TZT2807" s="653"/>
      <c r="TZU2807" s="653"/>
      <c r="TZV2807" s="653"/>
      <c r="TZW2807" s="653"/>
      <c r="TZX2807" s="653"/>
      <c r="TZY2807" s="653"/>
      <c r="TZZ2807" s="653"/>
      <c r="UAA2807" s="653"/>
      <c r="UAB2807" s="653"/>
      <c r="UAC2807" s="653"/>
      <c r="UAD2807" s="653"/>
      <c r="UAE2807" s="653"/>
      <c r="UAF2807" s="653"/>
      <c r="UAG2807" s="653"/>
      <c r="UAH2807" s="653"/>
      <c r="UAI2807" s="653"/>
      <c r="UAJ2807" s="653"/>
      <c r="UAK2807" s="653"/>
      <c r="UAL2807" s="653"/>
      <c r="UAM2807" s="653"/>
      <c r="UAN2807" s="653"/>
      <c r="UAO2807" s="653"/>
      <c r="UAP2807" s="653"/>
      <c r="UAQ2807" s="653"/>
      <c r="UAR2807" s="653"/>
      <c r="UAS2807" s="653"/>
      <c r="UAT2807" s="653"/>
      <c r="UAU2807" s="653"/>
      <c r="UAV2807" s="653"/>
      <c r="UAW2807" s="653"/>
      <c r="UAX2807" s="653"/>
      <c r="UAY2807" s="653"/>
      <c r="UAZ2807" s="653"/>
      <c r="UBA2807" s="653"/>
      <c r="UBB2807" s="653"/>
      <c r="UBC2807" s="653"/>
      <c r="UBD2807" s="653"/>
      <c r="UBE2807" s="653"/>
      <c r="UBF2807" s="653"/>
      <c r="UBG2807" s="653"/>
      <c r="UBH2807" s="653"/>
      <c r="UBI2807" s="653"/>
      <c r="UBJ2807" s="653"/>
      <c r="UBK2807" s="653"/>
      <c r="UBL2807" s="653"/>
      <c r="UBM2807" s="653"/>
      <c r="UBN2807" s="653"/>
      <c r="UBO2807" s="653"/>
      <c r="UBP2807" s="653"/>
      <c r="UBQ2807" s="653"/>
      <c r="UBR2807" s="653"/>
      <c r="UBS2807" s="653"/>
      <c r="UBT2807" s="653"/>
      <c r="UBU2807" s="653"/>
      <c r="UBV2807" s="653"/>
      <c r="UBW2807" s="653"/>
      <c r="UBX2807" s="653"/>
      <c r="UBY2807" s="653"/>
      <c r="UBZ2807" s="653"/>
      <c r="UCA2807" s="653"/>
      <c r="UCB2807" s="653"/>
      <c r="UCC2807" s="653"/>
      <c r="UCD2807" s="653"/>
      <c r="UCE2807" s="653"/>
      <c r="UCF2807" s="653"/>
      <c r="UCG2807" s="653"/>
      <c r="UCH2807" s="653"/>
      <c r="UCI2807" s="653"/>
      <c r="UCJ2807" s="653"/>
      <c r="UCK2807" s="653"/>
      <c r="UCL2807" s="653"/>
      <c r="UCM2807" s="653"/>
      <c r="UCN2807" s="653"/>
      <c r="UCO2807" s="653"/>
      <c r="UCP2807" s="653"/>
      <c r="UCQ2807" s="653"/>
      <c r="UCR2807" s="653"/>
      <c r="UCS2807" s="653"/>
      <c r="UCT2807" s="653"/>
      <c r="UCU2807" s="653"/>
      <c r="UCV2807" s="653"/>
      <c r="UCW2807" s="653"/>
      <c r="UCX2807" s="653"/>
      <c r="UCY2807" s="653"/>
      <c r="UCZ2807" s="653"/>
      <c r="UDA2807" s="653"/>
      <c r="UDB2807" s="653"/>
      <c r="UDC2807" s="653"/>
      <c r="UDD2807" s="653"/>
      <c r="UDE2807" s="653"/>
      <c r="UDF2807" s="653"/>
      <c r="UDG2807" s="653"/>
      <c r="UDH2807" s="653"/>
      <c r="UDI2807" s="653"/>
      <c r="UDJ2807" s="653"/>
      <c r="UDK2807" s="653"/>
      <c r="UDL2807" s="653"/>
      <c r="UDM2807" s="653"/>
      <c r="UDN2807" s="653"/>
      <c r="UDO2807" s="653"/>
      <c r="UDP2807" s="653"/>
      <c r="UDQ2807" s="653"/>
      <c r="UDR2807" s="653"/>
      <c r="UDS2807" s="653"/>
      <c r="UDT2807" s="653"/>
      <c r="UDU2807" s="653"/>
      <c r="UDV2807" s="653"/>
      <c r="UDW2807" s="653"/>
      <c r="UDX2807" s="653"/>
      <c r="UDY2807" s="653"/>
      <c r="UDZ2807" s="653"/>
      <c r="UEA2807" s="653"/>
      <c r="UEB2807" s="653"/>
      <c r="UEC2807" s="653"/>
      <c r="UED2807" s="653"/>
      <c r="UEE2807" s="653"/>
      <c r="UEF2807" s="653"/>
      <c r="UEG2807" s="653"/>
      <c r="UEH2807" s="653"/>
      <c r="UEI2807" s="653"/>
      <c r="UEJ2807" s="653"/>
      <c r="UEK2807" s="653"/>
      <c r="UEL2807" s="653"/>
      <c r="UEM2807" s="653"/>
      <c r="UEN2807" s="653"/>
      <c r="UEO2807" s="653"/>
      <c r="UEP2807" s="653"/>
      <c r="UEQ2807" s="653"/>
      <c r="UER2807" s="653"/>
      <c r="UES2807" s="653"/>
      <c r="UET2807" s="653"/>
      <c r="UEU2807" s="653"/>
      <c r="UEV2807" s="653"/>
      <c r="UEW2807" s="653"/>
      <c r="UEX2807" s="653"/>
      <c r="UEY2807" s="653"/>
      <c r="UEZ2807" s="653"/>
      <c r="UFA2807" s="653"/>
      <c r="UFB2807" s="653"/>
      <c r="UFC2807" s="653"/>
      <c r="UFD2807" s="653"/>
      <c r="UFE2807" s="653"/>
      <c r="UFF2807" s="653"/>
      <c r="UFG2807" s="653"/>
      <c r="UFH2807" s="653"/>
      <c r="UFI2807" s="653"/>
      <c r="UFJ2807" s="653"/>
      <c r="UFK2807" s="653"/>
      <c r="UFL2807" s="653"/>
      <c r="UFM2807" s="653"/>
      <c r="UFN2807" s="653"/>
      <c r="UFO2807" s="653"/>
      <c r="UFP2807" s="653"/>
      <c r="UFQ2807" s="653"/>
      <c r="UFR2807" s="653"/>
      <c r="UFS2807" s="653"/>
      <c r="UFT2807" s="653"/>
      <c r="UFU2807" s="653"/>
      <c r="UFV2807" s="653"/>
      <c r="UFW2807" s="653"/>
      <c r="UFX2807" s="653"/>
      <c r="UFY2807" s="653"/>
      <c r="UFZ2807" s="653"/>
      <c r="UGA2807" s="653"/>
      <c r="UGB2807" s="653"/>
      <c r="UGC2807" s="653"/>
      <c r="UGD2807" s="653"/>
      <c r="UGE2807" s="653"/>
      <c r="UGF2807" s="653"/>
      <c r="UGG2807" s="653"/>
      <c r="UGH2807" s="653"/>
      <c r="UGI2807" s="653"/>
      <c r="UGJ2807" s="653"/>
      <c r="UGK2807" s="653"/>
      <c r="UGL2807" s="653"/>
      <c r="UGM2807" s="653"/>
      <c r="UGN2807" s="653"/>
      <c r="UGO2807" s="653"/>
      <c r="UGP2807" s="653"/>
      <c r="UGQ2807" s="653"/>
      <c r="UGR2807" s="653"/>
      <c r="UGS2807" s="653"/>
      <c r="UGT2807" s="653"/>
      <c r="UGU2807" s="653"/>
      <c r="UGV2807" s="653"/>
      <c r="UGW2807" s="653"/>
      <c r="UGX2807" s="653"/>
      <c r="UGY2807" s="653"/>
      <c r="UGZ2807" s="653"/>
      <c r="UHA2807" s="653"/>
      <c r="UHB2807" s="653"/>
      <c r="UHC2807" s="653"/>
      <c r="UHD2807" s="653"/>
      <c r="UHE2807" s="653"/>
      <c r="UHF2807" s="653"/>
      <c r="UHG2807" s="653"/>
      <c r="UHH2807" s="653"/>
      <c r="UHI2807" s="653"/>
      <c r="UHJ2807" s="653"/>
      <c r="UHK2807" s="653"/>
      <c r="UHL2807" s="653"/>
      <c r="UHM2807" s="653"/>
      <c r="UHN2807" s="653"/>
      <c r="UHO2807" s="653"/>
      <c r="UHP2807" s="653"/>
      <c r="UHQ2807" s="653"/>
      <c r="UHR2807" s="653"/>
      <c r="UHS2807" s="653"/>
      <c r="UHT2807" s="653"/>
      <c r="UHU2807" s="653"/>
      <c r="UHV2807" s="653"/>
      <c r="UHW2807" s="653"/>
      <c r="UHX2807" s="653"/>
      <c r="UHY2807" s="653"/>
      <c r="UHZ2807" s="653"/>
      <c r="UIA2807" s="653"/>
      <c r="UIB2807" s="653"/>
      <c r="UIC2807" s="653"/>
      <c r="UID2807" s="653"/>
      <c r="UIE2807" s="653"/>
      <c r="UIF2807" s="653"/>
      <c r="UIG2807" s="653"/>
      <c r="UIH2807" s="653"/>
      <c r="UII2807" s="653"/>
      <c r="UIJ2807" s="653"/>
      <c r="UIK2807" s="653"/>
      <c r="UIL2807" s="653"/>
      <c r="UIM2807" s="653"/>
      <c r="UIN2807" s="653"/>
      <c r="UIO2807" s="653"/>
      <c r="UIP2807" s="653"/>
      <c r="UIQ2807" s="653"/>
      <c r="UIR2807" s="653"/>
      <c r="UIS2807" s="653"/>
      <c r="UIT2807" s="653"/>
      <c r="UIU2807" s="653"/>
      <c r="UIV2807" s="653"/>
      <c r="UIW2807" s="653"/>
      <c r="UIX2807" s="653"/>
      <c r="UIY2807" s="653"/>
      <c r="UIZ2807" s="653"/>
      <c r="UJA2807" s="653"/>
      <c r="UJB2807" s="653"/>
      <c r="UJC2807" s="653"/>
      <c r="UJD2807" s="653"/>
      <c r="UJE2807" s="653"/>
      <c r="UJF2807" s="653"/>
      <c r="UJG2807" s="653"/>
      <c r="UJH2807" s="653"/>
      <c r="UJI2807" s="653"/>
      <c r="UJJ2807" s="653"/>
      <c r="UJK2807" s="653"/>
      <c r="UJL2807" s="653"/>
      <c r="UJM2807" s="653"/>
      <c r="UJN2807" s="653"/>
      <c r="UJO2807" s="653"/>
      <c r="UJP2807" s="653"/>
      <c r="UJQ2807" s="653"/>
      <c r="UJR2807" s="653"/>
      <c r="UJS2807" s="653"/>
      <c r="UJT2807" s="653"/>
      <c r="UJU2807" s="653"/>
      <c r="UJV2807" s="653"/>
      <c r="UJW2807" s="653"/>
      <c r="UJX2807" s="653"/>
      <c r="UJY2807" s="653"/>
      <c r="UJZ2807" s="653"/>
      <c r="UKA2807" s="653"/>
      <c r="UKB2807" s="653"/>
      <c r="UKC2807" s="653"/>
      <c r="UKD2807" s="653"/>
      <c r="UKE2807" s="653"/>
      <c r="UKF2807" s="653"/>
      <c r="UKG2807" s="653"/>
      <c r="UKH2807" s="653"/>
      <c r="UKI2807" s="653"/>
      <c r="UKJ2807" s="653"/>
      <c r="UKK2807" s="653"/>
      <c r="UKL2807" s="653"/>
      <c r="UKM2807" s="653"/>
      <c r="UKN2807" s="653"/>
      <c r="UKO2807" s="653"/>
      <c r="UKP2807" s="653"/>
      <c r="UKQ2807" s="653"/>
      <c r="UKR2807" s="653"/>
      <c r="UKS2807" s="653"/>
      <c r="UKT2807" s="653"/>
      <c r="UKU2807" s="653"/>
      <c r="UKV2807" s="653"/>
      <c r="UKW2807" s="653"/>
      <c r="UKX2807" s="653"/>
      <c r="UKY2807" s="653"/>
      <c r="UKZ2807" s="653"/>
      <c r="ULA2807" s="653"/>
      <c r="ULB2807" s="653"/>
      <c r="ULC2807" s="653"/>
      <c r="ULD2807" s="653"/>
      <c r="ULE2807" s="653"/>
      <c r="ULF2807" s="653"/>
      <c r="ULG2807" s="653"/>
      <c r="ULH2807" s="653"/>
      <c r="ULI2807" s="653"/>
      <c r="ULJ2807" s="653"/>
      <c r="ULK2807" s="653"/>
      <c r="ULL2807" s="653"/>
      <c r="ULM2807" s="653"/>
      <c r="ULN2807" s="653"/>
      <c r="ULO2807" s="653"/>
      <c r="ULP2807" s="653"/>
      <c r="ULQ2807" s="653"/>
      <c r="ULR2807" s="653"/>
      <c r="ULS2807" s="653"/>
      <c r="ULT2807" s="653"/>
      <c r="ULU2807" s="653"/>
      <c r="ULV2807" s="653"/>
      <c r="ULW2807" s="653"/>
      <c r="ULX2807" s="653"/>
      <c r="ULY2807" s="653"/>
      <c r="ULZ2807" s="653"/>
      <c r="UMA2807" s="653"/>
      <c r="UMB2807" s="653"/>
      <c r="UMC2807" s="653"/>
      <c r="UMD2807" s="653"/>
      <c r="UME2807" s="653"/>
      <c r="UMF2807" s="653"/>
      <c r="UMG2807" s="653"/>
      <c r="UMH2807" s="653"/>
      <c r="UMI2807" s="653"/>
      <c r="UMJ2807" s="653"/>
      <c r="UMK2807" s="653"/>
      <c r="UML2807" s="653"/>
      <c r="UMM2807" s="653"/>
      <c r="UMN2807" s="653"/>
      <c r="UMO2807" s="653"/>
      <c r="UMP2807" s="653"/>
      <c r="UMQ2807" s="653"/>
      <c r="UMR2807" s="653"/>
      <c r="UMS2807" s="653"/>
      <c r="UMT2807" s="653"/>
      <c r="UMU2807" s="653"/>
      <c r="UMV2807" s="653"/>
      <c r="UMW2807" s="653"/>
      <c r="UMX2807" s="653"/>
      <c r="UMY2807" s="653"/>
      <c r="UMZ2807" s="653"/>
      <c r="UNA2807" s="653"/>
      <c r="UNB2807" s="653"/>
      <c r="UNC2807" s="653"/>
      <c r="UND2807" s="653"/>
      <c r="UNE2807" s="653"/>
      <c r="UNF2807" s="653"/>
      <c r="UNG2807" s="653"/>
      <c r="UNH2807" s="653"/>
      <c r="UNI2807" s="653"/>
      <c r="UNJ2807" s="653"/>
      <c r="UNK2807" s="653"/>
      <c r="UNL2807" s="653"/>
      <c r="UNM2807" s="653"/>
      <c r="UNN2807" s="653"/>
      <c r="UNO2807" s="653"/>
      <c r="UNP2807" s="653"/>
      <c r="UNQ2807" s="653"/>
      <c r="UNR2807" s="653"/>
      <c r="UNS2807" s="653"/>
      <c r="UNT2807" s="653"/>
      <c r="UNU2807" s="653"/>
      <c r="UNV2807" s="653"/>
      <c r="UNW2807" s="653"/>
      <c r="UNX2807" s="653"/>
      <c r="UNY2807" s="653"/>
      <c r="UNZ2807" s="653"/>
      <c r="UOA2807" s="653"/>
      <c r="UOB2807" s="653"/>
      <c r="UOC2807" s="653"/>
      <c r="UOD2807" s="653"/>
      <c r="UOE2807" s="653"/>
      <c r="UOF2807" s="653"/>
      <c r="UOG2807" s="653"/>
      <c r="UOH2807" s="653"/>
      <c r="UOI2807" s="653"/>
      <c r="UOJ2807" s="653"/>
      <c r="UOK2807" s="653"/>
      <c r="UOL2807" s="653"/>
      <c r="UOM2807" s="653"/>
      <c r="UON2807" s="653"/>
      <c r="UOO2807" s="653"/>
      <c r="UOP2807" s="653"/>
      <c r="UOQ2807" s="653"/>
      <c r="UOR2807" s="653"/>
      <c r="UOS2807" s="653"/>
      <c r="UOT2807" s="653"/>
      <c r="UOU2807" s="653"/>
      <c r="UOV2807" s="653"/>
      <c r="UOW2807" s="653"/>
      <c r="UOX2807" s="653"/>
      <c r="UOY2807" s="653"/>
      <c r="UOZ2807" s="653"/>
      <c r="UPA2807" s="653"/>
      <c r="UPB2807" s="653"/>
      <c r="UPC2807" s="653"/>
      <c r="UPD2807" s="653"/>
      <c r="UPE2807" s="653"/>
      <c r="UPF2807" s="653"/>
      <c r="UPG2807" s="653"/>
      <c r="UPH2807" s="653"/>
      <c r="UPI2807" s="653"/>
      <c r="UPJ2807" s="653"/>
      <c r="UPK2807" s="653"/>
      <c r="UPL2807" s="653"/>
      <c r="UPM2807" s="653"/>
      <c r="UPN2807" s="653"/>
      <c r="UPO2807" s="653"/>
      <c r="UPP2807" s="653"/>
      <c r="UPQ2807" s="653"/>
      <c r="UPR2807" s="653"/>
      <c r="UPS2807" s="653"/>
      <c r="UPT2807" s="653"/>
      <c r="UPU2807" s="653"/>
      <c r="UPV2807" s="653"/>
      <c r="UPW2807" s="653"/>
      <c r="UPX2807" s="653"/>
      <c r="UPY2807" s="653"/>
      <c r="UPZ2807" s="653"/>
      <c r="UQA2807" s="653"/>
      <c r="UQB2807" s="653"/>
      <c r="UQC2807" s="653"/>
      <c r="UQD2807" s="653"/>
      <c r="UQE2807" s="653"/>
      <c r="UQF2807" s="653"/>
      <c r="UQG2807" s="653"/>
      <c r="UQH2807" s="653"/>
      <c r="UQI2807" s="653"/>
      <c r="UQJ2807" s="653"/>
      <c r="UQK2807" s="653"/>
      <c r="UQL2807" s="653"/>
      <c r="UQM2807" s="653"/>
      <c r="UQN2807" s="653"/>
      <c r="UQO2807" s="653"/>
      <c r="UQP2807" s="653"/>
      <c r="UQQ2807" s="653"/>
      <c r="UQR2807" s="653"/>
      <c r="UQS2807" s="653"/>
      <c r="UQT2807" s="653"/>
      <c r="UQU2807" s="653"/>
      <c r="UQV2807" s="653"/>
      <c r="UQW2807" s="653"/>
      <c r="UQX2807" s="653"/>
      <c r="UQY2807" s="653"/>
      <c r="UQZ2807" s="653"/>
      <c r="URA2807" s="653"/>
      <c r="URB2807" s="653"/>
      <c r="URC2807" s="653"/>
      <c r="URD2807" s="653"/>
      <c r="URE2807" s="653"/>
      <c r="URF2807" s="653"/>
      <c r="URG2807" s="653"/>
      <c r="URH2807" s="653"/>
      <c r="URI2807" s="653"/>
      <c r="URJ2807" s="653"/>
      <c r="URK2807" s="653"/>
      <c r="URL2807" s="653"/>
      <c r="URM2807" s="653"/>
      <c r="URN2807" s="653"/>
      <c r="URO2807" s="653"/>
      <c r="URP2807" s="653"/>
      <c r="URQ2807" s="653"/>
      <c r="URR2807" s="653"/>
      <c r="URS2807" s="653"/>
      <c r="URT2807" s="653"/>
      <c r="URU2807" s="653"/>
      <c r="URV2807" s="653"/>
      <c r="URW2807" s="653"/>
      <c r="URX2807" s="653"/>
      <c r="URY2807" s="653"/>
      <c r="URZ2807" s="653"/>
      <c r="USA2807" s="653"/>
      <c r="USB2807" s="653"/>
      <c r="USC2807" s="653"/>
      <c r="USD2807" s="653"/>
      <c r="USE2807" s="653"/>
      <c r="USF2807" s="653"/>
      <c r="USG2807" s="653"/>
      <c r="USH2807" s="653"/>
      <c r="USI2807" s="653"/>
      <c r="USJ2807" s="653"/>
      <c r="USK2807" s="653"/>
      <c r="USL2807" s="653"/>
      <c r="USM2807" s="653"/>
      <c r="USN2807" s="653"/>
      <c r="USO2807" s="653"/>
      <c r="USP2807" s="653"/>
      <c r="USQ2807" s="653"/>
      <c r="USR2807" s="653"/>
      <c r="USS2807" s="653"/>
      <c r="UST2807" s="653"/>
      <c r="USU2807" s="653"/>
      <c r="USV2807" s="653"/>
      <c r="USW2807" s="653"/>
      <c r="USX2807" s="653"/>
      <c r="USY2807" s="653"/>
      <c r="USZ2807" s="653"/>
      <c r="UTA2807" s="653"/>
      <c r="UTB2807" s="653"/>
      <c r="UTC2807" s="653"/>
      <c r="UTD2807" s="653"/>
      <c r="UTE2807" s="653"/>
      <c r="UTF2807" s="653"/>
      <c r="UTG2807" s="653"/>
      <c r="UTH2807" s="653"/>
      <c r="UTI2807" s="653"/>
      <c r="UTJ2807" s="653"/>
      <c r="UTK2807" s="653"/>
      <c r="UTL2807" s="653"/>
      <c r="UTM2807" s="653"/>
      <c r="UTN2807" s="653"/>
      <c r="UTO2807" s="653"/>
      <c r="UTP2807" s="653"/>
      <c r="UTQ2807" s="653"/>
      <c r="UTR2807" s="653"/>
      <c r="UTS2807" s="653"/>
      <c r="UTT2807" s="653"/>
      <c r="UTU2807" s="653"/>
      <c r="UTV2807" s="653"/>
      <c r="UTW2807" s="653"/>
      <c r="UTX2807" s="653"/>
      <c r="UTY2807" s="653"/>
      <c r="UTZ2807" s="653"/>
      <c r="UUA2807" s="653"/>
      <c r="UUB2807" s="653"/>
      <c r="UUC2807" s="653"/>
      <c r="UUD2807" s="653"/>
      <c r="UUE2807" s="653"/>
      <c r="UUF2807" s="653"/>
      <c r="UUG2807" s="653"/>
      <c r="UUH2807" s="653"/>
      <c r="UUI2807" s="653"/>
      <c r="UUJ2807" s="653"/>
      <c r="UUK2807" s="653"/>
      <c r="UUL2807" s="653"/>
      <c r="UUM2807" s="653"/>
      <c r="UUN2807" s="653"/>
      <c r="UUO2807" s="653"/>
      <c r="UUP2807" s="653"/>
      <c r="UUQ2807" s="653"/>
      <c r="UUR2807" s="653"/>
      <c r="UUS2807" s="653"/>
      <c r="UUT2807" s="653"/>
      <c r="UUU2807" s="653"/>
      <c r="UUV2807" s="653"/>
      <c r="UUW2807" s="653"/>
      <c r="UUX2807" s="653"/>
      <c r="UUY2807" s="653"/>
      <c r="UUZ2807" s="653"/>
      <c r="UVA2807" s="653"/>
      <c r="UVB2807" s="653"/>
      <c r="UVC2807" s="653"/>
      <c r="UVD2807" s="653"/>
      <c r="UVE2807" s="653"/>
      <c r="UVF2807" s="653"/>
      <c r="UVG2807" s="653"/>
      <c r="UVH2807" s="653"/>
      <c r="UVI2807" s="653"/>
      <c r="UVJ2807" s="653"/>
      <c r="UVK2807" s="653"/>
      <c r="UVL2807" s="653"/>
      <c r="UVM2807" s="653"/>
      <c r="UVN2807" s="653"/>
      <c r="UVO2807" s="653"/>
      <c r="UVP2807" s="653"/>
      <c r="UVQ2807" s="653"/>
      <c r="UVR2807" s="653"/>
      <c r="UVS2807" s="653"/>
      <c r="UVT2807" s="653"/>
      <c r="UVU2807" s="653"/>
      <c r="UVV2807" s="653"/>
      <c r="UVW2807" s="653"/>
      <c r="UVX2807" s="653"/>
      <c r="UVY2807" s="653"/>
      <c r="UVZ2807" s="653"/>
      <c r="UWA2807" s="653"/>
      <c r="UWB2807" s="653"/>
      <c r="UWC2807" s="653"/>
      <c r="UWD2807" s="653"/>
      <c r="UWE2807" s="653"/>
      <c r="UWF2807" s="653"/>
      <c r="UWG2807" s="653"/>
      <c r="UWH2807" s="653"/>
      <c r="UWI2807" s="653"/>
      <c r="UWJ2807" s="653"/>
      <c r="UWK2807" s="653"/>
      <c r="UWL2807" s="653"/>
      <c r="UWM2807" s="653"/>
      <c r="UWN2807" s="653"/>
      <c r="UWO2807" s="653"/>
      <c r="UWP2807" s="653"/>
      <c r="UWQ2807" s="653"/>
      <c r="UWR2807" s="653"/>
      <c r="UWS2807" s="653"/>
      <c r="UWT2807" s="653"/>
      <c r="UWU2807" s="653"/>
      <c r="UWV2807" s="653"/>
      <c r="UWW2807" s="653"/>
      <c r="UWX2807" s="653"/>
      <c r="UWY2807" s="653"/>
      <c r="UWZ2807" s="653"/>
      <c r="UXA2807" s="653"/>
      <c r="UXB2807" s="653"/>
      <c r="UXC2807" s="653"/>
      <c r="UXD2807" s="653"/>
      <c r="UXE2807" s="653"/>
      <c r="UXF2807" s="653"/>
      <c r="UXG2807" s="653"/>
      <c r="UXH2807" s="653"/>
      <c r="UXI2807" s="653"/>
      <c r="UXJ2807" s="653"/>
      <c r="UXK2807" s="653"/>
      <c r="UXL2807" s="653"/>
      <c r="UXM2807" s="653"/>
      <c r="UXN2807" s="653"/>
      <c r="UXO2807" s="653"/>
      <c r="UXP2807" s="653"/>
      <c r="UXQ2807" s="653"/>
      <c r="UXR2807" s="653"/>
      <c r="UXS2807" s="653"/>
      <c r="UXT2807" s="653"/>
      <c r="UXU2807" s="653"/>
      <c r="UXV2807" s="653"/>
      <c r="UXW2807" s="653"/>
      <c r="UXX2807" s="653"/>
      <c r="UXY2807" s="653"/>
      <c r="UXZ2807" s="653"/>
      <c r="UYA2807" s="653"/>
      <c r="UYB2807" s="653"/>
      <c r="UYC2807" s="653"/>
      <c r="UYD2807" s="653"/>
      <c r="UYE2807" s="653"/>
      <c r="UYF2807" s="653"/>
      <c r="UYG2807" s="653"/>
      <c r="UYH2807" s="653"/>
      <c r="UYI2807" s="653"/>
      <c r="UYJ2807" s="653"/>
      <c r="UYK2807" s="653"/>
      <c r="UYL2807" s="653"/>
      <c r="UYM2807" s="653"/>
      <c r="UYN2807" s="653"/>
      <c r="UYO2807" s="653"/>
      <c r="UYP2807" s="653"/>
      <c r="UYQ2807" s="653"/>
      <c r="UYR2807" s="653"/>
      <c r="UYS2807" s="653"/>
      <c r="UYT2807" s="653"/>
      <c r="UYU2807" s="653"/>
      <c r="UYV2807" s="653"/>
      <c r="UYW2807" s="653"/>
      <c r="UYX2807" s="653"/>
      <c r="UYY2807" s="653"/>
      <c r="UYZ2807" s="653"/>
      <c r="UZA2807" s="653"/>
      <c r="UZB2807" s="653"/>
      <c r="UZC2807" s="653"/>
      <c r="UZD2807" s="653"/>
      <c r="UZE2807" s="653"/>
      <c r="UZF2807" s="653"/>
      <c r="UZG2807" s="653"/>
      <c r="UZH2807" s="653"/>
      <c r="UZI2807" s="653"/>
      <c r="UZJ2807" s="653"/>
      <c r="UZK2807" s="653"/>
      <c r="UZL2807" s="653"/>
      <c r="UZM2807" s="653"/>
      <c r="UZN2807" s="653"/>
      <c r="UZO2807" s="653"/>
      <c r="UZP2807" s="653"/>
      <c r="UZQ2807" s="653"/>
      <c r="UZR2807" s="653"/>
      <c r="UZS2807" s="653"/>
      <c r="UZT2807" s="653"/>
      <c r="UZU2807" s="653"/>
      <c r="UZV2807" s="653"/>
      <c r="UZW2807" s="653"/>
      <c r="UZX2807" s="653"/>
      <c r="UZY2807" s="653"/>
      <c r="UZZ2807" s="653"/>
      <c r="VAA2807" s="653"/>
      <c r="VAB2807" s="653"/>
      <c r="VAC2807" s="653"/>
      <c r="VAD2807" s="653"/>
      <c r="VAE2807" s="653"/>
      <c r="VAF2807" s="653"/>
      <c r="VAG2807" s="653"/>
      <c r="VAH2807" s="653"/>
      <c r="VAI2807" s="653"/>
      <c r="VAJ2807" s="653"/>
      <c r="VAK2807" s="653"/>
      <c r="VAL2807" s="653"/>
      <c r="VAM2807" s="653"/>
      <c r="VAN2807" s="653"/>
      <c r="VAO2807" s="653"/>
      <c r="VAP2807" s="653"/>
      <c r="VAQ2807" s="653"/>
      <c r="VAR2807" s="653"/>
      <c r="VAS2807" s="653"/>
      <c r="VAT2807" s="653"/>
      <c r="VAU2807" s="653"/>
      <c r="VAV2807" s="653"/>
      <c r="VAW2807" s="653"/>
      <c r="VAX2807" s="653"/>
      <c r="VAY2807" s="653"/>
      <c r="VAZ2807" s="653"/>
      <c r="VBA2807" s="653"/>
      <c r="VBB2807" s="653"/>
      <c r="VBC2807" s="653"/>
      <c r="VBD2807" s="653"/>
      <c r="VBE2807" s="653"/>
      <c r="VBF2807" s="653"/>
      <c r="VBG2807" s="653"/>
      <c r="VBH2807" s="653"/>
      <c r="VBI2807" s="653"/>
      <c r="VBJ2807" s="653"/>
      <c r="VBK2807" s="653"/>
      <c r="VBL2807" s="653"/>
      <c r="VBM2807" s="653"/>
      <c r="VBN2807" s="653"/>
      <c r="VBO2807" s="653"/>
      <c r="VBP2807" s="653"/>
      <c r="VBQ2807" s="653"/>
      <c r="VBR2807" s="653"/>
      <c r="VBS2807" s="653"/>
      <c r="VBT2807" s="653"/>
      <c r="VBU2807" s="653"/>
      <c r="VBV2807" s="653"/>
      <c r="VBW2807" s="653"/>
      <c r="VBX2807" s="653"/>
      <c r="VBY2807" s="653"/>
      <c r="VBZ2807" s="653"/>
      <c r="VCA2807" s="653"/>
      <c r="VCB2807" s="653"/>
      <c r="VCC2807" s="653"/>
      <c r="VCD2807" s="653"/>
      <c r="VCE2807" s="653"/>
      <c r="VCF2807" s="653"/>
      <c r="VCG2807" s="653"/>
      <c r="VCH2807" s="653"/>
      <c r="VCI2807" s="653"/>
      <c r="VCJ2807" s="653"/>
      <c r="VCK2807" s="653"/>
      <c r="VCL2807" s="653"/>
      <c r="VCM2807" s="653"/>
      <c r="VCN2807" s="653"/>
      <c r="VCO2807" s="653"/>
      <c r="VCP2807" s="653"/>
      <c r="VCQ2807" s="653"/>
      <c r="VCR2807" s="653"/>
      <c r="VCS2807" s="653"/>
      <c r="VCT2807" s="653"/>
      <c r="VCU2807" s="653"/>
      <c r="VCV2807" s="653"/>
      <c r="VCW2807" s="653"/>
      <c r="VCX2807" s="653"/>
      <c r="VCY2807" s="653"/>
      <c r="VCZ2807" s="653"/>
      <c r="VDA2807" s="653"/>
      <c r="VDB2807" s="653"/>
      <c r="VDC2807" s="653"/>
      <c r="VDD2807" s="653"/>
      <c r="VDE2807" s="653"/>
      <c r="VDF2807" s="653"/>
      <c r="VDG2807" s="653"/>
      <c r="VDH2807" s="653"/>
      <c r="VDI2807" s="653"/>
      <c r="VDJ2807" s="653"/>
      <c r="VDK2807" s="653"/>
      <c r="VDL2807" s="653"/>
      <c r="VDM2807" s="653"/>
      <c r="VDN2807" s="653"/>
      <c r="VDO2807" s="653"/>
      <c r="VDP2807" s="653"/>
      <c r="VDQ2807" s="653"/>
      <c r="VDR2807" s="653"/>
      <c r="VDS2807" s="653"/>
      <c r="VDT2807" s="653"/>
      <c r="VDU2807" s="653"/>
      <c r="VDV2807" s="653"/>
      <c r="VDW2807" s="653"/>
      <c r="VDX2807" s="653"/>
      <c r="VDY2807" s="653"/>
      <c r="VDZ2807" s="653"/>
      <c r="VEA2807" s="653"/>
      <c r="VEB2807" s="653"/>
      <c r="VEC2807" s="653"/>
      <c r="VED2807" s="653"/>
      <c r="VEE2807" s="653"/>
      <c r="VEF2807" s="653"/>
      <c r="VEG2807" s="653"/>
      <c r="VEH2807" s="653"/>
      <c r="VEI2807" s="653"/>
      <c r="VEJ2807" s="653"/>
      <c r="VEK2807" s="653"/>
      <c r="VEL2807" s="653"/>
      <c r="VEM2807" s="653"/>
      <c r="VEN2807" s="653"/>
      <c r="VEO2807" s="653"/>
      <c r="VEP2807" s="653"/>
      <c r="VEQ2807" s="653"/>
      <c r="VER2807" s="653"/>
      <c r="VES2807" s="653"/>
      <c r="VET2807" s="653"/>
      <c r="VEU2807" s="653"/>
      <c r="VEV2807" s="653"/>
      <c r="VEW2807" s="653"/>
      <c r="VEX2807" s="653"/>
      <c r="VEY2807" s="653"/>
      <c r="VEZ2807" s="653"/>
      <c r="VFA2807" s="653"/>
      <c r="VFB2807" s="653"/>
      <c r="VFC2807" s="653"/>
      <c r="VFD2807" s="653"/>
      <c r="VFE2807" s="653"/>
      <c r="VFF2807" s="653"/>
      <c r="VFG2807" s="653"/>
      <c r="VFH2807" s="653"/>
      <c r="VFI2807" s="653"/>
      <c r="VFJ2807" s="653"/>
      <c r="VFK2807" s="653"/>
      <c r="VFL2807" s="653"/>
      <c r="VFM2807" s="653"/>
      <c r="VFN2807" s="653"/>
      <c r="VFO2807" s="653"/>
      <c r="VFP2807" s="653"/>
      <c r="VFQ2807" s="653"/>
      <c r="VFR2807" s="653"/>
      <c r="VFS2807" s="653"/>
      <c r="VFT2807" s="653"/>
      <c r="VFU2807" s="653"/>
      <c r="VFV2807" s="653"/>
      <c r="VFW2807" s="653"/>
      <c r="VFX2807" s="653"/>
      <c r="VFY2807" s="653"/>
      <c r="VFZ2807" s="653"/>
      <c r="VGA2807" s="653"/>
      <c r="VGB2807" s="653"/>
      <c r="VGC2807" s="653"/>
      <c r="VGD2807" s="653"/>
      <c r="VGE2807" s="653"/>
      <c r="VGF2807" s="653"/>
      <c r="VGG2807" s="653"/>
      <c r="VGH2807" s="653"/>
      <c r="VGI2807" s="653"/>
      <c r="VGJ2807" s="653"/>
      <c r="VGK2807" s="653"/>
      <c r="VGL2807" s="653"/>
      <c r="VGM2807" s="653"/>
      <c r="VGN2807" s="653"/>
      <c r="VGO2807" s="653"/>
      <c r="VGP2807" s="653"/>
      <c r="VGQ2807" s="653"/>
      <c r="VGR2807" s="653"/>
      <c r="VGS2807" s="653"/>
      <c r="VGT2807" s="653"/>
      <c r="VGU2807" s="653"/>
      <c r="VGV2807" s="653"/>
      <c r="VGW2807" s="653"/>
      <c r="VGX2807" s="653"/>
      <c r="VGY2807" s="653"/>
      <c r="VGZ2807" s="653"/>
      <c r="VHA2807" s="653"/>
      <c r="VHB2807" s="653"/>
      <c r="VHC2807" s="653"/>
      <c r="VHD2807" s="653"/>
      <c r="VHE2807" s="653"/>
      <c r="VHF2807" s="653"/>
      <c r="VHG2807" s="653"/>
      <c r="VHH2807" s="653"/>
      <c r="VHI2807" s="653"/>
      <c r="VHJ2807" s="653"/>
      <c r="VHK2807" s="653"/>
      <c r="VHL2807" s="653"/>
      <c r="VHM2807" s="653"/>
      <c r="VHN2807" s="653"/>
      <c r="VHO2807" s="653"/>
      <c r="VHP2807" s="653"/>
      <c r="VHQ2807" s="653"/>
      <c r="VHR2807" s="653"/>
      <c r="VHS2807" s="653"/>
      <c r="VHT2807" s="653"/>
      <c r="VHU2807" s="653"/>
      <c r="VHV2807" s="653"/>
      <c r="VHW2807" s="653"/>
      <c r="VHX2807" s="653"/>
      <c r="VHY2807" s="653"/>
      <c r="VHZ2807" s="653"/>
      <c r="VIA2807" s="653"/>
      <c r="VIB2807" s="653"/>
      <c r="VIC2807" s="653"/>
      <c r="VID2807" s="653"/>
      <c r="VIE2807" s="653"/>
      <c r="VIF2807" s="653"/>
      <c r="VIG2807" s="653"/>
      <c r="VIH2807" s="653"/>
      <c r="VII2807" s="653"/>
      <c r="VIJ2807" s="653"/>
      <c r="VIK2807" s="653"/>
      <c r="VIL2807" s="653"/>
      <c r="VIM2807" s="653"/>
      <c r="VIN2807" s="653"/>
      <c r="VIO2807" s="653"/>
      <c r="VIP2807" s="653"/>
      <c r="VIQ2807" s="653"/>
      <c r="VIR2807" s="653"/>
      <c r="VIS2807" s="653"/>
      <c r="VIT2807" s="653"/>
      <c r="VIU2807" s="653"/>
      <c r="VIV2807" s="653"/>
      <c r="VIW2807" s="653"/>
      <c r="VIX2807" s="653"/>
      <c r="VIY2807" s="653"/>
      <c r="VIZ2807" s="653"/>
      <c r="VJA2807" s="653"/>
      <c r="VJB2807" s="653"/>
      <c r="VJC2807" s="653"/>
      <c r="VJD2807" s="653"/>
      <c r="VJE2807" s="653"/>
      <c r="VJF2807" s="653"/>
      <c r="VJG2807" s="653"/>
      <c r="VJH2807" s="653"/>
      <c r="VJI2807" s="653"/>
      <c r="VJJ2807" s="653"/>
      <c r="VJK2807" s="653"/>
      <c r="VJL2807" s="653"/>
      <c r="VJM2807" s="653"/>
      <c r="VJN2807" s="653"/>
      <c r="VJO2807" s="653"/>
      <c r="VJP2807" s="653"/>
      <c r="VJQ2807" s="653"/>
      <c r="VJR2807" s="653"/>
      <c r="VJS2807" s="653"/>
      <c r="VJT2807" s="653"/>
      <c r="VJU2807" s="653"/>
      <c r="VJV2807" s="653"/>
      <c r="VJW2807" s="653"/>
      <c r="VJX2807" s="653"/>
      <c r="VJY2807" s="653"/>
      <c r="VJZ2807" s="653"/>
      <c r="VKA2807" s="653"/>
      <c r="VKB2807" s="653"/>
      <c r="VKC2807" s="653"/>
      <c r="VKD2807" s="653"/>
      <c r="VKE2807" s="653"/>
      <c r="VKF2807" s="653"/>
      <c r="VKG2807" s="653"/>
      <c r="VKH2807" s="653"/>
      <c r="VKI2807" s="653"/>
      <c r="VKJ2807" s="653"/>
      <c r="VKK2807" s="653"/>
      <c r="VKL2807" s="653"/>
      <c r="VKM2807" s="653"/>
      <c r="VKN2807" s="653"/>
      <c r="VKO2807" s="653"/>
      <c r="VKP2807" s="653"/>
      <c r="VKQ2807" s="653"/>
      <c r="VKR2807" s="653"/>
      <c r="VKS2807" s="653"/>
      <c r="VKT2807" s="653"/>
      <c r="VKU2807" s="653"/>
      <c r="VKV2807" s="653"/>
      <c r="VKW2807" s="653"/>
      <c r="VKX2807" s="653"/>
      <c r="VKY2807" s="653"/>
      <c r="VKZ2807" s="653"/>
      <c r="VLA2807" s="653"/>
      <c r="VLB2807" s="653"/>
      <c r="VLC2807" s="653"/>
      <c r="VLD2807" s="653"/>
      <c r="VLE2807" s="653"/>
      <c r="VLF2807" s="653"/>
      <c r="VLG2807" s="653"/>
      <c r="VLH2807" s="653"/>
      <c r="VLI2807" s="653"/>
      <c r="VLJ2807" s="653"/>
      <c r="VLK2807" s="653"/>
      <c r="VLL2807" s="653"/>
      <c r="VLM2807" s="653"/>
      <c r="VLN2807" s="653"/>
      <c r="VLO2807" s="653"/>
      <c r="VLP2807" s="653"/>
      <c r="VLQ2807" s="653"/>
      <c r="VLR2807" s="653"/>
      <c r="VLS2807" s="653"/>
      <c r="VLT2807" s="653"/>
      <c r="VLU2807" s="653"/>
      <c r="VLV2807" s="653"/>
      <c r="VLW2807" s="653"/>
      <c r="VLX2807" s="653"/>
      <c r="VLY2807" s="653"/>
      <c r="VLZ2807" s="653"/>
      <c r="VMA2807" s="653"/>
      <c r="VMB2807" s="653"/>
      <c r="VMC2807" s="653"/>
      <c r="VMD2807" s="653"/>
      <c r="VME2807" s="653"/>
      <c r="VMF2807" s="653"/>
      <c r="VMG2807" s="653"/>
      <c r="VMH2807" s="653"/>
      <c r="VMI2807" s="653"/>
      <c r="VMJ2807" s="653"/>
      <c r="VMK2807" s="653"/>
      <c r="VML2807" s="653"/>
      <c r="VMM2807" s="653"/>
      <c r="VMN2807" s="653"/>
      <c r="VMO2807" s="653"/>
      <c r="VMP2807" s="653"/>
      <c r="VMQ2807" s="653"/>
      <c r="VMR2807" s="653"/>
      <c r="VMS2807" s="653"/>
      <c r="VMT2807" s="653"/>
      <c r="VMU2807" s="653"/>
      <c r="VMV2807" s="653"/>
      <c r="VMW2807" s="653"/>
      <c r="VMX2807" s="653"/>
      <c r="VMY2807" s="653"/>
      <c r="VMZ2807" s="653"/>
      <c r="VNA2807" s="653"/>
      <c r="VNB2807" s="653"/>
      <c r="VNC2807" s="653"/>
      <c r="VND2807" s="653"/>
      <c r="VNE2807" s="653"/>
      <c r="VNF2807" s="653"/>
      <c r="VNG2807" s="653"/>
      <c r="VNH2807" s="653"/>
      <c r="VNI2807" s="653"/>
      <c r="VNJ2807" s="653"/>
      <c r="VNK2807" s="653"/>
      <c r="VNL2807" s="653"/>
      <c r="VNM2807" s="653"/>
      <c r="VNN2807" s="653"/>
      <c r="VNO2807" s="653"/>
      <c r="VNP2807" s="653"/>
      <c r="VNQ2807" s="653"/>
      <c r="VNR2807" s="653"/>
      <c r="VNS2807" s="653"/>
      <c r="VNT2807" s="653"/>
      <c r="VNU2807" s="653"/>
      <c r="VNV2807" s="653"/>
      <c r="VNW2807" s="653"/>
      <c r="VNX2807" s="653"/>
      <c r="VNY2807" s="653"/>
      <c r="VNZ2807" s="653"/>
      <c r="VOA2807" s="653"/>
      <c r="VOB2807" s="653"/>
      <c r="VOC2807" s="653"/>
      <c r="VOD2807" s="653"/>
      <c r="VOE2807" s="653"/>
      <c r="VOF2807" s="653"/>
      <c r="VOG2807" s="653"/>
      <c r="VOH2807" s="653"/>
      <c r="VOI2807" s="653"/>
      <c r="VOJ2807" s="653"/>
      <c r="VOK2807" s="653"/>
      <c r="VOL2807" s="653"/>
      <c r="VOM2807" s="653"/>
      <c r="VON2807" s="653"/>
      <c r="VOO2807" s="653"/>
      <c r="VOP2807" s="653"/>
      <c r="VOQ2807" s="653"/>
      <c r="VOR2807" s="653"/>
      <c r="VOS2807" s="653"/>
      <c r="VOT2807" s="653"/>
      <c r="VOU2807" s="653"/>
      <c r="VOV2807" s="653"/>
      <c r="VOW2807" s="653"/>
      <c r="VOX2807" s="653"/>
      <c r="VOY2807" s="653"/>
      <c r="VOZ2807" s="653"/>
      <c r="VPA2807" s="653"/>
      <c r="VPB2807" s="653"/>
      <c r="VPC2807" s="653"/>
      <c r="VPD2807" s="653"/>
      <c r="VPE2807" s="653"/>
      <c r="VPF2807" s="653"/>
      <c r="VPG2807" s="653"/>
      <c r="VPH2807" s="653"/>
      <c r="VPI2807" s="653"/>
      <c r="VPJ2807" s="653"/>
      <c r="VPK2807" s="653"/>
      <c r="VPL2807" s="653"/>
      <c r="VPM2807" s="653"/>
      <c r="VPN2807" s="653"/>
      <c r="VPO2807" s="653"/>
      <c r="VPP2807" s="653"/>
      <c r="VPQ2807" s="653"/>
      <c r="VPR2807" s="653"/>
      <c r="VPS2807" s="653"/>
      <c r="VPT2807" s="653"/>
      <c r="VPU2807" s="653"/>
      <c r="VPV2807" s="653"/>
      <c r="VPW2807" s="653"/>
      <c r="VPX2807" s="653"/>
      <c r="VPY2807" s="653"/>
      <c r="VPZ2807" s="653"/>
      <c r="VQA2807" s="653"/>
      <c r="VQB2807" s="653"/>
      <c r="VQC2807" s="653"/>
      <c r="VQD2807" s="653"/>
      <c r="VQE2807" s="653"/>
      <c r="VQF2807" s="653"/>
      <c r="VQG2807" s="653"/>
      <c r="VQH2807" s="653"/>
      <c r="VQI2807" s="653"/>
      <c r="VQJ2807" s="653"/>
      <c r="VQK2807" s="653"/>
      <c r="VQL2807" s="653"/>
      <c r="VQM2807" s="653"/>
      <c r="VQN2807" s="653"/>
      <c r="VQO2807" s="653"/>
      <c r="VQP2807" s="653"/>
      <c r="VQQ2807" s="653"/>
      <c r="VQR2807" s="653"/>
      <c r="VQS2807" s="653"/>
      <c r="VQT2807" s="653"/>
      <c r="VQU2807" s="653"/>
      <c r="VQV2807" s="653"/>
      <c r="VQW2807" s="653"/>
      <c r="VQX2807" s="653"/>
      <c r="VQY2807" s="653"/>
      <c r="VQZ2807" s="653"/>
      <c r="VRA2807" s="653"/>
      <c r="VRB2807" s="653"/>
      <c r="VRC2807" s="653"/>
      <c r="VRD2807" s="653"/>
      <c r="VRE2807" s="653"/>
      <c r="VRF2807" s="653"/>
      <c r="VRG2807" s="653"/>
      <c r="VRH2807" s="653"/>
      <c r="VRI2807" s="653"/>
      <c r="VRJ2807" s="653"/>
      <c r="VRK2807" s="653"/>
      <c r="VRL2807" s="653"/>
      <c r="VRM2807" s="653"/>
      <c r="VRN2807" s="653"/>
      <c r="VRO2807" s="653"/>
      <c r="VRP2807" s="653"/>
      <c r="VRQ2807" s="653"/>
      <c r="VRR2807" s="653"/>
      <c r="VRS2807" s="653"/>
      <c r="VRT2807" s="653"/>
      <c r="VRU2807" s="653"/>
      <c r="VRV2807" s="653"/>
      <c r="VRW2807" s="653"/>
      <c r="VRX2807" s="653"/>
      <c r="VRY2807" s="653"/>
      <c r="VRZ2807" s="653"/>
      <c r="VSA2807" s="653"/>
      <c r="VSB2807" s="653"/>
      <c r="VSC2807" s="653"/>
      <c r="VSD2807" s="653"/>
      <c r="VSE2807" s="653"/>
      <c r="VSF2807" s="653"/>
      <c r="VSG2807" s="653"/>
      <c r="VSH2807" s="653"/>
      <c r="VSI2807" s="653"/>
      <c r="VSJ2807" s="653"/>
      <c r="VSK2807" s="653"/>
      <c r="VSL2807" s="653"/>
      <c r="VSM2807" s="653"/>
      <c r="VSN2807" s="653"/>
      <c r="VSO2807" s="653"/>
      <c r="VSP2807" s="653"/>
      <c r="VSQ2807" s="653"/>
      <c r="VSR2807" s="653"/>
      <c r="VSS2807" s="653"/>
      <c r="VST2807" s="653"/>
      <c r="VSU2807" s="653"/>
      <c r="VSV2807" s="653"/>
      <c r="VSW2807" s="653"/>
      <c r="VSX2807" s="653"/>
      <c r="VSY2807" s="653"/>
      <c r="VSZ2807" s="653"/>
      <c r="VTA2807" s="653"/>
      <c r="VTB2807" s="653"/>
      <c r="VTC2807" s="653"/>
      <c r="VTD2807" s="653"/>
      <c r="VTE2807" s="653"/>
      <c r="VTF2807" s="653"/>
      <c r="VTG2807" s="653"/>
      <c r="VTH2807" s="653"/>
      <c r="VTI2807" s="653"/>
      <c r="VTJ2807" s="653"/>
      <c r="VTK2807" s="653"/>
      <c r="VTL2807" s="653"/>
      <c r="VTM2807" s="653"/>
      <c r="VTN2807" s="653"/>
      <c r="VTO2807" s="653"/>
      <c r="VTP2807" s="653"/>
      <c r="VTQ2807" s="653"/>
      <c r="VTR2807" s="653"/>
      <c r="VTS2807" s="653"/>
      <c r="VTT2807" s="653"/>
      <c r="VTU2807" s="653"/>
      <c r="VTV2807" s="653"/>
      <c r="VTW2807" s="653"/>
      <c r="VTX2807" s="653"/>
      <c r="VTY2807" s="653"/>
      <c r="VTZ2807" s="653"/>
      <c r="VUA2807" s="653"/>
      <c r="VUB2807" s="653"/>
      <c r="VUC2807" s="653"/>
      <c r="VUD2807" s="653"/>
      <c r="VUE2807" s="653"/>
      <c r="VUF2807" s="653"/>
      <c r="VUG2807" s="653"/>
      <c r="VUH2807" s="653"/>
      <c r="VUI2807" s="653"/>
      <c r="VUJ2807" s="653"/>
      <c r="VUK2807" s="653"/>
      <c r="VUL2807" s="653"/>
      <c r="VUM2807" s="653"/>
      <c r="VUN2807" s="653"/>
      <c r="VUO2807" s="653"/>
      <c r="VUP2807" s="653"/>
      <c r="VUQ2807" s="653"/>
      <c r="VUR2807" s="653"/>
      <c r="VUS2807" s="653"/>
      <c r="VUT2807" s="653"/>
      <c r="VUU2807" s="653"/>
      <c r="VUV2807" s="653"/>
      <c r="VUW2807" s="653"/>
      <c r="VUX2807" s="653"/>
      <c r="VUY2807" s="653"/>
      <c r="VUZ2807" s="653"/>
      <c r="VVA2807" s="653"/>
      <c r="VVB2807" s="653"/>
      <c r="VVC2807" s="653"/>
      <c r="VVD2807" s="653"/>
      <c r="VVE2807" s="653"/>
      <c r="VVF2807" s="653"/>
      <c r="VVG2807" s="653"/>
      <c r="VVH2807" s="653"/>
      <c r="VVI2807" s="653"/>
      <c r="VVJ2807" s="653"/>
      <c r="VVK2807" s="653"/>
      <c r="VVL2807" s="653"/>
      <c r="VVM2807" s="653"/>
      <c r="VVN2807" s="653"/>
      <c r="VVO2807" s="653"/>
      <c r="VVP2807" s="653"/>
      <c r="VVQ2807" s="653"/>
      <c r="VVR2807" s="653"/>
      <c r="VVS2807" s="653"/>
      <c r="VVT2807" s="653"/>
      <c r="VVU2807" s="653"/>
      <c r="VVV2807" s="653"/>
      <c r="VVW2807" s="653"/>
      <c r="VVX2807" s="653"/>
      <c r="VVY2807" s="653"/>
      <c r="VVZ2807" s="653"/>
      <c r="VWA2807" s="653"/>
      <c r="VWB2807" s="653"/>
      <c r="VWC2807" s="653"/>
      <c r="VWD2807" s="653"/>
      <c r="VWE2807" s="653"/>
      <c r="VWF2807" s="653"/>
      <c r="VWG2807" s="653"/>
      <c r="VWH2807" s="653"/>
      <c r="VWI2807" s="653"/>
      <c r="VWJ2807" s="653"/>
      <c r="VWK2807" s="653"/>
      <c r="VWL2807" s="653"/>
      <c r="VWM2807" s="653"/>
      <c r="VWN2807" s="653"/>
      <c r="VWO2807" s="653"/>
      <c r="VWP2807" s="653"/>
      <c r="VWQ2807" s="653"/>
      <c r="VWR2807" s="653"/>
      <c r="VWS2807" s="653"/>
      <c r="VWT2807" s="653"/>
      <c r="VWU2807" s="653"/>
      <c r="VWV2807" s="653"/>
      <c r="VWW2807" s="653"/>
      <c r="VWX2807" s="653"/>
      <c r="VWY2807" s="653"/>
      <c r="VWZ2807" s="653"/>
      <c r="VXA2807" s="653"/>
      <c r="VXB2807" s="653"/>
      <c r="VXC2807" s="653"/>
      <c r="VXD2807" s="653"/>
      <c r="VXE2807" s="653"/>
      <c r="VXF2807" s="653"/>
      <c r="VXG2807" s="653"/>
      <c r="VXH2807" s="653"/>
      <c r="VXI2807" s="653"/>
      <c r="VXJ2807" s="653"/>
      <c r="VXK2807" s="653"/>
      <c r="VXL2807" s="653"/>
      <c r="VXM2807" s="653"/>
      <c r="VXN2807" s="653"/>
      <c r="VXO2807" s="653"/>
      <c r="VXP2807" s="653"/>
      <c r="VXQ2807" s="653"/>
      <c r="VXR2807" s="653"/>
      <c r="VXS2807" s="653"/>
      <c r="VXT2807" s="653"/>
      <c r="VXU2807" s="653"/>
      <c r="VXV2807" s="653"/>
      <c r="VXW2807" s="653"/>
      <c r="VXX2807" s="653"/>
      <c r="VXY2807" s="653"/>
      <c r="VXZ2807" s="653"/>
      <c r="VYA2807" s="653"/>
      <c r="VYB2807" s="653"/>
      <c r="VYC2807" s="653"/>
      <c r="VYD2807" s="653"/>
      <c r="VYE2807" s="653"/>
      <c r="VYF2807" s="653"/>
      <c r="VYG2807" s="653"/>
      <c r="VYH2807" s="653"/>
      <c r="VYI2807" s="653"/>
      <c r="VYJ2807" s="653"/>
      <c r="VYK2807" s="653"/>
      <c r="VYL2807" s="653"/>
      <c r="VYM2807" s="653"/>
      <c r="VYN2807" s="653"/>
      <c r="VYO2807" s="653"/>
      <c r="VYP2807" s="653"/>
      <c r="VYQ2807" s="653"/>
      <c r="VYR2807" s="653"/>
      <c r="VYS2807" s="653"/>
      <c r="VYT2807" s="653"/>
      <c r="VYU2807" s="653"/>
      <c r="VYV2807" s="653"/>
      <c r="VYW2807" s="653"/>
      <c r="VYX2807" s="653"/>
      <c r="VYY2807" s="653"/>
      <c r="VYZ2807" s="653"/>
      <c r="VZA2807" s="653"/>
      <c r="VZB2807" s="653"/>
      <c r="VZC2807" s="653"/>
      <c r="VZD2807" s="653"/>
      <c r="VZE2807" s="653"/>
      <c r="VZF2807" s="653"/>
      <c r="VZG2807" s="653"/>
      <c r="VZH2807" s="653"/>
      <c r="VZI2807" s="653"/>
      <c r="VZJ2807" s="653"/>
      <c r="VZK2807" s="653"/>
      <c r="VZL2807" s="653"/>
      <c r="VZM2807" s="653"/>
      <c r="VZN2807" s="653"/>
      <c r="VZO2807" s="653"/>
      <c r="VZP2807" s="653"/>
      <c r="VZQ2807" s="653"/>
      <c r="VZR2807" s="653"/>
      <c r="VZS2807" s="653"/>
      <c r="VZT2807" s="653"/>
      <c r="VZU2807" s="653"/>
      <c r="VZV2807" s="653"/>
      <c r="VZW2807" s="653"/>
      <c r="VZX2807" s="653"/>
      <c r="VZY2807" s="653"/>
      <c r="VZZ2807" s="653"/>
      <c r="WAA2807" s="653"/>
      <c r="WAB2807" s="653"/>
      <c r="WAC2807" s="653"/>
      <c r="WAD2807" s="653"/>
      <c r="WAE2807" s="653"/>
      <c r="WAF2807" s="653"/>
      <c r="WAG2807" s="653"/>
      <c r="WAH2807" s="653"/>
      <c r="WAI2807" s="653"/>
      <c r="WAJ2807" s="653"/>
      <c r="WAK2807" s="653"/>
      <c r="WAL2807" s="653"/>
      <c r="WAM2807" s="653"/>
      <c r="WAN2807" s="653"/>
      <c r="WAO2807" s="653"/>
      <c r="WAP2807" s="653"/>
      <c r="WAQ2807" s="653"/>
      <c r="WAR2807" s="653"/>
      <c r="WAS2807" s="653"/>
      <c r="WAT2807" s="653"/>
      <c r="WAU2807" s="653"/>
      <c r="WAV2807" s="653"/>
      <c r="WAW2807" s="653"/>
      <c r="WAX2807" s="653"/>
      <c r="WAY2807" s="653"/>
      <c r="WAZ2807" s="653"/>
      <c r="WBA2807" s="653"/>
      <c r="WBB2807" s="653"/>
      <c r="WBC2807" s="653"/>
      <c r="WBD2807" s="653"/>
      <c r="WBE2807" s="653"/>
      <c r="WBF2807" s="653"/>
      <c r="WBG2807" s="653"/>
      <c r="WBH2807" s="653"/>
      <c r="WBI2807" s="653"/>
      <c r="WBJ2807" s="653"/>
      <c r="WBK2807" s="653"/>
      <c r="WBL2807" s="653"/>
      <c r="WBM2807" s="653"/>
      <c r="WBN2807" s="653"/>
      <c r="WBO2807" s="653"/>
      <c r="WBP2807" s="653"/>
      <c r="WBQ2807" s="653"/>
      <c r="WBR2807" s="653"/>
      <c r="WBS2807" s="653"/>
      <c r="WBT2807" s="653"/>
      <c r="WBU2807" s="653"/>
      <c r="WBV2807" s="653"/>
      <c r="WBW2807" s="653"/>
      <c r="WBX2807" s="653"/>
      <c r="WBY2807" s="653"/>
      <c r="WBZ2807" s="653"/>
      <c r="WCA2807" s="653"/>
      <c r="WCB2807" s="653"/>
      <c r="WCC2807" s="653"/>
      <c r="WCD2807" s="653"/>
      <c r="WCE2807" s="653"/>
      <c r="WCF2807" s="653"/>
      <c r="WCG2807" s="653"/>
      <c r="WCH2807" s="653"/>
      <c r="WCI2807" s="653"/>
      <c r="WCJ2807" s="653"/>
      <c r="WCK2807" s="653"/>
      <c r="WCL2807" s="653"/>
      <c r="WCM2807" s="653"/>
      <c r="WCN2807" s="653"/>
      <c r="WCO2807" s="653"/>
      <c r="WCP2807" s="653"/>
      <c r="WCQ2807" s="653"/>
      <c r="WCR2807" s="653"/>
      <c r="WCS2807" s="653"/>
      <c r="WCT2807" s="653"/>
      <c r="WCU2807" s="653"/>
      <c r="WCV2807" s="653"/>
      <c r="WCW2807" s="653"/>
      <c r="WCX2807" s="653"/>
      <c r="WCY2807" s="653"/>
      <c r="WCZ2807" s="653"/>
      <c r="WDA2807" s="653"/>
      <c r="WDB2807" s="653"/>
      <c r="WDC2807" s="653"/>
      <c r="WDD2807" s="653"/>
      <c r="WDE2807" s="653"/>
      <c r="WDF2807" s="653"/>
      <c r="WDG2807" s="653"/>
      <c r="WDH2807" s="653"/>
      <c r="WDI2807" s="653"/>
      <c r="WDJ2807" s="653"/>
      <c r="WDK2807" s="653"/>
      <c r="WDL2807" s="653"/>
      <c r="WDM2807" s="653"/>
      <c r="WDN2807" s="653"/>
      <c r="WDO2807" s="653"/>
      <c r="WDP2807" s="653"/>
      <c r="WDQ2807" s="653"/>
      <c r="WDR2807" s="653"/>
      <c r="WDS2807" s="653"/>
      <c r="WDT2807" s="653"/>
      <c r="WDU2807" s="653"/>
      <c r="WDV2807" s="653"/>
      <c r="WDW2807" s="653"/>
      <c r="WDX2807" s="653"/>
      <c r="WDY2807" s="653"/>
      <c r="WDZ2807" s="653"/>
      <c r="WEA2807" s="653"/>
      <c r="WEB2807" s="653"/>
      <c r="WEC2807" s="653"/>
      <c r="WED2807" s="653"/>
      <c r="WEE2807" s="653"/>
      <c r="WEF2807" s="653"/>
      <c r="WEG2807" s="653"/>
      <c r="WEH2807" s="653"/>
      <c r="WEI2807" s="653"/>
      <c r="WEJ2807" s="653"/>
      <c r="WEK2807" s="653"/>
      <c r="WEL2807" s="653"/>
      <c r="WEM2807" s="653"/>
      <c r="WEN2807" s="653"/>
      <c r="WEO2807" s="653"/>
      <c r="WEP2807" s="653"/>
      <c r="WEQ2807" s="653"/>
      <c r="WER2807" s="653"/>
      <c r="WES2807" s="653"/>
      <c r="WET2807" s="653"/>
      <c r="WEU2807" s="653"/>
      <c r="WEV2807" s="653"/>
      <c r="WEW2807" s="653"/>
      <c r="WEX2807" s="653"/>
      <c r="WEY2807" s="653"/>
      <c r="WEZ2807" s="653"/>
      <c r="WFA2807" s="653"/>
      <c r="WFB2807" s="653"/>
      <c r="WFC2807" s="653"/>
      <c r="WFD2807" s="653"/>
      <c r="WFE2807" s="653"/>
      <c r="WFF2807" s="653"/>
      <c r="WFG2807" s="653"/>
      <c r="WFH2807" s="653"/>
      <c r="WFI2807" s="653"/>
      <c r="WFJ2807" s="653"/>
      <c r="WFK2807" s="653"/>
      <c r="WFL2807" s="653"/>
      <c r="WFM2807" s="653"/>
      <c r="WFN2807" s="653"/>
      <c r="WFO2807" s="653"/>
      <c r="WFP2807" s="653"/>
      <c r="WFQ2807" s="653"/>
      <c r="WFR2807" s="653"/>
      <c r="WFS2807" s="653"/>
      <c r="WFT2807" s="653"/>
      <c r="WFU2807" s="653"/>
      <c r="WFV2807" s="653"/>
      <c r="WFW2807" s="653"/>
      <c r="WFX2807" s="653"/>
      <c r="WFY2807" s="653"/>
      <c r="WFZ2807" s="653"/>
      <c r="WGA2807" s="653"/>
      <c r="WGB2807" s="653"/>
      <c r="WGC2807" s="653"/>
      <c r="WGD2807" s="653"/>
      <c r="WGE2807" s="653"/>
      <c r="WGF2807" s="653"/>
      <c r="WGG2807" s="653"/>
      <c r="WGH2807" s="653"/>
      <c r="WGI2807" s="653"/>
      <c r="WGJ2807" s="653"/>
      <c r="WGK2807" s="653"/>
      <c r="WGL2807" s="653"/>
      <c r="WGM2807" s="653"/>
      <c r="WGN2807" s="653"/>
      <c r="WGO2807" s="653"/>
      <c r="WGP2807" s="653"/>
      <c r="WGQ2807" s="653"/>
      <c r="WGR2807" s="653"/>
      <c r="WGS2807" s="653"/>
      <c r="WGT2807" s="653"/>
      <c r="WGU2807" s="653"/>
      <c r="WGV2807" s="653"/>
      <c r="WGW2807" s="653"/>
      <c r="WGX2807" s="653"/>
      <c r="WGY2807" s="653"/>
      <c r="WGZ2807" s="653"/>
      <c r="WHA2807" s="653"/>
      <c r="WHB2807" s="653"/>
      <c r="WHC2807" s="653"/>
      <c r="WHD2807" s="653"/>
      <c r="WHE2807" s="653"/>
      <c r="WHF2807" s="653"/>
      <c r="WHG2807" s="653"/>
      <c r="WHH2807" s="653"/>
      <c r="WHI2807" s="653"/>
      <c r="WHJ2807" s="653"/>
      <c r="WHK2807" s="653"/>
      <c r="WHL2807" s="653"/>
      <c r="WHM2807" s="653"/>
      <c r="WHN2807" s="653"/>
      <c r="WHO2807" s="653"/>
      <c r="WHP2807" s="653"/>
      <c r="WHQ2807" s="653"/>
      <c r="WHR2807" s="653"/>
      <c r="WHS2807" s="653"/>
      <c r="WHT2807" s="653"/>
      <c r="WHU2807" s="653"/>
      <c r="WHV2807" s="653"/>
      <c r="WHW2807" s="653"/>
      <c r="WHX2807" s="653"/>
      <c r="WHY2807" s="653"/>
      <c r="WHZ2807" s="653"/>
      <c r="WIA2807" s="653"/>
      <c r="WIB2807" s="653"/>
      <c r="WIC2807" s="653"/>
      <c r="WID2807" s="653"/>
      <c r="WIE2807" s="653"/>
      <c r="WIF2807" s="653"/>
      <c r="WIG2807" s="653"/>
      <c r="WIH2807" s="653"/>
      <c r="WII2807" s="653"/>
      <c r="WIJ2807" s="653"/>
      <c r="WIK2807" s="653"/>
      <c r="WIL2807" s="653"/>
      <c r="WIM2807" s="653"/>
      <c r="WIN2807" s="653"/>
      <c r="WIO2807" s="653"/>
      <c r="WIP2807" s="653"/>
      <c r="WIQ2807" s="653"/>
      <c r="WIR2807" s="653"/>
      <c r="WIS2807" s="653"/>
      <c r="WIT2807" s="653"/>
      <c r="WIU2807" s="653"/>
      <c r="WIV2807" s="653"/>
      <c r="WIW2807" s="653"/>
      <c r="WIX2807" s="653"/>
      <c r="WIY2807" s="653"/>
      <c r="WIZ2807" s="653"/>
      <c r="WJA2807" s="653"/>
      <c r="WJB2807" s="653"/>
      <c r="WJC2807" s="653"/>
      <c r="WJD2807" s="653"/>
      <c r="WJE2807" s="653"/>
      <c r="WJF2807" s="653"/>
      <c r="WJG2807" s="653"/>
      <c r="WJH2807" s="653"/>
      <c r="WJI2807" s="653"/>
      <c r="WJJ2807" s="653"/>
      <c r="WJK2807" s="653"/>
      <c r="WJL2807" s="653"/>
      <c r="WJM2807" s="653"/>
      <c r="WJN2807" s="653"/>
      <c r="WJO2807" s="653"/>
      <c r="WJP2807" s="653"/>
      <c r="WJQ2807" s="653"/>
      <c r="WJR2807" s="653"/>
      <c r="WJS2807" s="653"/>
      <c r="WJT2807" s="653"/>
      <c r="WJU2807" s="653"/>
      <c r="WJV2807" s="653"/>
      <c r="WJW2807" s="653"/>
      <c r="WJX2807" s="653"/>
      <c r="WJY2807" s="653"/>
      <c r="WJZ2807" s="653"/>
      <c r="WKA2807" s="653"/>
      <c r="WKB2807" s="653"/>
      <c r="WKC2807" s="653"/>
      <c r="WKD2807" s="653"/>
      <c r="WKE2807" s="653"/>
      <c r="WKF2807" s="653"/>
      <c r="WKG2807" s="653"/>
      <c r="WKH2807" s="653"/>
      <c r="WKI2807" s="653"/>
      <c r="WKJ2807" s="653"/>
      <c r="WKK2807" s="653"/>
      <c r="WKL2807" s="653"/>
      <c r="WKM2807" s="653"/>
      <c r="WKN2807" s="653"/>
      <c r="WKO2807" s="653"/>
      <c r="WKP2807" s="653"/>
      <c r="WKQ2807" s="653"/>
      <c r="WKR2807" s="653"/>
      <c r="WKS2807" s="653"/>
      <c r="WKT2807" s="653"/>
      <c r="WKU2807" s="653"/>
      <c r="WKV2807" s="653"/>
      <c r="WKW2807" s="653"/>
      <c r="WKX2807" s="653"/>
      <c r="WKY2807" s="653"/>
      <c r="WKZ2807" s="653"/>
      <c r="WLA2807" s="653"/>
      <c r="WLB2807" s="653"/>
      <c r="WLC2807" s="653"/>
      <c r="WLD2807" s="653"/>
      <c r="WLE2807" s="653"/>
      <c r="WLF2807" s="653"/>
      <c r="WLG2807" s="653"/>
      <c r="WLH2807" s="653"/>
      <c r="WLI2807" s="653"/>
      <c r="WLJ2807" s="653"/>
      <c r="WLK2807" s="653"/>
      <c r="WLL2807" s="653"/>
      <c r="WLM2807" s="653"/>
      <c r="WLN2807" s="653"/>
      <c r="WLO2807" s="653"/>
      <c r="WLP2807" s="653"/>
      <c r="WLQ2807" s="653"/>
      <c r="WLR2807" s="653"/>
      <c r="WLS2807" s="653"/>
      <c r="WLT2807" s="653"/>
      <c r="WLU2807" s="653"/>
      <c r="WLV2807" s="653"/>
      <c r="WLW2807" s="653"/>
      <c r="WLX2807" s="653"/>
      <c r="WLY2807" s="653"/>
      <c r="WLZ2807" s="653"/>
      <c r="WMA2807" s="653"/>
      <c r="WMB2807" s="653"/>
      <c r="WMC2807" s="653"/>
      <c r="WMD2807" s="653"/>
      <c r="WME2807" s="653"/>
      <c r="WMF2807" s="653"/>
      <c r="WMG2807" s="653"/>
      <c r="WMH2807" s="653"/>
      <c r="WMI2807" s="653"/>
      <c r="WMJ2807" s="653"/>
      <c r="WMK2807" s="653"/>
      <c r="WML2807" s="653"/>
      <c r="WMM2807" s="653"/>
      <c r="WMN2807" s="653"/>
      <c r="WMO2807" s="653"/>
      <c r="WMP2807" s="653"/>
      <c r="WMQ2807" s="653"/>
      <c r="WMR2807" s="653"/>
      <c r="WMS2807" s="653"/>
      <c r="WMT2807" s="653"/>
      <c r="WMU2807" s="653"/>
      <c r="WMV2807" s="653"/>
      <c r="WMW2807" s="653"/>
      <c r="WMX2807" s="653"/>
      <c r="WMY2807" s="653"/>
      <c r="WMZ2807" s="653"/>
      <c r="WNA2807" s="653"/>
      <c r="WNB2807" s="653"/>
      <c r="WNC2807" s="653"/>
      <c r="WND2807" s="653"/>
      <c r="WNE2807" s="653"/>
      <c r="WNF2807" s="653"/>
      <c r="WNG2807" s="653"/>
      <c r="WNH2807" s="653"/>
      <c r="WNI2807" s="653"/>
      <c r="WNJ2807" s="653"/>
      <c r="WNK2807" s="653"/>
      <c r="WNL2807" s="653"/>
      <c r="WNM2807" s="653"/>
      <c r="WNN2807" s="653"/>
      <c r="WNO2807" s="653"/>
      <c r="WNP2807" s="653"/>
      <c r="WNQ2807" s="653"/>
      <c r="WNR2807" s="653"/>
      <c r="WNS2807" s="653"/>
      <c r="WNT2807" s="653"/>
      <c r="WNU2807" s="653"/>
      <c r="WNV2807" s="653"/>
      <c r="WNW2807" s="653"/>
      <c r="WNX2807" s="653"/>
      <c r="WNY2807" s="653"/>
      <c r="WNZ2807" s="653"/>
      <c r="WOA2807" s="653"/>
      <c r="WOB2807" s="653"/>
      <c r="WOC2807" s="653"/>
      <c r="WOD2807" s="653"/>
      <c r="WOE2807" s="653"/>
      <c r="WOF2807" s="653"/>
      <c r="WOG2807" s="653"/>
      <c r="WOH2807" s="653"/>
      <c r="WOI2807" s="653"/>
      <c r="WOJ2807" s="653"/>
      <c r="WOK2807" s="653"/>
      <c r="WOL2807" s="653"/>
      <c r="WOM2807" s="653"/>
      <c r="WON2807" s="653"/>
      <c r="WOO2807" s="653"/>
      <c r="WOP2807" s="653"/>
      <c r="WOQ2807" s="653"/>
      <c r="WOR2807" s="653"/>
      <c r="WOS2807" s="653"/>
      <c r="WOT2807" s="653"/>
      <c r="WOU2807" s="653"/>
      <c r="WOV2807" s="653"/>
      <c r="WOW2807" s="653"/>
      <c r="WOX2807" s="653"/>
      <c r="WOY2807" s="653"/>
      <c r="WOZ2807" s="653"/>
      <c r="WPA2807" s="653"/>
      <c r="WPB2807" s="653"/>
      <c r="WPC2807" s="653"/>
      <c r="WPD2807" s="653"/>
      <c r="WPE2807" s="653"/>
      <c r="WPF2807" s="653"/>
      <c r="WPG2807" s="653"/>
      <c r="WPH2807" s="653"/>
      <c r="WPI2807" s="653"/>
      <c r="WPJ2807" s="653"/>
      <c r="WPK2807" s="653"/>
      <c r="WPL2807" s="653"/>
      <c r="WPM2807" s="653"/>
      <c r="WPN2807" s="653"/>
      <c r="WPO2807" s="653"/>
      <c r="WPP2807" s="653"/>
      <c r="WPQ2807" s="653"/>
      <c r="WPR2807" s="653"/>
      <c r="WPS2807" s="653"/>
      <c r="WPT2807" s="653"/>
      <c r="WPU2807" s="653"/>
      <c r="WPV2807" s="653"/>
      <c r="WPW2807" s="653"/>
      <c r="WPX2807" s="653"/>
      <c r="WPY2807" s="653"/>
      <c r="WPZ2807" s="653"/>
      <c r="WQA2807" s="653"/>
      <c r="WQB2807" s="653"/>
      <c r="WQC2807" s="653"/>
      <c r="WQD2807" s="653"/>
      <c r="WQE2807" s="653"/>
      <c r="WQF2807" s="653"/>
      <c r="WQG2807" s="653"/>
      <c r="WQH2807" s="653"/>
      <c r="WQI2807" s="653"/>
      <c r="WQJ2807" s="653"/>
      <c r="WQK2807" s="653"/>
      <c r="WQL2807" s="653"/>
      <c r="WQM2807" s="653"/>
      <c r="WQN2807" s="653"/>
      <c r="WQO2807" s="653"/>
      <c r="WQP2807" s="653"/>
      <c r="WQQ2807" s="653"/>
      <c r="WQR2807" s="653"/>
      <c r="WQS2807" s="653"/>
      <c r="WQT2807" s="653"/>
      <c r="WQU2807" s="653"/>
      <c r="WQV2807" s="653"/>
      <c r="WQW2807" s="653"/>
      <c r="WQX2807" s="653"/>
      <c r="WQY2807" s="653"/>
      <c r="WQZ2807" s="653"/>
      <c r="WRA2807" s="653"/>
      <c r="WRB2807" s="653"/>
      <c r="WRC2807" s="653"/>
      <c r="WRD2807" s="653"/>
      <c r="WRE2807" s="653"/>
      <c r="WRF2807" s="653"/>
      <c r="WRG2807" s="653"/>
      <c r="WRH2807" s="653"/>
      <c r="WRI2807" s="653"/>
      <c r="WRJ2807" s="653"/>
      <c r="WRK2807" s="653"/>
      <c r="WRL2807" s="653"/>
      <c r="WRM2807" s="653"/>
      <c r="WRN2807" s="653"/>
      <c r="WRO2807" s="653"/>
      <c r="WRP2807" s="653"/>
      <c r="WRQ2807" s="653"/>
      <c r="WRR2807" s="653"/>
      <c r="WRS2807" s="653"/>
      <c r="WRT2807" s="653"/>
      <c r="WRU2807" s="653"/>
      <c r="WRV2807" s="653"/>
      <c r="WRW2807" s="653"/>
      <c r="WRX2807" s="653"/>
      <c r="WRY2807" s="653"/>
      <c r="WRZ2807" s="653"/>
      <c r="WSA2807" s="653"/>
      <c r="WSB2807" s="653"/>
      <c r="WSC2807" s="653"/>
      <c r="WSD2807" s="653"/>
      <c r="WSE2807" s="653"/>
      <c r="WSF2807" s="653"/>
      <c r="WSG2807" s="653"/>
      <c r="WSH2807" s="653"/>
      <c r="WSI2807" s="653"/>
      <c r="WSJ2807" s="653"/>
      <c r="WSK2807" s="653"/>
      <c r="WSL2807" s="653"/>
      <c r="WSM2807" s="653"/>
      <c r="WSN2807" s="653"/>
      <c r="WSO2807" s="653"/>
      <c r="WSP2807" s="653"/>
      <c r="WSQ2807" s="653"/>
      <c r="WSR2807" s="653"/>
      <c r="WSS2807" s="653"/>
      <c r="WST2807" s="653"/>
      <c r="WSU2807" s="653"/>
      <c r="WSV2807" s="653"/>
      <c r="WSW2807" s="653"/>
      <c r="WSX2807" s="653"/>
      <c r="WSY2807" s="653"/>
      <c r="WSZ2807" s="653"/>
      <c r="WTA2807" s="653"/>
      <c r="WTB2807" s="653"/>
      <c r="WTC2807" s="653"/>
      <c r="WTD2807" s="653"/>
      <c r="WTE2807" s="653"/>
      <c r="WTF2807" s="653"/>
      <c r="WTG2807" s="653"/>
      <c r="WTH2807" s="653"/>
      <c r="WTI2807" s="653"/>
      <c r="WTJ2807" s="653"/>
      <c r="WTK2807" s="653"/>
      <c r="WTL2807" s="653"/>
      <c r="WTM2807" s="653"/>
      <c r="WTN2807" s="653"/>
      <c r="WTO2807" s="653"/>
      <c r="WTP2807" s="653"/>
      <c r="WTQ2807" s="653"/>
      <c r="WTR2807" s="653"/>
      <c r="WTS2807" s="653"/>
      <c r="WTT2807" s="653"/>
      <c r="WTU2807" s="653"/>
      <c r="WTV2807" s="653"/>
      <c r="WTW2807" s="653"/>
      <c r="WTX2807" s="653"/>
      <c r="WTY2807" s="653"/>
      <c r="WTZ2807" s="653"/>
      <c r="WUA2807" s="653"/>
      <c r="WUB2807" s="653"/>
      <c r="WUC2807" s="653"/>
      <c r="WUD2807" s="653"/>
      <c r="WUE2807" s="653"/>
      <c r="WUF2807" s="653"/>
      <c r="WUG2807" s="653"/>
      <c r="WUH2807" s="653"/>
      <c r="WUI2807" s="653"/>
      <c r="WUJ2807" s="653"/>
      <c r="WUK2807" s="653"/>
      <c r="WUL2807" s="653"/>
      <c r="WUM2807" s="653"/>
      <c r="WUN2807" s="653"/>
      <c r="WUO2807" s="653"/>
      <c r="WUP2807" s="653"/>
      <c r="WUQ2807" s="653"/>
      <c r="WUR2807" s="653"/>
      <c r="WUS2807" s="653"/>
      <c r="WUT2807" s="653"/>
      <c r="WUU2807" s="653"/>
      <c r="WUV2807" s="653"/>
      <c r="WUW2807" s="653"/>
      <c r="WUX2807" s="653"/>
      <c r="WUY2807" s="653"/>
      <c r="WUZ2807" s="653"/>
      <c r="WVA2807" s="653"/>
      <c r="WVB2807" s="653"/>
      <c r="WVC2807" s="653"/>
      <c r="WVD2807" s="653"/>
      <c r="WVE2807" s="653"/>
      <c r="WVF2807" s="653"/>
      <c r="WVG2807" s="653"/>
      <c r="WVH2807" s="653"/>
      <c r="WVI2807" s="653"/>
      <c r="WVJ2807" s="653"/>
      <c r="WVK2807" s="653"/>
      <c r="WVL2807" s="653"/>
      <c r="WVM2807" s="653"/>
      <c r="WVN2807" s="653"/>
      <c r="WVO2807" s="653"/>
      <c r="WVP2807" s="653"/>
      <c r="WVQ2807" s="653"/>
      <c r="WVR2807" s="653"/>
      <c r="WVS2807" s="653"/>
      <c r="WVT2807" s="653"/>
      <c r="WVU2807" s="653"/>
      <c r="WVV2807" s="653"/>
      <c r="WVW2807" s="653"/>
      <c r="WVX2807" s="653"/>
      <c r="WVY2807" s="653"/>
      <c r="WVZ2807" s="653"/>
      <c r="WWA2807" s="653"/>
      <c r="WWB2807" s="653"/>
      <c r="WWC2807" s="653"/>
      <c r="WWD2807" s="653"/>
      <c r="WWE2807" s="653"/>
      <c r="WWF2807" s="653"/>
      <c r="WWG2807" s="653"/>
      <c r="WWH2807" s="653"/>
      <c r="WWI2807" s="653"/>
      <c r="WWJ2807" s="653"/>
      <c r="WWK2807" s="653"/>
      <c r="WWL2807" s="653"/>
      <c r="WWM2807" s="653"/>
      <c r="WWN2807" s="653"/>
      <c r="WWO2807" s="653"/>
      <c r="WWP2807" s="653"/>
      <c r="WWQ2807" s="653"/>
      <c r="WWR2807" s="653"/>
      <c r="WWS2807" s="653"/>
      <c r="WWT2807" s="653"/>
      <c r="WWU2807" s="653"/>
      <c r="WWV2807" s="653"/>
      <c r="WWW2807" s="653"/>
      <c r="WWX2807" s="653"/>
      <c r="WWY2807" s="653"/>
      <c r="WWZ2807" s="653"/>
      <c r="WXA2807" s="653"/>
      <c r="WXB2807" s="653"/>
      <c r="WXC2807" s="653"/>
      <c r="WXD2807" s="653"/>
      <c r="WXE2807" s="653"/>
      <c r="WXF2807" s="653"/>
      <c r="WXG2807" s="653"/>
      <c r="WXH2807" s="653"/>
      <c r="WXI2807" s="653"/>
      <c r="WXJ2807" s="653"/>
      <c r="WXK2807" s="653"/>
      <c r="WXL2807" s="653"/>
      <c r="WXM2807" s="653"/>
      <c r="WXN2807" s="653"/>
      <c r="WXO2807" s="653"/>
      <c r="WXP2807" s="653"/>
      <c r="WXQ2807" s="653"/>
      <c r="WXR2807" s="653"/>
      <c r="WXS2807" s="653"/>
      <c r="WXT2807" s="653"/>
      <c r="WXU2807" s="653"/>
      <c r="WXV2807" s="653"/>
      <c r="WXW2807" s="653"/>
      <c r="WXX2807" s="653"/>
      <c r="WXY2807" s="653"/>
      <c r="WXZ2807" s="653"/>
      <c r="WYA2807" s="653"/>
      <c r="WYB2807" s="653"/>
      <c r="WYC2807" s="653"/>
      <c r="WYD2807" s="653"/>
      <c r="WYE2807" s="653"/>
      <c r="WYF2807" s="653"/>
      <c r="WYG2807" s="653"/>
      <c r="WYH2807" s="653"/>
      <c r="WYI2807" s="653"/>
      <c r="WYJ2807" s="653"/>
      <c r="WYK2807" s="653"/>
      <c r="WYL2807" s="653"/>
      <c r="WYM2807" s="653"/>
      <c r="WYN2807" s="653"/>
      <c r="WYO2807" s="653"/>
      <c r="WYP2807" s="653"/>
      <c r="WYQ2807" s="653"/>
      <c r="WYR2807" s="653"/>
      <c r="WYS2807" s="653"/>
      <c r="WYT2807" s="653"/>
      <c r="WYU2807" s="653"/>
      <c r="WYV2807" s="653"/>
      <c r="WYW2807" s="653"/>
      <c r="WYX2807" s="653"/>
      <c r="WYY2807" s="653"/>
      <c r="WYZ2807" s="653"/>
      <c r="WZA2807" s="653"/>
      <c r="WZB2807" s="653"/>
      <c r="WZC2807" s="653"/>
      <c r="WZD2807" s="653"/>
      <c r="WZE2807" s="653"/>
      <c r="WZF2807" s="653"/>
      <c r="WZG2807" s="653"/>
      <c r="WZH2807" s="653"/>
      <c r="WZI2807" s="653"/>
      <c r="WZJ2807" s="653"/>
      <c r="WZK2807" s="653"/>
      <c r="WZL2807" s="653"/>
      <c r="WZM2807" s="653"/>
      <c r="WZN2807" s="653"/>
      <c r="WZO2807" s="653"/>
      <c r="WZP2807" s="653"/>
      <c r="WZQ2807" s="653"/>
      <c r="WZR2807" s="653"/>
      <c r="WZS2807" s="653"/>
      <c r="WZT2807" s="653"/>
      <c r="WZU2807" s="653"/>
      <c r="WZV2807" s="653"/>
      <c r="WZW2807" s="653"/>
      <c r="WZX2807" s="653"/>
      <c r="WZY2807" s="653"/>
      <c r="WZZ2807" s="653"/>
      <c r="XAA2807" s="653"/>
      <c r="XAB2807" s="653"/>
      <c r="XAC2807" s="653"/>
      <c r="XAD2807" s="653"/>
      <c r="XAE2807" s="653"/>
      <c r="XAF2807" s="653"/>
      <c r="XAG2807" s="653"/>
      <c r="XAH2807" s="653"/>
      <c r="XAI2807" s="653"/>
      <c r="XAJ2807" s="653"/>
      <c r="XAK2807" s="653"/>
      <c r="XAL2807" s="653"/>
      <c r="XAM2807" s="653"/>
      <c r="XAN2807" s="653"/>
      <c r="XAO2807" s="653"/>
      <c r="XAP2807" s="653"/>
      <c r="XAQ2807" s="653"/>
      <c r="XAR2807" s="653"/>
      <c r="XAS2807" s="653"/>
      <c r="XAT2807" s="653"/>
      <c r="XAU2807" s="653"/>
      <c r="XAV2807" s="653"/>
      <c r="XAW2807" s="653"/>
      <c r="XAX2807" s="653"/>
      <c r="XAY2807" s="653"/>
      <c r="XAZ2807" s="653"/>
      <c r="XBA2807" s="653"/>
      <c r="XBB2807" s="653"/>
      <c r="XBC2807" s="653"/>
      <c r="XBD2807" s="653"/>
      <c r="XBE2807" s="653"/>
      <c r="XBF2807" s="653"/>
      <c r="XBG2807" s="653"/>
      <c r="XBH2807" s="653"/>
      <c r="XBI2807" s="653"/>
      <c r="XBJ2807" s="653"/>
      <c r="XBK2807" s="653"/>
      <c r="XBL2807" s="653"/>
      <c r="XBM2807" s="653"/>
      <c r="XBN2807" s="653"/>
      <c r="XBO2807" s="653"/>
      <c r="XBP2807" s="653"/>
      <c r="XBQ2807" s="653"/>
      <c r="XBR2807" s="653"/>
      <c r="XBS2807" s="653"/>
      <c r="XBT2807" s="653"/>
      <c r="XBU2807" s="653"/>
      <c r="XBV2807" s="653"/>
      <c r="XBW2807" s="653"/>
      <c r="XBX2807" s="653"/>
      <c r="XBY2807" s="653"/>
      <c r="XBZ2807" s="653"/>
      <c r="XCA2807" s="653"/>
      <c r="XCB2807" s="653"/>
      <c r="XCC2807" s="653"/>
      <c r="XCD2807" s="653"/>
      <c r="XCE2807" s="653"/>
      <c r="XCF2807" s="653"/>
      <c r="XCG2807" s="653"/>
      <c r="XCH2807" s="653"/>
      <c r="XCI2807" s="653"/>
      <c r="XCJ2807" s="653"/>
      <c r="XCK2807" s="653"/>
      <c r="XCL2807" s="653"/>
      <c r="XCM2807" s="653"/>
      <c r="XCN2807" s="653"/>
      <c r="XCO2807" s="653"/>
      <c r="XCP2807" s="653"/>
      <c r="XCQ2807" s="653"/>
      <c r="XCR2807" s="653"/>
      <c r="XCS2807" s="653"/>
      <c r="XCT2807" s="653"/>
      <c r="XCU2807" s="653"/>
      <c r="XCV2807" s="653"/>
      <c r="XCW2807" s="653"/>
      <c r="XCX2807" s="653"/>
      <c r="XCY2807" s="653"/>
      <c r="XCZ2807" s="653"/>
      <c r="XDA2807" s="653"/>
      <c r="XDB2807" s="653"/>
      <c r="XDC2807" s="653"/>
      <c r="XDD2807" s="653"/>
      <c r="XDE2807" s="653"/>
      <c r="XDF2807" s="653"/>
      <c r="XDG2807" s="653"/>
      <c r="XDH2807" s="653"/>
      <c r="XDI2807" s="653"/>
      <c r="XDJ2807" s="653"/>
      <c r="XDK2807" s="653"/>
      <c r="XDL2807" s="653"/>
      <c r="XDM2807" s="653"/>
      <c r="XDN2807" s="653"/>
      <c r="XDO2807" s="653"/>
      <c r="XDP2807" s="653"/>
      <c r="XDQ2807" s="653"/>
      <c r="XDR2807" s="653"/>
      <c r="XDS2807" s="653"/>
      <c r="XDT2807" s="653"/>
      <c r="XDU2807" s="653"/>
      <c r="XDV2807" s="653"/>
      <c r="XDW2807" s="653"/>
      <c r="XDX2807" s="653"/>
      <c r="XDY2807" s="653"/>
      <c r="XDZ2807" s="653"/>
      <c r="XEA2807" s="653"/>
      <c r="XEB2807" s="653"/>
      <c r="XEC2807" s="653"/>
      <c r="XED2807" s="653"/>
      <c r="XEE2807" s="653"/>
      <c r="XEF2807" s="653"/>
      <c r="XEG2807" s="653"/>
      <c r="XEH2807" s="653"/>
      <c r="XEI2807" s="653"/>
      <c r="XEJ2807" s="653"/>
      <c r="XEK2807" s="653"/>
      <c r="XEL2807" s="653"/>
      <c r="XEM2807" s="653"/>
      <c r="XEN2807" s="653"/>
      <c r="XEO2807" s="653"/>
      <c r="XEP2807" s="653"/>
      <c r="XEQ2807" s="653"/>
      <c r="XER2807" s="653"/>
      <c r="XES2807" s="653"/>
      <c r="XET2807" s="653"/>
      <c r="XEU2807" s="653"/>
      <c r="XEV2807" s="653"/>
      <c r="XEW2807" s="653"/>
      <c r="XEX2807" s="653"/>
      <c r="XEY2807" s="653"/>
      <c r="XEZ2807" s="653"/>
      <c r="XFA2807" s="653"/>
      <c r="XFB2807" s="653"/>
      <c r="XFC2807" s="653"/>
      <c r="XFD2807" s="653"/>
    </row>
    <row r="2808" spans="1:16384" x14ac:dyDescent="0.25">
      <c r="A2808" s="953"/>
      <c r="B2808" s="653"/>
      <c r="C2808" s="645" t="s">
        <v>7199</v>
      </c>
      <c r="D2808" s="645" t="s">
        <v>519</v>
      </c>
      <c r="E2808" s="651" t="s">
        <v>149</v>
      </c>
      <c r="F2808" s="651" t="s">
        <v>121</v>
      </c>
      <c r="G2808" s="648">
        <v>250</v>
      </c>
      <c r="H2808" s="648">
        <v>250</v>
      </c>
      <c r="I2808" s="14">
        <v>1</v>
      </c>
      <c r="J2808" s="653"/>
      <c r="K2808" s="653"/>
      <c r="L2808" s="653"/>
      <c r="M2808" s="653"/>
      <c r="N2808" s="653"/>
      <c r="O2808" s="653"/>
      <c r="P2808" s="653"/>
      <c r="Q2808" s="653"/>
      <c r="R2808" s="653"/>
      <c r="S2808" s="653"/>
      <c r="T2808" s="653"/>
      <c r="U2808" s="653"/>
      <c r="V2808" s="653"/>
      <c r="W2808" s="653"/>
      <c r="X2808" s="653"/>
      <c r="Y2808" s="653"/>
      <c r="Z2808" s="653"/>
      <c r="AA2808" s="653"/>
      <c r="AB2808" s="653"/>
      <c r="AC2808" s="653"/>
      <c r="AD2808" s="653"/>
      <c r="AE2808" s="653"/>
      <c r="AF2808" s="653"/>
      <c r="AG2808" s="653"/>
      <c r="AH2808" s="653"/>
      <c r="AI2808" s="653"/>
      <c r="AJ2808" s="653"/>
      <c r="AK2808" s="653"/>
      <c r="AL2808" s="653"/>
      <c r="AM2808" s="653"/>
      <c r="AN2808" s="653"/>
      <c r="AO2808" s="653"/>
      <c r="AP2808" s="653"/>
      <c r="AQ2808" s="653"/>
      <c r="AR2808" s="653"/>
      <c r="AS2808" s="653"/>
      <c r="AT2808" s="653"/>
      <c r="AU2808" s="653"/>
      <c r="AV2808" s="653"/>
      <c r="AW2808" s="653"/>
      <c r="AX2808" s="653"/>
      <c r="AY2808" s="653"/>
      <c r="AZ2808" s="653"/>
      <c r="BA2808" s="653"/>
      <c r="BB2808" s="653"/>
      <c r="BC2808" s="653"/>
      <c r="BD2808" s="653"/>
      <c r="BE2808" s="653"/>
      <c r="BF2808" s="653"/>
      <c r="BG2808" s="653"/>
      <c r="BH2808" s="653"/>
      <c r="BI2808" s="653"/>
      <c r="BJ2808" s="653"/>
      <c r="BK2808" s="653"/>
      <c r="BL2808" s="653"/>
      <c r="BM2808" s="653"/>
      <c r="BN2808" s="653"/>
      <c r="BO2808" s="653"/>
      <c r="BP2808" s="653"/>
      <c r="BQ2808" s="653"/>
      <c r="BR2808" s="653"/>
      <c r="BS2808" s="653"/>
      <c r="BT2808" s="653"/>
      <c r="BU2808" s="653"/>
      <c r="BV2808" s="653"/>
      <c r="BW2808" s="653"/>
      <c r="BX2808" s="653"/>
      <c r="BY2808" s="653"/>
      <c r="BZ2808" s="653"/>
      <c r="CA2808" s="653"/>
      <c r="CB2808" s="653"/>
      <c r="CC2808" s="653"/>
      <c r="CD2808" s="653"/>
      <c r="CE2808" s="653"/>
      <c r="CF2808" s="653"/>
      <c r="CG2808" s="653"/>
      <c r="CH2808" s="653"/>
      <c r="CI2808" s="653"/>
      <c r="CJ2808" s="653"/>
      <c r="CK2808" s="653"/>
      <c r="CL2808" s="653"/>
      <c r="CM2808" s="653"/>
      <c r="CN2808" s="653"/>
      <c r="CO2808" s="653"/>
      <c r="CP2808" s="653"/>
      <c r="CQ2808" s="653"/>
      <c r="CR2808" s="653"/>
      <c r="CS2808" s="653"/>
      <c r="CT2808" s="653"/>
      <c r="CU2808" s="653"/>
      <c r="CV2808" s="653"/>
      <c r="CW2808" s="653"/>
      <c r="CX2808" s="653"/>
      <c r="CY2808" s="653"/>
      <c r="CZ2808" s="653"/>
      <c r="DA2808" s="653"/>
      <c r="DB2808" s="653"/>
      <c r="DC2808" s="653"/>
      <c r="DD2808" s="653"/>
      <c r="DE2808" s="653"/>
      <c r="DF2808" s="653"/>
      <c r="DG2808" s="653"/>
      <c r="DH2808" s="653"/>
      <c r="DI2808" s="653"/>
      <c r="DJ2808" s="653"/>
      <c r="DK2808" s="653"/>
      <c r="DL2808" s="653"/>
      <c r="DM2808" s="653"/>
      <c r="DN2808" s="653"/>
      <c r="DO2808" s="653"/>
      <c r="DP2808" s="653"/>
      <c r="DQ2808" s="653"/>
      <c r="DR2808" s="653"/>
      <c r="DS2808" s="653"/>
      <c r="DT2808" s="653"/>
      <c r="DU2808" s="653"/>
      <c r="DV2808" s="653"/>
      <c r="DW2808" s="653"/>
      <c r="DX2808" s="653"/>
      <c r="DY2808" s="653"/>
      <c r="DZ2808" s="653"/>
      <c r="EA2808" s="653"/>
      <c r="EB2808" s="653"/>
      <c r="EC2808" s="653"/>
      <c r="ED2808" s="653"/>
      <c r="EE2808" s="653"/>
      <c r="EF2808" s="653"/>
      <c r="EG2808" s="653"/>
      <c r="EH2808" s="653"/>
      <c r="EI2808" s="653"/>
      <c r="EJ2808" s="653"/>
      <c r="EK2808" s="653"/>
      <c r="EL2808" s="653"/>
      <c r="EM2808" s="653"/>
      <c r="EN2808" s="653"/>
      <c r="EO2808" s="653"/>
      <c r="EP2808" s="653"/>
      <c r="EQ2808" s="653"/>
      <c r="ER2808" s="653"/>
      <c r="ES2808" s="653"/>
      <c r="ET2808" s="653"/>
      <c r="EU2808" s="653"/>
      <c r="EV2808" s="653"/>
      <c r="EW2808" s="653"/>
      <c r="EX2808" s="653"/>
      <c r="EY2808" s="653"/>
      <c r="EZ2808" s="653"/>
      <c r="FA2808" s="653"/>
      <c r="FB2808" s="653"/>
      <c r="FC2808" s="653"/>
      <c r="FD2808" s="653"/>
      <c r="FE2808" s="653"/>
      <c r="FF2808" s="653"/>
      <c r="FG2808" s="653"/>
      <c r="FH2808" s="653"/>
      <c r="FI2808" s="653"/>
      <c r="FJ2808" s="653"/>
      <c r="FK2808" s="653"/>
      <c r="FL2808" s="653"/>
      <c r="FM2808" s="653"/>
      <c r="FN2808" s="653"/>
      <c r="FO2808" s="653"/>
      <c r="FP2808" s="653"/>
      <c r="FQ2808" s="653"/>
      <c r="FR2808" s="653"/>
      <c r="FS2808" s="653"/>
      <c r="FT2808" s="653"/>
      <c r="FU2808" s="653"/>
      <c r="FV2808" s="653"/>
      <c r="FW2808" s="653"/>
      <c r="FX2808" s="653"/>
      <c r="FY2808" s="653"/>
      <c r="FZ2808" s="653"/>
      <c r="GA2808" s="653"/>
      <c r="GB2808" s="653"/>
      <c r="GC2808" s="653"/>
      <c r="GD2808" s="653"/>
      <c r="GE2808" s="653"/>
      <c r="GF2808" s="653"/>
      <c r="GG2808" s="653"/>
      <c r="GH2808" s="653"/>
      <c r="GI2808" s="653"/>
      <c r="GJ2808" s="653"/>
      <c r="GK2808" s="653"/>
      <c r="GL2808" s="653"/>
      <c r="GM2808" s="653"/>
      <c r="GN2808" s="653"/>
      <c r="GO2808" s="653"/>
      <c r="GP2808" s="653"/>
      <c r="GQ2808" s="653"/>
      <c r="GR2808" s="653"/>
      <c r="GS2808" s="653"/>
      <c r="GT2808" s="653"/>
      <c r="GU2808" s="653"/>
      <c r="GV2808" s="653"/>
      <c r="GW2808" s="653"/>
      <c r="GX2808" s="653"/>
      <c r="GY2808" s="653"/>
      <c r="GZ2808" s="653"/>
      <c r="HA2808" s="653"/>
      <c r="HB2808" s="653"/>
      <c r="HC2808" s="653"/>
      <c r="HD2808" s="653"/>
      <c r="HE2808" s="653"/>
      <c r="HF2808" s="653"/>
      <c r="HG2808" s="653"/>
      <c r="HH2808" s="653"/>
      <c r="HI2808" s="653"/>
      <c r="HJ2808" s="653"/>
      <c r="HK2808" s="653"/>
      <c r="HL2808" s="653"/>
      <c r="HM2808" s="653"/>
      <c r="HN2808" s="653"/>
      <c r="HO2808" s="653"/>
      <c r="HP2808" s="653"/>
      <c r="HQ2808" s="653"/>
      <c r="HR2808" s="653"/>
      <c r="HS2808" s="653"/>
      <c r="HT2808" s="653"/>
      <c r="HU2808" s="653"/>
      <c r="HV2808" s="653"/>
      <c r="HW2808" s="653"/>
      <c r="HX2808" s="653"/>
      <c r="HY2808" s="653"/>
      <c r="HZ2808" s="653"/>
      <c r="IA2808" s="653"/>
      <c r="IB2808" s="653"/>
      <c r="IC2808" s="653"/>
      <c r="ID2808" s="653"/>
      <c r="IE2808" s="653"/>
      <c r="IF2808" s="653"/>
      <c r="IG2808" s="653"/>
      <c r="IH2808" s="653"/>
      <c r="II2808" s="653"/>
      <c r="IJ2808" s="653"/>
      <c r="IK2808" s="653"/>
      <c r="IL2808" s="653"/>
      <c r="IM2808" s="653"/>
      <c r="IN2808" s="653"/>
      <c r="IO2808" s="653"/>
      <c r="IP2808" s="653"/>
      <c r="IQ2808" s="653"/>
      <c r="IR2808" s="653"/>
      <c r="IS2808" s="653"/>
      <c r="IT2808" s="653"/>
      <c r="IU2808" s="653"/>
      <c r="IV2808" s="653"/>
      <c r="IW2808" s="653"/>
      <c r="IX2808" s="653"/>
      <c r="IY2808" s="653"/>
      <c r="IZ2808" s="653"/>
      <c r="JA2808" s="653"/>
      <c r="JB2808" s="653"/>
      <c r="JC2808" s="653"/>
      <c r="JD2808" s="653"/>
      <c r="JE2808" s="653"/>
      <c r="JF2808" s="653"/>
      <c r="JG2808" s="653"/>
      <c r="JH2808" s="653"/>
      <c r="JI2808" s="653"/>
      <c r="JJ2808" s="653"/>
      <c r="JK2808" s="653"/>
      <c r="JL2808" s="653"/>
      <c r="JM2808" s="653"/>
      <c r="JN2808" s="653"/>
      <c r="JO2808" s="653"/>
      <c r="JP2808" s="653"/>
      <c r="JQ2808" s="653"/>
      <c r="JR2808" s="653"/>
      <c r="JS2808" s="653"/>
      <c r="JT2808" s="653"/>
      <c r="JU2808" s="653"/>
      <c r="JV2808" s="653"/>
      <c r="JW2808" s="653"/>
      <c r="JX2808" s="653"/>
      <c r="JY2808" s="653"/>
      <c r="JZ2808" s="653"/>
      <c r="KA2808" s="653"/>
      <c r="KB2808" s="653"/>
      <c r="KC2808" s="653"/>
      <c r="KD2808" s="653"/>
      <c r="KE2808" s="653"/>
      <c r="KF2808" s="653"/>
      <c r="KG2808" s="653"/>
      <c r="KH2808" s="653"/>
      <c r="KI2808" s="653"/>
      <c r="KJ2808" s="653"/>
      <c r="KK2808" s="653"/>
      <c r="KL2808" s="653"/>
      <c r="KM2808" s="653"/>
      <c r="KN2808" s="653"/>
      <c r="KO2808" s="653"/>
      <c r="KP2808" s="653"/>
      <c r="KQ2808" s="653"/>
      <c r="KR2808" s="653"/>
      <c r="KS2808" s="653"/>
      <c r="KT2808" s="653"/>
      <c r="KU2808" s="653"/>
      <c r="KV2808" s="653"/>
      <c r="KW2808" s="653"/>
      <c r="KX2808" s="653"/>
      <c r="KY2808" s="653"/>
      <c r="KZ2808" s="653"/>
      <c r="LA2808" s="653"/>
      <c r="LB2808" s="653"/>
      <c r="LC2808" s="653"/>
      <c r="LD2808" s="653"/>
      <c r="LE2808" s="653"/>
      <c r="LF2808" s="653"/>
      <c r="LG2808" s="653"/>
      <c r="LH2808" s="653"/>
      <c r="LI2808" s="653"/>
      <c r="LJ2808" s="653"/>
      <c r="LK2808" s="653"/>
      <c r="LL2808" s="653"/>
      <c r="LM2808" s="653"/>
      <c r="LN2808" s="653"/>
      <c r="LO2808" s="653"/>
      <c r="LP2808" s="653"/>
      <c r="LQ2808" s="653"/>
      <c r="LR2808" s="653"/>
      <c r="LS2808" s="653"/>
      <c r="LT2808" s="653"/>
      <c r="LU2808" s="653"/>
      <c r="LV2808" s="653"/>
      <c r="LW2808" s="653"/>
      <c r="LX2808" s="653"/>
      <c r="LY2808" s="653"/>
      <c r="LZ2808" s="653"/>
      <c r="MA2808" s="653"/>
      <c r="MB2808" s="653"/>
      <c r="MC2808" s="653"/>
      <c r="MD2808" s="653"/>
      <c r="ME2808" s="653"/>
      <c r="MF2808" s="653"/>
      <c r="MG2808" s="653"/>
      <c r="MH2808" s="653"/>
      <c r="MI2808" s="653"/>
      <c r="MJ2808" s="653"/>
      <c r="MK2808" s="653"/>
      <c r="ML2808" s="653"/>
      <c r="MM2808" s="653"/>
      <c r="MN2808" s="653"/>
      <c r="MO2808" s="653"/>
      <c r="MP2808" s="653"/>
      <c r="MQ2808" s="653"/>
      <c r="MR2808" s="653"/>
      <c r="MS2808" s="653"/>
      <c r="MT2808" s="653"/>
      <c r="MU2808" s="653"/>
      <c r="MV2808" s="653"/>
      <c r="MW2808" s="653"/>
      <c r="MX2808" s="653"/>
      <c r="MY2808" s="653"/>
      <c r="MZ2808" s="653"/>
      <c r="NA2808" s="653"/>
      <c r="NB2808" s="653"/>
      <c r="NC2808" s="653"/>
      <c r="ND2808" s="653"/>
      <c r="NE2808" s="653"/>
      <c r="NF2808" s="653"/>
      <c r="NG2808" s="653"/>
      <c r="NH2808" s="653"/>
      <c r="NI2808" s="653"/>
      <c r="NJ2808" s="653"/>
      <c r="NK2808" s="653"/>
      <c r="NL2808" s="653"/>
      <c r="NM2808" s="653"/>
      <c r="NN2808" s="653"/>
      <c r="NO2808" s="653"/>
      <c r="NP2808" s="653"/>
      <c r="NQ2808" s="653"/>
      <c r="NR2808" s="653"/>
      <c r="NS2808" s="653"/>
      <c r="NT2808" s="653"/>
      <c r="NU2808" s="653"/>
      <c r="NV2808" s="653"/>
      <c r="NW2808" s="653"/>
      <c r="NX2808" s="653"/>
      <c r="NY2808" s="653"/>
      <c r="NZ2808" s="653"/>
      <c r="OA2808" s="653"/>
      <c r="OB2808" s="653"/>
      <c r="OC2808" s="653"/>
      <c r="OD2808" s="653"/>
      <c r="OE2808" s="653"/>
      <c r="OF2808" s="653"/>
      <c r="OG2808" s="653"/>
      <c r="OH2808" s="653"/>
      <c r="OI2808" s="653"/>
      <c r="OJ2808" s="653"/>
      <c r="OK2808" s="653"/>
      <c r="OL2808" s="653"/>
      <c r="OM2808" s="653"/>
      <c r="ON2808" s="653"/>
      <c r="OO2808" s="653"/>
      <c r="OP2808" s="653"/>
      <c r="OQ2808" s="653"/>
      <c r="OR2808" s="653"/>
      <c r="OS2808" s="653"/>
      <c r="OT2808" s="653"/>
      <c r="OU2808" s="653"/>
      <c r="OV2808" s="653"/>
      <c r="OW2808" s="653"/>
      <c r="OX2808" s="653"/>
      <c r="OY2808" s="653"/>
      <c r="OZ2808" s="653"/>
      <c r="PA2808" s="653"/>
      <c r="PB2808" s="653"/>
      <c r="PC2808" s="653"/>
      <c r="PD2808" s="653"/>
      <c r="PE2808" s="653"/>
      <c r="PF2808" s="653"/>
      <c r="PG2808" s="653"/>
      <c r="PH2808" s="653"/>
      <c r="PI2808" s="653"/>
      <c r="PJ2808" s="653"/>
      <c r="PK2808" s="653"/>
      <c r="PL2808" s="653"/>
      <c r="PM2808" s="653"/>
      <c r="PN2808" s="653"/>
      <c r="PO2808" s="653"/>
      <c r="PP2808" s="653"/>
      <c r="PQ2808" s="653"/>
      <c r="PR2808" s="653"/>
      <c r="PS2808" s="653"/>
      <c r="PT2808" s="653"/>
      <c r="PU2808" s="653"/>
      <c r="PV2808" s="653"/>
      <c r="PW2808" s="653"/>
      <c r="PX2808" s="653"/>
      <c r="PY2808" s="653"/>
      <c r="PZ2808" s="653"/>
      <c r="QA2808" s="653"/>
      <c r="QB2808" s="653"/>
      <c r="QC2808" s="653"/>
      <c r="QD2808" s="653"/>
      <c r="QE2808" s="653"/>
      <c r="QF2808" s="653"/>
      <c r="QG2808" s="653"/>
      <c r="QH2808" s="653"/>
      <c r="QI2808" s="653"/>
      <c r="QJ2808" s="653"/>
      <c r="QK2808" s="653"/>
      <c r="QL2808" s="653"/>
      <c r="QM2808" s="653"/>
      <c r="QN2808" s="653"/>
      <c r="QO2808" s="653"/>
      <c r="QP2808" s="653"/>
      <c r="QQ2808" s="653"/>
      <c r="QR2808" s="653"/>
      <c r="QS2808" s="653"/>
      <c r="QT2808" s="653"/>
      <c r="QU2808" s="653"/>
      <c r="QV2808" s="653"/>
      <c r="QW2808" s="653"/>
      <c r="QX2808" s="653"/>
      <c r="QY2808" s="653"/>
      <c r="QZ2808" s="653"/>
      <c r="RA2808" s="653"/>
      <c r="RB2808" s="653"/>
      <c r="RC2808" s="653"/>
      <c r="RD2808" s="653"/>
      <c r="RE2808" s="653"/>
      <c r="RF2808" s="653"/>
      <c r="RG2808" s="653"/>
      <c r="RH2808" s="653"/>
      <c r="RI2808" s="653"/>
      <c r="RJ2808" s="653"/>
      <c r="RK2808" s="653"/>
      <c r="RL2808" s="653"/>
      <c r="RM2808" s="653"/>
      <c r="RN2808" s="653"/>
      <c r="RO2808" s="653"/>
      <c r="RP2808" s="653"/>
      <c r="RQ2808" s="653"/>
      <c r="RR2808" s="653"/>
      <c r="RS2808" s="653"/>
      <c r="RT2808" s="653"/>
      <c r="RU2808" s="653"/>
      <c r="RV2808" s="653"/>
      <c r="RW2808" s="653"/>
      <c r="RX2808" s="653"/>
      <c r="RY2808" s="653"/>
      <c r="RZ2808" s="653"/>
      <c r="SA2808" s="653"/>
      <c r="SB2808" s="653"/>
      <c r="SC2808" s="653"/>
      <c r="SD2808" s="653"/>
      <c r="SE2808" s="653"/>
      <c r="SF2808" s="653"/>
      <c r="SG2808" s="653"/>
      <c r="SH2808" s="653"/>
      <c r="SI2808" s="653"/>
      <c r="SJ2808" s="653"/>
      <c r="SK2808" s="653"/>
      <c r="SL2808" s="653"/>
      <c r="SM2808" s="653"/>
      <c r="SN2808" s="653"/>
      <c r="SO2808" s="653"/>
      <c r="SP2808" s="653"/>
      <c r="SQ2808" s="653"/>
      <c r="SR2808" s="653"/>
      <c r="SS2808" s="653"/>
      <c r="ST2808" s="653"/>
      <c r="SU2808" s="653"/>
      <c r="SV2808" s="653"/>
      <c r="SW2808" s="653"/>
      <c r="SX2808" s="653"/>
      <c r="SY2808" s="653"/>
      <c r="SZ2808" s="653"/>
      <c r="TA2808" s="653"/>
      <c r="TB2808" s="653"/>
      <c r="TC2808" s="653"/>
      <c r="TD2808" s="653"/>
      <c r="TE2808" s="653"/>
      <c r="TF2808" s="653"/>
      <c r="TG2808" s="653"/>
      <c r="TH2808" s="653"/>
      <c r="TI2808" s="653"/>
      <c r="TJ2808" s="653"/>
      <c r="TK2808" s="653"/>
      <c r="TL2808" s="653"/>
      <c r="TM2808" s="653"/>
      <c r="TN2808" s="653"/>
      <c r="TO2808" s="653"/>
      <c r="TP2808" s="653"/>
      <c r="TQ2808" s="653"/>
      <c r="TR2808" s="653"/>
      <c r="TS2808" s="653"/>
      <c r="TT2808" s="653"/>
      <c r="TU2808" s="653"/>
      <c r="TV2808" s="653"/>
      <c r="TW2808" s="653"/>
      <c r="TX2808" s="653"/>
      <c r="TY2808" s="653"/>
      <c r="TZ2808" s="653"/>
      <c r="UA2808" s="653"/>
      <c r="UB2808" s="653"/>
      <c r="UC2808" s="653"/>
      <c r="UD2808" s="653"/>
      <c r="UE2808" s="653"/>
      <c r="UF2808" s="653"/>
      <c r="UG2808" s="653"/>
      <c r="UH2808" s="653"/>
      <c r="UI2808" s="653"/>
      <c r="UJ2808" s="653"/>
      <c r="UK2808" s="653"/>
      <c r="UL2808" s="653"/>
      <c r="UM2808" s="653"/>
      <c r="UN2808" s="653"/>
      <c r="UO2808" s="653"/>
      <c r="UP2808" s="653"/>
      <c r="UQ2808" s="653"/>
      <c r="UR2808" s="653"/>
      <c r="US2808" s="653"/>
      <c r="UT2808" s="653"/>
      <c r="UU2808" s="653"/>
      <c r="UV2808" s="653"/>
      <c r="UW2808" s="653"/>
      <c r="UX2808" s="653"/>
      <c r="UY2808" s="653"/>
      <c r="UZ2808" s="653"/>
      <c r="VA2808" s="653"/>
      <c r="VB2808" s="653"/>
      <c r="VC2808" s="653"/>
      <c r="VD2808" s="653"/>
      <c r="VE2808" s="653"/>
      <c r="VF2808" s="653"/>
      <c r="VG2808" s="653"/>
      <c r="VH2808" s="653"/>
      <c r="VI2808" s="653"/>
      <c r="VJ2808" s="653"/>
      <c r="VK2808" s="653"/>
      <c r="VL2808" s="653"/>
      <c r="VM2808" s="653"/>
      <c r="VN2808" s="653"/>
      <c r="VO2808" s="653"/>
      <c r="VP2808" s="653"/>
      <c r="VQ2808" s="653"/>
      <c r="VR2808" s="653"/>
      <c r="VS2808" s="653"/>
      <c r="VT2808" s="653"/>
      <c r="VU2808" s="653"/>
      <c r="VV2808" s="653"/>
      <c r="VW2808" s="653"/>
      <c r="VX2808" s="653"/>
      <c r="VY2808" s="653"/>
      <c r="VZ2808" s="653"/>
      <c r="WA2808" s="653"/>
      <c r="WB2808" s="653"/>
      <c r="WC2808" s="653"/>
      <c r="WD2808" s="653"/>
      <c r="WE2808" s="653"/>
      <c r="WF2808" s="653"/>
      <c r="WG2808" s="653"/>
      <c r="WH2808" s="653"/>
      <c r="WI2808" s="653"/>
      <c r="WJ2808" s="653"/>
      <c r="WK2808" s="653"/>
      <c r="WL2808" s="653"/>
      <c r="WM2808" s="653"/>
      <c r="WN2808" s="653"/>
      <c r="WO2808" s="653"/>
      <c r="WP2808" s="653"/>
      <c r="WQ2808" s="653"/>
      <c r="WR2808" s="653"/>
      <c r="WS2808" s="653"/>
      <c r="WT2808" s="653"/>
      <c r="WU2808" s="653"/>
      <c r="WV2808" s="653"/>
      <c r="WW2808" s="653"/>
      <c r="WX2808" s="653"/>
      <c r="WY2808" s="653"/>
      <c r="WZ2808" s="653"/>
      <c r="XA2808" s="653"/>
      <c r="XB2808" s="653"/>
      <c r="XC2808" s="653"/>
      <c r="XD2808" s="653"/>
      <c r="XE2808" s="653"/>
      <c r="XF2808" s="653"/>
      <c r="XG2808" s="653"/>
      <c r="XH2808" s="653"/>
      <c r="XI2808" s="653"/>
      <c r="XJ2808" s="653"/>
      <c r="XK2808" s="653"/>
      <c r="XL2808" s="653"/>
      <c r="XM2808" s="653"/>
      <c r="XN2808" s="653"/>
      <c r="XO2808" s="653"/>
      <c r="XP2808" s="653"/>
      <c r="XQ2808" s="653"/>
      <c r="XR2808" s="653"/>
      <c r="XS2808" s="653"/>
      <c r="XT2808" s="653"/>
      <c r="XU2808" s="653"/>
      <c r="XV2808" s="653"/>
      <c r="XW2808" s="653"/>
      <c r="XX2808" s="653"/>
      <c r="XY2808" s="653"/>
      <c r="XZ2808" s="653"/>
      <c r="YA2808" s="653"/>
      <c r="YB2808" s="653"/>
      <c r="YC2808" s="653"/>
      <c r="YD2808" s="653"/>
      <c r="YE2808" s="653"/>
      <c r="YF2808" s="653"/>
      <c r="YG2808" s="653"/>
      <c r="YH2808" s="653"/>
      <c r="YI2808" s="653"/>
      <c r="YJ2808" s="653"/>
      <c r="YK2808" s="653"/>
      <c r="YL2808" s="653"/>
      <c r="YM2808" s="653"/>
      <c r="YN2808" s="653"/>
      <c r="YO2808" s="653"/>
      <c r="YP2808" s="653"/>
      <c r="YQ2808" s="653"/>
      <c r="YR2808" s="653"/>
      <c r="YS2808" s="653"/>
      <c r="YT2808" s="653"/>
      <c r="YU2808" s="653"/>
      <c r="YV2808" s="653"/>
      <c r="YW2808" s="653"/>
      <c r="YX2808" s="653"/>
      <c r="YY2808" s="653"/>
      <c r="YZ2808" s="653"/>
      <c r="ZA2808" s="653"/>
      <c r="ZB2808" s="653"/>
      <c r="ZC2808" s="653"/>
      <c r="ZD2808" s="653"/>
      <c r="ZE2808" s="653"/>
      <c r="ZF2808" s="653"/>
      <c r="ZG2808" s="653"/>
      <c r="ZH2808" s="653"/>
      <c r="ZI2808" s="653"/>
      <c r="ZJ2808" s="653"/>
      <c r="ZK2808" s="653"/>
      <c r="ZL2808" s="653"/>
      <c r="ZM2808" s="653"/>
      <c r="ZN2808" s="653"/>
      <c r="ZO2808" s="653"/>
      <c r="ZP2808" s="653"/>
      <c r="ZQ2808" s="653"/>
      <c r="ZR2808" s="653"/>
      <c r="ZS2808" s="653"/>
      <c r="ZT2808" s="653"/>
      <c r="ZU2808" s="653"/>
      <c r="ZV2808" s="653"/>
      <c r="ZW2808" s="653"/>
      <c r="ZX2808" s="653"/>
      <c r="ZY2808" s="653"/>
      <c r="ZZ2808" s="653"/>
      <c r="AAA2808" s="653"/>
      <c r="AAB2808" s="653"/>
      <c r="AAC2808" s="653"/>
      <c r="AAD2808" s="653"/>
      <c r="AAE2808" s="653"/>
      <c r="AAF2808" s="653"/>
      <c r="AAG2808" s="653"/>
      <c r="AAH2808" s="653"/>
      <c r="AAI2808" s="653"/>
      <c r="AAJ2808" s="653"/>
      <c r="AAK2808" s="653"/>
      <c r="AAL2808" s="653"/>
      <c r="AAM2808" s="653"/>
      <c r="AAN2808" s="653"/>
      <c r="AAO2808" s="653"/>
      <c r="AAP2808" s="653"/>
      <c r="AAQ2808" s="653"/>
      <c r="AAR2808" s="653"/>
      <c r="AAS2808" s="653"/>
      <c r="AAT2808" s="653"/>
      <c r="AAU2808" s="653"/>
      <c r="AAV2808" s="653"/>
      <c r="AAW2808" s="653"/>
      <c r="AAX2808" s="653"/>
      <c r="AAY2808" s="653"/>
      <c r="AAZ2808" s="653"/>
      <c r="ABA2808" s="653"/>
      <c r="ABB2808" s="653"/>
      <c r="ABC2808" s="653"/>
      <c r="ABD2808" s="653"/>
      <c r="ABE2808" s="653"/>
      <c r="ABF2808" s="653"/>
      <c r="ABG2808" s="653"/>
      <c r="ABH2808" s="653"/>
      <c r="ABI2808" s="653"/>
      <c r="ABJ2808" s="653"/>
      <c r="ABK2808" s="653"/>
      <c r="ABL2808" s="653"/>
      <c r="ABM2808" s="653"/>
      <c r="ABN2808" s="653"/>
      <c r="ABO2808" s="653"/>
      <c r="ABP2808" s="653"/>
      <c r="ABQ2808" s="653"/>
      <c r="ABR2808" s="653"/>
      <c r="ABS2808" s="653"/>
      <c r="ABT2808" s="653"/>
      <c r="ABU2808" s="653"/>
      <c r="ABV2808" s="653"/>
      <c r="ABW2808" s="653"/>
      <c r="ABX2808" s="653"/>
      <c r="ABY2808" s="653"/>
      <c r="ABZ2808" s="653"/>
      <c r="ACA2808" s="653"/>
      <c r="ACB2808" s="653"/>
      <c r="ACC2808" s="653"/>
      <c r="ACD2808" s="653"/>
      <c r="ACE2808" s="653"/>
      <c r="ACF2808" s="653"/>
      <c r="ACG2808" s="653"/>
      <c r="ACH2808" s="653"/>
      <c r="ACI2808" s="653"/>
      <c r="ACJ2808" s="653"/>
      <c r="ACK2808" s="653"/>
      <c r="ACL2808" s="653"/>
      <c r="ACM2808" s="653"/>
      <c r="ACN2808" s="653"/>
      <c r="ACO2808" s="653"/>
      <c r="ACP2808" s="653"/>
      <c r="ACQ2808" s="653"/>
      <c r="ACR2808" s="653"/>
      <c r="ACS2808" s="653"/>
      <c r="ACT2808" s="653"/>
      <c r="ACU2808" s="653"/>
      <c r="ACV2808" s="653"/>
      <c r="ACW2808" s="653"/>
      <c r="ACX2808" s="653"/>
      <c r="ACY2808" s="653"/>
      <c r="ACZ2808" s="653"/>
      <c r="ADA2808" s="653"/>
      <c r="ADB2808" s="653"/>
      <c r="ADC2808" s="653"/>
      <c r="ADD2808" s="653"/>
      <c r="ADE2808" s="653"/>
      <c r="ADF2808" s="653"/>
      <c r="ADG2808" s="653"/>
      <c r="ADH2808" s="653"/>
      <c r="ADI2808" s="653"/>
      <c r="ADJ2808" s="653"/>
      <c r="ADK2808" s="653"/>
      <c r="ADL2808" s="653"/>
      <c r="ADM2808" s="653"/>
      <c r="ADN2808" s="653"/>
      <c r="ADO2808" s="653"/>
      <c r="ADP2808" s="653"/>
      <c r="ADQ2808" s="653"/>
      <c r="ADR2808" s="653"/>
      <c r="ADS2808" s="653"/>
      <c r="ADT2808" s="653"/>
      <c r="ADU2808" s="653"/>
      <c r="ADV2808" s="653"/>
      <c r="ADW2808" s="653"/>
      <c r="ADX2808" s="653"/>
      <c r="ADY2808" s="653"/>
      <c r="ADZ2808" s="653"/>
      <c r="AEA2808" s="653"/>
      <c r="AEB2808" s="653"/>
      <c r="AEC2808" s="653"/>
      <c r="AED2808" s="653"/>
      <c r="AEE2808" s="653"/>
      <c r="AEF2808" s="653"/>
      <c r="AEG2808" s="653"/>
      <c r="AEH2808" s="653"/>
      <c r="AEI2808" s="653"/>
      <c r="AEJ2808" s="653"/>
      <c r="AEK2808" s="653"/>
      <c r="AEL2808" s="653"/>
      <c r="AEM2808" s="653"/>
      <c r="AEN2808" s="653"/>
      <c r="AEO2808" s="653"/>
      <c r="AEP2808" s="653"/>
      <c r="AEQ2808" s="653"/>
      <c r="AER2808" s="653"/>
      <c r="AES2808" s="653"/>
      <c r="AET2808" s="653"/>
      <c r="AEU2808" s="653"/>
      <c r="AEV2808" s="653"/>
      <c r="AEW2808" s="653"/>
      <c r="AEX2808" s="653"/>
      <c r="AEY2808" s="653"/>
      <c r="AEZ2808" s="653"/>
      <c r="AFA2808" s="653"/>
      <c r="AFB2808" s="653"/>
      <c r="AFC2808" s="653"/>
      <c r="AFD2808" s="653"/>
      <c r="AFE2808" s="653"/>
      <c r="AFF2808" s="653"/>
      <c r="AFG2808" s="653"/>
      <c r="AFH2808" s="653"/>
      <c r="AFI2808" s="653"/>
      <c r="AFJ2808" s="653"/>
      <c r="AFK2808" s="653"/>
      <c r="AFL2808" s="653"/>
      <c r="AFM2808" s="653"/>
      <c r="AFN2808" s="653"/>
      <c r="AFO2808" s="653"/>
      <c r="AFP2808" s="653"/>
      <c r="AFQ2808" s="653"/>
      <c r="AFR2808" s="653"/>
      <c r="AFS2808" s="653"/>
      <c r="AFT2808" s="653"/>
      <c r="AFU2808" s="653"/>
      <c r="AFV2808" s="653"/>
      <c r="AFW2808" s="653"/>
      <c r="AFX2808" s="653"/>
      <c r="AFY2808" s="653"/>
      <c r="AFZ2808" s="653"/>
      <c r="AGA2808" s="653"/>
      <c r="AGB2808" s="653"/>
      <c r="AGC2808" s="653"/>
      <c r="AGD2808" s="653"/>
      <c r="AGE2808" s="653"/>
      <c r="AGF2808" s="653"/>
      <c r="AGG2808" s="653"/>
      <c r="AGH2808" s="653"/>
      <c r="AGI2808" s="653"/>
      <c r="AGJ2808" s="653"/>
      <c r="AGK2808" s="653"/>
      <c r="AGL2808" s="653"/>
      <c r="AGM2808" s="653"/>
      <c r="AGN2808" s="653"/>
      <c r="AGO2808" s="653"/>
      <c r="AGP2808" s="653"/>
      <c r="AGQ2808" s="653"/>
      <c r="AGR2808" s="653"/>
      <c r="AGS2808" s="653"/>
      <c r="AGT2808" s="653"/>
      <c r="AGU2808" s="653"/>
      <c r="AGV2808" s="653"/>
      <c r="AGW2808" s="653"/>
      <c r="AGX2808" s="653"/>
      <c r="AGY2808" s="653"/>
      <c r="AGZ2808" s="653"/>
      <c r="AHA2808" s="653"/>
      <c r="AHB2808" s="653"/>
      <c r="AHC2808" s="653"/>
      <c r="AHD2808" s="653"/>
      <c r="AHE2808" s="653"/>
      <c r="AHF2808" s="653"/>
      <c r="AHG2808" s="653"/>
      <c r="AHH2808" s="653"/>
      <c r="AHI2808" s="653"/>
      <c r="AHJ2808" s="653"/>
      <c r="AHK2808" s="653"/>
      <c r="AHL2808" s="653"/>
      <c r="AHM2808" s="653"/>
      <c r="AHN2808" s="653"/>
      <c r="AHO2808" s="653"/>
      <c r="AHP2808" s="653"/>
      <c r="AHQ2808" s="653"/>
      <c r="AHR2808" s="653"/>
      <c r="AHS2808" s="653"/>
      <c r="AHT2808" s="653"/>
      <c r="AHU2808" s="653"/>
      <c r="AHV2808" s="653"/>
      <c r="AHW2808" s="653"/>
      <c r="AHX2808" s="653"/>
      <c r="AHY2808" s="653"/>
      <c r="AHZ2808" s="653"/>
      <c r="AIA2808" s="653"/>
      <c r="AIB2808" s="653"/>
      <c r="AIC2808" s="653"/>
      <c r="AID2808" s="653"/>
      <c r="AIE2808" s="653"/>
      <c r="AIF2808" s="653"/>
      <c r="AIG2808" s="653"/>
      <c r="AIH2808" s="653"/>
      <c r="AII2808" s="653"/>
      <c r="AIJ2808" s="653"/>
      <c r="AIK2808" s="653"/>
      <c r="AIL2808" s="653"/>
      <c r="AIM2808" s="653"/>
      <c r="AIN2808" s="653"/>
      <c r="AIO2808" s="653"/>
      <c r="AIP2808" s="653"/>
      <c r="AIQ2808" s="653"/>
      <c r="AIR2808" s="653"/>
      <c r="AIS2808" s="653"/>
      <c r="AIT2808" s="653"/>
      <c r="AIU2808" s="653"/>
      <c r="AIV2808" s="653"/>
      <c r="AIW2808" s="653"/>
      <c r="AIX2808" s="653"/>
      <c r="AIY2808" s="653"/>
      <c r="AIZ2808" s="653"/>
      <c r="AJA2808" s="653"/>
      <c r="AJB2808" s="653"/>
      <c r="AJC2808" s="653"/>
      <c r="AJD2808" s="653"/>
      <c r="AJE2808" s="653"/>
      <c r="AJF2808" s="653"/>
      <c r="AJG2808" s="653"/>
      <c r="AJH2808" s="653"/>
      <c r="AJI2808" s="653"/>
      <c r="AJJ2808" s="653"/>
      <c r="AJK2808" s="653"/>
      <c r="AJL2808" s="653"/>
      <c r="AJM2808" s="653"/>
      <c r="AJN2808" s="653"/>
      <c r="AJO2808" s="653"/>
      <c r="AJP2808" s="653"/>
      <c r="AJQ2808" s="653"/>
      <c r="AJR2808" s="653"/>
      <c r="AJS2808" s="653"/>
      <c r="AJT2808" s="653"/>
      <c r="AJU2808" s="653"/>
      <c r="AJV2808" s="653"/>
      <c r="AJW2808" s="653"/>
      <c r="AJX2808" s="653"/>
      <c r="AJY2808" s="653"/>
      <c r="AJZ2808" s="653"/>
      <c r="AKA2808" s="653"/>
      <c r="AKB2808" s="653"/>
      <c r="AKC2808" s="653"/>
      <c r="AKD2808" s="653"/>
      <c r="AKE2808" s="653"/>
      <c r="AKF2808" s="653"/>
      <c r="AKG2808" s="653"/>
      <c r="AKH2808" s="653"/>
      <c r="AKI2808" s="653"/>
      <c r="AKJ2808" s="653"/>
      <c r="AKK2808" s="653"/>
      <c r="AKL2808" s="653"/>
      <c r="AKM2808" s="653"/>
      <c r="AKN2808" s="653"/>
      <c r="AKO2808" s="653"/>
      <c r="AKP2808" s="653"/>
      <c r="AKQ2808" s="653"/>
      <c r="AKR2808" s="653"/>
      <c r="AKS2808" s="653"/>
      <c r="AKT2808" s="653"/>
      <c r="AKU2808" s="653"/>
      <c r="AKV2808" s="653"/>
      <c r="AKW2808" s="653"/>
      <c r="AKX2808" s="653"/>
      <c r="AKY2808" s="653"/>
      <c r="AKZ2808" s="653"/>
      <c r="ALA2808" s="653"/>
      <c r="ALB2808" s="653"/>
      <c r="ALC2808" s="653"/>
      <c r="ALD2808" s="653"/>
      <c r="ALE2808" s="653"/>
      <c r="ALF2808" s="653"/>
      <c r="ALG2808" s="653"/>
      <c r="ALH2808" s="653"/>
      <c r="ALI2808" s="653"/>
      <c r="ALJ2808" s="653"/>
      <c r="ALK2808" s="653"/>
      <c r="ALL2808" s="653"/>
      <c r="ALM2808" s="653"/>
      <c r="ALN2808" s="653"/>
      <c r="ALO2808" s="653"/>
      <c r="ALP2808" s="653"/>
      <c r="ALQ2808" s="653"/>
      <c r="ALR2808" s="653"/>
      <c r="ALS2808" s="653"/>
      <c r="ALT2808" s="653"/>
      <c r="ALU2808" s="653"/>
      <c r="ALV2808" s="653"/>
      <c r="ALW2808" s="653"/>
      <c r="ALX2808" s="653"/>
      <c r="ALY2808" s="653"/>
      <c r="ALZ2808" s="653"/>
      <c r="AMA2808" s="653"/>
      <c r="AMB2808" s="653"/>
      <c r="AMC2808" s="653"/>
      <c r="AMD2808" s="653"/>
      <c r="AME2808" s="653"/>
      <c r="AMF2808" s="653"/>
      <c r="AMG2808" s="653"/>
      <c r="AMH2808" s="653"/>
      <c r="AMI2808" s="653"/>
      <c r="AMJ2808" s="653"/>
      <c r="AMK2808" s="653"/>
      <c r="AML2808" s="653"/>
      <c r="AMM2808" s="653"/>
      <c r="AMN2808" s="653"/>
      <c r="AMO2808" s="653"/>
      <c r="AMP2808" s="653"/>
      <c r="AMQ2808" s="653"/>
      <c r="AMR2808" s="653"/>
      <c r="AMS2808" s="653"/>
      <c r="AMT2808" s="653"/>
      <c r="AMU2808" s="653"/>
      <c r="AMV2808" s="653"/>
      <c r="AMW2808" s="653"/>
      <c r="AMX2808" s="653"/>
      <c r="AMY2808" s="653"/>
      <c r="AMZ2808" s="653"/>
      <c r="ANA2808" s="653"/>
      <c r="ANB2808" s="653"/>
      <c r="ANC2808" s="653"/>
      <c r="AND2808" s="653"/>
      <c r="ANE2808" s="653"/>
      <c r="ANF2808" s="653"/>
      <c r="ANG2808" s="653"/>
      <c r="ANH2808" s="653"/>
      <c r="ANI2808" s="653"/>
      <c r="ANJ2808" s="653"/>
      <c r="ANK2808" s="653"/>
      <c r="ANL2808" s="653"/>
      <c r="ANM2808" s="653"/>
      <c r="ANN2808" s="653"/>
      <c r="ANO2808" s="653"/>
      <c r="ANP2808" s="653"/>
      <c r="ANQ2808" s="653"/>
      <c r="ANR2808" s="653"/>
      <c r="ANS2808" s="653"/>
      <c r="ANT2808" s="653"/>
      <c r="ANU2808" s="653"/>
      <c r="ANV2808" s="653"/>
      <c r="ANW2808" s="653"/>
      <c r="ANX2808" s="653"/>
      <c r="ANY2808" s="653"/>
      <c r="ANZ2808" s="653"/>
      <c r="AOA2808" s="653"/>
      <c r="AOB2808" s="653"/>
      <c r="AOC2808" s="653"/>
      <c r="AOD2808" s="653"/>
      <c r="AOE2808" s="653"/>
      <c r="AOF2808" s="653"/>
      <c r="AOG2808" s="653"/>
      <c r="AOH2808" s="653"/>
      <c r="AOI2808" s="653"/>
      <c r="AOJ2808" s="653"/>
      <c r="AOK2808" s="653"/>
      <c r="AOL2808" s="653"/>
      <c r="AOM2808" s="653"/>
      <c r="AON2808" s="653"/>
      <c r="AOO2808" s="653"/>
      <c r="AOP2808" s="653"/>
      <c r="AOQ2808" s="653"/>
      <c r="AOR2808" s="653"/>
      <c r="AOS2808" s="653"/>
      <c r="AOT2808" s="653"/>
      <c r="AOU2808" s="653"/>
      <c r="AOV2808" s="653"/>
      <c r="AOW2808" s="653"/>
      <c r="AOX2808" s="653"/>
      <c r="AOY2808" s="653"/>
      <c r="AOZ2808" s="653"/>
      <c r="APA2808" s="653"/>
      <c r="APB2808" s="653"/>
      <c r="APC2808" s="653"/>
      <c r="APD2808" s="653"/>
      <c r="APE2808" s="653"/>
      <c r="APF2808" s="653"/>
      <c r="APG2808" s="653"/>
      <c r="APH2808" s="653"/>
      <c r="API2808" s="653"/>
      <c r="APJ2808" s="653"/>
      <c r="APK2808" s="653"/>
      <c r="APL2808" s="653"/>
      <c r="APM2808" s="653"/>
      <c r="APN2808" s="653"/>
      <c r="APO2808" s="653"/>
      <c r="APP2808" s="653"/>
      <c r="APQ2808" s="653"/>
      <c r="APR2808" s="653"/>
      <c r="APS2808" s="653"/>
      <c r="APT2808" s="653"/>
      <c r="APU2808" s="653"/>
      <c r="APV2808" s="653"/>
      <c r="APW2808" s="653"/>
      <c r="APX2808" s="653"/>
      <c r="APY2808" s="653"/>
      <c r="APZ2808" s="653"/>
      <c r="AQA2808" s="653"/>
      <c r="AQB2808" s="653"/>
      <c r="AQC2808" s="653"/>
      <c r="AQD2808" s="653"/>
      <c r="AQE2808" s="653"/>
      <c r="AQF2808" s="653"/>
      <c r="AQG2808" s="653"/>
      <c r="AQH2808" s="653"/>
      <c r="AQI2808" s="653"/>
      <c r="AQJ2808" s="653"/>
      <c r="AQK2808" s="653"/>
      <c r="AQL2808" s="653"/>
      <c r="AQM2808" s="653"/>
      <c r="AQN2808" s="653"/>
      <c r="AQO2808" s="653"/>
      <c r="AQP2808" s="653"/>
      <c r="AQQ2808" s="653"/>
      <c r="AQR2808" s="653"/>
      <c r="AQS2808" s="653"/>
      <c r="AQT2808" s="653"/>
      <c r="AQU2808" s="653"/>
      <c r="AQV2808" s="653"/>
      <c r="AQW2808" s="653"/>
      <c r="AQX2808" s="653"/>
      <c r="AQY2808" s="653"/>
      <c r="AQZ2808" s="653"/>
      <c r="ARA2808" s="653"/>
      <c r="ARB2808" s="653"/>
      <c r="ARC2808" s="653"/>
      <c r="ARD2808" s="653"/>
      <c r="ARE2808" s="653"/>
      <c r="ARF2808" s="653"/>
      <c r="ARG2808" s="653"/>
      <c r="ARH2808" s="653"/>
      <c r="ARI2808" s="653"/>
      <c r="ARJ2808" s="653"/>
      <c r="ARK2808" s="653"/>
      <c r="ARL2808" s="653"/>
      <c r="ARM2808" s="653"/>
      <c r="ARN2808" s="653"/>
      <c r="ARO2808" s="653"/>
      <c r="ARP2808" s="653"/>
      <c r="ARQ2808" s="653"/>
      <c r="ARR2808" s="653"/>
      <c r="ARS2808" s="653"/>
      <c r="ART2808" s="653"/>
      <c r="ARU2808" s="653"/>
      <c r="ARV2808" s="653"/>
      <c r="ARW2808" s="653"/>
      <c r="ARX2808" s="653"/>
      <c r="ARY2808" s="653"/>
      <c r="ARZ2808" s="653"/>
      <c r="ASA2808" s="653"/>
      <c r="ASB2808" s="653"/>
      <c r="ASC2808" s="653"/>
      <c r="ASD2808" s="653"/>
      <c r="ASE2808" s="653"/>
      <c r="ASF2808" s="653"/>
      <c r="ASG2808" s="653"/>
      <c r="ASH2808" s="653"/>
      <c r="ASI2808" s="653"/>
      <c r="ASJ2808" s="653"/>
      <c r="ASK2808" s="653"/>
      <c r="ASL2808" s="653"/>
      <c r="ASM2808" s="653"/>
      <c r="ASN2808" s="653"/>
      <c r="ASO2808" s="653"/>
      <c r="ASP2808" s="653"/>
      <c r="ASQ2808" s="653"/>
      <c r="ASR2808" s="653"/>
      <c r="ASS2808" s="653"/>
      <c r="AST2808" s="653"/>
      <c r="ASU2808" s="653"/>
      <c r="ASV2808" s="653"/>
      <c r="ASW2808" s="653"/>
      <c r="ASX2808" s="653"/>
      <c r="ASY2808" s="653"/>
      <c r="ASZ2808" s="653"/>
      <c r="ATA2808" s="653"/>
      <c r="ATB2808" s="653"/>
      <c r="ATC2808" s="653"/>
      <c r="ATD2808" s="653"/>
      <c r="ATE2808" s="653"/>
      <c r="ATF2808" s="653"/>
      <c r="ATG2808" s="653"/>
      <c r="ATH2808" s="653"/>
      <c r="ATI2808" s="653"/>
      <c r="ATJ2808" s="653"/>
      <c r="ATK2808" s="653"/>
      <c r="ATL2808" s="653"/>
      <c r="ATM2808" s="653"/>
      <c r="ATN2808" s="653"/>
      <c r="ATO2808" s="653"/>
      <c r="ATP2808" s="653"/>
      <c r="ATQ2808" s="653"/>
      <c r="ATR2808" s="653"/>
      <c r="ATS2808" s="653"/>
      <c r="ATT2808" s="653"/>
      <c r="ATU2808" s="653"/>
      <c r="ATV2808" s="653"/>
      <c r="ATW2808" s="653"/>
      <c r="ATX2808" s="653"/>
      <c r="ATY2808" s="653"/>
      <c r="ATZ2808" s="653"/>
      <c r="AUA2808" s="653"/>
      <c r="AUB2808" s="653"/>
      <c r="AUC2808" s="653"/>
      <c r="AUD2808" s="653"/>
      <c r="AUE2808" s="653"/>
      <c r="AUF2808" s="653"/>
      <c r="AUG2808" s="653"/>
      <c r="AUH2808" s="653"/>
      <c r="AUI2808" s="653"/>
      <c r="AUJ2808" s="653"/>
      <c r="AUK2808" s="653"/>
      <c r="AUL2808" s="653"/>
      <c r="AUM2808" s="653"/>
      <c r="AUN2808" s="653"/>
      <c r="AUO2808" s="653"/>
      <c r="AUP2808" s="653"/>
      <c r="AUQ2808" s="653"/>
      <c r="AUR2808" s="653"/>
      <c r="AUS2808" s="653"/>
      <c r="AUT2808" s="653"/>
      <c r="AUU2808" s="653"/>
      <c r="AUV2808" s="653"/>
      <c r="AUW2808" s="653"/>
      <c r="AUX2808" s="653"/>
      <c r="AUY2808" s="653"/>
      <c r="AUZ2808" s="653"/>
      <c r="AVA2808" s="653"/>
      <c r="AVB2808" s="653"/>
      <c r="AVC2808" s="653"/>
      <c r="AVD2808" s="653"/>
      <c r="AVE2808" s="653"/>
      <c r="AVF2808" s="653"/>
      <c r="AVG2808" s="653"/>
      <c r="AVH2808" s="653"/>
      <c r="AVI2808" s="653"/>
      <c r="AVJ2808" s="653"/>
      <c r="AVK2808" s="653"/>
      <c r="AVL2808" s="653"/>
      <c r="AVM2808" s="653"/>
      <c r="AVN2808" s="653"/>
      <c r="AVO2808" s="653"/>
      <c r="AVP2808" s="653"/>
      <c r="AVQ2808" s="653"/>
      <c r="AVR2808" s="653"/>
      <c r="AVS2808" s="653"/>
      <c r="AVT2808" s="653"/>
      <c r="AVU2808" s="653"/>
      <c r="AVV2808" s="653"/>
      <c r="AVW2808" s="653"/>
      <c r="AVX2808" s="653"/>
      <c r="AVY2808" s="653"/>
      <c r="AVZ2808" s="653"/>
      <c r="AWA2808" s="653"/>
      <c r="AWB2808" s="653"/>
      <c r="AWC2808" s="653"/>
      <c r="AWD2808" s="653"/>
      <c r="AWE2808" s="653"/>
      <c r="AWF2808" s="653"/>
      <c r="AWG2808" s="653"/>
      <c r="AWH2808" s="653"/>
      <c r="AWI2808" s="653"/>
      <c r="AWJ2808" s="653"/>
      <c r="AWK2808" s="653"/>
      <c r="AWL2808" s="653"/>
      <c r="AWM2808" s="653"/>
      <c r="AWN2808" s="653"/>
      <c r="AWO2808" s="653"/>
      <c r="AWP2808" s="653"/>
      <c r="AWQ2808" s="653"/>
      <c r="AWR2808" s="653"/>
      <c r="AWS2808" s="653"/>
      <c r="AWT2808" s="653"/>
      <c r="AWU2808" s="653"/>
      <c r="AWV2808" s="653"/>
      <c r="AWW2808" s="653"/>
      <c r="AWX2808" s="653"/>
      <c r="AWY2808" s="653"/>
      <c r="AWZ2808" s="653"/>
      <c r="AXA2808" s="653"/>
      <c r="AXB2808" s="653"/>
      <c r="AXC2808" s="653"/>
      <c r="AXD2808" s="653"/>
      <c r="AXE2808" s="653"/>
      <c r="AXF2808" s="653"/>
      <c r="AXG2808" s="653"/>
      <c r="AXH2808" s="653"/>
      <c r="AXI2808" s="653"/>
      <c r="AXJ2808" s="653"/>
      <c r="AXK2808" s="653"/>
      <c r="AXL2808" s="653"/>
      <c r="AXM2808" s="653"/>
      <c r="AXN2808" s="653"/>
      <c r="AXO2808" s="653"/>
      <c r="AXP2808" s="653"/>
      <c r="AXQ2808" s="653"/>
      <c r="AXR2808" s="653"/>
      <c r="AXS2808" s="653"/>
      <c r="AXT2808" s="653"/>
      <c r="AXU2808" s="653"/>
      <c r="AXV2808" s="653"/>
      <c r="AXW2808" s="653"/>
      <c r="AXX2808" s="653"/>
      <c r="AXY2808" s="653"/>
      <c r="AXZ2808" s="653"/>
      <c r="AYA2808" s="653"/>
      <c r="AYB2808" s="653"/>
      <c r="AYC2808" s="653"/>
      <c r="AYD2808" s="653"/>
      <c r="AYE2808" s="653"/>
      <c r="AYF2808" s="653"/>
      <c r="AYG2808" s="653"/>
      <c r="AYH2808" s="653"/>
      <c r="AYI2808" s="653"/>
      <c r="AYJ2808" s="653"/>
      <c r="AYK2808" s="653"/>
      <c r="AYL2808" s="653"/>
      <c r="AYM2808" s="653"/>
      <c r="AYN2808" s="653"/>
      <c r="AYO2808" s="653"/>
      <c r="AYP2808" s="653"/>
      <c r="AYQ2808" s="653"/>
      <c r="AYR2808" s="653"/>
      <c r="AYS2808" s="653"/>
      <c r="AYT2808" s="653"/>
      <c r="AYU2808" s="653"/>
      <c r="AYV2808" s="653"/>
      <c r="AYW2808" s="653"/>
      <c r="AYX2808" s="653"/>
      <c r="AYY2808" s="653"/>
      <c r="AYZ2808" s="653"/>
      <c r="AZA2808" s="653"/>
      <c r="AZB2808" s="653"/>
      <c r="AZC2808" s="653"/>
      <c r="AZD2808" s="653"/>
      <c r="AZE2808" s="653"/>
      <c r="AZF2808" s="653"/>
      <c r="AZG2808" s="653"/>
      <c r="AZH2808" s="653"/>
      <c r="AZI2808" s="653"/>
      <c r="AZJ2808" s="653"/>
      <c r="AZK2808" s="653"/>
      <c r="AZL2808" s="653"/>
      <c r="AZM2808" s="653"/>
      <c r="AZN2808" s="653"/>
      <c r="AZO2808" s="653"/>
      <c r="AZP2808" s="653"/>
      <c r="AZQ2808" s="653"/>
      <c r="AZR2808" s="653"/>
      <c r="AZS2808" s="653"/>
      <c r="AZT2808" s="653"/>
      <c r="AZU2808" s="653"/>
      <c r="AZV2808" s="653"/>
      <c r="AZW2808" s="653"/>
      <c r="AZX2808" s="653"/>
      <c r="AZY2808" s="653"/>
      <c r="AZZ2808" s="653"/>
      <c r="BAA2808" s="653"/>
      <c r="BAB2808" s="653"/>
      <c r="BAC2808" s="653"/>
      <c r="BAD2808" s="653"/>
      <c r="BAE2808" s="653"/>
      <c r="BAF2808" s="653"/>
      <c r="BAG2808" s="653"/>
      <c r="BAH2808" s="653"/>
      <c r="BAI2808" s="653"/>
      <c r="BAJ2808" s="653"/>
      <c r="BAK2808" s="653"/>
      <c r="BAL2808" s="653"/>
      <c r="BAM2808" s="653"/>
      <c r="BAN2808" s="653"/>
      <c r="BAO2808" s="653"/>
      <c r="BAP2808" s="653"/>
      <c r="BAQ2808" s="653"/>
      <c r="BAR2808" s="653"/>
      <c r="BAS2808" s="653"/>
      <c r="BAT2808" s="653"/>
      <c r="BAU2808" s="653"/>
      <c r="BAV2808" s="653"/>
      <c r="BAW2808" s="653"/>
      <c r="BAX2808" s="653"/>
      <c r="BAY2808" s="653"/>
      <c r="BAZ2808" s="653"/>
      <c r="BBA2808" s="653"/>
      <c r="BBB2808" s="653"/>
      <c r="BBC2808" s="653"/>
      <c r="BBD2808" s="653"/>
      <c r="BBE2808" s="653"/>
      <c r="BBF2808" s="653"/>
      <c r="BBG2808" s="653"/>
      <c r="BBH2808" s="653"/>
      <c r="BBI2808" s="653"/>
      <c r="BBJ2808" s="653"/>
      <c r="BBK2808" s="653"/>
      <c r="BBL2808" s="653"/>
      <c r="BBM2808" s="653"/>
      <c r="BBN2808" s="653"/>
      <c r="BBO2808" s="653"/>
      <c r="BBP2808" s="653"/>
      <c r="BBQ2808" s="653"/>
      <c r="BBR2808" s="653"/>
      <c r="BBS2808" s="653"/>
      <c r="BBT2808" s="653"/>
      <c r="BBU2808" s="653"/>
      <c r="BBV2808" s="653"/>
      <c r="BBW2808" s="653"/>
      <c r="BBX2808" s="653"/>
      <c r="BBY2808" s="653"/>
      <c r="BBZ2808" s="653"/>
      <c r="BCA2808" s="653"/>
      <c r="BCB2808" s="653"/>
      <c r="BCC2808" s="653"/>
      <c r="BCD2808" s="653"/>
      <c r="BCE2808" s="653"/>
      <c r="BCF2808" s="653"/>
      <c r="BCG2808" s="653"/>
      <c r="BCH2808" s="653"/>
      <c r="BCI2808" s="653"/>
      <c r="BCJ2808" s="653"/>
      <c r="BCK2808" s="653"/>
      <c r="BCL2808" s="653"/>
      <c r="BCM2808" s="653"/>
      <c r="BCN2808" s="653"/>
      <c r="BCO2808" s="653"/>
      <c r="BCP2808" s="653"/>
      <c r="BCQ2808" s="653"/>
      <c r="BCR2808" s="653"/>
      <c r="BCS2808" s="653"/>
      <c r="BCT2808" s="653"/>
      <c r="BCU2808" s="653"/>
      <c r="BCV2808" s="653"/>
      <c r="BCW2808" s="653"/>
      <c r="BCX2808" s="653"/>
      <c r="BCY2808" s="653"/>
      <c r="BCZ2808" s="653"/>
      <c r="BDA2808" s="653"/>
      <c r="BDB2808" s="653"/>
      <c r="BDC2808" s="653"/>
      <c r="BDD2808" s="653"/>
      <c r="BDE2808" s="653"/>
      <c r="BDF2808" s="653"/>
      <c r="BDG2808" s="653"/>
      <c r="BDH2808" s="653"/>
      <c r="BDI2808" s="653"/>
      <c r="BDJ2808" s="653"/>
      <c r="BDK2808" s="653"/>
      <c r="BDL2808" s="653"/>
      <c r="BDM2808" s="653"/>
      <c r="BDN2808" s="653"/>
      <c r="BDO2808" s="653"/>
      <c r="BDP2808" s="653"/>
      <c r="BDQ2808" s="653"/>
      <c r="BDR2808" s="653"/>
      <c r="BDS2808" s="653"/>
      <c r="BDT2808" s="653"/>
      <c r="BDU2808" s="653"/>
      <c r="BDV2808" s="653"/>
      <c r="BDW2808" s="653"/>
      <c r="BDX2808" s="653"/>
      <c r="BDY2808" s="653"/>
      <c r="BDZ2808" s="653"/>
      <c r="BEA2808" s="653"/>
      <c r="BEB2808" s="653"/>
      <c r="BEC2808" s="653"/>
      <c r="BED2808" s="653"/>
      <c r="BEE2808" s="653"/>
      <c r="BEF2808" s="653"/>
      <c r="BEG2808" s="653"/>
      <c r="BEH2808" s="653"/>
      <c r="BEI2808" s="653"/>
      <c r="BEJ2808" s="653"/>
      <c r="BEK2808" s="653"/>
      <c r="BEL2808" s="653"/>
      <c r="BEM2808" s="653"/>
      <c r="BEN2808" s="653"/>
      <c r="BEO2808" s="653"/>
      <c r="BEP2808" s="653"/>
      <c r="BEQ2808" s="653"/>
      <c r="BER2808" s="653"/>
      <c r="BES2808" s="653"/>
      <c r="BET2808" s="653"/>
      <c r="BEU2808" s="653"/>
      <c r="BEV2808" s="653"/>
      <c r="BEW2808" s="653"/>
      <c r="BEX2808" s="653"/>
      <c r="BEY2808" s="653"/>
      <c r="BEZ2808" s="653"/>
      <c r="BFA2808" s="653"/>
      <c r="BFB2808" s="653"/>
      <c r="BFC2808" s="653"/>
      <c r="BFD2808" s="653"/>
      <c r="BFE2808" s="653"/>
      <c r="BFF2808" s="653"/>
      <c r="BFG2808" s="653"/>
      <c r="BFH2808" s="653"/>
      <c r="BFI2808" s="653"/>
      <c r="BFJ2808" s="653"/>
      <c r="BFK2808" s="653"/>
      <c r="BFL2808" s="653"/>
      <c r="BFM2808" s="653"/>
      <c r="BFN2808" s="653"/>
      <c r="BFO2808" s="653"/>
      <c r="BFP2808" s="653"/>
      <c r="BFQ2808" s="653"/>
      <c r="BFR2808" s="653"/>
      <c r="BFS2808" s="653"/>
      <c r="BFT2808" s="653"/>
      <c r="BFU2808" s="653"/>
      <c r="BFV2808" s="653"/>
      <c r="BFW2808" s="653"/>
      <c r="BFX2808" s="653"/>
      <c r="BFY2808" s="653"/>
      <c r="BFZ2808" s="653"/>
      <c r="BGA2808" s="653"/>
      <c r="BGB2808" s="653"/>
      <c r="BGC2808" s="653"/>
      <c r="BGD2808" s="653"/>
      <c r="BGE2808" s="653"/>
      <c r="BGF2808" s="653"/>
      <c r="BGG2808" s="653"/>
      <c r="BGH2808" s="653"/>
      <c r="BGI2808" s="653"/>
      <c r="BGJ2808" s="653"/>
      <c r="BGK2808" s="653"/>
      <c r="BGL2808" s="653"/>
      <c r="BGM2808" s="653"/>
      <c r="BGN2808" s="653"/>
      <c r="BGO2808" s="653"/>
      <c r="BGP2808" s="653"/>
      <c r="BGQ2808" s="653"/>
      <c r="BGR2808" s="653"/>
      <c r="BGS2808" s="653"/>
      <c r="BGT2808" s="653"/>
      <c r="BGU2808" s="653"/>
      <c r="BGV2808" s="653"/>
      <c r="BGW2808" s="653"/>
      <c r="BGX2808" s="653"/>
      <c r="BGY2808" s="653"/>
      <c r="BGZ2808" s="653"/>
      <c r="BHA2808" s="653"/>
      <c r="BHB2808" s="653"/>
      <c r="BHC2808" s="653"/>
      <c r="BHD2808" s="653"/>
      <c r="BHE2808" s="653"/>
      <c r="BHF2808" s="653"/>
      <c r="BHG2808" s="653"/>
      <c r="BHH2808" s="653"/>
      <c r="BHI2808" s="653"/>
      <c r="BHJ2808" s="653"/>
      <c r="BHK2808" s="653"/>
      <c r="BHL2808" s="653"/>
      <c r="BHM2808" s="653"/>
      <c r="BHN2808" s="653"/>
      <c r="BHO2808" s="653"/>
      <c r="BHP2808" s="653"/>
      <c r="BHQ2808" s="653"/>
      <c r="BHR2808" s="653"/>
      <c r="BHS2808" s="653"/>
      <c r="BHT2808" s="653"/>
      <c r="BHU2808" s="653"/>
      <c r="BHV2808" s="653"/>
      <c r="BHW2808" s="653"/>
      <c r="BHX2808" s="653"/>
      <c r="BHY2808" s="653"/>
      <c r="BHZ2808" s="653"/>
      <c r="BIA2808" s="653"/>
      <c r="BIB2808" s="653"/>
      <c r="BIC2808" s="653"/>
      <c r="BID2808" s="653"/>
      <c r="BIE2808" s="653"/>
      <c r="BIF2808" s="653"/>
      <c r="BIG2808" s="653"/>
      <c r="BIH2808" s="653"/>
      <c r="BII2808" s="653"/>
      <c r="BIJ2808" s="653"/>
      <c r="BIK2808" s="653"/>
      <c r="BIL2808" s="653"/>
      <c r="BIM2808" s="653"/>
      <c r="BIN2808" s="653"/>
      <c r="BIO2808" s="653"/>
      <c r="BIP2808" s="653"/>
      <c r="BIQ2808" s="653"/>
      <c r="BIR2808" s="653"/>
      <c r="BIS2808" s="653"/>
      <c r="BIT2808" s="653"/>
      <c r="BIU2808" s="653"/>
      <c r="BIV2808" s="653"/>
      <c r="BIW2808" s="653"/>
      <c r="BIX2808" s="653"/>
      <c r="BIY2808" s="653"/>
      <c r="BIZ2808" s="653"/>
      <c r="BJA2808" s="653"/>
      <c r="BJB2808" s="653"/>
      <c r="BJC2808" s="653"/>
      <c r="BJD2808" s="653"/>
      <c r="BJE2808" s="653"/>
      <c r="BJF2808" s="653"/>
      <c r="BJG2808" s="653"/>
      <c r="BJH2808" s="653"/>
      <c r="BJI2808" s="653"/>
      <c r="BJJ2808" s="653"/>
      <c r="BJK2808" s="653"/>
      <c r="BJL2808" s="653"/>
      <c r="BJM2808" s="653"/>
      <c r="BJN2808" s="653"/>
      <c r="BJO2808" s="653"/>
      <c r="BJP2808" s="653"/>
      <c r="BJQ2808" s="653"/>
      <c r="BJR2808" s="653"/>
      <c r="BJS2808" s="653"/>
      <c r="BJT2808" s="653"/>
      <c r="BJU2808" s="653"/>
      <c r="BJV2808" s="653"/>
      <c r="BJW2808" s="653"/>
      <c r="BJX2808" s="653"/>
      <c r="BJY2808" s="653"/>
      <c r="BJZ2808" s="653"/>
      <c r="BKA2808" s="653"/>
      <c r="BKB2808" s="653"/>
      <c r="BKC2808" s="653"/>
      <c r="BKD2808" s="653"/>
      <c r="BKE2808" s="653"/>
      <c r="BKF2808" s="653"/>
      <c r="BKG2808" s="653"/>
      <c r="BKH2808" s="653"/>
      <c r="BKI2808" s="653"/>
      <c r="BKJ2808" s="653"/>
      <c r="BKK2808" s="653"/>
      <c r="BKL2808" s="653"/>
      <c r="BKM2808" s="653"/>
      <c r="BKN2808" s="653"/>
      <c r="BKO2808" s="653"/>
      <c r="BKP2808" s="653"/>
      <c r="BKQ2808" s="653"/>
      <c r="BKR2808" s="653"/>
      <c r="BKS2808" s="653"/>
      <c r="BKT2808" s="653"/>
      <c r="BKU2808" s="653"/>
      <c r="BKV2808" s="653"/>
      <c r="BKW2808" s="653"/>
      <c r="BKX2808" s="653"/>
      <c r="BKY2808" s="653"/>
      <c r="BKZ2808" s="653"/>
      <c r="BLA2808" s="653"/>
      <c r="BLB2808" s="653"/>
      <c r="BLC2808" s="653"/>
      <c r="BLD2808" s="653"/>
      <c r="BLE2808" s="653"/>
      <c r="BLF2808" s="653"/>
      <c r="BLG2808" s="653"/>
      <c r="BLH2808" s="653"/>
      <c r="BLI2808" s="653"/>
      <c r="BLJ2808" s="653"/>
      <c r="BLK2808" s="653"/>
      <c r="BLL2808" s="653"/>
      <c r="BLM2808" s="653"/>
      <c r="BLN2808" s="653"/>
      <c r="BLO2808" s="653"/>
      <c r="BLP2808" s="653"/>
      <c r="BLQ2808" s="653"/>
      <c r="BLR2808" s="653"/>
      <c r="BLS2808" s="653"/>
      <c r="BLT2808" s="653"/>
      <c r="BLU2808" s="653"/>
      <c r="BLV2808" s="653"/>
      <c r="BLW2808" s="653"/>
      <c r="BLX2808" s="653"/>
      <c r="BLY2808" s="653"/>
      <c r="BLZ2808" s="653"/>
      <c r="BMA2808" s="653"/>
      <c r="BMB2808" s="653"/>
      <c r="BMC2808" s="653"/>
      <c r="BMD2808" s="653"/>
      <c r="BME2808" s="653"/>
      <c r="BMF2808" s="653"/>
      <c r="BMG2808" s="653"/>
      <c r="BMH2808" s="653"/>
      <c r="BMI2808" s="653"/>
      <c r="BMJ2808" s="653"/>
      <c r="BMK2808" s="653"/>
      <c r="BML2808" s="653"/>
      <c r="BMM2808" s="653"/>
      <c r="BMN2808" s="653"/>
      <c r="BMO2808" s="653"/>
      <c r="BMP2808" s="653"/>
      <c r="BMQ2808" s="653"/>
      <c r="BMR2808" s="653"/>
      <c r="BMS2808" s="653"/>
      <c r="BMT2808" s="653"/>
      <c r="BMU2808" s="653"/>
      <c r="BMV2808" s="653"/>
      <c r="BMW2808" s="653"/>
      <c r="BMX2808" s="653"/>
      <c r="BMY2808" s="653"/>
      <c r="BMZ2808" s="653"/>
      <c r="BNA2808" s="653"/>
      <c r="BNB2808" s="653"/>
      <c r="BNC2808" s="653"/>
      <c r="BND2808" s="653"/>
      <c r="BNE2808" s="653"/>
      <c r="BNF2808" s="653"/>
      <c r="BNG2808" s="653"/>
      <c r="BNH2808" s="653"/>
      <c r="BNI2808" s="653"/>
      <c r="BNJ2808" s="653"/>
      <c r="BNK2808" s="653"/>
      <c r="BNL2808" s="653"/>
      <c r="BNM2808" s="653"/>
      <c r="BNN2808" s="653"/>
      <c r="BNO2808" s="653"/>
      <c r="BNP2808" s="653"/>
      <c r="BNQ2808" s="653"/>
      <c r="BNR2808" s="653"/>
      <c r="BNS2808" s="653"/>
      <c r="BNT2808" s="653"/>
      <c r="BNU2808" s="653"/>
      <c r="BNV2808" s="653"/>
      <c r="BNW2808" s="653"/>
      <c r="BNX2808" s="653"/>
      <c r="BNY2808" s="653"/>
      <c r="BNZ2808" s="653"/>
      <c r="BOA2808" s="653"/>
      <c r="BOB2808" s="653"/>
      <c r="BOC2808" s="653"/>
      <c r="BOD2808" s="653"/>
      <c r="BOE2808" s="653"/>
      <c r="BOF2808" s="653"/>
      <c r="BOG2808" s="653"/>
      <c r="BOH2808" s="653"/>
      <c r="BOI2808" s="653"/>
      <c r="BOJ2808" s="653"/>
      <c r="BOK2808" s="653"/>
      <c r="BOL2808" s="653"/>
      <c r="BOM2808" s="653"/>
      <c r="BON2808" s="653"/>
      <c r="BOO2808" s="653"/>
      <c r="BOP2808" s="653"/>
      <c r="BOQ2808" s="653"/>
      <c r="BOR2808" s="653"/>
      <c r="BOS2808" s="653"/>
      <c r="BOT2808" s="653"/>
      <c r="BOU2808" s="653"/>
      <c r="BOV2808" s="653"/>
      <c r="BOW2808" s="653"/>
      <c r="BOX2808" s="653"/>
      <c r="BOY2808" s="653"/>
      <c r="BOZ2808" s="653"/>
      <c r="BPA2808" s="653"/>
      <c r="BPB2808" s="653"/>
      <c r="BPC2808" s="653"/>
      <c r="BPD2808" s="653"/>
      <c r="BPE2808" s="653"/>
      <c r="BPF2808" s="653"/>
      <c r="BPG2808" s="653"/>
      <c r="BPH2808" s="653"/>
      <c r="BPI2808" s="653"/>
      <c r="BPJ2808" s="653"/>
      <c r="BPK2808" s="653"/>
      <c r="BPL2808" s="653"/>
      <c r="BPM2808" s="653"/>
      <c r="BPN2808" s="653"/>
      <c r="BPO2808" s="653"/>
      <c r="BPP2808" s="653"/>
      <c r="BPQ2808" s="653"/>
      <c r="BPR2808" s="653"/>
      <c r="BPS2808" s="653"/>
      <c r="BPT2808" s="653"/>
      <c r="BPU2808" s="653"/>
      <c r="BPV2808" s="653"/>
      <c r="BPW2808" s="653"/>
      <c r="BPX2808" s="653"/>
      <c r="BPY2808" s="653"/>
      <c r="BPZ2808" s="653"/>
      <c r="BQA2808" s="653"/>
      <c r="BQB2808" s="653"/>
      <c r="BQC2808" s="653"/>
      <c r="BQD2808" s="653"/>
      <c r="BQE2808" s="653"/>
      <c r="BQF2808" s="653"/>
      <c r="BQG2808" s="653"/>
      <c r="BQH2808" s="653"/>
      <c r="BQI2808" s="653"/>
      <c r="BQJ2808" s="653"/>
      <c r="BQK2808" s="653"/>
      <c r="BQL2808" s="653"/>
      <c r="BQM2808" s="653"/>
      <c r="BQN2808" s="653"/>
      <c r="BQO2808" s="653"/>
      <c r="BQP2808" s="653"/>
      <c r="BQQ2808" s="653"/>
      <c r="BQR2808" s="653"/>
      <c r="BQS2808" s="653"/>
      <c r="BQT2808" s="653"/>
      <c r="BQU2808" s="653"/>
      <c r="BQV2808" s="653"/>
      <c r="BQW2808" s="653"/>
      <c r="BQX2808" s="653"/>
      <c r="BQY2808" s="653"/>
      <c r="BQZ2808" s="653"/>
      <c r="BRA2808" s="653"/>
      <c r="BRB2808" s="653"/>
      <c r="BRC2808" s="653"/>
      <c r="BRD2808" s="653"/>
      <c r="BRE2808" s="653"/>
      <c r="BRF2808" s="653"/>
      <c r="BRG2808" s="653"/>
      <c r="BRH2808" s="653"/>
      <c r="BRI2808" s="653"/>
      <c r="BRJ2808" s="653"/>
      <c r="BRK2808" s="653"/>
      <c r="BRL2808" s="653"/>
      <c r="BRM2808" s="653"/>
      <c r="BRN2808" s="653"/>
      <c r="BRO2808" s="653"/>
      <c r="BRP2808" s="653"/>
      <c r="BRQ2808" s="653"/>
      <c r="BRR2808" s="653"/>
      <c r="BRS2808" s="653"/>
      <c r="BRT2808" s="653"/>
      <c r="BRU2808" s="653"/>
      <c r="BRV2808" s="653"/>
      <c r="BRW2808" s="653"/>
      <c r="BRX2808" s="653"/>
      <c r="BRY2808" s="653"/>
      <c r="BRZ2808" s="653"/>
      <c r="BSA2808" s="653"/>
      <c r="BSB2808" s="653"/>
      <c r="BSC2808" s="653"/>
      <c r="BSD2808" s="653"/>
      <c r="BSE2808" s="653"/>
      <c r="BSF2808" s="653"/>
      <c r="BSG2808" s="653"/>
      <c r="BSH2808" s="653"/>
      <c r="BSI2808" s="653"/>
      <c r="BSJ2808" s="653"/>
      <c r="BSK2808" s="653"/>
      <c r="BSL2808" s="653"/>
      <c r="BSM2808" s="653"/>
      <c r="BSN2808" s="653"/>
      <c r="BSO2808" s="653"/>
      <c r="BSP2808" s="653"/>
      <c r="BSQ2808" s="653"/>
      <c r="BSR2808" s="653"/>
      <c r="BSS2808" s="653"/>
      <c r="BST2808" s="653"/>
      <c r="BSU2808" s="653"/>
      <c r="BSV2808" s="653"/>
      <c r="BSW2808" s="653"/>
      <c r="BSX2808" s="653"/>
      <c r="BSY2808" s="653"/>
      <c r="BSZ2808" s="653"/>
      <c r="BTA2808" s="653"/>
      <c r="BTB2808" s="653"/>
      <c r="BTC2808" s="653"/>
      <c r="BTD2808" s="653"/>
      <c r="BTE2808" s="653"/>
      <c r="BTF2808" s="653"/>
      <c r="BTG2808" s="653"/>
      <c r="BTH2808" s="653"/>
      <c r="BTI2808" s="653"/>
      <c r="BTJ2808" s="653"/>
      <c r="BTK2808" s="653"/>
      <c r="BTL2808" s="653"/>
      <c r="BTM2808" s="653"/>
      <c r="BTN2808" s="653"/>
      <c r="BTO2808" s="653"/>
      <c r="BTP2808" s="653"/>
      <c r="BTQ2808" s="653"/>
      <c r="BTR2808" s="653"/>
      <c r="BTS2808" s="653"/>
      <c r="BTT2808" s="653"/>
      <c r="BTU2808" s="653"/>
      <c r="BTV2808" s="653"/>
      <c r="BTW2808" s="653"/>
      <c r="BTX2808" s="653"/>
      <c r="BTY2808" s="653"/>
      <c r="BTZ2808" s="653"/>
      <c r="BUA2808" s="653"/>
      <c r="BUB2808" s="653"/>
      <c r="BUC2808" s="653"/>
      <c r="BUD2808" s="653"/>
      <c r="BUE2808" s="653"/>
      <c r="BUF2808" s="653"/>
      <c r="BUG2808" s="653"/>
      <c r="BUH2808" s="653"/>
      <c r="BUI2808" s="653"/>
      <c r="BUJ2808" s="653"/>
      <c r="BUK2808" s="653"/>
      <c r="BUL2808" s="653"/>
      <c r="BUM2808" s="653"/>
      <c r="BUN2808" s="653"/>
      <c r="BUO2808" s="653"/>
      <c r="BUP2808" s="653"/>
      <c r="BUQ2808" s="653"/>
      <c r="BUR2808" s="653"/>
      <c r="BUS2808" s="653"/>
      <c r="BUT2808" s="653"/>
      <c r="BUU2808" s="653"/>
      <c r="BUV2808" s="653"/>
      <c r="BUW2808" s="653"/>
      <c r="BUX2808" s="653"/>
      <c r="BUY2808" s="653"/>
      <c r="BUZ2808" s="653"/>
      <c r="BVA2808" s="653"/>
      <c r="BVB2808" s="653"/>
      <c r="BVC2808" s="653"/>
      <c r="BVD2808" s="653"/>
      <c r="BVE2808" s="653"/>
      <c r="BVF2808" s="653"/>
      <c r="BVG2808" s="653"/>
      <c r="BVH2808" s="653"/>
      <c r="BVI2808" s="653"/>
      <c r="BVJ2808" s="653"/>
      <c r="BVK2808" s="653"/>
      <c r="BVL2808" s="653"/>
      <c r="BVM2808" s="653"/>
      <c r="BVN2808" s="653"/>
      <c r="BVO2808" s="653"/>
      <c r="BVP2808" s="653"/>
      <c r="BVQ2808" s="653"/>
      <c r="BVR2808" s="653"/>
      <c r="BVS2808" s="653"/>
      <c r="BVT2808" s="653"/>
      <c r="BVU2808" s="653"/>
      <c r="BVV2808" s="653"/>
      <c r="BVW2808" s="653"/>
      <c r="BVX2808" s="653"/>
      <c r="BVY2808" s="653"/>
      <c r="BVZ2808" s="653"/>
      <c r="BWA2808" s="653"/>
      <c r="BWB2808" s="653"/>
      <c r="BWC2808" s="653"/>
      <c r="BWD2808" s="653"/>
      <c r="BWE2808" s="653"/>
      <c r="BWF2808" s="653"/>
      <c r="BWG2808" s="653"/>
      <c r="BWH2808" s="653"/>
      <c r="BWI2808" s="653"/>
      <c r="BWJ2808" s="653"/>
      <c r="BWK2808" s="653"/>
      <c r="BWL2808" s="653"/>
      <c r="BWM2808" s="653"/>
      <c r="BWN2808" s="653"/>
      <c r="BWO2808" s="653"/>
      <c r="BWP2808" s="653"/>
      <c r="BWQ2808" s="653"/>
      <c r="BWR2808" s="653"/>
      <c r="BWS2808" s="653"/>
      <c r="BWT2808" s="653"/>
      <c r="BWU2808" s="653"/>
      <c r="BWV2808" s="653"/>
      <c r="BWW2808" s="653"/>
      <c r="BWX2808" s="653"/>
      <c r="BWY2808" s="653"/>
      <c r="BWZ2808" s="653"/>
      <c r="BXA2808" s="653"/>
      <c r="BXB2808" s="653"/>
      <c r="BXC2808" s="653"/>
      <c r="BXD2808" s="653"/>
      <c r="BXE2808" s="653"/>
      <c r="BXF2808" s="653"/>
      <c r="BXG2808" s="653"/>
      <c r="BXH2808" s="653"/>
      <c r="BXI2808" s="653"/>
      <c r="BXJ2808" s="653"/>
      <c r="BXK2808" s="653"/>
      <c r="BXL2808" s="653"/>
      <c r="BXM2808" s="653"/>
      <c r="BXN2808" s="653"/>
      <c r="BXO2808" s="653"/>
      <c r="BXP2808" s="653"/>
      <c r="BXQ2808" s="653"/>
      <c r="BXR2808" s="653"/>
      <c r="BXS2808" s="653"/>
      <c r="BXT2808" s="653"/>
      <c r="BXU2808" s="653"/>
      <c r="BXV2808" s="653"/>
      <c r="BXW2808" s="653"/>
      <c r="BXX2808" s="653"/>
      <c r="BXY2808" s="653"/>
      <c r="BXZ2808" s="653"/>
      <c r="BYA2808" s="653"/>
      <c r="BYB2808" s="653"/>
      <c r="BYC2808" s="653"/>
      <c r="BYD2808" s="653"/>
      <c r="BYE2808" s="653"/>
      <c r="BYF2808" s="653"/>
      <c r="BYG2808" s="653"/>
      <c r="BYH2808" s="653"/>
      <c r="BYI2808" s="653"/>
      <c r="BYJ2808" s="653"/>
      <c r="BYK2808" s="653"/>
      <c r="BYL2808" s="653"/>
      <c r="BYM2808" s="653"/>
      <c r="BYN2808" s="653"/>
      <c r="BYO2808" s="653"/>
      <c r="BYP2808" s="653"/>
      <c r="BYQ2808" s="653"/>
      <c r="BYR2808" s="653"/>
      <c r="BYS2808" s="653"/>
      <c r="BYT2808" s="653"/>
      <c r="BYU2808" s="653"/>
      <c r="BYV2808" s="653"/>
      <c r="BYW2808" s="653"/>
      <c r="BYX2808" s="653"/>
      <c r="BYY2808" s="653"/>
      <c r="BYZ2808" s="653"/>
      <c r="BZA2808" s="653"/>
      <c r="BZB2808" s="653"/>
      <c r="BZC2808" s="653"/>
      <c r="BZD2808" s="653"/>
      <c r="BZE2808" s="653"/>
      <c r="BZF2808" s="653"/>
      <c r="BZG2808" s="653"/>
      <c r="BZH2808" s="653"/>
      <c r="BZI2808" s="653"/>
      <c r="BZJ2808" s="653"/>
      <c r="BZK2808" s="653"/>
      <c r="BZL2808" s="653"/>
      <c r="BZM2808" s="653"/>
      <c r="BZN2808" s="653"/>
      <c r="BZO2808" s="653"/>
      <c r="BZP2808" s="653"/>
      <c r="BZQ2808" s="653"/>
      <c r="BZR2808" s="653"/>
      <c r="BZS2808" s="653"/>
      <c r="BZT2808" s="653"/>
      <c r="BZU2808" s="653"/>
      <c r="BZV2808" s="653"/>
      <c r="BZW2808" s="653"/>
      <c r="BZX2808" s="653"/>
      <c r="BZY2808" s="653"/>
      <c r="BZZ2808" s="653"/>
      <c r="CAA2808" s="653"/>
      <c r="CAB2808" s="653"/>
      <c r="CAC2808" s="653"/>
      <c r="CAD2808" s="653"/>
      <c r="CAE2808" s="653"/>
      <c r="CAF2808" s="653"/>
      <c r="CAG2808" s="653"/>
      <c r="CAH2808" s="653"/>
      <c r="CAI2808" s="653"/>
      <c r="CAJ2808" s="653"/>
      <c r="CAK2808" s="653"/>
      <c r="CAL2808" s="653"/>
      <c r="CAM2808" s="653"/>
      <c r="CAN2808" s="653"/>
      <c r="CAO2808" s="653"/>
      <c r="CAP2808" s="653"/>
      <c r="CAQ2808" s="653"/>
      <c r="CAR2808" s="653"/>
      <c r="CAS2808" s="653"/>
      <c r="CAT2808" s="653"/>
      <c r="CAU2808" s="653"/>
      <c r="CAV2808" s="653"/>
      <c r="CAW2808" s="653"/>
      <c r="CAX2808" s="653"/>
      <c r="CAY2808" s="653"/>
      <c r="CAZ2808" s="653"/>
      <c r="CBA2808" s="653"/>
      <c r="CBB2808" s="653"/>
      <c r="CBC2808" s="653"/>
      <c r="CBD2808" s="653"/>
      <c r="CBE2808" s="653"/>
      <c r="CBF2808" s="653"/>
      <c r="CBG2808" s="653"/>
      <c r="CBH2808" s="653"/>
      <c r="CBI2808" s="653"/>
      <c r="CBJ2808" s="653"/>
      <c r="CBK2808" s="653"/>
      <c r="CBL2808" s="653"/>
      <c r="CBM2808" s="653"/>
      <c r="CBN2808" s="653"/>
      <c r="CBO2808" s="653"/>
      <c r="CBP2808" s="653"/>
      <c r="CBQ2808" s="653"/>
      <c r="CBR2808" s="653"/>
      <c r="CBS2808" s="653"/>
      <c r="CBT2808" s="653"/>
      <c r="CBU2808" s="653"/>
      <c r="CBV2808" s="653"/>
      <c r="CBW2808" s="653"/>
      <c r="CBX2808" s="653"/>
      <c r="CBY2808" s="653"/>
      <c r="CBZ2808" s="653"/>
      <c r="CCA2808" s="653"/>
      <c r="CCB2808" s="653"/>
      <c r="CCC2808" s="653"/>
      <c r="CCD2808" s="653"/>
      <c r="CCE2808" s="653"/>
      <c r="CCF2808" s="653"/>
      <c r="CCG2808" s="653"/>
      <c r="CCH2808" s="653"/>
      <c r="CCI2808" s="653"/>
      <c r="CCJ2808" s="653"/>
      <c r="CCK2808" s="653"/>
      <c r="CCL2808" s="653"/>
      <c r="CCM2808" s="653"/>
      <c r="CCN2808" s="653"/>
      <c r="CCO2808" s="653"/>
      <c r="CCP2808" s="653"/>
      <c r="CCQ2808" s="653"/>
      <c r="CCR2808" s="653"/>
      <c r="CCS2808" s="653"/>
      <c r="CCT2808" s="653"/>
      <c r="CCU2808" s="653"/>
      <c r="CCV2808" s="653"/>
      <c r="CCW2808" s="653"/>
      <c r="CCX2808" s="653"/>
      <c r="CCY2808" s="653"/>
      <c r="CCZ2808" s="653"/>
      <c r="CDA2808" s="653"/>
      <c r="CDB2808" s="653"/>
      <c r="CDC2808" s="653"/>
      <c r="CDD2808" s="653"/>
      <c r="CDE2808" s="653"/>
      <c r="CDF2808" s="653"/>
      <c r="CDG2808" s="653"/>
      <c r="CDH2808" s="653"/>
      <c r="CDI2808" s="653"/>
      <c r="CDJ2808" s="653"/>
      <c r="CDK2808" s="653"/>
      <c r="CDL2808" s="653"/>
      <c r="CDM2808" s="653"/>
      <c r="CDN2808" s="653"/>
      <c r="CDO2808" s="653"/>
      <c r="CDP2808" s="653"/>
      <c r="CDQ2808" s="653"/>
      <c r="CDR2808" s="653"/>
      <c r="CDS2808" s="653"/>
      <c r="CDT2808" s="653"/>
      <c r="CDU2808" s="653"/>
      <c r="CDV2808" s="653"/>
      <c r="CDW2808" s="653"/>
      <c r="CDX2808" s="653"/>
      <c r="CDY2808" s="653"/>
      <c r="CDZ2808" s="653"/>
      <c r="CEA2808" s="653"/>
      <c r="CEB2808" s="653"/>
      <c r="CEC2808" s="653"/>
      <c r="CED2808" s="653"/>
      <c r="CEE2808" s="653"/>
      <c r="CEF2808" s="653"/>
      <c r="CEG2808" s="653"/>
      <c r="CEH2808" s="653"/>
      <c r="CEI2808" s="653"/>
      <c r="CEJ2808" s="653"/>
      <c r="CEK2808" s="653"/>
      <c r="CEL2808" s="653"/>
      <c r="CEM2808" s="653"/>
      <c r="CEN2808" s="653"/>
      <c r="CEO2808" s="653"/>
      <c r="CEP2808" s="653"/>
      <c r="CEQ2808" s="653"/>
      <c r="CER2808" s="653"/>
      <c r="CES2808" s="653"/>
      <c r="CET2808" s="653"/>
      <c r="CEU2808" s="653"/>
      <c r="CEV2808" s="653"/>
      <c r="CEW2808" s="653"/>
      <c r="CEX2808" s="653"/>
      <c r="CEY2808" s="653"/>
      <c r="CEZ2808" s="653"/>
      <c r="CFA2808" s="653"/>
      <c r="CFB2808" s="653"/>
      <c r="CFC2808" s="653"/>
      <c r="CFD2808" s="653"/>
      <c r="CFE2808" s="653"/>
      <c r="CFF2808" s="653"/>
      <c r="CFG2808" s="653"/>
      <c r="CFH2808" s="653"/>
      <c r="CFI2808" s="653"/>
      <c r="CFJ2808" s="653"/>
      <c r="CFK2808" s="653"/>
      <c r="CFL2808" s="653"/>
      <c r="CFM2808" s="653"/>
      <c r="CFN2808" s="653"/>
      <c r="CFO2808" s="653"/>
      <c r="CFP2808" s="653"/>
      <c r="CFQ2808" s="653"/>
      <c r="CFR2808" s="653"/>
      <c r="CFS2808" s="653"/>
      <c r="CFT2808" s="653"/>
      <c r="CFU2808" s="653"/>
      <c r="CFV2808" s="653"/>
      <c r="CFW2808" s="653"/>
      <c r="CFX2808" s="653"/>
      <c r="CFY2808" s="653"/>
      <c r="CFZ2808" s="653"/>
      <c r="CGA2808" s="653"/>
      <c r="CGB2808" s="653"/>
      <c r="CGC2808" s="653"/>
      <c r="CGD2808" s="653"/>
      <c r="CGE2808" s="653"/>
      <c r="CGF2808" s="653"/>
      <c r="CGG2808" s="653"/>
      <c r="CGH2808" s="653"/>
      <c r="CGI2808" s="653"/>
      <c r="CGJ2808" s="653"/>
      <c r="CGK2808" s="653"/>
      <c r="CGL2808" s="653"/>
      <c r="CGM2808" s="653"/>
      <c r="CGN2808" s="653"/>
      <c r="CGO2808" s="653"/>
      <c r="CGP2808" s="653"/>
      <c r="CGQ2808" s="653"/>
      <c r="CGR2808" s="653"/>
      <c r="CGS2808" s="653"/>
      <c r="CGT2808" s="653"/>
      <c r="CGU2808" s="653"/>
      <c r="CGV2808" s="653"/>
      <c r="CGW2808" s="653"/>
      <c r="CGX2808" s="653"/>
      <c r="CGY2808" s="653"/>
      <c r="CGZ2808" s="653"/>
      <c r="CHA2808" s="653"/>
      <c r="CHB2808" s="653"/>
      <c r="CHC2808" s="653"/>
      <c r="CHD2808" s="653"/>
      <c r="CHE2808" s="653"/>
      <c r="CHF2808" s="653"/>
      <c r="CHG2808" s="653"/>
      <c r="CHH2808" s="653"/>
      <c r="CHI2808" s="653"/>
      <c r="CHJ2808" s="653"/>
      <c r="CHK2808" s="653"/>
      <c r="CHL2808" s="653"/>
      <c r="CHM2808" s="653"/>
      <c r="CHN2808" s="653"/>
      <c r="CHO2808" s="653"/>
      <c r="CHP2808" s="653"/>
      <c r="CHQ2808" s="653"/>
      <c r="CHR2808" s="653"/>
      <c r="CHS2808" s="653"/>
      <c r="CHT2808" s="653"/>
      <c r="CHU2808" s="653"/>
      <c r="CHV2808" s="653"/>
      <c r="CHW2808" s="653"/>
      <c r="CHX2808" s="653"/>
      <c r="CHY2808" s="653"/>
      <c r="CHZ2808" s="653"/>
      <c r="CIA2808" s="653"/>
      <c r="CIB2808" s="653"/>
      <c r="CIC2808" s="653"/>
      <c r="CID2808" s="653"/>
      <c r="CIE2808" s="653"/>
      <c r="CIF2808" s="653"/>
      <c r="CIG2808" s="653"/>
      <c r="CIH2808" s="653"/>
      <c r="CII2808" s="653"/>
      <c r="CIJ2808" s="653"/>
      <c r="CIK2808" s="653"/>
      <c r="CIL2808" s="653"/>
      <c r="CIM2808" s="653"/>
      <c r="CIN2808" s="653"/>
      <c r="CIO2808" s="653"/>
      <c r="CIP2808" s="653"/>
      <c r="CIQ2808" s="653"/>
      <c r="CIR2808" s="653"/>
      <c r="CIS2808" s="653"/>
      <c r="CIT2808" s="653"/>
      <c r="CIU2808" s="653"/>
      <c r="CIV2808" s="653"/>
      <c r="CIW2808" s="653"/>
      <c r="CIX2808" s="653"/>
      <c r="CIY2808" s="653"/>
      <c r="CIZ2808" s="653"/>
      <c r="CJA2808" s="653"/>
      <c r="CJB2808" s="653"/>
      <c r="CJC2808" s="653"/>
      <c r="CJD2808" s="653"/>
      <c r="CJE2808" s="653"/>
      <c r="CJF2808" s="653"/>
      <c r="CJG2808" s="653"/>
      <c r="CJH2808" s="653"/>
      <c r="CJI2808" s="653"/>
      <c r="CJJ2808" s="653"/>
      <c r="CJK2808" s="653"/>
      <c r="CJL2808" s="653"/>
      <c r="CJM2808" s="653"/>
      <c r="CJN2808" s="653"/>
      <c r="CJO2808" s="653"/>
      <c r="CJP2808" s="653"/>
      <c r="CJQ2808" s="653"/>
      <c r="CJR2808" s="653"/>
      <c r="CJS2808" s="653"/>
      <c r="CJT2808" s="653"/>
      <c r="CJU2808" s="653"/>
      <c r="CJV2808" s="653"/>
      <c r="CJW2808" s="653"/>
      <c r="CJX2808" s="653"/>
      <c r="CJY2808" s="653"/>
      <c r="CJZ2808" s="653"/>
      <c r="CKA2808" s="653"/>
      <c r="CKB2808" s="653"/>
      <c r="CKC2808" s="653"/>
      <c r="CKD2808" s="653"/>
      <c r="CKE2808" s="653"/>
      <c r="CKF2808" s="653"/>
      <c r="CKG2808" s="653"/>
      <c r="CKH2808" s="653"/>
      <c r="CKI2808" s="653"/>
      <c r="CKJ2808" s="653"/>
      <c r="CKK2808" s="653"/>
      <c r="CKL2808" s="653"/>
      <c r="CKM2808" s="653"/>
      <c r="CKN2808" s="653"/>
      <c r="CKO2808" s="653"/>
      <c r="CKP2808" s="653"/>
      <c r="CKQ2808" s="653"/>
      <c r="CKR2808" s="653"/>
      <c r="CKS2808" s="653"/>
      <c r="CKT2808" s="653"/>
      <c r="CKU2808" s="653"/>
      <c r="CKV2808" s="653"/>
      <c r="CKW2808" s="653"/>
      <c r="CKX2808" s="653"/>
      <c r="CKY2808" s="653"/>
      <c r="CKZ2808" s="653"/>
      <c r="CLA2808" s="653"/>
      <c r="CLB2808" s="653"/>
      <c r="CLC2808" s="653"/>
      <c r="CLD2808" s="653"/>
      <c r="CLE2808" s="653"/>
      <c r="CLF2808" s="653"/>
      <c r="CLG2808" s="653"/>
      <c r="CLH2808" s="653"/>
      <c r="CLI2808" s="653"/>
      <c r="CLJ2808" s="653"/>
      <c r="CLK2808" s="653"/>
      <c r="CLL2808" s="653"/>
      <c r="CLM2808" s="653"/>
      <c r="CLN2808" s="653"/>
      <c r="CLO2808" s="653"/>
      <c r="CLP2808" s="653"/>
      <c r="CLQ2808" s="653"/>
      <c r="CLR2808" s="653"/>
      <c r="CLS2808" s="653"/>
      <c r="CLT2808" s="653"/>
      <c r="CLU2808" s="653"/>
      <c r="CLV2808" s="653"/>
      <c r="CLW2808" s="653"/>
      <c r="CLX2808" s="653"/>
      <c r="CLY2808" s="653"/>
      <c r="CLZ2808" s="653"/>
      <c r="CMA2808" s="653"/>
      <c r="CMB2808" s="653"/>
      <c r="CMC2808" s="653"/>
      <c r="CMD2808" s="653"/>
      <c r="CME2808" s="653"/>
      <c r="CMF2808" s="653"/>
      <c r="CMG2808" s="653"/>
      <c r="CMH2808" s="653"/>
      <c r="CMI2808" s="653"/>
      <c r="CMJ2808" s="653"/>
      <c r="CMK2808" s="653"/>
      <c r="CML2808" s="653"/>
      <c r="CMM2808" s="653"/>
      <c r="CMN2808" s="653"/>
      <c r="CMO2808" s="653"/>
      <c r="CMP2808" s="653"/>
      <c r="CMQ2808" s="653"/>
      <c r="CMR2808" s="653"/>
      <c r="CMS2808" s="653"/>
      <c r="CMT2808" s="653"/>
      <c r="CMU2808" s="653"/>
      <c r="CMV2808" s="653"/>
      <c r="CMW2808" s="653"/>
      <c r="CMX2808" s="653"/>
      <c r="CMY2808" s="653"/>
      <c r="CMZ2808" s="653"/>
      <c r="CNA2808" s="653"/>
      <c r="CNB2808" s="653"/>
      <c r="CNC2808" s="653"/>
      <c r="CND2808" s="653"/>
      <c r="CNE2808" s="653"/>
      <c r="CNF2808" s="653"/>
      <c r="CNG2808" s="653"/>
      <c r="CNH2808" s="653"/>
      <c r="CNI2808" s="653"/>
      <c r="CNJ2808" s="653"/>
      <c r="CNK2808" s="653"/>
      <c r="CNL2808" s="653"/>
      <c r="CNM2808" s="653"/>
      <c r="CNN2808" s="653"/>
      <c r="CNO2808" s="653"/>
      <c r="CNP2808" s="653"/>
      <c r="CNQ2808" s="653"/>
      <c r="CNR2808" s="653"/>
      <c r="CNS2808" s="653"/>
      <c r="CNT2808" s="653"/>
      <c r="CNU2808" s="653"/>
      <c r="CNV2808" s="653"/>
      <c r="CNW2808" s="653"/>
      <c r="CNX2808" s="653"/>
      <c r="CNY2808" s="653"/>
      <c r="CNZ2808" s="653"/>
      <c r="COA2808" s="653"/>
      <c r="COB2808" s="653"/>
      <c r="COC2808" s="653"/>
      <c r="COD2808" s="653"/>
      <c r="COE2808" s="653"/>
      <c r="COF2808" s="653"/>
      <c r="COG2808" s="653"/>
      <c r="COH2808" s="653"/>
      <c r="COI2808" s="653"/>
      <c r="COJ2808" s="653"/>
      <c r="COK2808" s="653"/>
      <c r="COL2808" s="653"/>
      <c r="COM2808" s="653"/>
      <c r="CON2808" s="653"/>
      <c r="COO2808" s="653"/>
      <c r="COP2808" s="653"/>
      <c r="COQ2808" s="653"/>
      <c r="COR2808" s="653"/>
      <c r="COS2808" s="653"/>
      <c r="COT2808" s="653"/>
      <c r="COU2808" s="653"/>
      <c r="COV2808" s="653"/>
      <c r="COW2808" s="653"/>
      <c r="COX2808" s="653"/>
      <c r="COY2808" s="653"/>
      <c r="COZ2808" s="653"/>
      <c r="CPA2808" s="653"/>
      <c r="CPB2808" s="653"/>
      <c r="CPC2808" s="653"/>
      <c r="CPD2808" s="653"/>
      <c r="CPE2808" s="653"/>
      <c r="CPF2808" s="653"/>
      <c r="CPG2808" s="653"/>
      <c r="CPH2808" s="653"/>
      <c r="CPI2808" s="653"/>
      <c r="CPJ2808" s="653"/>
      <c r="CPK2808" s="653"/>
      <c r="CPL2808" s="653"/>
      <c r="CPM2808" s="653"/>
      <c r="CPN2808" s="653"/>
      <c r="CPO2808" s="653"/>
      <c r="CPP2808" s="653"/>
      <c r="CPQ2808" s="653"/>
      <c r="CPR2808" s="653"/>
      <c r="CPS2808" s="653"/>
      <c r="CPT2808" s="653"/>
      <c r="CPU2808" s="653"/>
      <c r="CPV2808" s="653"/>
      <c r="CPW2808" s="653"/>
      <c r="CPX2808" s="653"/>
      <c r="CPY2808" s="653"/>
      <c r="CPZ2808" s="653"/>
      <c r="CQA2808" s="653"/>
      <c r="CQB2808" s="653"/>
      <c r="CQC2808" s="653"/>
      <c r="CQD2808" s="653"/>
      <c r="CQE2808" s="653"/>
      <c r="CQF2808" s="653"/>
      <c r="CQG2808" s="653"/>
      <c r="CQH2808" s="653"/>
      <c r="CQI2808" s="653"/>
      <c r="CQJ2808" s="653"/>
      <c r="CQK2808" s="653"/>
      <c r="CQL2808" s="653"/>
      <c r="CQM2808" s="653"/>
      <c r="CQN2808" s="653"/>
      <c r="CQO2808" s="653"/>
      <c r="CQP2808" s="653"/>
      <c r="CQQ2808" s="653"/>
      <c r="CQR2808" s="653"/>
      <c r="CQS2808" s="653"/>
      <c r="CQT2808" s="653"/>
      <c r="CQU2808" s="653"/>
      <c r="CQV2808" s="653"/>
      <c r="CQW2808" s="653"/>
      <c r="CQX2808" s="653"/>
      <c r="CQY2808" s="653"/>
      <c r="CQZ2808" s="653"/>
      <c r="CRA2808" s="653"/>
      <c r="CRB2808" s="653"/>
      <c r="CRC2808" s="653"/>
      <c r="CRD2808" s="653"/>
      <c r="CRE2808" s="653"/>
      <c r="CRF2808" s="653"/>
      <c r="CRG2808" s="653"/>
      <c r="CRH2808" s="653"/>
      <c r="CRI2808" s="653"/>
      <c r="CRJ2808" s="653"/>
      <c r="CRK2808" s="653"/>
      <c r="CRL2808" s="653"/>
      <c r="CRM2808" s="653"/>
      <c r="CRN2808" s="653"/>
      <c r="CRO2808" s="653"/>
      <c r="CRP2808" s="653"/>
      <c r="CRQ2808" s="653"/>
      <c r="CRR2808" s="653"/>
      <c r="CRS2808" s="653"/>
      <c r="CRT2808" s="653"/>
      <c r="CRU2808" s="653"/>
      <c r="CRV2808" s="653"/>
      <c r="CRW2808" s="653"/>
      <c r="CRX2808" s="653"/>
      <c r="CRY2808" s="653"/>
      <c r="CRZ2808" s="653"/>
      <c r="CSA2808" s="653"/>
      <c r="CSB2808" s="653"/>
      <c r="CSC2808" s="653"/>
      <c r="CSD2808" s="653"/>
      <c r="CSE2808" s="653"/>
      <c r="CSF2808" s="653"/>
      <c r="CSG2808" s="653"/>
      <c r="CSH2808" s="653"/>
      <c r="CSI2808" s="653"/>
      <c r="CSJ2808" s="653"/>
      <c r="CSK2808" s="653"/>
      <c r="CSL2808" s="653"/>
      <c r="CSM2808" s="653"/>
      <c r="CSN2808" s="653"/>
      <c r="CSO2808" s="653"/>
      <c r="CSP2808" s="653"/>
      <c r="CSQ2808" s="653"/>
      <c r="CSR2808" s="653"/>
      <c r="CSS2808" s="653"/>
      <c r="CST2808" s="653"/>
      <c r="CSU2808" s="653"/>
      <c r="CSV2808" s="653"/>
      <c r="CSW2808" s="653"/>
      <c r="CSX2808" s="653"/>
      <c r="CSY2808" s="653"/>
      <c r="CSZ2808" s="653"/>
      <c r="CTA2808" s="653"/>
      <c r="CTB2808" s="653"/>
      <c r="CTC2808" s="653"/>
      <c r="CTD2808" s="653"/>
      <c r="CTE2808" s="653"/>
      <c r="CTF2808" s="653"/>
      <c r="CTG2808" s="653"/>
      <c r="CTH2808" s="653"/>
      <c r="CTI2808" s="653"/>
      <c r="CTJ2808" s="653"/>
      <c r="CTK2808" s="653"/>
      <c r="CTL2808" s="653"/>
      <c r="CTM2808" s="653"/>
      <c r="CTN2808" s="653"/>
      <c r="CTO2808" s="653"/>
      <c r="CTP2808" s="653"/>
      <c r="CTQ2808" s="653"/>
      <c r="CTR2808" s="653"/>
      <c r="CTS2808" s="653"/>
      <c r="CTT2808" s="653"/>
      <c r="CTU2808" s="653"/>
      <c r="CTV2808" s="653"/>
      <c r="CTW2808" s="653"/>
      <c r="CTX2808" s="653"/>
      <c r="CTY2808" s="653"/>
      <c r="CTZ2808" s="653"/>
      <c r="CUA2808" s="653"/>
      <c r="CUB2808" s="653"/>
      <c r="CUC2808" s="653"/>
      <c r="CUD2808" s="653"/>
      <c r="CUE2808" s="653"/>
      <c r="CUF2808" s="653"/>
      <c r="CUG2808" s="653"/>
      <c r="CUH2808" s="653"/>
      <c r="CUI2808" s="653"/>
      <c r="CUJ2808" s="653"/>
      <c r="CUK2808" s="653"/>
      <c r="CUL2808" s="653"/>
      <c r="CUM2808" s="653"/>
      <c r="CUN2808" s="653"/>
      <c r="CUO2808" s="653"/>
      <c r="CUP2808" s="653"/>
      <c r="CUQ2808" s="653"/>
      <c r="CUR2808" s="653"/>
      <c r="CUS2808" s="653"/>
      <c r="CUT2808" s="653"/>
      <c r="CUU2808" s="653"/>
      <c r="CUV2808" s="653"/>
      <c r="CUW2808" s="653"/>
      <c r="CUX2808" s="653"/>
      <c r="CUY2808" s="653"/>
      <c r="CUZ2808" s="653"/>
      <c r="CVA2808" s="653"/>
      <c r="CVB2808" s="653"/>
      <c r="CVC2808" s="653"/>
      <c r="CVD2808" s="653"/>
      <c r="CVE2808" s="653"/>
      <c r="CVF2808" s="653"/>
      <c r="CVG2808" s="653"/>
      <c r="CVH2808" s="653"/>
      <c r="CVI2808" s="653"/>
      <c r="CVJ2808" s="653"/>
      <c r="CVK2808" s="653"/>
      <c r="CVL2808" s="653"/>
      <c r="CVM2808" s="653"/>
      <c r="CVN2808" s="653"/>
      <c r="CVO2808" s="653"/>
      <c r="CVP2808" s="653"/>
      <c r="CVQ2808" s="653"/>
      <c r="CVR2808" s="653"/>
      <c r="CVS2808" s="653"/>
      <c r="CVT2808" s="653"/>
      <c r="CVU2808" s="653"/>
      <c r="CVV2808" s="653"/>
      <c r="CVW2808" s="653"/>
      <c r="CVX2808" s="653"/>
      <c r="CVY2808" s="653"/>
      <c r="CVZ2808" s="653"/>
      <c r="CWA2808" s="653"/>
      <c r="CWB2808" s="653"/>
      <c r="CWC2808" s="653"/>
      <c r="CWD2808" s="653"/>
      <c r="CWE2808" s="653"/>
      <c r="CWF2808" s="653"/>
      <c r="CWG2808" s="653"/>
      <c r="CWH2808" s="653"/>
      <c r="CWI2808" s="653"/>
      <c r="CWJ2808" s="653"/>
      <c r="CWK2808" s="653"/>
      <c r="CWL2808" s="653"/>
      <c r="CWM2808" s="653"/>
      <c r="CWN2808" s="653"/>
      <c r="CWO2808" s="653"/>
      <c r="CWP2808" s="653"/>
      <c r="CWQ2808" s="653"/>
      <c r="CWR2808" s="653"/>
      <c r="CWS2808" s="653"/>
      <c r="CWT2808" s="653"/>
      <c r="CWU2808" s="653"/>
      <c r="CWV2808" s="653"/>
      <c r="CWW2808" s="653"/>
      <c r="CWX2808" s="653"/>
      <c r="CWY2808" s="653"/>
      <c r="CWZ2808" s="653"/>
      <c r="CXA2808" s="653"/>
      <c r="CXB2808" s="653"/>
      <c r="CXC2808" s="653"/>
      <c r="CXD2808" s="653"/>
      <c r="CXE2808" s="653"/>
      <c r="CXF2808" s="653"/>
      <c r="CXG2808" s="653"/>
      <c r="CXH2808" s="653"/>
      <c r="CXI2808" s="653"/>
      <c r="CXJ2808" s="653"/>
      <c r="CXK2808" s="653"/>
      <c r="CXL2808" s="653"/>
      <c r="CXM2808" s="653"/>
      <c r="CXN2808" s="653"/>
      <c r="CXO2808" s="653"/>
      <c r="CXP2808" s="653"/>
      <c r="CXQ2808" s="653"/>
      <c r="CXR2808" s="653"/>
      <c r="CXS2808" s="653"/>
      <c r="CXT2808" s="653"/>
      <c r="CXU2808" s="653"/>
      <c r="CXV2808" s="653"/>
      <c r="CXW2808" s="653"/>
      <c r="CXX2808" s="653"/>
      <c r="CXY2808" s="653"/>
      <c r="CXZ2808" s="653"/>
      <c r="CYA2808" s="653"/>
      <c r="CYB2808" s="653"/>
      <c r="CYC2808" s="653"/>
      <c r="CYD2808" s="653"/>
      <c r="CYE2808" s="653"/>
      <c r="CYF2808" s="653"/>
      <c r="CYG2808" s="653"/>
      <c r="CYH2808" s="653"/>
      <c r="CYI2808" s="653"/>
      <c r="CYJ2808" s="653"/>
      <c r="CYK2808" s="653"/>
      <c r="CYL2808" s="653"/>
      <c r="CYM2808" s="653"/>
      <c r="CYN2808" s="653"/>
      <c r="CYO2808" s="653"/>
      <c r="CYP2808" s="653"/>
      <c r="CYQ2808" s="653"/>
      <c r="CYR2808" s="653"/>
      <c r="CYS2808" s="653"/>
      <c r="CYT2808" s="653"/>
      <c r="CYU2808" s="653"/>
      <c r="CYV2808" s="653"/>
      <c r="CYW2808" s="653"/>
      <c r="CYX2808" s="653"/>
      <c r="CYY2808" s="653"/>
      <c r="CYZ2808" s="653"/>
      <c r="CZA2808" s="653"/>
      <c r="CZB2808" s="653"/>
      <c r="CZC2808" s="653"/>
      <c r="CZD2808" s="653"/>
      <c r="CZE2808" s="653"/>
      <c r="CZF2808" s="653"/>
      <c r="CZG2808" s="653"/>
      <c r="CZH2808" s="653"/>
      <c r="CZI2808" s="653"/>
      <c r="CZJ2808" s="653"/>
      <c r="CZK2808" s="653"/>
      <c r="CZL2808" s="653"/>
      <c r="CZM2808" s="653"/>
      <c r="CZN2808" s="653"/>
      <c r="CZO2808" s="653"/>
      <c r="CZP2808" s="653"/>
      <c r="CZQ2808" s="653"/>
      <c r="CZR2808" s="653"/>
      <c r="CZS2808" s="653"/>
      <c r="CZT2808" s="653"/>
      <c r="CZU2808" s="653"/>
      <c r="CZV2808" s="653"/>
      <c r="CZW2808" s="653"/>
      <c r="CZX2808" s="653"/>
      <c r="CZY2808" s="653"/>
      <c r="CZZ2808" s="653"/>
      <c r="DAA2808" s="653"/>
      <c r="DAB2808" s="653"/>
      <c r="DAC2808" s="653"/>
      <c r="DAD2808" s="653"/>
      <c r="DAE2808" s="653"/>
      <c r="DAF2808" s="653"/>
      <c r="DAG2808" s="653"/>
      <c r="DAH2808" s="653"/>
      <c r="DAI2808" s="653"/>
      <c r="DAJ2808" s="653"/>
      <c r="DAK2808" s="653"/>
      <c r="DAL2808" s="653"/>
      <c r="DAM2808" s="653"/>
      <c r="DAN2808" s="653"/>
      <c r="DAO2808" s="653"/>
      <c r="DAP2808" s="653"/>
      <c r="DAQ2808" s="653"/>
      <c r="DAR2808" s="653"/>
      <c r="DAS2808" s="653"/>
      <c r="DAT2808" s="653"/>
      <c r="DAU2808" s="653"/>
      <c r="DAV2808" s="653"/>
      <c r="DAW2808" s="653"/>
      <c r="DAX2808" s="653"/>
      <c r="DAY2808" s="653"/>
      <c r="DAZ2808" s="653"/>
      <c r="DBA2808" s="653"/>
      <c r="DBB2808" s="653"/>
      <c r="DBC2808" s="653"/>
      <c r="DBD2808" s="653"/>
      <c r="DBE2808" s="653"/>
      <c r="DBF2808" s="653"/>
      <c r="DBG2808" s="653"/>
      <c r="DBH2808" s="653"/>
      <c r="DBI2808" s="653"/>
      <c r="DBJ2808" s="653"/>
      <c r="DBK2808" s="653"/>
      <c r="DBL2808" s="653"/>
      <c r="DBM2808" s="653"/>
      <c r="DBN2808" s="653"/>
      <c r="DBO2808" s="653"/>
      <c r="DBP2808" s="653"/>
      <c r="DBQ2808" s="653"/>
      <c r="DBR2808" s="653"/>
      <c r="DBS2808" s="653"/>
      <c r="DBT2808" s="653"/>
      <c r="DBU2808" s="653"/>
      <c r="DBV2808" s="653"/>
      <c r="DBW2808" s="653"/>
      <c r="DBX2808" s="653"/>
      <c r="DBY2808" s="653"/>
      <c r="DBZ2808" s="653"/>
      <c r="DCA2808" s="653"/>
      <c r="DCB2808" s="653"/>
      <c r="DCC2808" s="653"/>
      <c r="DCD2808" s="653"/>
      <c r="DCE2808" s="653"/>
      <c r="DCF2808" s="653"/>
      <c r="DCG2808" s="653"/>
      <c r="DCH2808" s="653"/>
      <c r="DCI2808" s="653"/>
      <c r="DCJ2808" s="653"/>
      <c r="DCK2808" s="653"/>
      <c r="DCL2808" s="653"/>
      <c r="DCM2808" s="653"/>
      <c r="DCN2808" s="653"/>
      <c r="DCO2808" s="653"/>
      <c r="DCP2808" s="653"/>
      <c r="DCQ2808" s="653"/>
      <c r="DCR2808" s="653"/>
      <c r="DCS2808" s="653"/>
      <c r="DCT2808" s="653"/>
      <c r="DCU2808" s="653"/>
      <c r="DCV2808" s="653"/>
      <c r="DCW2808" s="653"/>
      <c r="DCX2808" s="653"/>
      <c r="DCY2808" s="653"/>
      <c r="DCZ2808" s="653"/>
      <c r="DDA2808" s="653"/>
      <c r="DDB2808" s="653"/>
      <c r="DDC2808" s="653"/>
      <c r="DDD2808" s="653"/>
      <c r="DDE2808" s="653"/>
      <c r="DDF2808" s="653"/>
      <c r="DDG2808" s="653"/>
      <c r="DDH2808" s="653"/>
      <c r="DDI2808" s="653"/>
      <c r="DDJ2808" s="653"/>
      <c r="DDK2808" s="653"/>
      <c r="DDL2808" s="653"/>
      <c r="DDM2808" s="653"/>
      <c r="DDN2808" s="653"/>
      <c r="DDO2808" s="653"/>
      <c r="DDP2808" s="653"/>
      <c r="DDQ2808" s="653"/>
      <c r="DDR2808" s="653"/>
      <c r="DDS2808" s="653"/>
      <c r="DDT2808" s="653"/>
      <c r="DDU2808" s="653"/>
      <c r="DDV2808" s="653"/>
      <c r="DDW2808" s="653"/>
      <c r="DDX2808" s="653"/>
      <c r="DDY2808" s="653"/>
      <c r="DDZ2808" s="653"/>
      <c r="DEA2808" s="653"/>
      <c r="DEB2808" s="653"/>
      <c r="DEC2808" s="653"/>
      <c r="DED2808" s="653"/>
      <c r="DEE2808" s="653"/>
      <c r="DEF2808" s="653"/>
      <c r="DEG2808" s="653"/>
      <c r="DEH2808" s="653"/>
      <c r="DEI2808" s="653"/>
      <c r="DEJ2808" s="653"/>
      <c r="DEK2808" s="653"/>
      <c r="DEL2808" s="653"/>
      <c r="DEM2808" s="653"/>
      <c r="DEN2808" s="653"/>
      <c r="DEO2808" s="653"/>
      <c r="DEP2808" s="653"/>
      <c r="DEQ2808" s="653"/>
      <c r="DER2808" s="653"/>
      <c r="DES2808" s="653"/>
      <c r="DET2808" s="653"/>
      <c r="DEU2808" s="653"/>
      <c r="DEV2808" s="653"/>
      <c r="DEW2808" s="653"/>
      <c r="DEX2808" s="653"/>
      <c r="DEY2808" s="653"/>
      <c r="DEZ2808" s="653"/>
      <c r="DFA2808" s="653"/>
      <c r="DFB2808" s="653"/>
      <c r="DFC2808" s="653"/>
      <c r="DFD2808" s="653"/>
      <c r="DFE2808" s="653"/>
      <c r="DFF2808" s="653"/>
      <c r="DFG2808" s="653"/>
      <c r="DFH2808" s="653"/>
      <c r="DFI2808" s="653"/>
      <c r="DFJ2808" s="653"/>
      <c r="DFK2808" s="653"/>
      <c r="DFL2808" s="653"/>
      <c r="DFM2808" s="653"/>
      <c r="DFN2808" s="653"/>
      <c r="DFO2808" s="653"/>
      <c r="DFP2808" s="653"/>
      <c r="DFQ2808" s="653"/>
      <c r="DFR2808" s="653"/>
      <c r="DFS2808" s="653"/>
      <c r="DFT2808" s="653"/>
      <c r="DFU2808" s="653"/>
      <c r="DFV2808" s="653"/>
      <c r="DFW2808" s="653"/>
      <c r="DFX2808" s="653"/>
      <c r="DFY2808" s="653"/>
      <c r="DFZ2808" s="653"/>
      <c r="DGA2808" s="653"/>
      <c r="DGB2808" s="653"/>
      <c r="DGC2808" s="653"/>
      <c r="DGD2808" s="653"/>
      <c r="DGE2808" s="653"/>
      <c r="DGF2808" s="653"/>
      <c r="DGG2808" s="653"/>
      <c r="DGH2808" s="653"/>
      <c r="DGI2808" s="653"/>
      <c r="DGJ2808" s="653"/>
      <c r="DGK2808" s="653"/>
      <c r="DGL2808" s="653"/>
      <c r="DGM2808" s="653"/>
      <c r="DGN2808" s="653"/>
      <c r="DGO2808" s="653"/>
      <c r="DGP2808" s="653"/>
      <c r="DGQ2808" s="653"/>
      <c r="DGR2808" s="653"/>
      <c r="DGS2808" s="653"/>
      <c r="DGT2808" s="653"/>
      <c r="DGU2808" s="653"/>
      <c r="DGV2808" s="653"/>
      <c r="DGW2808" s="653"/>
      <c r="DGX2808" s="653"/>
      <c r="DGY2808" s="653"/>
      <c r="DGZ2808" s="653"/>
      <c r="DHA2808" s="653"/>
      <c r="DHB2808" s="653"/>
      <c r="DHC2808" s="653"/>
      <c r="DHD2808" s="653"/>
      <c r="DHE2808" s="653"/>
      <c r="DHF2808" s="653"/>
      <c r="DHG2808" s="653"/>
      <c r="DHH2808" s="653"/>
      <c r="DHI2808" s="653"/>
      <c r="DHJ2808" s="653"/>
      <c r="DHK2808" s="653"/>
      <c r="DHL2808" s="653"/>
      <c r="DHM2808" s="653"/>
      <c r="DHN2808" s="653"/>
      <c r="DHO2808" s="653"/>
      <c r="DHP2808" s="653"/>
      <c r="DHQ2808" s="653"/>
      <c r="DHR2808" s="653"/>
      <c r="DHS2808" s="653"/>
      <c r="DHT2808" s="653"/>
      <c r="DHU2808" s="653"/>
      <c r="DHV2808" s="653"/>
      <c r="DHW2808" s="653"/>
      <c r="DHX2808" s="653"/>
      <c r="DHY2808" s="653"/>
      <c r="DHZ2808" s="653"/>
      <c r="DIA2808" s="653"/>
      <c r="DIB2808" s="653"/>
      <c r="DIC2808" s="653"/>
      <c r="DID2808" s="653"/>
      <c r="DIE2808" s="653"/>
      <c r="DIF2808" s="653"/>
      <c r="DIG2808" s="653"/>
      <c r="DIH2808" s="653"/>
      <c r="DII2808" s="653"/>
      <c r="DIJ2808" s="653"/>
      <c r="DIK2808" s="653"/>
      <c r="DIL2808" s="653"/>
      <c r="DIM2808" s="653"/>
      <c r="DIN2808" s="653"/>
      <c r="DIO2808" s="653"/>
      <c r="DIP2808" s="653"/>
      <c r="DIQ2808" s="653"/>
      <c r="DIR2808" s="653"/>
      <c r="DIS2808" s="653"/>
      <c r="DIT2808" s="653"/>
      <c r="DIU2808" s="653"/>
      <c r="DIV2808" s="653"/>
      <c r="DIW2808" s="653"/>
      <c r="DIX2808" s="653"/>
      <c r="DIY2808" s="653"/>
      <c r="DIZ2808" s="653"/>
      <c r="DJA2808" s="653"/>
      <c r="DJB2808" s="653"/>
      <c r="DJC2808" s="653"/>
      <c r="DJD2808" s="653"/>
      <c r="DJE2808" s="653"/>
      <c r="DJF2808" s="653"/>
      <c r="DJG2808" s="653"/>
      <c r="DJH2808" s="653"/>
      <c r="DJI2808" s="653"/>
      <c r="DJJ2808" s="653"/>
      <c r="DJK2808" s="653"/>
      <c r="DJL2808" s="653"/>
      <c r="DJM2808" s="653"/>
      <c r="DJN2808" s="653"/>
      <c r="DJO2808" s="653"/>
      <c r="DJP2808" s="653"/>
      <c r="DJQ2808" s="653"/>
      <c r="DJR2808" s="653"/>
      <c r="DJS2808" s="653"/>
      <c r="DJT2808" s="653"/>
      <c r="DJU2808" s="653"/>
      <c r="DJV2808" s="653"/>
      <c r="DJW2808" s="653"/>
      <c r="DJX2808" s="653"/>
      <c r="DJY2808" s="653"/>
      <c r="DJZ2808" s="653"/>
      <c r="DKA2808" s="653"/>
      <c r="DKB2808" s="653"/>
      <c r="DKC2808" s="653"/>
      <c r="DKD2808" s="653"/>
      <c r="DKE2808" s="653"/>
      <c r="DKF2808" s="653"/>
      <c r="DKG2808" s="653"/>
      <c r="DKH2808" s="653"/>
      <c r="DKI2808" s="653"/>
      <c r="DKJ2808" s="653"/>
      <c r="DKK2808" s="653"/>
      <c r="DKL2808" s="653"/>
      <c r="DKM2808" s="653"/>
      <c r="DKN2808" s="653"/>
      <c r="DKO2808" s="653"/>
      <c r="DKP2808" s="653"/>
      <c r="DKQ2808" s="653"/>
      <c r="DKR2808" s="653"/>
      <c r="DKS2808" s="653"/>
      <c r="DKT2808" s="653"/>
      <c r="DKU2808" s="653"/>
      <c r="DKV2808" s="653"/>
      <c r="DKW2808" s="653"/>
      <c r="DKX2808" s="653"/>
      <c r="DKY2808" s="653"/>
      <c r="DKZ2808" s="653"/>
      <c r="DLA2808" s="653"/>
      <c r="DLB2808" s="653"/>
      <c r="DLC2808" s="653"/>
      <c r="DLD2808" s="653"/>
      <c r="DLE2808" s="653"/>
      <c r="DLF2808" s="653"/>
      <c r="DLG2808" s="653"/>
      <c r="DLH2808" s="653"/>
      <c r="DLI2808" s="653"/>
      <c r="DLJ2808" s="653"/>
      <c r="DLK2808" s="653"/>
      <c r="DLL2808" s="653"/>
      <c r="DLM2808" s="653"/>
      <c r="DLN2808" s="653"/>
      <c r="DLO2808" s="653"/>
      <c r="DLP2808" s="653"/>
      <c r="DLQ2808" s="653"/>
      <c r="DLR2808" s="653"/>
      <c r="DLS2808" s="653"/>
      <c r="DLT2808" s="653"/>
      <c r="DLU2808" s="653"/>
      <c r="DLV2808" s="653"/>
      <c r="DLW2808" s="653"/>
      <c r="DLX2808" s="653"/>
      <c r="DLY2808" s="653"/>
      <c r="DLZ2808" s="653"/>
      <c r="DMA2808" s="653"/>
      <c r="DMB2808" s="653"/>
      <c r="DMC2808" s="653"/>
      <c r="DMD2808" s="653"/>
      <c r="DME2808" s="653"/>
      <c r="DMF2808" s="653"/>
      <c r="DMG2808" s="653"/>
      <c r="DMH2808" s="653"/>
      <c r="DMI2808" s="653"/>
      <c r="DMJ2808" s="653"/>
      <c r="DMK2808" s="653"/>
      <c r="DML2808" s="653"/>
      <c r="DMM2808" s="653"/>
      <c r="DMN2808" s="653"/>
      <c r="DMO2808" s="653"/>
      <c r="DMP2808" s="653"/>
      <c r="DMQ2808" s="653"/>
      <c r="DMR2808" s="653"/>
      <c r="DMS2808" s="653"/>
      <c r="DMT2808" s="653"/>
      <c r="DMU2808" s="653"/>
      <c r="DMV2808" s="653"/>
      <c r="DMW2808" s="653"/>
      <c r="DMX2808" s="653"/>
      <c r="DMY2808" s="653"/>
      <c r="DMZ2808" s="653"/>
      <c r="DNA2808" s="653"/>
      <c r="DNB2808" s="653"/>
      <c r="DNC2808" s="653"/>
      <c r="DND2808" s="653"/>
      <c r="DNE2808" s="653"/>
      <c r="DNF2808" s="653"/>
      <c r="DNG2808" s="653"/>
      <c r="DNH2808" s="653"/>
      <c r="DNI2808" s="653"/>
      <c r="DNJ2808" s="653"/>
      <c r="DNK2808" s="653"/>
      <c r="DNL2808" s="653"/>
      <c r="DNM2808" s="653"/>
      <c r="DNN2808" s="653"/>
      <c r="DNO2808" s="653"/>
      <c r="DNP2808" s="653"/>
      <c r="DNQ2808" s="653"/>
      <c r="DNR2808" s="653"/>
      <c r="DNS2808" s="653"/>
      <c r="DNT2808" s="653"/>
      <c r="DNU2808" s="653"/>
      <c r="DNV2808" s="653"/>
      <c r="DNW2808" s="653"/>
      <c r="DNX2808" s="653"/>
      <c r="DNY2808" s="653"/>
      <c r="DNZ2808" s="653"/>
      <c r="DOA2808" s="653"/>
      <c r="DOB2808" s="653"/>
      <c r="DOC2808" s="653"/>
      <c r="DOD2808" s="653"/>
      <c r="DOE2808" s="653"/>
      <c r="DOF2808" s="653"/>
      <c r="DOG2808" s="653"/>
      <c r="DOH2808" s="653"/>
      <c r="DOI2808" s="653"/>
      <c r="DOJ2808" s="653"/>
      <c r="DOK2808" s="653"/>
      <c r="DOL2808" s="653"/>
      <c r="DOM2808" s="653"/>
      <c r="DON2808" s="653"/>
      <c r="DOO2808" s="653"/>
      <c r="DOP2808" s="653"/>
      <c r="DOQ2808" s="653"/>
      <c r="DOR2808" s="653"/>
      <c r="DOS2808" s="653"/>
      <c r="DOT2808" s="653"/>
      <c r="DOU2808" s="653"/>
      <c r="DOV2808" s="653"/>
      <c r="DOW2808" s="653"/>
      <c r="DOX2808" s="653"/>
      <c r="DOY2808" s="653"/>
      <c r="DOZ2808" s="653"/>
      <c r="DPA2808" s="653"/>
      <c r="DPB2808" s="653"/>
      <c r="DPC2808" s="653"/>
      <c r="DPD2808" s="653"/>
      <c r="DPE2808" s="653"/>
      <c r="DPF2808" s="653"/>
      <c r="DPG2808" s="653"/>
      <c r="DPH2808" s="653"/>
      <c r="DPI2808" s="653"/>
      <c r="DPJ2808" s="653"/>
      <c r="DPK2808" s="653"/>
      <c r="DPL2808" s="653"/>
      <c r="DPM2808" s="653"/>
      <c r="DPN2808" s="653"/>
      <c r="DPO2808" s="653"/>
      <c r="DPP2808" s="653"/>
      <c r="DPQ2808" s="653"/>
      <c r="DPR2808" s="653"/>
      <c r="DPS2808" s="653"/>
      <c r="DPT2808" s="653"/>
      <c r="DPU2808" s="653"/>
      <c r="DPV2808" s="653"/>
      <c r="DPW2808" s="653"/>
      <c r="DPX2808" s="653"/>
      <c r="DPY2808" s="653"/>
      <c r="DPZ2808" s="653"/>
      <c r="DQA2808" s="653"/>
      <c r="DQB2808" s="653"/>
      <c r="DQC2808" s="653"/>
      <c r="DQD2808" s="653"/>
      <c r="DQE2808" s="653"/>
      <c r="DQF2808" s="653"/>
      <c r="DQG2808" s="653"/>
      <c r="DQH2808" s="653"/>
      <c r="DQI2808" s="653"/>
      <c r="DQJ2808" s="653"/>
      <c r="DQK2808" s="653"/>
      <c r="DQL2808" s="653"/>
      <c r="DQM2808" s="653"/>
      <c r="DQN2808" s="653"/>
      <c r="DQO2808" s="653"/>
      <c r="DQP2808" s="653"/>
      <c r="DQQ2808" s="653"/>
      <c r="DQR2808" s="653"/>
      <c r="DQS2808" s="653"/>
      <c r="DQT2808" s="653"/>
      <c r="DQU2808" s="653"/>
      <c r="DQV2808" s="653"/>
      <c r="DQW2808" s="653"/>
      <c r="DQX2808" s="653"/>
      <c r="DQY2808" s="653"/>
      <c r="DQZ2808" s="653"/>
      <c r="DRA2808" s="653"/>
      <c r="DRB2808" s="653"/>
      <c r="DRC2808" s="653"/>
      <c r="DRD2808" s="653"/>
      <c r="DRE2808" s="653"/>
      <c r="DRF2808" s="653"/>
      <c r="DRG2808" s="653"/>
      <c r="DRH2808" s="653"/>
      <c r="DRI2808" s="653"/>
      <c r="DRJ2808" s="653"/>
      <c r="DRK2808" s="653"/>
      <c r="DRL2808" s="653"/>
      <c r="DRM2808" s="653"/>
      <c r="DRN2808" s="653"/>
      <c r="DRO2808" s="653"/>
      <c r="DRP2808" s="653"/>
      <c r="DRQ2808" s="653"/>
      <c r="DRR2808" s="653"/>
      <c r="DRS2808" s="653"/>
      <c r="DRT2808" s="653"/>
      <c r="DRU2808" s="653"/>
      <c r="DRV2808" s="653"/>
      <c r="DRW2808" s="653"/>
      <c r="DRX2808" s="653"/>
      <c r="DRY2808" s="653"/>
      <c r="DRZ2808" s="653"/>
      <c r="DSA2808" s="653"/>
      <c r="DSB2808" s="653"/>
      <c r="DSC2808" s="653"/>
      <c r="DSD2808" s="653"/>
      <c r="DSE2808" s="653"/>
      <c r="DSF2808" s="653"/>
      <c r="DSG2808" s="653"/>
      <c r="DSH2808" s="653"/>
      <c r="DSI2808" s="653"/>
      <c r="DSJ2808" s="653"/>
      <c r="DSK2808" s="653"/>
      <c r="DSL2808" s="653"/>
      <c r="DSM2808" s="653"/>
      <c r="DSN2808" s="653"/>
      <c r="DSO2808" s="653"/>
      <c r="DSP2808" s="653"/>
      <c r="DSQ2808" s="653"/>
      <c r="DSR2808" s="653"/>
      <c r="DSS2808" s="653"/>
      <c r="DST2808" s="653"/>
      <c r="DSU2808" s="653"/>
      <c r="DSV2808" s="653"/>
      <c r="DSW2808" s="653"/>
      <c r="DSX2808" s="653"/>
      <c r="DSY2808" s="653"/>
      <c r="DSZ2808" s="653"/>
      <c r="DTA2808" s="653"/>
      <c r="DTB2808" s="653"/>
      <c r="DTC2808" s="653"/>
      <c r="DTD2808" s="653"/>
      <c r="DTE2808" s="653"/>
      <c r="DTF2808" s="653"/>
      <c r="DTG2808" s="653"/>
      <c r="DTH2808" s="653"/>
      <c r="DTI2808" s="653"/>
      <c r="DTJ2808" s="653"/>
      <c r="DTK2808" s="653"/>
      <c r="DTL2808" s="653"/>
      <c r="DTM2808" s="653"/>
      <c r="DTN2808" s="653"/>
      <c r="DTO2808" s="653"/>
      <c r="DTP2808" s="653"/>
      <c r="DTQ2808" s="653"/>
      <c r="DTR2808" s="653"/>
      <c r="DTS2808" s="653"/>
      <c r="DTT2808" s="653"/>
      <c r="DTU2808" s="653"/>
      <c r="DTV2808" s="653"/>
      <c r="DTW2808" s="653"/>
      <c r="DTX2808" s="653"/>
      <c r="DTY2808" s="653"/>
      <c r="DTZ2808" s="653"/>
      <c r="DUA2808" s="653"/>
      <c r="DUB2808" s="653"/>
      <c r="DUC2808" s="653"/>
      <c r="DUD2808" s="653"/>
      <c r="DUE2808" s="653"/>
      <c r="DUF2808" s="653"/>
      <c r="DUG2808" s="653"/>
      <c r="DUH2808" s="653"/>
      <c r="DUI2808" s="653"/>
      <c r="DUJ2808" s="653"/>
      <c r="DUK2808" s="653"/>
      <c r="DUL2808" s="653"/>
      <c r="DUM2808" s="653"/>
      <c r="DUN2808" s="653"/>
      <c r="DUO2808" s="653"/>
      <c r="DUP2808" s="653"/>
      <c r="DUQ2808" s="653"/>
      <c r="DUR2808" s="653"/>
      <c r="DUS2808" s="653"/>
      <c r="DUT2808" s="653"/>
      <c r="DUU2808" s="653"/>
      <c r="DUV2808" s="653"/>
      <c r="DUW2808" s="653"/>
      <c r="DUX2808" s="653"/>
      <c r="DUY2808" s="653"/>
      <c r="DUZ2808" s="653"/>
      <c r="DVA2808" s="653"/>
      <c r="DVB2808" s="653"/>
      <c r="DVC2808" s="653"/>
      <c r="DVD2808" s="653"/>
      <c r="DVE2808" s="653"/>
      <c r="DVF2808" s="653"/>
      <c r="DVG2808" s="653"/>
      <c r="DVH2808" s="653"/>
      <c r="DVI2808" s="653"/>
      <c r="DVJ2808" s="653"/>
      <c r="DVK2808" s="653"/>
      <c r="DVL2808" s="653"/>
      <c r="DVM2808" s="653"/>
      <c r="DVN2808" s="653"/>
      <c r="DVO2808" s="653"/>
      <c r="DVP2808" s="653"/>
      <c r="DVQ2808" s="653"/>
      <c r="DVR2808" s="653"/>
      <c r="DVS2808" s="653"/>
      <c r="DVT2808" s="653"/>
      <c r="DVU2808" s="653"/>
      <c r="DVV2808" s="653"/>
      <c r="DVW2808" s="653"/>
      <c r="DVX2808" s="653"/>
      <c r="DVY2808" s="653"/>
      <c r="DVZ2808" s="653"/>
      <c r="DWA2808" s="653"/>
      <c r="DWB2808" s="653"/>
      <c r="DWC2808" s="653"/>
      <c r="DWD2808" s="653"/>
      <c r="DWE2808" s="653"/>
      <c r="DWF2808" s="653"/>
      <c r="DWG2808" s="653"/>
      <c r="DWH2808" s="653"/>
      <c r="DWI2808" s="653"/>
      <c r="DWJ2808" s="653"/>
      <c r="DWK2808" s="653"/>
      <c r="DWL2808" s="653"/>
      <c r="DWM2808" s="653"/>
      <c r="DWN2808" s="653"/>
      <c r="DWO2808" s="653"/>
      <c r="DWP2808" s="653"/>
      <c r="DWQ2808" s="653"/>
      <c r="DWR2808" s="653"/>
      <c r="DWS2808" s="653"/>
      <c r="DWT2808" s="653"/>
      <c r="DWU2808" s="653"/>
      <c r="DWV2808" s="653"/>
      <c r="DWW2808" s="653"/>
      <c r="DWX2808" s="653"/>
      <c r="DWY2808" s="653"/>
      <c r="DWZ2808" s="653"/>
      <c r="DXA2808" s="653"/>
      <c r="DXB2808" s="653"/>
      <c r="DXC2808" s="653"/>
      <c r="DXD2808" s="653"/>
      <c r="DXE2808" s="653"/>
      <c r="DXF2808" s="653"/>
      <c r="DXG2808" s="653"/>
      <c r="DXH2808" s="653"/>
      <c r="DXI2808" s="653"/>
      <c r="DXJ2808" s="653"/>
      <c r="DXK2808" s="653"/>
      <c r="DXL2808" s="653"/>
      <c r="DXM2808" s="653"/>
      <c r="DXN2808" s="653"/>
      <c r="DXO2808" s="653"/>
      <c r="DXP2808" s="653"/>
      <c r="DXQ2808" s="653"/>
      <c r="DXR2808" s="653"/>
      <c r="DXS2808" s="653"/>
      <c r="DXT2808" s="653"/>
      <c r="DXU2808" s="653"/>
      <c r="DXV2808" s="653"/>
      <c r="DXW2808" s="653"/>
      <c r="DXX2808" s="653"/>
      <c r="DXY2808" s="653"/>
      <c r="DXZ2808" s="653"/>
      <c r="DYA2808" s="653"/>
      <c r="DYB2808" s="653"/>
      <c r="DYC2808" s="653"/>
      <c r="DYD2808" s="653"/>
      <c r="DYE2808" s="653"/>
      <c r="DYF2808" s="653"/>
      <c r="DYG2808" s="653"/>
      <c r="DYH2808" s="653"/>
      <c r="DYI2808" s="653"/>
      <c r="DYJ2808" s="653"/>
      <c r="DYK2808" s="653"/>
      <c r="DYL2808" s="653"/>
      <c r="DYM2808" s="653"/>
      <c r="DYN2808" s="653"/>
      <c r="DYO2808" s="653"/>
      <c r="DYP2808" s="653"/>
      <c r="DYQ2808" s="653"/>
      <c r="DYR2808" s="653"/>
      <c r="DYS2808" s="653"/>
      <c r="DYT2808" s="653"/>
      <c r="DYU2808" s="653"/>
      <c r="DYV2808" s="653"/>
      <c r="DYW2808" s="653"/>
      <c r="DYX2808" s="653"/>
      <c r="DYY2808" s="653"/>
      <c r="DYZ2808" s="653"/>
      <c r="DZA2808" s="653"/>
      <c r="DZB2808" s="653"/>
      <c r="DZC2808" s="653"/>
      <c r="DZD2808" s="653"/>
      <c r="DZE2808" s="653"/>
      <c r="DZF2808" s="653"/>
      <c r="DZG2808" s="653"/>
      <c r="DZH2808" s="653"/>
      <c r="DZI2808" s="653"/>
      <c r="DZJ2808" s="653"/>
      <c r="DZK2808" s="653"/>
      <c r="DZL2808" s="653"/>
      <c r="DZM2808" s="653"/>
      <c r="DZN2808" s="653"/>
      <c r="DZO2808" s="653"/>
      <c r="DZP2808" s="653"/>
      <c r="DZQ2808" s="653"/>
      <c r="DZR2808" s="653"/>
      <c r="DZS2808" s="653"/>
      <c r="DZT2808" s="653"/>
      <c r="DZU2808" s="653"/>
      <c r="DZV2808" s="653"/>
      <c r="DZW2808" s="653"/>
      <c r="DZX2808" s="653"/>
      <c r="DZY2808" s="653"/>
      <c r="DZZ2808" s="653"/>
      <c r="EAA2808" s="653"/>
      <c r="EAB2808" s="653"/>
      <c r="EAC2808" s="653"/>
      <c r="EAD2808" s="653"/>
      <c r="EAE2808" s="653"/>
      <c r="EAF2808" s="653"/>
      <c r="EAG2808" s="653"/>
      <c r="EAH2808" s="653"/>
      <c r="EAI2808" s="653"/>
      <c r="EAJ2808" s="653"/>
      <c r="EAK2808" s="653"/>
      <c r="EAL2808" s="653"/>
      <c r="EAM2808" s="653"/>
      <c r="EAN2808" s="653"/>
      <c r="EAO2808" s="653"/>
      <c r="EAP2808" s="653"/>
      <c r="EAQ2808" s="653"/>
      <c r="EAR2808" s="653"/>
      <c r="EAS2808" s="653"/>
      <c r="EAT2808" s="653"/>
      <c r="EAU2808" s="653"/>
      <c r="EAV2808" s="653"/>
      <c r="EAW2808" s="653"/>
      <c r="EAX2808" s="653"/>
      <c r="EAY2808" s="653"/>
      <c r="EAZ2808" s="653"/>
      <c r="EBA2808" s="653"/>
      <c r="EBB2808" s="653"/>
      <c r="EBC2808" s="653"/>
      <c r="EBD2808" s="653"/>
      <c r="EBE2808" s="653"/>
      <c r="EBF2808" s="653"/>
      <c r="EBG2808" s="653"/>
      <c r="EBH2808" s="653"/>
      <c r="EBI2808" s="653"/>
      <c r="EBJ2808" s="653"/>
      <c r="EBK2808" s="653"/>
      <c r="EBL2808" s="653"/>
      <c r="EBM2808" s="653"/>
      <c r="EBN2808" s="653"/>
      <c r="EBO2808" s="653"/>
      <c r="EBP2808" s="653"/>
      <c r="EBQ2808" s="653"/>
      <c r="EBR2808" s="653"/>
      <c r="EBS2808" s="653"/>
      <c r="EBT2808" s="653"/>
      <c r="EBU2808" s="653"/>
      <c r="EBV2808" s="653"/>
      <c r="EBW2808" s="653"/>
      <c r="EBX2808" s="653"/>
      <c r="EBY2808" s="653"/>
      <c r="EBZ2808" s="653"/>
      <c r="ECA2808" s="653"/>
      <c r="ECB2808" s="653"/>
      <c r="ECC2808" s="653"/>
      <c r="ECD2808" s="653"/>
      <c r="ECE2808" s="653"/>
      <c r="ECF2808" s="653"/>
      <c r="ECG2808" s="653"/>
      <c r="ECH2808" s="653"/>
      <c r="ECI2808" s="653"/>
      <c r="ECJ2808" s="653"/>
      <c r="ECK2808" s="653"/>
      <c r="ECL2808" s="653"/>
      <c r="ECM2808" s="653"/>
      <c r="ECN2808" s="653"/>
      <c r="ECO2808" s="653"/>
      <c r="ECP2808" s="653"/>
      <c r="ECQ2808" s="653"/>
      <c r="ECR2808" s="653"/>
      <c r="ECS2808" s="653"/>
      <c r="ECT2808" s="653"/>
      <c r="ECU2808" s="653"/>
      <c r="ECV2808" s="653"/>
      <c r="ECW2808" s="653"/>
      <c r="ECX2808" s="653"/>
      <c r="ECY2808" s="653"/>
      <c r="ECZ2808" s="653"/>
      <c r="EDA2808" s="653"/>
      <c r="EDB2808" s="653"/>
      <c r="EDC2808" s="653"/>
      <c r="EDD2808" s="653"/>
      <c r="EDE2808" s="653"/>
      <c r="EDF2808" s="653"/>
      <c r="EDG2808" s="653"/>
      <c r="EDH2808" s="653"/>
      <c r="EDI2808" s="653"/>
      <c r="EDJ2808" s="653"/>
      <c r="EDK2808" s="653"/>
      <c r="EDL2808" s="653"/>
      <c r="EDM2808" s="653"/>
      <c r="EDN2808" s="653"/>
      <c r="EDO2808" s="653"/>
      <c r="EDP2808" s="653"/>
      <c r="EDQ2808" s="653"/>
      <c r="EDR2808" s="653"/>
      <c r="EDS2808" s="653"/>
      <c r="EDT2808" s="653"/>
      <c r="EDU2808" s="653"/>
      <c r="EDV2808" s="653"/>
      <c r="EDW2808" s="653"/>
      <c r="EDX2808" s="653"/>
      <c r="EDY2808" s="653"/>
      <c r="EDZ2808" s="653"/>
      <c r="EEA2808" s="653"/>
      <c r="EEB2808" s="653"/>
      <c r="EEC2808" s="653"/>
      <c r="EED2808" s="653"/>
      <c r="EEE2808" s="653"/>
      <c r="EEF2808" s="653"/>
      <c r="EEG2808" s="653"/>
      <c r="EEH2808" s="653"/>
      <c r="EEI2808" s="653"/>
      <c r="EEJ2808" s="653"/>
      <c r="EEK2808" s="653"/>
      <c r="EEL2808" s="653"/>
      <c r="EEM2808" s="653"/>
      <c r="EEN2808" s="653"/>
      <c r="EEO2808" s="653"/>
      <c r="EEP2808" s="653"/>
      <c r="EEQ2808" s="653"/>
      <c r="EER2808" s="653"/>
      <c r="EES2808" s="653"/>
      <c r="EET2808" s="653"/>
      <c r="EEU2808" s="653"/>
      <c r="EEV2808" s="653"/>
      <c r="EEW2808" s="653"/>
      <c r="EEX2808" s="653"/>
      <c r="EEY2808" s="653"/>
      <c r="EEZ2808" s="653"/>
      <c r="EFA2808" s="653"/>
      <c r="EFB2808" s="653"/>
      <c r="EFC2808" s="653"/>
      <c r="EFD2808" s="653"/>
      <c r="EFE2808" s="653"/>
      <c r="EFF2808" s="653"/>
      <c r="EFG2808" s="653"/>
      <c r="EFH2808" s="653"/>
      <c r="EFI2808" s="653"/>
      <c r="EFJ2808" s="653"/>
      <c r="EFK2808" s="653"/>
      <c r="EFL2808" s="653"/>
      <c r="EFM2808" s="653"/>
      <c r="EFN2808" s="653"/>
      <c r="EFO2808" s="653"/>
      <c r="EFP2808" s="653"/>
      <c r="EFQ2808" s="653"/>
      <c r="EFR2808" s="653"/>
      <c r="EFS2808" s="653"/>
      <c r="EFT2808" s="653"/>
      <c r="EFU2808" s="653"/>
      <c r="EFV2808" s="653"/>
      <c r="EFW2808" s="653"/>
      <c r="EFX2808" s="653"/>
      <c r="EFY2808" s="653"/>
      <c r="EFZ2808" s="653"/>
      <c r="EGA2808" s="653"/>
      <c r="EGB2808" s="653"/>
      <c r="EGC2808" s="653"/>
      <c r="EGD2808" s="653"/>
      <c r="EGE2808" s="653"/>
      <c r="EGF2808" s="653"/>
      <c r="EGG2808" s="653"/>
      <c r="EGH2808" s="653"/>
      <c r="EGI2808" s="653"/>
      <c r="EGJ2808" s="653"/>
      <c r="EGK2808" s="653"/>
      <c r="EGL2808" s="653"/>
      <c r="EGM2808" s="653"/>
      <c r="EGN2808" s="653"/>
      <c r="EGO2808" s="653"/>
      <c r="EGP2808" s="653"/>
      <c r="EGQ2808" s="653"/>
      <c r="EGR2808" s="653"/>
      <c r="EGS2808" s="653"/>
      <c r="EGT2808" s="653"/>
      <c r="EGU2808" s="653"/>
      <c r="EGV2808" s="653"/>
      <c r="EGW2808" s="653"/>
      <c r="EGX2808" s="653"/>
      <c r="EGY2808" s="653"/>
      <c r="EGZ2808" s="653"/>
      <c r="EHA2808" s="653"/>
      <c r="EHB2808" s="653"/>
      <c r="EHC2808" s="653"/>
      <c r="EHD2808" s="653"/>
      <c r="EHE2808" s="653"/>
      <c r="EHF2808" s="653"/>
      <c r="EHG2808" s="653"/>
      <c r="EHH2808" s="653"/>
      <c r="EHI2808" s="653"/>
      <c r="EHJ2808" s="653"/>
      <c r="EHK2808" s="653"/>
      <c r="EHL2808" s="653"/>
      <c r="EHM2808" s="653"/>
      <c r="EHN2808" s="653"/>
      <c r="EHO2808" s="653"/>
      <c r="EHP2808" s="653"/>
      <c r="EHQ2808" s="653"/>
      <c r="EHR2808" s="653"/>
      <c r="EHS2808" s="653"/>
      <c r="EHT2808" s="653"/>
      <c r="EHU2808" s="653"/>
      <c r="EHV2808" s="653"/>
      <c r="EHW2808" s="653"/>
      <c r="EHX2808" s="653"/>
      <c r="EHY2808" s="653"/>
      <c r="EHZ2808" s="653"/>
      <c r="EIA2808" s="653"/>
      <c r="EIB2808" s="653"/>
      <c r="EIC2808" s="653"/>
      <c r="EID2808" s="653"/>
      <c r="EIE2808" s="653"/>
      <c r="EIF2808" s="653"/>
      <c r="EIG2808" s="653"/>
      <c r="EIH2808" s="653"/>
      <c r="EII2808" s="653"/>
      <c r="EIJ2808" s="653"/>
      <c r="EIK2808" s="653"/>
      <c r="EIL2808" s="653"/>
      <c r="EIM2808" s="653"/>
      <c r="EIN2808" s="653"/>
      <c r="EIO2808" s="653"/>
      <c r="EIP2808" s="653"/>
      <c r="EIQ2808" s="653"/>
      <c r="EIR2808" s="653"/>
      <c r="EIS2808" s="653"/>
      <c r="EIT2808" s="653"/>
      <c r="EIU2808" s="653"/>
      <c r="EIV2808" s="653"/>
      <c r="EIW2808" s="653"/>
      <c r="EIX2808" s="653"/>
      <c r="EIY2808" s="653"/>
      <c r="EIZ2808" s="653"/>
      <c r="EJA2808" s="653"/>
      <c r="EJB2808" s="653"/>
      <c r="EJC2808" s="653"/>
      <c r="EJD2808" s="653"/>
      <c r="EJE2808" s="653"/>
      <c r="EJF2808" s="653"/>
      <c r="EJG2808" s="653"/>
      <c r="EJH2808" s="653"/>
      <c r="EJI2808" s="653"/>
      <c r="EJJ2808" s="653"/>
      <c r="EJK2808" s="653"/>
      <c r="EJL2808" s="653"/>
      <c r="EJM2808" s="653"/>
      <c r="EJN2808" s="653"/>
      <c r="EJO2808" s="653"/>
      <c r="EJP2808" s="653"/>
      <c r="EJQ2808" s="653"/>
      <c r="EJR2808" s="653"/>
      <c r="EJS2808" s="653"/>
      <c r="EJT2808" s="653"/>
      <c r="EJU2808" s="653"/>
      <c r="EJV2808" s="653"/>
      <c r="EJW2808" s="653"/>
      <c r="EJX2808" s="653"/>
      <c r="EJY2808" s="653"/>
      <c r="EJZ2808" s="653"/>
      <c r="EKA2808" s="653"/>
      <c r="EKB2808" s="653"/>
      <c r="EKC2808" s="653"/>
      <c r="EKD2808" s="653"/>
      <c r="EKE2808" s="653"/>
      <c r="EKF2808" s="653"/>
      <c r="EKG2808" s="653"/>
      <c r="EKH2808" s="653"/>
      <c r="EKI2808" s="653"/>
      <c r="EKJ2808" s="653"/>
      <c r="EKK2808" s="653"/>
      <c r="EKL2808" s="653"/>
      <c r="EKM2808" s="653"/>
      <c r="EKN2808" s="653"/>
      <c r="EKO2808" s="653"/>
      <c r="EKP2808" s="653"/>
      <c r="EKQ2808" s="653"/>
      <c r="EKR2808" s="653"/>
      <c r="EKS2808" s="653"/>
      <c r="EKT2808" s="653"/>
      <c r="EKU2808" s="653"/>
      <c r="EKV2808" s="653"/>
      <c r="EKW2808" s="653"/>
      <c r="EKX2808" s="653"/>
      <c r="EKY2808" s="653"/>
      <c r="EKZ2808" s="653"/>
      <c r="ELA2808" s="653"/>
      <c r="ELB2808" s="653"/>
      <c r="ELC2808" s="653"/>
      <c r="ELD2808" s="653"/>
      <c r="ELE2808" s="653"/>
      <c r="ELF2808" s="653"/>
      <c r="ELG2808" s="653"/>
      <c r="ELH2808" s="653"/>
      <c r="ELI2808" s="653"/>
      <c r="ELJ2808" s="653"/>
      <c r="ELK2808" s="653"/>
      <c r="ELL2808" s="653"/>
      <c r="ELM2808" s="653"/>
      <c r="ELN2808" s="653"/>
      <c r="ELO2808" s="653"/>
      <c r="ELP2808" s="653"/>
      <c r="ELQ2808" s="653"/>
      <c r="ELR2808" s="653"/>
      <c r="ELS2808" s="653"/>
      <c r="ELT2808" s="653"/>
      <c r="ELU2808" s="653"/>
      <c r="ELV2808" s="653"/>
      <c r="ELW2808" s="653"/>
      <c r="ELX2808" s="653"/>
      <c r="ELY2808" s="653"/>
      <c r="ELZ2808" s="653"/>
      <c r="EMA2808" s="653"/>
      <c r="EMB2808" s="653"/>
      <c r="EMC2808" s="653"/>
      <c r="EMD2808" s="653"/>
      <c r="EME2808" s="653"/>
      <c r="EMF2808" s="653"/>
      <c r="EMG2808" s="653"/>
      <c r="EMH2808" s="653"/>
      <c r="EMI2808" s="653"/>
      <c r="EMJ2808" s="653"/>
      <c r="EMK2808" s="653"/>
      <c r="EML2808" s="653"/>
      <c r="EMM2808" s="653"/>
      <c r="EMN2808" s="653"/>
      <c r="EMO2808" s="653"/>
      <c r="EMP2808" s="653"/>
      <c r="EMQ2808" s="653"/>
      <c r="EMR2808" s="653"/>
      <c r="EMS2808" s="653"/>
      <c r="EMT2808" s="653"/>
      <c r="EMU2808" s="653"/>
      <c r="EMV2808" s="653"/>
      <c r="EMW2808" s="653"/>
      <c r="EMX2808" s="653"/>
      <c r="EMY2808" s="653"/>
      <c r="EMZ2808" s="653"/>
      <c r="ENA2808" s="653"/>
      <c r="ENB2808" s="653"/>
      <c r="ENC2808" s="653"/>
      <c r="END2808" s="653"/>
      <c r="ENE2808" s="653"/>
      <c r="ENF2808" s="653"/>
      <c r="ENG2808" s="653"/>
      <c r="ENH2808" s="653"/>
      <c r="ENI2808" s="653"/>
      <c r="ENJ2808" s="653"/>
      <c r="ENK2808" s="653"/>
      <c r="ENL2808" s="653"/>
      <c r="ENM2808" s="653"/>
      <c r="ENN2808" s="653"/>
      <c r="ENO2808" s="653"/>
      <c r="ENP2808" s="653"/>
      <c r="ENQ2808" s="653"/>
      <c r="ENR2808" s="653"/>
      <c r="ENS2808" s="653"/>
      <c r="ENT2808" s="653"/>
      <c r="ENU2808" s="653"/>
      <c r="ENV2808" s="653"/>
      <c r="ENW2808" s="653"/>
      <c r="ENX2808" s="653"/>
      <c r="ENY2808" s="653"/>
      <c r="ENZ2808" s="653"/>
      <c r="EOA2808" s="653"/>
      <c r="EOB2808" s="653"/>
      <c r="EOC2808" s="653"/>
      <c r="EOD2808" s="653"/>
      <c r="EOE2808" s="653"/>
      <c r="EOF2808" s="653"/>
      <c r="EOG2808" s="653"/>
      <c r="EOH2808" s="653"/>
      <c r="EOI2808" s="653"/>
      <c r="EOJ2808" s="653"/>
      <c r="EOK2808" s="653"/>
      <c r="EOL2808" s="653"/>
      <c r="EOM2808" s="653"/>
      <c r="EON2808" s="653"/>
      <c r="EOO2808" s="653"/>
      <c r="EOP2808" s="653"/>
      <c r="EOQ2808" s="653"/>
      <c r="EOR2808" s="653"/>
      <c r="EOS2808" s="653"/>
      <c r="EOT2808" s="653"/>
      <c r="EOU2808" s="653"/>
      <c r="EOV2808" s="653"/>
      <c r="EOW2808" s="653"/>
      <c r="EOX2808" s="653"/>
      <c r="EOY2808" s="653"/>
      <c r="EOZ2808" s="653"/>
      <c r="EPA2808" s="653"/>
      <c r="EPB2808" s="653"/>
      <c r="EPC2808" s="653"/>
      <c r="EPD2808" s="653"/>
      <c r="EPE2808" s="653"/>
      <c r="EPF2808" s="653"/>
      <c r="EPG2808" s="653"/>
      <c r="EPH2808" s="653"/>
      <c r="EPI2808" s="653"/>
      <c r="EPJ2808" s="653"/>
      <c r="EPK2808" s="653"/>
      <c r="EPL2808" s="653"/>
      <c r="EPM2808" s="653"/>
      <c r="EPN2808" s="653"/>
      <c r="EPO2808" s="653"/>
      <c r="EPP2808" s="653"/>
      <c r="EPQ2808" s="653"/>
      <c r="EPR2808" s="653"/>
      <c r="EPS2808" s="653"/>
      <c r="EPT2808" s="653"/>
      <c r="EPU2808" s="653"/>
      <c r="EPV2808" s="653"/>
      <c r="EPW2808" s="653"/>
      <c r="EPX2808" s="653"/>
      <c r="EPY2808" s="653"/>
      <c r="EPZ2808" s="653"/>
      <c r="EQA2808" s="653"/>
      <c r="EQB2808" s="653"/>
      <c r="EQC2808" s="653"/>
      <c r="EQD2808" s="653"/>
      <c r="EQE2808" s="653"/>
      <c r="EQF2808" s="653"/>
      <c r="EQG2808" s="653"/>
      <c r="EQH2808" s="653"/>
      <c r="EQI2808" s="653"/>
      <c r="EQJ2808" s="653"/>
      <c r="EQK2808" s="653"/>
      <c r="EQL2808" s="653"/>
      <c r="EQM2808" s="653"/>
      <c r="EQN2808" s="653"/>
      <c r="EQO2808" s="653"/>
      <c r="EQP2808" s="653"/>
      <c r="EQQ2808" s="653"/>
      <c r="EQR2808" s="653"/>
      <c r="EQS2808" s="653"/>
      <c r="EQT2808" s="653"/>
      <c r="EQU2808" s="653"/>
      <c r="EQV2808" s="653"/>
      <c r="EQW2808" s="653"/>
      <c r="EQX2808" s="653"/>
      <c r="EQY2808" s="653"/>
      <c r="EQZ2808" s="653"/>
      <c r="ERA2808" s="653"/>
      <c r="ERB2808" s="653"/>
      <c r="ERC2808" s="653"/>
      <c r="ERD2808" s="653"/>
      <c r="ERE2808" s="653"/>
      <c r="ERF2808" s="653"/>
      <c r="ERG2808" s="653"/>
      <c r="ERH2808" s="653"/>
      <c r="ERI2808" s="653"/>
      <c r="ERJ2808" s="653"/>
      <c r="ERK2808" s="653"/>
      <c r="ERL2808" s="653"/>
      <c r="ERM2808" s="653"/>
      <c r="ERN2808" s="653"/>
      <c r="ERO2808" s="653"/>
      <c r="ERP2808" s="653"/>
      <c r="ERQ2808" s="653"/>
      <c r="ERR2808" s="653"/>
      <c r="ERS2808" s="653"/>
      <c r="ERT2808" s="653"/>
      <c r="ERU2808" s="653"/>
      <c r="ERV2808" s="653"/>
      <c r="ERW2808" s="653"/>
      <c r="ERX2808" s="653"/>
      <c r="ERY2808" s="653"/>
      <c r="ERZ2808" s="653"/>
      <c r="ESA2808" s="653"/>
      <c r="ESB2808" s="653"/>
      <c r="ESC2808" s="653"/>
      <c r="ESD2808" s="653"/>
      <c r="ESE2808" s="653"/>
      <c r="ESF2808" s="653"/>
      <c r="ESG2808" s="653"/>
      <c r="ESH2808" s="653"/>
      <c r="ESI2808" s="653"/>
      <c r="ESJ2808" s="653"/>
      <c r="ESK2808" s="653"/>
      <c r="ESL2808" s="653"/>
      <c r="ESM2808" s="653"/>
      <c r="ESN2808" s="653"/>
      <c r="ESO2808" s="653"/>
      <c r="ESP2808" s="653"/>
      <c r="ESQ2808" s="653"/>
      <c r="ESR2808" s="653"/>
      <c r="ESS2808" s="653"/>
      <c r="EST2808" s="653"/>
      <c r="ESU2808" s="653"/>
      <c r="ESV2808" s="653"/>
      <c r="ESW2808" s="653"/>
      <c r="ESX2808" s="653"/>
      <c r="ESY2808" s="653"/>
      <c r="ESZ2808" s="653"/>
      <c r="ETA2808" s="653"/>
      <c r="ETB2808" s="653"/>
      <c r="ETC2808" s="653"/>
      <c r="ETD2808" s="653"/>
      <c r="ETE2808" s="653"/>
      <c r="ETF2808" s="653"/>
      <c r="ETG2808" s="653"/>
      <c r="ETH2808" s="653"/>
      <c r="ETI2808" s="653"/>
      <c r="ETJ2808" s="653"/>
      <c r="ETK2808" s="653"/>
      <c r="ETL2808" s="653"/>
      <c r="ETM2808" s="653"/>
      <c r="ETN2808" s="653"/>
      <c r="ETO2808" s="653"/>
      <c r="ETP2808" s="653"/>
      <c r="ETQ2808" s="653"/>
      <c r="ETR2808" s="653"/>
      <c r="ETS2808" s="653"/>
      <c r="ETT2808" s="653"/>
      <c r="ETU2808" s="653"/>
      <c r="ETV2808" s="653"/>
      <c r="ETW2808" s="653"/>
      <c r="ETX2808" s="653"/>
      <c r="ETY2808" s="653"/>
      <c r="ETZ2808" s="653"/>
      <c r="EUA2808" s="653"/>
      <c r="EUB2808" s="653"/>
      <c r="EUC2808" s="653"/>
      <c r="EUD2808" s="653"/>
      <c r="EUE2808" s="653"/>
      <c r="EUF2808" s="653"/>
      <c r="EUG2808" s="653"/>
      <c r="EUH2808" s="653"/>
      <c r="EUI2808" s="653"/>
      <c r="EUJ2808" s="653"/>
      <c r="EUK2808" s="653"/>
      <c r="EUL2808" s="653"/>
      <c r="EUM2808" s="653"/>
      <c r="EUN2808" s="653"/>
      <c r="EUO2808" s="653"/>
      <c r="EUP2808" s="653"/>
      <c r="EUQ2808" s="653"/>
      <c r="EUR2808" s="653"/>
      <c r="EUS2808" s="653"/>
      <c r="EUT2808" s="653"/>
      <c r="EUU2808" s="653"/>
      <c r="EUV2808" s="653"/>
      <c r="EUW2808" s="653"/>
      <c r="EUX2808" s="653"/>
      <c r="EUY2808" s="653"/>
      <c r="EUZ2808" s="653"/>
      <c r="EVA2808" s="653"/>
      <c r="EVB2808" s="653"/>
      <c r="EVC2808" s="653"/>
      <c r="EVD2808" s="653"/>
      <c r="EVE2808" s="653"/>
      <c r="EVF2808" s="653"/>
      <c r="EVG2808" s="653"/>
      <c r="EVH2808" s="653"/>
      <c r="EVI2808" s="653"/>
      <c r="EVJ2808" s="653"/>
      <c r="EVK2808" s="653"/>
      <c r="EVL2808" s="653"/>
      <c r="EVM2808" s="653"/>
      <c r="EVN2808" s="653"/>
      <c r="EVO2808" s="653"/>
      <c r="EVP2808" s="653"/>
      <c r="EVQ2808" s="653"/>
      <c r="EVR2808" s="653"/>
      <c r="EVS2808" s="653"/>
      <c r="EVT2808" s="653"/>
      <c r="EVU2808" s="653"/>
      <c r="EVV2808" s="653"/>
      <c r="EVW2808" s="653"/>
      <c r="EVX2808" s="653"/>
      <c r="EVY2808" s="653"/>
      <c r="EVZ2808" s="653"/>
      <c r="EWA2808" s="653"/>
      <c r="EWB2808" s="653"/>
      <c r="EWC2808" s="653"/>
      <c r="EWD2808" s="653"/>
      <c r="EWE2808" s="653"/>
      <c r="EWF2808" s="653"/>
      <c r="EWG2808" s="653"/>
      <c r="EWH2808" s="653"/>
      <c r="EWI2808" s="653"/>
      <c r="EWJ2808" s="653"/>
      <c r="EWK2808" s="653"/>
      <c r="EWL2808" s="653"/>
      <c r="EWM2808" s="653"/>
      <c r="EWN2808" s="653"/>
      <c r="EWO2808" s="653"/>
      <c r="EWP2808" s="653"/>
      <c r="EWQ2808" s="653"/>
      <c r="EWR2808" s="653"/>
      <c r="EWS2808" s="653"/>
      <c r="EWT2808" s="653"/>
      <c r="EWU2808" s="653"/>
      <c r="EWV2808" s="653"/>
      <c r="EWW2808" s="653"/>
      <c r="EWX2808" s="653"/>
      <c r="EWY2808" s="653"/>
      <c r="EWZ2808" s="653"/>
      <c r="EXA2808" s="653"/>
      <c r="EXB2808" s="653"/>
      <c r="EXC2808" s="653"/>
      <c r="EXD2808" s="653"/>
      <c r="EXE2808" s="653"/>
      <c r="EXF2808" s="653"/>
      <c r="EXG2808" s="653"/>
      <c r="EXH2808" s="653"/>
      <c r="EXI2808" s="653"/>
      <c r="EXJ2808" s="653"/>
      <c r="EXK2808" s="653"/>
      <c r="EXL2808" s="653"/>
      <c r="EXM2808" s="653"/>
      <c r="EXN2808" s="653"/>
      <c r="EXO2808" s="653"/>
      <c r="EXP2808" s="653"/>
      <c r="EXQ2808" s="653"/>
      <c r="EXR2808" s="653"/>
      <c r="EXS2808" s="653"/>
      <c r="EXT2808" s="653"/>
      <c r="EXU2808" s="653"/>
      <c r="EXV2808" s="653"/>
      <c r="EXW2808" s="653"/>
      <c r="EXX2808" s="653"/>
      <c r="EXY2808" s="653"/>
      <c r="EXZ2808" s="653"/>
      <c r="EYA2808" s="653"/>
      <c r="EYB2808" s="653"/>
      <c r="EYC2808" s="653"/>
      <c r="EYD2808" s="653"/>
      <c r="EYE2808" s="653"/>
      <c r="EYF2808" s="653"/>
      <c r="EYG2808" s="653"/>
      <c r="EYH2808" s="653"/>
      <c r="EYI2808" s="653"/>
      <c r="EYJ2808" s="653"/>
      <c r="EYK2808" s="653"/>
      <c r="EYL2808" s="653"/>
      <c r="EYM2808" s="653"/>
      <c r="EYN2808" s="653"/>
      <c r="EYO2808" s="653"/>
      <c r="EYP2808" s="653"/>
      <c r="EYQ2808" s="653"/>
      <c r="EYR2808" s="653"/>
      <c r="EYS2808" s="653"/>
      <c r="EYT2808" s="653"/>
      <c r="EYU2808" s="653"/>
      <c r="EYV2808" s="653"/>
      <c r="EYW2808" s="653"/>
      <c r="EYX2808" s="653"/>
      <c r="EYY2808" s="653"/>
      <c r="EYZ2808" s="653"/>
      <c r="EZA2808" s="653"/>
      <c r="EZB2808" s="653"/>
      <c r="EZC2808" s="653"/>
      <c r="EZD2808" s="653"/>
      <c r="EZE2808" s="653"/>
      <c r="EZF2808" s="653"/>
      <c r="EZG2808" s="653"/>
      <c r="EZH2808" s="653"/>
      <c r="EZI2808" s="653"/>
      <c r="EZJ2808" s="653"/>
      <c r="EZK2808" s="653"/>
      <c r="EZL2808" s="653"/>
      <c r="EZM2808" s="653"/>
      <c r="EZN2808" s="653"/>
      <c r="EZO2808" s="653"/>
      <c r="EZP2808" s="653"/>
      <c r="EZQ2808" s="653"/>
      <c r="EZR2808" s="653"/>
      <c r="EZS2808" s="653"/>
      <c r="EZT2808" s="653"/>
      <c r="EZU2808" s="653"/>
      <c r="EZV2808" s="653"/>
      <c r="EZW2808" s="653"/>
      <c r="EZX2808" s="653"/>
      <c r="EZY2808" s="653"/>
      <c r="EZZ2808" s="653"/>
      <c r="FAA2808" s="653"/>
      <c r="FAB2808" s="653"/>
      <c r="FAC2808" s="653"/>
      <c r="FAD2808" s="653"/>
      <c r="FAE2808" s="653"/>
      <c r="FAF2808" s="653"/>
      <c r="FAG2808" s="653"/>
      <c r="FAH2808" s="653"/>
      <c r="FAI2808" s="653"/>
      <c r="FAJ2808" s="653"/>
      <c r="FAK2808" s="653"/>
      <c r="FAL2808" s="653"/>
      <c r="FAM2808" s="653"/>
      <c r="FAN2808" s="653"/>
      <c r="FAO2808" s="653"/>
      <c r="FAP2808" s="653"/>
      <c r="FAQ2808" s="653"/>
      <c r="FAR2808" s="653"/>
      <c r="FAS2808" s="653"/>
      <c r="FAT2808" s="653"/>
      <c r="FAU2808" s="653"/>
      <c r="FAV2808" s="653"/>
      <c r="FAW2808" s="653"/>
      <c r="FAX2808" s="653"/>
      <c r="FAY2808" s="653"/>
      <c r="FAZ2808" s="653"/>
      <c r="FBA2808" s="653"/>
      <c r="FBB2808" s="653"/>
      <c r="FBC2808" s="653"/>
      <c r="FBD2808" s="653"/>
      <c r="FBE2808" s="653"/>
      <c r="FBF2808" s="653"/>
      <c r="FBG2808" s="653"/>
      <c r="FBH2808" s="653"/>
      <c r="FBI2808" s="653"/>
      <c r="FBJ2808" s="653"/>
      <c r="FBK2808" s="653"/>
      <c r="FBL2808" s="653"/>
      <c r="FBM2808" s="653"/>
      <c r="FBN2808" s="653"/>
      <c r="FBO2808" s="653"/>
      <c r="FBP2808" s="653"/>
      <c r="FBQ2808" s="653"/>
      <c r="FBR2808" s="653"/>
      <c r="FBS2808" s="653"/>
      <c r="FBT2808" s="653"/>
      <c r="FBU2808" s="653"/>
      <c r="FBV2808" s="653"/>
      <c r="FBW2808" s="653"/>
      <c r="FBX2808" s="653"/>
      <c r="FBY2808" s="653"/>
      <c r="FBZ2808" s="653"/>
      <c r="FCA2808" s="653"/>
      <c r="FCB2808" s="653"/>
      <c r="FCC2808" s="653"/>
      <c r="FCD2808" s="653"/>
      <c r="FCE2808" s="653"/>
      <c r="FCF2808" s="653"/>
      <c r="FCG2808" s="653"/>
      <c r="FCH2808" s="653"/>
      <c r="FCI2808" s="653"/>
      <c r="FCJ2808" s="653"/>
      <c r="FCK2808" s="653"/>
      <c r="FCL2808" s="653"/>
      <c r="FCM2808" s="653"/>
      <c r="FCN2808" s="653"/>
      <c r="FCO2808" s="653"/>
      <c r="FCP2808" s="653"/>
      <c r="FCQ2808" s="653"/>
      <c r="FCR2808" s="653"/>
      <c r="FCS2808" s="653"/>
      <c r="FCT2808" s="653"/>
      <c r="FCU2808" s="653"/>
      <c r="FCV2808" s="653"/>
      <c r="FCW2808" s="653"/>
      <c r="FCX2808" s="653"/>
      <c r="FCY2808" s="653"/>
      <c r="FCZ2808" s="653"/>
      <c r="FDA2808" s="653"/>
      <c r="FDB2808" s="653"/>
      <c r="FDC2808" s="653"/>
      <c r="FDD2808" s="653"/>
      <c r="FDE2808" s="653"/>
      <c r="FDF2808" s="653"/>
      <c r="FDG2808" s="653"/>
      <c r="FDH2808" s="653"/>
      <c r="FDI2808" s="653"/>
      <c r="FDJ2808" s="653"/>
      <c r="FDK2808" s="653"/>
      <c r="FDL2808" s="653"/>
      <c r="FDM2808" s="653"/>
      <c r="FDN2808" s="653"/>
      <c r="FDO2808" s="653"/>
      <c r="FDP2808" s="653"/>
      <c r="FDQ2808" s="653"/>
      <c r="FDR2808" s="653"/>
      <c r="FDS2808" s="653"/>
      <c r="FDT2808" s="653"/>
      <c r="FDU2808" s="653"/>
      <c r="FDV2808" s="653"/>
      <c r="FDW2808" s="653"/>
      <c r="FDX2808" s="653"/>
      <c r="FDY2808" s="653"/>
      <c r="FDZ2808" s="653"/>
      <c r="FEA2808" s="653"/>
      <c r="FEB2808" s="653"/>
      <c r="FEC2808" s="653"/>
      <c r="FED2808" s="653"/>
      <c r="FEE2808" s="653"/>
      <c r="FEF2808" s="653"/>
      <c r="FEG2808" s="653"/>
      <c r="FEH2808" s="653"/>
      <c r="FEI2808" s="653"/>
      <c r="FEJ2808" s="653"/>
      <c r="FEK2808" s="653"/>
      <c r="FEL2808" s="653"/>
      <c r="FEM2808" s="653"/>
      <c r="FEN2808" s="653"/>
      <c r="FEO2808" s="653"/>
      <c r="FEP2808" s="653"/>
      <c r="FEQ2808" s="653"/>
      <c r="FER2808" s="653"/>
      <c r="FES2808" s="653"/>
      <c r="FET2808" s="653"/>
      <c r="FEU2808" s="653"/>
      <c r="FEV2808" s="653"/>
      <c r="FEW2808" s="653"/>
      <c r="FEX2808" s="653"/>
      <c r="FEY2808" s="653"/>
      <c r="FEZ2808" s="653"/>
      <c r="FFA2808" s="653"/>
      <c r="FFB2808" s="653"/>
      <c r="FFC2808" s="653"/>
      <c r="FFD2808" s="653"/>
      <c r="FFE2808" s="653"/>
      <c r="FFF2808" s="653"/>
      <c r="FFG2808" s="653"/>
      <c r="FFH2808" s="653"/>
      <c r="FFI2808" s="653"/>
      <c r="FFJ2808" s="653"/>
      <c r="FFK2808" s="653"/>
      <c r="FFL2808" s="653"/>
      <c r="FFM2808" s="653"/>
      <c r="FFN2808" s="653"/>
      <c r="FFO2808" s="653"/>
      <c r="FFP2808" s="653"/>
      <c r="FFQ2808" s="653"/>
      <c r="FFR2808" s="653"/>
      <c r="FFS2808" s="653"/>
      <c r="FFT2808" s="653"/>
      <c r="FFU2808" s="653"/>
      <c r="FFV2808" s="653"/>
      <c r="FFW2808" s="653"/>
      <c r="FFX2808" s="653"/>
      <c r="FFY2808" s="653"/>
      <c r="FFZ2808" s="653"/>
      <c r="FGA2808" s="653"/>
      <c r="FGB2808" s="653"/>
      <c r="FGC2808" s="653"/>
      <c r="FGD2808" s="653"/>
      <c r="FGE2808" s="653"/>
      <c r="FGF2808" s="653"/>
      <c r="FGG2808" s="653"/>
      <c r="FGH2808" s="653"/>
      <c r="FGI2808" s="653"/>
      <c r="FGJ2808" s="653"/>
      <c r="FGK2808" s="653"/>
      <c r="FGL2808" s="653"/>
      <c r="FGM2808" s="653"/>
      <c r="FGN2808" s="653"/>
      <c r="FGO2808" s="653"/>
      <c r="FGP2808" s="653"/>
      <c r="FGQ2808" s="653"/>
      <c r="FGR2808" s="653"/>
      <c r="FGS2808" s="653"/>
      <c r="FGT2808" s="653"/>
      <c r="FGU2808" s="653"/>
      <c r="FGV2808" s="653"/>
      <c r="FGW2808" s="653"/>
      <c r="FGX2808" s="653"/>
      <c r="FGY2808" s="653"/>
      <c r="FGZ2808" s="653"/>
      <c r="FHA2808" s="653"/>
      <c r="FHB2808" s="653"/>
      <c r="FHC2808" s="653"/>
      <c r="FHD2808" s="653"/>
      <c r="FHE2808" s="653"/>
      <c r="FHF2808" s="653"/>
      <c r="FHG2808" s="653"/>
      <c r="FHH2808" s="653"/>
      <c r="FHI2808" s="653"/>
      <c r="FHJ2808" s="653"/>
      <c r="FHK2808" s="653"/>
      <c r="FHL2808" s="653"/>
      <c r="FHM2808" s="653"/>
      <c r="FHN2808" s="653"/>
      <c r="FHO2808" s="653"/>
      <c r="FHP2808" s="653"/>
      <c r="FHQ2808" s="653"/>
      <c r="FHR2808" s="653"/>
      <c r="FHS2808" s="653"/>
      <c r="FHT2808" s="653"/>
      <c r="FHU2808" s="653"/>
      <c r="FHV2808" s="653"/>
      <c r="FHW2808" s="653"/>
      <c r="FHX2808" s="653"/>
      <c r="FHY2808" s="653"/>
      <c r="FHZ2808" s="653"/>
      <c r="FIA2808" s="653"/>
      <c r="FIB2808" s="653"/>
      <c r="FIC2808" s="653"/>
      <c r="FID2808" s="653"/>
      <c r="FIE2808" s="653"/>
      <c r="FIF2808" s="653"/>
      <c r="FIG2808" s="653"/>
      <c r="FIH2808" s="653"/>
      <c r="FII2808" s="653"/>
      <c r="FIJ2808" s="653"/>
      <c r="FIK2808" s="653"/>
      <c r="FIL2808" s="653"/>
      <c r="FIM2808" s="653"/>
      <c r="FIN2808" s="653"/>
      <c r="FIO2808" s="653"/>
      <c r="FIP2808" s="653"/>
      <c r="FIQ2808" s="653"/>
      <c r="FIR2808" s="653"/>
      <c r="FIS2808" s="653"/>
      <c r="FIT2808" s="653"/>
      <c r="FIU2808" s="653"/>
      <c r="FIV2808" s="653"/>
      <c r="FIW2808" s="653"/>
      <c r="FIX2808" s="653"/>
      <c r="FIY2808" s="653"/>
      <c r="FIZ2808" s="653"/>
      <c r="FJA2808" s="653"/>
      <c r="FJB2808" s="653"/>
      <c r="FJC2808" s="653"/>
      <c r="FJD2808" s="653"/>
      <c r="FJE2808" s="653"/>
      <c r="FJF2808" s="653"/>
      <c r="FJG2808" s="653"/>
      <c r="FJH2808" s="653"/>
      <c r="FJI2808" s="653"/>
      <c r="FJJ2808" s="653"/>
      <c r="FJK2808" s="653"/>
      <c r="FJL2808" s="653"/>
      <c r="FJM2808" s="653"/>
      <c r="FJN2808" s="653"/>
      <c r="FJO2808" s="653"/>
      <c r="FJP2808" s="653"/>
      <c r="FJQ2808" s="653"/>
      <c r="FJR2808" s="653"/>
      <c r="FJS2808" s="653"/>
      <c r="FJT2808" s="653"/>
      <c r="FJU2808" s="653"/>
      <c r="FJV2808" s="653"/>
      <c r="FJW2808" s="653"/>
      <c r="FJX2808" s="653"/>
      <c r="FJY2808" s="653"/>
      <c r="FJZ2808" s="653"/>
      <c r="FKA2808" s="653"/>
      <c r="FKB2808" s="653"/>
      <c r="FKC2808" s="653"/>
      <c r="FKD2808" s="653"/>
      <c r="FKE2808" s="653"/>
      <c r="FKF2808" s="653"/>
      <c r="FKG2808" s="653"/>
      <c r="FKH2808" s="653"/>
      <c r="FKI2808" s="653"/>
      <c r="FKJ2808" s="653"/>
      <c r="FKK2808" s="653"/>
      <c r="FKL2808" s="653"/>
      <c r="FKM2808" s="653"/>
      <c r="FKN2808" s="653"/>
      <c r="FKO2808" s="653"/>
      <c r="FKP2808" s="653"/>
      <c r="FKQ2808" s="653"/>
      <c r="FKR2808" s="653"/>
      <c r="FKS2808" s="653"/>
      <c r="FKT2808" s="653"/>
      <c r="FKU2808" s="653"/>
      <c r="FKV2808" s="653"/>
      <c r="FKW2808" s="653"/>
      <c r="FKX2808" s="653"/>
      <c r="FKY2808" s="653"/>
      <c r="FKZ2808" s="653"/>
      <c r="FLA2808" s="653"/>
      <c r="FLB2808" s="653"/>
      <c r="FLC2808" s="653"/>
      <c r="FLD2808" s="653"/>
      <c r="FLE2808" s="653"/>
      <c r="FLF2808" s="653"/>
      <c r="FLG2808" s="653"/>
      <c r="FLH2808" s="653"/>
      <c r="FLI2808" s="653"/>
      <c r="FLJ2808" s="653"/>
      <c r="FLK2808" s="653"/>
      <c r="FLL2808" s="653"/>
      <c r="FLM2808" s="653"/>
      <c r="FLN2808" s="653"/>
      <c r="FLO2808" s="653"/>
      <c r="FLP2808" s="653"/>
      <c r="FLQ2808" s="653"/>
      <c r="FLR2808" s="653"/>
      <c r="FLS2808" s="653"/>
      <c r="FLT2808" s="653"/>
      <c r="FLU2808" s="653"/>
      <c r="FLV2808" s="653"/>
      <c r="FLW2808" s="653"/>
      <c r="FLX2808" s="653"/>
      <c r="FLY2808" s="653"/>
      <c r="FLZ2808" s="653"/>
      <c r="FMA2808" s="653"/>
      <c r="FMB2808" s="653"/>
      <c r="FMC2808" s="653"/>
      <c r="FMD2808" s="653"/>
      <c r="FME2808" s="653"/>
      <c r="FMF2808" s="653"/>
      <c r="FMG2808" s="653"/>
      <c r="FMH2808" s="653"/>
      <c r="FMI2808" s="653"/>
      <c r="FMJ2808" s="653"/>
      <c r="FMK2808" s="653"/>
      <c r="FML2808" s="653"/>
      <c r="FMM2808" s="653"/>
      <c r="FMN2808" s="653"/>
      <c r="FMO2808" s="653"/>
      <c r="FMP2808" s="653"/>
      <c r="FMQ2808" s="653"/>
      <c r="FMR2808" s="653"/>
      <c r="FMS2808" s="653"/>
      <c r="FMT2808" s="653"/>
      <c r="FMU2808" s="653"/>
      <c r="FMV2808" s="653"/>
      <c r="FMW2808" s="653"/>
      <c r="FMX2808" s="653"/>
      <c r="FMY2808" s="653"/>
      <c r="FMZ2808" s="653"/>
      <c r="FNA2808" s="653"/>
      <c r="FNB2808" s="653"/>
      <c r="FNC2808" s="653"/>
      <c r="FND2808" s="653"/>
      <c r="FNE2808" s="653"/>
      <c r="FNF2808" s="653"/>
      <c r="FNG2808" s="653"/>
      <c r="FNH2808" s="653"/>
      <c r="FNI2808" s="653"/>
      <c r="FNJ2808" s="653"/>
      <c r="FNK2808" s="653"/>
      <c r="FNL2808" s="653"/>
      <c r="FNM2808" s="653"/>
      <c r="FNN2808" s="653"/>
      <c r="FNO2808" s="653"/>
      <c r="FNP2808" s="653"/>
      <c r="FNQ2808" s="653"/>
      <c r="FNR2808" s="653"/>
      <c r="FNS2808" s="653"/>
      <c r="FNT2808" s="653"/>
      <c r="FNU2808" s="653"/>
      <c r="FNV2808" s="653"/>
      <c r="FNW2808" s="653"/>
      <c r="FNX2808" s="653"/>
      <c r="FNY2808" s="653"/>
      <c r="FNZ2808" s="653"/>
      <c r="FOA2808" s="653"/>
      <c r="FOB2808" s="653"/>
      <c r="FOC2808" s="653"/>
      <c r="FOD2808" s="653"/>
      <c r="FOE2808" s="653"/>
      <c r="FOF2808" s="653"/>
      <c r="FOG2808" s="653"/>
      <c r="FOH2808" s="653"/>
      <c r="FOI2808" s="653"/>
      <c r="FOJ2808" s="653"/>
      <c r="FOK2808" s="653"/>
      <c r="FOL2808" s="653"/>
      <c r="FOM2808" s="653"/>
      <c r="FON2808" s="653"/>
      <c r="FOO2808" s="653"/>
      <c r="FOP2808" s="653"/>
      <c r="FOQ2808" s="653"/>
      <c r="FOR2808" s="653"/>
      <c r="FOS2808" s="653"/>
      <c r="FOT2808" s="653"/>
      <c r="FOU2808" s="653"/>
      <c r="FOV2808" s="653"/>
      <c r="FOW2808" s="653"/>
      <c r="FOX2808" s="653"/>
      <c r="FOY2808" s="653"/>
      <c r="FOZ2808" s="653"/>
      <c r="FPA2808" s="653"/>
      <c r="FPB2808" s="653"/>
      <c r="FPC2808" s="653"/>
      <c r="FPD2808" s="653"/>
      <c r="FPE2808" s="653"/>
      <c r="FPF2808" s="653"/>
      <c r="FPG2808" s="653"/>
      <c r="FPH2808" s="653"/>
      <c r="FPI2808" s="653"/>
      <c r="FPJ2808" s="653"/>
      <c r="FPK2808" s="653"/>
      <c r="FPL2808" s="653"/>
      <c r="FPM2808" s="653"/>
      <c r="FPN2808" s="653"/>
      <c r="FPO2808" s="653"/>
      <c r="FPP2808" s="653"/>
      <c r="FPQ2808" s="653"/>
      <c r="FPR2808" s="653"/>
      <c r="FPS2808" s="653"/>
      <c r="FPT2808" s="653"/>
      <c r="FPU2808" s="653"/>
      <c r="FPV2808" s="653"/>
      <c r="FPW2808" s="653"/>
      <c r="FPX2808" s="653"/>
      <c r="FPY2808" s="653"/>
      <c r="FPZ2808" s="653"/>
      <c r="FQA2808" s="653"/>
      <c r="FQB2808" s="653"/>
      <c r="FQC2808" s="653"/>
      <c r="FQD2808" s="653"/>
      <c r="FQE2808" s="653"/>
      <c r="FQF2808" s="653"/>
      <c r="FQG2808" s="653"/>
      <c r="FQH2808" s="653"/>
      <c r="FQI2808" s="653"/>
      <c r="FQJ2808" s="653"/>
      <c r="FQK2808" s="653"/>
      <c r="FQL2808" s="653"/>
      <c r="FQM2808" s="653"/>
      <c r="FQN2808" s="653"/>
      <c r="FQO2808" s="653"/>
      <c r="FQP2808" s="653"/>
      <c r="FQQ2808" s="653"/>
      <c r="FQR2808" s="653"/>
      <c r="FQS2808" s="653"/>
      <c r="FQT2808" s="653"/>
      <c r="FQU2808" s="653"/>
      <c r="FQV2808" s="653"/>
      <c r="FQW2808" s="653"/>
      <c r="FQX2808" s="653"/>
      <c r="FQY2808" s="653"/>
      <c r="FQZ2808" s="653"/>
      <c r="FRA2808" s="653"/>
      <c r="FRB2808" s="653"/>
      <c r="FRC2808" s="653"/>
      <c r="FRD2808" s="653"/>
      <c r="FRE2808" s="653"/>
      <c r="FRF2808" s="653"/>
      <c r="FRG2808" s="653"/>
      <c r="FRH2808" s="653"/>
      <c r="FRI2808" s="653"/>
      <c r="FRJ2808" s="653"/>
      <c r="FRK2808" s="653"/>
      <c r="FRL2808" s="653"/>
      <c r="FRM2808" s="653"/>
      <c r="FRN2808" s="653"/>
      <c r="FRO2808" s="653"/>
      <c r="FRP2808" s="653"/>
      <c r="FRQ2808" s="653"/>
      <c r="FRR2808" s="653"/>
      <c r="FRS2808" s="653"/>
      <c r="FRT2808" s="653"/>
      <c r="FRU2808" s="653"/>
      <c r="FRV2808" s="653"/>
      <c r="FRW2808" s="653"/>
      <c r="FRX2808" s="653"/>
      <c r="FRY2808" s="653"/>
      <c r="FRZ2808" s="653"/>
      <c r="FSA2808" s="653"/>
      <c r="FSB2808" s="653"/>
      <c r="FSC2808" s="653"/>
      <c r="FSD2808" s="653"/>
      <c r="FSE2808" s="653"/>
      <c r="FSF2808" s="653"/>
      <c r="FSG2808" s="653"/>
      <c r="FSH2808" s="653"/>
      <c r="FSI2808" s="653"/>
      <c r="FSJ2808" s="653"/>
      <c r="FSK2808" s="653"/>
      <c r="FSL2808" s="653"/>
      <c r="FSM2808" s="653"/>
      <c r="FSN2808" s="653"/>
      <c r="FSO2808" s="653"/>
      <c r="FSP2808" s="653"/>
      <c r="FSQ2808" s="653"/>
      <c r="FSR2808" s="653"/>
      <c r="FSS2808" s="653"/>
      <c r="FST2808" s="653"/>
      <c r="FSU2808" s="653"/>
      <c r="FSV2808" s="653"/>
      <c r="FSW2808" s="653"/>
      <c r="FSX2808" s="653"/>
      <c r="FSY2808" s="653"/>
      <c r="FSZ2808" s="653"/>
      <c r="FTA2808" s="653"/>
      <c r="FTB2808" s="653"/>
      <c r="FTC2808" s="653"/>
      <c r="FTD2808" s="653"/>
      <c r="FTE2808" s="653"/>
      <c r="FTF2808" s="653"/>
      <c r="FTG2808" s="653"/>
      <c r="FTH2808" s="653"/>
      <c r="FTI2808" s="653"/>
      <c r="FTJ2808" s="653"/>
      <c r="FTK2808" s="653"/>
      <c r="FTL2808" s="653"/>
      <c r="FTM2808" s="653"/>
      <c r="FTN2808" s="653"/>
      <c r="FTO2808" s="653"/>
      <c r="FTP2808" s="653"/>
      <c r="FTQ2808" s="653"/>
      <c r="FTR2808" s="653"/>
      <c r="FTS2808" s="653"/>
      <c r="FTT2808" s="653"/>
      <c r="FTU2808" s="653"/>
      <c r="FTV2808" s="653"/>
      <c r="FTW2808" s="653"/>
      <c r="FTX2808" s="653"/>
      <c r="FTY2808" s="653"/>
      <c r="FTZ2808" s="653"/>
      <c r="FUA2808" s="653"/>
      <c r="FUB2808" s="653"/>
      <c r="FUC2808" s="653"/>
      <c r="FUD2808" s="653"/>
      <c r="FUE2808" s="653"/>
      <c r="FUF2808" s="653"/>
      <c r="FUG2808" s="653"/>
      <c r="FUH2808" s="653"/>
      <c r="FUI2808" s="653"/>
      <c r="FUJ2808" s="653"/>
      <c r="FUK2808" s="653"/>
      <c r="FUL2808" s="653"/>
      <c r="FUM2808" s="653"/>
      <c r="FUN2808" s="653"/>
      <c r="FUO2808" s="653"/>
      <c r="FUP2808" s="653"/>
      <c r="FUQ2808" s="653"/>
      <c r="FUR2808" s="653"/>
      <c r="FUS2808" s="653"/>
      <c r="FUT2808" s="653"/>
      <c r="FUU2808" s="653"/>
      <c r="FUV2808" s="653"/>
      <c r="FUW2808" s="653"/>
      <c r="FUX2808" s="653"/>
      <c r="FUY2808" s="653"/>
      <c r="FUZ2808" s="653"/>
      <c r="FVA2808" s="653"/>
      <c r="FVB2808" s="653"/>
      <c r="FVC2808" s="653"/>
      <c r="FVD2808" s="653"/>
      <c r="FVE2808" s="653"/>
      <c r="FVF2808" s="653"/>
      <c r="FVG2808" s="653"/>
      <c r="FVH2808" s="653"/>
      <c r="FVI2808" s="653"/>
      <c r="FVJ2808" s="653"/>
      <c r="FVK2808" s="653"/>
      <c r="FVL2808" s="653"/>
      <c r="FVM2808" s="653"/>
      <c r="FVN2808" s="653"/>
      <c r="FVO2808" s="653"/>
      <c r="FVP2808" s="653"/>
      <c r="FVQ2808" s="653"/>
      <c r="FVR2808" s="653"/>
      <c r="FVS2808" s="653"/>
      <c r="FVT2808" s="653"/>
      <c r="FVU2808" s="653"/>
      <c r="FVV2808" s="653"/>
      <c r="FVW2808" s="653"/>
      <c r="FVX2808" s="653"/>
      <c r="FVY2808" s="653"/>
      <c r="FVZ2808" s="653"/>
      <c r="FWA2808" s="653"/>
      <c r="FWB2808" s="653"/>
      <c r="FWC2808" s="653"/>
      <c r="FWD2808" s="653"/>
      <c r="FWE2808" s="653"/>
      <c r="FWF2808" s="653"/>
      <c r="FWG2808" s="653"/>
      <c r="FWH2808" s="653"/>
      <c r="FWI2808" s="653"/>
      <c r="FWJ2808" s="653"/>
      <c r="FWK2808" s="653"/>
      <c r="FWL2808" s="653"/>
      <c r="FWM2808" s="653"/>
      <c r="FWN2808" s="653"/>
      <c r="FWO2808" s="653"/>
      <c r="FWP2808" s="653"/>
      <c r="FWQ2808" s="653"/>
      <c r="FWR2808" s="653"/>
      <c r="FWS2808" s="653"/>
      <c r="FWT2808" s="653"/>
      <c r="FWU2808" s="653"/>
      <c r="FWV2808" s="653"/>
      <c r="FWW2808" s="653"/>
      <c r="FWX2808" s="653"/>
      <c r="FWY2808" s="653"/>
      <c r="FWZ2808" s="653"/>
      <c r="FXA2808" s="653"/>
      <c r="FXB2808" s="653"/>
      <c r="FXC2808" s="653"/>
      <c r="FXD2808" s="653"/>
      <c r="FXE2808" s="653"/>
      <c r="FXF2808" s="653"/>
      <c r="FXG2808" s="653"/>
      <c r="FXH2808" s="653"/>
      <c r="FXI2808" s="653"/>
      <c r="FXJ2808" s="653"/>
      <c r="FXK2808" s="653"/>
      <c r="FXL2808" s="653"/>
      <c r="FXM2808" s="653"/>
      <c r="FXN2808" s="653"/>
      <c r="FXO2808" s="653"/>
      <c r="FXP2808" s="653"/>
      <c r="FXQ2808" s="653"/>
      <c r="FXR2808" s="653"/>
      <c r="FXS2808" s="653"/>
      <c r="FXT2808" s="653"/>
      <c r="FXU2808" s="653"/>
      <c r="FXV2808" s="653"/>
      <c r="FXW2808" s="653"/>
      <c r="FXX2808" s="653"/>
      <c r="FXY2808" s="653"/>
      <c r="FXZ2808" s="653"/>
      <c r="FYA2808" s="653"/>
      <c r="FYB2808" s="653"/>
      <c r="FYC2808" s="653"/>
      <c r="FYD2808" s="653"/>
      <c r="FYE2808" s="653"/>
      <c r="FYF2808" s="653"/>
      <c r="FYG2808" s="653"/>
      <c r="FYH2808" s="653"/>
      <c r="FYI2808" s="653"/>
      <c r="FYJ2808" s="653"/>
      <c r="FYK2808" s="653"/>
      <c r="FYL2808" s="653"/>
      <c r="FYM2808" s="653"/>
      <c r="FYN2808" s="653"/>
      <c r="FYO2808" s="653"/>
      <c r="FYP2808" s="653"/>
      <c r="FYQ2808" s="653"/>
      <c r="FYR2808" s="653"/>
      <c r="FYS2808" s="653"/>
      <c r="FYT2808" s="653"/>
      <c r="FYU2808" s="653"/>
      <c r="FYV2808" s="653"/>
      <c r="FYW2808" s="653"/>
      <c r="FYX2808" s="653"/>
      <c r="FYY2808" s="653"/>
      <c r="FYZ2808" s="653"/>
      <c r="FZA2808" s="653"/>
      <c r="FZB2808" s="653"/>
      <c r="FZC2808" s="653"/>
      <c r="FZD2808" s="653"/>
      <c r="FZE2808" s="653"/>
      <c r="FZF2808" s="653"/>
      <c r="FZG2808" s="653"/>
      <c r="FZH2808" s="653"/>
      <c r="FZI2808" s="653"/>
      <c r="FZJ2808" s="653"/>
      <c r="FZK2808" s="653"/>
      <c r="FZL2808" s="653"/>
      <c r="FZM2808" s="653"/>
      <c r="FZN2808" s="653"/>
      <c r="FZO2808" s="653"/>
      <c r="FZP2808" s="653"/>
      <c r="FZQ2808" s="653"/>
      <c r="FZR2808" s="653"/>
      <c r="FZS2808" s="653"/>
      <c r="FZT2808" s="653"/>
      <c r="FZU2808" s="653"/>
      <c r="FZV2808" s="653"/>
      <c r="FZW2808" s="653"/>
      <c r="FZX2808" s="653"/>
      <c r="FZY2808" s="653"/>
      <c r="FZZ2808" s="653"/>
      <c r="GAA2808" s="653"/>
      <c r="GAB2808" s="653"/>
      <c r="GAC2808" s="653"/>
      <c r="GAD2808" s="653"/>
      <c r="GAE2808" s="653"/>
      <c r="GAF2808" s="653"/>
      <c r="GAG2808" s="653"/>
      <c r="GAH2808" s="653"/>
      <c r="GAI2808" s="653"/>
      <c r="GAJ2808" s="653"/>
      <c r="GAK2808" s="653"/>
      <c r="GAL2808" s="653"/>
      <c r="GAM2808" s="653"/>
      <c r="GAN2808" s="653"/>
      <c r="GAO2808" s="653"/>
      <c r="GAP2808" s="653"/>
      <c r="GAQ2808" s="653"/>
      <c r="GAR2808" s="653"/>
      <c r="GAS2808" s="653"/>
      <c r="GAT2808" s="653"/>
      <c r="GAU2808" s="653"/>
      <c r="GAV2808" s="653"/>
      <c r="GAW2808" s="653"/>
      <c r="GAX2808" s="653"/>
      <c r="GAY2808" s="653"/>
      <c r="GAZ2808" s="653"/>
      <c r="GBA2808" s="653"/>
      <c r="GBB2808" s="653"/>
      <c r="GBC2808" s="653"/>
      <c r="GBD2808" s="653"/>
      <c r="GBE2808" s="653"/>
      <c r="GBF2808" s="653"/>
      <c r="GBG2808" s="653"/>
      <c r="GBH2808" s="653"/>
      <c r="GBI2808" s="653"/>
      <c r="GBJ2808" s="653"/>
      <c r="GBK2808" s="653"/>
      <c r="GBL2808" s="653"/>
      <c r="GBM2808" s="653"/>
      <c r="GBN2808" s="653"/>
      <c r="GBO2808" s="653"/>
      <c r="GBP2808" s="653"/>
      <c r="GBQ2808" s="653"/>
      <c r="GBR2808" s="653"/>
      <c r="GBS2808" s="653"/>
      <c r="GBT2808" s="653"/>
      <c r="GBU2808" s="653"/>
      <c r="GBV2808" s="653"/>
      <c r="GBW2808" s="653"/>
      <c r="GBX2808" s="653"/>
      <c r="GBY2808" s="653"/>
      <c r="GBZ2808" s="653"/>
      <c r="GCA2808" s="653"/>
      <c r="GCB2808" s="653"/>
      <c r="GCC2808" s="653"/>
      <c r="GCD2808" s="653"/>
      <c r="GCE2808" s="653"/>
      <c r="GCF2808" s="653"/>
      <c r="GCG2808" s="653"/>
      <c r="GCH2808" s="653"/>
      <c r="GCI2808" s="653"/>
      <c r="GCJ2808" s="653"/>
      <c r="GCK2808" s="653"/>
      <c r="GCL2808" s="653"/>
      <c r="GCM2808" s="653"/>
      <c r="GCN2808" s="653"/>
      <c r="GCO2808" s="653"/>
      <c r="GCP2808" s="653"/>
      <c r="GCQ2808" s="653"/>
      <c r="GCR2808" s="653"/>
      <c r="GCS2808" s="653"/>
      <c r="GCT2808" s="653"/>
      <c r="GCU2808" s="653"/>
      <c r="GCV2808" s="653"/>
      <c r="GCW2808" s="653"/>
      <c r="GCX2808" s="653"/>
      <c r="GCY2808" s="653"/>
      <c r="GCZ2808" s="653"/>
      <c r="GDA2808" s="653"/>
      <c r="GDB2808" s="653"/>
      <c r="GDC2808" s="653"/>
      <c r="GDD2808" s="653"/>
      <c r="GDE2808" s="653"/>
      <c r="GDF2808" s="653"/>
      <c r="GDG2808" s="653"/>
      <c r="GDH2808" s="653"/>
      <c r="GDI2808" s="653"/>
      <c r="GDJ2808" s="653"/>
      <c r="GDK2808" s="653"/>
      <c r="GDL2808" s="653"/>
      <c r="GDM2808" s="653"/>
      <c r="GDN2808" s="653"/>
      <c r="GDO2808" s="653"/>
      <c r="GDP2808" s="653"/>
      <c r="GDQ2808" s="653"/>
      <c r="GDR2808" s="653"/>
      <c r="GDS2808" s="653"/>
      <c r="GDT2808" s="653"/>
      <c r="GDU2808" s="653"/>
      <c r="GDV2808" s="653"/>
      <c r="GDW2808" s="653"/>
      <c r="GDX2808" s="653"/>
      <c r="GDY2808" s="653"/>
      <c r="GDZ2808" s="653"/>
      <c r="GEA2808" s="653"/>
      <c r="GEB2808" s="653"/>
      <c r="GEC2808" s="653"/>
      <c r="GED2808" s="653"/>
      <c r="GEE2808" s="653"/>
      <c r="GEF2808" s="653"/>
      <c r="GEG2808" s="653"/>
      <c r="GEH2808" s="653"/>
      <c r="GEI2808" s="653"/>
      <c r="GEJ2808" s="653"/>
      <c r="GEK2808" s="653"/>
      <c r="GEL2808" s="653"/>
      <c r="GEM2808" s="653"/>
      <c r="GEN2808" s="653"/>
      <c r="GEO2808" s="653"/>
      <c r="GEP2808" s="653"/>
      <c r="GEQ2808" s="653"/>
      <c r="GER2808" s="653"/>
      <c r="GES2808" s="653"/>
      <c r="GET2808" s="653"/>
      <c r="GEU2808" s="653"/>
      <c r="GEV2808" s="653"/>
      <c r="GEW2808" s="653"/>
      <c r="GEX2808" s="653"/>
      <c r="GEY2808" s="653"/>
      <c r="GEZ2808" s="653"/>
      <c r="GFA2808" s="653"/>
      <c r="GFB2808" s="653"/>
      <c r="GFC2808" s="653"/>
      <c r="GFD2808" s="653"/>
      <c r="GFE2808" s="653"/>
      <c r="GFF2808" s="653"/>
      <c r="GFG2808" s="653"/>
      <c r="GFH2808" s="653"/>
      <c r="GFI2808" s="653"/>
      <c r="GFJ2808" s="653"/>
      <c r="GFK2808" s="653"/>
      <c r="GFL2808" s="653"/>
      <c r="GFM2808" s="653"/>
      <c r="GFN2808" s="653"/>
      <c r="GFO2808" s="653"/>
      <c r="GFP2808" s="653"/>
      <c r="GFQ2808" s="653"/>
      <c r="GFR2808" s="653"/>
      <c r="GFS2808" s="653"/>
      <c r="GFT2808" s="653"/>
      <c r="GFU2808" s="653"/>
      <c r="GFV2808" s="653"/>
      <c r="GFW2808" s="653"/>
      <c r="GFX2808" s="653"/>
      <c r="GFY2808" s="653"/>
      <c r="GFZ2808" s="653"/>
      <c r="GGA2808" s="653"/>
      <c r="GGB2808" s="653"/>
      <c r="GGC2808" s="653"/>
      <c r="GGD2808" s="653"/>
      <c r="GGE2808" s="653"/>
      <c r="GGF2808" s="653"/>
      <c r="GGG2808" s="653"/>
      <c r="GGH2808" s="653"/>
      <c r="GGI2808" s="653"/>
      <c r="GGJ2808" s="653"/>
      <c r="GGK2808" s="653"/>
      <c r="GGL2808" s="653"/>
      <c r="GGM2808" s="653"/>
      <c r="GGN2808" s="653"/>
      <c r="GGO2808" s="653"/>
      <c r="GGP2808" s="653"/>
      <c r="GGQ2808" s="653"/>
      <c r="GGR2808" s="653"/>
      <c r="GGS2808" s="653"/>
      <c r="GGT2808" s="653"/>
      <c r="GGU2808" s="653"/>
      <c r="GGV2808" s="653"/>
      <c r="GGW2808" s="653"/>
      <c r="GGX2808" s="653"/>
      <c r="GGY2808" s="653"/>
      <c r="GGZ2808" s="653"/>
      <c r="GHA2808" s="653"/>
      <c r="GHB2808" s="653"/>
      <c r="GHC2808" s="653"/>
      <c r="GHD2808" s="653"/>
      <c r="GHE2808" s="653"/>
      <c r="GHF2808" s="653"/>
      <c r="GHG2808" s="653"/>
      <c r="GHH2808" s="653"/>
      <c r="GHI2808" s="653"/>
      <c r="GHJ2808" s="653"/>
      <c r="GHK2808" s="653"/>
      <c r="GHL2808" s="653"/>
      <c r="GHM2808" s="653"/>
      <c r="GHN2808" s="653"/>
      <c r="GHO2808" s="653"/>
      <c r="GHP2808" s="653"/>
      <c r="GHQ2808" s="653"/>
      <c r="GHR2808" s="653"/>
      <c r="GHS2808" s="653"/>
      <c r="GHT2808" s="653"/>
      <c r="GHU2808" s="653"/>
      <c r="GHV2808" s="653"/>
      <c r="GHW2808" s="653"/>
      <c r="GHX2808" s="653"/>
      <c r="GHY2808" s="653"/>
      <c r="GHZ2808" s="653"/>
      <c r="GIA2808" s="653"/>
      <c r="GIB2808" s="653"/>
      <c r="GIC2808" s="653"/>
      <c r="GID2808" s="653"/>
      <c r="GIE2808" s="653"/>
      <c r="GIF2808" s="653"/>
      <c r="GIG2808" s="653"/>
      <c r="GIH2808" s="653"/>
      <c r="GII2808" s="653"/>
      <c r="GIJ2808" s="653"/>
      <c r="GIK2808" s="653"/>
      <c r="GIL2808" s="653"/>
      <c r="GIM2808" s="653"/>
      <c r="GIN2808" s="653"/>
      <c r="GIO2808" s="653"/>
      <c r="GIP2808" s="653"/>
      <c r="GIQ2808" s="653"/>
      <c r="GIR2808" s="653"/>
      <c r="GIS2808" s="653"/>
      <c r="GIT2808" s="653"/>
      <c r="GIU2808" s="653"/>
      <c r="GIV2808" s="653"/>
      <c r="GIW2808" s="653"/>
      <c r="GIX2808" s="653"/>
      <c r="GIY2808" s="653"/>
      <c r="GIZ2808" s="653"/>
      <c r="GJA2808" s="653"/>
      <c r="GJB2808" s="653"/>
      <c r="GJC2808" s="653"/>
      <c r="GJD2808" s="653"/>
      <c r="GJE2808" s="653"/>
      <c r="GJF2808" s="653"/>
      <c r="GJG2808" s="653"/>
      <c r="GJH2808" s="653"/>
      <c r="GJI2808" s="653"/>
      <c r="GJJ2808" s="653"/>
      <c r="GJK2808" s="653"/>
      <c r="GJL2808" s="653"/>
      <c r="GJM2808" s="653"/>
      <c r="GJN2808" s="653"/>
      <c r="GJO2808" s="653"/>
      <c r="GJP2808" s="653"/>
      <c r="GJQ2808" s="653"/>
      <c r="GJR2808" s="653"/>
      <c r="GJS2808" s="653"/>
      <c r="GJT2808" s="653"/>
      <c r="GJU2808" s="653"/>
      <c r="GJV2808" s="653"/>
      <c r="GJW2808" s="653"/>
      <c r="GJX2808" s="653"/>
      <c r="GJY2808" s="653"/>
      <c r="GJZ2808" s="653"/>
      <c r="GKA2808" s="653"/>
      <c r="GKB2808" s="653"/>
      <c r="GKC2808" s="653"/>
      <c r="GKD2808" s="653"/>
      <c r="GKE2808" s="653"/>
      <c r="GKF2808" s="653"/>
      <c r="GKG2808" s="653"/>
      <c r="GKH2808" s="653"/>
      <c r="GKI2808" s="653"/>
      <c r="GKJ2808" s="653"/>
      <c r="GKK2808" s="653"/>
      <c r="GKL2808" s="653"/>
      <c r="GKM2808" s="653"/>
      <c r="GKN2808" s="653"/>
      <c r="GKO2808" s="653"/>
      <c r="GKP2808" s="653"/>
      <c r="GKQ2808" s="653"/>
      <c r="GKR2808" s="653"/>
      <c r="GKS2808" s="653"/>
      <c r="GKT2808" s="653"/>
      <c r="GKU2808" s="653"/>
      <c r="GKV2808" s="653"/>
      <c r="GKW2808" s="653"/>
      <c r="GKX2808" s="653"/>
      <c r="GKY2808" s="653"/>
      <c r="GKZ2808" s="653"/>
      <c r="GLA2808" s="653"/>
      <c r="GLB2808" s="653"/>
      <c r="GLC2808" s="653"/>
      <c r="GLD2808" s="653"/>
      <c r="GLE2808" s="653"/>
      <c r="GLF2808" s="653"/>
      <c r="GLG2808" s="653"/>
      <c r="GLH2808" s="653"/>
      <c r="GLI2808" s="653"/>
      <c r="GLJ2808" s="653"/>
      <c r="GLK2808" s="653"/>
      <c r="GLL2808" s="653"/>
      <c r="GLM2808" s="653"/>
      <c r="GLN2808" s="653"/>
      <c r="GLO2808" s="653"/>
      <c r="GLP2808" s="653"/>
      <c r="GLQ2808" s="653"/>
      <c r="GLR2808" s="653"/>
      <c r="GLS2808" s="653"/>
      <c r="GLT2808" s="653"/>
      <c r="GLU2808" s="653"/>
      <c r="GLV2808" s="653"/>
      <c r="GLW2808" s="653"/>
      <c r="GLX2808" s="653"/>
      <c r="GLY2808" s="653"/>
      <c r="GLZ2808" s="653"/>
      <c r="GMA2808" s="653"/>
      <c r="GMB2808" s="653"/>
      <c r="GMC2808" s="653"/>
      <c r="GMD2808" s="653"/>
      <c r="GME2808" s="653"/>
      <c r="GMF2808" s="653"/>
      <c r="GMG2808" s="653"/>
      <c r="GMH2808" s="653"/>
      <c r="GMI2808" s="653"/>
      <c r="GMJ2808" s="653"/>
      <c r="GMK2808" s="653"/>
      <c r="GML2808" s="653"/>
      <c r="GMM2808" s="653"/>
      <c r="GMN2808" s="653"/>
      <c r="GMO2808" s="653"/>
      <c r="GMP2808" s="653"/>
      <c r="GMQ2808" s="653"/>
      <c r="GMR2808" s="653"/>
      <c r="GMS2808" s="653"/>
      <c r="GMT2808" s="653"/>
      <c r="GMU2808" s="653"/>
      <c r="GMV2808" s="653"/>
      <c r="GMW2808" s="653"/>
      <c r="GMX2808" s="653"/>
      <c r="GMY2808" s="653"/>
      <c r="GMZ2808" s="653"/>
      <c r="GNA2808" s="653"/>
      <c r="GNB2808" s="653"/>
      <c r="GNC2808" s="653"/>
      <c r="GND2808" s="653"/>
      <c r="GNE2808" s="653"/>
      <c r="GNF2808" s="653"/>
      <c r="GNG2808" s="653"/>
      <c r="GNH2808" s="653"/>
      <c r="GNI2808" s="653"/>
      <c r="GNJ2808" s="653"/>
      <c r="GNK2808" s="653"/>
      <c r="GNL2808" s="653"/>
      <c r="GNM2808" s="653"/>
      <c r="GNN2808" s="653"/>
      <c r="GNO2808" s="653"/>
      <c r="GNP2808" s="653"/>
      <c r="GNQ2808" s="653"/>
      <c r="GNR2808" s="653"/>
      <c r="GNS2808" s="653"/>
      <c r="GNT2808" s="653"/>
      <c r="GNU2808" s="653"/>
      <c r="GNV2808" s="653"/>
      <c r="GNW2808" s="653"/>
      <c r="GNX2808" s="653"/>
      <c r="GNY2808" s="653"/>
      <c r="GNZ2808" s="653"/>
      <c r="GOA2808" s="653"/>
      <c r="GOB2808" s="653"/>
      <c r="GOC2808" s="653"/>
      <c r="GOD2808" s="653"/>
      <c r="GOE2808" s="653"/>
      <c r="GOF2808" s="653"/>
      <c r="GOG2808" s="653"/>
      <c r="GOH2808" s="653"/>
      <c r="GOI2808" s="653"/>
      <c r="GOJ2808" s="653"/>
      <c r="GOK2808" s="653"/>
      <c r="GOL2808" s="653"/>
      <c r="GOM2808" s="653"/>
      <c r="GON2808" s="653"/>
      <c r="GOO2808" s="653"/>
      <c r="GOP2808" s="653"/>
      <c r="GOQ2808" s="653"/>
      <c r="GOR2808" s="653"/>
      <c r="GOS2808" s="653"/>
      <c r="GOT2808" s="653"/>
      <c r="GOU2808" s="653"/>
      <c r="GOV2808" s="653"/>
      <c r="GOW2808" s="653"/>
      <c r="GOX2808" s="653"/>
      <c r="GOY2808" s="653"/>
      <c r="GOZ2808" s="653"/>
      <c r="GPA2808" s="653"/>
      <c r="GPB2808" s="653"/>
      <c r="GPC2808" s="653"/>
      <c r="GPD2808" s="653"/>
      <c r="GPE2808" s="653"/>
      <c r="GPF2808" s="653"/>
      <c r="GPG2808" s="653"/>
      <c r="GPH2808" s="653"/>
      <c r="GPI2808" s="653"/>
      <c r="GPJ2808" s="653"/>
      <c r="GPK2808" s="653"/>
      <c r="GPL2808" s="653"/>
      <c r="GPM2808" s="653"/>
      <c r="GPN2808" s="653"/>
      <c r="GPO2808" s="653"/>
      <c r="GPP2808" s="653"/>
      <c r="GPQ2808" s="653"/>
      <c r="GPR2808" s="653"/>
      <c r="GPS2808" s="653"/>
      <c r="GPT2808" s="653"/>
      <c r="GPU2808" s="653"/>
      <c r="GPV2808" s="653"/>
      <c r="GPW2808" s="653"/>
      <c r="GPX2808" s="653"/>
      <c r="GPY2808" s="653"/>
      <c r="GPZ2808" s="653"/>
      <c r="GQA2808" s="653"/>
      <c r="GQB2808" s="653"/>
      <c r="GQC2808" s="653"/>
      <c r="GQD2808" s="653"/>
      <c r="GQE2808" s="653"/>
      <c r="GQF2808" s="653"/>
      <c r="GQG2808" s="653"/>
      <c r="GQH2808" s="653"/>
      <c r="GQI2808" s="653"/>
      <c r="GQJ2808" s="653"/>
      <c r="GQK2808" s="653"/>
      <c r="GQL2808" s="653"/>
      <c r="GQM2808" s="653"/>
      <c r="GQN2808" s="653"/>
      <c r="GQO2808" s="653"/>
      <c r="GQP2808" s="653"/>
      <c r="GQQ2808" s="653"/>
      <c r="GQR2808" s="653"/>
      <c r="GQS2808" s="653"/>
      <c r="GQT2808" s="653"/>
      <c r="GQU2808" s="653"/>
      <c r="GQV2808" s="653"/>
      <c r="GQW2808" s="653"/>
      <c r="GQX2808" s="653"/>
      <c r="GQY2808" s="653"/>
      <c r="GQZ2808" s="653"/>
      <c r="GRA2808" s="653"/>
      <c r="GRB2808" s="653"/>
      <c r="GRC2808" s="653"/>
      <c r="GRD2808" s="653"/>
      <c r="GRE2808" s="653"/>
      <c r="GRF2808" s="653"/>
      <c r="GRG2808" s="653"/>
      <c r="GRH2808" s="653"/>
      <c r="GRI2808" s="653"/>
      <c r="GRJ2808" s="653"/>
      <c r="GRK2808" s="653"/>
      <c r="GRL2808" s="653"/>
      <c r="GRM2808" s="653"/>
      <c r="GRN2808" s="653"/>
      <c r="GRO2808" s="653"/>
      <c r="GRP2808" s="653"/>
      <c r="GRQ2808" s="653"/>
      <c r="GRR2808" s="653"/>
      <c r="GRS2808" s="653"/>
      <c r="GRT2808" s="653"/>
      <c r="GRU2808" s="653"/>
      <c r="GRV2808" s="653"/>
      <c r="GRW2808" s="653"/>
      <c r="GRX2808" s="653"/>
      <c r="GRY2808" s="653"/>
      <c r="GRZ2808" s="653"/>
      <c r="GSA2808" s="653"/>
      <c r="GSB2808" s="653"/>
      <c r="GSC2808" s="653"/>
      <c r="GSD2808" s="653"/>
      <c r="GSE2808" s="653"/>
      <c r="GSF2808" s="653"/>
      <c r="GSG2808" s="653"/>
      <c r="GSH2808" s="653"/>
      <c r="GSI2808" s="653"/>
      <c r="GSJ2808" s="653"/>
      <c r="GSK2808" s="653"/>
      <c r="GSL2808" s="653"/>
      <c r="GSM2808" s="653"/>
      <c r="GSN2808" s="653"/>
      <c r="GSO2808" s="653"/>
      <c r="GSP2808" s="653"/>
      <c r="GSQ2808" s="653"/>
      <c r="GSR2808" s="653"/>
      <c r="GSS2808" s="653"/>
      <c r="GST2808" s="653"/>
      <c r="GSU2808" s="653"/>
      <c r="GSV2808" s="653"/>
      <c r="GSW2808" s="653"/>
      <c r="GSX2808" s="653"/>
      <c r="GSY2808" s="653"/>
      <c r="GSZ2808" s="653"/>
      <c r="GTA2808" s="653"/>
      <c r="GTB2808" s="653"/>
      <c r="GTC2808" s="653"/>
      <c r="GTD2808" s="653"/>
      <c r="GTE2808" s="653"/>
      <c r="GTF2808" s="653"/>
      <c r="GTG2808" s="653"/>
      <c r="GTH2808" s="653"/>
      <c r="GTI2808" s="653"/>
      <c r="GTJ2808" s="653"/>
      <c r="GTK2808" s="653"/>
      <c r="GTL2808" s="653"/>
      <c r="GTM2808" s="653"/>
      <c r="GTN2808" s="653"/>
      <c r="GTO2808" s="653"/>
      <c r="GTP2808" s="653"/>
      <c r="GTQ2808" s="653"/>
      <c r="GTR2808" s="653"/>
      <c r="GTS2808" s="653"/>
      <c r="GTT2808" s="653"/>
      <c r="GTU2808" s="653"/>
      <c r="GTV2808" s="653"/>
      <c r="GTW2808" s="653"/>
      <c r="GTX2808" s="653"/>
      <c r="GTY2808" s="653"/>
      <c r="GTZ2808" s="653"/>
      <c r="GUA2808" s="653"/>
      <c r="GUB2808" s="653"/>
      <c r="GUC2808" s="653"/>
      <c r="GUD2808" s="653"/>
      <c r="GUE2808" s="653"/>
      <c r="GUF2808" s="653"/>
      <c r="GUG2808" s="653"/>
      <c r="GUH2808" s="653"/>
      <c r="GUI2808" s="653"/>
      <c r="GUJ2808" s="653"/>
      <c r="GUK2808" s="653"/>
      <c r="GUL2808" s="653"/>
      <c r="GUM2808" s="653"/>
      <c r="GUN2808" s="653"/>
      <c r="GUO2808" s="653"/>
      <c r="GUP2808" s="653"/>
      <c r="GUQ2808" s="653"/>
      <c r="GUR2808" s="653"/>
      <c r="GUS2808" s="653"/>
      <c r="GUT2808" s="653"/>
      <c r="GUU2808" s="653"/>
      <c r="GUV2808" s="653"/>
      <c r="GUW2808" s="653"/>
      <c r="GUX2808" s="653"/>
      <c r="GUY2808" s="653"/>
      <c r="GUZ2808" s="653"/>
      <c r="GVA2808" s="653"/>
      <c r="GVB2808" s="653"/>
      <c r="GVC2808" s="653"/>
      <c r="GVD2808" s="653"/>
      <c r="GVE2808" s="653"/>
      <c r="GVF2808" s="653"/>
      <c r="GVG2808" s="653"/>
      <c r="GVH2808" s="653"/>
      <c r="GVI2808" s="653"/>
      <c r="GVJ2808" s="653"/>
      <c r="GVK2808" s="653"/>
      <c r="GVL2808" s="653"/>
      <c r="GVM2808" s="653"/>
      <c r="GVN2808" s="653"/>
      <c r="GVO2808" s="653"/>
      <c r="GVP2808" s="653"/>
      <c r="GVQ2808" s="653"/>
      <c r="GVR2808" s="653"/>
      <c r="GVS2808" s="653"/>
      <c r="GVT2808" s="653"/>
      <c r="GVU2808" s="653"/>
      <c r="GVV2808" s="653"/>
      <c r="GVW2808" s="653"/>
      <c r="GVX2808" s="653"/>
      <c r="GVY2808" s="653"/>
      <c r="GVZ2808" s="653"/>
      <c r="GWA2808" s="653"/>
      <c r="GWB2808" s="653"/>
      <c r="GWC2808" s="653"/>
      <c r="GWD2808" s="653"/>
      <c r="GWE2808" s="653"/>
      <c r="GWF2808" s="653"/>
      <c r="GWG2808" s="653"/>
      <c r="GWH2808" s="653"/>
      <c r="GWI2808" s="653"/>
      <c r="GWJ2808" s="653"/>
      <c r="GWK2808" s="653"/>
      <c r="GWL2808" s="653"/>
      <c r="GWM2808" s="653"/>
      <c r="GWN2808" s="653"/>
      <c r="GWO2808" s="653"/>
      <c r="GWP2808" s="653"/>
      <c r="GWQ2808" s="653"/>
      <c r="GWR2808" s="653"/>
      <c r="GWS2808" s="653"/>
      <c r="GWT2808" s="653"/>
      <c r="GWU2808" s="653"/>
      <c r="GWV2808" s="653"/>
      <c r="GWW2808" s="653"/>
      <c r="GWX2808" s="653"/>
      <c r="GWY2808" s="653"/>
      <c r="GWZ2808" s="653"/>
      <c r="GXA2808" s="653"/>
      <c r="GXB2808" s="653"/>
      <c r="GXC2808" s="653"/>
      <c r="GXD2808" s="653"/>
      <c r="GXE2808" s="653"/>
      <c r="GXF2808" s="653"/>
      <c r="GXG2808" s="653"/>
      <c r="GXH2808" s="653"/>
      <c r="GXI2808" s="653"/>
      <c r="GXJ2808" s="653"/>
      <c r="GXK2808" s="653"/>
      <c r="GXL2808" s="653"/>
      <c r="GXM2808" s="653"/>
      <c r="GXN2808" s="653"/>
      <c r="GXO2808" s="653"/>
      <c r="GXP2808" s="653"/>
      <c r="GXQ2808" s="653"/>
      <c r="GXR2808" s="653"/>
      <c r="GXS2808" s="653"/>
      <c r="GXT2808" s="653"/>
      <c r="GXU2808" s="653"/>
      <c r="GXV2808" s="653"/>
      <c r="GXW2808" s="653"/>
      <c r="GXX2808" s="653"/>
      <c r="GXY2808" s="653"/>
      <c r="GXZ2808" s="653"/>
      <c r="GYA2808" s="653"/>
      <c r="GYB2808" s="653"/>
      <c r="GYC2808" s="653"/>
      <c r="GYD2808" s="653"/>
      <c r="GYE2808" s="653"/>
      <c r="GYF2808" s="653"/>
      <c r="GYG2808" s="653"/>
      <c r="GYH2808" s="653"/>
      <c r="GYI2808" s="653"/>
      <c r="GYJ2808" s="653"/>
      <c r="GYK2808" s="653"/>
      <c r="GYL2808" s="653"/>
      <c r="GYM2808" s="653"/>
      <c r="GYN2808" s="653"/>
      <c r="GYO2808" s="653"/>
      <c r="GYP2808" s="653"/>
      <c r="GYQ2808" s="653"/>
      <c r="GYR2808" s="653"/>
      <c r="GYS2808" s="653"/>
      <c r="GYT2808" s="653"/>
      <c r="GYU2808" s="653"/>
      <c r="GYV2808" s="653"/>
      <c r="GYW2808" s="653"/>
      <c r="GYX2808" s="653"/>
      <c r="GYY2808" s="653"/>
      <c r="GYZ2808" s="653"/>
      <c r="GZA2808" s="653"/>
      <c r="GZB2808" s="653"/>
      <c r="GZC2808" s="653"/>
      <c r="GZD2808" s="653"/>
      <c r="GZE2808" s="653"/>
      <c r="GZF2808" s="653"/>
      <c r="GZG2808" s="653"/>
      <c r="GZH2808" s="653"/>
      <c r="GZI2808" s="653"/>
      <c r="GZJ2808" s="653"/>
      <c r="GZK2808" s="653"/>
      <c r="GZL2808" s="653"/>
      <c r="GZM2808" s="653"/>
      <c r="GZN2808" s="653"/>
      <c r="GZO2808" s="653"/>
      <c r="GZP2808" s="653"/>
      <c r="GZQ2808" s="653"/>
      <c r="GZR2808" s="653"/>
      <c r="GZS2808" s="653"/>
      <c r="GZT2808" s="653"/>
      <c r="GZU2808" s="653"/>
      <c r="GZV2808" s="653"/>
      <c r="GZW2808" s="653"/>
      <c r="GZX2808" s="653"/>
      <c r="GZY2808" s="653"/>
      <c r="GZZ2808" s="653"/>
      <c r="HAA2808" s="653"/>
      <c r="HAB2808" s="653"/>
      <c r="HAC2808" s="653"/>
      <c r="HAD2808" s="653"/>
      <c r="HAE2808" s="653"/>
      <c r="HAF2808" s="653"/>
      <c r="HAG2808" s="653"/>
      <c r="HAH2808" s="653"/>
      <c r="HAI2808" s="653"/>
      <c r="HAJ2808" s="653"/>
      <c r="HAK2808" s="653"/>
      <c r="HAL2808" s="653"/>
      <c r="HAM2808" s="653"/>
      <c r="HAN2808" s="653"/>
      <c r="HAO2808" s="653"/>
      <c r="HAP2808" s="653"/>
      <c r="HAQ2808" s="653"/>
      <c r="HAR2808" s="653"/>
      <c r="HAS2808" s="653"/>
      <c r="HAT2808" s="653"/>
      <c r="HAU2808" s="653"/>
      <c r="HAV2808" s="653"/>
      <c r="HAW2808" s="653"/>
      <c r="HAX2808" s="653"/>
      <c r="HAY2808" s="653"/>
      <c r="HAZ2808" s="653"/>
      <c r="HBA2808" s="653"/>
      <c r="HBB2808" s="653"/>
      <c r="HBC2808" s="653"/>
      <c r="HBD2808" s="653"/>
      <c r="HBE2808" s="653"/>
      <c r="HBF2808" s="653"/>
      <c r="HBG2808" s="653"/>
      <c r="HBH2808" s="653"/>
      <c r="HBI2808" s="653"/>
      <c r="HBJ2808" s="653"/>
      <c r="HBK2808" s="653"/>
      <c r="HBL2808" s="653"/>
      <c r="HBM2808" s="653"/>
      <c r="HBN2808" s="653"/>
      <c r="HBO2808" s="653"/>
      <c r="HBP2808" s="653"/>
      <c r="HBQ2808" s="653"/>
      <c r="HBR2808" s="653"/>
      <c r="HBS2808" s="653"/>
      <c r="HBT2808" s="653"/>
      <c r="HBU2808" s="653"/>
      <c r="HBV2808" s="653"/>
      <c r="HBW2808" s="653"/>
      <c r="HBX2808" s="653"/>
      <c r="HBY2808" s="653"/>
      <c r="HBZ2808" s="653"/>
      <c r="HCA2808" s="653"/>
      <c r="HCB2808" s="653"/>
      <c r="HCC2808" s="653"/>
      <c r="HCD2808" s="653"/>
      <c r="HCE2808" s="653"/>
      <c r="HCF2808" s="653"/>
      <c r="HCG2808" s="653"/>
      <c r="HCH2808" s="653"/>
      <c r="HCI2808" s="653"/>
      <c r="HCJ2808" s="653"/>
      <c r="HCK2808" s="653"/>
      <c r="HCL2808" s="653"/>
      <c r="HCM2808" s="653"/>
      <c r="HCN2808" s="653"/>
      <c r="HCO2808" s="653"/>
      <c r="HCP2808" s="653"/>
      <c r="HCQ2808" s="653"/>
      <c r="HCR2808" s="653"/>
      <c r="HCS2808" s="653"/>
      <c r="HCT2808" s="653"/>
      <c r="HCU2808" s="653"/>
      <c r="HCV2808" s="653"/>
      <c r="HCW2808" s="653"/>
      <c r="HCX2808" s="653"/>
      <c r="HCY2808" s="653"/>
      <c r="HCZ2808" s="653"/>
      <c r="HDA2808" s="653"/>
      <c r="HDB2808" s="653"/>
      <c r="HDC2808" s="653"/>
      <c r="HDD2808" s="653"/>
      <c r="HDE2808" s="653"/>
      <c r="HDF2808" s="653"/>
      <c r="HDG2808" s="653"/>
      <c r="HDH2808" s="653"/>
      <c r="HDI2808" s="653"/>
      <c r="HDJ2808" s="653"/>
      <c r="HDK2808" s="653"/>
      <c r="HDL2808" s="653"/>
      <c r="HDM2808" s="653"/>
      <c r="HDN2808" s="653"/>
      <c r="HDO2808" s="653"/>
      <c r="HDP2808" s="653"/>
      <c r="HDQ2808" s="653"/>
      <c r="HDR2808" s="653"/>
      <c r="HDS2808" s="653"/>
      <c r="HDT2808" s="653"/>
      <c r="HDU2808" s="653"/>
      <c r="HDV2808" s="653"/>
      <c r="HDW2808" s="653"/>
      <c r="HDX2808" s="653"/>
      <c r="HDY2808" s="653"/>
      <c r="HDZ2808" s="653"/>
      <c r="HEA2808" s="653"/>
      <c r="HEB2808" s="653"/>
      <c r="HEC2808" s="653"/>
      <c r="HED2808" s="653"/>
      <c r="HEE2808" s="653"/>
      <c r="HEF2808" s="653"/>
      <c r="HEG2808" s="653"/>
      <c r="HEH2808" s="653"/>
      <c r="HEI2808" s="653"/>
      <c r="HEJ2808" s="653"/>
      <c r="HEK2808" s="653"/>
      <c r="HEL2808" s="653"/>
      <c r="HEM2808" s="653"/>
      <c r="HEN2808" s="653"/>
      <c r="HEO2808" s="653"/>
      <c r="HEP2808" s="653"/>
      <c r="HEQ2808" s="653"/>
      <c r="HER2808" s="653"/>
      <c r="HES2808" s="653"/>
      <c r="HET2808" s="653"/>
      <c r="HEU2808" s="653"/>
      <c r="HEV2808" s="653"/>
      <c r="HEW2808" s="653"/>
      <c r="HEX2808" s="653"/>
      <c r="HEY2808" s="653"/>
      <c r="HEZ2808" s="653"/>
      <c r="HFA2808" s="653"/>
      <c r="HFB2808" s="653"/>
      <c r="HFC2808" s="653"/>
      <c r="HFD2808" s="653"/>
      <c r="HFE2808" s="653"/>
      <c r="HFF2808" s="653"/>
      <c r="HFG2808" s="653"/>
      <c r="HFH2808" s="653"/>
      <c r="HFI2808" s="653"/>
      <c r="HFJ2808" s="653"/>
      <c r="HFK2808" s="653"/>
      <c r="HFL2808" s="653"/>
      <c r="HFM2808" s="653"/>
      <c r="HFN2808" s="653"/>
      <c r="HFO2808" s="653"/>
      <c r="HFP2808" s="653"/>
      <c r="HFQ2808" s="653"/>
      <c r="HFR2808" s="653"/>
      <c r="HFS2808" s="653"/>
      <c r="HFT2808" s="653"/>
      <c r="HFU2808" s="653"/>
      <c r="HFV2808" s="653"/>
      <c r="HFW2808" s="653"/>
      <c r="HFX2808" s="653"/>
      <c r="HFY2808" s="653"/>
      <c r="HFZ2808" s="653"/>
      <c r="HGA2808" s="653"/>
      <c r="HGB2808" s="653"/>
      <c r="HGC2808" s="653"/>
      <c r="HGD2808" s="653"/>
      <c r="HGE2808" s="653"/>
      <c r="HGF2808" s="653"/>
      <c r="HGG2808" s="653"/>
      <c r="HGH2808" s="653"/>
      <c r="HGI2808" s="653"/>
      <c r="HGJ2808" s="653"/>
      <c r="HGK2808" s="653"/>
      <c r="HGL2808" s="653"/>
      <c r="HGM2808" s="653"/>
      <c r="HGN2808" s="653"/>
      <c r="HGO2808" s="653"/>
      <c r="HGP2808" s="653"/>
      <c r="HGQ2808" s="653"/>
      <c r="HGR2808" s="653"/>
      <c r="HGS2808" s="653"/>
      <c r="HGT2808" s="653"/>
      <c r="HGU2808" s="653"/>
      <c r="HGV2808" s="653"/>
      <c r="HGW2808" s="653"/>
      <c r="HGX2808" s="653"/>
      <c r="HGY2808" s="653"/>
      <c r="HGZ2808" s="653"/>
      <c r="HHA2808" s="653"/>
      <c r="HHB2808" s="653"/>
      <c r="HHC2808" s="653"/>
      <c r="HHD2808" s="653"/>
      <c r="HHE2808" s="653"/>
      <c r="HHF2808" s="653"/>
      <c r="HHG2808" s="653"/>
      <c r="HHH2808" s="653"/>
      <c r="HHI2808" s="653"/>
      <c r="HHJ2808" s="653"/>
      <c r="HHK2808" s="653"/>
      <c r="HHL2808" s="653"/>
      <c r="HHM2808" s="653"/>
      <c r="HHN2808" s="653"/>
      <c r="HHO2808" s="653"/>
      <c r="HHP2808" s="653"/>
      <c r="HHQ2808" s="653"/>
      <c r="HHR2808" s="653"/>
      <c r="HHS2808" s="653"/>
      <c r="HHT2808" s="653"/>
      <c r="HHU2808" s="653"/>
      <c r="HHV2808" s="653"/>
      <c r="HHW2808" s="653"/>
      <c r="HHX2808" s="653"/>
      <c r="HHY2808" s="653"/>
      <c r="HHZ2808" s="653"/>
      <c r="HIA2808" s="653"/>
      <c r="HIB2808" s="653"/>
      <c r="HIC2808" s="653"/>
      <c r="HID2808" s="653"/>
      <c r="HIE2808" s="653"/>
      <c r="HIF2808" s="653"/>
      <c r="HIG2808" s="653"/>
      <c r="HIH2808" s="653"/>
      <c r="HII2808" s="653"/>
      <c r="HIJ2808" s="653"/>
      <c r="HIK2808" s="653"/>
      <c r="HIL2808" s="653"/>
      <c r="HIM2808" s="653"/>
      <c r="HIN2808" s="653"/>
      <c r="HIO2808" s="653"/>
      <c r="HIP2808" s="653"/>
      <c r="HIQ2808" s="653"/>
      <c r="HIR2808" s="653"/>
      <c r="HIS2808" s="653"/>
      <c r="HIT2808" s="653"/>
      <c r="HIU2808" s="653"/>
      <c r="HIV2808" s="653"/>
      <c r="HIW2808" s="653"/>
      <c r="HIX2808" s="653"/>
      <c r="HIY2808" s="653"/>
      <c r="HIZ2808" s="653"/>
      <c r="HJA2808" s="653"/>
      <c r="HJB2808" s="653"/>
      <c r="HJC2808" s="653"/>
      <c r="HJD2808" s="653"/>
      <c r="HJE2808" s="653"/>
      <c r="HJF2808" s="653"/>
      <c r="HJG2808" s="653"/>
      <c r="HJH2808" s="653"/>
      <c r="HJI2808" s="653"/>
      <c r="HJJ2808" s="653"/>
      <c r="HJK2808" s="653"/>
      <c r="HJL2808" s="653"/>
      <c r="HJM2808" s="653"/>
      <c r="HJN2808" s="653"/>
      <c r="HJO2808" s="653"/>
      <c r="HJP2808" s="653"/>
      <c r="HJQ2808" s="653"/>
      <c r="HJR2808" s="653"/>
      <c r="HJS2808" s="653"/>
      <c r="HJT2808" s="653"/>
      <c r="HJU2808" s="653"/>
      <c r="HJV2808" s="653"/>
      <c r="HJW2808" s="653"/>
      <c r="HJX2808" s="653"/>
      <c r="HJY2808" s="653"/>
      <c r="HJZ2808" s="653"/>
      <c r="HKA2808" s="653"/>
      <c r="HKB2808" s="653"/>
      <c r="HKC2808" s="653"/>
      <c r="HKD2808" s="653"/>
      <c r="HKE2808" s="653"/>
      <c r="HKF2808" s="653"/>
      <c r="HKG2808" s="653"/>
      <c r="HKH2808" s="653"/>
      <c r="HKI2808" s="653"/>
      <c r="HKJ2808" s="653"/>
      <c r="HKK2808" s="653"/>
      <c r="HKL2808" s="653"/>
      <c r="HKM2808" s="653"/>
      <c r="HKN2808" s="653"/>
      <c r="HKO2808" s="653"/>
      <c r="HKP2808" s="653"/>
      <c r="HKQ2808" s="653"/>
      <c r="HKR2808" s="653"/>
      <c r="HKS2808" s="653"/>
      <c r="HKT2808" s="653"/>
      <c r="HKU2808" s="653"/>
      <c r="HKV2808" s="653"/>
      <c r="HKW2808" s="653"/>
      <c r="HKX2808" s="653"/>
      <c r="HKY2808" s="653"/>
      <c r="HKZ2808" s="653"/>
      <c r="HLA2808" s="653"/>
      <c r="HLB2808" s="653"/>
      <c r="HLC2808" s="653"/>
      <c r="HLD2808" s="653"/>
      <c r="HLE2808" s="653"/>
      <c r="HLF2808" s="653"/>
      <c r="HLG2808" s="653"/>
      <c r="HLH2808" s="653"/>
      <c r="HLI2808" s="653"/>
      <c r="HLJ2808" s="653"/>
      <c r="HLK2808" s="653"/>
      <c r="HLL2808" s="653"/>
      <c r="HLM2808" s="653"/>
      <c r="HLN2808" s="653"/>
      <c r="HLO2808" s="653"/>
      <c r="HLP2808" s="653"/>
      <c r="HLQ2808" s="653"/>
      <c r="HLR2808" s="653"/>
      <c r="HLS2808" s="653"/>
      <c r="HLT2808" s="653"/>
      <c r="HLU2808" s="653"/>
      <c r="HLV2808" s="653"/>
      <c r="HLW2808" s="653"/>
      <c r="HLX2808" s="653"/>
      <c r="HLY2808" s="653"/>
      <c r="HLZ2808" s="653"/>
      <c r="HMA2808" s="653"/>
      <c r="HMB2808" s="653"/>
      <c r="HMC2808" s="653"/>
      <c r="HMD2808" s="653"/>
      <c r="HME2808" s="653"/>
      <c r="HMF2808" s="653"/>
      <c r="HMG2808" s="653"/>
      <c r="HMH2808" s="653"/>
      <c r="HMI2808" s="653"/>
      <c r="HMJ2808" s="653"/>
      <c r="HMK2808" s="653"/>
      <c r="HML2808" s="653"/>
      <c r="HMM2808" s="653"/>
      <c r="HMN2808" s="653"/>
      <c r="HMO2808" s="653"/>
      <c r="HMP2808" s="653"/>
      <c r="HMQ2808" s="653"/>
      <c r="HMR2808" s="653"/>
      <c r="HMS2808" s="653"/>
      <c r="HMT2808" s="653"/>
      <c r="HMU2808" s="653"/>
      <c r="HMV2808" s="653"/>
      <c r="HMW2808" s="653"/>
      <c r="HMX2808" s="653"/>
      <c r="HMY2808" s="653"/>
      <c r="HMZ2808" s="653"/>
      <c r="HNA2808" s="653"/>
      <c r="HNB2808" s="653"/>
      <c r="HNC2808" s="653"/>
      <c r="HND2808" s="653"/>
      <c r="HNE2808" s="653"/>
      <c r="HNF2808" s="653"/>
      <c r="HNG2808" s="653"/>
      <c r="HNH2808" s="653"/>
      <c r="HNI2808" s="653"/>
      <c r="HNJ2808" s="653"/>
      <c r="HNK2808" s="653"/>
      <c r="HNL2808" s="653"/>
      <c r="HNM2808" s="653"/>
      <c r="HNN2808" s="653"/>
      <c r="HNO2808" s="653"/>
      <c r="HNP2808" s="653"/>
      <c r="HNQ2808" s="653"/>
      <c r="HNR2808" s="653"/>
      <c r="HNS2808" s="653"/>
      <c r="HNT2808" s="653"/>
      <c r="HNU2808" s="653"/>
      <c r="HNV2808" s="653"/>
      <c r="HNW2808" s="653"/>
      <c r="HNX2808" s="653"/>
      <c r="HNY2808" s="653"/>
      <c r="HNZ2808" s="653"/>
      <c r="HOA2808" s="653"/>
      <c r="HOB2808" s="653"/>
      <c r="HOC2808" s="653"/>
      <c r="HOD2808" s="653"/>
      <c r="HOE2808" s="653"/>
      <c r="HOF2808" s="653"/>
      <c r="HOG2808" s="653"/>
      <c r="HOH2808" s="653"/>
      <c r="HOI2808" s="653"/>
      <c r="HOJ2808" s="653"/>
      <c r="HOK2808" s="653"/>
      <c r="HOL2808" s="653"/>
      <c r="HOM2808" s="653"/>
      <c r="HON2808" s="653"/>
      <c r="HOO2808" s="653"/>
      <c r="HOP2808" s="653"/>
      <c r="HOQ2808" s="653"/>
      <c r="HOR2808" s="653"/>
      <c r="HOS2808" s="653"/>
      <c r="HOT2808" s="653"/>
      <c r="HOU2808" s="653"/>
      <c r="HOV2808" s="653"/>
      <c r="HOW2808" s="653"/>
      <c r="HOX2808" s="653"/>
      <c r="HOY2808" s="653"/>
      <c r="HOZ2808" s="653"/>
      <c r="HPA2808" s="653"/>
      <c r="HPB2808" s="653"/>
      <c r="HPC2808" s="653"/>
      <c r="HPD2808" s="653"/>
      <c r="HPE2808" s="653"/>
      <c r="HPF2808" s="653"/>
      <c r="HPG2808" s="653"/>
      <c r="HPH2808" s="653"/>
      <c r="HPI2808" s="653"/>
      <c r="HPJ2808" s="653"/>
      <c r="HPK2808" s="653"/>
      <c r="HPL2808" s="653"/>
      <c r="HPM2808" s="653"/>
      <c r="HPN2808" s="653"/>
      <c r="HPO2808" s="653"/>
      <c r="HPP2808" s="653"/>
      <c r="HPQ2808" s="653"/>
      <c r="HPR2808" s="653"/>
      <c r="HPS2808" s="653"/>
      <c r="HPT2808" s="653"/>
      <c r="HPU2808" s="653"/>
      <c r="HPV2808" s="653"/>
      <c r="HPW2808" s="653"/>
      <c r="HPX2808" s="653"/>
      <c r="HPY2808" s="653"/>
      <c r="HPZ2808" s="653"/>
      <c r="HQA2808" s="653"/>
      <c r="HQB2808" s="653"/>
      <c r="HQC2808" s="653"/>
      <c r="HQD2808" s="653"/>
      <c r="HQE2808" s="653"/>
      <c r="HQF2808" s="653"/>
      <c r="HQG2808" s="653"/>
      <c r="HQH2808" s="653"/>
      <c r="HQI2808" s="653"/>
      <c r="HQJ2808" s="653"/>
      <c r="HQK2808" s="653"/>
      <c r="HQL2808" s="653"/>
      <c r="HQM2808" s="653"/>
      <c r="HQN2808" s="653"/>
      <c r="HQO2808" s="653"/>
      <c r="HQP2808" s="653"/>
      <c r="HQQ2808" s="653"/>
      <c r="HQR2808" s="653"/>
      <c r="HQS2808" s="653"/>
      <c r="HQT2808" s="653"/>
      <c r="HQU2808" s="653"/>
      <c r="HQV2808" s="653"/>
      <c r="HQW2808" s="653"/>
      <c r="HQX2808" s="653"/>
      <c r="HQY2808" s="653"/>
      <c r="HQZ2808" s="653"/>
      <c r="HRA2808" s="653"/>
      <c r="HRB2808" s="653"/>
      <c r="HRC2808" s="653"/>
      <c r="HRD2808" s="653"/>
      <c r="HRE2808" s="653"/>
      <c r="HRF2808" s="653"/>
      <c r="HRG2808" s="653"/>
      <c r="HRH2808" s="653"/>
      <c r="HRI2808" s="653"/>
      <c r="HRJ2808" s="653"/>
      <c r="HRK2808" s="653"/>
      <c r="HRL2808" s="653"/>
      <c r="HRM2808" s="653"/>
      <c r="HRN2808" s="653"/>
      <c r="HRO2808" s="653"/>
      <c r="HRP2808" s="653"/>
      <c r="HRQ2808" s="653"/>
      <c r="HRR2808" s="653"/>
      <c r="HRS2808" s="653"/>
      <c r="HRT2808" s="653"/>
      <c r="HRU2808" s="653"/>
      <c r="HRV2808" s="653"/>
      <c r="HRW2808" s="653"/>
      <c r="HRX2808" s="653"/>
      <c r="HRY2808" s="653"/>
      <c r="HRZ2808" s="653"/>
      <c r="HSA2808" s="653"/>
      <c r="HSB2808" s="653"/>
      <c r="HSC2808" s="653"/>
      <c r="HSD2808" s="653"/>
      <c r="HSE2808" s="653"/>
      <c r="HSF2808" s="653"/>
      <c r="HSG2808" s="653"/>
      <c r="HSH2808" s="653"/>
      <c r="HSI2808" s="653"/>
      <c r="HSJ2808" s="653"/>
      <c r="HSK2808" s="653"/>
      <c r="HSL2808" s="653"/>
      <c r="HSM2808" s="653"/>
      <c r="HSN2808" s="653"/>
      <c r="HSO2808" s="653"/>
      <c r="HSP2808" s="653"/>
      <c r="HSQ2808" s="653"/>
      <c r="HSR2808" s="653"/>
      <c r="HSS2808" s="653"/>
      <c r="HST2808" s="653"/>
      <c r="HSU2808" s="653"/>
      <c r="HSV2808" s="653"/>
      <c r="HSW2808" s="653"/>
      <c r="HSX2808" s="653"/>
      <c r="HSY2808" s="653"/>
      <c r="HSZ2808" s="653"/>
      <c r="HTA2808" s="653"/>
      <c r="HTB2808" s="653"/>
      <c r="HTC2808" s="653"/>
      <c r="HTD2808" s="653"/>
      <c r="HTE2808" s="653"/>
      <c r="HTF2808" s="653"/>
      <c r="HTG2808" s="653"/>
      <c r="HTH2808" s="653"/>
      <c r="HTI2808" s="653"/>
      <c r="HTJ2808" s="653"/>
      <c r="HTK2808" s="653"/>
      <c r="HTL2808" s="653"/>
      <c r="HTM2808" s="653"/>
      <c r="HTN2808" s="653"/>
      <c r="HTO2808" s="653"/>
      <c r="HTP2808" s="653"/>
      <c r="HTQ2808" s="653"/>
      <c r="HTR2808" s="653"/>
      <c r="HTS2808" s="653"/>
      <c r="HTT2808" s="653"/>
      <c r="HTU2808" s="653"/>
      <c r="HTV2808" s="653"/>
      <c r="HTW2808" s="653"/>
      <c r="HTX2808" s="653"/>
      <c r="HTY2808" s="653"/>
      <c r="HTZ2808" s="653"/>
      <c r="HUA2808" s="653"/>
      <c r="HUB2808" s="653"/>
      <c r="HUC2808" s="653"/>
      <c r="HUD2808" s="653"/>
      <c r="HUE2808" s="653"/>
      <c r="HUF2808" s="653"/>
      <c r="HUG2808" s="653"/>
      <c r="HUH2808" s="653"/>
      <c r="HUI2808" s="653"/>
      <c r="HUJ2808" s="653"/>
      <c r="HUK2808" s="653"/>
      <c r="HUL2808" s="653"/>
      <c r="HUM2808" s="653"/>
      <c r="HUN2808" s="653"/>
      <c r="HUO2808" s="653"/>
      <c r="HUP2808" s="653"/>
      <c r="HUQ2808" s="653"/>
      <c r="HUR2808" s="653"/>
      <c r="HUS2808" s="653"/>
      <c r="HUT2808" s="653"/>
      <c r="HUU2808" s="653"/>
      <c r="HUV2808" s="653"/>
      <c r="HUW2808" s="653"/>
      <c r="HUX2808" s="653"/>
      <c r="HUY2808" s="653"/>
      <c r="HUZ2808" s="653"/>
      <c r="HVA2808" s="653"/>
      <c r="HVB2808" s="653"/>
      <c r="HVC2808" s="653"/>
      <c r="HVD2808" s="653"/>
      <c r="HVE2808" s="653"/>
      <c r="HVF2808" s="653"/>
      <c r="HVG2808" s="653"/>
      <c r="HVH2808" s="653"/>
      <c r="HVI2808" s="653"/>
      <c r="HVJ2808" s="653"/>
      <c r="HVK2808" s="653"/>
      <c r="HVL2808" s="653"/>
      <c r="HVM2808" s="653"/>
      <c r="HVN2808" s="653"/>
      <c r="HVO2808" s="653"/>
      <c r="HVP2808" s="653"/>
      <c r="HVQ2808" s="653"/>
      <c r="HVR2808" s="653"/>
      <c r="HVS2808" s="653"/>
      <c r="HVT2808" s="653"/>
      <c r="HVU2808" s="653"/>
      <c r="HVV2808" s="653"/>
      <c r="HVW2808" s="653"/>
      <c r="HVX2808" s="653"/>
      <c r="HVY2808" s="653"/>
      <c r="HVZ2808" s="653"/>
      <c r="HWA2808" s="653"/>
      <c r="HWB2808" s="653"/>
      <c r="HWC2808" s="653"/>
      <c r="HWD2808" s="653"/>
      <c r="HWE2808" s="653"/>
      <c r="HWF2808" s="653"/>
      <c r="HWG2808" s="653"/>
      <c r="HWH2808" s="653"/>
      <c r="HWI2808" s="653"/>
      <c r="HWJ2808" s="653"/>
      <c r="HWK2808" s="653"/>
      <c r="HWL2808" s="653"/>
      <c r="HWM2808" s="653"/>
      <c r="HWN2808" s="653"/>
      <c r="HWO2808" s="653"/>
      <c r="HWP2808" s="653"/>
      <c r="HWQ2808" s="653"/>
      <c r="HWR2808" s="653"/>
      <c r="HWS2808" s="653"/>
      <c r="HWT2808" s="653"/>
      <c r="HWU2808" s="653"/>
      <c r="HWV2808" s="653"/>
      <c r="HWW2808" s="653"/>
      <c r="HWX2808" s="653"/>
      <c r="HWY2808" s="653"/>
      <c r="HWZ2808" s="653"/>
      <c r="HXA2808" s="653"/>
      <c r="HXB2808" s="653"/>
      <c r="HXC2808" s="653"/>
      <c r="HXD2808" s="653"/>
      <c r="HXE2808" s="653"/>
      <c r="HXF2808" s="653"/>
      <c r="HXG2808" s="653"/>
      <c r="HXH2808" s="653"/>
      <c r="HXI2808" s="653"/>
      <c r="HXJ2808" s="653"/>
      <c r="HXK2808" s="653"/>
      <c r="HXL2808" s="653"/>
      <c r="HXM2808" s="653"/>
      <c r="HXN2808" s="653"/>
      <c r="HXO2808" s="653"/>
      <c r="HXP2808" s="653"/>
      <c r="HXQ2808" s="653"/>
      <c r="HXR2808" s="653"/>
      <c r="HXS2808" s="653"/>
      <c r="HXT2808" s="653"/>
      <c r="HXU2808" s="653"/>
      <c r="HXV2808" s="653"/>
      <c r="HXW2808" s="653"/>
      <c r="HXX2808" s="653"/>
      <c r="HXY2808" s="653"/>
      <c r="HXZ2808" s="653"/>
      <c r="HYA2808" s="653"/>
      <c r="HYB2808" s="653"/>
      <c r="HYC2808" s="653"/>
      <c r="HYD2808" s="653"/>
      <c r="HYE2808" s="653"/>
      <c r="HYF2808" s="653"/>
      <c r="HYG2808" s="653"/>
      <c r="HYH2808" s="653"/>
      <c r="HYI2808" s="653"/>
      <c r="HYJ2808" s="653"/>
      <c r="HYK2808" s="653"/>
      <c r="HYL2808" s="653"/>
      <c r="HYM2808" s="653"/>
      <c r="HYN2808" s="653"/>
      <c r="HYO2808" s="653"/>
      <c r="HYP2808" s="653"/>
      <c r="HYQ2808" s="653"/>
      <c r="HYR2808" s="653"/>
      <c r="HYS2808" s="653"/>
      <c r="HYT2808" s="653"/>
      <c r="HYU2808" s="653"/>
      <c r="HYV2808" s="653"/>
      <c r="HYW2808" s="653"/>
      <c r="HYX2808" s="653"/>
      <c r="HYY2808" s="653"/>
      <c r="HYZ2808" s="653"/>
      <c r="HZA2808" s="653"/>
      <c r="HZB2808" s="653"/>
      <c r="HZC2808" s="653"/>
      <c r="HZD2808" s="653"/>
      <c r="HZE2808" s="653"/>
      <c r="HZF2808" s="653"/>
      <c r="HZG2808" s="653"/>
      <c r="HZH2808" s="653"/>
      <c r="HZI2808" s="653"/>
      <c r="HZJ2808" s="653"/>
      <c r="HZK2808" s="653"/>
      <c r="HZL2808" s="653"/>
      <c r="HZM2808" s="653"/>
      <c r="HZN2808" s="653"/>
      <c r="HZO2808" s="653"/>
      <c r="HZP2808" s="653"/>
      <c r="HZQ2808" s="653"/>
      <c r="HZR2808" s="653"/>
      <c r="HZS2808" s="653"/>
      <c r="HZT2808" s="653"/>
      <c r="HZU2808" s="653"/>
      <c r="HZV2808" s="653"/>
      <c r="HZW2808" s="653"/>
      <c r="HZX2808" s="653"/>
      <c r="HZY2808" s="653"/>
      <c r="HZZ2808" s="653"/>
      <c r="IAA2808" s="653"/>
      <c r="IAB2808" s="653"/>
      <c r="IAC2808" s="653"/>
      <c r="IAD2808" s="653"/>
      <c r="IAE2808" s="653"/>
      <c r="IAF2808" s="653"/>
      <c r="IAG2808" s="653"/>
      <c r="IAH2808" s="653"/>
      <c r="IAI2808" s="653"/>
      <c r="IAJ2808" s="653"/>
      <c r="IAK2808" s="653"/>
      <c r="IAL2808" s="653"/>
      <c r="IAM2808" s="653"/>
      <c r="IAN2808" s="653"/>
      <c r="IAO2808" s="653"/>
      <c r="IAP2808" s="653"/>
      <c r="IAQ2808" s="653"/>
      <c r="IAR2808" s="653"/>
      <c r="IAS2808" s="653"/>
      <c r="IAT2808" s="653"/>
      <c r="IAU2808" s="653"/>
      <c r="IAV2808" s="653"/>
      <c r="IAW2808" s="653"/>
      <c r="IAX2808" s="653"/>
      <c r="IAY2808" s="653"/>
      <c r="IAZ2808" s="653"/>
      <c r="IBA2808" s="653"/>
      <c r="IBB2808" s="653"/>
      <c r="IBC2808" s="653"/>
      <c r="IBD2808" s="653"/>
      <c r="IBE2808" s="653"/>
      <c r="IBF2808" s="653"/>
      <c r="IBG2808" s="653"/>
      <c r="IBH2808" s="653"/>
      <c r="IBI2808" s="653"/>
      <c r="IBJ2808" s="653"/>
      <c r="IBK2808" s="653"/>
      <c r="IBL2808" s="653"/>
      <c r="IBM2808" s="653"/>
      <c r="IBN2808" s="653"/>
      <c r="IBO2808" s="653"/>
      <c r="IBP2808" s="653"/>
      <c r="IBQ2808" s="653"/>
      <c r="IBR2808" s="653"/>
      <c r="IBS2808" s="653"/>
      <c r="IBT2808" s="653"/>
      <c r="IBU2808" s="653"/>
      <c r="IBV2808" s="653"/>
      <c r="IBW2808" s="653"/>
      <c r="IBX2808" s="653"/>
      <c r="IBY2808" s="653"/>
      <c r="IBZ2808" s="653"/>
      <c r="ICA2808" s="653"/>
      <c r="ICB2808" s="653"/>
      <c r="ICC2808" s="653"/>
      <c r="ICD2808" s="653"/>
      <c r="ICE2808" s="653"/>
      <c r="ICF2808" s="653"/>
      <c r="ICG2808" s="653"/>
      <c r="ICH2808" s="653"/>
      <c r="ICI2808" s="653"/>
      <c r="ICJ2808" s="653"/>
      <c r="ICK2808" s="653"/>
      <c r="ICL2808" s="653"/>
      <c r="ICM2808" s="653"/>
      <c r="ICN2808" s="653"/>
      <c r="ICO2808" s="653"/>
      <c r="ICP2808" s="653"/>
      <c r="ICQ2808" s="653"/>
      <c r="ICR2808" s="653"/>
      <c r="ICS2808" s="653"/>
      <c r="ICT2808" s="653"/>
      <c r="ICU2808" s="653"/>
      <c r="ICV2808" s="653"/>
      <c r="ICW2808" s="653"/>
      <c r="ICX2808" s="653"/>
      <c r="ICY2808" s="653"/>
      <c r="ICZ2808" s="653"/>
      <c r="IDA2808" s="653"/>
      <c r="IDB2808" s="653"/>
      <c r="IDC2808" s="653"/>
      <c r="IDD2808" s="653"/>
      <c r="IDE2808" s="653"/>
      <c r="IDF2808" s="653"/>
      <c r="IDG2808" s="653"/>
      <c r="IDH2808" s="653"/>
      <c r="IDI2808" s="653"/>
      <c r="IDJ2808" s="653"/>
      <c r="IDK2808" s="653"/>
      <c r="IDL2808" s="653"/>
      <c r="IDM2808" s="653"/>
      <c r="IDN2808" s="653"/>
      <c r="IDO2808" s="653"/>
      <c r="IDP2808" s="653"/>
      <c r="IDQ2808" s="653"/>
      <c r="IDR2808" s="653"/>
      <c r="IDS2808" s="653"/>
      <c r="IDT2808" s="653"/>
      <c r="IDU2808" s="653"/>
      <c r="IDV2808" s="653"/>
      <c r="IDW2808" s="653"/>
      <c r="IDX2808" s="653"/>
      <c r="IDY2808" s="653"/>
      <c r="IDZ2808" s="653"/>
      <c r="IEA2808" s="653"/>
      <c r="IEB2808" s="653"/>
      <c r="IEC2808" s="653"/>
      <c r="IED2808" s="653"/>
      <c r="IEE2808" s="653"/>
      <c r="IEF2808" s="653"/>
      <c r="IEG2808" s="653"/>
      <c r="IEH2808" s="653"/>
      <c r="IEI2808" s="653"/>
      <c r="IEJ2808" s="653"/>
      <c r="IEK2808" s="653"/>
      <c r="IEL2808" s="653"/>
      <c r="IEM2808" s="653"/>
      <c r="IEN2808" s="653"/>
      <c r="IEO2808" s="653"/>
      <c r="IEP2808" s="653"/>
      <c r="IEQ2808" s="653"/>
      <c r="IER2808" s="653"/>
      <c r="IES2808" s="653"/>
      <c r="IET2808" s="653"/>
      <c r="IEU2808" s="653"/>
      <c r="IEV2808" s="653"/>
      <c r="IEW2808" s="653"/>
      <c r="IEX2808" s="653"/>
      <c r="IEY2808" s="653"/>
      <c r="IEZ2808" s="653"/>
      <c r="IFA2808" s="653"/>
      <c r="IFB2808" s="653"/>
      <c r="IFC2808" s="653"/>
      <c r="IFD2808" s="653"/>
      <c r="IFE2808" s="653"/>
      <c r="IFF2808" s="653"/>
      <c r="IFG2808" s="653"/>
      <c r="IFH2808" s="653"/>
      <c r="IFI2808" s="653"/>
      <c r="IFJ2808" s="653"/>
      <c r="IFK2808" s="653"/>
      <c r="IFL2808" s="653"/>
      <c r="IFM2808" s="653"/>
      <c r="IFN2808" s="653"/>
      <c r="IFO2808" s="653"/>
      <c r="IFP2808" s="653"/>
      <c r="IFQ2808" s="653"/>
      <c r="IFR2808" s="653"/>
      <c r="IFS2808" s="653"/>
      <c r="IFT2808" s="653"/>
      <c r="IFU2808" s="653"/>
      <c r="IFV2808" s="653"/>
      <c r="IFW2808" s="653"/>
      <c r="IFX2808" s="653"/>
      <c r="IFY2808" s="653"/>
      <c r="IFZ2808" s="653"/>
      <c r="IGA2808" s="653"/>
      <c r="IGB2808" s="653"/>
      <c r="IGC2808" s="653"/>
      <c r="IGD2808" s="653"/>
      <c r="IGE2808" s="653"/>
      <c r="IGF2808" s="653"/>
      <c r="IGG2808" s="653"/>
      <c r="IGH2808" s="653"/>
      <c r="IGI2808" s="653"/>
      <c r="IGJ2808" s="653"/>
      <c r="IGK2808" s="653"/>
      <c r="IGL2808" s="653"/>
      <c r="IGM2808" s="653"/>
      <c r="IGN2808" s="653"/>
      <c r="IGO2808" s="653"/>
      <c r="IGP2808" s="653"/>
      <c r="IGQ2808" s="653"/>
      <c r="IGR2808" s="653"/>
      <c r="IGS2808" s="653"/>
      <c r="IGT2808" s="653"/>
      <c r="IGU2808" s="653"/>
      <c r="IGV2808" s="653"/>
      <c r="IGW2808" s="653"/>
      <c r="IGX2808" s="653"/>
      <c r="IGY2808" s="653"/>
      <c r="IGZ2808" s="653"/>
      <c r="IHA2808" s="653"/>
      <c r="IHB2808" s="653"/>
      <c r="IHC2808" s="653"/>
      <c r="IHD2808" s="653"/>
      <c r="IHE2808" s="653"/>
      <c r="IHF2808" s="653"/>
      <c r="IHG2808" s="653"/>
      <c r="IHH2808" s="653"/>
      <c r="IHI2808" s="653"/>
      <c r="IHJ2808" s="653"/>
      <c r="IHK2808" s="653"/>
      <c r="IHL2808" s="653"/>
      <c r="IHM2808" s="653"/>
      <c r="IHN2808" s="653"/>
      <c r="IHO2808" s="653"/>
      <c r="IHP2808" s="653"/>
      <c r="IHQ2808" s="653"/>
      <c r="IHR2808" s="653"/>
      <c r="IHS2808" s="653"/>
      <c r="IHT2808" s="653"/>
      <c r="IHU2808" s="653"/>
      <c r="IHV2808" s="653"/>
      <c r="IHW2808" s="653"/>
      <c r="IHX2808" s="653"/>
      <c r="IHY2808" s="653"/>
      <c r="IHZ2808" s="653"/>
      <c r="IIA2808" s="653"/>
      <c r="IIB2808" s="653"/>
      <c r="IIC2808" s="653"/>
      <c r="IID2808" s="653"/>
      <c r="IIE2808" s="653"/>
      <c r="IIF2808" s="653"/>
      <c r="IIG2808" s="653"/>
      <c r="IIH2808" s="653"/>
      <c r="III2808" s="653"/>
      <c r="IIJ2808" s="653"/>
      <c r="IIK2808" s="653"/>
      <c r="IIL2808" s="653"/>
      <c r="IIM2808" s="653"/>
      <c r="IIN2808" s="653"/>
      <c r="IIO2808" s="653"/>
      <c r="IIP2808" s="653"/>
      <c r="IIQ2808" s="653"/>
      <c r="IIR2808" s="653"/>
      <c r="IIS2808" s="653"/>
      <c r="IIT2808" s="653"/>
      <c r="IIU2808" s="653"/>
      <c r="IIV2808" s="653"/>
      <c r="IIW2808" s="653"/>
      <c r="IIX2808" s="653"/>
      <c r="IIY2808" s="653"/>
      <c r="IIZ2808" s="653"/>
      <c r="IJA2808" s="653"/>
      <c r="IJB2808" s="653"/>
      <c r="IJC2808" s="653"/>
      <c r="IJD2808" s="653"/>
      <c r="IJE2808" s="653"/>
      <c r="IJF2808" s="653"/>
      <c r="IJG2808" s="653"/>
      <c r="IJH2808" s="653"/>
      <c r="IJI2808" s="653"/>
      <c r="IJJ2808" s="653"/>
      <c r="IJK2808" s="653"/>
      <c r="IJL2808" s="653"/>
      <c r="IJM2808" s="653"/>
      <c r="IJN2808" s="653"/>
      <c r="IJO2808" s="653"/>
      <c r="IJP2808" s="653"/>
      <c r="IJQ2808" s="653"/>
      <c r="IJR2808" s="653"/>
      <c r="IJS2808" s="653"/>
      <c r="IJT2808" s="653"/>
      <c r="IJU2808" s="653"/>
      <c r="IJV2808" s="653"/>
      <c r="IJW2808" s="653"/>
      <c r="IJX2808" s="653"/>
      <c r="IJY2808" s="653"/>
      <c r="IJZ2808" s="653"/>
      <c r="IKA2808" s="653"/>
      <c r="IKB2808" s="653"/>
      <c r="IKC2808" s="653"/>
      <c r="IKD2808" s="653"/>
      <c r="IKE2808" s="653"/>
      <c r="IKF2808" s="653"/>
      <c r="IKG2808" s="653"/>
      <c r="IKH2808" s="653"/>
      <c r="IKI2808" s="653"/>
      <c r="IKJ2808" s="653"/>
      <c r="IKK2808" s="653"/>
      <c r="IKL2808" s="653"/>
      <c r="IKM2808" s="653"/>
      <c r="IKN2808" s="653"/>
      <c r="IKO2808" s="653"/>
      <c r="IKP2808" s="653"/>
      <c r="IKQ2808" s="653"/>
      <c r="IKR2808" s="653"/>
      <c r="IKS2808" s="653"/>
      <c r="IKT2808" s="653"/>
      <c r="IKU2808" s="653"/>
      <c r="IKV2808" s="653"/>
      <c r="IKW2808" s="653"/>
      <c r="IKX2808" s="653"/>
      <c r="IKY2808" s="653"/>
      <c r="IKZ2808" s="653"/>
      <c r="ILA2808" s="653"/>
      <c r="ILB2808" s="653"/>
      <c r="ILC2808" s="653"/>
      <c r="ILD2808" s="653"/>
      <c r="ILE2808" s="653"/>
      <c r="ILF2808" s="653"/>
      <c r="ILG2808" s="653"/>
      <c r="ILH2808" s="653"/>
      <c r="ILI2808" s="653"/>
      <c r="ILJ2808" s="653"/>
      <c r="ILK2808" s="653"/>
      <c r="ILL2808" s="653"/>
      <c r="ILM2808" s="653"/>
      <c r="ILN2808" s="653"/>
      <c r="ILO2808" s="653"/>
      <c r="ILP2808" s="653"/>
      <c r="ILQ2808" s="653"/>
      <c r="ILR2808" s="653"/>
      <c r="ILS2808" s="653"/>
      <c r="ILT2808" s="653"/>
      <c r="ILU2808" s="653"/>
      <c r="ILV2808" s="653"/>
      <c r="ILW2808" s="653"/>
      <c r="ILX2808" s="653"/>
      <c r="ILY2808" s="653"/>
      <c r="ILZ2808" s="653"/>
      <c r="IMA2808" s="653"/>
      <c r="IMB2808" s="653"/>
      <c r="IMC2808" s="653"/>
      <c r="IMD2808" s="653"/>
      <c r="IME2808" s="653"/>
      <c r="IMF2808" s="653"/>
      <c r="IMG2808" s="653"/>
      <c r="IMH2808" s="653"/>
      <c r="IMI2808" s="653"/>
      <c r="IMJ2808" s="653"/>
      <c r="IMK2808" s="653"/>
      <c r="IML2808" s="653"/>
      <c r="IMM2808" s="653"/>
      <c r="IMN2808" s="653"/>
      <c r="IMO2808" s="653"/>
      <c r="IMP2808" s="653"/>
      <c r="IMQ2808" s="653"/>
      <c r="IMR2808" s="653"/>
      <c r="IMS2808" s="653"/>
      <c r="IMT2808" s="653"/>
      <c r="IMU2808" s="653"/>
      <c r="IMV2808" s="653"/>
      <c r="IMW2808" s="653"/>
      <c r="IMX2808" s="653"/>
      <c r="IMY2808" s="653"/>
      <c r="IMZ2808" s="653"/>
      <c r="INA2808" s="653"/>
      <c r="INB2808" s="653"/>
      <c r="INC2808" s="653"/>
      <c r="IND2808" s="653"/>
      <c r="INE2808" s="653"/>
      <c r="INF2808" s="653"/>
      <c r="ING2808" s="653"/>
      <c r="INH2808" s="653"/>
      <c r="INI2808" s="653"/>
      <c r="INJ2808" s="653"/>
      <c r="INK2808" s="653"/>
      <c r="INL2808" s="653"/>
      <c r="INM2808" s="653"/>
      <c r="INN2808" s="653"/>
      <c r="INO2808" s="653"/>
      <c r="INP2808" s="653"/>
      <c r="INQ2808" s="653"/>
      <c r="INR2808" s="653"/>
      <c r="INS2808" s="653"/>
      <c r="INT2808" s="653"/>
      <c r="INU2808" s="653"/>
      <c r="INV2808" s="653"/>
      <c r="INW2808" s="653"/>
      <c r="INX2808" s="653"/>
      <c r="INY2808" s="653"/>
      <c r="INZ2808" s="653"/>
      <c r="IOA2808" s="653"/>
      <c r="IOB2808" s="653"/>
      <c r="IOC2808" s="653"/>
      <c r="IOD2808" s="653"/>
      <c r="IOE2808" s="653"/>
      <c r="IOF2808" s="653"/>
      <c r="IOG2808" s="653"/>
      <c r="IOH2808" s="653"/>
      <c r="IOI2808" s="653"/>
      <c r="IOJ2808" s="653"/>
      <c r="IOK2808" s="653"/>
      <c r="IOL2808" s="653"/>
      <c r="IOM2808" s="653"/>
      <c r="ION2808" s="653"/>
      <c r="IOO2808" s="653"/>
      <c r="IOP2808" s="653"/>
      <c r="IOQ2808" s="653"/>
      <c r="IOR2808" s="653"/>
      <c r="IOS2808" s="653"/>
      <c r="IOT2808" s="653"/>
      <c r="IOU2808" s="653"/>
      <c r="IOV2808" s="653"/>
      <c r="IOW2808" s="653"/>
      <c r="IOX2808" s="653"/>
      <c r="IOY2808" s="653"/>
      <c r="IOZ2808" s="653"/>
      <c r="IPA2808" s="653"/>
      <c r="IPB2808" s="653"/>
      <c r="IPC2808" s="653"/>
      <c r="IPD2808" s="653"/>
      <c r="IPE2808" s="653"/>
      <c r="IPF2808" s="653"/>
      <c r="IPG2808" s="653"/>
      <c r="IPH2808" s="653"/>
      <c r="IPI2808" s="653"/>
      <c r="IPJ2808" s="653"/>
      <c r="IPK2808" s="653"/>
      <c r="IPL2808" s="653"/>
      <c r="IPM2808" s="653"/>
      <c r="IPN2808" s="653"/>
      <c r="IPO2808" s="653"/>
      <c r="IPP2808" s="653"/>
      <c r="IPQ2808" s="653"/>
      <c r="IPR2808" s="653"/>
      <c r="IPS2808" s="653"/>
      <c r="IPT2808" s="653"/>
      <c r="IPU2808" s="653"/>
      <c r="IPV2808" s="653"/>
      <c r="IPW2808" s="653"/>
      <c r="IPX2808" s="653"/>
      <c r="IPY2808" s="653"/>
      <c r="IPZ2808" s="653"/>
      <c r="IQA2808" s="653"/>
      <c r="IQB2808" s="653"/>
      <c r="IQC2808" s="653"/>
      <c r="IQD2808" s="653"/>
      <c r="IQE2808" s="653"/>
      <c r="IQF2808" s="653"/>
      <c r="IQG2808" s="653"/>
      <c r="IQH2808" s="653"/>
      <c r="IQI2808" s="653"/>
      <c r="IQJ2808" s="653"/>
      <c r="IQK2808" s="653"/>
      <c r="IQL2808" s="653"/>
      <c r="IQM2808" s="653"/>
      <c r="IQN2808" s="653"/>
      <c r="IQO2808" s="653"/>
      <c r="IQP2808" s="653"/>
      <c r="IQQ2808" s="653"/>
      <c r="IQR2808" s="653"/>
      <c r="IQS2808" s="653"/>
      <c r="IQT2808" s="653"/>
      <c r="IQU2808" s="653"/>
      <c r="IQV2808" s="653"/>
      <c r="IQW2808" s="653"/>
      <c r="IQX2808" s="653"/>
      <c r="IQY2808" s="653"/>
      <c r="IQZ2808" s="653"/>
      <c r="IRA2808" s="653"/>
      <c r="IRB2808" s="653"/>
      <c r="IRC2808" s="653"/>
      <c r="IRD2808" s="653"/>
      <c r="IRE2808" s="653"/>
      <c r="IRF2808" s="653"/>
      <c r="IRG2808" s="653"/>
      <c r="IRH2808" s="653"/>
      <c r="IRI2808" s="653"/>
      <c r="IRJ2808" s="653"/>
      <c r="IRK2808" s="653"/>
      <c r="IRL2808" s="653"/>
      <c r="IRM2808" s="653"/>
      <c r="IRN2808" s="653"/>
      <c r="IRO2808" s="653"/>
      <c r="IRP2808" s="653"/>
      <c r="IRQ2808" s="653"/>
      <c r="IRR2808" s="653"/>
      <c r="IRS2808" s="653"/>
      <c r="IRT2808" s="653"/>
      <c r="IRU2808" s="653"/>
      <c r="IRV2808" s="653"/>
      <c r="IRW2808" s="653"/>
      <c r="IRX2808" s="653"/>
      <c r="IRY2808" s="653"/>
      <c r="IRZ2808" s="653"/>
      <c r="ISA2808" s="653"/>
      <c r="ISB2808" s="653"/>
      <c r="ISC2808" s="653"/>
      <c r="ISD2808" s="653"/>
      <c r="ISE2808" s="653"/>
      <c r="ISF2808" s="653"/>
      <c r="ISG2808" s="653"/>
      <c r="ISH2808" s="653"/>
      <c r="ISI2808" s="653"/>
      <c r="ISJ2808" s="653"/>
      <c r="ISK2808" s="653"/>
      <c r="ISL2808" s="653"/>
      <c r="ISM2808" s="653"/>
      <c r="ISN2808" s="653"/>
      <c r="ISO2808" s="653"/>
      <c r="ISP2808" s="653"/>
      <c r="ISQ2808" s="653"/>
      <c r="ISR2808" s="653"/>
      <c r="ISS2808" s="653"/>
      <c r="IST2808" s="653"/>
      <c r="ISU2808" s="653"/>
      <c r="ISV2808" s="653"/>
      <c r="ISW2808" s="653"/>
      <c r="ISX2808" s="653"/>
      <c r="ISY2808" s="653"/>
      <c r="ISZ2808" s="653"/>
      <c r="ITA2808" s="653"/>
      <c r="ITB2808" s="653"/>
      <c r="ITC2808" s="653"/>
      <c r="ITD2808" s="653"/>
      <c r="ITE2808" s="653"/>
      <c r="ITF2808" s="653"/>
      <c r="ITG2808" s="653"/>
      <c r="ITH2808" s="653"/>
      <c r="ITI2808" s="653"/>
      <c r="ITJ2808" s="653"/>
      <c r="ITK2808" s="653"/>
      <c r="ITL2808" s="653"/>
      <c r="ITM2808" s="653"/>
      <c r="ITN2808" s="653"/>
      <c r="ITO2808" s="653"/>
      <c r="ITP2808" s="653"/>
      <c r="ITQ2808" s="653"/>
      <c r="ITR2808" s="653"/>
      <c r="ITS2808" s="653"/>
      <c r="ITT2808" s="653"/>
      <c r="ITU2808" s="653"/>
      <c r="ITV2808" s="653"/>
      <c r="ITW2808" s="653"/>
      <c r="ITX2808" s="653"/>
      <c r="ITY2808" s="653"/>
      <c r="ITZ2808" s="653"/>
      <c r="IUA2808" s="653"/>
      <c r="IUB2808" s="653"/>
      <c r="IUC2808" s="653"/>
      <c r="IUD2808" s="653"/>
      <c r="IUE2808" s="653"/>
      <c r="IUF2808" s="653"/>
      <c r="IUG2808" s="653"/>
      <c r="IUH2808" s="653"/>
      <c r="IUI2808" s="653"/>
      <c r="IUJ2808" s="653"/>
      <c r="IUK2808" s="653"/>
      <c r="IUL2808" s="653"/>
      <c r="IUM2808" s="653"/>
      <c r="IUN2808" s="653"/>
      <c r="IUO2808" s="653"/>
      <c r="IUP2808" s="653"/>
      <c r="IUQ2808" s="653"/>
      <c r="IUR2808" s="653"/>
      <c r="IUS2808" s="653"/>
      <c r="IUT2808" s="653"/>
      <c r="IUU2808" s="653"/>
      <c r="IUV2808" s="653"/>
      <c r="IUW2808" s="653"/>
      <c r="IUX2808" s="653"/>
      <c r="IUY2808" s="653"/>
      <c r="IUZ2808" s="653"/>
      <c r="IVA2808" s="653"/>
      <c r="IVB2808" s="653"/>
      <c r="IVC2808" s="653"/>
      <c r="IVD2808" s="653"/>
      <c r="IVE2808" s="653"/>
      <c r="IVF2808" s="653"/>
      <c r="IVG2808" s="653"/>
      <c r="IVH2808" s="653"/>
      <c r="IVI2808" s="653"/>
      <c r="IVJ2808" s="653"/>
      <c r="IVK2808" s="653"/>
      <c r="IVL2808" s="653"/>
      <c r="IVM2808" s="653"/>
      <c r="IVN2808" s="653"/>
      <c r="IVO2808" s="653"/>
      <c r="IVP2808" s="653"/>
      <c r="IVQ2808" s="653"/>
      <c r="IVR2808" s="653"/>
      <c r="IVS2808" s="653"/>
      <c r="IVT2808" s="653"/>
      <c r="IVU2808" s="653"/>
      <c r="IVV2808" s="653"/>
      <c r="IVW2808" s="653"/>
      <c r="IVX2808" s="653"/>
      <c r="IVY2808" s="653"/>
      <c r="IVZ2808" s="653"/>
      <c r="IWA2808" s="653"/>
      <c r="IWB2808" s="653"/>
      <c r="IWC2808" s="653"/>
      <c r="IWD2808" s="653"/>
      <c r="IWE2808" s="653"/>
      <c r="IWF2808" s="653"/>
      <c r="IWG2808" s="653"/>
      <c r="IWH2808" s="653"/>
      <c r="IWI2808" s="653"/>
      <c r="IWJ2808" s="653"/>
      <c r="IWK2808" s="653"/>
      <c r="IWL2808" s="653"/>
      <c r="IWM2808" s="653"/>
      <c r="IWN2808" s="653"/>
      <c r="IWO2808" s="653"/>
      <c r="IWP2808" s="653"/>
      <c r="IWQ2808" s="653"/>
      <c r="IWR2808" s="653"/>
      <c r="IWS2808" s="653"/>
      <c r="IWT2808" s="653"/>
      <c r="IWU2808" s="653"/>
      <c r="IWV2808" s="653"/>
      <c r="IWW2808" s="653"/>
      <c r="IWX2808" s="653"/>
      <c r="IWY2808" s="653"/>
      <c r="IWZ2808" s="653"/>
      <c r="IXA2808" s="653"/>
      <c r="IXB2808" s="653"/>
      <c r="IXC2808" s="653"/>
      <c r="IXD2808" s="653"/>
      <c r="IXE2808" s="653"/>
      <c r="IXF2808" s="653"/>
      <c r="IXG2808" s="653"/>
      <c r="IXH2808" s="653"/>
      <c r="IXI2808" s="653"/>
      <c r="IXJ2808" s="653"/>
      <c r="IXK2808" s="653"/>
      <c r="IXL2808" s="653"/>
      <c r="IXM2808" s="653"/>
      <c r="IXN2808" s="653"/>
      <c r="IXO2808" s="653"/>
      <c r="IXP2808" s="653"/>
      <c r="IXQ2808" s="653"/>
      <c r="IXR2808" s="653"/>
      <c r="IXS2808" s="653"/>
      <c r="IXT2808" s="653"/>
      <c r="IXU2808" s="653"/>
      <c r="IXV2808" s="653"/>
      <c r="IXW2808" s="653"/>
      <c r="IXX2808" s="653"/>
      <c r="IXY2808" s="653"/>
      <c r="IXZ2808" s="653"/>
      <c r="IYA2808" s="653"/>
      <c r="IYB2808" s="653"/>
      <c r="IYC2808" s="653"/>
      <c r="IYD2808" s="653"/>
      <c r="IYE2808" s="653"/>
      <c r="IYF2808" s="653"/>
      <c r="IYG2808" s="653"/>
      <c r="IYH2808" s="653"/>
      <c r="IYI2808" s="653"/>
      <c r="IYJ2808" s="653"/>
      <c r="IYK2808" s="653"/>
      <c r="IYL2808" s="653"/>
      <c r="IYM2808" s="653"/>
      <c r="IYN2808" s="653"/>
      <c r="IYO2808" s="653"/>
      <c r="IYP2808" s="653"/>
      <c r="IYQ2808" s="653"/>
      <c r="IYR2808" s="653"/>
      <c r="IYS2808" s="653"/>
      <c r="IYT2808" s="653"/>
      <c r="IYU2808" s="653"/>
      <c r="IYV2808" s="653"/>
      <c r="IYW2808" s="653"/>
      <c r="IYX2808" s="653"/>
      <c r="IYY2808" s="653"/>
      <c r="IYZ2808" s="653"/>
      <c r="IZA2808" s="653"/>
      <c r="IZB2808" s="653"/>
      <c r="IZC2808" s="653"/>
      <c r="IZD2808" s="653"/>
      <c r="IZE2808" s="653"/>
      <c r="IZF2808" s="653"/>
      <c r="IZG2808" s="653"/>
      <c r="IZH2808" s="653"/>
      <c r="IZI2808" s="653"/>
      <c r="IZJ2808" s="653"/>
      <c r="IZK2808" s="653"/>
      <c r="IZL2808" s="653"/>
      <c r="IZM2808" s="653"/>
      <c r="IZN2808" s="653"/>
      <c r="IZO2808" s="653"/>
      <c r="IZP2808" s="653"/>
      <c r="IZQ2808" s="653"/>
      <c r="IZR2808" s="653"/>
      <c r="IZS2808" s="653"/>
      <c r="IZT2808" s="653"/>
      <c r="IZU2808" s="653"/>
      <c r="IZV2808" s="653"/>
      <c r="IZW2808" s="653"/>
      <c r="IZX2808" s="653"/>
      <c r="IZY2808" s="653"/>
      <c r="IZZ2808" s="653"/>
      <c r="JAA2808" s="653"/>
      <c r="JAB2808" s="653"/>
      <c r="JAC2808" s="653"/>
      <c r="JAD2808" s="653"/>
      <c r="JAE2808" s="653"/>
      <c r="JAF2808" s="653"/>
      <c r="JAG2808" s="653"/>
      <c r="JAH2808" s="653"/>
      <c r="JAI2808" s="653"/>
      <c r="JAJ2808" s="653"/>
      <c r="JAK2808" s="653"/>
      <c r="JAL2808" s="653"/>
      <c r="JAM2808" s="653"/>
      <c r="JAN2808" s="653"/>
      <c r="JAO2808" s="653"/>
      <c r="JAP2808" s="653"/>
      <c r="JAQ2808" s="653"/>
      <c r="JAR2808" s="653"/>
      <c r="JAS2808" s="653"/>
      <c r="JAT2808" s="653"/>
      <c r="JAU2808" s="653"/>
      <c r="JAV2808" s="653"/>
      <c r="JAW2808" s="653"/>
      <c r="JAX2808" s="653"/>
      <c r="JAY2808" s="653"/>
      <c r="JAZ2808" s="653"/>
      <c r="JBA2808" s="653"/>
      <c r="JBB2808" s="653"/>
      <c r="JBC2808" s="653"/>
      <c r="JBD2808" s="653"/>
      <c r="JBE2808" s="653"/>
      <c r="JBF2808" s="653"/>
      <c r="JBG2808" s="653"/>
      <c r="JBH2808" s="653"/>
      <c r="JBI2808" s="653"/>
      <c r="JBJ2808" s="653"/>
      <c r="JBK2808" s="653"/>
      <c r="JBL2808" s="653"/>
      <c r="JBM2808" s="653"/>
      <c r="JBN2808" s="653"/>
      <c r="JBO2808" s="653"/>
      <c r="JBP2808" s="653"/>
      <c r="JBQ2808" s="653"/>
      <c r="JBR2808" s="653"/>
      <c r="JBS2808" s="653"/>
      <c r="JBT2808" s="653"/>
      <c r="JBU2808" s="653"/>
      <c r="JBV2808" s="653"/>
      <c r="JBW2808" s="653"/>
      <c r="JBX2808" s="653"/>
      <c r="JBY2808" s="653"/>
      <c r="JBZ2808" s="653"/>
      <c r="JCA2808" s="653"/>
      <c r="JCB2808" s="653"/>
      <c r="JCC2808" s="653"/>
      <c r="JCD2808" s="653"/>
      <c r="JCE2808" s="653"/>
      <c r="JCF2808" s="653"/>
      <c r="JCG2808" s="653"/>
      <c r="JCH2808" s="653"/>
      <c r="JCI2808" s="653"/>
      <c r="JCJ2808" s="653"/>
      <c r="JCK2808" s="653"/>
      <c r="JCL2808" s="653"/>
      <c r="JCM2808" s="653"/>
      <c r="JCN2808" s="653"/>
      <c r="JCO2808" s="653"/>
      <c r="JCP2808" s="653"/>
      <c r="JCQ2808" s="653"/>
      <c r="JCR2808" s="653"/>
      <c r="JCS2808" s="653"/>
      <c r="JCT2808" s="653"/>
      <c r="JCU2808" s="653"/>
      <c r="JCV2808" s="653"/>
      <c r="JCW2808" s="653"/>
      <c r="JCX2808" s="653"/>
      <c r="JCY2808" s="653"/>
      <c r="JCZ2808" s="653"/>
      <c r="JDA2808" s="653"/>
      <c r="JDB2808" s="653"/>
      <c r="JDC2808" s="653"/>
      <c r="JDD2808" s="653"/>
      <c r="JDE2808" s="653"/>
      <c r="JDF2808" s="653"/>
      <c r="JDG2808" s="653"/>
      <c r="JDH2808" s="653"/>
      <c r="JDI2808" s="653"/>
      <c r="JDJ2808" s="653"/>
      <c r="JDK2808" s="653"/>
      <c r="JDL2808" s="653"/>
      <c r="JDM2808" s="653"/>
      <c r="JDN2808" s="653"/>
      <c r="JDO2808" s="653"/>
      <c r="JDP2808" s="653"/>
      <c r="JDQ2808" s="653"/>
      <c r="JDR2808" s="653"/>
      <c r="JDS2808" s="653"/>
      <c r="JDT2808" s="653"/>
      <c r="JDU2808" s="653"/>
      <c r="JDV2808" s="653"/>
      <c r="JDW2808" s="653"/>
      <c r="JDX2808" s="653"/>
      <c r="JDY2808" s="653"/>
      <c r="JDZ2808" s="653"/>
      <c r="JEA2808" s="653"/>
      <c r="JEB2808" s="653"/>
      <c r="JEC2808" s="653"/>
      <c r="JED2808" s="653"/>
      <c r="JEE2808" s="653"/>
      <c r="JEF2808" s="653"/>
      <c r="JEG2808" s="653"/>
      <c r="JEH2808" s="653"/>
      <c r="JEI2808" s="653"/>
      <c r="JEJ2808" s="653"/>
      <c r="JEK2808" s="653"/>
      <c r="JEL2808" s="653"/>
      <c r="JEM2808" s="653"/>
      <c r="JEN2808" s="653"/>
      <c r="JEO2808" s="653"/>
      <c r="JEP2808" s="653"/>
      <c r="JEQ2808" s="653"/>
      <c r="JER2808" s="653"/>
      <c r="JES2808" s="653"/>
      <c r="JET2808" s="653"/>
      <c r="JEU2808" s="653"/>
      <c r="JEV2808" s="653"/>
      <c r="JEW2808" s="653"/>
      <c r="JEX2808" s="653"/>
      <c r="JEY2808" s="653"/>
      <c r="JEZ2808" s="653"/>
      <c r="JFA2808" s="653"/>
      <c r="JFB2808" s="653"/>
      <c r="JFC2808" s="653"/>
      <c r="JFD2808" s="653"/>
      <c r="JFE2808" s="653"/>
      <c r="JFF2808" s="653"/>
      <c r="JFG2808" s="653"/>
      <c r="JFH2808" s="653"/>
      <c r="JFI2808" s="653"/>
      <c r="JFJ2808" s="653"/>
      <c r="JFK2808" s="653"/>
      <c r="JFL2808" s="653"/>
      <c r="JFM2808" s="653"/>
      <c r="JFN2808" s="653"/>
      <c r="JFO2808" s="653"/>
      <c r="JFP2808" s="653"/>
      <c r="JFQ2808" s="653"/>
      <c r="JFR2808" s="653"/>
      <c r="JFS2808" s="653"/>
      <c r="JFT2808" s="653"/>
      <c r="JFU2808" s="653"/>
      <c r="JFV2808" s="653"/>
      <c r="JFW2808" s="653"/>
      <c r="JFX2808" s="653"/>
      <c r="JFY2808" s="653"/>
      <c r="JFZ2808" s="653"/>
      <c r="JGA2808" s="653"/>
      <c r="JGB2808" s="653"/>
      <c r="JGC2808" s="653"/>
      <c r="JGD2808" s="653"/>
      <c r="JGE2808" s="653"/>
      <c r="JGF2808" s="653"/>
      <c r="JGG2808" s="653"/>
      <c r="JGH2808" s="653"/>
      <c r="JGI2808" s="653"/>
      <c r="JGJ2808" s="653"/>
      <c r="JGK2808" s="653"/>
      <c r="JGL2808" s="653"/>
      <c r="JGM2808" s="653"/>
      <c r="JGN2808" s="653"/>
      <c r="JGO2808" s="653"/>
      <c r="JGP2808" s="653"/>
      <c r="JGQ2808" s="653"/>
      <c r="JGR2808" s="653"/>
      <c r="JGS2808" s="653"/>
      <c r="JGT2808" s="653"/>
      <c r="JGU2808" s="653"/>
      <c r="JGV2808" s="653"/>
      <c r="JGW2808" s="653"/>
      <c r="JGX2808" s="653"/>
      <c r="JGY2808" s="653"/>
      <c r="JGZ2808" s="653"/>
      <c r="JHA2808" s="653"/>
      <c r="JHB2808" s="653"/>
      <c r="JHC2808" s="653"/>
      <c r="JHD2808" s="653"/>
      <c r="JHE2808" s="653"/>
      <c r="JHF2808" s="653"/>
      <c r="JHG2808" s="653"/>
      <c r="JHH2808" s="653"/>
      <c r="JHI2808" s="653"/>
      <c r="JHJ2808" s="653"/>
      <c r="JHK2808" s="653"/>
      <c r="JHL2808" s="653"/>
      <c r="JHM2808" s="653"/>
      <c r="JHN2808" s="653"/>
      <c r="JHO2808" s="653"/>
      <c r="JHP2808" s="653"/>
      <c r="JHQ2808" s="653"/>
      <c r="JHR2808" s="653"/>
      <c r="JHS2808" s="653"/>
      <c r="JHT2808" s="653"/>
      <c r="JHU2808" s="653"/>
      <c r="JHV2808" s="653"/>
      <c r="JHW2808" s="653"/>
      <c r="JHX2808" s="653"/>
      <c r="JHY2808" s="653"/>
      <c r="JHZ2808" s="653"/>
      <c r="JIA2808" s="653"/>
      <c r="JIB2808" s="653"/>
      <c r="JIC2808" s="653"/>
      <c r="JID2808" s="653"/>
      <c r="JIE2808" s="653"/>
      <c r="JIF2808" s="653"/>
      <c r="JIG2808" s="653"/>
      <c r="JIH2808" s="653"/>
      <c r="JII2808" s="653"/>
      <c r="JIJ2808" s="653"/>
      <c r="JIK2808" s="653"/>
      <c r="JIL2808" s="653"/>
      <c r="JIM2808" s="653"/>
      <c r="JIN2808" s="653"/>
      <c r="JIO2808" s="653"/>
      <c r="JIP2808" s="653"/>
      <c r="JIQ2808" s="653"/>
      <c r="JIR2808" s="653"/>
      <c r="JIS2808" s="653"/>
      <c r="JIT2808" s="653"/>
      <c r="JIU2808" s="653"/>
      <c r="JIV2808" s="653"/>
      <c r="JIW2808" s="653"/>
      <c r="JIX2808" s="653"/>
      <c r="JIY2808" s="653"/>
      <c r="JIZ2808" s="653"/>
      <c r="JJA2808" s="653"/>
      <c r="JJB2808" s="653"/>
      <c r="JJC2808" s="653"/>
      <c r="JJD2808" s="653"/>
      <c r="JJE2808" s="653"/>
      <c r="JJF2808" s="653"/>
      <c r="JJG2808" s="653"/>
      <c r="JJH2808" s="653"/>
      <c r="JJI2808" s="653"/>
      <c r="JJJ2808" s="653"/>
      <c r="JJK2808" s="653"/>
      <c r="JJL2808" s="653"/>
      <c r="JJM2808" s="653"/>
      <c r="JJN2808" s="653"/>
      <c r="JJO2808" s="653"/>
      <c r="JJP2808" s="653"/>
      <c r="JJQ2808" s="653"/>
      <c r="JJR2808" s="653"/>
      <c r="JJS2808" s="653"/>
      <c r="JJT2808" s="653"/>
      <c r="JJU2808" s="653"/>
      <c r="JJV2808" s="653"/>
      <c r="JJW2808" s="653"/>
      <c r="JJX2808" s="653"/>
      <c r="JJY2808" s="653"/>
      <c r="JJZ2808" s="653"/>
      <c r="JKA2808" s="653"/>
      <c r="JKB2808" s="653"/>
      <c r="JKC2808" s="653"/>
      <c r="JKD2808" s="653"/>
      <c r="JKE2808" s="653"/>
      <c r="JKF2808" s="653"/>
      <c r="JKG2808" s="653"/>
      <c r="JKH2808" s="653"/>
      <c r="JKI2808" s="653"/>
      <c r="JKJ2808" s="653"/>
      <c r="JKK2808" s="653"/>
      <c r="JKL2808" s="653"/>
      <c r="JKM2808" s="653"/>
      <c r="JKN2808" s="653"/>
      <c r="JKO2808" s="653"/>
      <c r="JKP2808" s="653"/>
      <c r="JKQ2808" s="653"/>
      <c r="JKR2808" s="653"/>
      <c r="JKS2808" s="653"/>
      <c r="JKT2808" s="653"/>
      <c r="JKU2808" s="653"/>
      <c r="JKV2808" s="653"/>
      <c r="JKW2808" s="653"/>
      <c r="JKX2808" s="653"/>
      <c r="JKY2808" s="653"/>
      <c r="JKZ2808" s="653"/>
      <c r="JLA2808" s="653"/>
      <c r="JLB2808" s="653"/>
      <c r="JLC2808" s="653"/>
      <c r="JLD2808" s="653"/>
      <c r="JLE2808" s="653"/>
      <c r="JLF2808" s="653"/>
      <c r="JLG2808" s="653"/>
      <c r="JLH2808" s="653"/>
      <c r="JLI2808" s="653"/>
      <c r="JLJ2808" s="653"/>
      <c r="JLK2808" s="653"/>
      <c r="JLL2808" s="653"/>
      <c r="JLM2808" s="653"/>
      <c r="JLN2808" s="653"/>
      <c r="JLO2808" s="653"/>
      <c r="JLP2808" s="653"/>
      <c r="JLQ2808" s="653"/>
      <c r="JLR2808" s="653"/>
      <c r="JLS2808" s="653"/>
      <c r="JLT2808" s="653"/>
      <c r="JLU2808" s="653"/>
      <c r="JLV2808" s="653"/>
      <c r="JLW2808" s="653"/>
      <c r="JLX2808" s="653"/>
      <c r="JLY2808" s="653"/>
      <c r="JLZ2808" s="653"/>
      <c r="JMA2808" s="653"/>
      <c r="JMB2808" s="653"/>
      <c r="JMC2808" s="653"/>
      <c r="JMD2808" s="653"/>
      <c r="JME2808" s="653"/>
      <c r="JMF2808" s="653"/>
      <c r="JMG2808" s="653"/>
      <c r="JMH2808" s="653"/>
      <c r="JMI2808" s="653"/>
      <c r="JMJ2808" s="653"/>
      <c r="JMK2808" s="653"/>
      <c r="JML2808" s="653"/>
      <c r="JMM2808" s="653"/>
      <c r="JMN2808" s="653"/>
      <c r="JMO2808" s="653"/>
      <c r="JMP2808" s="653"/>
      <c r="JMQ2808" s="653"/>
      <c r="JMR2808" s="653"/>
      <c r="JMS2808" s="653"/>
      <c r="JMT2808" s="653"/>
      <c r="JMU2808" s="653"/>
      <c r="JMV2808" s="653"/>
      <c r="JMW2808" s="653"/>
      <c r="JMX2808" s="653"/>
      <c r="JMY2808" s="653"/>
      <c r="JMZ2808" s="653"/>
      <c r="JNA2808" s="653"/>
      <c r="JNB2808" s="653"/>
      <c r="JNC2808" s="653"/>
      <c r="JND2808" s="653"/>
      <c r="JNE2808" s="653"/>
      <c r="JNF2808" s="653"/>
      <c r="JNG2808" s="653"/>
      <c r="JNH2808" s="653"/>
      <c r="JNI2808" s="653"/>
      <c r="JNJ2808" s="653"/>
      <c r="JNK2808" s="653"/>
      <c r="JNL2808" s="653"/>
      <c r="JNM2808" s="653"/>
      <c r="JNN2808" s="653"/>
      <c r="JNO2808" s="653"/>
      <c r="JNP2808" s="653"/>
      <c r="JNQ2808" s="653"/>
      <c r="JNR2808" s="653"/>
      <c r="JNS2808" s="653"/>
      <c r="JNT2808" s="653"/>
      <c r="JNU2808" s="653"/>
      <c r="JNV2808" s="653"/>
      <c r="JNW2808" s="653"/>
      <c r="JNX2808" s="653"/>
      <c r="JNY2808" s="653"/>
      <c r="JNZ2808" s="653"/>
      <c r="JOA2808" s="653"/>
      <c r="JOB2808" s="653"/>
      <c r="JOC2808" s="653"/>
      <c r="JOD2808" s="653"/>
      <c r="JOE2808" s="653"/>
      <c r="JOF2808" s="653"/>
      <c r="JOG2808" s="653"/>
      <c r="JOH2808" s="653"/>
      <c r="JOI2808" s="653"/>
      <c r="JOJ2808" s="653"/>
      <c r="JOK2808" s="653"/>
      <c r="JOL2808" s="653"/>
      <c r="JOM2808" s="653"/>
      <c r="JON2808" s="653"/>
      <c r="JOO2808" s="653"/>
      <c r="JOP2808" s="653"/>
      <c r="JOQ2808" s="653"/>
      <c r="JOR2808" s="653"/>
      <c r="JOS2808" s="653"/>
      <c r="JOT2808" s="653"/>
      <c r="JOU2808" s="653"/>
      <c r="JOV2808" s="653"/>
      <c r="JOW2808" s="653"/>
      <c r="JOX2808" s="653"/>
      <c r="JOY2808" s="653"/>
      <c r="JOZ2808" s="653"/>
      <c r="JPA2808" s="653"/>
      <c r="JPB2808" s="653"/>
      <c r="JPC2808" s="653"/>
      <c r="JPD2808" s="653"/>
      <c r="JPE2808" s="653"/>
      <c r="JPF2808" s="653"/>
      <c r="JPG2808" s="653"/>
      <c r="JPH2808" s="653"/>
      <c r="JPI2808" s="653"/>
      <c r="JPJ2808" s="653"/>
      <c r="JPK2808" s="653"/>
      <c r="JPL2808" s="653"/>
      <c r="JPM2808" s="653"/>
      <c r="JPN2808" s="653"/>
      <c r="JPO2808" s="653"/>
      <c r="JPP2808" s="653"/>
      <c r="JPQ2808" s="653"/>
      <c r="JPR2808" s="653"/>
      <c r="JPS2808" s="653"/>
      <c r="JPT2808" s="653"/>
      <c r="JPU2808" s="653"/>
      <c r="JPV2808" s="653"/>
      <c r="JPW2808" s="653"/>
      <c r="JPX2808" s="653"/>
      <c r="JPY2808" s="653"/>
      <c r="JPZ2808" s="653"/>
      <c r="JQA2808" s="653"/>
      <c r="JQB2808" s="653"/>
      <c r="JQC2808" s="653"/>
      <c r="JQD2808" s="653"/>
      <c r="JQE2808" s="653"/>
      <c r="JQF2808" s="653"/>
      <c r="JQG2808" s="653"/>
      <c r="JQH2808" s="653"/>
      <c r="JQI2808" s="653"/>
      <c r="JQJ2808" s="653"/>
      <c r="JQK2808" s="653"/>
      <c r="JQL2808" s="653"/>
      <c r="JQM2808" s="653"/>
      <c r="JQN2808" s="653"/>
      <c r="JQO2808" s="653"/>
      <c r="JQP2808" s="653"/>
      <c r="JQQ2808" s="653"/>
      <c r="JQR2808" s="653"/>
      <c r="JQS2808" s="653"/>
      <c r="JQT2808" s="653"/>
      <c r="JQU2808" s="653"/>
      <c r="JQV2808" s="653"/>
      <c r="JQW2808" s="653"/>
      <c r="JQX2808" s="653"/>
      <c r="JQY2808" s="653"/>
      <c r="JQZ2808" s="653"/>
      <c r="JRA2808" s="653"/>
      <c r="JRB2808" s="653"/>
      <c r="JRC2808" s="653"/>
      <c r="JRD2808" s="653"/>
      <c r="JRE2808" s="653"/>
      <c r="JRF2808" s="653"/>
      <c r="JRG2808" s="653"/>
      <c r="JRH2808" s="653"/>
      <c r="JRI2808" s="653"/>
      <c r="JRJ2808" s="653"/>
      <c r="JRK2808" s="653"/>
      <c r="JRL2808" s="653"/>
      <c r="JRM2808" s="653"/>
      <c r="JRN2808" s="653"/>
      <c r="JRO2808" s="653"/>
      <c r="JRP2808" s="653"/>
      <c r="JRQ2808" s="653"/>
      <c r="JRR2808" s="653"/>
      <c r="JRS2808" s="653"/>
      <c r="JRT2808" s="653"/>
      <c r="JRU2808" s="653"/>
      <c r="JRV2808" s="653"/>
      <c r="JRW2808" s="653"/>
      <c r="JRX2808" s="653"/>
      <c r="JRY2808" s="653"/>
      <c r="JRZ2808" s="653"/>
      <c r="JSA2808" s="653"/>
      <c r="JSB2808" s="653"/>
      <c r="JSC2808" s="653"/>
      <c r="JSD2808" s="653"/>
      <c r="JSE2808" s="653"/>
      <c r="JSF2808" s="653"/>
      <c r="JSG2808" s="653"/>
      <c r="JSH2808" s="653"/>
      <c r="JSI2808" s="653"/>
      <c r="JSJ2808" s="653"/>
      <c r="JSK2808" s="653"/>
      <c r="JSL2808" s="653"/>
      <c r="JSM2808" s="653"/>
      <c r="JSN2808" s="653"/>
      <c r="JSO2808" s="653"/>
      <c r="JSP2808" s="653"/>
      <c r="JSQ2808" s="653"/>
      <c r="JSR2808" s="653"/>
      <c r="JSS2808" s="653"/>
      <c r="JST2808" s="653"/>
      <c r="JSU2808" s="653"/>
      <c r="JSV2808" s="653"/>
      <c r="JSW2808" s="653"/>
      <c r="JSX2808" s="653"/>
      <c r="JSY2808" s="653"/>
      <c r="JSZ2808" s="653"/>
      <c r="JTA2808" s="653"/>
      <c r="JTB2808" s="653"/>
      <c r="JTC2808" s="653"/>
      <c r="JTD2808" s="653"/>
      <c r="JTE2808" s="653"/>
      <c r="JTF2808" s="653"/>
      <c r="JTG2808" s="653"/>
      <c r="JTH2808" s="653"/>
      <c r="JTI2808" s="653"/>
      <c r="JTJ2808" s="653"/>
      <c r="JTK2808" s="653"/>
      <c r="JTL2808" s="653"/>
      <c r="JTM2808" s="653"/>
      <c r="JTN2808" s="653"/>
      <c r="JTO2808" s="653"/>
      <c r="JTP2808" s="653"/>
      <c r="JTQ2808" s="653"/>
      <c r="JTR2808" s="653"/>
      <c r="JTS2808" s="653"/>
      <c r="JTT2808" s="653"/>
      <c r="JTU2808" s="653"/>
      <c r="JTV2808" s="653"/>
      <c r="JTW2808" s="653"/>
      <c r="JTX2808" s="653"/>
      <c r="JTY2808" s="653"/>
      <c r="JTZ2808" s="653"/>
      <c r="JUA2808" s="653"/>
      <c r="JUB2808" s="653"/>
      <c r="JUC2808" s="653"/>
      <c r="JUD2808" s="653"/>
      <c r="JUE2808" s="653"/>
      <c r="JUF2808" s="653"/>
      <c r="JUG2808" s="653"/>
      <c r="JUH2808" s="653"/>
      <c r="JUI2808" s="653"/>
      <c r="JUJ2808" s="653"/>
      <c r="JUK2808" s="653"/>
      <c r="JUL2808" s="653"/>
      <c r="JUM2808" s="653"/>
      <c r="JUN2808" s="653"/>
      <c r="JUO2808" s="653"/>
      <c r="JUP2808" s="653"/>
      <c r="JUQ2808" s="653"/>
      <c r="JUR2808" s="653"/>
      <c r="JUS2808" s="653"/>
      <c r="JUT2808" s="653"/>
      <c r="JUU2808" s="653"/>
      <c r="JUV2808" s="653"/>
      <c r="JUW2808" s="653"/>
      <c r="JUX2808" s="653"/>
      <c r="JUY2808" s="653"/>
      <c r="JUZ2808" s="653"/>
      <c r="JVA2808" s="653"/>
      <c r="JVB2808" s="653"/>
      <c r="JVC2808" s="653"/>
      <c r="JVD2808" s="653"/>
      <c r="JVE2808" s="653"/>
      <c r="JVF2808" s="653"/>
      <c r="JVG2808" s="653"/>
      <c r="JVH2808" s="653"/>
      <c r="JVI2808" s="653"/>
      <c r="JVJ2808" s="653"/>
      <c r="JVK2808" s="653"/>
      <c r="JVL2808" s="653"/>
      <c r="JVM2808" s="653"/>
      <c r="JVN2808" s="653"/>
      <c r="JVO2808" s="653"/>
      <c r="JVP2808" s="653"/>
      <c r="JVQ2808" s="653"/>
      <c r="JVR2808" s="653"/>
      <c r="JVS2808" s="653"/>
      <c r="JVT2808" s="653"/>
      <c r="JVU2808" s="653"/>
      <c r="JVV2808" s="653"/>
      <c r="JVW2808" s="653"/>
      <c r="JVX2808" s="653"/>
      <c r="JVY2808" s="653"/>
      <c r="JVZ2808" s="653"/>
      <c r="JWA2808" s="653"/>
      <c r="JWB2808" s="653"/>
      <c r="JWC2808" s="653"/>
      <c r="JWD2808" s="653"/>
      <c r="JWE2808" s="653"/>
      <c r="JWF2808" s="653"/>
      <c r="JWG2808" s="653"/>
      <c r="JWH2808" s="653"/>
      <c r="JWI2808" s="653"/>
      <c r="JWJ2808" s="653"/>
      <c r="JWK2808" s="653"/>
      <c r="JWL2808" s="653"/>
      <c r="JWM2808" s="653"/>
      <c r="JWN2808" s="653"/>
      <c r="JWO2808" s="653"/>
      <c r="JWP2808" s="653"/>
      <c r="JWQ2808" s="653"/>
      <c r="JWR2808" s="653"/>
      <c r="JWS2808" s="653"/>
      <c r="JWT2808" s="653"/>
      <c r="JWU2808" s="653"/>
      <c r="JWV2808" s="653"/>
      <c r="JWW2808" s="653"/>
      <c r="JWX2808" s="653"/>
      <c r="JWY2808" s="653"/>
      <c r="JWZ2808" s="653"/>
      <c r="JXA2808" s="653"/>
      <c r="JXB2808" s="653"/>
      <c r="JXC2808" s="653"/>
      <c r="JXD2808" s="653"/>
      <c r="JXE2808" s="653"/>
      <c r="JXF2808" s="653"/>
      <c r="JXG2808" s="653"/>
      <c r="JXH2808" s="653"/>
      <c r="JXI2808" s="653"/>
      <c r="JXJ2808" s="653"/>
      <c r="JXK2808" s="653"/>
      <c r="JXL2808" s="653"/>
      <c r="JXM2808" s="653"/>
      <c r="JXN2808" s="653"/>
      <c r="JXO2808" s="653"/>
      <c r="JXP2808" s="653"/>
      <c r="JXQ2808" s="653"/>
      <c r="JXR2808" s="653"/>
      <c r="JXS2808" s="653"/>
      <c r="JXT2808" s="653"/>
      <c r="JXU2808" s="653"/>
      <c r="JXV2808" s="653"/>
      <c r="JXW2808" s="653"/>
      <c r="JXX2808" s="653"/>
      <c r="JXY2808" s="653"/>
      <c r="JXZ2808" s="653"/>
      <c r="JYA2808" s="653"/>
      <c r="JYB2808" s="653"/>
      <c r="JYC2808" s="653"/>
      <c r="JYD2808" s="653"/>
      <c r="JYE2808" s="653"/>
      <c r="JYF2808" s="653"/>
      <c r="JYG2808" s="653"/>
      <c r="JYH2808" s="653"/>
      <c r="JYI2808" s="653"/>
      <c r="JYJ2808" s="653"/>
      <c r="JYK2808" s="653"/>
      <c r="JYL2808" s="653"/>
      <c r="JYM2808" s="653"/>
      <c r="JYN2808" s="653"/>
      <c r="JYO2808" s="653"/>
      <c r="JYP2808" s="653"/>
      <c r="JYQ2808" s="653"/>
      <c r="JYR2808" s="653"/>
      <c r="JYS2808" s="653"/>
      <c r="JYT2808" s="653"/>
      <c r="JYU2808" s="653"/>
      <c r="JYV2808" s="653"/>
      <c r="JYW2808" s="653"/>
      <c r="JYX2808" s="653"/>
      <c r="JYY2808" s="653"/>
      <c r="JYZ2808" s="653"/>
      <c r="JZA2808" s="653"/>
      <c r="JZB2808" s="653"/>
      <c r="JZC2808" s="653"/>
      <c r="JZD2808" s="653"/>
      <c r="JZE2808" s="653"/>
      <c r="JZF2808" s="653"/>
      <c r="JZG2808" s="653"/>
      <c r="JZH2808" s="653"/>
      <c r="JZI2808" s="653"/>
      <c r="JZJ2808" s="653"/>
      <c r="JZK2808" s="653"/>
      <c r="JZL2808" s="653"/>
      <c r="JZM2808" s="653"/>
      <c r="JZN2808" s="653"/>
      <c r="JZO2808" s="653"/>
      <c r="JZP2808" s="653"/>
      <c r="JZQ2808" s="653"/>
      <c r="JZR2808" s="653"/>
      <c r="JZS2808" s="653"/>
      <c r="JZT2808" s="653"/>
      <c r="JZU2808" s="653"/>
      <c r="JZV2808" s="653"/>
      <c r="JZW2808" s="653"/>
      <c r="JZX2808" s="653"/>
      <c r="JZY2808" s="653"/>
      <c r="JZZ2808" s="653"/>
      <c r="KAA2808" s="653"/>
      <c r="KAB2808" s="653"/>
      <c r="KAC2808" s="653"/>
      <c r="KAD2808" s="653"/>
      <c r="KAE2808" s="653"/>
      <c r="KAF2808" s="653"/>
      <c r="KAG2808" s="653"/>
      <c r="KAH2808" s="653"/>
      <c r="KAI2808" s="653"/>
      <c r="KAJ2808" s="653"/>
      <c r="KAK2808" s="653"/>
      <c r="KAL2808" s="653"/>
      <c r="KAM2808" s="653"/>
      <c r="KAN2808" s="653"/>
      <c r="KAO2808" s="653"/>
      <c r="KAP2808" s="653"/>
      <c r="KAQ2808" s="653"/>
      <c r="KAR2808" s="653"/>
      <c r="KAS2808" s="653"/>
      <c r="KAT2808" s="653"/>
      <c r="KAU2808" s="653"/>
      <c r="KAV2808" s="653"/>
      <c r="KAW2808" s="653"/>
      <c r="KAX2808" s="653"/>
      <c r="KAY2808" s="653"/>
      <c r="KAZ2808" s="653"/>
      <c r="KBA2808" s="653"/>
      <c r="KBB2808" s="653"/>
      <c r="KBC2808" s="653"/>
      <c r="KBD2808" s="653"/>
      <c r="KBE2808" s="653"/>
      <c r="KBF2808" s="653"/>
      <c r="KBG2808" s="653"/>
      <c r="KBH2808" s="653"/>
      <c r="KBI2808" s="653"/>
      <c r="KBJ2808" s="653"/>
      <c r="KBK2808" s="653"/>
      <c r="KBL2808" s="653"/>
      <c r="KBM2808" s="653"/>
      <c r="KBN2808" s="653"/>
      <c r="KBO2808" s="653"/>
      <c r="KBP2808" s="653"/>
      <c r="KBQ2808" s="653"/>
      <c r="KBR2808" s="653"/>
      <c r="KBS2808" s="653"/>
      <c r="KBT2808" s="653"/>
      <c r="KBU2808" s="653"/>
      <c r="KBV2808" s="653"/>
      <c r="KBW2808" s="653"/>
      <c r="KBX2808" s="653"/>
      <c r="KBY2808" s="653"/>
      <c r="KBZ2808" s="653"/>
      <c r="KCA2808" s="653"/>
      <c r="KCB2808" s="653"/>
      <c r="KCC2808" s="653"/>
      <c r="KCD2808" s="653"/>
      <c r="KCE2808" s="653"/>
      <c r="KCF2808" s="653"/>
      <c r="KCG2808" s="653"/>
      <c r="KCH2808" s="653"/>
      <c r="KCI2808" s="653"/>
      <c r="KCJ2808" s="653"/>
      <c r="KCK2808" s="653"/>
      <c r="KCL2808" s="653"/>
      <c r="KCM2808" s="653"/>
      <c r="KCN2808" s="653"/>
      <c r="KCO2808" s="653"/>
      <c r="KCP2808" s="653"/>
      <c r="KCQ2808" s="653"/>
      <c r="KCR2808" s="653"/>
      <c r="KCS2808" s="653"/>
      <c r="KCT2808" s="653"/>
      <c r="KCU2808" s="653"/>
      <c r="KCV2808" s="653"/>
      <c r="KCW2808" s="653"/>
      <c r="KCX2808" s="653"/>
      <c r="KCY2808" s="653"/>
      <c r="KCZ2808" s="653"/>
      <c r="KDA2808" s="653"/>
      <c r="KDB2808" s="653"/>
      <c r="KDC2808" s="653"/>
      <c r="KDD2808" s="653"/>
      <c r="KDE2808" s="653"/>
      <c r="KDF2808" s="653"/>
      <c r="KDG2808" s="653"/>
      <c r="KDH2808" s="653"/>
      <c r="KDI2808" s="653"/>
      <c r="KDJ2808" s="653"/>
      <c r="KDK2808" s="653"/>
      <c r="KDL2808" s="653"/>
      <c r="KDM2808" s="653"/>
      <c r="KDN2808" s="653"/>
      <c r="KDO2808" s="653"/>
      <c r="KDP2808" s="653"/>
      <c r="KDQ2808" s="653"/>
      <c r="KDR2808" s="653"/>
      <c r="KDS2808" s="653"/>
      <c r="KDT2808" s="653"/>
      <c r="KDU2808" s="653"/>
      <c r="KDV2808" s="653"/>
      <c r="KDW2808" s="653"/>
      <c r="KDX2808" s="653"/>
      <c r="KDY2808" s="653"/>
      <c r="KDZ2808" s="653"/>
      <c r="KEA2808" s="653"/>
      <c r="KEB2808" s="653"/>
      <c r="KEC2808" s="653"/>
      <c r="KED2808" s="653"/>
      <c r="KEE2808" s="653"/>
      <c r="KEF2808" s="653"/>
      <c r="KEG2808" s="653"/>
      <c r="KEH2808" s="653"/>
      <c r="KEI2808" s="653"/>
      <c r="KEJ2808" s="653"/>
      <c r="KEK2808" s="653"/>
      <c r="KEL2808" s="653"/>
      <c r="KEM2808" s="653"/>
      <c r="KEN2808" s="653"/>
      <c r="KEO2808" s="653"/>
      <c r="KEP2808" s="653"/>
      <c r="KEQ2808" s="653"/>
      <c r="KER2808" s="653"/>
      <c r="KES2808" s="653"/>
      <c r="KET2808" s="653"/>
      <c r="KEU2808" s="653"/>
      <c r="KEV2808" s="653"/>
      <c r="KEW2808" s="653"/>
      <c r="KEX2808" s="653"/>
      <c r="KEY2808" s="653"/>
      <c r="KEZ2808" s="653"/>
      <c r="KFA2808" s="653"/>
      <c r="KFB2808" s="653"/>
      <c r="KFC2808" s="653"/>
      <c r="KFD2808" s="653"/>
      <c r="KFE2808" s="653"/>
      <c r="KFF2808" s="653"/>
      <c r="KFG2808" s="653"/>
      <c r="KFH2808" s="653"/>
      <c r="KFI2808" s="653"/>
      <c r="KFJ2808" s="653"/>
      <c r="KFK2808" s="653"/>
      <c r="KFL2808" s="653"/>
      <c r="KFM2808" s="653"/>
      <c r="KFN2808" s="653"/>
      <c r="KFO2808" s="653"/>
      <c r="KFP2808" s="653"/>
      <c r="KFQ2808" s="653"/>
      <c r="KFR2808" s="653"/>
      <c r="KFS2808" s="653"/>
      <c r="KFT2808" s="653"/>
      <c r="KFU2808" s="653"/>
      <c r="KFV2808" s="653"/>
      <c r="KFW2808" s="653"/>
      <c r="KFX2808" s="653"/>
      <c r="KFY2808" s="653"/>
      <c r="KFZ2808" s="653"/>
      <c r="KGA2808" s="653"/>
      <c r="KGB2808" s="653"/>
      <c r="KGC2808" s="653"/>
      <c r="KGD2808" s="653"/>
      <c r="KGE2808" s="653"/>
      <c r="KGF2808" s="653"/>
      <c r="KGG2808" s="653"/>
      <c r="KGH2808" s="653"/>
      <c r="KGI2808" s="653"/>
      <c r="KGJ2808" s="653"/>
      <c r="KGK2808" s="653"/>
      <c r="KGL2808" s="653"/>
      <c r="KGM2808" s="653"/>
      <c r="KGN2808" s="653"/>
      <c r="KGO2808" s="653"/>
      <c r="KGP2808" s="653"/>
      <c r="KGQ2808" s="653"/>
      <c r="KGR2808" s="653"/>
      <c r="KGS2808" s="653"/>
      <c r="KGT2808" s="653"/>
      <c r="KGU2808" s="653"/>
      <c r="KGV2808" s="653"/>
      <c r="KGW2808" s="653"/>
      <c r="KGX2808" s="653"/>
      <c r="KGY2808" s="653"/>
      <c r="KGZ2808" s="653"/>
      <c r="KHA2808" s="653"/>
      <c r="KHB2808" s="653"/>
      <c r="KHC2808" s="653"/>
      <c r="KHD2808" s="653"/>
      <c r="KHE2808" s="653"/>
      <c r="KHF2808" s="653"/>
      <c r="KHG2808" s="653"/>
      <c r="KHH2808" s="653"/>
      <c r="KHI2808" s="653"/>
      <c r="KHJ2808" s="653"/>
      <c r="KHK2808" s="653"/>
      <c r="KHL2808" s="653"/>
      <c r="KHM2808" s="653"/>
      <c r="KHN2808" s="653"/>
      <c r="KHO2808" s="653"/>
      <c r="KHP2808" s="653"/>
      <c r="KHQ2808" s="653"/>
      <c r="KHR2808" s="653"/>
      <c r="KHS2808" s="653"/>
      <c r="KHT2808" s="653"/>
      <c r="KHU2808" s="653"/>
      <c r="KHV2808" s="653"/>
      <c r="KHW2808" s="653"/>
      <c r="KHX2808" s="653"/>
      <c r="KHY2808" s="653"/>
      <c r="KHZ2808" s="653"/>
      <c r="KIA2808" s="653"/>
      <c r="KIB2808" s="653"/>
      <c r="KIC2808" s="653"/>
      <c r="KID2808" s="653"/>
      <c r="KIE2808" s="653"/>
      <c r="KIF2808" s="653"/>
      <c r="KIG2808" s="653"/>
      <c r="KIH2808" s="653"/>
      <c r="KII2808" s="653"/>
      <c r="KIJ2808" s="653"/>
      <c r="KIK2808" s="653"/>
      <c r="KIL2808" s="653"/>
      <c r="KIM2808" s="653"/>
      <c r="KIN2808" s="653"/>
      <c r="KIO2808" s="653"/>
      <c r="KIP2808" s="653"/>
      <c r="KIQ2808" s="653"/>
      <c r="KIR2808" s="653"/>
      <c r="KIS2808" s="653"/>
      <c r="KIT2808" s="653"/>
      <c r="KIU2808" s="653"/>
      <c r="KIV2808" s="653"/>
      <c r="KIW2808" s="653"/>
      <c r="KIX2808" s="653"/>
      <c r="KIY2808" s="653"/>
      <c r="KIZ2808" s="653"/>
      <c r="KJA2808" s="653"/>
      <c r="KJB2808" s="653"/>
      <c r="KJC2808" s="653"/>
      <c r="KJD2808" s="653"/>
      <c r="KJE2808" s="653"/>
      <c r="KJF2808" s="653"/>
      <c r="KJG2808" s="653"/>
      <c r="KJH2808" s="653"/>
      <c r="KJI2808" s="653"/>
      <c r="KJJ2808" s="653"/>
      <c r="KJK2808" s="653"/>
      <c r="KJL2808" s="653"/>
      <c r="KJM2808" s="653"/>
      <c r="KJN2808" s="653"/>
      <c r="KJO2808" s="653"/>
      <c r="KJP2808" s="653"/>
      <c r="KJQ2808" s="653"/>
      <c r="KJR2808" s="653"/>
      <c r="KJS2808" s="653"/>
      <c r="KJT2808" s="653"/>
      <c r="KJU2808" s="653"/>
      <c r="KJV2808" s="653"/>
      <c r="KJW2808" s="653"/>
      <c r="KJX2808" s="653"/>
      <c r="KJY2808" s="653"/>
      <c r="KJZ2808" s="653"/>
      <c r="KKA2808" s="653"/>
      <c r="KKB2808" s="653"/>
      <c r="KKC2808" s="653"/>
      <c r="KKD2808" s="653"/>
      <c r="KKE2808" s="653"/>
      <c r="KKF2808" s="653"/>
      <c r="KKG2808" s="653"/>
      <c r="KKH2808" s="653"/>
      <c r="KKI2808" s="653"/>
      <c r="KKJ2808" s="653"/>
      <c r="KKK2808" s="653"/>
      <c r="KKL2808" s="653"/>
      <c r="KKM2808" s="653"/>
      <c r="KKN2808" s="653"/>
      <c r="KKO2808" s="653"/>
      <c r="KKP2808" s="653"/>
      <c r="KKQ2808" s="653"/>
      <c r="KKR2808" s="653"/>
      <c r="KKS2808" s="653"/>
      <c r="KKT2808" s="653"/>
      <c r="KKU2808" s="653"/>
      <c r="KKV2808" s="653"/>
      <c r="KKW2808" s="653"/>
      <c r="KKX2808" s="653"/>
      <c r="KKY2808" s="653"/>
      <c r="KKZ2808" s="653"/>
      <c r="KLA2808" s="653"/>
      <c r="KLB2808" s="653"/>
      <c r="KLC2808" s="653"/>
      <c r="KLD2808" s="653"/>
      <c r="KLE2808" s="653"/>
      <c r="KLF2808" s="653"/>
      <c r="KLG2808" s="653"/>
      <c r="KLH2808" s="653"/>
      <c r="KLI2808" s="653"/>
      <c r="KLJ2808" s="653"/>
      <c r="KLK2808" s="653"/>
      <c r="KLL2808" s="653"/>
      <c r="KLM2808" s="653"/>
      <c r="KLN2808" s="653"/>
      <c r="KLO2808" s="653"/>
      <c r="KLP2808" s="653"/>
      <c r="KLQ2808" s="653"/>
      <c r="KLR2808" s="653"/>
      <c r="KLS2808" s="653"/>
      <c r="KLT2808" s="653"/>
      <c r="KLU2808" s="653"/>
      <c r="KLV2808" s="653"/>
      <c r="KLW2808" s="653"/>
      <c r="KLX2808" s="653"/>
      <c r="KLY2808" s="653"/>
      <c r="KLZ2808" s="653"/>
      <c r="KMA2808" s="653"/>
      <c r="KMB2808" s="653"/>
      <c r="KMC2808" s="653"/>
      <c r="KMD2808" s="653"/>
      <c r="KME2808" s="653"/>
      <c r="KMF2808" s="653"/>
      <c r="KMG2808" s="653"/>
      <c r="KMH2808" s="653"/>
      <c r="KMI2808" s="653"/>
      <c r="KMJ2808" s="653"/>
      <c r="KMK2808" s="653"/>
      <c r="KML2808" s="653"/>
      <c r="KMM2808" s="653"/>
      <c r="KMN2808" s="653"/>
      <c r="KMO2808" s="653"/>
      <c r="KMP2808" s="653"/>
      <c r="KMQ2808" s="653"/>
      <c r="KMR2808" s="653"/>
      <c r="KMS2808" s="653"/>
      <c r="KMT2808" s="653"/>
      <c r="KMU2808" s="653"/>
      <c r="KMV2808" s="653"/>
      <c r="KMW2808" s="653"/>
      <c r="KMX2808" s="653"/>
      <c r="KMY2808" s="653"/>
      <c r="KMZ2808" s="653"/>
      <c r="KNA2808" s="653"/>
      <c r="KNB2808" s="653"/>
      <c r="KNC2808" s="653"/>
      <c r="KND2808" s="653"/>
      <c r="KNE2808" s="653"/>
      <c r="KNF2808" s="653"/>
      <c r="KNG2808" s="653"/>
      <c r="KNH2808" s="653"/>
      <c r="KNI2808" s="653"/>
      <c r="KNJ2808" s="653"/>
      <c r="KNK2808" s="653"/>
      <c r="KNL2808" s="653"/>
      <c r="KNM2808" s="653"/>
      <c r="KNN2808" s="653"/>
      <c r="KNO2808" s="653"/>
      <c r="KNP2808" s="653"/>
      <c r="KNQ2808" s="653"/>
      <c r="KNR2808" s="653"/>
      <c r="KNS2808" s="653"/>
      <c r="KNT2808" s="653"/>
      <c r="KNU2808" s="653"/>
      <c r="KNV2808" s="653"/>
      <c r="KNW2808" s="653"/>
      <c r="KNX2808" s="653"/>
      <c r="KNY2808" s="653"/>
      <c r="KNZ2808" s="653"/>
      <c r="KOA2808" s="653"/>
      <c r="KOB2808" s="653"/>
      <c r="KOC2808" s="653"/>
      <c r="KOD2808" s="653"/>
      <c r="KOE2808" s="653"/>
      <c r="KOF2808" s="653"/>
      <c r="KOG2808" s="653"/>
      <c r="KOH2808" s="653"/>
      <c r="KOI2808" s="653"/>
      <c r="KOJ2808" s="653"/>
      <c r="KOK2808" s="653"/>
      <c r="KOL2808" s="653"/>
      <c r="KOM2808" s="653"/>
      <c r="KON2808" s="653"/>
      <c r="KOO2808" s="653"/>
      <c r="KOP2808" s="653"/>
      <c r="KOQ2808" s="653"/>
      <c r="KOR2808" s="653"/>
      <c r="KOS2808" s="653"/>
      <c r="KOT2808" s="653"/>
      <c r="KOU2808" s="653"/>
      <c r="KOV2808" s="653"/>
      <c r="KOW2808" s="653"/>
      <c r="KOX2808" s="653"/>
      <c r="KOY2808" s="653"/>
      <c r="KOZ2808" s="653"/>
      <c r="KPA2808" s="653"/>
      <c r="KPB2808" s="653"/>
      <c r="KPC2808" s="653"/>
      <c r="KPD2808" s="653"/>
      <c r="KPE2808" s="653"/>
      <c r="KPF2808" s="653"/>
      <c r="KPG2808" s="653"/>
      <c r="KPH2808" s="653"/>
      <c r="KPI2808" s="653"/>
      <c r="KPJ2808" s="653"/>
      <c r="KPK2808" s="653"/>
      <c r="KPL2808" s="653"/>
      <c r="KPM2808" s="653"/>
      <c r="KPN2808" s="653"/>
      <c r="KPO2808" s="653"/>
      <c r="KPP2808" s="653"/>
      <c r="KPQ2808" s="653"/>
      <c r="KPR2808" s="653"/>
      <c r="KPS2808" s="653"/>
      <c r="KPT2808" s="653"/>
      <c r="KPU2808" s="653"/>
      <c r="KPV2808" s="653"/>
      <c r="KPW2808" s="653"/>
      <c r="KPX2808" s="653"/>
      <c r="KPY2808" s="653"/>
      <c r="KPZ2808" s="653"/>
      <c r="KQA2808" s="653"/>
      <c r="KQB2808" s="653"/>
      <c r="KQC2808" s="653"/>
      <c r="KQD2808" s="653"/>
      <c r="KQE2808" s="653"/>
      <c r="KQF2808" s="653"/>
      <c r="KQG2808" s="653"/>
      <c r="KQH2808" s="653"/>
      <c r="KQI2808" s="653"/>
      <c r="KQJ2808" s="653"/>
      <c r="KQK2808" s="653"/>
      <c r="KQL2808" s="653"/>
      <c r="KQM2808" s="653"/>
      <c r="KQN2808" s="653"/>
      <c r="KQO2808" s="653"/>
      <c r="KQP2808" s="653"/>
      <c r="KQQ2808" s="653"/>
      <c r="KQR2808" s="653"/>
      <c r="KQS2808" s="653"/>
      <c r="KQT2808" s="653"/>
      <c r="KQU2808" s="653"/>
      <c r="KQV2808" s="653"/>
      <c r="KQW2808" s="653"/>
      <c r="KQX2808" s="653"/>
      <c r="KQY2808" s="653"/>
      <c r="KQZ2808" s="653"/>
      <c r="KRA2808" s="653"/>
      <c r="KRB2808" s="653"/>
      <c r="KRC2808" s="653"/>
      <c r="KRD2808" s="653"/>
      <c r="KRE2808" s="653"/>
      <c r="KRF2808" s="653"/>
      <c r="KRG2808" s="653"/>
      <c r="KRH2808" s="653"/>
      <c r="KRI2808" s="653"/>
      <c r="KRJ2808" s="653"/>
      <c r="KRK2808" s="653"/>
      <c r="KRL2808" s="653"/>
      <c r="KRM2808" s="653"/>
      <c r="KRN2808" s="653"/>
      <c r="KRO2808" s="653"/>
      <c r="KRP2808" s="653"/>
      <c r="KRQ2808" s="653"/>
      <c r="KRR2808" s="653"/>
      <c r="KRS2808" s="653"/>
      <c r="KRT2808" s="653"/>
      <c r="KRU2808" s="653"/>
      <c r="KRV2808" s="653"/>
      <c r="KRW2808" s="653"/>
      <c r="KRX2808" s="653"/>
      <c r="KRY2808" s="653"/>
      <c r="KRZ2808" s="653"/>
      <c r="KSA2808" s="653"/>
      <c r="KSB2808" s="653"/>
      <c r="KSC2808" s="653"/>
      <c r="KSD2808" s="653"/>
      <c r="KSE2808" s="653"/>
      <c r="KSF2808" s="653"/>
      <c r="KSG2808" s="653"/>
      <c r="KSH2808" s="653"/>
      <c r="KSI2808" s="653"/>
      <c r="KSJ2808" s="653"/>
      <c r="KSK2808" s="653"/>
      <c r="KSL2808" s="653"/>
      <c r="KSM2808" s="653"/>
      <c r="KSN2808" s="653"/>
      <c r="KSO2808" s="653"/>
      <c r="KSP2808" s="653"/>
      <c r="KSQ2808" s="653"/>
      <c r="KSR2808" s="653"/>
      <c r="KSS2808" s="653"/>
      <c r="KST2808" s="653"/>
      <c r="KSU2808" s="653"/>
      <c r="KSV2808" s="653"/>
      <c r="KSW2808" s="653"/>
      <c r="KSX2808" s="653"/>
      <c r="KSY2808" s="653"/>
      <c r="KSZ2808" s="653"/>
      <c r="KTA2808" s="653"/>
      <c r="KTB2808" s="653"/>
      <c r="KTC2808" s="653"/>
      <c r="KTD2808" s="653"/>
      <c r="KTE2808" s="653"/>
      <c r="KTF2808" s="653"/>
      <c r="KTG2808" s="653"/>
      <c r="KTH2808" s="653"/>
      <c r="KTI2808" s="653"/>
      <c r="KTJ2808" s="653"/>
      <c r="KTK2808" s="653"/>
      <c r="KTL2808" s="653"/>
      <c r="KTM2808" s="653"/>
      <c r="KTN2808" s="653"/>
      <c r="KTO2808" s="653"/>
      <c r="KTP2808" s="653"/>
      <c r="KTQ2808" s="653"/>
      <c r="KTR2808" s="653"/>
      <c r="KTS2808" s="653"/>
      <c r="KTT2808" s="653"/>
      <c r="KTU2808" s="653"/>
      <c r="KTV2808" s="653"/>
      <c r="KTW2808" s="653"/>
      <c r="KTX2808" s="653"/>
      <c r="KTY2808" s="653"/>
      <c r="KTZ2808" s="653"/>
      <c r="KUA2808" s="653"/>
      <c r="KUB2808" s="653"/>
      <c r="KUC2808" s="653"/>
      <c r="KUD2808" s="653"/>
      <c r="KUE2808" s="653"/>
      <c r="KUF2808" s="653"/>
      <c r="KUG2808" s="653"/>
      <c r="KUH2808" s="653"/>
      <c r="KUI2808" s="653"/>
      <c r="KUJ2808" s="653"/>
      <c r="KUK2808" s="653"/>
      <c r="KUL2808" s="653"/>
      <c r="KUM2808" s="653"/>
      <c r="KUN2808" s="653"/>
      <c r="KUO2808" s="653"/>
      <c r="KUP2808" s="653"/>
      <c r="KUQ2808" s="653"/>
      <c r="KUR2808" s="653"/>
      <c r="KUS2808" s="653"/>
      <c r="KUT2808" s="653"/>
      <c r="KUU2808" s="653"/>
      <c r="KUV2808" s="653"/>
      <c r="KUW2808" s="653"/>
      <c r="KUX2808" s="653"/>
      <c r="KUY2808" s="653"/>
      <c r="KUZ2808" s="653"/>
      <c r="KVA2808" s="653"/>
      <c r="KVB2808" s="653"/>
      <c r="KVC2808" s="653"/>
      <c r="KVD2808" s="653"/>
      <c r="KVE2808" s="653"/>
      <c r="KVF2808" s="653"/>
      <c r="KVG2808" s="653"/>
      <c r="KVH2808" s="653"/>
      <c r="KVI2808" s="653"/>
      <c r="KVJ2808" s="653"/>
      <c r="KVK2808" s="653"/>
      <c r="KVL2808" s="653"/>
      <c r="KVM2808" s="653"/>
      <c r="KVN2808" s="653"/>
      <c r="KVO2808" s="653"/>
      <c r="KVP2808" s="653"/>
      <c r="KVQ2808" s="653"/>
      <c r="KVR2808" s="653"/>
      <c r="KVS2808" s="653"/>
      <c r="KVT2808" s="653"/>
      <c r="KVU2808" s="653"/>
      <c r="KVV2808" s="653"/>
      <c r="KVW2808" s="653"/>
      <c r="KVX2808" s="653"/>
      <c r="KVY2808" s="653"/>
      <c r="KVZ2808" s="653"/>
      <c r="KWA2808" s="653"/>
      <c r="KWB2808" s="653"/>
      <c r="KWC2808" s="653"/>
      <c r="KWD2808" s="653"/>
      <c r="KWE2808" s="653"/>
      <c r="KWF2808" s="653"/>
      <c r="KWG2808" s="653"/>
      <c r="KWH2808" s="653"/>
      <c r="KWI2808" s="653"/>
      <c r="KWJ2808" s="653"/>
      <c r="KWK2808" s="653"/>
      <c r="KWL2808" s="653"/>
      <c r="KWM2808" s="653"/>
      <c r="KWN2808" s="653"/>
      <c r="KWO2808" s="653"/>
      <c r="KWP2808" s="653"/>
      <c r="KWQ2808" s="653"/>
      <c r="KWR2808" s="653"/>
      <c r="KWS2808" s="653"/>
      <c r="KWT2808" s="653"/>
      <c r="KWU2808" s="653"/>
      <c r="KWV2808" s="653"/>
      <c r="KWW2808" s="653"/>
      <c r="KWX2808" s="653"/>
      <c r="KWY2808" s="653"/>
      <c r="KWZ2808" s="653"/>
      <c r="KXA2808" s="653"/>
      <c r="KXB2808" s="653"/>
      <c r="KXC2808" s="653"/>
      <c r="KXD2808" s="653"/>
      <c r="KXE2808" s="653"/>
      <c r="KXF2808" s="653"/>
      <c r="KXG2808" s="653"/>
      <c r="KXH2808" s="653"/>
      <c r="KXI2808" s="653"/>
      <c r="KXJ2808" s="653"/>
      <c r="KXK2808" s="653"/>
      <c r="KXL2808" s="653"/>
      <c r="KXM2808" s="653"/>
      <c r="KXN2808" s="653"/>
      <c r="KXO2808" s="653"/>
      <c r="KXP2808" s="653"/>
      <c r="KXQ2808" s="653"/>
      <c r="KXR2808" s="653"/>
      <c r="KXS2808" s="653"/>
      <c r="KXT2808" s="653"/>
      <c r="KXU2808" s="653"/>
      <c r="KXV2808" s="653"/>
      <c r="KXW2808" s="653"/>
      <c r="KXX2808" s="653"/>
      <c r="KXY2808" s="653"/>
      <c r="KXZ2808" s="653"/>
      <c r="KYA2808" s="653"/>
      <c r="KYB2808" s="653"/>
      <c r="KYC2808" s="653"/>
      <c r="KYD2808" s="653"/>
      <c r="KYE2808" s="653"/>
      <c r="KYF2808" s="653"/>
      <c r="KYG2808" s="653"/>
      <c r="KYH2808" s="653"/>
      <c r="KYI2808" s="653"/>
      <c r="KYJ2808" s="653"/>
      <c r="KYK2808" s="653"/>
      <c r="KYL2808" s="653"/>
      <c r="KYM2808" s="653"/>
      <c r="KYN2808" s="653"/>
      <c r="KYO2808" s="653"/>
      <c r="KYP2808" s="653"/>
      <c r="KYQ2808" s="653"/>
      <c r="KYR2808" s="653"/>
      <c r="KYS2808" s="653"/>
      <c r="KYT2808" s="653"/>
      <c r="KYU2808" s="653"/>
      <c r="KYV2808" s="653"/>
      <c r="KYW2808" s="653"/>
      <c r="KYX2808" s="653"/>
      <c r="KYY2808" s="653"/>
      <c r="KYZ2808" s="653"/>
      <c r="KZA2808" s="653"/>
      <c r="KZB2808" s="653"/>
      <c r="KZC2808" s="653"/>
      <c r="KZD2808" s="653"/>
      <c r="KZE2808" s="653"/>
      <c r="KZF2808" s="653"/>
      <c r="KZG2808" s="653"/>
      <c r="KZH2808" s="653"/>
      <c r="KZI2808" s="653"/>
      <c r="KZJ2808" s="653"/>
      <c r="KZK2808" s="653"/>
      <c r="KZL2808" s="653"/>
      <c r="KZM2808" s="653"/>
      <c r="KZN2808" s="653"/>
      <c r="KZO2808" s="653"/>
      <c r="KZP2808" s="653"/>
      <c r="KZQ2808" s="653"/>
      <c r="KZR2808" s="653"/>
      <c r="KZS2808" s="653"/>
      <c r="KZT2808" s="653"/>
      <c r="KZU2808" s="653"/>
      <c r="KZV2808" s="653"/>
      <c r="KZW2808" s="653"/>
      <c r="KZX2808" s="653"/>
      <c r="KZY2808" s="653"/>
      <c r="KZZ2808" s="653"/>
      <c r="LAA2808" s="653"/>
      <c r="LAB2808" s="653"/>
      <c r="LAC2808" s="653"/>
      <c r="LAD2808" s="653"/>
      <c r="LAE2808" s="653"/>
      <c r="LAF2808" s="653"/>
      <c r="LAG2808" s="653"/>
      <c r="LAH2808" s="653"/>
      <c r="LAI2808" s="653"/>
      <c r="LAJ2808" s="653"/>
      <c r="LAK2808" s="653"/>
      <c r="LAL2808" s="653"/>
      <c r="LAM2808" s="653"/>
      <c r="LAN2808" s="653"/>
      <c r="LAO2808" s="653"/>
      <c r="LAP2808" s="653"/>
      <c r="LAQ2808" s="653"/>
      <c r="LAR2808" s="653"/>
      <c r="LAS2808" s="653"/>
      <c r="LAT2808" s="653"/>
      <c r="LAU2808" s="653"/>
      <c r="LAV2808" s="653"/>
      <c r="LAW2808" s="653"/>
      <c r="LAX2808" s="653"/>
      <c r="LAY2808" s="653"/>
      <c r="LAZ2808" s="653"/>
      <c r="LBA2808" s="653"/>
      <c r="LBB2808" s="653"/>
      <c r="LBC2808" s="653"/>
      <c r="LBD2808" s="653"/>
      <c r="LBE2808" s="653"/>
      <c r="LBF2808" s="653"/>
      <c r="LBG2808" s="653"/>
      <c r="LBH2808" s="653"/>
      <c r="LBI2808" s="653"/>
      <c r="LBJ2808" s="653"/>
      <c r="LBK2808" s="653"/>
      <c r="LBL2808" s="653"/>
      <c r="LBM2808" s="653"/>
      <c r="LBN2808" s="653"/>
      <c r="LBO2808" s="653"/>
      <c r="LBP2808" s="653"/>
      <c r="LBQ2808" s="653"/>
      <c r="LBR2808" s="653"/>
      <c r="LBS2808" s="653"/>
      <c r="LBT2808" s="653"/>
      <c r="LBU2808" s="653"/>
      <c r="LBV2808" s="653"/>
      <c r="LBW2808" s="653"/>
      <c r="LBX2808" s="653"/>
      <c r="LBY2808" s="653"/>
      <c r="LBZ2808" s="653"/>
      <c r="LCA2808" s="653"/>
      <c r="LCB2808" s="653"/>
      <c r="LCC2808" s="653"/>
      <c r="LCD2808" s="653"/>
      <c r="LCE2808" s="653"/>
      <c r="LCF2808" s="653"/>
      <c r="LCG2808" s="653"/>
      <c r="LCH2808" s="653"/>
      <c r="LCI2808" s="653"/>
      <c r="LCJ2808" s="653"/>
      <c r="LCK2808" s="653"/>
      <c r="LCL2808" s="653"/>
      <c r="LCM2808" s="653"/>
      <c r="LCN2808" s="653"/>
      <c r="LCO2808" s="653"/>
      <c r="LCP2808" s="653"/>
      <c r="LCQ2808" s="653"/>
      <c r="LCR2808" s="653"/>
      <c r="LCS2808" s="653"/>
      <c r="LCT2808" s="653"/>
      <c r="LCU2808" s="653"/>
      <c r="LCV2808" s="653"/>
      <c r="LCW2808" s="653"/>
      <c r="LCX2808" s="653"/>
      <c r="LCY2808" s="653"/>
      <c r="LCZ2808" s="653"/>
      <c r="LDA2808" s="653"/>
      <c r="LDB2808" s="653"/>
      <c r="LDC2808" s="653"/>
      <c r="LDD2808" s="653"/>
      <c r="LDE2808" s="653"/>
      <c r="LDF2808" s="653"/>
      <c r="LDG2808" s="653"/>
      <c r="LDH2808" s="653"/>
      <c r="LDI2808" s="653"/>
      <c r="LDJ2808" s="653"/>
      <c r="LDK2808" s="653"/>
      <c r="LDL2808" s="653"/>
      <c r="LDM2808" s="653"/>
      <c r="LDN2808" s="653"/>
      <c r="LDO2808" s="653"/>
      <c r="LDP2808" s="653"/>
      <c r="LDQ2808" s="653"/>
      <c r="LDR2808" s="653"/>
      <c r="LDS2808" s="653"/>
      <c r="LDT2808" s="653"/>
      <c r="LDU2808" s="653"/>
      <c r="LDV2808" s="653"/>
      <c r="LDW2808" s="653"/>
      <c r="LDX2808" s="653"/>
      <c r="LDY2808" s="653"/>
      <c r="LDZ2808" s="653"/>
      <c r="LEA2808" s="653"/>
      <c r="LEB2808" s="653"/>
      <c r="LEC2808" s="653"/>
      <c r="LED2808" s="653"/>
      <c r="LEE2808" s="653"/>
      <c r="LEF2808" s="653"/>
      <c r="LEG2808" s="653"/>
      <c r="LEH2808" s="653"/>
      <c r="LEI2808" s="653"/>
      <c r="LEJ2808" s="653"/>
      <c r="LEK2808" s="653"/>
      <c r="LEL2808" s="653"/>
      <c r="LEM2808" s="653"/>
      <c r="LEN2808" s="653"/>
      <c r="LEO2808" s="653"/>
      <c r="LEP2808" s="653"/>
      <c r="LEQ2808" s="653"/>
      <c r="LER2808" s="653"/>
      <c r="LES2808" s="653"/>
      <c r="LET2808" s="653"/>
      <c r="LEU2808" s="653"/>
      <c r="LEV2808" s="653"/>
      <c r="LEW2808" s="653"/>
      <c r="LEX2808" s="653"/>
      <c r="LEY2808" s="653"/>
      <c r="LEZ2808" s="653"/>
      <c r="LFA2808" s="653"/>
      <c r="LFB2808" s="653"/>
      <c r="LFC2808" s="653"/>
      <c r="LFD2808" s="653"/>
      <c r="LFE2808" s="653"/>
      <c r="LFF2808" s="653"/>
      <c r="LFG2808" s="653"/>
      <c r="LFH2808" s="653"/>
      <c r="LFI2808" s="653"/>
      <c r="LFJ2808" s="653"/>
      <c r="LFK2808" s="653"/>
      <c r="LFL2808" s="653"/>
      <c r="LFM2808" s="653"/>
      <c r="LFN2808" s="653"/>
      <c r="LFO2808" s="653"/>
      <c r="LFP2808" s="653"/>
      <c r="LFQ2808" s="653"/>
      <c r="LFR2808" s="653"/>
      <c r="LFS2808" s="653"/>
      <c r="LFT2808" s="653"/>
      <c r="LFU2808" s="653"/>
      <c r="LFV2808" s="653"/>
      <c r="LFW2808" s="653"/>
      <c r="LFX2808" s="653"/>
      <c r="LFY2808" s="653"/>
      <c r="LFZ2808" s="653"/>
      <c r="LGA2808" s="653"/>
      <c r="LGB2808" s="653"/>
      <c r="LGC2808" s="653"/>
      <c r="LGD2808" s="653"/>
      <c r="LGE2808" s="653"/>
      <c r="LGF2808" s="653"/>
      <c r="LGG2808" s="653"/>
      <c r="LGH2808" s="653"/>
      <c r="LGI2808" s="653"/>
      <c r="LGJ2808" s="653"/>
      <c r="LGK2808" s="653"/>
      <c r="LGL2808" s="653"/>
      <c r="LGM2808" s="653"/>
      <c r="LGN2808" s="653"/>
      <c r="LGO2808" s="653"/>
      <c r="LGP2808" s="653"/>
      <c r="LGQ2808" s="653"/>
      <c r="LGR2808" s="653"/>
      <c r="LGS2808" s="653"/>
      <c r="LGT2808" s="653"/>
      <c r="LGU2808" s="653"/>
      <c r="LGV2808" s="653"/>
      <c r="LGW2808" s="653"/>
      <c r="LGX2808" s="653"/>
      <c r="LGY2808" s="653"/>
      <c r="LGZ2808" s="653"/>
      <c r="LHA2808" s="653"/>
      <c r="LHB2808" s="653"/>
      <c r="LHC2808" s="653"/>
      <c r="LHD2808" s="653"/>
      <c r="LHE2808" s="653"/>
      <c r="LHF2808" s="653"/>
      <c r="LHG2808" s="653"/>
      <c r="LHH2808" s="653"/>
      <c r="LHI2808" s="653"/>
      <c r="LHJ2808" s="653"/>
      <c r="LHK2808" s="653"/>
      <c r="LHL2808" s="653"/>
      <c r="LHM2808" s="653"/>
      <c r="LHN2808" s="653"/>
      <c r="LHO2808" s="653"/>
      <c r="LHP2808" s="653"/>
      <c r="LHQ2808" s="653"/>
      <c r="LHR2808" s="653"/>
      <c r="LHS2808" s="653"/>
      <c r="LHT2808" s="653"/>
      <c r="LHU2808" s="653"/>
      <c r="LHV2808" s="653"/>
      <c r="LHW2808" s="653"/>
      <c r="LHX2808" s="653"/>
      <c r="LHY2808" s="653"/>
      <c r="LHZ2808" s="653"/>
      <c r="LIA2808" s="653"/>
      <c r="LIB2808" s="653"/>
      <c r="LIC2808" s="653"/>
      <c r="LID2808" s="653"/>
      <c r="LIE2808" s="653"/>
      <c r="LIF2808" s="653"/>
      <c r="LIG2808" s="653"/>
      <c r="LIH2808" s="653"/>
      <c r="LII2808" s="653"/>
      <c r="LIJ2808" s="653"/>
      <c r="LIK2808" s="653"/>
      <c r="LIL2808" s="653"/>
      <c r="LIM2808" s="653"/>
      <c r="LIN2808" s="653"/>
      <c r="LIO2808" s="653"/>
      <c r="LIP2808" s="653"/>
      <c r="LIQ2808" s="653"/>
      <c r="LIR2808" s="653"/>
      <c r="LIS2808" s="653"/>
      <c r="LIT2808" s="653"/>
      <c r="LIU2808" s="653"/>
      <c r="LIV2808" s="653"/>
      <c r="LIW2808" s="653"/>
      <c r="LIX2808" s="653"/>
      <c r="LIY2808" s="653"/>
      <c r="LIZ2808" s="653"/>
      <c r="LJA2808" s="653"/>
      <c r="LJB2808" s="653"/>
      <c r="LJC2808" s="653"/>
      <c r="LJD2808" s="653"/>
      <c r="LJE2808" s="653"/>
      <c r="LJF2808" s="653"/>
      <c r="LJG2808" s="653"/>
      <c r="LJH2808" s="653"/>
      <c r="LJI2808" s="653"/>
      <c r="LJJ2808" s="653"/>
      <c r="LJK2808" s="653"/>
      <c r="LJL2808" s="653"/>
      <c r="LJM2808" s="653"/>
      <c r="LJN2808" s="653"/>
      <c r="LJO2808" s="653"/>
      <c r="LJP2808" s="653"/>
      <c r="LJQ2808" s="653"/>
      <c r="LJR2808" s="653"/>
      <c r="LJS2808" s="653"/>
      <c r="LJT2808" s="653"/>
      <c r="LJU2808" s="653"/>
      <c r="LJV2808" s="653"/>
      <c r="LJW2808" s="653"/>
      <c r="LJX2808" s="653"/>
      <c r="LJY2808" s="653"/>
      <c r="LJZ2808" s="653"/>
      <c r="LKA2808" s="653"/>
      <c r="LKB2808" s="653"/>
      <c r="LKC2808" s="653"/>
      <c r="LKD2808" s="653"/>
      <c r="LKE2808" s="653"/>
      <c r="LKF2808" s="653"/>
      <c r="LKG2808" s="653"/>
      <c r="LKH2808" s="653"/>
      <c r="LKI2808" s="653"/>
      <c r="LKJ2808" s="653"/>
      <c r="LKK2808" s="653"/>
      <c r="LKL2808" s="653"/>
      <c r="LKM2808" s="653"/>
      <c r="LKN2808" s="653"/>
      <c r="LKO2808" s="653"/>
      <c r="LKP2808" s="653"/>
      <c r="LKQ2808" s="653"/>
      <c r="LKR2808" s="653"/>
      <c r="LKS2808" s="653"/>
      <c r="LKT2808" s="653"/>
      <c r="LKU2808" s="653"/>
      <c r="LKV2808" s="653"/>
      <c r="LKW2808" s="653"/>
      <c r="LKX2808" s="653"/>
      <c r="LKY2808" s="653"/>
      <c r="LKZ2808" s="653"/>
      <c r="LLA2808" s="653"/>
      <c r="LLB2808" s="653"/>
      <c r="LLC2808" s="653"/>
      <c r="LLD2808" s="653"/>
      <c r="LLE2808" s="653"/>
      <c r="LLF2808" s="653"/>
      <c r="LLG2808" s="653"/>
      <c r="LLH2808" s="653"/>
      <c r="LLI2808" s="653"/>
      <c r="LLJ2808" s="653"/>
      <c r="LLK2808" s="653"/>
      <c r="LLL2808" s="653"/>
      <c r="LLM2808" s="653"/>
      <c r="LLN2808" s="653"/>
      <c r="LLO2808" s="653"/>
      <c r="LLP2808" s="653"/>
      <c r="LLQ2808" s="653"/>
      <c r="LLR2808" s="653"/>
      <c r="LLS2808" s="653"/>
      <c r="LLT2808" s="653"/>
      <c r="LLU2808" s="653"/>
      <c r="LLV2808" s="653"/>
      <c r="LLW2808" s="653"/>
      <c r="LLX2808" s="653"/>
      <c r="LLY2808" s="653"/>
      <c r="LLZ2808" s="653"/>
      <c r="LMA2808" s="653"/>
      <c r="LMB2808" s="653"/>
      <c r="LMC2808" s="653"/>
      <c r="LMD2808" s="653"/>
      <c r="LME2808" s="653"/>
      <c r="LMF2808" s="653"/>
      <c r="LMG2808" s="653"/>
      <c r="LMH2808" s="653"/>
      <c r="LMI2808" s="653"/>
      <c r="LMJ2808" s="653"/>
      <c r="LMK2808" s="653"/>
      <c r="LML2808" s="653"/>
      <c r="LMM2808" s="653"/>
      <c r="LMN2808" s="653"/>
      <c r="LMO2808" s="653"/>
      <c r="LMP2808" s="653"/>
      <c r="LMQ2808" s="653"/>
      <c r="LMR2808" s="653"/>
      <c r="LMS2808" s="653"/>
      <c r="LMT2808" s="653"/>
      <c r="LMU2808" s="653"/>
      <c r="LMV2808" s="653"/>
      <c r="LMW2808" s="653"/>
      <c r="LMX2808" s="653"/>
      <c r="LMY2808" s="653"/>
      <c r="LMZ2808" s="653"/>
      <c r="LNA2808" s="653"/>
      <c r="LNB2808" s="653"/>
      <c r="LNC2808" s="653"/>
      <c r="LND2808" s="653"/>
      <c r="LNE2808" s="653"/>
      <c r="LNF2808" s="653"/>
      <c r="LNG2808" s="653"/>
      <c r="LNH2808" s="653"/>
      <c r="LNI2808" s="653"/>
      <c r="LNJ2808" s="653"/>
      <c r="LNK2808" s="653"/>
      <c r="LNL2808" s="653"/>
      <c r="LNM2808" s="653"/>
      <c r="LNN2808" s="653"/>
      <c r="LNO2808" s="653"/>
      <c r="LNP2808" s="653"/>
      <c r="LNQ2808" s="653"/>
      <c r="LNR2808" s="653"/>
      <c r="LNS2808" s="653"/>
      <c r="LNT2808" s="653"/>
      <c r="LNU2808" s="653"/>
      <c r="LNV2808" s="653"/>
      <c r="LNW2808" s="653"/>
      <c r="LNX2808" s="653"/>
      <c r="LNY2808" s="653"/>
      <c r="LNZ2808" s="653"/>
      <c r="LOA2808" s="653"/>
      <c r="LOB2808" s="653"/>
      <c r="LOC2808" s="653"/>
      <c r="LOD2808" s="653"/>
      <c r="LOE2808" s="653"/>
      <c r="LOF2808" s="653"/>
      <c r="LOG2808" s="653"/>
      <c r="LOH2808" s="653"/>
      <c r="LOI2808" s="653"/>
      <c r="LOJ2808" s="653"/>
      <c r="LOK2808" s="653"/>
      <c r="LOL2808" s="653"/>
      <c r="LOM2808" s="653"/>
      <c r="LON2808" s="653"/>
      <c r="LOO2808" s="653"/>
      <c r="LOP2808" s="653"/>
      <c r="LOQ2808" s="653"/>
      <c r="LOR2808" s="653"/>
      <c r="LOS2808" s="653"/>
      <c r="LOT2808" s="653"/>
      <c r="LOU2808" s="653"/>
      <c r="LOV2808" s="653"/>
      <c r="LOW2808" s="653"/>
      <c r="LOX2808" s="653"/>
      <c r="LOY2808" s="653"/>
      <c r="LOZ2808" s="653"/>
      <c r="LPA2808" s="653"/>
      <c r="LPB2808" s="653"/>
      <c r="LPC2808" s="653"/>
      <c r="LPD2808" s="653"/>
      <c r="LPE2808" s="653"/>
      <c r="LPF2808" s="653"/>
      <c r="LPG2808" s="653"/>
      <c r="LPH2808" s="653"/>
      <c r="LPI2808" s="653"/>
      <c r="LPJ2808" s="653"/>
      <c r="LPK2808" s="653"/>
      <c r="LPL2808" s="653"/>
      <c r="LPM2808" s="653"/>
      <c r="LPN2808" s="653"/>
      <c r="LPO2808" s="653"/>
      <c r="LPP2808" s="653"/>
      <c r="LPQ2808" s="653"/>
      <c r="LPR2808" s="653"/>
      <c r="LPS2808" s="653"/>
      <c r="LPT2808" s="653"/>
      <c r="LPU2808" s="653"/>
      <c r="LPV2808" s="653"/>
      <c r="LPW2808" s="653"/>
      <c r="LPX2808" s="653"/>
      <c r="LPY2808" s="653"/>
      <c r="LPZ2808" s="653"/>
      <c r="LQA2808" s="653"/>
      <c r="LQB2808" s="653"/>
      <c r="LQC2808" s="653"/>
      <c r="LQD2808" s="653"/>
      <c r="LQE2808" s="653"/>
      <c r="LQF2808" s="653"/>
      <c r="LQG2808" s="653"/>
      <c r="LQH2808" s="653"/>
      <c r="LQI2808" s="653"/>
      <c r="LQJ2808" s="653"/>
      <c r="LQK2808" s="653"/>
      <c r="LQL2808" s="653"/>
      <c r="LQM2808" s="653"/>
      <c r="LQN2808" s="653"/>
      <c r="LQO2808" s="653"/>
      <c r="LQP2808" s="653"/>
      <c r="LQQ2808" s="653"/>
      <c r="LQR2808" s="653"/>
      <c r="LQS2808" s="653"/>
      <c r="LQT2808" s="653"/>
      <c r="LQU2808" s="653"/>
      <c r="LQV2808" s="653"/>
      <c r="LQW2808" s="653"/>
      <c r="LQX2808" s="653"/>
      <c r="LQY2808" s="653"/>
      <c r="LQZ2808" s="653"/>
      <c r="LRA2808" s="653"/>
      <c r="LRB2808" s="653"/>
      <c r="LRC2808" s="653"/>
      <c r="LRD2808" s="653"/>
      <c r="LRE2808" s="653"/>
      <c r="LRF2808" s="653"/>
      <c r="LRG2808" s="653"/>
      <c r="LRH2808" s="653"/>
      <c r="LRI2808" s="653"/>
      <c r="LRJ2808" s="653"/>
      <c r="LRK2808" s="653"/>
      <c r="LRL2808" s="653"/>
      <c r="LRM2808" s="653"/>
      <c r="LRN2808" s="653"/>
      <c r="LRO2808" s="653"/>
      <c r="LRP2808" s="653"/>
      <c r="LRQ2808" s="653"/>
      <c r="LRR2808" s="653"/>
      <c r="LRS2808" s="653"/>
      <c r="LRT2808" s="653"/>
      <c r="LRU2808" s="653"/>
      <c r="LRV2808" s="653"/>
      <c r="LRW2808" s="653"/>
      <c r="LRX2808" s="653"/>
      <c r="LRY2808" s="653"/>
      <c r="LRZ2808" s="653"/>
      <c r="LSA2808" s="653"/>
      <c r="LSB2808" s="653"/>
      <c r="LSC2808" s="653"/>
      <c r="LSD2808" s="653"/>
      <c r="LSE2808" s="653"/>
      <c r="LSF2808" s="653"/>
      <c r="LSG2808" s="653"/>
      <c r="LSH2808" s="653"/>
      <c r="LSI2808" s="653"/>
      <c r="LSJ2808" s="653"/>
      <c r="LSK2808" s="653"/>
      <c r="LSL2808" s="653"/>
      <c r="LSM2808" s="653"/>
      <c r="LSN2808" s="653"/>
      <c r="LSO2808" s="653"/>
      <c r="LSP2808" s="653"/>
      <c r="LSQ2808" s="653"/>
      <c r="LSR2808" s="653"/>
      <c r="LSS2808" s="653"/>
      <c r="LST2808" s="653"/>
      <c r="LSU2808" s="653"/>
      <c r="LSV2808" s="653"/>
      <c r="LSW2808" s="653"/>
      <c r="LSX2808" s="653"/>
      <c r="LSY2808" s="653"/>
      <c r="LSZ2808" s="653"/>
      <c r="LTA2808" s="653"/>
      <c r="LTB2808" s="653"/>
      <c r="LTC2808" s="653"/>
      <c r="LTD2808" s="653"/>
      <c r="LTE2808" s="653"/>
      <c r="LTF2808" s="653"/>
      <c r="LTG2808" s="653"/>
      <c r="LTH2808" s="653"/>
      <c r="LTI2808" s="653"/>
      <c r="LTJ2808" s="653"/>
      <c r="LTK2808" s="653"/>
      <c r="LTL2808" s="653"/>
      <c r="LTM2808" s="653"/>
      <c r="LTN2808" s="653"/>
      <c r="LTO2808" s="653"/>
      <c r="LTP2808" s="653"/>
      <c r="LTQ2808" s="653"/>
      <c r="LTR2808" s="653"/>
      <c r="LTS2808" s="653"/>
      <c r="LTT2808" s="653"/>
      <c r="LTU2808" s="653"/>
      <c r="LTV2808" s="653"/>
      <c r="LTW2808" s="653"/>
      <c r="LTX2808" s="653"/>
      <c r="LTY2808" s="653"/>
      <c r="LTZ2808" s="653"/>
      <c r="LUA2808" s="653"/>
      <c r="LUB2808" s="653"/>
      <c r="LUC2808" s="653"/>
      <c r="LUD2808" s="653"/>
      <c r="LUE2808" s="653"/>
      <c r="LUF2808" s="653"/>
      <c r="LUG2808" s="653"/>
      <c r="LUH2808" s="653"/>
      <c r="LUI2808" s="653"/>
      <c r="LUJ2808" s="653"/>
      <c r="LUK2808" s="653"/>
      <c r="LUL2808" s="653"/>
      <c r="LUM2808" s="653"/>
      <c r="LUN2808" s="653"/>
      <c r="LUO2808" s="653"/>
      <c r="LUP2808" s="653"/>
      <c r="LUQ2808" s="653"/>
      <c r="LUR2808" s="653"/>
      <c r="LUS2808" s="653"/>
      <c r="LUT2808" s="653"/>
      <c r="LUU2808" s="653"/>
      <c r="LUV2808" s="653"/>
      <c r="LUW2808" s="653"/>
      <c r="LUX2808" s="653"/>
      <c r="LUY2808" s="653"/>
      <c r="LUZ2808" s="653"/>
      <c r="LVA2808" s="653"/>
      <c r="LVB2808" s="653"/>
      <c r="LVC2808" s="653"/>
      <c r="LVD2808" s="653"/>
      <c r="LVE2808" s="653"/>
      <c r="LVF2808" s="653"/>
      <c r="LVG2808" s="653"/>
      <c r="LVH2808" s="653"/>
      <c r="LVI2808" s="653"/>
      <c r="LVJ2808" s="653"/>
      <c r="LVK2808" s="653"/>
      <c r="LVL2808" s="653"/>
      <c r="LVM2808" s="653"/>
      <c r="LVN2808" s="653"/>
      <c r="LVO2808" s="653"/>
      <c r="LVP2808" s="653"/>
      <c r="LVQ2808" s="653"/>
      <c r="LVR2808" s="653"/>
      <c r="LVS2808" s="653"/>
      <c r="LVT2808" s="653"/>
      <c r="LVU2808" s="653"/>
      <c r="LVV2808" s="653"/>
      <c r="LVW2808" s="653"/>
      <c r="LVX2808" s="653"/>
      <c r="LVY2808" s="653"/>
      <c r="LVZ2808" s="653"/>
      <c r="LWA2808" s="653"/>
      <c r="LWB2808" s="653"/>
      <c r="LWC2808" s="653"/>
      <c r="LWD2808" s="653"/>
      <c r="LWE2808" s="653"/>
      <c r="LWF2808" s="653"/>
      <c r="LWG2808" s="653"/>
      <c r="LWH2808" s="653"/>
      <c r="LWI2808" s="653"/>
      <c r="LWJ2808" s="653"/>
      <c r="LWK2808" s="653"/>
      <c r="LWL2808" s="653"/>
      <c r="LWM2808" s="653"/>
      <c r="LWN2808" s="653"/>
      <c r="LWO2808" s="653"/>
      <c r="LWP2808" s="653"/>
      <c r="LWQ2808" s="653"/>
      <c r="LWR2808" s="653"/>
      <c r="LWS2808" s="653"/>
      <c r="LWT2808" s="653"/>
      <c r="LWU2808" s="653"/>
      <c r="LWV2808" s="653"/>
      <c r="LWW2808" s="653"/>
      <c r="LWX2808" s="653"/>
      <c r="LWY2808" s="653"/>
      <c r="LWZ2808" s="653"/>
      <c r="LXA2808" s="653"/>
      <c r="LXB2808" s="653"/>
      <c r="LXC2808" s="653"/>
      <c r="LXD2808" s="653"/>
      <c r="LXE2808" s="653"/>
      <c r="LXF2808" s="653"/>
      <c r="LXG2808" s="653"/>
      <c r="LXH2808" s="653"/>
      <c r="LXI2808" s="653"/>
      <c r="LXJ2808" s="653"/>
      <c r="LXK2808" s="653"/>
      <c r="LXL2808" s="653"/>
      <c r="LXM2808" s="653"/>
      <c r="LXN2808" s="653"/>
      <c r="LXO2808" s="653"/>
      <c r="LXP2808" s="653"/>
      <c r="LXQ2808" s="653"/>
      <c r="LXR2808" s="653"/>
      <c r="LXS2808" s="653"/>
      <c r="LXT2808" s="653"/>
      <c r="LXU2808" s="653"/>
      <c r="LXV2808" s="653"/>
      <c r="LXW2808" s="653"/>
      <c r="LXX2808" s="653"/>
      <c r="LXY2808" s="653"/>
      <c r="LXZ2808" s="653"/>
      <c r="LYA2808" s="653"/>
      <c r="LYB2808" s="653"/>
      <c r="LYC2808" s="653"/>
      <c r="LYD2808" s="653"/>
      <c r="LYE2808" s="653"/>
      <c r="LYF2808" s="653"/>
      <c r="LYG2808" s="653"/>
      <c r="LYH2808" s="653"/>
      <c r="LYI2808" s="653"/>
      <c r="LYJ2808" s="653"/>
      <c r="LYK2808" s="653"/>
      <c r="LYL2808" s="653"/>
      <c r="LYM2808" s="653"/>
      <c r="LYN2808" s="653"/>
      <c r="LYO2808" s="653"/>
      <c r="LYP2808" s="653"/>
      <c r="LYQ2808" s="653"/>
      <c r="LYR2808" s="653"/>
      <c r="LYS2808" s="653"/>
      <c r="LYT2808" s="653"/>
      <c r="LYU2808" s="653"/>
      <c r="LYV2808" s="653"/>
      <c r="LYW2808" s="653"/>
      <c r="LYX2808" s="653"/>
      <c r="LYY2808" s="653"/>
      <c r="LYZ2808" s="653"/>
      <c r="LZA2808" s="653"/>
      <c r="LZB2808" s="653"/>
      <c r="LZC2808" s="653"/>
      <c r="LZD2808" s="653"/>
      <c r="LZE2808" s="653"/>
      <c r="LZF2808" s="653"/>
      <c r="LZG2808" s="653"/>
      <c r="LZH2808" s="653"/>
      <c r="LZI2808" s="653"/>
      <c r="LZJ2808" s="653"/>
      <c r="LZK2808" s="653"/>
      <c r="LZL2808" s="653"/>
      <c r="LZM2808" s="653"/>
      <c r="LZN2808" s="653"/>
      <c r="LZO2808" s="653"/>
      <c r="LZP2808" s="653"/>
      <c r="LZQ2808" s="653"/>
      <c r="LZR2808" s="653"/>
      <c r="LZS2808" s="653"/>
      <c r="LZT2808" s="653"/>
      <c r="LZU2808" s="653"/>
      <c r="LZV2808" s="653"/>
      <c r="LZW2808" s="653"/>
      <c r="LZX2808" s="653"/>
      <c r="LZY2808" s="653"/>
      <c r="LZZ2808" s="653"/>
      <c r="MAA2808" s="653"/>
      <c r="MAB2808" s="653"/>
      <c r="MAC2808" s="653"/>
      <c r="MAD2808" s="653"/>
      <c r="MAE2808" s="653"/>
      <c r="MAF2808" s="653"/>
      <c r="MAG2808" s="653"/>
      <c r="MAH2808" s="653"/>
      <c r="MAI2808" s="653"/>
      <c r="MAJ2808" s="653"/>
      <c r="MAK2808" s="653"/>
      <c r="MAL2808" s="653"/>
      <c r="MAM2808" s="653"/>
      <c r="MAN2808" s="653"/>
      <c r="MAO2808" s="653"/>
      <c r="MAP2808" s="653"/>
      <c r="MAQ2808" s="653"/>
      <c r="MAR2808" s="653"/>
      <c r="MAS2808" s="653"/>
      <c r="MAT2808" s="653"/>
      <c r="MAU2808" s="653"/>
      <c r="MAV2808" s="653"/>
      <c r="MAW2808" s="653"/>
      <c r="MAX2808" s="653"/>
      <c r="MAY2808" s="653"/>
      <c r="MAZ2808" s="653"/>
      <c r="MBA2808" s="653"/>
      <c r="MBB2808" s="653"/>
      <c r="MBC2808" s="653"/>
      <c r="MBD2808" s="653"/>
      <c r="MBE2808" s="653"/>
      <c r="MBF2808" s="653"/>
      <c r="MBG2808" s="653"/>
      <c r="MBH2808" s="653"/>
      <c r="MBI2808" s="653"/>
      <c r="MBJ2808" s="653"/>
      <c r="MBK2808" s="653"/>
      <c r="MBL2808" s="653"/>
      <c r="MBM2808" s="653"/>
      <c r="MBN2808" s="653"/>
      <c r="MBO2808" s="653"/>
      <c r="MBP2808" s="653"/>
      <c r="MBQ2808" s="653"/>
      <c r="MBR2808" s="653"/>
      <c r="MBS2808" s="653"/>
      <c r="MBT2808" s="653"/>
      <c r="MBU2808" s="653"/>
      <c r="MBV2808" s="653"/>
      <c r="MBW2808" s="653"/>
      <c r="MBX2808" s="653"/>
      <c r="MBY2808" s="653"/>
      <c r="MBZ2808" s="653"/>
      <c r="MCA2808" s="653"/>
      <c r="MCB2808" s="653"/>
      <c r="MCC2808" s="653"/>
      <c r="MCD2808" s="653"/>
      <c r="MCE2808" s="653"/>
      <c r="MCF2808" s="653"/>
      <c r="MCG2808" s="653"/>
      <c r="MCH2808" s="653"/>
      <c r="MCI2808" s="653"/>
      <c r="MCJ2808" s="653"/>
      <c r="MCK2808" s="653"/>
      <c r="MCL2808" s="653"/>
      <c r="MCM2808" s="653"/>
      <c r="MCN2808" s="653"/>
      <c r="MCO2808" s="653"/>
      <c r="MCP2808" s="653"/>
      <c r="MCQ2808" s="653"/>
      <c r="MCR2808" s="653"/>
      <c r="MCS2808" s="653"/>
      <c r="MCT2808" s="653"/>
      <c r="MCU2808" s="653"/>
      <c r="MCV2808" s="653"/>
      <c r="MCW2808" s="653"/>
      <c r="MCX2808" s="653"/>
      <c r="MCY2808" s="653"/>
      <c r="MCZ2808" s="653"/>
      <c r="MDA2808" s="653"/>
      <c r="MDB2808" s="653"/>
      <c r="MDC2808" s="653"/>
      <c r="MDD2808" s="653"/>
      <c r="MDE2808" s="653"/>
      <c r="MDF2808" s="653"/>
      <c r="MDG2808" s="653"/>
      <c r="MDH2808" s="653"/>
      <c r="MDI2808" s="653"/>
      <c r="MDJ2808" s="653"/>
      <c r="MDK2808" s="653"/>
      <c r="MDL2808" s="653"/>
      <c r="MDM2808" s="653"/>
      <c r="MDN2808" s="653"/>
      <c r="MDO2808" s="653"/>
      <c r="MDP2808" s="653"/>
      <c r="MDQ2808" s="653"/>
      <c r="MDR2808" s="653"/>
      <c r="MDS2808" s="653"/>
      <c r="MDT2808" s="653"/>
      <c r="MDU2808" s="653"/>
      <c r="MDV2808" s="653"/>
      <c r="MDW2808" s="653"/>
      <c r="MDX2808" s="653"/>
      <c r="MDY2808" s="653"/>
      <c r="MDZ2808" s="653"/>
      <c r="MEA2808" s="653"/>
      <c r="MEB2808" s="653"/>
      <c r="MEC2808" s="653"/>
      <c r="MED2808" s="653"/>
      <c r="MEE2808" s="653"/>
      <c r="MEF2808" s="653"/>
      <c r="MEG2808" s="653"/>
      <c r="MEH2808" s="653"/>
      <c r="MEI2808" s="653"/>
      <c r="MEJ2808" s="653"/>
      <c r="MEK2808" s="653"/>
      <c r="MEL2808" s="653"/>
      <c r="MEM2808" s="653"/>
      <c r="MEN2808" s="653"/>
      <c r="MEO2808" s="653"/>
      <c r="MEP2808" s="653"/>
      <c r="MEQ2808" s="653"/>
      <c r="MER2808" s="653"/>
      <c r="MES2808" s="653"/>
      <c r="MET2808" s="653"/>
      <c r="MEU2808" s="653"/>
      <c r="MEV2808" s="653"/>
      <c r="MEW2808" s="653"/>
      <c r="MEX2808" s="653"/>
      <c r="MEY2808" s="653"/>
      <c r="MEZ2808" s="653"/>
      <c r="MFA2808" s="653"/>
      <c r="MFB2808" s="653"/>
      <c r="MFC2808" s="653"/>
      <c r="MFD2808" s="653"/>
      <c r="MFE2808" s="653"/>
      <c r="MFF2808" s="653"/>
      <c r="MFG2808" s="653"/>
      <c r="MFH2808" s="653"/>
      <c r="MFI2808" s="653"/>
      <c r="MFJ2808" s="653"/>
      <c r="MFK2808" s="653"/>
      <c r="MFL2808" s="653"/>
      <c r="MFM2808" s="653"/>
      <c r="MFN2808" s="653"/>
      <c r="MFO2808" s="653"/>
      <c r="MFP2808" s="653"/>
      <c r="MFQ2808" s="653"/>
      <c r="MFR2808" s="653"/>
      <c r="MFS2808" s="653"/>
      <c r="MFT2808" s="653"/>
      <c r="MFU2808" s="653"/>
      <c r="MFV2808" s="653"/>
      <c r="MFW2808" s="653"/>
      <c r="MFX2808" s="653"/>
      <c r="MFY2808" s="653"/>
      <c r="MFZ2808" s="653"/>
      <c r="MGA2808" s="653"/>
      <c r="MGB2808" s="653"/>
      <c r="MGC2808" s="653"/>
      <c r="MGD2808" s="653"/>
      <c r="MGE2808" s="653"/>
      <c r="MGF2808" s="653"/>
      <c r="MGG2808" s="653"/>
      <c r="MGH2808" s="653"/>
      <c r="MGI2808" s="653"/>
      <c r="MGJ2808" s="653"/>
      <c r="MGK2808" s="653"/>
      <c r="MGL2808" s="653"/>
      <c r="MGM2808" s="653"/>
      <c r="MGN2808" s="653"/>
      <c r="MGO2808" s="653"/>
      <c r="MGP2808" s="653"/>
      <c r="MGQ2808" s="653"/>
      <c r="MGR2808" s="653"/>
      <c r="MGS2808" s="653"/>
      <c r="MGT2808" s="653"/>
      <c r="MGU2808" s="653"/>
      <c r="MGV2808" s="653"/>
      <c r="MGW2808" s="653"/>
      <c r="MGX2808" s="653"/>
      <c r="MGY2808" s="653"/>
      <c r="MGZ2808" s="653"/>
      <c r="MHA2808" s="653"/>
      <c r="MHB2808" s="653"/>
      <c r="MHC2808" s="653"/>
      <c r="MHD2808" s="653"/>
      <c r="MHE2808" s="653"/>
      <c r="MHF2808" s="653"/>
      <c r="MHG2808" s="653"/>
      <c r="MHH2808" s="653"/>
      <c r="MHI2808" s="653"/>
      <c r="MHJ2808" s="653"/>
      <c r="MHK2808" s="653"/>
      <c r="MHL2808" s="653"/>
      <c r="MHM2808" s="653"/>
      <c r="MHN2808" s="653"/>
      <c r="MHO2808" s="653"/>
      <c r="MHP2808" s="653"/>
      <c r="MHQ2808" s="653"/>
      <c r="MHR2808" s="653"/>
      <c r="MHS2808" s="653"/>
      <c r="MHT2808" s="653"/>
      <c r="MHU2808" s="653"/>
      <c r="MHV2808" s="653"/>
      <c r="MHW2808" s="653"/>
      <c r="MHX2808" s="653"/>
      <c r="MHY2808" s="653"/>
      <c r="MHZ2808" s="653"/>
      <c r="MIA2808" s="653"/>
      <c r="MIB2808" s="653"/>
      <c r="MIC2808" s="653"/>
      <c r="MID2808" s="653"/>
      <c r="MIE2808" s="653"/>
      <c r="MIF2808" s="653"/>
      <c r="MIG2808" s="653"/>
      <c r="MIH2808" s="653"/>
      <c r="MII2808" s="653"/>
      <c r="MIJ2808" s="653"/>
      <c r="MIK2808" s="653"/>
      <c r="MIL2808" s="653"/>
      <c r="MIM2808" s="653"/>
      <c r="MIN2808" s="653"/>
      <c r="MIO2808" s="653"/>
      <c r="MIP2808" s="653"/>
      <c r="MIQ2808" s="653"/>
      <c r="MIR2808" s="653"/>
      <c r="MIS2808" s="653"/>
      <c r="MIT2808" s="653"/>
      <c r="MIU2808" s="653"/>
      <c r="MIV2808" s="653"/>
      <c r="MIW2808" s="653"/>
      <c r="MIX2808" s="653"/>
      <c r="MIY2808" s="653"/>
      <c r="MIZ2808" s="653"/>
      <c r="MJA2808" s="653"/>
      <c r="MJB2808" s="653"/>
      <c r="MJC2808" s="653"/>
      <c r="MJD2808" s="653"/>
      <c r="MJE2808" s="653"/>
      <c r="MJF2808" s="653"/>
      <c r="MJG2808" s="653"/>
      <c r="MJH2808" s="653"/>
      <c r="MJI2808" s="653"/>
      <c r="MJJ2808" s="653"/>
      <c r="MJK2808" s="653"/>
      <c r="MJL2808" s="653"/>
      <c r="MJM2808" s="653"/>
      <c r="MJN2808" s="653"/>
      <c r="MJO2808" s="653"/>
      <c r="MJP2808" s="653"/>
      <c r="MJQ2808" s="653"/>
      <c r="MJR2808" s="653"/>
      <c r="MJS2808" s="653"/>
      <c r="MJT2808" s="653"/>
      <c r="MJU2808" s="653"/>
      <c r="MJV2808" s="653"/>
      <c r="MJW2808" s="653"/>
      <c r="MJX2808" s="653"/>
      <c r="MJY2808" s="653"/>
      <c r="MJZ2808" s="653"/>
      <c r="MKA2808" s="653"/>
      <c r="MKB2808" s="653"/>
      <c r="MKC2808" s="653"/>
      <c r="MKD2808" s="653"/>
      <c r="MKE2808" s="653"/>
      <c r="MKF2808" s="653"/>
      <c r="MKG2808" s="653"/>
      <c r="MKH2808" s="653"/>
      <c r="MKI2808" s="653"/>
      <c r="MKJ2808" s="653"/>
      <c r="MKK2808" s="653"/>
      <c r="MKL2808" s="653"/>
      <c r="MKM2808" s="653"/>
      <c r="MKN2808" s="653"/>
      <c r="MKO2808" s="653"/>
      <c r="MKP2808" s="653"/>
      <c r="MKQ2808" s="653"/>
      <c r="MKR2808" s="653"/>
      <c r="MKS2808" s="653"/>
      <c r="MKT2808" s="653"/>
      <c r="MKU2808" s="653"/>
      <c r="MKV2808" s="653"/>
      <c r="MKW2808" s="653"/>
      <c r="MKX2808" s="653"/>
      <c r="MKY2808" s="653"/>
      <c r="MKZ2808" s="653"/>
      <c r="MLA2808" s="653"/>
      <c r="MLB2808" s="653"/>
      <c r="MLC2808" s="653"/>
      <c r="MLD2808" s="653"/>
      <c r="MLE2808" s="653"/>
      <c r="MLF2808" s="653"/>
      <c r="MLG2808" s="653"/>
      <c r="MLH2808" s="653"/>
      <c r="MLI2808" s="653"/>
      <c r="MLJ2808" s="653"/>
      <c r="MLK2808" s="653"/>
      <c r="MLL2808" s="653"/>
      <c r="MLM2808" s="653"/>
      <c r="MLN2808" s="653"/>
      <c r="MLO2808" s="653"/>
      <c r="MLP2808" s="653"/>
      <c r="MLQ2808" s="653"/>
      <c r="MLR2808" s="653"/>
      <c r="MLS2808" s="653"/>
      <c r="MLT2808" s="653"/>
      <c r="MLU2808" s="653"/>
      <c r="MLV2808" s="653"/>
      <c r="MLW2808" s="653"/>
      <c r="MLX2808" s="653"/>
      <c r="MLY2808" s="653"/>
      <c r="MLZ2808" s="653"/>
      <c r="MMA2808" s="653"/>
      <c r="MMB2808" s="653"/>
      <c r="MMC2808" s="653"/>
      <c r="MMD2808" s="653"/>
      <c r="MME2808" s="653"/>
      <c r="MMF2808" s="653"/>
      <c r="MMG2808" s="653"/>
      <c r="MMH2808" s="653"/>
      <c r="MMI2808" s="653"/>
      <c r="MMJ2808" s="653"/>
      <c r="MMK2808" s="653"/>
      <c r="MML2808" s="653"/>
      <c r="MMM2808" s="653"/>
      <c r="MMN2808" s="653"/>
      <c r="MMO2808" s="653"/>
      <c r="MMP2808" s="653"/>
      <c r="MMQ2808" s="653"/>
      <c r="MMR2808" s="653"/>
      <c r="MMS2808" s="653"/>
      <c r="MMT2808" s="653"/>
      <c r="MMU2808" s="653"/>
      <c r="MMV2808" s="653"/>
      <c r="MMW2808" s="653"/>
      <c r="MMX2808" s="653"/>
      <c r="MMY2808" s="653"/>
      <c r="MMZ2808" s="653"/>
      <c r="MNA2808" s="653"/>
      <c r="MNB2808" s="653"/>
      <c r="MNC2808" s="653"/>
      <c r="MND2808" s="653"/>
      <c r="MNE2808" s="653"/>
      <c r="MNF2808" s="653"/>
      <c r="MNG2808" s="653"/>
      <c r="MNH2808" s="653"/>
      <c r="MNI2808" s="653"/>
      <c r="MNJ2808" s="653"/>
      <c r="MNK2808" s="653"/>
      <c r="MNL2808" s="653"/>
      <c r="MNM2808" s="653"/>
      <c r="MNN2808" s="653"/>
      <c r="MNO2808" s="653"/>
      <c r="MNP2808" s="653"/>
      <c r="MNQ2808" s="653"/>
      <c r="MNR2808" s="653"/>
      <c r="MNS2808" s="653"/>
      <c r="MNT2808" s="653"/>
      <c r="MNU2808" s="653"/>
      <c r="MNV2808" s="653"/>
      <c r="MNW2808" s="653"/>
      <c r="MNX2808" s="653"/>
      <c r="MNY2808" s="653"/>
      <c r="MNZ2808" s="653"/>
      <c r="MOA2808" s="653"/>
      <c r="MOB2808" s="653"/>
      <c r="MOC2808" s="653"/>
      <c r="MOD2808" s="653"/>
      <c r="MOE2808" s="653"/>
      <c r="MOF2808" s="653"/>
      <c r="MOG2808" s="653"/>
      <c r="MOH2808" s="653"/>
      <c r="MOI2808" s="653"/>
      <c r="MOJ2808" s="653"/>
      <c r="MOK2808" s="653"/>
      <c r="MOL2808" s="653"/>
      <c r="MOM2808" s="653"/>
      <c r="MON2808" s="653"/>
      <c r="MOO2808" s="653"/>
      <c r="MOP2808" s="653"/>
      <c r="MOQ2808" s="653"/>
      <c r="MOR2808" s="653"/>
      <c r="MOS2808" s="653"/>
      <c r="MOT2808" s="653"/>
      <c r="MOU2808" s="653"/>
      <c r="MOV2808" s="653"/>
      <c r="MOW2808" s="653"/>
      <c r="MOX2808" s="653"/>
      <c r="MOY2808" s="653"/>
      <c r="MOZ2808" s="653"/>
      <c r="MPA2808" s="653"/>
      <c r="MPB2808" s="653"/>
      <c r="MPC2808" s="653"/>
      <c r="MPD2808" s="653"/>
      <c r="MPE2808" s="653"/>
      <c r="MPF2808" s="653"/>
      <c r="MPG2808" s="653"/>
      <c r="MPH2808" s="653"/>
      <c r="MPI2808" s="653"/>
      <c r="MPJ2808" s="653"/>
      <c r="MPK2808" s="653"/>
      <c r="MPL2808" s="653"/>
      <c r="MPM2808" s="653"/>
      <c r="MPN2808" s="653"/>
      <c r="MPO2808" s="653"/>
      <c r="MPP2808" s="653"/>
      <c r="MPQ2808" s="653"/>
      <c r="MPR2808" s="653"/>
      <c r="MPS2808" s="653"/>
      <c r="MPT2808" s="653"/>
      <c r="MPU2808" s="653"/>
      <c r="MPV2808" s="653"/>
      <c r="MPW2808" s="653"/>
      <c r="MPX2808" s="653"/>
      <c r="MPY2808" s="653"/>
      <c r="MPZ2808" s="653"/>
      <c r="MQA2808" s="653"/>
      <c r="MQB2808" s="653"/>
      <c r="MQC2808" s="653"/>
      <c r="MQD2808" s="653"/>
      <c r="MQE2808" s="653"/>
      <c r="MQF2808" s="653"/>
      <c r="MQG2808" s="653"/>
      <c r="MQH2808" s="653"/>
      <c r="MQI2808" s="653"/>
      <c r="MQJ2808" s="653"/>
      <c r="MQK2808" s="653"/>
      <c r="MQL2808" s="653"/>
      <c r="MQM2808" s="653"/>
      <c r="MQN2808" s="653"/>
      <c r="MQO2808" s="653"/>
      <c r="MQP2808" s="653"/>
      <c r="MQQ2808" s="653"/>
      <c r="MQR2808" s="653"/>
      <c r="MQS2808" s="653"/>
      <c r="MQT2808" s="653"/>
      <c r="MQU2808" s="653"/>
      <c r="MQV2808" s="653"/>
      <c r="MQW2808" s="653"/>
      <c r="MQX2808" s="653"/>
      <c r="MQY2808" s="653"/>
      <c r="MQZ2808" s="653"/>
      <c r="MRA2808" s="653"/>
      <c r="MRB2808" s="653"/>
      <c r="MRC2808" s="653"/>
      <c r="MRD2808" s="653"/>
      <c r="MRE2808" s="653"/>
      <c r="MRF2808" s="653"/>
      <c r="MRG2808" s="653"/>
      <c r="MRH2808" s="653"/>
      <c r="MRI2808" s="653"/>
      <c r="MRJ2808" s="653"/>
      <c r="MRK2808" s="653"/>
      <c r="MRL2808" s="653"/>
      <c r="MRM2808" s="653"/>
      <c r="MRN2808" s="653"/>
      <c r="MRO2808" s="653"/>
      <c r="MRP2808" s="653"/>
      <c r="MRQ2808" s="653"/>
      <c r="MRR2808" s="653"/>
      <c r="MRS2808" s="653"/>
      <c r="MRT2808" s="653"/>
      <c r="MRU2808" s="653"/>
      <c r="MRV2808" s="653"/>
      <c r="MRW2808" s="653"/>
      <c r="MRX2808" s="653"/>
      <c r="MRY2808" s="653"/>
      <c r="MRZ2808" s="653"/>
      <c r="MSA2808" s="653"/>
      <c r="MSB2808" s="653"/>
      <c r="MSC2808" s="653"/>
      <c r="MSD2808" s="653"/>
      <c r="MSE2808" s="653"/>
      <c r="MSF2808" s="653"/>
      <c r="MSG2808" s="653"/>
      <c r="MSH2808" s="653"/>
      <c r="MSI2808" s="653"/>
      <c r="MSJ2808" s="653"/>
      <c r="MSK2808" s="653"/>
      <c r="MSL2808" s="653"/>
      <c r="MSM2808" s="653"/>
      <c r="MSN2808" s="653"/>
      <c r="MSO2808" s="653"/>
      <c r="MSP2808" s="653"/>
      <c r="MSQ2808" s="653"/>
      <c r="MSR2808" s="653"/>
      <c r="MSS2808" s="653"/>
      <c r="MST2808" s="653"/>
      <c r="MSU2808" s="653"/>
      <c r="MSV2808" s="653"/>
      <c r="MSW2808" s="653"/>
      <c r="MSX2808" s="653"/>
      <c r="MSY2808" s="653"/>
      <c r="MSZ2808" s="653"/>
      <c r="MTA2808" s="653"/>
      <c r="MTB2808" s="653"/>
      <c r="MTC2808" s="653"/>
      <c r="MTD2808" s="653"/>
      <c r="MTE2808" s="653"/>
      <c r="MTF2808" s="653"/>
      <c r="MTG2808" s="653"/>
      <c r="MTH2808" s="653"/>
      <c r="MTI2808" s="653"/>
      <c r="MTJ2808" s="653"/>
      <c r="MTK2808" s="653"/>
      <c r="MTL2808" s="653"/>
      <c r="MTM2808" s="653"/>
      <c r="MTN2808" s="653"/>
      <c r="MTO2808" s="653"/>
      <c r="MTP2808" s="653"/>
      <c r="MTQ2808" s="653"/>
      <c r="MTR2808" s="653"/>
      <c r="MTS2808" s="653"/>
      <c r="MTT2808" s="653"/>
      <c r="MTU2808" s="653"/>
      <c r="MTV2808" s="653"/>
      <c r="MTW2808" s="653"/>
      <c r="MTX2808" s="653"/>
      <c r="MTY2808" s="653"/>
      <c r="MTZ2808" s="653"/>
      <c r="MUA2808" s="653"/>
      <c r="MUB2808" s="653"/>
      <c r="MUC2808" s="653"/>
      <c r="MUD2808" s="653"/>
      <c r="MUE2808" s="653"/>
      <c r="MUF2808" s="653"/>
      <c r="MUG2808" s="653"/>
      <c r="MUH2808" s="653"/>
      <c r="MUI2808" s="653"/>
      <c r="MUJ2808" s="653"/>
      <c r="MUK2808" s="653"/>
      <c r="MUL2808" s="653"/>
      <c r="MUM2808" s="653"/>
      <c r="MUN2808" s="653"/>
      <c r="MUO2808" s="653"/>
      <c r="MUP2808" s="653"/>
      <c r="MUQ2808" s="653"/>
      <c r="MUR2808" s="653"/>
      <c r="MUS2808" s="653"/>
      <c r="MUT2808" s="653"/>
      <c r="MUU2808" s="653"/>
      <c r="MUV2808" s="653"/>
      <c r="MUW2808" s="653"/>
      <c r="MUX2808" s="653"/>
      <c r="MUY2808" s="653"/>
      <c r="MUZ2808" s="653"/>
      <c r="MVA2808" s="653"/>
      <c r="MVB2808" s="653"/>
      <c r="MVC2808" s="653"/>
      <c r="MVD2808" s="653"/>
      <c r="MVE2808" s="653"/>
      <c r="MVF2808" s="653"/>
      <c r="MVG2808" s="653"/>
      <c r="MVH2808" s="653"/>
      <c r="MVI2808" s="653"/>
      <c r="MVJ2808" s="653"/>
      <c r="MVK2808" s="653"/>
      <c r="MVL2808" s="653"/>
      <c r="MVM2808" s="653"/>
      <c r="MVN2808" s="653"/>
      <c r="MVO2808" s="653"/>
      <c r="MVP2808" s="653"/>
      <c r="MVQ2808" s="653"/>
      <c r="MVR2808" s="653"/>
      <c r="MVS2808" s="653"/>
      <c r="MVT2808" s="653"/>
      <c r="MVU2808" s="653"/>
      <c r="MVV2808" s="653"/>
      <c r="MVW2808" s="653"/>
      <c r="MVX2808" s="653"/>
      <c r="MVY2808" s="653"/>
      <c r="MVZ2808" s="653"/>
      <c r="MWA2808" s="653"/>
      <c r="MWB2808" s="653"/>
      <c r="MWC2808" s="653"/>
      <c r="MWD2808" s="653"/>
      <c r="MWE2808" s="653"/>
      <c r="MWF2808" s="653"/>
      <c r="MWG2808" s="653"/>
      <c r="MWH2808" s="653"/>
      <c r="MWI2808" s="653"/>
      <c r="MWJ2808" s="653"/>
      <c r="MWK2808" s="653"/>
      <c r="MWL2808" s="653"/>
      <c r="MWM2808" s="653"/>
      <c r="MWN2808" s="653"/>
      <c r="MWO2808" s="653"/>
      <c r="MWP2808" s="653"/>
      <c r="MWQ2808" s="653"/>
      <c r="MWR2808" s="653"/>
      <c r="MWS2808" s="653"/>
      <c r="MWT2808" s="653"/>
      <c r="MWU2808" s="653"/>
      <c r="MWV2808" s="653"/>
      <c r="MWW2808" s="653"/>
      <c r="MWX2808" s="653"/>
      <c r="MWY2808" s="653"/>
      <c r="MWZ2808" s="653"/>
      <c r="MXA2808" s="653"/>
      <c r="MXB2808" s="653"/>
      <c r="MXC2808" s="653"/>
      <c r="MXD2808" s="653"/>
      <c r="MXE2808" s="653"/>
      <c r="MXF2808" s="653"/>
      <c r="MXG2808" s="653"/>
      <c r="MXH2808" s="653"/>
      <c r="MXI2808" s="653"/>
      <c r="MXJ2808" s="653"/>
      <c r="MXK2808" s="653"/>
      <c r="MXL2808" s="653"/>
      <c r="MXM2808" s="653"/>
      <c r="MXN2808" s="653"/>
      <c r="MXO2808" s="653"/>
      <c r="MXP2808" s="653"/>
      <c r="MXQ2808" s="653"/>
      <c r="MXR2808" s="653"/>
      <c r="MXS2808" s="653"/>
      <c r="MXT2808" s="653"/>
      <c r="MXU2808" s="653"/>
      <c r="MXV2808" s="653"/>
      <c r="MXW2808" s="653"/>
      <c r="MXX2808" s="653"/>
      <c r="MXY2808" s="653"/>
      <c r="MXZ2808" s="653"/>
      <c r="MYA2808" s="653"/>
      <c r="MYB2808" s="653"/>
      <c r="MYC2808" s="653"/>
      <c r="MYD2808" s="653"/>
      <c r="MYE2808" s="653"/>
      <c r="MYF2808" s="653"/>
      <c r="MYG2808" s="653"/>
      <c r="MYH2808" s="653"/>
      <c r="MYI2808" s="653"/>
      <c r="MYJ2808" s="653"/>
      <c r="MYK2808" s="653"/>
      <c r="MYL2808" s="653"/>
      <c r="MYM2808" s="653"/>
      <c r="MYN2808" s="653"/>
      <c r="MYO2808" s="653"/>
      <c r="MYP2808" s="653"/>
      <c r="MYQ2808" s="653"/>
      <c r="MYR2808" s="653"/>
      <c r="MYS2808" s="653"/>
      <c r="MYT2808" s="653"/>
      <c r="MYU2808" s="653"/>
      <c r="MYV2808" s="653"/>
      <c r="MYW2808" s="653"/>
      <c r="MYX2808" s="653"/>
      <c r="MYY2808" s="653"/>
      <c r="MYZ2808" s="653"/>
      <c r="MZA2808" s="653"/>
      <c r="MZB2808" s="653"/>
      <c r="MZC2808" s="653"/>
      <c r="MZD2808" s="653"/>
      <c r="MZE2808" s="653"/>
      <c r="MZF2808" s="653"/>
      <c r="MZG2808" s="653"/>
      <c r="MZH2808" s="653"/>
      <c r="MZI2808" s="653"/>
      <c r="MZJ2808" s="653"/>
      <c r="MZK2808" s="653"/>
      <c r="MZL2808" s="653"/>
      <c r="MZM2808" s="653"/>
      <c r="MZN2808" s="653"/>
      <c r="MZO2808" s="653"/>
      <c r="MZP2808" s="653"/>
      <c r="MZQ2808" s="653"/>
      <c r="MZR2808" s="653"/>
      <c r="MZS2808" s="653"/>
      <c r="MZT2808" s="653"/>
      <c r="MZU2808" s="653"/>
      <c r="MZV2808" s="653"/>
      <c r="MZW2808" s="653"/>
      <c r="MZX2808" s="653"/>
      <c r="MZY2808" s="653"/>
      <c r="MZZ2808" s="653"/>
      <c r="NAA2808" s="653"/>
      <c r="NAB2808" s="653"/>
      <c r="NAC2808" s="653"/>
      <c r="NAD2808" s="653"/>
      <c r="NAE2808" s="653"/>
      <c r="NAF2808" s="653"/>
      <c r="NAG2808" s="653"/>
      <c r="NAH2808" s="653"/>
      <c r="NAI2808" s="653"/>
      <c r="NAJ2808" s="653"/>
      <c r="NAK2808" s="653"/>
      <c r="NAL2808" s="653"/>
      <c r="NAM2808" s="653"/>
      <c r="NAN2808" s="653"/>
      <c r="NAO2808" s="653"/>
      <c r="NAP2808" s="653"/>
      <c r="NAQ2808" s="653"/>
      <c r="NAR2808" s="653"/>
      <c r="NAS2808" s="653"/>
      <c r="NAT2808" s="653"/>
      <c r="NAU2808" s="653"/>
      <c r="NAV2808" s="653"/>
      <c r="NAW2808" s="653"/>
      <c r="NAX2808" s="653"/>
      <c r="NAY2808" s="653"/>
      <c r="NAZ2808" s="653"/>
      <c r="NBA2808" s="653"/>
      <c r="NBB2808" s="653"/>
      <c r="NBC2808" s="653"/>
      <c r="NBD2808" s="653"/>
      <c r="NBE2808" s="653"/>
      <c r="NBF2808" s="653"/>
      <c r="NBG2808" s="653"/>
      <c r="NBH2808" s="653"/>
      <c r="NBI2808" s="653"/>
      <c r="NBJ2808" s="653"/>
      <c r="NBK2808" s="653"/>
      <c r="NBL2808" s="653"/>
      <c r="NBM2808" s="653"/>
      <c r="NBN2808" s="653"/>
      <c r="NBO2808" s="653"/>
      <c r="NBP2808" s="653"/>
      <c r="NBQ2808" s="653"/>
      <c r="NBR2808" s="653"/>
      <c r="NBS2808" s="653"/>
      <c r="NBT2808" s="653"/>
      <c r="NBU2808" s="653"/>
      <c r="NBV2808" s="653"/>
      <c r="NBW2808" s="653"/>
      <c r="NBX2808" s="653"/>
      <c r="NBY2808" s="653"/>
      <c r="NBZ2808" s="653"/>
      <c r="NCA2808" s="653"/>
      <c r="NCB2808" s="653"/>
      <c r="NCC2808" s="653"/>
      <c r="NCD2808" s="653"/>
      <c r="NCE2808" s="653"/>
      <c r="NCF2808" s="653"/>
      <c r="NCG2808" s="653"/>
      <c r="NCH2808" s="653"/>
      <c r="NCI2808" s="653"/>
      <c r="NCJ2808" s="653"/>
      <c r="NCK2808" s="653"/>
      <c r="NCL2808" s="653"/>
      <c r="NCM2808" s="653"/>
      <c r="NCN2808" s="653"/>
      <c r="NCO2808" s="653"/>
      <c r="NCP2808" s="653"/>
      <c r="NCQ2808" s="653"/>
      <c r="NCR2808" s="653"/>
      <c r="NCS2808" s="653"/>
      <c r="NCT2808" s="653"/>
      <c r="NCU2808" s="653"/>
      <c r="NCV2808" s="653"/>
      <c r="NCW2808" s="653"/>
      <c r="NCX2808" s="653"/>
      <c r="NCY2808" s="653"/>
      <c r="NCZ2808" s="653"/>
      <c r="NDA2808" s="653"/>
      <c r="NDB2808" s="653"/>
      <c r="NDC2808" s="653"/>
      <c r="NDD2808" s="653"/>
      <c r="NDE2808" s="653"/>
      <c r="NDF2808" s="653"/>
      <c r="NDG2808" s="653"/>
      <c r="NDH2808" s="653"/>
      <c r="NDI2808" s="653"/>
      <c r="NDJ2808" s="653"/>
      <c r="NDK2808" s="653"/>
      <c r="NDL2808" s="653"/>
      <c r="NDM2808" s="653"/>
      <c r="NDN2808" s="653"/>
      <c r="NDO2808" s="653"/>
      <c r="NDP2808" s="653"/>
      <c r="NDQ2808" s="653"/>
      <c r="NDR2808" s="653"/>
      <c r="NDS2808" s="653"/>
      <c r="NDT2808" s="653"/>
      <c r="NDU2808" s="653"/>
      <c r="NDV2808" s="653"/>
      <c r="NDW2808" s="653"/>
      <c r="NDX2808" s="653"/>
      <c r="NDY2808" s="653"/>
      <c r="NDZ2808" s="653"/>
      <c r="NEA2808" s="653"/>
      <c r="NEB2808" s="653"/>
      <c r="NEC2808" s="653"/>
      <c r="NED2808" s="653"/>
      <c r="NEE2808" s="653"/>
      <c r="NEF2808" s="653"/>
      <c r="NEG2808" s="653"/>
      <c r="NEH2808" s="653"/>
      <c r="NEI2808" s="653"/>
      <c r="NEJ2808" s="653"/>
      <c r="NEK2808" s="653"/>
      <c r="NEL2808" s="653"/>
      <c r="NEM2808" s="653"/>
      <c r="NEN2808" s="653"/>
      <c r="NEO2808" s="653"/>
      <c r="NEP2808" s="653"/>
      <c r="NEQ2808" s="653"/>
      <c r="NER2808" s="653"/>
      <c r="NES2808" s="653"/>
      <c r="NET2808" s="653"/>
      <c r="NEU2808" s="653"/>
      <c r="NEV2808" s="653"/>
      <c r="NEW2808" s="653"/>
      <c r="NEX2808" s="653"/>
      <c r="NEY2808" s="653"/>
      <c r="NEZ2808" s="653"/>
      <c r="NFA2808" s="653"/>
      <c r="NFB2808" s="653"/>
      <c r="NFC2808" s="653"/>
      <c r="NFD2808" s="653"/>
      <c r="NFE2808" s="653"/>
      <c r="NFF2808" s="653"/>
      <c r="NFG2808" s="653"/>
      <c r="NFH2808" s="653"/>
      <c r="NFI2808" s="653"/>
      <c r="NFJ2808" s="653"/>
      <c r="NFK2808" s="653"/>
      <c r="NFL2808" s="653"/>
      <c r="NFM2808" s="653"/>
      <c r="NFN2808" s="653"/>
      <c r="NFO2808" s="653"/>
      <c r="NFP2808" s="653"/>
      <c r="NFQ2808" s="653"/>
      <c r="NFR2808" s="653"/>
      <c r="NFS2808" s="653"/>
      <c r="NFT2808" s="653"/>
      <c r="NFU2808" s="653"/>
      <c r="NFV2808" s="653"/>
      <c r="NFW2808" s="653"/>
      <c r="NFX2808" s="653"/>
      <c r="NFY2808" s="653"/>
      <c r="NFZ2808" s="653"/>
      <c r="NGA2808" s="653"/>
      <c r="NGB2808" s="653"/>
      <c r="NGC2808" s="653"/>
      <c r="NGD2808" s="653"/>
      <c r="NGE2808" s="653"/>
      <c r="NGF2808" s="653"/>
      <c r="NGG2808" s="653"/>
      <c r="NGH2808" s="653"/>
      <c r="NGI2808" s="653"/>
      <c r="NGJ2808" s="653"/>
      <c r="NGK2808" s="653"/>
      <c r="NGL2808" s="653"/>
      <c r="NGM2808" s="653"/>
      <c r="NGN2808" s="653"/>
      <c r="NGO2808" s="653"/>
      <c r="NGP2808" s="653"/>
      <c r="NGQ2808" s="653"/>
      <c r="NGR2808" s="653"/>
      <c r="NGS2808" s="653"/>
      <c r="NGT2808" s="653"/>
      <c r="NGU2808" s="653"/>
      <c r="NGV2808" s="653"/>
      <c r="NGW2808" s="653"/>
      <c r="NGX2808" s="653"/>
      <c r="NGY2808" s="653"/>
      <c r="NGZ2808" s="653"/>
      <c r="NHA2808" s="653"/>
      <c r="NHB2808" s="653"/>
      <c r="NHC2808" s="653"/>
      <c r="NHD2808" s="653"/>
      <c r="NHE2808" s="653"/>
      <c r="NHF2808" s="653"/>
      <c r="NHG2808" s="653"/>
      <c r="NHH2808" s="653"/>
      <c r="NHI2808" s="653"/>
      <c r="NHJ2808" s="653"/>
      <c r="NHK2808" s="653"/>
      <c r="NHL2808" s="653"/>
      <c r="NHM2808" s="653"/>
      <c r="NHN2808" s="653"/>
      <c r="NHO2808" s="653"/>
      <c r="NHP2808" s="653"/>
      <c r="NHQ2808" s="653"/>
      <c r="NHR2808" s="653"/>
      <c r="NHS2808" s="653"/>
      <c r="NHT2808" s="653"/>
      <c r="NHU2808" s="653"/>
      <c r="NHV2808" s="653"/>
      <c r="NHW2808" s="653"/>
      <c r="NHX2808" s="653"/>
      <c r="NHY2808" s="653"/>
      <c r="NHZ2808" s="653"/>
      <c r="NIA2808" s="653"/>
      <c r="NIB2808" s="653"/>
      <c r="NIC2808" s="653"/>
      <c r="NID2808" s="653"/>
      <c r="NIE2808" s="653"/>
      <c r="NIF2808" s="653"/>
      <c r="NIG2808" s="653"/>
      <c r="NIH2808" s="653"/>
      <c r="NII2808" s="653"/>
      <c r="NIJ2808" s="653"/>
      <c r="NIK2808" s="653"/>
      <c r="NIL2808" s="653"/>
      <c r="NIM2808" s="653"/>
      <c r="NIN2808" s="653"/>
      <c r="NIO2808" s="653"/>
      <c r="NIP2808" s="653"/>
      <c r="NIQ2808" s="653"/>
      <c r="NIR2808" s="653"/>
      <c r="NIS2808" s="653"/>
      <c r="NIT2808" s="653"/>
      <c r="NIU2808" s="653"/>
      <c r="NIV2808" s="653"/>
      <c r="NIW2808" s="653"/>
      <c r="NIX2808" s="653"/>
      <c r="NIY2808" s="653"/>
      <c r="NIZ2808" s="653"/>
      <c r="NJA2808" s="653"/>
      <c r="NJB2808" s="653"/>
      <c r="NJC2808" s="653"/>
      <c r="NJD2808" s="653"/>
      <c r="NJE2808" s="653"/>
      <c r="NJF2808" s="653"/>
      <c r="NJG2808" s="653"/>
      <c r="NJH2808" s="653"/>
      <c r="NJI2808" s="653"/>
      <c r="NJJ2808" s="653"/>
      <c r="NJK2808" s="653"/>
      <c r="NJL2808" s="653"/>
      <c r="NJM2808" s="653"/>
      <c r="NJN2808" s="653"/>
      <c r="NJO2808" s="653"/>
      <c r="NJP2808" s="653"/>
      <c r="NJQ2808" s="653"/>
      <c r="NJR2808" s="653"/>
      <c r="NJS2808" s="653"/>
      <c r="NJT2808" s="653"/>
      <c r="NJU2808" s="653"/>
      <c r="NJV2808" s="653"/>
      <c r="NJW2808" s="653"/>
      <c r="NJX2808" s="653"/>
      <c r="NJY2808" s="653"/>
      <c r="NJZ2808" s="653"/>
      <c r="NKA2808" s="653"/>
      <c r="NKB2808" s="653"/>
      <c r="NKC2808" s="653"/>
      <c r="NKD2808" s="653"/>
      <c r="NKE2808" s="653"/>
      <c r="NKF2808" s="653"/>
      <c r="NKG2808" s="653"/>
      <c r="NKH2808" s="653"/>
      <c r="NKI2808" s="653"/>
      <c r="NKJ2808" s="653"/>
      <c r="NKK2808" s="653"/>
      <c r="NKL2808" s="653"/>
      <c r="NKM2808" s="653"/>
      <c r="NKN2808" s="653"/>
      <c r="NKO2808" s="653"/>
      <c r="NKP2808" s="653"/>
      <c r="NKQ2808" s="653"/>
      <c r="NKR2808" s="653"/>
      <c r="NKS2808" s="653"/>
      <c r="NKT2808" s="653"/>
      <c r="NKU2808" s="653"/>
      <c r="NKV2808" s="653"/>
      <c r="NKW2808" s="653"/>
      <c r="NKX2808" s="653"/>
      <c r="NKY2808" s="653"/>
      <c r="NKZ2808" s="653"/>
      <c r="NLA2808" s="653"/>
      <c r="NLB2808" s="653"/>
      <c r="NLC2808" s="653"/>
      <c r="NLD2808" s="653"/>
      <c r="NLE2808" s="653"/>
      <c r="NLF2808" s="653"/>
      <c r="NLG2808" s="653"/>
      <c r="NLH2808" s="653"/>
      <c r="NLI2808" s="653"/>
      <c r="NLJ2808" s="653"/>
      <c r="NLK2808" s="653"/>
      <c r="NLL2808" s="653"/>
      <c r="NLM2808" s="653"/>
      <c r="NLN2808" s="653"/>
      <c r="NLO2808" s="653"/>
      <c r="NLP2808" s="653"/>
      <c r="NLQ2808" s="653"/>
      <c r="NLR2808" s="653"/>
      <c r="NLS2808" s="653"/>
      <c r="NLT2808" s="653"/>
      <c r="NLU2808" s="653"/>
      <c r="NLV2808" s="653"/>
      <c r="NLW2808" s="653"/>
      <c r="NLX2808" s="653"/>
      <c r="NLY2808" s="653"/>
      <c r="NLZ2808" s="653"/>
      <c r="NMA2808" s="653"/>
      <c r="NMB2808" s="653"/>
      <c r="NMC2808" s="653"/>
      <c r="NMD2808" s="653"/>
      <c r="NME2808" s="653"/>
      <c r="NMF2808" s="653"/>
      <c r="NMG2808" s="653"/>
      <c r="NMH2808" s="653"/>
      <c r="NMI2808" s="653"/>
      <c r="NMJ2808" s="653"/>
      <c r="NMK2808" s="653"/>
      <c r="NML2808" s="653"/>
      <c r="NMM2808" s="653"/>
      <c r="NMN2808" s="653"/>
      <c r="NMO2808" s="653"/>
      <c r="NMP2808" s="653"/>
      <c r="NMQ2808" s="653"/>
      <c r="NMR2808" s="653"/>
      <c r="NMS2808" s="653"/>
      <c r="NMT2808" s="653"/>
      <c r="NMU2808" s="653"/>
      <c r="NMV2808" s="653"/>
      <c r="NMW2808" s="653"/>
      <c r="NMX2808" s="653"/>
      <c r="NMY2808" s="653"/>
      <c r="NMZ2808" s="653"/>
      <c r="NNA2808" s="653"/>
      <c r="NNB2808" s="653"/>
      <c r="NNC2808" s="653"/>
      <c r="NND2808" s="653"/>
      <c r="NNE2808" s="653"/>
      <c r="NNF2808" s="653"/>
      <c r="NNG2808" s="653"/>
      <c r="NNH2808" s="653"/>
      <c r="NNI2808" s="653"/>
      <c r="NNJ2808" s="653"/>
      <c r="NNK2808" s="653"/>
      <c r="NNL2808" s="653"/>
      <c r="NNM2808" s="653"/>
      <c r="NNN2808" s="653"/>
      <c r="NNO2808" s="653"/>
      <c r="NNP2808" s="653"/>
      <c r="NNQ2808" s="653"/>
      <c r="NNR2808" s="653"/>
      <c r="NNS2808" s="653"/>
      <c r="NNT2808" s="653"/>
      <c r="NNU2808" s="653"/>
      <c r="NNV2808" s="653"/>
      <c r="NNW2808" s="653"/>
      <c r="NNX2808" s="653"/>
      <c r="NNY2808" s="653"/>
      <c r="NNZ2808" s="653"/>
      <c r="NOA2808" s="653"/>
      <c r="NOB2808" s="653"/>
      <c r="NOC2808" s="653"/>
      <c r="NOD2808" s="653"/>
      <c r="NOE2808" s="653"/>
      <c r="NOF2808" s="653"/>
      <c r="NOG2808" s="653"/>
      <c r="NOH2808" s="653"/>
      <c r="NOI2808" s="653"/>
      <c r="NOJ2808" s="653"/>
      <c r="NOK2808" s="653"/>
      <c r="NOL2808" s="653"/>
      <c r="NOM2808" s="653"/>
      <c r="NON2808" s="653"/>
      <c r="NOO2808" s="653"/>
      <c r="NOP2808" s="653"/>
      <c r="NOQ2808" s="653"/>
      <c r="NOR2808" s="653"/>
      <c r="NOS2808" s="653"/>
      <c r="NOT2808" s="653"/>
      <c r="NOU2808" s="653"/>
      <c r="NOV2808" s="653"/>
      <c r="NOW2808" s="653"/>
      <c r="NOX2808" s="653"/>
      <c r="NOY2808" s="653"/>
      <c r="NOZ2808" s="653"/>
      <c r="NPA2808" s="653"/>
      <c r="NPB2808" s="653"/>
      <c r="NPC2808" s="653"/>
      <c r="NPD2808" s="653"/>
      <c r="NPE2808" s="653"/>
      <c r="NPF2808" s="653"/>
      <c r="NPG2808" s="653"/>
      <c r="NPH2808" s="653"/>
      <c r="NPI2808" s="653"/>
      <c r="NPJ2808" s="653"/>
      <c r="NPK2808" s="653"/>
      <c r="NPL2808" s="653"/>
      <c r="NPM2808" s="653"/>
      <c r="NPN2808" s="653"/>
      <c r="NPO2808" s="653"/>
      <c r="NPP2808" s="653"/>
      <c r="NPQ2808" s="653"/>
      <c r="NPR2808" s="653"/>
      <c r="NPS2808" s="653"/>
      <c r="NPT2808" s="653"/>
      <c r="NPU2808" s="653"/>
      <c r="NPV2808" s="653"/>
      <c r="NPW2808" s="653"/>
      <c r="NPX2808" s="653"/>
      <c r="NPY2808" s="653"/>
      <c r="NPZ2808" s="653"/>
      <c r="NQA2808" s="653"/>
      <c r="NQB2808" s="653"/>
      <c r="NQC2808" s="653"/>
      <c r="NQD2808" s="653"/>
      <c r="NQE2808" s="653"/>
      <c r="NQF2808" s="653"/>
      <c r="NQG2808" s="653"/>
      <c r="NQH2808" s="653"/>
      <c r="NQI2808" s="653"/>
      <c r="NQJ2808" s="653"/>
      <c r="NQK2808" s="653"/>
      <c r="NQL2808" s="653"/>
      <c r="NQM2808" s="653"/>
      <c r="NQN2808" s="653"/>
      <c r="NQO2808" s="653"/>
      <c r="NQP2808" s="653"/>
      <c r="NQQ2808" s="653"/>
      <c r="NQR2808" s="653"/>
      <c r="NQS2808" s="653"/>
      <c r="NQT2808" s="653"/>
      <c r="NQU2808" s="653"/>
      <c r="NQV2808" s="653"/>
      <c r="NQW2808" s="653"/>
      <c r="NQX2808" s="653"/>
      <c r="NQY2808" s="653"/>
      <c r="NQZ2808" s="653"/>
      <c r="NRA2808" s="653"/>
      <c r="NRB2808" s="653"/>
      <c r="NRC2808" s="653"/>
      <c r="NRD2808" s="653"/>
      <c r="NRE2808" s="653"/>
      <c r="NRF2808" s="653"/>
      <c r="NRG2808" s="653"/>
      <c r="NRH2808" s="653"/>
      <c r="NRI2808" s="653"/>
      <c r="NRJ2808" s="653"/>
      <c r="NRK2808" s="653"/>
      <c r="NRL2808" s="653"/>
      <c r="NRM2808" s="653"/>
      <c r="NRN2808" s="653"/>
      <c r="NRO2808" s="653"/>
      <c r="NRP2808" s="653"/>
      <c r="NRQ2808" s="653"/>
      <c r="NRR2808" s="653"/>
      <c r="NRS2808" s="653"/>
      <c r="NRT2808" s="653"/>
      <c r="NRU2808" s="653"/>
      <c r="NRV2808" s="653"/>
      <c r="NRW2808" s="653"/>
      <c r="NRX2808" s="653"/>
      <c r="NRY2808" s="653"/>
      <c r="NRZ2808" s="653"/>
      <c r="NSA2808" s="653"/>
      <c r="NSB2808" s="653"/>
      <c r="NSC2808" s="653"/>
      <c r="NSD2808" s="653"/>
      <c r="NSE2808" s="653"/>
      <c r="NSF2808" s="653"/>
      <c r="NSG2808" s="653"/>
      <c r="NSH2808" s="653"/>
      <c r="NSI2808" s="653"/>
      <c r="NSJ2808" s="653"/>
      <c r="NSK2808" s="653"/>
      <c r="NSL2808" s="653"/>
      <c r="NSM2808" s="653"/>
      <c r="NSN2808" s="653"/>
      <c r="NSO2808" s="653"/>
      <c r="NSP2808" s="653"/>
      <c r="NSQ2808" s="653"/>
      <c r="NSR2808" s="653"/>
      <c r="NSS2808" s="653"/>
      <c r="NST2808" s="653"/>
      <c r="NSU2808" s="653"/>
      <c r="NSV2808" s="653"/>
      <c r="NSW2808" s="653"/>
      <c r="NSX2808" s="653"/>
      <c r="NSY2808" s="653"/>
      <c r="NSZ2808" s="653"/>
      <c r="NTA2808" s="653"/>
      <c r="NTB2808" s="653"/>
      <c r="NTC2808" s="653"/>
      <c r="NTD2808" s="653"/>
      <c r="NTE2808" s="653"/>
      <c r="NTF2808" s="653"/>
      <c r="NTG2808" s="653"/>
      <c r="NTH2808" s="653"/>
      <c r="NTI2808" s="653"/>
      <c r="NTJ2808" s="653"/>
      <c r="NTK2808" s="653"/>
      <c r="NTL2808" s="653"/>
      <c r="NTM2808" s="653"/>
      <c r="NTN2808" s="653"/>
      <c r="NTO2808" s="653"/>
      <c r="NTP2808" s="653"/>
      <c r="NTQ2808" s="653"/>
      <c r="NTR2808" s="653"/>
      <c r="NTS2808" s="653"/>
      <c r="NTT2808" s="653"/>
      <c r="NTU2808" s="653"/>
      <c r="NTV2808" s="653"/>
      <c r="NTW2808" s="653"/>
      <c r="NTX2808" s="653"/>
      <c r="NTY2808" s="653"/>
      <c r="NTZ2808" s="653"/>
      <c r="NUA2808" s="653"/>
      <c r="NUB2808" s="653"/>
      <c r="NUC2808" s="653"/>
      <c r="NUD2808" s="653"/>
      <c r="NUE2808" s="653"/>
      <c r="NUF2808" s="653"/>
      <c r="NUG2808" s="653"/>
      <c r="NUH2808" s="653"/>
      <c r="NUI2808" s="653"/>
      <c r="NUJ2808" s="653"/>
      <c r="NUK2808" s="653"/>
      <c r="NUL2808" s="653"/>
      <c r="NUM2808" s="653"/>
      <c r="NUN2808" s="653"/>
      <c r="NUO2808" s="653"/>
      <c r="NUP2808" s="653"/>
      <c r="NUQ2808" s="653"/>
      <c r="NUR2808" s="653"/>
      <c r="NUS2808" s="653"/>
      <c r="NUT2808" s="653"/>
      <c r="NUU2808" s="653"/>
      <c r="NUV2808" s="653"/>
      <c r="NUW2808" s="653"/>
      <c r="NUX2808" s="653"/>
      <c r="NUY2808" s="653"/>
      <c r="NUZ2808" s="653"/>
      <c r="NVA2808" s="653"/>
      <c r="NVB2808" s="653"/>
      <c r="NVC2808" s="653"/>
      <c r="NVD2808" s="653"/>
      <c r="NVE2808" s="653"/>
      <c r="NVF2808" s="653"/>
      <c r="NVG2808" s="653"/>
      <c r="NVH2808" s="653"/>
      <c r="NVI2808" s="653"/>
      <c r="NVJ2808" s="653"/>
      <c r="NVK2808" s="653"/>
      <c r="NVL2808" s="653"/>
      <c r="NVM2808" s="653"/>
      <c r="NVN2808" s="653"/>
      <c r="NVO2808" s="653"/>
      <c r="NVP2808" s="653"/>
      <c r="NVQ2808" s="653"/>
      <c r="NVR2808" s="653"/>
      <c r="NVS2808" s="653"/>
      <c r="NVT2808" s="653"/>
      <c r="NVU2808" s="653"/>
      <c r="NVV2808" s="653"/>
      <c r="NVW2808" s="653"/>
      <c r="NVX2808" s="653"/>
      <c r="NVY2808" s="653"/>
      <c r="NVZ2808" s="653"/>
      <c r="NWA2808" s="653"/>
      <c r="NWB2808" s="653"/>
      <c r="NWC2808" s="653"/>
      <c r="NWD2808" s="653"/>
      <c r="NWE2808" s="653"/>
      <c r="NWF2808" s="653"/>
      <c r="NWG2808" s="653"/>
      <c r="NWH2808" s="653"/>
      <c r="NWI2808" s="653"/>
      <c r="NWJ2808" s="653"/>
      <c r="NWK2808" s="653"/>
      <c r="NWL2808" s="653"/>
      <c r="NWM2808" s="653"/>
      <c r="NWN2808" s="653"/>
      <c r="NWO2808" s="653"/>
      <c r="NWP2808" s="653"/>
      <c r="NWQ2808" s="653"/>
      <c r="NWR2808" s="653"/>
      <c r="NWS2808" s="653"/>
      <c r="NWT2808" s="653"/>
      <c r="NWU2808" s="653"/>
      <c r="NWV2808" s="653"/>
      <c r="NWW2808" s="653"/>
      <c r="NWX2808" s="653"/>
      <c r="NWY2808" s="653"/>
      <c r="NWZ2808" s="653"/>
      <c r="NXA2808" s="653"/>
      <c r="NXB2808" s="653"/>
      <c r="NXC2808" s="653"/>
      <c r="NXD2808" s="653"/>
      <c r="NXE2808" s="653"/>
      <c r="NXF2808" s="653"/>
      <c r="NXG2808" s="653"/>
      <c r="NXH2808" s="653"/>
      <c r="NXI2808" s="653"/>
      <c r="NXJ2808" s="653"/>
      <c r="NXK2808" s="653"/>
      <c r="NXL2808" s="653"/>
      <c r="NXM2808" s="653"/>
      <c r="NXN2808" s="653"/>
      <c r="NXO2808" s="653"/>
      <c r="NXP2808" s="653"/>
      <c r="NXQ2808" s="653"/>
      <c r="NXR2808" s="653"/>
      <c r="NXS2808" s="653"/>
      <c r="NXT2808" s="653"/>
      <c r="NXU2808" s="653"/>
      <c r="NXV2808" s="653"/>
      <c r="NXW2808" s="653"/>
      <c r="NXX2808" s="653"/>
      <c r="NXY2808" s="653"/>
      <c r="NXZ2808" s="653"/>
      <c r="NYA2808" s="653"/>
      <c r="NYB2808" s="653"/>
      <c r="NYC2808" s="653"/>
      <c r="NYD2808" s="653"/>
      <c r="NYE2808" s="653"/>
      <c r="NYF2808" s="653"/>
      <c r="NYG2808" s="653"/>
      <c r="NYH2808" s="653"/>
      <c r="NYI2808" s="653"/>
      <c r="NYJ2808" s="653"/>
      <c r="NYK2808" s="653"/>
      <c r="NYL2808" s="653"/>
      <c r="NYM2808" s="653"/>
      <c r="NYN2808" s="653"/>
      <c r="NYO2808" s="653"/>
      <c r="NYP2808" s="653"/>
      <c r="NYQ2808" s="653"/>
      <c r="NYR2808" s="653"/>
      <c r="NYS2808" s="653"/>
      <c r="NYT2808" s="653"/>
      <c r="NYU2808" s="653"/>
      <c r="NYV2808" s="653"/>
      <c r="NYW2808" s="653"/>
      <c r="NYX2808" s="653"/>
      <c r="NYY2808" s="653"/>
      <c r="NYZ2808" s="653"/>
      <c r="NZA2808" s="653"/>
      <c r="NZB2808" s="653"/>
      <c r="NZC2808" s="653"/>
      <c r="NZD2808" s="653"/>
      <c r="NZE2808" s="653"/>
      <c r="NZF2808" s="653"/>
      <c r="NZG2808" s="653"/>
      <c r="NZH2808" s="653"/>
      <c r="NZI2808" s="653"/>
      <c r="NZJ2808" s="653"/>
      <c r="NZK2808" s="653"/>
      <c r="NZL2808" s="653"/>
      <c r="NZM2808" s="653"/>
      <c r="NZN2808" s="653"/>
      <c r="NZO2808" s="653"/>
      <c r="NZP2808" s="653"/>
      <c r="NZQ2808" s="653"/>
      <c r="NZR2808" s="653"/>
      <c r="NZS2808" s="653"/>
      <c r="NZT2808" s="653"/>
      <c r="NZU2808" s="653"/>
      <c r="NZV2808" s="653"/>
      <c r="NZW2808" s="653"/>
      <c r="NZX2808" s="653"/>
      <c r="NZY2808" s="653"/>
      <c r="NZZ2808" s="653"/>
      <c r="OAA2808" s="653"/>
      <c r="OAB2808" s="653"/>
      <c r="OAC2808" s="653"/>
      <c r="OAD2808" s="653"/>
      <c r="OAE2808" s="653"/>
      <c r="OAF2808" s="653"/>
      <c r="OAG2808" s="653"/>
      <c r="OAH2808" s="653"/>
      <c r="OAI2808" s="653"/>
      <c r="OAJ2808" s="653"/>
      <c r="OAK2808" s="653"/>
      <c r="OAL2808" s="653"/>
      <c r="OAM2808" s="653"/>
      <c r="OAN2808" s="653"/>
      <c r="OAO2808" s="653"/>
      <c r="OAP2808" s="653"/>
      <c r="OAQ2808" s="653"/>
      <c r="OAR2808" s="653"/>
      <c r="OAS2808" s="653"/>
      <c r="OAT2808" s="653"/>
      <c r="OAU2808" s="653"/>
      <c r="OAV2808" s="653"/>
      <c r="OAW2808" s="653"/>
      <c r="OAX2808" s="653"/>
      <c r="OAY2808" s="653"/>
      <c r="OAZ2808" s="653"/>
      <c r="OBA2808" s="653"/>
      <c r="OBB2808" s="653"/>
      <c r="OBC2808" s="653"/>
      <c r="OBD2808" s="653"/>
      <c r="OBE2808" s="653"/>
      <c r="OBF2808" s="653"/>
      <c r="OBG2808" s="653"/>
      <c r="OBH2808" s="653"/>
      <c r="OBI2808" s="653"/>
      <c r="OBJ2808" s="653"/>
      <c r="OBK2808" s="653"/>
      <c r="OBL2808" s="653"/>
      <c r="OBM2808" s="653"/>
      <c r="OBN2808" s="653"/>
      <c r="OBO2808" s="653"/>
      <c r="OBP2808" s="653"/>
      <c r="OBQ2808" s="653"/>
      <c r="OBR2808" s="653"/>
      <c r="OBS2808" s="653"/>
      <c r="OBT2808" s="653"/>
      <c r="OBU2808" s="653"/>
      <c r="OBV2808" s="653"/>
      <c r="OBW2808" s="653"/>
      <c r="OBX2808" s="653"/>
      <c r="OBY2808" s="653"/>
      <c r="OBZ2808" s="653"/>
      <c r="OCA2808" s="653"/>
      <c r="OCB2808" s="653"/>
      <c r="OCC2808" s="653"/>
      <c r="OCD2808" s="653"/>
      <c r="OCE2808" s="653"/>
      <c r="OCF2808" s="653"/>
      <c r="OCG2808" s="653"/>
      <c r="OCH2808" s="653"/>
      <c r="OCI2808" s="653"/>
      <c r="OCJ2808" s="653"/>
      <c r="OCK2808" s="653"/>
      <c r="OCL2808" s="653"/>
      <c r="OCM2808" s="653"/>
      <c r="OCN2808" s="653"/>
      <c r="OCO2808" s="653"/>
      <c r="OCP2808" s="653"/>
      <c r="OCQ2808" s="653"/>
      <c r="OCR2808" s="653"/>
      <c r="OCS2808" s="653"/>
      <c r="OCT2808" s="653"/>
      <c r="OCU2808" s="653"/>
      <c r="OCV2808" s="653"/>
      <c r="OCW2808" s="653"/>
      <c r="OCX2808" s="653"/>
      <c r="OCY2808" s="653"/>
      <c r="OCZ2808" s="653"/>
      <c r="ODA2808" s="653"/>
      <c r="ODB2808" s="653"/>
      <c r="ODC2808" s="653"/>
      <c r="ODD2808" s="653"/>
      <c r="ODE2808" s="653"/>
      <c r="ODF2808" s="653"/>
      <c r="ODG2808" s="653"/>
      <c r="ODH2808" s="653"/>
      <c r="ODI2808" s="653"/>
      <c r="ODJ2808" s="653"/>
      <c r="ODK2808" s="653"/>
      <c r="ODL2808" s="653"/>
      <c r="ODM2808" s="653"/>
      <c r="ODN2808" s="653"/>
      <c r="ODO2808" s="653"/>
      <c r="ODP2808" s="653"/>
      <c r="ODQ2808" s="653"/>
      <c r="ODR2808" s="653"/>
      <c r="ODS2808" s="653"/>
      <c r="ODT2808" s="653"/>
      <c r="ODU2808" s="653"/>
      <c r="ODV2808" s="653"/>
      <c r="ODW2808" s="653"/>
      <c r="ODX2808" s="653"/>
      <c r="ODY2808" s="653"/>
      <c r="ODZ2808" s="653"/>
      <c r="OEA2808" s="653"/>
      <c r="OEB2808" s="653"/>
      <c r="OEC2808" s="653"/>
      <c r="OED2808" s="653"/>
      <c r="OEE2808" s="653"/>
      <c r="OEF2808" s="653"/>
      <c r="OEG2808" s="653"/>
      <c r="OEH2808" s="653"/>
      <c r="OEI2808" s="653"/>
      <c r="OEJ2808" s="653"/>
      <c r="OEK2808" s="653"/>
      <c r="OEL2808" s="653"/>
      <c r="OEM2808" s="653"/>
      <c r="OEN2808" s="653"/>
      <c r="OEO2808" s="653"/>
      <c r="OEP2808" s="653"/>
      <c r="OEQ2808" s="653"/>
      <c r="OER2808" s="653"/>
      <c r="OES2808" s="653"/>
      <c r="OET2808" s="653"/>
      <c r="OEU2808" s="653"/>
      <c r="OEV2808" s="653"/>
      <c r="OEW2808" s="653"/>
      <c r="OEX2808" s="653"/>
      <c r="OEY2808" s="653"/>
      <c r="OEZ2808" s="653"/>
      <c r="OFA2808" s="653"/>
      <c r="OFB2808" s="653"/>
      <c r="OFC2808" s="653"/>
      <c r="OFD2808" s="653"/>
      <c r="OFE2808" s="653"/>
      <c r="OFF2808" s="653"/>
      <c r="OFG2808" s="653"/>
      <c r="OFH2808" s="653"/>
      <c r="OFI2808" s="653"/>
      <c r="OFJ2808" s="653"/>
      <c r="OFK2808" s="653"/>
      <c r="OFL2808" s="653"/>
      <c r="OFM2808" s="653"/>
      <c r="OFN2808" s="653"/>
      <c r="OFO2808" s="653"/>
      <c r="OFP2808" s="653"/>
      <c r="OFQ2808" s="653"/>
      <c r="OFR2808" s="653"/>
      <c r="OFS2808" s="653"/>
      <c r="OFT2808" s="653"/>
      <c r="OFU2808" s="653"/>
      <c r="OFV2808" s="653"/>
      <c r="OFW2808" s="653"/>
      <c r="OFX2808" s="653"/>
      <c r="OFY2808" s="653"/>
      <c r="OFZ2808" s="653"/>
      <c r="OGA2808" s="653"/>
      <c r="OGB2808" s="653"/>
      <c r="OGC2808" s="653"/>
      <c r="OGD2808" s="653"/>
      <c r="OGE2808" s="653"/>
      <c r="OGF2808" s="653"/>
      <c r="OGG2808" s="653"/>
      <c r="OGH2808" s="653"/>
      <c r="OGI2808" s="653"/>
      <c r="OGJ2808" s="653"/>
      <c r="OGK2808" s="653"/>
      <c r="OGL2808" s="653"/>
      <c r="OGM2808" s="653"/>
      <c r="OGN2808" s="653"/>
      <c r="OGO2808" s="653"/>
      <c r="OGP2808" s="653"/>
      <c r="OGQ2808" s="653"/>
      <c r="OGR2808" s="653"/>
      <c r="OGS2808" s="653"/>
      <c r="OGT2808" s="653"/>
      <c r="OGU2808" s="653"/>
      <c r="OGV2808" s="653"/>
      <c r="OGW2808" s="653"/>
      <c r="OGX2808" s="653"/>
      <c r="OGY2808" s="653"/>
      <c r="OGZ2808" s="653"/>
      <c r="OHA2808" s="653"/>
      <c r="OHB2808" s="653"/>
      <c r="OHC2808" s="653"/>
      <c r="OHD2808" s="653"/>
      <c r="OHE2808" s="653"/>
      <c r="OHF2808" s="653"/>
      <c r="OHG2808" s="653"/>
      <c r="OHH2808" s="653"/>
      <c r="OHI2808" s="653"/>
      <c r="OHJ2808" s="653"/>
      <c r="OHK2808" s="653"/>
      <c r="OHL2808" s="653"/>
      <c r="OHM2808" s="653"/>
      <c r="OHN2808" s="653"/>
      <c r="OHO2808" s="653"/>
      <c r="OHP2808" s="653"/>
      <c r="OHQ2808" s="653"/>
      <c r="OHR2808" s="653"/>
      <c r="OHS2808" s="653"/>
      <c r="OHT2808" s="653"/>
      <c r="OHU2808" s="653"/>
      <c r="OHV2808" s="653"/>
      <c r="OHW2808" s="653"/>
      <c r="OHX2808" s="653"/>
      <c r="OHY2808" s="653"/>
      <c r="OHZ2808" s="653"/>
      <c r="OIA2808" s="653"/>
      <c r="OIB2808" s="653"/>
      <c r="OIC2808" s="653"/>
      <c r="OID2808" s="653"/>
      <c r="OIE2808" s="653"/>
      <c r="OIF2808" s="653"/>
      <c r="OIG2808" s="653"/>
      <c r="OIH2808" s="653"/>
      <c r="OII2808" s="653"/>
      <c r="OIJ2808" s="653"/>
      <c r="OIK2808" s="653"/>
      <c r="OIL2808" s="653"/>
      <c r="OIM2808" s="653"/>
      <c r="OIN2808" s="653"/>
      <c r="OIO2808" s="653"/>
      <c r="OIP2808" s="653"/>
      <c r="OIQ2808" s="653"/>
      <c r="OIR2808" s="653"/>
      <c r="OIS2808" s="653"/>
      <c r="OIT2808" s="653"/>
      <c r="OIU2808" s="653"/>
      <c r="OIV2808" s="653"/>
      <c r="OIW2808" s="653"/>
      <c r="OIX2808" s="653"/>
      <c r="OIY2808" s="653"/>
      <c r="OIZ2808" s="653"/>
      <c r="OJA2808" s="653"/>
      <c r="OJB2808" s="653"/>
      <c r="OJC2808" s="653"/>
      <c r="OJD2808" s="653"/>
      <c r="OJE2808" s="653"/>
      <c r="OJF2808" s="653"/>
      <c r="OJG2808" s="653"/>
      <c r="OJH2808" s="653"/>
      <c r="OJI2808" s="653"/>
      <c r="OJJ2808" s="653"/>
      <c r="OJK2808" s="653"/>
      <c r="OJL2808" s="653"/>
      <c r="OJM2808" s="653"/>
      <c r="OJN2808" s="653"/>
      <c r="OJO2808" s="653"/>
      <c r="OJP2808" s="653"/>
      <c r="OJQ2808" s="653"/>
      <c r="OJR2808" s="653"/>
      <c r="OJS2808" s="653"/>
      <c r="OJT2808" s="653"/>
      <c r="OJU2808" s="653"/>
      <c r="OJV2808" s="653"/>
      <c r="OJW2808" s="653"/>
      <c r="OJX2808" s="653"/>
      <c r="OJY2808" s="653"/>
      <c r="OJZ2808" s="653"/>
      <c r="OKA2808" s="653"/>
      <c r="OKB2808" s="653"/>
      <c r="OKC2808" s="653"/>
      <c r="OKD2808" s="653"/>
      <c r="OKE2808" s="653"/>
      <c r="OKF2808" s="653"/>
      <c r="OKG2808" s="653"/>
      <c r="OKH2808" s="653"/>
      <c r="OKI2808" s="653"/>
      <c r="OKJ2808" s="653"/>
      <c r="OKK2808" s="653"/>
      <c r="OKL2808" s="653"/>
      <c r="OKM2808" s="653"/>
      <c r="OKN2808" s="653"/>
      <c r="OKO2808" s="653"/>
      <c r="OKP2808" s="653"/>
      <c r="OKQ2808" s="653"/>
      <c r="OKR2808" s="653"/>
      <c r="OKS2808" s="653"/>
      <c r="OKT2808" s="653"/>
      <c r="OKU2808" s="653"/>
      <c r="OKV2808" s="653"/>
      <c r="OKW2808" s="653"/>
      <c r="OKX2808" s="653"/>
      <c r="OKY2808" s="653"/>
      <c r="OKZ2808" s="653"/>
      <c r="OLA2808" s="653"/>
      <c r="OLB2808" s="653"/>
      <c r="OLC2808" s="653"/>
      <c r="OLD2808" s="653"/>
      <c r="OLE2808" s="653"/>
      <c r="OLF2808" s="653"/>
      <c r="OLG2808" s="653"/>
      <c r="OLH2808" s="653"/>
      <c r="OLI2808" s="653"/>
      <c r="OLJ2808" s="653"/>
      <c r="OLK2808" s="653"/>
      <c r="OLL2808" s="653"/>
      <c r="OLM2808" s="653"/>
      <c r="OLN2808" s="653"/>
      <c r="OLO2808" s="653"/>
      <c r="OLP2808" s="653"/>
      <c r="OLQ2808" s="653"/>
      <c r="OLR2808" s="653"/>
      <c r="OLS2808" s="653"/>
      <c r="OLT2808" s="653"/>
      <c r="OLU2808" s="653"/>
      <c r="OLV2808" s="653"/>
      <c r="OLW2808" s="653"/>
      <c r="OLX2808" s="653"/>
      <c r="OLY2808" s="653"/>
      <c r="OLZ2808" s="653"/>
      <c r="OMA2808" s="653"/>
      <c r="OMB2808" s="653"/>
      <c r="OMC2808" s="653"/>
      <c r="OMD2808" s="653"/>
      <c r="OME2808" s="653"/>
      <c r="OMF2808" s="653"/>
      <c r="OMG2808" s="653"/>
      <c r="OMH2808" s="653"/>
      <c r="OMI2808" s="653"/>
      <c r="OMJ2808" s="653"/>
      <c r="OMK2808" s="653"/>
      <c r="OML2808" s="653"/>
      <c r="OMM2808" s="653"/>
      <c r="OMN2808" s="653"/>
      <c r="OMO2808" s="653"/>
      <c r="OMP2808" s="653"/>
      <c r="OMQ2808" s="653"/>
      <c r="OMR2808" s="653"/>
      <c r="OMS2808" s="653"/>
      <c r="OMT2808" s="653"/>
      <c r="OMU2808" s="653"/>
      <c r="OMV2808" s="653"/>
      <c r="OMW2808" s="653"/>
      <c r="OMX2808" s="653"/>
      <c r="OMY2808" s="653"/>
      <c r="OMZ2808" s="653"/>
      <c r="ONA2808" s="653"/>
      <c r="ONB2808" s="653"/>
      <c r="ONC2808" s="653"/>
      <c r="OND2808" s="653"/>
      <c r="ONE2808" s="653"/>
      <c r="ONF2808" s="653"/>
      <c r="ONG2808" s="653"/>
      <c r="ONH2808" s="653"/>
      <c r="ONI2808" s="653"/>
      <c r="ONJ2808" s="653"/>
      <c r="ONK2808" s="653"/>
      <c r="ONL2808" s="653"/>
      <c r="ONM2808" s="653"/>
      <c r="ONN2808" s="653"/>
      <c r="ONO2808" s="653"/>
      <c r="ONP2808" s="653"/>
      <c r="ONQ2808" s="653"/>
      <c r="ONR2808" s="653"/>
      <c r="ONS2808" s="653"/>
      <c r="ONT2808" s="653"/>
      <c r="ONU2808" s="653"/>
      <c r="ONV2808" s="653"/>
      <c r="ONW2808" s="653"/>
      <c r="ONX2808" s="653"/>
      <c r="ONY2808" s="653"/>
      <c r="ONZ2808" s="653"/>
      <c r="OOA2808" s="653"/>
      <c r="OOB2808" s="653"/>
      <c r="OOC2808" s="653"/>
      <c r="OOD2808" s="653"/>
      <c r="OOE2808" s="653"/>
      <c r="OOF2808" s="653"/>
      <c r="OOG2808" s="653"/>
      <c r="OOH2808" s="653"/>
      <c r="OOI2808" s="653"/>
      <c r="OOJ2808" s="653"/>
      <c r="OOK2808" s="653"/>
      <c r="OOL2808" s="653"/>
      <c r="OOM2808" s="653"/>
      <c r="OON2808" s="653"/>
      <c r="OOO2808" s="653"/>
      <c r="OOP2808" s="653"/>
      <c r="OOQ2808" s="653"/>
      <c r="OOR2808" s="653"/>
      <c r="OOS2808" s="653"/>
      <c r="OOT2808" s="653"/>
      <c r="OOU2808" s="653"/>
      <c r="OOV2808" s="653"/>
      <c r="OOW2808" s="653"/>
      <c r="OOX2808" s="653"/>
      <c r="OOY2808" s="653"/>
      <c r="OOZ2808" s="653"/>
      <c r="OPA2808" s="653"/>
      <c r="OPB2808" s="653"/>
      <c r="OPC2808" s="653"/>
      <c r="OPD2808" s="653"/>
      <c r="OPE2808" s="653"/>
      <c r="OPF2808" s="653"/>
      <c r="OPG2808" s="653"/>
      <c r="OPH2808" s="653"/>
      <c r="OPI2808" s="653"/>
      <c r="OPJ2808" s="653"/>
      <c r="OPK2808" s="653"/>
      <c r="OPL2808" s="653"/>
      <c r="OPM2808" s="653"/>
      <c r="OPN2808" s="653"/>
      <c r="OPO2808" s="653"/>
      <c r="OPP2808" s="653"/>
      <c r="OPQ2808" s="653"/>
      <c r="OPR2808" s="653"/>
      <c r="OPS2808" s="653"/>
      <c r="OPT2808" s="653"/>
      <c r="OPU2808" s="653"/>
      <c r="OPV2808" s="653"/>
      <c r="OPW2808" s="653"/>
      <c r="OPX2808" s="653"/>
      <c r="OPY2808" s="653"/>
      <c r="OPZ2808" s="653"/>
      <c r="OQA2808" s="653"/>
      <c r="OQB2808" s="653"/>
      <c r="OQC2808" s="653"/>
      <c r="OQD2808" s="653"/>
      <c r="OQE2808" s="653"/>
      <c r="OQF2808" s="653"/>
      <c r="OQG2808" s="653"/>
      <c r="OQH2808" s="653"/>
      <c r="OQI2808" s="653"/>
      <c r="OQJ2808" s="653"/>
      <c r="OQK2808" s="653"/>
      <c r="OQL2808" s="653"/>
      <c r="OQM2808" s="653"/>
      <c r="OQN2808" s="653"/>
      <c r="OQO2808" s="653"/>
      <c r="OQP2808" s="653"/>
      <c r="OQQ2808" s="653"/>
      <c r="OQR2808" s="653"/>
      <c r="OQS2808" s="653"/>
      <c r="OQT2808" s="653"/>
      <c r="OQU2808" s="653"/>
      <c r="OQV2808" s="653"/>
      <c r="OQW2808" s="653"/>
      <c r="OQX2808" s="653"/>
      <c r="OQY2808" s="653"/>
      <c r="OQZ2808" s="653"/>
      <c r="ORA2808" s="653"/>
      <c r="ORB2808" s="653"/>
      <c r="ORC2808" s="653"/>
      <c r="ORD2808" s="653"/>
      <c r="ORE2808" s="653"/>
      <c r="ORF2808" s="653"/>
      <c r="ORG2808" s="653"/>
      <c r="ORH2808" s="653"/>
      <c r="ORI2808" s="653"/>
      <c r="ORJ2808" s="653"/>
      <c r="ORK2808" s="653"/>
      <c r="ORL2808" s="653"/>
      <c r="ORM2808" s="653"/>
      <c r="ORN2808" s="653"/>
      <c r="ORO2808" s="653"/>
      <c r="ORP2808" s="653"/>
      <c r="ORQ2808" s="653"/>
      <c r="ORR2808" s="653"/>
      <c r="ORS2808" s="653"/>
      <c r="ORT2808" s="653"/>
      <c r="ORU2808" s="653"/>
      <c r="ORV2808" s="653"/>
      <c r="ORW2808" s="653"/>
      <c r="ORX2808" s="653"/>
      <c r="ORY2808" s="653"/>
      <c r="ORZ2808" s="653"/>
      <c r="OSA2808" s="653"/>
      <c r="OSB2808" s="653"/>
      <c r="OSC2808" s="653"/>
      <c r="OSD2808" s="653"/>
      <c r="OSE2808" s="653"/>
      <c r="OSF2808" s="653"/>
      <c r="OSG2808" s="653"/>
      <c r="OSH2808" s="653"/>
      <c r="OSI2808" s="653"/>
      <c r="OSJ2808" s="653"/>
      <c r="OSK2808" s="653"/>
      <c r="OSL2808" s="653"/>
      <c r="OSM2808" s="653"/>
      <c r="OSN2808" s="653"/>
      <c r="OSO2808" s="653"/>
      <c r="OSP2808" s="653"/>
      <c r="OSQ2808" s="653"/>
      <c r="OSR2808" s="653"/>
      <c r="OSS2808" s="653"/>
      <c r="OST2808" s="653"/>
      <c r="OSU2808" s="653"/>
      <c r="OSV2808" s="653"/>
      <c r="OSW2808" s="653"/>
      <c r="OSX2808" s="653"/>
      <c r="OSY2808" s="653"/>
      <c r="OSZ2808" s="653"/>
      <c r="OTA2808" s="653"/>
      <c r="OTB2808" s="653"/>
      <c r="OTC2808" s="653"/>
      <c r="OTD2808" s="653"/>
      <c r="OTE2808" s="653"/>
      <c r="OTF2808" s="653"/>
      <c r="OTG2808" s="653"/>
      <c r="OTH2808" s="653"/>
      <c r="OTI2808" s="653"/>
      <c r="OTJ2808" s="653"/>
      <c r="OTK2808" s="653"/>
      <c r="OTL2808" s="653"/>
      <c r="OTM2808" s="653"/>
      <c r="OTN2808" s="653"/>
      <c r="OTO2808" s="653"/>
      <c r="OTP2808" s="653"/>
      <c r="OTQ2808" s="653"/>
      <c r="OTR2808" s="653"/>
      <c r="OTS2808" s="653"/>
      <c r="OTT2808" s="653"/>
      <c r="OTU2808" s="653"/>
      <c r="OTV2808" s="653"/>
      <c r="OTW2808" s="653"/>
      <c r="OTX2808" s="653"/>
      <c r="OTY2808" s="653"/>
      <c r="OTZ2808" s="653"/>
      <c r="OUA2808" s="653"/>
      <c r="OUB2808" s="653"/>
      <c r="OUC2808" s="653"/>
      <c r="OUD2808" s="653"/>
      <c r="OUE2808" s="653"/>
      <c r="OUF2808" s="653"/>
      <c r="OUG2808" s="653"/>
      <c r="OUH2808" s="653"/>
      <c r="OUI2808" s="653"/>
      <c r="OUJ2808" s="653"/>
      <c r="OUK2808" s="653"/>
      <c r="OUL2808" s="653"/>
      <c r="OUM2808" s="653"/>
      <c r="OUN2808" s="653"/>
      <c r="OUO2808" s="653"/>
      <c r="OUP2808" s="653"/>
      <c r="OUQ2808" s="653"/>
      <c r="OUR2808" s="653"/>
      <c r="OUS2808" s="653"/>
      <c r="OUT2808" s="653"/>
      <c r="OUU2808" s="653"/>
      <c r="OUV2808" s="653"/>
      <c r="OUW2808" s="653"/>
      <c r="OUX2808" s="653"/>
      <c r="OUY2808" s="653"/>
      <c r="OUZ2808" s="653"/>
      <c r="OVA2808" s="653"/>
      <c r="OVB2808" s="653"/>
      <c r="OVC2808" s="653"/>
      <c r="OVD2808" s="653"/>
      <c r="OVE2808" s="653"/>
      <c r="OVF2808" s="653"/>
      <c r="OVG2808" s="653"/>
      <c r="OVH2808" s="653"/>
      <c r="OVI2808" s="653"/>
      <c r="OVJ2808" s="653"/>
      <c r="OVK2808" s="653"/>
      <c r="OVL2808" s="653"/>
      <c r="OVM2808" s="653"/>
      <c r="OVN2808" s="653"/>
      <c r="OVO2808" s="653"/>
      <c r="OVP2808" s="653"/>
      <c r="OVQ2808" s="653"/>
      <c r="OVR2808" s="653"/>
      <c r="OVS2808" s="653"/>
      <c r="OVT2808" s="653"/>
      <c r="OVU2808" s="653"/>
      <c r="OVV2808" s="653"/>
      <c r="OVW2808" s="653"/>
      <c r="OVX2808" s="653"/>
      <c r="OVY2808" s="653"/>
      <c r="OVZ2808" s="653"/>
      <c r="OWA2808" s="653"/>
      <c r="OWB2808" s="653"/>
      <c r="OWC2808" s="653"/>
      <c r="OWD2808" s="653"/>
      <c r="OWE2808" s="653"/>
      <c r="OWF2808" s="653"/>
      <c r="OWG2808" s="653"/>
      <c r="OWH2808" s="653"/>
      <c r="OWI2808" s="653"/>
      <c r="OWJ2808" s="653"/>
      <c r="OWK2808" s="653"/>
      <c r="OWL2808" s="653"/>
      <c r="OWM2808" s="653"/>
      <c r="OWN2808" s="653"/>
      <c r="OWO2808" s="653"/>
      <c r="OWP2808" s="653"/>
      <c r="OWQ2808" s="653"/>
      <c r="OWR2808" s="653"/>
      <c r="OWS2808" s="653"/>
      <c r="OWT2808" s="653"/>
      <c r="OWU2808" s="653"/>
      <c r="OWV2808" s="653"/>
      <c r="OWW2808" s="653"/>
      <c r="OWX2808" s="653"/>
      <c r="OWY2808" s="653"/>
      <c r="OWZ2808" s="653"/>
      <c r="OXA2808" s="653"/>
      <c r="OXB2808" s="653"/>
      <c r="OXC2808" s="653"/>
      <c r="OXD2808" s="653"/>
      <c r="OXE2808" s="653"/>
      <c r="OXF2808" s="653"/>
      <c r="OXG2808" s="653"/>
      <c r="OXH2808" s="653"/>
      <c r="OXI2808" s="653"/>
      <c r="OXJ2808" s="653"/>
      <c r="OXK2808" s="653"/>
      <c r="OXL2808" s="653"/>
      <c r="OXM2808" s="653"/>
      <c r="OXN2808" s="653"/>
      <c r="OXO2808" s="653"/>
      <c r="OXP2808" s="653"/>
      <c r="OXQ2808" s="653"/>
      <c r="OXR2808" s="653"/>
      <c r="OXS2808" s="653"/>
      <c r="OXT2808" s="653"/>
      <c r="OXU2808" s="653"/>
      <c r="OXV2808" s="653"/>
      <c r="OXW2808" s="653"/>
      <c r="OXX2808" s="653"/>
      <c r="OXY2808" s="653"/>
      <c r="OXZ2808" s="653"/>
      <c r="OYA2808" s="653"/>
      <c r="OYB2808" s="653"/>
      <c r="OYC2808" s="653"/>
      <c r="OYD2808" s="653"/>
      <c r="OYE2808" s="653"/>
      <c r="OYF2808" s="653"/>
      <c r="OYG2808" s="653"/>
      <c r="OYH2808" s="653"/>
      <c r="OYI2808" s="653"/>
      <c r="OYJ2808" s="653"/>
      <c r="OYK2808" s="653"/>
      <c r="OYL2808" s="653"/>
      <c r="OYM2808" s="653"/>
      <c r="OYN2808" s="653"/>
      <c r="OYO2808" s="653"/>
      <c r="OYP2808" s="653"/>
      <c r="OYQ2808" s="653"/>
      <c r="OYR2808" s="653"/>
      <c r="OYS2808" s="653"/>
      <c r="OYT2808" s="653"/>
      <c r="OYU2808" s="653"/>
      <c r="OYV2808" s="653"/>
      <c r="OYW2808" s="653"/>
      <c r="OYX2808" s="653"/>
      <c r="OYY2808" s="653"/>
      <c r="OYZ2808" s="653"/>
      <c r="OZA2808" s="653"/>
      <c r="OZB2808" s="653"/>
      <c r="OZC2808" s="653"/>
      <c r="OZD2808" s="653"/>
      <c r="OZE2808" s="653"/>
      <c r="OZF2808" s="653"/>
      <c r="OZG2808" s="653"/>
      <c r="OZH2808" s="653"/>
      <c r="OZI2808" s="653"/>
      <c r="OZJ2808" s="653"/>
      <c r="OZK2808" s="653"/>
      <c r="OZL2808" s="653"/>
      <c r="OZM2808" s="653"/>
      <c r="OZN2808" s="653"/>
      <c r="OZO2808" s="653"/>
      <c r="OZP2808" s="653"/>
      <c r="OZQ2808" s="653"/>
      <c r="OZR2808" s="653"/>
      <c r="OZS2808" s="653"/>
      <c r="OZT2808" s="653"/>
      <c r="OZU2808" s="653"/>
      <c r="OZV2808" s="653"/>
      <c r="OZW2808" s="653"/>
      <c r="OZX2808" s="653"/>
      <c r="OZY2808" s="653"/>
      <c r="OZZ2808" s="653"/>
      <c r="PAA2808" s="653"/>
      <c r="PAB2808" s="653"/>
      <c r="PAC2808" s="653"/>
      <c r="PAD2808" s="653"/>
      <c r="PAE2808" s="653"/>
      <c r="PAF2808" s="653"/>
      <c r="PAG2808" s="653"/>
      <c r="PAH2808" s="653"/>
      <c r="PAI2808" s="653"/>
      <c r="PAJ2808" s="653"/>
      <c r="PAK2808" s="653"/>
      <c r="PAL2808" s="653"/>
      <c r="PAM2808" s="653"/>
      <c r="PAN2808" s="653"/>
      <c r="PAO2808" s="653"/>
      <c r="PAP2808" s="653"/>
      <c r="PAQ2808" s="653"/>
      <c r="PAR2808" s="653"/>
      <c r="PAS2808" s="653"/>
      <c r="PAT2808" s="653"/>
      <c r="PAU2808" s="653"/>
      <c r="PAV2808" s="653"/>
      <c r="PAW2808" s="653"/>
      <c r="PAX2808" s="653"/>
      <c r="PAY2808" s="653"/>
      <c r="PAZ2808" s="653"/>
      <c r="PBA2808" s="653"/>
      <c r="PBB2808" s="653"/>
      <c r="PBC2808" s="653"/>
      <c r="PBD2808" s="653"/>
      <c r="PBE2808" s="653"/>
      <c r="PBF2808" s="653"/>
      <c r="PBG2808" s="653"/>
      <c r="PBH2808" s="653"/>
      <c r="PBI2808" s="653"/>
      <c r="PBJ2808" s="653"/>
      <c r="PBK2808" s="653"/>
      <c r="PBL2808" s="653"/>
      <c r="PBM2808" s="653"/>
      <c r="PBN2808" s="653"/>
      <c r="PBO2808" s="653"/>
      <c r="PBP2808" s="653"/>
      <c r="PBQ2808" s="653"/>
      <c r="PBR2808" s="653"/>
      <c r="PBS2808" s="653"/>
      <c r="PBT2808" s="653"/>
      <c r="PBU2808" s="653"/>
      <c r="PBV2808" s="653"/>
      <c r="PBW2808" s="653"/>
      <c r="PBX2808" s="653"/>
      <c r="PBY2808" s="653"/>
      <c r="PBZ2808" s="653"/>
      <c r="PCA2808" s="653"/>
      <c r="PCB2808" s="653"/>
      <c r="PCC2808" s="653"/>
      <c r="PCD2808" s="653"/>
      <c r="PCE2808" s="653"/>
      <c r="PCF2808" s="653"/>
      <c r="PCG2808" s="653"/>
      <c r="PCH2808" s="653"/>
      <c r="PCI2808" s="653"/>
      <c r="PCJ2808" s="653"/>
      <c r="PCK2808" s="653"/>
      <c r="PCL2808" s="653"/>
      <c r="PCM2808" s="653"/>
      <c r="PCN2808" s="653"/>
      <c r="PCO2808" s="653"/>
      <c r="PCP2808" s="653"/>
      <c r="PCQ2808" s="653"/>
      <c r="PCR2808" s="653"/>
      <c r="PCS2808" s="653"/>
      <c r="PCT2808" s="653"/>
      <c r="PCU2808" s="653"/>
      <c r="PCV2808" s="653"/>
      <c r="PCW2808" s="653"/>
      <c r="PCX2808" s="653"/>
      <c r="PCY2808" s="653"/>
      <c r="PCZ2808" s="653"/>
      <c r="PDA2808" s="653"/>
      <c r="PDB2808" s="653"/>
      <c r="PDC2808" s="653"/>
      <c r="PDD2808" s="653"/>
      <c r="PDE2808" s="653"/>
      <c r="PDF2808" s="653"/>
      <c r="PDG2808" s="653"/>
      <c r="PDH2808" s="653"/>
      <c r="PDI2808" s="653"/>
      <c r="PDJ2808" s="653"/>
      <c r="PDK2808" s="653"/>
      <c r="PDL2808" s="653"/>
      <c r="PDM2808" s="653"/>
      <c r="PDN2808" s="653"/>
      <c r="PDO2808" s="653"/>
      <c r="PDP2808" s="653"/>
      <c r="PDQ2808" s="653"/>
      <c r="PDR2808" s="653"/>
      <c r="PDS2808" s="653"/>
      <c r="PDT2808" s="653"/>
      <c r="PDU2808" s="653"/>
      <c r="PDV2808" s="653"/>
      <c r="PDW2808" s="653"/>
      <c r="PDX2808" s="653"/>
      <c r="PDY2808" s="653"/>
      <c r="PDZ2808" s="653"/>
      <c r="PEA2808" s="653"/>
      <c r="PEB2808" s="653"/>
      <c r="PEC2808" s="653"/>
      <c r="PED2808" s="653"/>
      <c r="PEE2808" s="653"/>
      <c r="PEF2808" s="653"/>
      <c r="PEG2808" s="653"/>
      <c r="PEH2808" s="653"/>
      <c r="PEI2808" s="653"/>
      <c r="PEJ2808" s="653"/>
      <c r="PEK2808" s="653"/>
      <c r="PEL2808" s="653"/>
      <c r="PEM2808" s="653"/>
      <c r="PEN2808" s="653"/>
      <c r="PEO2808" s="653"/>
      <c r="PEP2808" s="653"/>
      <c r="PEQ2808" s="653"/>
      <c r="PER2808" s="653"/>
      <c r="PES2808" s="653"/>
      <c r="PET2808" s="653"/>
      <c r="PEU2808" s="653"/>
      <c r="PEV2808" s="653"/>
      <c r="PEW2808" s="653"/>
      <c r="PEX2808" s="653"/>
      <c r="PEY2808" s="653"/>
      <c r="PEZ2808" s="653"/>
      <c r="PFA2808" s="653"/>
      <c r="PFB2808" s="653"/>
      <c r="PFC2808" s="653"/>
      <c r="PFD2808" s="653"/>
      <c r="PFE2808" s="653"/>
      <c r="PFF2808" s="653"/>
      <c r="PFG2808" s="653"/>
      <c r="PFH2808" s="653"/>
      <c r="PFI2808" s="653"/>
      <c r="PFJ2808" s="653"/>
      <c r="PFK2808" s="653"/>
      <c r="PFL2808" s="653"/>
      <c r="PFM2808" s="653"/>
      <c r="PFN2808" s="653"/>
      <c r="PFO2808" s="653"/>
      <c r="PFP2808" s="653"/>
      <c r="PFQ2808" s="653"/>
      <c r="PFR2808" s="653"/>
      <c r="PFS2808" s="653"/>
      <c r="PFT2808" s="653"/>
      <c r="PFU2808" s="653"/>
      <c r="PFV2808" s="653"/>
      <c r="PFW2808" s="653"/>
      <c r="PFX2808" s="653"/>
      <c r="PFY2808" s="653"/>
      <c r="PFZ2808" s="653"/>
      <c r="PGA2808" s="653"/>
      <c r="PGB2808" s="653"/>
      <c r="PGC2808" s="653"/>
      <c r="PGD2808" s="653"/>
      <c r="PGE2808" s="653"/>
      <c r="PGF2808" s="653"/>
      <c r="PGG2808" s="653"/>
      <c r="PGH2808" s="653"/>
      <c r="PGI2808" s="653"/>
      <c r="PGJ2808" s="653"/>
      <c r="PGK2808" s="653"/>
      <c r="PGL2808" s="653"/>
      <c r="PGM2808" s="653"/>
      <c r="PGN2808" s="653"/>
      <c r="PGO2808" s="653"/>
      <c r="PGP2808" s="653"/>
      <c r="PGQ2808" s="653"/>
      <c r="PGR2808" s="653"/>
      <c r="PGS2808" s="653"/>
      <c r="PGT2808" s="653"/>
      <c r="PGU2808" s="653"/>
      <c r="PGV2808" s="653"/>
      <c r="PGW2808" s="653"/>
      <c r="PGX2808" s="653"/>
      <c r="PGY2808" s="653"/>
      <c r="PGZ2808" s="653"/>
      <c r="PHA2808" s="653"/>
      <c r="PHB2808" s="653"/>
      <c r="PHC2808" s="653"/>
      <c r="PHD2808" s="653"/>
      <c r="PHE2808" s="653"/>
      <c r="PHF2808" s="653"/>
      <c r="PHG2808" s="653"/>
      <c r="PHH2808" s="653"/>
      <c r="PHI2808" s="653"/>
      <c r="PHJ2808" s="653"/>
      <c r="PHK2808" s="653"/>
      <c r="PHL2808" s="653"/>
      <c r="PHM2808" s="653"/>
      <c r="PHN2808" s="653"/>
      <c r="PHO2808" s="653"/>
      <c r="PHP2808" s="653"/>
      <c r="PHQ2808" s="653"/>
      <c r="PHR2808" s="653"/>
      <c r="PHS2808" s="653"/>
      <c r="PHT2808" s="653"/>
      <c r="PHU2808" s="653"/>
      <c r="PHV2808" s="653"/>
      <c r="PHW2808" s="653"/>
      <c r="PHX2808" s="653"/>
      <c r="PHY2808" s="653"/>
      <c r="PHZ2808" s="653"/>
      <c r="PIA2808" s="653"/>
      <c r="PIB2808" s="653"/>
      <c r="PIC2808" s="653"/>
      <c r="PID2808" s="653"/>
      <c r="PIE2808" s="653"/>
      <c r="PIF2808" s="653"/>
      <c r="PIG2808" s="653"/>
      <c r="PIH2808" s="653"/>
      <c r="PII2808" s="653"/>
      <c r="PIJ2808" s="653"/>
      <c r="PIK2808" s="653"/>
      <c r="PIL2808" s="653"/>
      <c r="PIM2808" s="653"/>
      <c r="PIN2808" s="653"/>
      <c r="PIO2808" s="653"/>
      <c r="PIP2808" s="653"/>
      <c r="PIQ2808" s="653"/>
      <c r="PIR2808" s="653"/>
      <c r="PIS2808" s="653"/>
      <c r="PIT2808" s="653"/>
      <c r="PIU2808" s="653"/>
      <c r="PIV2808" s="653"/>
      <c r="PIW2808" s="653"/>
      <c r="PIX2808" s="653"/>
      <c r="PIY2808" s="653"/>
      <c r="PIZ2808" s="653"/>
      <c r="PJA2808" s="653"/>
      <c r="PJB2808" s="653"/>
      <c r="PJC2808" s="653"/>
      <c r="PJD2808" s="653"/>
      <c r="PJE2808" s="653"/>
      <c r="PJF2808" s="653"/>
      <c r="PJG2808" s="653"/>
      <c r="PJH2808" s="653"/>
      <c r="PJI2808" s="653"/>
      <c r="PJJ2808" s="653"/>
      <c r="PJK2808" s="653"/>
      <c r="PJL2808" s="653"/>
      <c r="PJM2808" s="653"/>
      <c r="PJN2808" s="653"/>
      <c r="PJO2808" s="653"/>
      <c r="PJP2808" s="653"/>
      <c r="PJQ2808" s="653"/>
      <c r="PJR2808" s="653"/>
      <c r="PJS2808" s="653"/>
      <c r="PJT2808" s="653"/>
      <c r="PJU2808" s="653"/>
      <c r="PJV2808" s="653"/>
      <c r="PJW2808" s="653"/>
      <c r="PJX2808" s="653"/>
      <c r="PJY2808" s="653"/>
      <c r="PJZ2808" s="653"/>
      <c r="PKA2808" s="653"/>
      <c r="PKB2808" s="653"/>
      <c r="PKC2808" s="653"/>
      <c r="PKD2808" s="653"/>
      <c r="PKE2808" s="653"/>
      <c r="PKF2808" s="653"/>
      <c r="PKG2808" s="653"/>
      <c r="PKH2808" s="653"/>
      <c r="PKI2808" s="653"/>
      <c r="PKJ2808" s="653"/>
      <c r="PKK2808" s="653"/>
      <c r="PKL2808" s="653"/>
      <c r="PKM2808" s="653"/>
      <c r="PKN2808" s="653"/>
      <c r="PKO2808" s="653"/>
      <c r="PKP2808" s="653"/>
      <c r="PKQ2808" s="653"/>
      <c r="PKR2808" s="653"/>
      <c r="PKS2808" s="653"/>
      <c r="PKT2808" s="653"/>
      <c r="PKU2808" s="653"/>
      <c r="PKV2808" s="653"/>
      <c r="PKW2808" s="653"/>
      <c r="PKX2808" s="653"/>
      <c r="PKY2808" s="653"/>
      <c r="PKZ2808" s="653"/>
      <c r="PLA2808" s="653"/>
      <c r="PLB2808" s="653"/>
      <c r="PLC2808" s="653"/>
      <c r="PLD2808" s="653"/>
      <c r="PLE2808" s="653"/>
      <c r="PLF2808" s="653"/>
      <c r="PLG2808" s="653"/>
      <c r="PLH2808" s="653"/>
      <c r="PLI2808" s="653"/>
      <c r="PLJ2808" s="653"/>
      <c r="PLK2808" s="653"/>
      <c r="PLL2808" s="653"/>
      <c r="PLM2808" s="653"/>
      <c r="PLN2808" s="653"/>
      <c r="PLO2808" s="653"/>
      <c r="PLP2808" s="653"/>
      <c r="PLQ2808" s="653"/>
      <c r="PLR2808" s="653"/>
      <c r="PLS2808" s="653"/>
      <c r="PLT2808" s="653"/>
      <c r="PLU2808" s="653"/>
      <c r="PLV2808" s="653"/>
      <c r="PLW2808" s="653"/>
      <c r="PLX2808" s="653"/>
      <c r="PLY2808" s="653"/>
      <c r="PLZ2808" s="653"/>
      <c r="PMA2808" s="653"/>
      <c r="PMB2808" s="653"/>
      <c r="PMC2808" s="653"/>
      <c r="PMD2808" s="653"/>
      <c r="PME2808" s="653"/>
      <c r="PMF2808" s="653"/>
      <c r="PMG2808" s="653"/>
      <c r="PMH2808" s="653"/>
      <c r="PMI2808" s="653"/>
      <c r="PMJ2808" s="653"/>
      <c r="PMK2808" s="653"/>
      <c r="PML2808" s="653"/>
      <c r="PMM2808" s="653"/>
      <c r="PMN2808" s="653"/>
      <c r="PMO2808" s="653"/>
      <c r="PMP2808" s="653"/>
      <c r="PMQ2808" s="653"/>
      <c r="PMR2808" s="653"/>
      <c r="PMS2808" s="653"/>
      <c r="PMT2808" s="653"/>
      <c r="PMU2808" s="653"/>
      <c r="PMV2808" s="653"/>
      <c r="PMW2808" s="653"/>
      <c r="PMX2808" s="653"/>
      <c r="PMY2808" s="653"/>
      <c r="PMZ2808" s="653"/>
      <c r="PNA2808" s="653"/>
      <c r="PNB2808" s="653"/>
      <c r="PNC2808" s="653"/>
      <c r="PND2808" s="653"/>
      <c r="PNE2808" s="653"/>
      <c r="PNF2808" s="653"/>
      <c r="PNG2808" s="653"/>
      <c r="PNH2808" s="653"/>
      <c r="PNI2808" s="653"/>
      <c r="PNJ2808" s="653"/>
      <c r="PNK2808" s="653"/>
      <c r="PNL2808" s="653"/>
      <c r="PNM2808" s="653"/>
      <c r="PNN2808" s="653"/>
      <c r="PNO2808" s="653"/>
      <c r="PNP2808" s="653"/>
      <c r="PNQ2808" s="653"/>
      <c r="PNR2808" s="653"/>
      <c r="PNS2808" s="653"/>
      <c r="PNT2808" s="653"/>
      <c r="PNU2808" s="653"/>
      <c r="PNV2808" s="653"/>
      <c r="PNW2808" s="653"/>
      <c r="PNX2808" s="653"/>
      <c r="PNY2808" s="653"/>
      <c r="PNZ2808" s="653"/>
      <c r="POA2808" s="653"/>
      <c r="POB2808" s="653"/>
      <c r="POC2808" s="653"/>
      <c r="POD2808" s="653"/>
      <c r="POE2808" s="653"/>
      <c r="POF2808" s="653"/>
      <c r="POG2808" s="653"/>
      <c r="POH2808" s="653"/>
      <c r="POI2808" s="653"/>
      <c r="POJ2808" s="653"/>
      <c r="POK2808" s="653"/>
      <c r="POL2808" s="653"/>
      <c r="POM2808" s="653"/>
      <c r="PON2808" s="653"/>
      <c r="POO2808" s="653"/>
      <c r="POP2808" s="653"/>
      <c r="POQ2808" s="653"/>
      <c r="POR2808" s="653"/>
      <c r="POS2808" s="653"/>
      <c r="POT2808" s="653"/>
      <c r="POU2808" s="653"/>
      <c r="POV2808" s="653"/>
      <c r="POW2808" s="653"/>
      <c r="POX2808" s="653"/>
      <c r="POY2808" s="653"/>
      <c r="POZ2808" s="653"/>
      <c r="PPA2808" s="653"/>
      <c r="PPB2808" s="653"/>
      <c r="PPC2808" s="653"/>
      <c r="PPD2808" s="653"/>
      <c r="PPE2808" s="653"/>
      <c r="PPF2808" s="653"/>
      <c r="PPG2808" s="653"/>
      <c r="PPH2808" s="653"/>
      <c r="PPI2808" s="653"/>
      <c r="PPJ2808" s="653"/>
      <c r="PPK2808" s="653"/>
      <c r="PPL2808" s="653"/>
      <c r="PPM2808" s="653"/>
      <c r="PPN2808" s="653"/>
      <c r="PPO2808" s="653"/>
      <c r="PPP2808" s="653"/>
      <c r="PPQ2808" s="653"/>
      <c r="PPR2808" s="653"/>
      <c r="PPS2808" s="653"/>
      <c r="PPT2808" s="653"/>
      <c r="PPU2808" s="653"/>
      <c r="PPV2808" s="653"/>
      <c r="PPW2808" s="653"/>
      <c r="PPX2808" s="653"/>
      <c r="PPY2808" s="653"/>
      <c r="PPZ2808" s="653"/>
      <c r="PQA2808" s="653"/>
      <c r="PQB2808" s="653"/>
      <c r="PQC2808" s="653"/>
      <c r="PQD2808" s="653"/>
      <c r="PQE2808" s="653"/>
      <c r="PQF2808" s="653"/>
      <c r="PQG2808" s="653"/>
      <c r="PQH2808" s="653"/>
      <c r="PQI2808" s="653"/>
      <c r="PQJ2808" s="653"/>
      <c r="PQK2808" s="653"/>
      <c r="PQL2808" s="653"/>
      <c r="PQM2808" s="653"/>
      <c r="PQN2808" s="653"/>
      <c r="PQO2808" s="653"/>
      <c r="PQP2808" s="653"/>
      <c r="PQQ2808" s="653"/>
      <c r="PQR2808" s="653"/>
      <c r="PQS2808" s="653"/>
      <c r="PQT2808" s="653"/>
      <c r="PQU2808" s="653"/>
      <c r="PQV2808" s="653"/>
      <c r="PQW2808" s="653"/>
      <c r="PQX2808" s="653"/>
      <c r="PQY2808" s="653"/>
      <c r="PQZ2808" s="653"/>
      <c r="PRA2808" s="653"/>
      <c r="PRB2808" s="653"/>
      <c r="PRC2808" s="653"/>
      <c r="PRD2808" s="653"/>
      <c r="PRE2808" s="653"/>
      <c r="PRF2808" s="653"/>
      <c r="PRG2808" s="653"/>
      <c r="PRH2808" s="653"/>
      <c r="PRI2808" s="653"/>
      <c r="PRJ2808" s="653"/>
      <c r="PRK2808" s="653"/>
      <c r="PRL2808" s="653"/>
      <c r="PRM2808" s="653"/>
      <c r="PRN2808" s="653"/>
      <c r="PRO2808" s="653"/>
      <c r="PRP2808" s="653"/>
      <c r="PRQ2808" s="653"/>
      <c r="PRR2808" s="653"/>
      <c r="PRS2808" s="653"/>
      <c r="PRT2808" s="653"/>
      <c r="PRU2808" s="653"/>
      <c r="PRV2808" s="653"/>
      <c r="PRW2808" s="653"/>
      <c r="PRX2808" s="653"/>
      <c r="PRY2808" s="653"/>
      <c r="PRZ2808" s="653"/>
      <c r="PSA2808" s="653"/>
      <c r="PSB2808" s="653"/>
      <c r="PSC2808" s="653"/>
      <c r="PSD2808" s="653"/>
      <c r="PSE2808" s="653"/>
      <c r="PSF2808" s="653"/>
      <c r="PSG2808" s="653"/>
      <c r="PSH2808" s="653"/>
      <c r="PSI2808" s="653"/>
      <c r="PSJ2808" s="653"/>
      <c r="PSK2808" s="653"/>
      <c r="PSL2808" s="653"/>
      <c r="PSM2808" s="653"/>
      <c r="PSN2808" s="653"/>
      <c r="PSO2808" s="653"/>
      <c r="PSP2808" s="653"/>
      <c r="PSQ2808" s="653"/>
      <c r="PSR2808" s="653"/>
      <c r="PSS2808" s="653"/>
      <c r="PST2808" s="653"/>
      <c r="PSU2808" s="653"/>
      <c r="PSV2808" s="653"/>
      <c r="PSW2808" s="653"/>
      <c r="PSX2808" s="653"/>
      <c r="PSY2808" s="653"/>
      <c r="PSZ2808" s="653"/>
      <c r="PTA2808" s="653"/>
      <c r="PTB2808" s="653"/>
      <c r="PTC2808" s="653"/>
      <c r="PTD2808" s="653"/>
      <c r="PTE2808" s="653"/>
      <c r="PTF2808" s="653"/>
      <c r="PTG2808" s="653"/>
      <c r="PTH2808" s="653"/>
      <c r="PTI2808" s="653"/>
      <c r="PTJ2808" s="653"/>
      <c r="PTK2808" s="653"/>
      <c r="PTL2808" s="653"/>
      <c r="PTM2808" s="653"/>
      <c r="PTN2808" s="653"/>
      <c r="PTO2808" s="653"/>
      <c r="PTP2808" s="653"/>
      <c r="PTQ2808" s="653"/>
      <c r="PTR2808" s="653"/>
      <c r="PTS2808" s="653"/>
      <c r="PTT2808" s="653"/>
      <c r="PTU2808" s="653"/>
      <c r="PTV2808" s="653"/>
      <c r="PTW2808" s="653"/>
      <c r="PTX2808" s="653"/>
      <c r="PTY2808" s="653"/>
      <c r="PTZ2808" s="653"/>
      <c r="PUA2808" s="653"/>
      <c r="PUB2808" s="653"/>
      <c r="PUC2808" s="653"/>
      <c r="PUD2808" s="653"/>
      <c r="PUE2808" s="653"/>
      <c r="PUF2808" s="653"/>
      <c r="PUG2808" s="653"/>
      <c r="PUH2808" s="653"/>
      <c r="PUI2808" s="653"/>
      <c r="PUJ2808" s="653"/>
      <c r="PUK2808" s="653"/>
      <c r="PUL2808" s="653"/>
      <c r="PUM2808" s="653"/>
      <c r="PUN2808" s="653"/>
      <c r="PUO2808" s="653"/>
      <c r="PUP2808" s="653"/>
      <c r="PUQ2808" s="653"/>
      <c r="PUR2808" s="653"/>
      <c r="PUS2808" s="653"/>
      <c r="PUT2808" s="653"/>
      <c r="PUU2808" s="653"/>
      <c r="PUV2808" s="653"/>
      <c r="PUW2808" s="653"/>
      <c r="PUX2808" s="653"/>
      <c r="PUY2808" s="653"/>
      <c r="PUZ2808" s="653"/>
      <c r="PVA2808" s="653"/>
      <c r="PVB2808" s="653"/>
      <c r="PVC2808" s="653"/>
      <c r="PVD2808" s="653"/>
      <c r="PVE2808" s="653"/>
      <c r="PVF2808" s="653"/>
      <c r="PVG2808" s="653"/>
      <c r="PVH2808" s="653"/>
      <c r="PVI2808" s="653"/>
      <c r="PVJ2808" s="653"/>
      <c r="PVK2808" s="653"/>
      <c r="PVL2808" s="653"/>
      <c r="PVM2808" s="653"/>
      <c r="PVN2808" s="653"/>
      <c r="PVO2808" s="653"/>
      <c r="PVP2808" s="653"/>
      <c r="PVQ2808" s="653"/>
      <c r="PVR2808" s="653"/>
      <c r="PVS2808" s="653"/>
      <c r="PVT2808" s="653"/>
      <c r="PVU2808" s="653"/>
      <c r="PVV2808" s="653"/>
      <c r="PVW2808" s="653"/>
      <c r="PVX2808" s="653"/>
      <c r="PVY2808" s="653"/>
      <c r="PVZ2808" s="653"/>
      <c r="PWA2808" s="653"/>
      <c r="PWB2808" s="653"/>
      <c r="PWC2808" s="653"/>
      <c r="PWD2808" s="653"/>
      <c r="PWE2808" s="653"/>
      <c r="PWF2808" s="653"/>
      <c r="PWG2808" s="653"/>
      <c r="PWH2808" s="653"/>
      <c r="PWI2808" s="653"/>
      <c r="PWJ2808" s="653"/>
      <c r="PWK2808" s="653"/>
      <c r="PWL2808" s="653"/>
      <c r="PWM2808" s="653"/>
      <c r="PWN2808" s="653"/>
      <c r="PWO2808" s="653"/>
      <c r="PWP2808" s="653"/>
      <c r="PWQ2808" s="653"/>
      <c r="PWR2808" s="653"/>
      <c r="PWS2808" s="653"/>
      <c r="PWT2808" s="653"/>
      <c r="PWU2808" s="653"/>
      <c r="PWV2808" s="653"/>
      <c r="PWW2808" s="653"/>
      <c r="PWX2808" s="653"/>
      <c r="PWY2808" s="653"/>
      <c r="PWZ2808" s="653"/>
      <c r="PXA2808" s="653"/>
      <c r="PXB2808" s="653"/>
      <c r="PXC2808" s="653"/>
      <c r="PXD2808" s="653"/>
      <c r="PXE2808" s="653"/>
      <c r="PXF2808" s="653"/>
      <c r="PXG2808" s="653"/>
      <c r="PXH2808" s="653"/>
      <c r="PXI2808" s="653"/>
      <c r="PXJ2808" s="653"/>
      <c r="PXK2808" s="653"/>
      <c r="PXL2808" s="653"/>
      <c r="PXM2808" s="653"/>
      <c r="PXN2808" s="653"/>
      <c r="PXO2808" s="653"/>
      <c r="PXP2808" s="653"/>
      <c r="PXQ2808" s="653"/>
      <c r="PXR2808" s="653"/>
      <c r="PXS2808" s="653"/>
      <c r="PXT2808" s="653"/>
      <c r="PXU2808" s="653"/>
      <c r="PXV2808" s="653"/>
      <c r="PXW2808" s="653"/>
      <c r="PXX2808" s="653"/>
      <c r="PXY2808" s="653"/>
      <c r="PXZ2808" s="653"/>
      <c r="PYA2808" s="653"/>
      <c r="PYB2808" s="653"/>
      <c r="PYC2808" s="653"/>
      <c r="PYD2808" s="653"/>
      <c r="PYE2808" s="653"/>
      <c r="PYF2808" s="653"/>
      <c r="PYG2808" s="653"/>
      <c r="PYH2808" s="653"/>
      <c r="PYI2808" s="653"/>
      <c r="PYJ2808" s="653"/>
      <c r="PYK2808" s="653"/>
      <c r="PYL2808" s="653"/>
      <c r="PYM2808" s="653"/>
      <c r="PYN2808" s="653"/>
      <c r="PYO2808" s="653"/>
      <c r="PYP2808" s="653"/>
      <c r="PYQ2808" s="653"/>
      <c r="PYR2808" s="653"/>
      <c r="PYS2808" s="653"/>
      <c r="PYT2808" s="653"/>
      <c r="PYU2808" s="653"/>
      <c r="PYV2808" s="653"/>
      <c r="PYW2808" s="653"/>
      <c r="PYX2808" s="653"/>
      <c r="PYY2808" s="653"/>
      <c r="PYZ2808" s="653"/>
      <c r="PZA2808" s="653"/>
      <c r="PZB2808" s="653"/>
      <c r="PZC2808" s="653"/>
      <c r="PZD2808" s="653"/>
      <c r="PZE2808" s="653"/>
      <c r="PZF2808" s="653"/>
      <c r="PZG2808" s="653"/>
      <c r="PZH2808" s="653"/>
      <c r="PZI2808" s="653"/>
      <c r="PZJ2808" s="653"/>
      <c r="PZK2808" s="653"/>
      <c r="PZL2808" s="653"/>
      <c r="PZM2808" s="653"/>
      <c r="PZN2808" s="653"/>
      <c r="PZO2808" s="653"/>
      <c r="PZP2808" s="653"/>
      <c r="PZQ2808" s="653"/>
      <c r="PZR2808" s="653"/>
      <c r="PZS2808" s="653"/>
      <c r="PZT2808" s="653"/>
      <c r="PZU2808" s="653"/>
      <c r="PZV2808" s="653"/>
      <c r="PZW2808" s="653"/>
      <c r="PZX2808" s="653"/>
      <c r="PZY2808" s="653"/>
      <c r="PZZ2808" s="653"/>
      <c r="QAA2808" s="653"/>
      <c r="QAB2808" s="653"/>
      <c r="QAC2808" s="653"/>
      <c r="QAD2808" s="653"/>
      <c r="QAE2808" s="653"/>
      <c r="QAF2808" s="653"/>
      <c r="QAG2808" s="653"/>
      <c r="QAH2808" s="653"/>
      <c r="QAI2808" s="653"/>
      <c r="QAJ2808" s="653"/>
      <c r="QAK2808" s="653"/>
      <c r="QAL2808" s="653"/>
      <c r="QAM2808" s="653"/>
      <c r="QAN2808" s="653"/>
      <c r="QAO2808" s="653"/>
      <c r="QAP2808" s="653"/>
      <c r="QAQ2808" s="653"/>
      <c r="QAR2808" s="653"/>
      <c r="QAS2808" s="653"/>
      <c r="QAT2808" s="653"/>
      <c r="QAU2808" s="653"/>
      <c r="QAV2808" s="653"/>
      <c r="QAW2808" s="653"/>
      <c r="QAX2808" s="653"/>
      <c r="QAY2808" s="653"/>
      <c r="QAZ2808" s="653"/>
      <c r="QBA2808" s="653"/>
      <c r="QBB2808" s="653"/>
      <c r="QBC2808" s="653"/>
      <c r="QBD2808" s="653"/>
      <c r="QBE2808" s="653"/>
      <c r="QBF2808" s="653"/>
      <c r="QBG2808" s="653"/>
      <c r="QBH2808" s="653"/>
      <c r="QBI2808" s="653"/>
      <c r="QBJ2808" s="653"/>
      <c r="QBK2808" s="653"/>
      <c r="QBL2808" s="653"/>
      <c r="QBM2808" s="653"/>
      <c r="QBN2808" s="653"/>
      <c r="QBO2808" s="653"/>
      <c r="QBP2808" s="653"/>
      <c r="QBQ2808" s="653"/>
      <c r="QBR2808" s="653"/>
      <c r="QBS2808" s="653"/>
      <c r="QBT2808" s="653"/>
      <c r="QBU2808" s="653"/>
      <c r="QBV2808" s="653"/>
      <c r="QBW2808" s="653"/>
      <c r="QBX2808" s="653"/>
      <c r="QBY2808" s="653"/>
      <c r="QBZ2808" s="653"/>
      <c r="QCA2808" s="653"/>
      <c r="QCB2808" s="653"/>
      <c r="QCC2808" s="653"/>
      <c r="QCD2808" s="653"/>
      <c r="QCE2808" s="653"/>
      <c r="QCF2808" s="653"/>
      <c r="QCG2808" s="653"/>
      <c r="QCH2808" s="653"/>
      <c r="QCI2808" s="653"/>
      <c r="QCJ2808" s="653"/>
      <c r="QCK2808" s="653"/>
      <c r="QCL2808" s="653"/>
      <c r="QCM2808" s="653"/>
      <c r="QCN2808" s="653"/>
      <c r="QCO2808" s="653"/>
      <c r="QCP2808" s="653"/>
      <c r="QCQ2808" s="653"/>
      <c r="QCR2808" s="653"/>
      <c r="QCS2808" s="653"/>
      <c r="QCT2808" s="653"/>
      <c r="QCU2808" s="653"/>
      <c r="QCV2808" s="653"/>
      <c r="QCW2808" s="653"/>
      <c r="QCX2808" s="653"/>
      <c r="QCY2808" s="653"/>
      <c r="QCZ2808" s="653"/>
      <c r="QDA2808" s="653"/>
      <c r="QDB2808" s="653"/>
      <c r="QDC2808" s="653"/>
      <c r="QDD2808" s="653"/>
      <c r="QDE2808" s="653"/>
      <c r="QDF2808" s="653"/>
      <c r="QDG2808" s="653"/>
      <c r="QDH2808" s="653"/>
      <c r="QDI2808" s="653"/>
      <c r="QDJ2808" s="653"/>
      <c r="QDK2808" s="653"/>
      <c r="QDL2808" s="653"/>
      <c r="QDM2808" s="653"/>
      <c r="QDN2808" s="653"/>
      <c r="QDO2808" s="653"/>
      <c r="QDP2808" s="653"/>
      <c r="QDQ2808" s="653"/>
      <c r="QDR2808" s="653"/>
      <c r="QDS2808" s="653"/>
      <c r="QDT2808" s="653"/>
      <c r="QDU2808" s="653"/>
      <c r="QDV2808" s="653"/>
      <c r="QDW2808" s="653"/>
      <c r="QDX2808" s="653"/>
      <c r="QDY2808" s="653"/>
      <c r="QDZ2808" s="653"/>
      <c r="QEA2808" s="653"/>
      <c r="QEB2808" s="653"/>
      <c r="QEC2808" s="653"/>
      <c r="QED2808" s="653"/>
      <c r="QEE2808" s="653"/>
      <c r="QEF2808" s="653"/>
      <c r="QEG2808" s="653"/>
      <c r="QEH2808" s="653"/>
      <c r="QEI2808" s="653"/>
      <c r="QEJ2808" s="653"/>
      <c r="QEK2808" s="653"/>
      <c r="QEL2808" s="653"/>
      <c r="QEM2808" s="653"/>
      <c r="QEN2808" s="653"/>
      <c r="QEO2808" s="653"/>
      <c r="QEP2808" s="653"/>
      <c r="QEQ2808" s="653"/>
      <c r="QER2808" s="653"/>
      <c r="QES2808" s="653"/>
      <c r="QET2808" s="653"/>
      <c r="QEU2808" s="653"/>
      <c r="QEV2808" s="653"/>
      <c r="QEW2808" s="653"/>
      <c r="QEX2808" s="653"/>
      <c r="QEY2808" s="653"/>
      <c r="QEZ2808" s="653"/>
      <c r="QFA2808" s="653"/>
      <c r="QFB2808" s="653"/>
      <c r="QFC2808" s="653"/>
      <c r="QFD2808" s="653"/>
      <c r="QFE2808" s="653"/>
      <c r="QFF2808" s="653"/>
      <c r="QFG2808" s="653"/>
      <c r="QFH2808" s="653"/>
      <c r="QFI2808" s="653"/>
      <c r="QFJ2808" s="653"/>
      <c r="QFK2808" s="653"/>
      <c r="QFL2808" s="653"/>
      <c r="QFM2808" s="653"/>
      <c r="QFN2808" s="653"/>
      <c r="QFO2808" s="653"/>
      <c r="QFP2808" s="653"/>
      <c r="QFQ2808" s="653"/>
      <c r="QFR2808" s="653"/>
      <c r="QFS2808" s="653"/>
      <c r="QFT2808" s="653"/>
      <c r="QFU2808" s="653"/>
      <c r="QFV2808" s="653"/>
      <c r="QFW2808" s="653"/>
      <c r="QFX2808" s="653"/>
      <c r="QFY2808" s="653"/>
      <c r="QFZ2808" s="653"/>
      <c r="QGA2808" s="653"/>
      <c r="QGB2808" s="653"/>
      <c r="QGC2808" s="653"/>
      <c r="QGD2808" s="653"/>
      <c r="QGE2808" s="653"/>
      <c r="QGF2808" s="653"/>
      <c r="QGG2808" s="653"/>
      <c r="QGH2808" s="653"/>
      <c r="QGI2808" s="653"/>
      <c r="QGJ2808" s="653"/>
      <c r="QGK2808" s="653"/>
      <c r="QGL2808" s="653"/>
      <c r="QGM2808" s="653"/>
      <c r="QGN2808" s="653"/>
      <c r="QGO2808" s="653"/>
      <c r="QGP2808" s="653"/>
      <c r="QGQ2808" s="653"/>
      <c r="QGR2808" s="653"/>
      <c r="QGS2808" s="653"/>
      <c r="QGT2808" s="653"/>
      <c r="QGU2808" s="653"/>
      <c r="QGV2808" s="653"/>
      <c r="QGW2808" s="653"/>
      <c r="QGX2808" s="653"/>
      <c r="QGY2808" s="653"/>
      <c r="QGZ2808" s="653"/>
      <c r="QHA2808" s="653"/>
      <c r="QHB2808" s="653"/>
      <c r="QHC2808" s="653"/>
      <c r="QHD2808" s="653"/>
      <c r="QHE2808" s="653"/>
      <c r="QHF2808" s="653"/>
      <c r="QHG2808" s="653"/>
      <c r="QHH2808" s="653"/>
      <c r="QHI2808" s="653"/>
      <c r="QHJ2808" s="653"/>
      <c r="QHK2808" s="653"/>
      <c r="QHL2808" s="653"/>
      <c r="QHM2808" s="653"/>
      <c r="QHN2808" s="653"/>
      <c r="QHO2808" s="653"/>
      <c r="QHP2808" s="653"/>
      <c r="QHQ2808" s="653"/>
      <c r="QHR2808" s="653"/>
      <c r="QHS2808" s="653"/>
      <c r="QHT2808" s="653"/>
      <c r="QHU2808" s="653"/>
      <c r="QHV2808" s="653"/>
      <c r="QHW2808" s="653"/>
      <c r="QHX2808" s="653"/>
      <c r="QHY2808" s="653"/>
      <c r="QHZ2808" s="653"/>
      <c r="QIA2808" s="653"/>
      <c r="QIB2808" s="653"/>
      <c r="QIC2808" s="653"/>
      <c r="QID2808" s="653"/>
      <c r="QIE2808" s="653"/>
      <c r="QIF2808" s="653"/>
      <c r="QIG2808" s="653"/>
      <c r="QIH2808" s="653"/>
      <c r="QII2808" s="653"/>
      <c r="QIJ2808" s="653"/>
      <c r="QIK2808" s="653"/>
      <c r="QIL2808" s="653"/>
      <c r="QIM2808" s="653"/>
      <c r="QIN2808" s="653"/>
      <c r="QIO2808" s="653"/>
      <c r="QIP2808" s="653"/>
      <c r="QIQ2808" s="653"/>
      <c r="QIR2808" s="653"/>
      <c r="QIS2808" s="653"/>
      <c r="QIT2808" s="653"/>
      <c r="QIU2808" s="653"/>
      <c r="QIV2808" s="653"/>
      <c r="QIW2808" s="653"/>
      <c r="QIX2808" s="653"/>
      <c r="QIY2808" s="653"/>
      <c r="QIZ2808" s="653"/>
      <c r="QJA2808" s="653"/>
      <c r="QJB2808" s="653"/>
      <c r="QJC2808" s="653"/>
      <c r="QJD2808" s="653"/>
      <c r="QJE2808" s="653"/>
      <c r="QJF2808" s="653"/>
      <c r="QJG2808" s="653"/>
      <c r="QJH2808" s="653"/>
      <c r="QJI2808" s="653"/>
      <c r="QJJ2808" s="653"/>
      <c r="QJK2808" s="653"/>
      <c r="QJL2808" s="653"/>
      <c r="QJM2808" s="653"/>
      <c r="QJN2808" s="653"/>
      <c r="QJO2808" s="653"/>
      <c r="QJP2808" s="653"/>
      <c r="QJQ2808" s="653"/>
      <c r="QJR2808" s="653"/>
      <c r="QJS2808" s="653"/>
      <c r="QJT2808" s="653"/>
      <c r="QJU2808" s="653"/>
      <c r="QJV2808" s="653"/>
      <c r="QJW2808" s="653"/>
      <c r="QJX2808" s="653"/>
      <c r="QJY2808" s="653"/>
      <c r="QJZ2808" s="653"/>
      <c r="QKA2808" s="653"/>
      <c r="QKB2808" s="653"/>
      <c r="QKC2808" s="653"/>
      <c r="QKD2808" s="653"/>
      <c r="QKE2808" s="653"/>
      <c r="QKF2808" s="653"/>
      <c r="QKG2808" s="653"/>
      <c r="QKH2808" s="653"/>
      <c r="QKI2808" s="653"/>
      <c r="QKJ2808" s="653"/>
      <c r="QKK2808" s="653"/>
      <c r="QKL2808" s="653"/>
      <c r="QKM2808" s="653"/>
      <c r="QKN2808" s="653"/>
      <c r="QKO2808" s="653"/>
      <c r="QKP2808" s="653"/>
      <c r="QKQ2808" s="653"/>
      <c r="QKR2808" s="653"/>
      <c r="QKS2808" s="653"/>
      <c r="QKT2808" s="653"/>
      <c r="QKU2808" s="653"/>
      <c r="QKV2808" s="653"/>
      <c r="QKW2808" s="653"/>
      <c r="QKX2808" s="653"/>
      <c r="QKY2808" s="653"/>
      <c r="QKZ2808" s="653"/>
      <c r="QLA2808" s="653"/>
      <c r="QLB2808" s="653"/>
      <c r="QLC2808" s="653"/>
      <c r="QLD2808" s="653"/>
      <c r="QLE2808" s="653"/>
      <c r="QLF2808" s="653"/>
      <c r="QLG2808" s="653"/>
      <c r="QLH2808" s="653"/>
      <c r="QLI2808" s="653"/>
      <c r="QLJ2808" s="653"/>
      <c r="QLK2808" s="653"/>
      <c r="QLL2808" s="653"/>
      <c r="QLM2808" s="653"/>
      <c r="QLN2808" s="653"/>
      <c r="QLO2808" s="653"/>
      <c r="QLP2808" s="653"/>
      <c r="QLQ2808" s="653"/>
      <c r="QLR2808" s="653"/>
      <c r="QLS2808" s="653"/>
      <c r="QLT2808" s="653"/>
      <c r="QLU2808" s="653"/>
      <c r="QLV2808" s="653"/>
      <c r="QLW2808" s="653"/>
      <c r="QLX2808" s="653"/>
      <c r="QLY2808" s="653"/>
      <c r="QLZ2808" s="653"/>
      <c r="QMA2808" s="653"/>
      <c r="QMB2808" s="653"/>
      <c r="QMC2808" s="653"/>
      <c r="QMD2808" s="653"/>
      <c r="QME2808" s="653"/>
      <c r="QMF2808" s="653"/>
      <c r="QMG2808" s="653"/>
      <c r="QMH2808" s="653"/>
      <c r="QMI2808" s="653"/>
      <c r="QMJ2808" s="653"/>
      <c r="QMK2808" s="653"/>
      <c r="QML2808" s="653"/>
      <c r="QMM2808" s="653"/>
      <c r="QMN2808" s="653"/>
      <c r="QMO2808" s="653"/>
      <c r="QMP2808" s="653"/>
      <c r="QMQ2808" s="653"/>
      <c r="QMR2808" s="653"/>
      <c r="QMS2808" s="653"/>
      <c r="QMT2808" s="653"/>
      <c r="QMU2808" s="653"/>
      <c r="QMV2808" s="653"/>
      <c r="QMW2808" s="653"/>
      <c r="QMX2808" s="653"/>
      <c r="QMY2808" s="653"/>
      <c r="QMZ2808" s="653"/>
      <c r="QNA2808" s="653"/>
      <c r="QNB2808" s="653"/>
      <c r="QNC2808" s="653"/>
      <c r="QND2808" s="653"/>
      <c r="QNE2808" s="653"/>
      <c r="QNF2808" s="653"/>
      <c r="QNG2808" s="653"/>
      <c r="QNH2808" s="653"/>
      <c r="QNI2808" s="653"/>
      <c r="QNJ2808" s="653"/>
      <c r="QNK2808" s="653"/>
      <c r="QNL2808" s="653"/>
      <c r="QNM2808" s="653"/>
      <c r="QNN2808" s="653"/>
      <c r="QNO2808" s="653"/>
      <c r="QNP2808" s="653"/>
      <c r="QNQ2808" s="653"/>
      <c r="QNR2808" s="653"/>
      <c r="QNS2808" s="653"/>
      <c r="QNT2808" s="653"/>
      <c r="QNU2808" s="653"/>
      <c r="QNV2808" s="653"/>
      <c r="QNW2808" s="653"/>
      <c r="QNX2808" s="653"/>
      <c r="QNY2808" s="653"/>
      <c r="QNZ2808" s="653"/>
      <c r="QOA2808" s="653"/>
      <c r="QOB2808" s="653"/>
      <c r="QOC2808" s="653"/>
      <c r="QOD2808" s="653"/>
      <c r="QOE2808" s="653"/>
      <c r="QOF2808" s="653"/>
      <c r="QOG2808" s="653"/>
      <c r="QOH2808" s="653"/>
      <c r="QOI2808" s="653"/>
      <c r="QOJ2808" s="653"/>
      <c r="QOK2808" s="653"/>
      <c r="QOL2808" s="653"/>
      <c r="QOM2808" s="653"/>
      <c r="QON2808" s="653"/>
      <c r="QOO2808" s="653"/>
      <c r="QOP2808" s="653"/>
      <c r="QOQ2808" s="653"/>
      <c r="QOR2808" s="653"/>
      <c r="QOS2808" s="653"/>
      <c r="QOT2808" s="653"/>
      <c r="QOU2808" s="653"/>
      <c r="QOV2808" s="653"/>
      <c r="QOW2808" s="653"/>
      <c r="QOX2808" s="653"/>
      <c r="QOY2808" s="653"/>
      <c r="QOZ2808" s="653"/>
      <c r="QPA2808" s="653"/>
      <c r="QPB2808" s="653"/>
      <c r="QPC2808" s="653"/>
      <c r="QPD2808" s="653"/>
      <c r="QPE2808" s="653"/>
      <c r="QPF2808" s="653"/>
      <c r="QPG2808" s="653"/>
      <c r="QPH2808" s="653"/>
      <c r="QPI2808" s="653"/>
      <c r="QPJ2808" s="653"/>
      <c r="QPK2808" s="653"/>
      <c r="QPL2808" s="653"/>
      <c r="QPM2808" s="653"/>
      <c r="QPN2808" s="653"/>
      <c r="QPO2808" s="653"/>
      <c r="QPP2808" s="653"/>
      <c r="QPQ2808" s="653"/>
      <c r="QPR2808" s="653"/>
      <c r="QPS2808" s="653"/>
      <c r="QPT2808" s="653"/>
      <c r="QPU2808" s="653"/>
      <c r="QPV2808" s="653"/>
      <c r="QPW2808" s="653"/>
      <c r="QPX2808" s="653"/>
      <c r="QPY2808" s="653"/>
      <c r="QPZ2808" s="653"/>
      <c r="QQA2808" s="653"/>
      <c r="QQB2808" s="653"/>
      <c r="QQC2808" s="653"/>
      <c r="QQD2808" s="653"/>
      <c r="QQE2808" s="653"/>
      <c r="QQF2808" s="653"/>
      <c r="QQG2808" s="653"/>
      <c r="QQH2808" s="653"/>
      <c r="QQI2808" s="653"/>
      <c r="QQJ2808" s="653"/>
      <c r="QQK2808" s="653"/>
      <c r="QQL2808" s="653"/>
      <c r="QQM2808" s="653"/>
      <c r="QQN2808" s="653"/>
      <c r="QQO2808" s="653"/>
      <c r="QQP2808" s="653"/>
      <c r="QQQ2808" s="653"/>
      <c r="QQR2808" s="653"/>
      <c r="QQS2808" s="653"/>
      <c r="QQT2808" s="653"/>
      <c r="QQU2808" s="653"/>
      <c r="QQV2808" s="653"/>
      <c r="QQW2808" s="653"/>
      <c r="QQX2808" s="653"/>
      <c r="QQY2808" s="653"/>
      <c r="QQZ2808" s="653"/>
      <c r="QRA2808" s="653"/>
      <c r="QRB2808" s="653"/>
      <c r="QRC2808" s="653"/>
      <c r="QRD2808" s="653"/>
      <c r="QRE2808" s="653"/>
      <c r="QRF2808" s="653"/>
      <c r="QRG2808" s="653"/>
      <c r="QRH2808" s="653"/>
      <c r="QRI2808" s="653"/>
      <c r="QRJ2808" s="653"/>
      <c r="QRK2808" s="653"/>
      <c r="QRL2808" s="653"/>
      <c r="QRM2808" s="653"/>
      <c r="QRN2808" s="653"/>
      <c r="QRO2808" s="653"/>
      <c r="QRP2808" s="653"/>
      <c r="QRQ2808" s="653"/>
      <c r="QRR2808" s="653"/>
      <c r="QRS2808" s="653"/>
      <c r="QRT2808" s="653"/>
      <c r="QRU2808" s="653"/>
      <c r="QRV2808" s="653"/>
      <c r="QRW2808" s="653"/>
      <c r="QRX2808" s="653"/>
      <c r="QRY2808" s="653"/>
      <c r="QRZ2808" s="653"/>
      <c r="QSA2808" s="653"/>
      <c r="QSB2808" s="653"/>
      <c r="QSC2808" s="653"/>
      <c r="QSD2808" s="653"/>
      <c r="QSE2808" s="653"/>
      <c r="QSF2808" s="653"/>
      <c r="QSG2808" s="653"/>
      <c r="QSH2808" s="653"/>
      <c r="QSI2808" s="653"/>
      <c r="QSJ2808" s="653"/>
      <c r="QSK2808" s="653"/>
      <c r="QSL2808" s="653"/>
      <c r="QSM2808" s="653"/>
      <c r="QSN2808" s="653"/>
      <c r="QSO2808" s="653"/>
      <c r="QSP2808" s="653"/>
      <c r="QSQ2808" s="653"/>
      <c r="QSR2808" s="653"/>
      <c r="QSS2808" s="653"/>
      <c r="QST2808" s="653"/>
      <c r="QSU2808" s="653"/>
      <c r="QSV2808" s="653"/>
      <c r="QSW2808" s="653"/>
      <c r="QSX2808" s="653"/>
      <c r="QSY2808" s="653"/>
      <c r="QSZ2808" s="653"/>
      <c r="QTA2808" s="653"/>
      <c r="QTB2808" s="653"/>
      <c r="QTC2808" s="653"/>
      <c r="QTD2808" s="653"/>
      <c r="QTE2808" s="653"/>
      <c r="QTF2808" s="653"/>
      <c r="QTG2808" s="653"/>
      <c r="QTH2808" s="653"/>
      <c r="QTI2808" s="653"/>
      <c r="QTJ2808" s="653"/>
      <c r="QTK2808" s="653"/>
      <c r="QTL2808" s="653"/>
      <c r="QTM2808" s="653"/>
      <c r="QTN2808" s="653"/>
      <c r="QTO2808" s="653"/>
      <c r="QTP2808" s="653"/>
      <c r="QTQ2808" s="653"/>
      <c r="QTR2808" s="653"/>
      <c r="QTS2808" s="653"/>
      <c r="QTT2808" s="653"/>
      <c r="QTU2808" s="653"/>
      <c r="QTV2808" s="653"/>
      <c r="QTW2808" s="653"/>
      <c r="QTX2808" s="653"/>
      <c r="QTY2808" s="653"/>
      <c r="QTZ2808" s="653"/>
      <c r="QUA2808" s="653"/>
      <c r="QUB2808" s="653"/>
      <c r="QUC2808" s="653"/>
      <c r="QUD2808" s="653"/>
      <c r="QUE2808" s="653"/>
      <c r="QUF2808" s="653"/>
      <c r="QUG2808" s="653"/>
      <c r="QUH2808" s="653"/>
      <c r="QUI2808" s="653"/>
      <c r="QUJ2808" s="653"/>
      <c r="QUK2808" s="653"/>
      <c r="QUL2808" s="653"/>
      <c r="QUM2808" s="653"/>
      <c r="QUN2808" s="653"/>
      <c r="QUO2808" s="653"/>
      <c r="QUP2808" s="653"/>
      <c r="QUQ2808" s="653"/>
      <c r="QUR2808" s="653"/>
      <c r="QUS2808" s="653"/>
      <c r="QUT2808" s="653"/>
      <c r="QUU2808" s="653"/>
      <c r="QUV2808" s="653"/>
      <c r="QUW2808" s="653"/>
      <c r="QUX2808" s="653"/>
      <c r="QUY2808" s="653"/>
      <c r="QUZ2808" s="653"/>
      <c r="QVA2808" s="653"/>
      <c r="QVB2808" s="653"/>
      <c r="QVC2808" s="653"/>
      <c r="QVD2808" s="653"/>
      <c r="QVE2808" s="653"/>
      <c r="QVF2808" s="653"/>
      <c r="QVG2808" s="653"/>
      <c r="QVH2808" s="653"/>
      <c r="QVI2808" s="653"/>
      <c r="QVJ2808" s="653"/>
      <c r="QVK2808" s="653"/>
      <c r="QVL2808" s="653"/>
      <c r="QVM2808" s="653"/>
      <c r="QVN2808" s="653"/>
      <c r="QVO2808" s="653"/>
      <c r="QVP2808" s="653"/>
      <c r="QVQ2808" s="653"/>
      <c r="QVR2808" s="653"/>
      <c r="QVS2808" s="653"/>
      <c r="QVT2808" s="653"/>
      <c r="QVU2808" s="653"/>
      <c r="QVV2808" s="653"/>
      <c r="QVW2808" s="653"/>
      <c r="QVX2808" s="653"/>
      <c r="QVY2808" s="653"/>
      <c r="QVZ2808" s="653"/>
      <c r="QWA2808" s="653"/>
      <c r="QWB2808" s="653"/>
      <c r="QWC2808" s="653"/>
      <c r="QWD2808" s="653"/>
      <c r="QWE2808" s="653"/>
      <c r="QWF2808" s="653"/>
      <c r="QWG2808" s="653"/>
      <c r="QWH2808" s="653"/>
      <c r="QWI2808" s="653"/>
      <c r="QWJ2808" s="653"/>
      <c r="QWK2808" s="653"/>
      <c r="QWL2808" s="653"/>
      <c r="QWM2808" s="653"/>
      <c r="QWN2808" s="653"/>
      <c r="QWO2808" s="653"/>
      <c r="QWP2808" s="653"/>
      <c r="QWQ2808" s="653"/>
      <c r="QWR2808" s="653"/>
      <c r="QWS2808" s="653"/>
      <c r="QWT2808" s="653"/>
      <c r="QWU2808" s="653"/>
      <c r="QWV2808" s="653"/>
      <c r="QWW2808" s="653"/>
      <c r="QWX2808" s="653"/>
      <c r="QWY2808" s="653"/>
      <c r="QWZ2808" s="653"/>
      <c r="QXA2808" s="653"/>
      <c r="QXB2808" s="653"/>
      <c r="QXC2808" s="653"/>
      <c r="QXD2808" s="653"/>
      <c r="QXE2808" s="653"/>
      <c r="QXF2808" s="653"/>
      <c r="QXG2808" s="653"/>
      <c r="QXH2808" s="653"/>
      <c r="QXI2808" s="653"/>
      <c r="QXJ2808" s="653"/>
      <c r="QXK2808" s="653"/>
      <c r="QXL2808" s="653"/>
      <c r="QXM2808" s="653"/>
      <c r="QXN2808" s="653"/>
      <c r="QXO2808" s="653"/>
      <c r="QXP2808" s="653"/>
      <c r="QXQ2808" s="653"/>
      <c r="QXR2808" s="653"/>
      <c r="QXS2808" s="653"/>
      <c r="QXT2808" s="653"/>
      <c r="QXU2808" s="653"/>
      <c r="QXV2808" s="653"/>
      <c r="QXW2808" s="653"/>
      <c r="QXX2808" s="653"/>
      <c r="QXY2808" s="653"/>
      <c r="QXZ2808" s="653"/>
      <c r="QYA2808" s="653"/>
      <c r="QYB2808" s="653"/>
      <c r="QYC2808" s="653"/>
      <c r="QYD2808" s="653"/>
      <c r="QYE2808" s="653"/>
      <c r="QYF2808" s="653"/>
      <c r="QYG2808" s="653"/>
      <c r="QYH2808" s="653"/>
      <c r="QYI2808" s="653"/>
      <c r="QYJ2808" s="653"/>
      <c r="QYK2808" s="653"/>
      <c r="QYL2808" s="653"/>
      <c r="QYM2808" s="653"/>
      <c r="QYN2808" s="653"/>
      <c r="QYO2808" s="653"/>
      <c r="QYP2808" s="653"/>
      <c r="QYQ2808" s="653"/>
      <c r="QYR2808" s="653"/>
      <c r="QYS2808" s="653"/>
      <c r="QYT2808" s="653"/>
      <c r="QYU2808" s="653"/>
      <c r="QYV2808" s="653"/>
      <c r="QYW2808" s="653"/>
      <c r="QYX2808" s="653"/>
      <c r="QYY2808" s="653"/>
      <c r="QYZ2808" s="653"/>
      <c r="QZA2808" s="653"/>
      <c r="QZB2808" s="653"/>
      <c r="QZC2808" s="653"/>
      <c r="QZD2808" s="653"/>
      <c r="QZE2808" s="653"/>
      <c r="QZF2808" s="653"/>
      <c r="QZG2808" s="653"/>
      <c r="QZH2808" s="653"/>
      <c r="QZI2808" s="653"/>
      <c r="QZJ2808" s="653"/>
      <c r="QZK2808" s="653"/>
      <c r="QZL2808" s="653"/>
      <c r="QZM2808" s="653"/>
      <c r="QZN2808" s="653"/>
      <c r="QZO2808" s="653"/>
      <c r="QZP2808" s="653"/>
      <c r="QZQ2808" s="653"/>
      <c r="QZR2808" s="653"/>
      <c r="QZS2808" s="653"/>
      <c r="QZT2808" s="653"/>
      <c r="QZU2808" s="653"/>
      <c r="QZV2808" s="653"/>
      <c r="QZW2808" s="653"/>
      <c r="QZX2808" s="653"/>
      <c r="QZY2808" s="653"/>
      <c r="QZZ2808" s="653"/>
      <c r="RAA2808" s="653"/>
      <c r="RAB2808" s="653"/>
      <c r="RAC2808" s="653"/>
      <c r="RAD2808" s="653"/>
      <c r="RAE2808" s="653"/>
      <c r="RAF2808" s="653"/>
      <c r="RAG2808" s="653"/>
      <c r="RAH2808" s="653"/>
      <c r="RAI2808" s="653"/>
      <c r="RAJ2808" s="653"/>
      <c r="RAK2808" s="653"/>
      <c r="RAL2808" s="653"/>
      <c r="RAM2808" s="653"/>
      <c r="RAN2808" s="653"/>
      <c r="RAO2808" s="653"/>
      <c r="RAP2808" s="653"/>
      <c r="RAQ2808" s="653"/>
      <c r="RAR2808" s="653"/>
      <c r="RAS2808" s="653"/>
      <c r="RAT2808" s="653"/>
      <c r="RAU2808" s="653"/>
      <c r="RAV2808" s="653"/>
      <c r="RAW2808" s="653"/>
      <c r="RAX2808" s="653"/>
      <c r="RAY2808" s="653"/>
      <c r="RAZ2808" s="653"/>
      <c r="RBA2808" s="653"/>
      <c r="RBB2808" s="653"/>
      <c r="RBC2808" s="653"/>
      <c r="RBD2808" s="653"/>
      <c r="RBE2808" s="653"/>
      <c r="RBF2808" s="653"/>
      <c r="RBG2808" s="653"/>
      <c r="RBH2808" s="653"/>
      <c r="RBI2808" s="653"/>
      <c r="RBJ2808" s="653"/>
      <c r="RBK2808" s="653"/>
      <c r="RBL2808" s="653"/>
      <c r="RBM2808" s="653"/>
      <c r="RBN2808" s="653"/>
      <c r="RBO2808" s="653"/>
      <c r="RBP2808" s="653"/>
      <c r="RBQ2808" s="653"/>
      <c r="RBR2808" s="653"/>
      <c r="RBS2808" s="653"/>
      <c r="RBT2808" s="653"/>
      <c r="RBU2808" s="653"/>
      <c r="RBV2808" s="653"/>
      <c r="RBW2808" s="653"/>
      <c r="RBX2808" s="653"/>
      <c r="RBY2808" s="653"/>
      <c r="RBZ2808" s="653"/>
      <c r="RCA2808" s="653"/>
      <c r="RCB2808" s="653"/>
      <c r="RCC2808" s="653"/>
      <c r="RCD2808" s="653"/>
      <c r="RCE2808" s="653"/>
      <c r="RCF2808" s="653"/>
      <c r="RCG2808" s="653"/>
      <c r="RCH2808" s="653"/>
      <c r="RCI2808" s="653"/>
      <c r="RCJ2808" s="653"/>
      <c r="RCK2808" s="653"/>
      <c r="RCL2808" s="653"/>
      <c r="RCM2808" s="653"/>
      <c r="RCN2808" s="653"/>
      <c r="RCO2808" s="653"/>
      <c r="RCP2808" s="653"/>
      <c r="RCQ2808" s="653"/>
      <c r="RCR2808" s="653"/>
      <c r="RCS2808" s="653"/>
      <c r="RCT2808" s="653"/>
      <c r="RCU2808" s="653"/>
      <c r="RCV2808" s="653"/>
      <c r="RCW2808" s="653"/>
      <c r="RCX2808" s="653"/>
      <c r="RCY2808" s="653"/>
      <c r="RCZ2808" s="653"/>
      <c r="RDA2808" s="653"/>
      <c r="RDB2808" s="653"/>
      <c r="RDC2808" s="653"/>
      <c r="RDD2808" s="653"/>
      <c r="RDE2808" s="653"/>
      <c r="RDF2808" s="653"/>
      <c r="RDG2808" s="653"/>
      <c r="RDH2808" s="653"/>
      <c r="RDI2808" s="653"/>
      <c r="RDJ2808" s="653"/>
      <c r="RDK2808" s="653"/>
      <c r="RDL2808" s="653"/>
      <c r="RDM2808" s="653"/>
      <c r="RDN2808" s="653"/>
      <c r="RDO2808" s="653"/>
      <c r="RDP2808" s="653"/>
      <c r="RDQ2808" s="653"/>
      <c r="RDR2808" s="653"/>
      <c r="RDS2808" s="653"/>
      <c r="RDT2808" s="653"/>
      <c r="RDU2808" s="653"/>
      <c r="RDV2808" s="653"/>
      <c r="RDW2808" s="653"/>
      <c r="RDX2808" s="653"/>
      <c r="RDY2808" s="653"/>
      <c r="RDZ2808" s="653"/>
      <c r="REA2808" s="653"/>
      <c r="REB2808" s="653"/>
      <c r="REC2808" s="653"/>
      <c r="RED2808" s="653"/>
      <c r="REE2808" s="653"/>
      <c r="REF2808" s="653"/>
      <c r="REG2808" s="653"/>
      <c r="REH2808" s="653"/>
      <c r="REI2808" s="653"/>
      <c r="REJ2808" s="653"/>
      <c r="REK2808" s="653"/>
      <c r="REL2808" s="653"/>
      <c r="REM2808" s="653"/>
      <c r="REN2808" s="653"/>
      <c r="REO2808" s="653"/>
      <c r="REP2808" s="653"/>
      <c r="REQ2808" s="653"/>
      <c r="RER2808" s="653"/>
      <c r="RES2808" s="653"/>
      <c r="RET2808" s="653"/>
      <c r="REU2808" s="653"/>
      <c r="REV2808" s="653"/>
      <c r="REW2808" s="653"/>
      <c r="REX2808" s="653"/>
      <c r="REY2808" s="653"/>
      <c r="REZ2808" s="653"/>
      <c r="RFA2808" s="653"/>
      <c r="RFB2808" s="653"/>
      <c r="RFC2808" s="653"/>
      <c r="RFD2808" s="653"/>
      <c r="RFE2808" s="653"/>
      <c r="RFF2808" s="653"/>
      <c r="RFG2808" s="653"/>
      <c r="RFH2808" s="653"/>
      <c r="RFI2808" s="653"/>
      <c r="RFJ2808" s="653"/>
      <c r="RFK2808" s="653"/>
      <c r="RFL2808" s="653"/>
      <c r="RFM2808" s="653"/>
      <c r="RFN2808" s="653"/>
      <c r="RFO2808" s="653"/>
      <c r="RFP2808" s="653"/>
      <c r="RFQ2808" s="653"/>
      <c r="RFR2808" s="653"/>
      <c r="RFS2808" s="653"/>
      <c r="RFT2808" s="653"/>
      <c r="RFU2808" s="653"/>
      <c r="RFV2808" s="653"/>
      <c r="RFW2808" s="653"/>
      <c r="RFX2808" s="653"/>
      <c r="RFY2808" s="653"/>
      <c r="RFZ2808" s="653"/>
      <c r="RGA2808" s="653"/>
      <c r="RGB2808" s="653"/>
      <c r="RGC2808" s="653"/>
      <c r="RGD2808" s="653"/>
      <c r="RGE2808" s="653"/>
      <c r="RGF2808" s="653"/>
      <c r="RGG2808" s="653"/>
      <c r="RGH2808" s="653"/>
      <c r="RGI2808" s="653"/>
      <c r="RGJ2808" s="653"/>
      <c r="RGK2808" s="653"/>
      <c r="RGL2808" s="653"/>
      <c r="RGM2808" s="653"/>
      <c r="RGN2808" s="653"/>
      <c r="RGO2808" s="653"/>
      <c r="RGP2808" s="653"/>
      <c r="RGQ2808" s="653"/>
      <c r="RGR2808" s="653"/>
      <c r="RGS2808" s="653"/>
      <c r="RGT2808" s="653"/>
      <c r="RGU2808" s="653"/>
      <c r="RGV2808" s="653"/>
      <c r="RGW2808" s="653"/>
      <c r="RGX2808" s="653"/>
      <c r="RGY2808" s="653"/>
      <c r="RGZ2808" s="653"/>
      <c r="RHA2808" s="653"/>
      <c r="RHB2808" s="653"/>
      <c r="RHC2808" s="653"/>
      <c r="RHD2808" s="653"/>
      <c r="RHE2808" s="653"/>
      <c r="RHF2808" s="653"/>
      <c r="RHG2808" s="653"/>
      <c r="RHH2808" s="653"/>
      <c r="RHI2808" s="653"/>
      <c r="RHJ2808" s="653"/>
      <c r="RHK2808" s="653"/>
      <c r="RHL2808" s="653"/>
      <c r="RHM2808" s="653"/>
      <c r="RHN2808" s="653"/>
      <c r="RHO2808" s="653"/>
      <c r="RHP2808" s="653"/>
      <c r="RHQ2808" s="653"/>
      <c r="RHR2808" s="653"/>
      <c r="RHS2808" s="653"/>
      <c r="RHT2808" s="653"/>
      <c r="RHU2808" s="653"/>
      <c r="RHV2808" s="653"/>
      <c r="RHW2808" s="653"/>
      <c r="RHX2808" s="653"/>
      <c r="RHY2808" s="653"/>
      <c r="RHZ2808" s="653"/>
      <c r="RIA2808" s="653"/>
      <c r="RIB2808" s="653"/>
      <c r="RIC2808" s="653"/>
      <c r="RID2808" s="653"/>
      <c r="RIE2808" s="653"/>
      <c r="RIF2808" s="653"/>
      <c r="RIG2808" s="653"/>
      <c r="RIH2808" s="653"/>
      <c r="RII2808" s="653"/>
      <c r="RIJ2808" s="653"/>
      <c r="RIK2808" s="653"/>
      <c r="RIL2808" s="653"/>
      <c r="RIM2808" s="653"/>
      <c r="RIN2808" s="653"/>
      <c r="RIO2808" s="653"/>
      <c r="RIP2808" s="653"/>
      <c r="RIQ2808" s="653"/>
      <c r="RIR2808" s="653"/>
      <c r="RIS2808" s="653"/>
      <c r="RIT2808" s="653"/>
      <c r="RIU2808" s="653"/>
      <c r="RIV2808" s="653"/>
      <c r="RIW2808" s="653"/>
      <c r="RIX2808" s="653"/>
      <c r="RIY2808" s="653"/>
      <c r="RIZ2808" s="653"/>
      <c r="RJA2808" s="653"/>
      <c r="RJB2808" s="653"/>
      <c r="RJC2808" s="653"/>
      <c r="RJD2808" s="653"/>
      <c r="RJE2808" s="653"/>
      <c r="RJF2808" s="653"/>
      <c r="RJG2808" s="653"/>
      <c r="RJH2808" s="653"/>
      <c r="RJI2808" s="653"/>
      <c r="RJJ2808" s="653"/>
      <c r="RJK2808" s="653"/>
      <c r="RJL2808" s="653"/>
      <c r="RJM2808" s="653"/>
      <c r="RJN2808" s="653"/>
      <c r="RJO2808" s="653"/>
      <c r="RJP2808" s="653"/>
      <c r="RJQ2808" s="653"/>
      <c r="RJR2808" s="653"/>
      <c r="RJS2808" s="653"/>
      <c r="RJT2808" s="653"/>
      <c r="RJU2808" s="653"/>
      <c r="RJV2808" s="653"/>
      <c r="RJW2808" s="653"/>
      <c r="RJX2808" s="653"/>
      <c r="RJY2808" s="653"/>
      <c r="RJZ2808" s="653"/>
      <c r="RKA2808" s="653"/>
      <c r="RKB2808" s="653"/>
      <c r="RKC2808" s="653"/>
      <c r="RKD2808" s="653"/>
      <c r="RKE2808" s="653"/>
      <c r="RKF2808" s="653"/>
      <c r="RKG2808" s="653"/>
      <c r="RKH2808" s="653"/>
      <c r="RKI2808" s="653"/>
      <c r="RKJ2808" s="653"/>
      <c r="RKK2808" s="653"/>
      <c r="RKL2808" s="653"/>
      <c r="RKM2808" s="653"/>
      <c r="RKN2808" s="653"/>
      <c r="RKO2808" s="653"/>
      <c r="RKP2808" s="653"/>
      <c r="RKQ2808" s="653"/>
      <c r="RKR2808" s="653"/>
      <c r="RKS2808" s="653"/>
      <c r="RKT2808" s="653"/>
      <c r="RKU2808" s="653"/>
      <c r="RKV2808" s="653"/>
      <c r="RKW2808" s="653"/>
      <c r="RKX2808" s="653"/>
      <c r="RKY2808" s="653"/>
      <c r="RKZ2808" s="653"/>
      <c r="RLA2808" s="653"/>
      <c r="RLB2808" s="653"/>
      <c r="RLC2808" s="653"/>
      <c r="RLD2808" s="653"/>
      <c r="RLE2808" s="653"/>
      <c r="RLF2808" s="653"/>
      <c r="RLG2808" s="653"/>
      <c r="RLH2808" s="653"/>
      <c r="RLI2808" s="653"/>
      <c r="RLJ2808" s="653"/>
      <c r="RLK2808" s="653"/>
      <c r="RLL2808" s="653"/>
      <c r="RLM2808" s="653"/>
      <c r="RLN2808" s="653"/>
      <c r="RLO2808" s="653"/>
      <c r="RLP2808" s="653"/>
      <c r="RLQ2808" s="653"/>
      <c r="RLR2808" s="653"/>
      <c r="RLS2808" s="653"/>
      <c r="RLT2808" s="653"/>
      <c r="RLU2808" s="653"/>
      <c r="RLV2808" s="653"/>
      <c r="RLW2808" s="653"/>
      <c r="RLX2808" s="653"/>
      <c r="RLY2808" s="653"/>
      <c r="RLZ2808" s="653"/>
      <c r="RMA2808" s="653"/>
      <c r="RMB2808" s="653"/>
      <c r="RMC2808" s="653"/>
      <c r="RMD2808" s="653"/>
      <c r="RME2808" s="653"/>
      <c r="RMF2808" s="653"/>
      <c r="RMG2808" s="653"/>
      <c r="RMH2808" s="653"/>
      <c r="RMI2808" s="653"/>
      <c r="RMJ2808" s="653"/>
      <c r="RMK2808" s="653"/>
      <c r="RML2808" s="653"/>
      <c r="RMM2808" s="653"/>
      <c r="RMN2808" s="653"/>
      <c r="RMO2808" s="653"/>
      <c r="RMP2808" s="653"/>
      <c r="RMQ2808" s="653"/>
      <c r="RMR2808" s="653"/>
      <c r="RMS2808" s="653"/>
      <c r="RMT2808" s="653"/>
      <c r="RMU2808" s="653"/>
      <c r="RMV2808" s="653"/>
      <c r="RMW2808" s="653"/>
      <c r="RMX2808" s="653"/>
      <c r="RMY2808" s="653"/>
      <c r="RMZ2808" s="653"/>
      <c r="RNA2808" s="653"/>
      <c r="RNB2808" s="653"/>
      <c r="RNC2808" s="653"/>
      <c r="RND2808" s="653"/>
      <c r="RNE2808" s="653"/>
      <c r="RNF2808" s="653"/>
      <c r="RNG2808" s="653"/>
      <c r="RNH2808" s="653"/>
      <c r="RNI2808" s="653"/>
      <c r="RNJ2808" s="653"/>
      <c r="RNK2808" s="653"/>
      <c r="RNL2808" s="653"/>
      <c r="RNM2808" s="653"/>
      <c r="RNN2808" s="653"/>
      <c r="RNO2808" s="653"/>
      <c r="RNP2808" s="653"/>
      <c r="RNQ2808" s="653"/>
      <c r="RNR2808" s="653"/>
      <c r="RNS2808" s="653"/>
      <c r="RNT2808" s="653"/>
      <c r="RNU2808" s="653"/>
      <c r="RNV2808" s="653"/>
      <c r="RNW2808" s="653"/>
      <c r="RNX2808" s="653"/>
      <c r="RNY2808" s="653"/>
      <c r="RNZ2808" s="653"/>
      <c r="ROA2808" s="653"/>
      <c r="ROB2808" s="653"/>
      <c r="ROC2808" s="653"/>
      <c r="ROD2808" s="653"/>
      <c r="ROE2808" s="653"/>
      <c r="ROF2808" s="653"/>
      <c r="ROG2808" s="653"/>
      <c r="ROH2808" s="653"/>
      <c r="ROI2808" s="653"/>
      <c r="ROJ2808" s="653"/>
      <c r="ROK2808" s="653"/>
      <c r="ROL2808" s="653"/>
      <c r="ROM2808" s="653"/>
      <c r="RON2808" s="653"/>
      <c r="ROO2808" s="653"/>
      <c r="ROP2808" s="653"/>
      <c r="ROQ2808" s="653"/>
      <c r="ROR2808" s="653"/>
      <c r="ROS2808" s="653"/>
      <c r="ROT2808" s="653"/>
      <c r="ROU2808" s="653"/>
      <c r="ROV2808" s="653"/>
      <c r="ROW2808" s="653"/>
      <c r="ROX2808" s="653"/>
      <c r="ROY2808" s="653"/>
      <c r="ROZ2808" s="653"/>
      <c r="RPA2808" s="653"/>
      <c r="RPB2808" s="653"/>
      <c r="RPC2808" s="653"/>
      <c r="RPD2808" s="653"/>
      <c r="RPE2808" s="653"/>
      <c r="RPF2808" s="653"/>
      <c r="RPG2808" s="653"/>
      <c r="RPH2808" s="653"/>
      <c r="RPI2808" s="653"/>
      <c r="RPJ2808" s="653"/>
      <c r="RPK2808" s="653"/>
      <c r="RPL2808" s="653"/>
      <c r="RPM2808" s="653"/>
      <c r="RPN2808" s="653"/>
      <c r="RPO2808" s="653"/>
      <c r="RPP2808" s="653"/>
      <c r="RPQ2808" s="653"/>
      <c r="RPR2808" s="653"/>
      <c r="RPS2808" s="653"/>
      <c r="RPT2808" s="653"/>
      <c r="RPU2808" s="653"/>
      <c r="RPV2808" s="653"/>
      <c r="RPW2808" s="653"/>
      <c r="RPX2808" s="653"/>
      <c r="RPY2808" s="653"/>
      <c r="RPZ2808" s="653"/>
      <c r="RQA2808" s="653"/>
      <c r="RQB2808" s="653"/>
      <c r="RQC2808" s="653"/>
      <c r="RQD2808" s="653"/>
      <c r="RQE2808" s="653"/>
      <c r="RQF2808" s="653"/>
      <c r="RQG2808" s="653"/>
      <c r="RQH2808" s="653"/>
      <c r="RQI2808" s="653"/>
      <c r="RQJ2808" s="653"/>
      <c r="RQK2808" s="653"/>
      <c r="RQL2808" s="653"/>
      <c r="RQM2808" s="653"/>
      <c r="RQN2808" s="653"/>
      <c r="RQO2808" s="653"/>
      <c r="RQP2808" s="653"/>
      <c r="RQQ2808" s="653"/>
      <c r="RQR2808" s="653"/>
      <c r="RQS2808" s="653"/>
      <c r="RQT2808" s="653"/>
      <c r="RQU2808" s="653"/>
      <c r="RQV2808" s="653"/>
      <c r="RQW2808" s="653"/>
      <c r="RQX2808" s="653"/>
      <c r="RQY2808" s="653"/>
      <c r="RQZ2808" s="653"/>
      <c r="RRA2808" s="653"/>
      <c r="RRB2808" s="653"/>
      <c r="RRC2808" s="653"/>
      <c r="RRD2808" s="653"/>
      <c r="RRE2808" s="653"/>
      <c r="RRF2808" s="653"/>
      <c r="RRG2808" s="653"/>
      <c r="RRH2808" s="653"/>
      <c r="RRI2808" s="653"/>
      <c r="RRJ2808" s="653"/>
      <c r="RRK2808" s="653"/>
      <c r="RRL2808" s="653"/>
      <c r="RRM2808" s="653"/>
      <c r="RRN2808" s="653"/>
      <c r="RRO2808" s="653"/>
      <c r="RRP2808" s="653"/>
      <c r="RRQ2808" s="653"/>
      <c r="RRR2808" s="653"/>
      <c r="RRS2808" s="653"/>
      <c r="RRT2808" s="653"/>
      <c r="RRU2808" s="653"/>
      <c r="RRV2808" s="653"/>
      <c r="RRW2808" s="653"/>
      <c r="RRX2808" s="653"/>
      <c r="RRY2808" s="653"/>
      <c r="RRZ2808" s="653"/>
      <c r="RSA2808" s="653"/>
      <c r="RSB2808" s="653"/>
      <c r="RSC2808" s="653"/>
      <c r="RSD2808" s="653"/>
      <c r="RSE2808" s="653"/>
      <c r="RSF2808" s="653"/>
      <c r="RSG2808" s="653"/>
      <c r="RSH2808" s="653"/>
      <c r="RSI2808" s="653"/>
      <c r="RSJ2808" s="653"/>
      <c r="RSK2808" s="653"/>
      <c r="RSL2808" s="653"/>
      <c r="RSM2808" s="653"/>
      <c r="RSN2808" s="653"/>
      <c r="RSO2808" s="653"/>
      <c r="RSP2808" s="653"/>
      <c r="RSQ2808" s="653"/>
      <c r="RSR2808" s="653"/>
      <c r="RSS2808" s="653"/>
      <c r="RST2808" s="653"/>
      <c r="RSU2808" s="653"/>
      <c r="RSV2808" s="653"/>
      <c r="RSW2808" s="653"/>
      <c r="RSX2808" s="653"/>
      <c r="RSY2808" s="653"/>
      <c r="RSZ2808" s="653"/>
      <c r="RTA2808" s="653"/>
      <c r="RTB2808" s="653"/>
      <c r="RTC2808" s="653"/>
      <c r="RTD2808" s="653"/>
      <c r="RTE2808" s="653"/>
      <c r="RTF2808" s="653"/>
      <c r="RTG2808" s="653"/>
      <c r="RTH2808" s="653"/>
      <c r="RTI2808" s="653"/>
      <c r="RTJ2808" s="653"/>
      <c r="RTK2808" s="653"/>
      <c r="RTL2808" s="653"/>
      <c r="RTM2808" s="653"/>
      <c r="RTN2808" s="653"/>
      <c r="RTO2808" s="653"/>
      <c r="RTP2808" s="653"/>
      <c r="RTQ2808" s="653"/>
      <c r="RTR2808" s="653"/>
      <c r="RTS2808" s="653"/>
      <c r="RTT2808" s="653"/>
      <c r="RTU2808" s="653"/>
      <c r="RTV2808" s="653"/>
      <c r="RTW2808" s="653"/>
      <c r="RTX2808" s="653"/>
      <c r="RTY2808" s="653"/>
      <c r="RTZ2808" s="653"/>
      <c r="RUA2808" s="653"/>
      <c r="RUB2808" s="653"/>
      <c r="RUC2808" s="653"/>
      <c r="RUD2808" s="653"/>
      <c r="RUE2808" s="653"/>
      <c r="RUF2808" s="653"/>
      <c r="RUG2808" s="653"/>
      <c r="RUH2808" s="653"/>
      <c r="RUI2808" s="653"/>
      <c r="RUJ2808" s="653"/>
      <c r="RUK2808" s="653"/>
      <c r="RUL2808" s="653"/>
      <c r="RUM2808" s="653"/>
      <c r="RUN2808" s="653"/>
      <c r="RUO2808" s="653"/>
      <c r="RUP2808" s="653"/>
      <c r="RUQ2808" s="653"/>
      <c r="RUR2808" s="653"/>
      <c r="RUS2808" s="653"/>
      <c r="RUT2808" s="653"/>
      <c r="RUU2808" s="653"/>
      <c r="RUV2808" s="653"/>
      <c r="RUW2808" s="653"/>
      <c r="RUX2808" s="653"/>
      <c r="RUY2808" s="653"/>
      <c r="RUZ2808" s="653"/>
      <c r="RVA2808" s="653"/>
      <c r="RVB2808" s="653"/>
      <c r="RVC2808" s="653"/>
      <c r="RVD2808" s="653"/>
      <c r="RVE2808" s="653"/>
      <c r="RVF2808" s="653"/>
      <c r="RVG2808" s="653"/>
      <c r="RVH2808" s="653"/>
      <c r="RVI2808" s="653"/>
      <c r="RVJ2808" s="653"/>
      <c r="RVK2808" s="653"/>
      <c r="RVL2808" s="653"/>
      <c r="RVM2808" s="653"/>
      <c r="RVN2808" s="653"/>
      <c r="RVO2808" s="653"/>
      <c r="RVP2808" s="653"/>
      <c r="RVQ2808" s="653"/>
      <c r="RVR2808" s="653"/>
      <c r="RVS2808" s="653"/>
      <c r="RVT2808" s="653"/>
      <c r="RVU2808" s="653"/>
      <c r="RVV2808" s="653"/>
      <c r="RVW2808" s="653"/>
      <c r="RVX2808" s="653"/>
      <c r="RVY2808" s="653"/>
      <c r="RVZ2808" s="653"/>
      <c r="RWA2808" s="653"/>
      <c r="RWB2808" s="653"/>
      <c r="RWC2808" s="653"/>
      <c r="RWD2808" s="653"/>
      <c r="RWE2808" s="653"/>
      <c r="RWF2808" s="653"/>
      <c r="RWG2808" s="653"/>
      <c r="RWH2808" s="653"/>
      <c r="RWI2808" s="653"/>
      <c r="RWJ2808" s="653"/>
      <c r="RWK2808" s="653"/>
      <c r="RWL2808" s="653"/>
      <c r="RWM2808" s="653"/>
      <c r="RWN2808" s="653"/>
      <c r="RWO2808" s="653"/>
      <c r="RWP2808" s="653"/>
      <c r="RWQ2808" s="653"/>
      <c r="RWR2808" s="653"/>
      <c r="RWS2808" s="653"/>
      <c r="RWT2808" s="653"/>
      <c r="RWU2808" s="653"/>
      <c r="RWV2808" s="653"/>
      <c r="RWW2808" s="653"/>
      <c r="RWX2808" s="653"/>
      <c r="RWY2808" s="653"/>
      <c r="RWZ2808" s="653"/>
      <c r="RXA2808" s="653"/>
      <c r="RXB2808" s="653"/>
      <c r="RXC2808" s="653"/>
      <c r="RXD2808" s="653"/>
      <c r="RXE2808" s="653"/>
      <c r="RXF2808" s="653"/>
      <c r="RXG2808" s="653"/>
      <c r="RXH2808" s="653"/>
      <c r="RXI2808" s="653"/>
      <c r="RXJ2808" s="653"/>
      <c r="RXK2808" s="653"/>
      <c r="RXL2808" s="653"/>
      <c r="RXM2808" s="653"/>
      <c r="RXN2808" s="653"/>
      <c r="RXO2808" s="653"/>
      <c r="RXP2808" s="653"/>
      <c r="RXQ2808" s="653"/>
      <c r="RXR2808" s="653"/>
      <c r="RXS2808" s="653"/>
      <c r="RXT2808" s="653"/>
      <c r="RXU2808" s="653"/>
      <c r="RXV2808" s="653"/>
      <c r="RXW2808" s="653"/>
      <c r="RXX2808" s="653"/>
      <c r="RXY2808" s="653"/>
      <c r="RXZ2808" s="653"/>
      <c r="RYA2808" s="653"/>
      <c r="RYB2808" s="653"/>
      <c r="RYC2808" s="653"/>
      <c r="RYD2808" s="653"/>
      <c r="RYE2808" s="653"/>
      <c r="RYF2808" s="653"/>
      <c r="RYG2808" s="653"/>
      <c r="RYH2808" s="653"/>
      <c r="RYI2808" s="653"/>
      <c r="RYJ2808" s="653"/>
      <c r="RYK2808" s="653"/>
      <c r="RYL2808" s="653"/>
      <c r="RYM2808" s="653"/>
      <c r="RYN2808" s="653"/>
      <c r="RYO2808" s="653"/>
      <c r="RYP2808" s="653"/>
      <c r="RYQ2808" s="653"/>
      <c r="RYR2808" s="653"/>
      <c r="RYS2808" s="653"/>
      <c r="RYT2808" s="653"/>
      <c r="RYU2808" s="653"/>
      <c r="RYV2808" s="653"/>
      <c r="RYW2808" s="653"/>
      <c r="RYX2808" s="653"/>
      <c r="RYY2808" s="653"/>
      <c r="RYZ2808" s="653"/>
      <c r="RZA2808" s="653"/>
      <c r="RZB2808" s="653"/>
      <c r="RZC2808" s="653"/>
      <c r="RZD2808" s="653"/>
      <c r="RZE2808" s="653"/>
      <c r="RZF2808" s="653"/>
      <c r="RZG2808" s="653"/>
      <c r="RZH2808" s="653"/>
      <c r="RZI2808" s="653"/>
      <c r="RZJ2808" s="653"/>
      <c r="RZK2808" s="653"/>
      <c r="RZL2808" s="653"/>
      <c r="RZM2808" s="653"/>
      <c r="RZN2808" s="653"/>
      <c r="RZO2808" s="653"/>
      <c r="RZP2808" s="653"/>
      <c r="RZQ2808" s="653"/>
      <c r="RZR2808" s="653"/>
      <c r="RZS2808" s="653"/>
      <c r="RZT2808" s="653"/>
      <c r="RZU2808" s="653"/>
      <c r="RZV2808" s="653"/>
      <c r="RZW2808" s="653"/>
      <c r="RZX2808" s="653"/>
      <c r="RZY2808" s="653"/>
      <c r="RZZ2808" s="653"/>
      <c r="SAA2808" s="653"/>
      <c r="SAB2808" s="653"/>
      <c r="SAC2808" s="653"/>
      <c r="SAD2808" s="653"/>
      <c r="SAE2808" s="653"/>
      <c r="SAF2808" s="653"/>
      <c r="SAG2808" s="653"/>
      <c r="SAH2808" s="653"/>
      <c r="SAI2808" s="653"/>
      <c r="SAJ2808" s="653"/>
      <c r="SAK2808" s="653"/>
      <c r="SAL2808" s="653"/>
      <c r="SAM2808" s="653"/>
      <c r="SAN2808" s="653"/>
      <c r="SAO2808" s="653"/>
      <c r="SAP2808" s="653"/>
      <c r="SAQ2808" s="653"/>
      <c r="SAR2808" s="653"/>
      <c r="SAS2808" s="653"/>
      <c r="SAT2808" s="653"/>
      <c r="SAU2808" s="653"/>
      <c r="SAV2808" s="653"/>
      <c r="SAW2808" s="653"/>
      <c r="SAX2808" s="653"/>
      <c r="SAY2808" s="653"/>
      <c r="SAZ2808" s="653"/>
      <c r="SBA2808" s="653"/>
      <c r="SBB2808" s="653"/>
      <c r="SBC2808" s="653"/>
      <c r="SBD2808" s="653"/>
      <c r="SBE2808" s="653"/>
      <c r="SBF2808" s="653"/>
      <c r="SBG2808" s="653"/>
      <c r="SBH2808" s="653"/>
      <c r="SBI2808" s="653"/>
      <c r="SBJ2808" s="653"/>
      <c r="SBK2808" s="653"/>
      <c r="SBL2808" s="653"/>
      <c r="SBM2808" s="653"/>
      <c r="SBN2808" s="653"/>
      <c r="SBO2808" s="653"/>
      <c r="SBP2808" s="653"/>
      <c r="SBQ2808" s="653"/>
      <c r="SBR2808" s="653"/>
      <c r="SBS2808" s="653"/>
      <c r="SBT2808" s="653"/>
      <c r="SBU2808" s="653"/>
      <c r="SBV2808" s="653"/>
      <c r="SBW2808" s="653"/>
      <c r="SBX2808" s="653"/>
      <c r="SBY2808" s="653"/>
      <c r="SBZ2808" s="653"/>
      <c r="SCA2808" s="653"/>
      <c r="SCB2808" s="653"/>
      <c r="SCC2808" s="653"/>
      <c r="SCD2808" s="653"/>
      <c r="SCE2808" s="653"/>
      <c r="SCF2808" s="653"/>
      <c r="SCG2808" s="653"/>
      <c r="SCH2808" s="653"/>
      <c r="SCI2808" s="653"/>
      <c r="SCJ2808" s="653"/>
      <c r="SCK2808" s="653"/>
      <c r="SCL2808" s="653"/>
      <c r="SCM2808" s="653"/>
      <c r="SCN2808" s="653"/>
      <c r="SCO2808" s="653"/>
      <c r="SCP2808" s="653"/>
      <c r="SCQ2808" s="653"/>
      <c r="SCR2808" s="653"/>
      <c r="SCS2808" s="653"/>
      <c r="SCT2808" s="653"/>
      <c r="SCU2808" s="653"/>
      <c r="SCV2808" s="653"/>
      <c r="SCW2808" s="653"/>
      <c r="SCX2808" s="653"/>
      <c r="SCY2808" s="653"/>
      <c r="SCZ2808" s="653"/>
      <c r="SDA2808" s="653"/>
      <c r="SDB2808" s="653"/>
      <c r="SDC2808" s="653"/>
      <c r="SDD2808" s="653"/>
      <c r="SDE2808" s="653"/>
      <c r="SDF2808" s="653"/>
      <c r="SDG2808" s="653"/>
      <c r="SDH2808" s="653"/>
      <c r="SDI2808" s="653"/>
      <c r="SDJ2808" s="653"/>
      <c r="SDK2808" s="653"/>
      <c r="SDL2808" s="653"/>
      <c r="SDM2808" s="653"/>
      <c r="SDN2808" s="653"/>
      <c r="SDO2808" s="653"/>
      <c r="SDP2808" s="653"/>
      <c r="SDQ2808" s="653"/>
      <c r="SDR2808" s="653"/>
      <c r="SDS2808" s="653"/>
      <c r="SDT2808" s="653"/>
      <c r="SDU2808" s="653"/>
      <c r="SDV2808" s="653"/>
      <c r="SDW2808" s="653"/>
      <c r="SDX2808" s="653"/>
      <c r="SDY2808" s="653"/>
      <c r="SDZ2808" s="653"/>
      <c r="SEA2808" s="653"/>
      <c r="SEB2808" s="653"/>
      <c r="SEC2808" s="653"/>
      <c r="SED2808" s="653"/>
      <c r="SEE2808" s="653"/>
      <c r="SEF2808" s="653"/>
      <c r="SEG2808" s="653"/>
      <c r="SEH2808" s="653"/>
      <c r="SEI2808" s="653"/>
      <c r="SEJ2808" s="653"/>
      <c r="SEK2808" s="653"/>
      <c r="SEL2808" s="653"/>
      <c r="SEM2808" s="653"/>
      <c r="SEN2808" s="653"/>
      <c r="SEO2808" s="653"/>
      <c r="SEP2808" s="653"/>
      <c r="SEQ2808" s="653"/>
      <c r="SER2808" s="653"/>
      <c r="SES2808" s="653"/>
      <c r="SET2808" s="653"/>
      <c r="SEU2808" s="653"/>
      <c r="SEV2808" s="653"/>
      <c r="SEW2808" s="653"/>
      <c r="SEX2808" s="653"/>
      <c r="SEY2808" s="653"/>
      <c r="SEZ2808" s="653"/>
      <c r="SFA2808" s="653"/>
      <c r="SFB2808" s="653"/>
      <c r="SFC2808" s="653"/>
      <c r="SFD2808" s="653"/>
      <c r="SFE2808" s="653"/>
      <c r="SFF2808" s="653"/>
      <c r="SFG2808" s="653"/>
      <c r="SFH2808" s="653"/>
      <c r="SFI2808" s="653"/>
      <c r="SFJ2808" s="653"/>
      <c r="SFK2808" s="653"/>
      <c r="SFL2808" s="653"/>
      <c r="SFM2808" s="653"/>
      <c r="SFN2808" s="653"/>
      <c r="SFO2808" s="653"/>
      <c r="SFP2808" s="653"/>
      <c r="SFQ2808" s="653"/>
      <c r="SFR2808" s="653"/>
      <c r="SFS2808" s="653"/>
      <c r="SFT2808" s="653"/>
      <c r="SFU2808" s="653"/>
      <c r="SFV2808" s="653"/>
      <c r="SFW2808" s="653"/>
      <c r="SFX2808" s="653"/>
      <c r="SFY2808" s="653"/>
      <c r="SFZ2808" s="653"/>
      <c r="SGA2808" s="653"/>
      <c r="SGB2808" s="653"/>
      <c r="SGC2808" s="653"/>
      <c r="SGD2808" s="653"/>
      <c r="SGE2808" s="653"/>
      <c r="SGF2808" s="653"/>
      <c r="SGG2808" s="653"/>
      <c r="SGH2808" s="653"/>
      <c r="SGI2808" s="653"/>
      <c r="SGJ2808" s="653"/>
      <c r="SGK2808" s="653"/>
      <c r="SGL2808" s="653"/>
      <c r="SGM2808" s="653"/>
      <c r="SGN2808" s="653"/>
      <c r="SGO2808" s="653"/>
      <c r="SGP2808" s="653"/>
      <c r="SGQ2808" s="653"/>
      <c r="SGR2808" s="653"/>
      <c r="SGS2808" s="653"/>
      <c r="SGT2808" s="653"/>
      <c r="SGU2808" s="653"/>
      <c r="SGV2808" s="653"/>
      <c r="SGW2808" s="653"/>
      <c r="SGX2808" s="653"/>
      <c r="SGY2808" s="653"/>
      <c r="SGZ2808" s="653"/>
      <c r="SHA2808" s="653"/>
      <c r="SHB2808" s="653"/>
      <c r="SHC2808" s="653"/>
      <c r="SHD2808" s="653"/>
      <c r="SHE2808" s="653"/>
      <c r="SHF2808" s="653"/>
      <c r="SHG2808" s="653"/>
      <c r="SHH2808" s="653"/>
      <c r="SHI2808" s="653"/>
      <c r="SHJ2808" s="653"/>
      <c r="SHK2808" s="653"/>
      <c r="SHL2808" s="653"/>
      <c r="SHM2808" s="653"/>
      <c r="SHN2808" s="653"/>
      <c r="SHO2808" s="653"/>
      <c r="SHP2808" s="653"/>
      <c r="SHQ2808" s="653"/>
      <c r="SHR2808" s="653"/>
      <c r="SHS2808" s="653"/>
      <c r="SHT2808" s="653"/>
      <c r="SHU2808" s="653"/>
      <c r="SHV2808" s="653"/>
      <c r="SHW2808" s="653"/>
      <c r="SHX2808" s="653"/>
      <c r="SHY2808" s="653"/>
      <c r="SHZ2808" s="653"/>
      <c r="SIA2808" s="653"/>
      <c r="SIB2808" s="653"/>
      <c r="SIC2808" s="653"/>
      <c r="SID2808" s="653"/>
      <c r="SIE2808" s="653"/>
      <c r="SIF2808" s="653"/>
      <c r="SIG2808" s="653"/>
      <c r="SIH2808" s="653"/>
      <c r="SII2808" s="653"/>
      <c r="SIJ2808" s="653"/>
      <c r="SIK2808" s="653"/>
      <c r="SIL2808" s="653"/>
      <c r="SIM2808" s="653"/>
      <c r="SIN2808" s="653"/>
      <c r="SIO2808" s="653"/>
      <c r="SIP2808" s="653"/>
      <c r="SIQ2808" s="653"/>
      <c r="SIR2808" s="653"/>
      <c r="SIS2808" s="653"/>
      <c r="SIT2808" s="653"/>
      <c r="SIU2808" s="653"/>
      <c r="SIV2808" s="653"/>
      <c r="SIW2808" s="653"/>
      <c r="SIX2808" s="653"/>
      <c r="SIY2808" s="653"/>
      <c r="SIZ2808" s="653"/>
      <c r="SJA2808" s="653"/>
      <c r="SJB2808" s="653"/>
      <c r="SJC2808" s="653"/>
      <c r="SJD2808" s="653"/>
      <c r="SJE2808" s="653"/>
      <c r="SJF2808" s="653"/>
      <c r="SJG2808" s="653"/>
      <c r="SJH2808" s="653"/>
      <c r="SJI2808" s="653"/>
      <c r="SJJ2808" s="653"/>
      <c r="SJK2808" s="653"/>
      <c r="SJL2808" s="653"/>
      <c r="SJM2808" s="653"/>
      <c r="SJN2808" s="653"/>
      <c r="SJO2808" s="653"/>
      <c r="SJP2808" s="653"/>
      <c r="SJQ2808" s="653"/>
      <c r="SJR2808" s="653"/>
      <c r="SJS2808" s="653"/>
      <c r="SJT2808" s="653"/>
      <c r="SJU2808" s="653"/>
      <c r="SJV2808" s="653"/>
      <c r="SJW2808" s="653"/>
      <c r="SJX2808" s="653"/>
      <c r="SJY2808" s="653"/>
      <c r="SJZ2808" s="653"/>
      <c r="SKA2808" s="653"/>
      <c r="SKB2808" s="653"/>
      <c r="SKC2808" s="653"/>
      <c r="SKD2808" s="653"/>
      <c r="SKE2808" s="653"/>
      <c r="SKF2808" s="653"/>
      <c r="SKG2808" s="653"/>
      <c r="SKH2808" s="653"/>
      <c r="SKI2808" s="653"/>
      <c r="SKJ2808" s="653"/>
      <c r="SKK2808" s="653"/>
      <c r="SKL2808" s="653"/>
      <c r="SKM2808" s="653"/>
      <c r="SKN2808" s="653"/>
      <c r="SKO2808" s="653"/>
      <c r="SKP2808" s="653"/>
      <c r="SKQ2808" s="653"/>
      <c r="SKR2808" s="653"/>
      <c r="SKS2808" s="653"/>
      <c r="SKT2808" s="653"/>
      <c r="SKU2808" s="653"/>
      <c r="SKV2808" s="653"/>
      <c r="SKW2808" s="653"/>
      <c r="SKX2808" s="653"/>
      <c r="SKY2808" s="653"/>
      <c r="SKZ2808" s="653"/>
      <c r="SLA2808" s="653"/>
      <c r="SLB2808" s="653"/>
      <c r="SLC2808" s="653"/>
      <c r="SLD2808" s="653"/>
      <c r="SLE2808" s="653"/>
      <c r="SLF2808" s="653"/>
      <c r="SLG2808" s="653"/>
      <c r="SLH2808" s="653"/>
      <c r="SLI2808" s="653"/>
      <c r="SLJ2808" s="653"/>
      <c r="SLK2808" s="653"/>
      <c r="SLL2808" s="653"/>
      <c r="SLM2808" s="653"/>
      <c r="SLN2808" s="653"/>
      <c r="SLO2808" s="653"/>
      <c r="SLP2808" s="653"/>
      <c r="SLQ2808" s="653"/>
      <c r="SLR2808" s="653"/>
      <c r="SLS2808" s="653"/>
      <c r="SLT2808" s="653"/>
      <c r="SLU2808" s="653"/>
      <c r="SLV2808" s="653"/>
      <c r="SLW2808" s="653"/>
      <c r="SLX2808" s="653"/>
      <c r="SLY2808" s="653"/>
      <c r="SLZ2808" s="653"/>
      <c r="SMA2808" s="653"/>
      <c r="SMB2808" s="653"/>
      <c r="SMC2808" s="653"/>
      <c r="SMD2808" s="653"/>
      <c r="SME2808" s="653"/>
      <c r="SMF2808" s="653"/>
      <c r="SMG2808" s="653"/>
      <c r="SMH2808" s="653"/>
      <c r="SMI2808" s="653"/>
      <c r="SMJ2808" s="653"/>
      <c r="SMK2808" s="653"/>
      <c r="SML2808" s="653"/>
      <c r="SMM2808" s="653"/>
      <c r="SMN2808" s="653"/>
      <c r="SMO2808" s="653"/>
      <c r="SMP2808" s="653"/>
      <c r="SMQ2808" s="653"/>
      <c r="SMR2808" s="653"/>
      <c r="SMS2808" s="653"/>
      <c r="SMT2808" s="653"/>
      <c r="SMU2808" s="653"/>
      <c r="SMV2808" s="653"/>
      <c r="SMW2808" s="653"/>
      <c r="SMX2808" s="653"/>
      <c r="SMY2808" s="653"/>
      <c r="SMZ2808" s="653"/>
      <c r="SNA2808" s="653"/>
      <c r="SNB2808" s="653"/>
      <c r="SNC2808" s="653"/>
      <c r="SND2808" s="653"/>
      <c r="SNE2808" s="653"/>
      <c r="SNF2808" s="653"/>
      <c r="SNG2808" s="653"/>
      <c r="SNH2808" s="653"/>
      <c r="SNI2808" s="653"/>
      <c r="SNJ2808" s="653"/>
      <c r="SNK2808" s="653"/>
      <c r="SNL2808" s="653"/>
      <c r="SNM2808" s="653"/>
      <c r="SNN2808" s="653"/>
      <c r="SNO2808" s="653"/>
      <c r="SNP2808" s="653"/>
      <c r="SNQ2808" s="653"/>
      <c r="SNR2808" s="653"/>
      <c r="SNS2808" s="653"/>
      <c r="SNT2808" s="653"/>
      <c r="SNU2808" s="653"/>
      <c r="SNV2808" s="653"/>
      <c r="SNW2808" s="653"/>
      <c r="SNX2808" s="653"/>
      <c r="SNY2808" s="653"/>
      <c r="SNZ2808" s="653"/>
      <c r="SOA2808" s="653"/>
      <c r="SOB2808" s="653"/>
      <c r="SOC2808" s="653"/>
      <c r="SOD2808" s="653"/>
      <c r="SOE2808" s="653"/>
      <c r="SOF2808" s="653"/>
      <c r="SOG2808" s="653"/>
      <c r="SOH2808" s="653"/>
      <c r="SOI2808" s="653"/>
      <c r="SOJ2808" s="653"/>
      <c r="SOK2808" s="653"/>
      <c r="SOL2808" s="653"/>
      <c r="SOM2808" s="653"/>
      <c r="SON2808" s="653"/>
      <c r="SOO2808" s="653"/>
      <c r="SOP2808" s="653"/>
      <c r="SOQ2808" s="653"/>
      <c r="SOR2808" s="653"/>
      <c r="SOS2808" s="653"/>
      <c r="SOT2808" s="653"/>
      <c r="SOU2808" s="653"/>
      <c r="SOV2808" s="653"/>
      <c r="SOW2808" s="653"/>
      <c r="SOX2808" s="653"/>
      <c r="SOY2808" s="653"/>
      <c r="SOZ2808" s="653"/>
      <c r="SPA2808" s="653"/>
      <c r="SPB2808" s="653"/>
      <c r="SPC2808" s="653"/>
      <c r="SPD2808" s="653"/>
      <c r="SPE2808" s="653"/>
      <c r="SPF2808" s="653"/>
      <c r="SPG2808" s="653"/>
      <c r="SPH2808" s="653"/>
      <c r="SPI2808" s="653"/>
      <c r="SPJ2808" s="653"/>
      <c r="SPK2808" s="653"/>
      <c r="SPL2808" s="653"/>
      <c r="SPM2808" s="653"/>
      <c r="SPN2808" s="653"/>
      <c r="SPO2808" s="653"/>
      <c r="SPP2808" s="653"/>
      <c r="SPQ2808" s="653"/>
      <c r="SPR2808" s="653"/>
      <c r="SPS2808" s="653"/>
      <c r="SPT2808" s="653"/>
      <c r="SPU2808" s="653"/>
      <c r="SPV2808" s="653"/>
      <c r="SPW2808" s="653"/>
      <c r="SPX2808" s="653"/>
      <c r="SPY2808" s="653"/>
      <c r="SPZ2808" s="653"/>
      <c r="SQA2808" s="653"/>
      <c r="SQB2808" s="653"/>
      <c r="SQC2808" s="653"/>
      <c r="SQD2808" s="653"/>
      <c r="SQE2808" s="653"/>
      <c r="SQF2808" s="653"/>
      <c r="SQG2808" s="653"/>
      <c r="SQH2808" s="653"/>
      <c r="SQI2808" s="653"/>
      <c r="SQJ2808" s="653"/>
      <c r="SQK2808" s="653"/>
      <c r="SQL2808" s="653"/>
      <c r="SQM2808" s="653"/>
      <c r="SQN2808" s="653"/>
      <c r="SQO2808" s="653"/>
      <c r="SQP2808" s="653"/>
      <c r="SQQ2808" s="653"/>
      <c r="SQR2808" s="653"/>
      <c r="SQS2808" s="653"/>
      <c r="SQT2808" s="653"/>
      <c r="SQU2808" s="653"/>
      <c r="SQV2808" s="653"/>
      <c r="SQW2808" s="653"/>
      <c r="SQX2808" s="653"/>
      <c r="SQY2808" s="653"/>
      <c r="SQZ2808" s="653"/>
      <c r="SRA2808" s="653"/>
      <c r="SRB2808" s="653"/>
      <c r="SRC2808" s="653"/>
      <c r="SRD2808" s="653"/>
      <c r="SRE2808" s="653"/>
      <c r="SRF2808" s="653"/>
      <c r="SRG2808" s="653"/>
      <c r="SRH2808" s="653"/>
      <c r="SRI2808" s="653"/>
      <c r="SRJ2808" s="653"/>
      <c r="SRK2808" s="653"/>
      <c r="SRL2808" s="653"/>
      <c r="SRM2808" s="653"/>
      <c r="SRN2808" s="653"/>
      <c r="SRO2808" s="653"/>
      <c r="SRP2808" s="653"/>
      <c r="SRQ2808" s="653"/>
      <c r="SRR2808" s="653"/>
      <c r="SRS2808" s="653"/>
      <c r="SRT2808" s="653"/>
      <c r="SRU2808" s="653"/>
      <c r="SRV2808" s="653"/>
      <c r="SRW2808" s="653"/>
      <c r="SRX2808" s="653"/>
      <c r="SRY2808" s="653"/>
      <c r="SRZ2808" s="653"/>
      <c r="SSA2808" s="653"/>
      <c r="SSB2808" s="653"/>
      <c r="SSC2808" s="653"/>
      <c r="SSD2808" s="653"/>
      <c r="SSE2808" s="653"/>
      <c r="SSF2808" s="653"/>
      <c r="SSG2808" s="653"/>
      <c r="SSH2808" s="653"/>
      <c r="SSI2808" s="653"/>
      <c r="SSJ2808" s="653"/>
      <c r="SSK2808" s="653"/>
      <c r="SSL2808" s="653"/>
      <c r="SSM2808" s="653"/>
      <c r="SSN2808" s="653"/>
      <c r="SSO2808" s="653"/>
      <c r="SSP2808" s="653"/>
      <c r="SSQ2808" s="653"/>
      <c r="SSR2808" s="653"/>
      <c r="SSS2808" s="653"/>
      <c r="SST2808" s="653"/>
      <c r="SSU2808" s="653"/>
      <c r="SSV2808" s="653"/>
      <c r="SSW2808" s="653"/>
      <c r="SSX2808" s="653"/>
      <c r="SSY2808" s="653"/>
      <c r="SSZ2808" s="653"/>
      <c r="STA2808" s="653"/>
      <c r="STB2808" s="653"/>
      <c r="STC2808" s="653"/>
      <c r="STD2808" s="653"/>
      <c r="STE2808" s="653"/>
      <c r="STF2808" s="653"/>
      <c r="STG2808" s="653"/>
      <c r="STH2808" s="653"/>
      <c r="STI2808" s="653"/>
      <c r="STJ2808" s="653"/>
      <c r="STK2808" s="653"/>
      <c r="STL2808" s="653"/>
      <c r="STM2808" s="653"/>
      <c r="STN2808" s="653"/>
      <c r="STO2808" s="653"/>
      <c r="STP2808" s="653"/>
      <c r="STQ2808" s="653"/>
      <c r="STR2808" s="653"/>
      <c r="STS2808" s="653"/>
      <c r="STT2808" s="653"/>
      <c r="STU2808" s="653"/>
      <c r="STV2808" s="653"/>
      <c r="STW2808" s="653"/>
      <c r="STX2808" s="653"/>
      <c r="STY2808" s="653"/>
      <c r="STZ2808" s="653"/>
      <c r="SUA2808" s="653"/>
      <c r="SUB2808" s="653"/>
      <c r="SUC2808" s="653"/>
      <c r="SUD2808" s="653"/>
      <c r="SUE2808" s="653"/>
      <c r="SUF2808" s="653"/>
      <c r="SUG2808" s="653"/>
      <c r="SUH2808" s="653"/>
      <c r="SUI2808" s="653"/>
      <c r="SUJ2808" s="653"/>
      <c r="SUK2808" s="653"/>
      <c r="SUL2808" s="653"/>
      <c r="SUM2808" s="653"/>
      <c r="SUN2808" s="653"/>
      <c r="SUO2808" s="653"/>
      <c r="SUP2808" s="653"/>
      <c r="SUQ2808" s="653"/>
      <c r="SUR2808" s="653"/>
      <c r="SUS2808" s="653"/>
      <c r="SUT2808" s="653"/>
      <c r="SUU2808" s="653"/>
      <c r="SUV2808" s="653"/>
      <c r="SUW2808" s="653"/>
      <c r="SUX2808" s="653"/>
      <c r="SUY2808" s="653"/>
      <c r="SUZ2808" s="653"/>
      <c r="SVA2808" s="653"/>
      <c r="SVB2808" s="653"/>
      <c r="SVC2808" s="653"/>
      <c r="SVD2808" s="653"/>
      <c r="SVE2808" s="653"/>
      <c r="SVF2808" s="653"/>
      <c r="SVG2808" s="653"/>
      <c r="SVH2808" s="653"/>
      <c r="SVI2808" s="653"/>
      <c r="SVJ2808" s="653"/>
      <c r="SVK2808" s="653"/>
      <c r="SVL2808" s="653"/>
      <c r="SVM2808" s="653"/>
      <c r="SVN2808" s="653"/>
      <c r="SVO2808" s="653"/>
      <c r="SVP2808" s="653"/>
      <c r="SVQ2808" s="653"/>
      <c r="SVR2808" s="653"/>
      <c r="SVS2808" s="653"/>
      <c r="SVT2808" s="653"/>
      <c r="SVU2808" s="653"/>
      <c r="SVV2808" s="653"/>
      <c r="SVW2808" s="653"/>
      <c r="SVX2808" s="653"/>
      <c r="SVY2808" s="653"/>
      <c r="SVZ2808" s="653"/>
      <c r="SWA2808" s="653"/>
      <c r="SWB2808" s="653"/>
      <c r="SWC2808" s="653"/>
      <c r="SWD2808" s="653"/>
      <c r="SWE2808" s="653"/>
      <c r="SWF2808" s="653"/>
      <c r="SWG2808" s="653"/>
      <c r="SWH2808" s="653"/>
      <c r="SWI2808" s="653"/>
      <c r="SWJ2808" s="653"/>
      <c r="SWK2808" s="653"/>
      <c r="SWL2808" s="653"/>
      <c r="SWM2808" s="653"/>
      <c r="SWN2808" s="653"/>
      <c r="SWO2808" s="653"/>
      <c r="SWP2808" s="653"/>
      <c r="SWQ2808" s="653"/>
      <c r="SWR2808" s="653"/>
      <c r="SWS2808" s="653"/>
      <c r="SWT2808" s="653"/>
      <c r="SWU2808" s="653"/>
      <c r="SWV2808" s="653"/>
      <c r="SWW2808" s="653"/>
      <c r="SWX2808" s="653"/>
      <c r="SWY2808" s="653"/>
      <c r="SWZ2808" s="653"/>
      <c r="SXA2808" s="653"/>
      <c r="SXB2808" s="653"/>
      <c r="SXC2808" s="653"/>
      <c r="SXD2808" s="653"/>
      <c r="SXE2808" s="653"/>
      <c r="SXF2808" s="653"/>
      <c r="SXG2808" s="653"/>
      <c r="SXH2808" s="653"/>
      <c r="SXI2808" s="653"/>
      <c r="SXJ2808" s="653"/>
      <c r="SXK2808" s="653"/>
      <c r="SXL2808" s="653"/>
      <c r="SXM2808" s="653"/>
      <c r="SXN2808" s="653"/>
      <c r="SXO2808" s="653"/>
      <c r="SXP2808" s="653"/>
      <c r="SXQ2808" s="653"/>
      <c r="SXR2808" s="653"/>
      <c r="SXS2808" s="653"/>
      <c r="SXT2808" s="653"/>
      <c r="SXU2808" s="653"/>
      <c r="SXV2808" s="653"/>
      <c r="SXW2808" s="653"/>
      <c r="SXX2808" s="653"/>
      <c r="SXY2808" s="653"/>
      <c r="SXZ2808" s="653"/>
      <c r="SYA2808" s="653"/>
      <c r="SYB2808" s="653"/>
      <c r="SYC2808" s="653"/>
      <c r="SYD2808" s="653"/>
      <c r="SYE2808" s="653"/>
      <c r="SYF2808" s="653"/>
      <c r="SYG2808" s="653"/>
      <c r="SYH2808" s="653"/>
      <c r="SYI2808" s="653"/>
      <c r="SYJ2808" s="653"/>
      <c r="SYK2808" s="653"/>
      <c r="SYL2808" s="653"/>
      <c r="SYM2808" s="653"/>
      <c r="SYN2808" s="653"/>
      <c r="SYO2808" s="653"/>
      <c r="SYP2808" s="653"/>
      <c r="SYQ2808" s="653"/>
      <c r="SYR2808" s="653"/>
      <c r="SYS2808" s="653"/>
      <c r="SYT2808" s="653"/>
      <c r="SYU2808" s="653"/>
      <c r="SYV2808" s="653"/>
      <c r="SYW2808" s="653"/>
      <c r="SYX2808" s="653"/>
      <c r="SYY2808" s="653"/>
      <c r="SYZ2808" s="653"/>
      <c r="SZA2808" s="653"/>
      <c r="SZB2808" s="653"/>
      <c r="SZC2808" s="653"/>
      <c r="SZD2808" s="653"/>
      <c r="SZE2808" s="653"/>
      <c r="SZF2808" s="653"/>
      <c r="SZG2808" s="653"/>
      <c r="SZH2808" s="653"/>
      <c r="SZI2808" s="653"/>
      <c r="SZJ2808" s="653"/>
      <c r="SZK2808" s="653"/>
      <c r="SZL2808" s="653"/>
      <c r="SZM2808" s="653"/>
      <c r="SZN2808" s="653"/>
      <c r="SZO2808" s="653"/>
      <c r="SZP2808" s="653"/>
      <c r="SZQ2808" s="653"/>
      <c r="SZR2808" s="653"/>
      <c r="SZS2808" s="653"/>
      <c r="SZT2808" s="653"/>
      <c r="SZU2808" s="653"/>
      <c r="SZV2808" s="653"/>
      <c r="SZW2808" s="653"/>
      <c r="SZX2808" s="653"/>
      <c r="SZY2808" s="653"/>
      <c r="SZZ2808" s="653"/>
      <c r="TAA2808" s="653"/>
      <c r="TAB2808" s="653"/>
      <c r="TAC2808" s="653"/>
      <c r="TAD2808" s="653"/>
      <c r="TAE2808" s="653"/>
      <c r="TAF2808" s="653"/>
      <c r="TAG2808" s="653"/>
      <c r="TAH2808" s="653"/>
      <c r="TAI2808" s="653"/>
      <c r="TAJ2808" s="653"/>
      <c r="TAK2808" s="653"/>
      <c r="TAL2808" s="653"/>
      <c r="TAM2808" s="653"/>
      <c r="TAN2808" s="653"/>
      <c r="TAO2808" s="653"/>
      <c r="TAP2808" s="653"/>
      <c r="TAQ2808" s="653"/>
      <c r="TAR2808" s="653"/>
      <c r="TAS2808" s="653"/>
      <c r="TAT2808" s="653"/>
      <c r="TAU2808" s="653"/>
      <c r="TAV2808" s="653"/>
      <c r="TAW2808" s="653"/>
      <c r="TAX2808" s="653"/>
      <c r="TAY2808" s="653"/>
      <c r="TAZ2808" s="653"/>
      <c r="TBA2808" s="653"/>
      <c r="TBB2808" s="653"/>
      <c r="TBC2808" s="653"/>
      <c r="TBD2808" s="653"/>
      <c r="TBE2808" s="653"/>
      <c r="TBF2808" s="653"/>
      <c r="TBG2808" s="653"/>
      <c r="TBH2808" s="653"/>
      <c r="TBI2808" s="653"/>
      <c r="TBJ2808" s="653"/>
      <c r="TBK2808" s="653"/>
      <c r="TBL2808" s="653"/>
      <c r="TBM2808" s="653"/>
      <c r="TBN2808" s="653"/>
      <c r="TBO2808" s="653"/>
      <c r="TBP2808" s="653"/>
      <c r="TBQ2808" s="653"/>
      <c r="TBR2808" s="653"/>
      <c r="TBS2808" s="653"/>
      <c r="TBT2808" s="653"/>
      <c r="TBU2808" s="653"/>
      <c r="TBV2808" s="653"/>
      <c r="TBW2808" s="653"/>
      <c r="TBX2808" s="653"/>
      <c r="TBY2808" s="653"/>
      <c r="TBZ2808" s="653"/>
      <c r="TCA2808" s="653"/>
      <c r="TCB2808" s="653"/>
      <c r="TCC2808" s="653"/>
      <c r="TCD2808" s="653"/>
      <c r="TCE2808" s="653"/>
      <c r="TCF2808" s="653"/>
      <c r="TCG2808" s="653"/>
      <c r="TCH2808" s="653"/>
      <c r="TCI2808" s="653"/>
      <c r="TCJ2808" s="653"/>
      <c r="TCK2808" s="653"/>
      <c r="TCL2808" s="653"/>
      <c r="TCM2808" s="653"/>
      <c r="TCN2808" s="653"/>
      <c r="TCO2808" s="653"/>
      <c r="TCP2808" s="653"/>
      <c r="TCQ2808" s="653"/>
      <c r="TCR2808" s="653"/>
      <c r="TCS2808" s="653"/>
      <c r="TCT2808" s="653"/>
      <c r="TCU2808" s="653"/>
      <c r="TCV2808" s="653"/>
      <c r="TCW2808" s="653"/>
      <c r="TCX2808" s="653"/>
      <c r="TCY2808" s="653"/>
      <c r="TCZ2808" s="653"/>
      <c r="TDA2808" s="653"/>
      <c r="TDB2808" s="653"/>
      <c r="TDC2808" s="653"/>
      <c r="TDD2808" s="653"/>
      <c r="TDE2808" s="653"/>
      <c r="TDF2808" s="653"/>
      <c r="TDG2808" s="653"/>
      <c r="TDH2808" s="653"/>
      <c r="TDI2808" s="653"/>
      <c r="TDJ2808" s="653"/>
      <c r="TDK2808" s="653"/>
      <c r="TDL2808" s="653"/>
      <c r="TDM2808" s="653"/>
      <c r="TDN2808" s="653"/>
      <c r="TDO2808" s="653"/>
      <c r="TDP2808" s="653"/>
      <c r="TDQ2808" s="653"/>
      <c r="TDR2808" s="653"/>
      <c r="TDS2808" s="653"/>
      <c r="TDT2808" s="653"/>
      <c r="TDU2808" s="653"/>
      <c r="TDV2808" s="653"/>
      <c r="TDW2808" s="653"/>
      <c r="TDX2808" s="653"/>
      <c r="TDY2808" s="653"/>
      <c r="TDZ2808" s="653"/>
      <c r="TEA2808" s="653"/>
      <c r="TEB2808" s="653"/>
      <c r="TEC2808" s="653"/>
      <c r="TED2808" s="653"/>
      <c r="TEE2808" s="653"/>
      <c r="TEF2808" s="653"/>
      <c r="TEG2808" s="653"/>
      <c r="TEH2808" s="653"/>
      <c r="TEI2808" s="653"/>
      <c r="TEJ2808" s="653"/>
      <c r="TEK2808" s="653"/>
      <c r="TEL2808" s="653"/>
      <c r="TEM2808" s="653"/>
      <c r="TEN2808" s="653"/>
      <c r="TEO2808" s="653"/>
      <c r="TEP2808" s="653"/>
      <c r="TEQ2808" s="653"/>
      <c r="TER2808" s="653"/>
      <c r="TES2808" s="653"/>
      <c r="TET2808" s="653"/>
      <c r="TEU2808" s="653"/>
      <c r="TEV2808" s="653"/>
      <c r="TEW2808" s="653"/>
      <c r="TEX2808" s="653"/>
      <c r="TEY2808" s="653"/>
      <c r="TEZ2808" s="653"/>
      <c r="TFA2808" s="653"/>
      <c r="TFB2808" s="653"/>
      <c r="TFC2808" s="653"/>
      <c r="TFD2808" s="653"/>
      <c r="TFE2808" s="653"/>
      <c r="TFF2808" s="653"/>
      <c r="TFG2808" s="653"/>
      <c r="TFH2808" s="653"/>
      <c r="TFI2808" s="653"/>
      <c r="TFJ2808" s="653"/>
      <c r="TFK2808" s="653"/>
      <c r="TFL2808" s="653"/>
      <c r="TFM2808" s="653"/>
      <c r="TFN2808" s="653"/>
      <c r="TFO2808" s="653"/>
      <c r="TFP2808" s="653"/>
      <c r="TFQ2808" s="653"/>
      <c r="TFR2808" s="653"/>
      <c r="TFS2808" s="653"/>
      <c r="TFT2808" s="653"/>
      <c r="TFU2808" s="653"/>
      <c r="TFV2808" s="653"/>
      <c r="TFW2808" s="653"/>
      <c r="TFX2808" s="653"/>
      <c r="TFY2808" s="653"/>
      <c r="TFZ2808" s="653"/>
      <c r="TGA2808" s="653"/>
      <c r="TGB2808" s="653"/>
      <c r="TGC2808" s="653"/>
      <c r="TGD2808" s="653"/>
      <c r="TGE2808" s="653"/>
      <c r="TGF2808" s="653"/>
      <c r="TGG2808" s="653"/>
      <c r="TGH2808" s="653"/>
      <c r="TGI2808" s="653"/>
      <c r="TGJ2808" s="653"/>
      <c r="TGK2808" s="653"/>
      <c r="TGL2808" s="653"/>
      <c r="TGM2808" s="653"/>
      <c r="TGN2808" s="653"/>
      <c r="TGO2808" s="653"/>
      <c r="TGP2808" s="653"/>
      <c r="TGQ2808" s="653"/>
      <c r="TGR2808" s="653"/>
      <c r="TGS2808" s="653"/>
      <c r="TGT2808" s="653"/>
      <c r="TGU2808" s="653"/>
      <c r="TGV2808" s="653"/>
      <c r="TGW2808" s="653"/>
      <c r="TGX2808" s="653"/>
      <c r="TGY2808" s="653"/>
      <c r="TGZ2808" s="653"/>
      <c r="THA2808" s="653"/>
      <c r="THB2808" s="653"/>
      <c r="THC2808" s="653"/>
      <c r="THD2808" s="653"/>
      <c r="THE2808" s="653"/>
      <c r="THF2808" s="653"/>
      <c r="THG2808" s="653"/>
      <c r="THH2808" s="653"/>
      <c r="THI2808" s="653"/>
      <c r="THJ2808" s="653"/>
      <c r="THK2808" s="653"/>
      <c r="THL2808" s="653"/>
      <c r="THM2808" s="653"/>
      <c r="THN2808" s="653"/>
      <c r="THO2808" s="653"/>
      <c r="THP2808" s="653"/>
      <c r="THQ2808" s="653"/>
      <c r="THR2808" s="653"/>
      <c r="THS2808" s="653"/>
      <c r="THT2808" s="653"/>
      <c r="THU2808" s="653"/>
      <c r="THV2808" s="653"/>
      <c r="THW2808" s="653"/>
      <c r="THX2808" s="653"/>
      <c r="THY2808" s="653"/>
      <c r="THZ2808" s="653"/>
      <c r="TIA2808" s="653"/>
      <c r="TIB2808" s="653"/>
      <c r="TIC2808" s="653"/>
      <c r="TID2808" s="653"/>
      <c r="TIE2808" s="653"/>
      <c r="TIF2808" s="653"/>
      <c r="TIG2808" s="653"/>
      <c r="TIH2808" s="653"/>
      <c r="TII2808" s="653"/>
      <c r="TIJ2808" s="653"/>
      <c r="TIK2808" s="653"/>
      <c r="TIL2808" s="653"/>
      <c r="TIM2808" s="653"/>
      <c r="TIN2808" s="653"/>
      <c r="TIO2808" s="653"/>
      <c r="TIP2808" s="653"/>
      <c r="TIQ2808" s="653"/>
      <c r="TIR2808" s="653"/>
      <c r="TIS2808" s="653"/>
      <c r="TIT2808" s="653"/>
      <c r="TIU2808" s="653"/>
      <c r="TIV2808" s="653"/>
      <c r="TIW2808" s="653"/>
      <c r="TIX2808" s="653"/>
      <c r="TIY2808" s="653"/>
      <c r="TIZ2808" s="653"/>
      <c r="TJA2808" s="653"/>
      <c r="TJB2808" s="653"/>
      <c r="TJC2808" s="653"/>
      <c r="TJD2808" s="653"/>
      <c r="TJE2808" s="653"/>
      <c r="TJF2808" s="653"/>
      <c r="TJG2808" s="653"/>
      <c r="TJH2808" s="653"/>
      <c r="TJI2808" s="653"/>
      <c r="TJJ2808" s="653"/>
      <c r="TJK2808" s="653"/>
      <c r="TJL2808" s="653"/>
      <c r="TJM2808" s="653"/>
      <c r="TJN2808" s="653"/>
      <c r="TJO2808" s="653"/>
      <c r="TJP2808" s="653"/>
      <c r="TJQ2808" s="653"/>
      <c r="TJR2808" s="653"/>
      <c r="TJS2808" s="653"/>
      <c r="TJT2808" s="653"/>
      <c r="TJU2808" s="653"/>
      <c r="TJV2808" s="653"/>
      <c r="TJW2808" s="653"/>
      <c r="TJX2808" s="653"/>
      <c r="TJY2808" s="653"/>
      <c r="TJZ2808" s="653"/>
      <c r="TKA2808" s="653"/>
      <c r="TKB2808" s="653"/>
      <c r="TKC2808" s="653"/>
      <c r="TKD2808" s="653"/>
      <c r="TKE2808" s="653"/>
      <c r="TKF2808" s="653"/>
      <c r="TKG2808" s="653"/>
      <c r="TKH2808" s="653"/>
      <c r="TKI2808" s="653"/>
      <c r="TKJ2808" s="653"/>
      <c r="TKK2808" s="653"/>
      <c r="TKL2808" s="653"/>
      <c r="TKM2808" s="653"/>
      <c r="TKN2808" s="653"/>
      <c r="TKO2808" s="653"/>
      <c r="TKP2808" s="653"/>
      <c r="TKQ2808" s="653"/>
      <c r="TKR2808" s="653"/>
      <c r="TKS2808" s="653"/>
      <c r="TKT2808" s="653"/>
      <c r="TKU2808" s="653"/>
      <c r="TKV2808" s="653"/>
      <c r="TKW2808" s="653"/>
      <c r="TKX2808" s="653"/>
      <c r="TKY2808" s="653"/>
      <c r="TKZ2808" s="653"/>
      <c r="TLA2808" s="653"/>
      <c r="TLB2808" s="653"/>
      <c r="TLC2808" s="653"/>
      <c r="TLD2808" s="653"/>
      <c r="TLE2808" s="653"/>
      <c r="TLF2808" s="653"/>
      <c r="TLG2808" s="653"/>
      <c r="TLH2808" s="653"/>
      <c r="TLI2808" s="653"/>
      <c r="TLJ2808" s="653"/>
      <c r="TLK2808" s="653"/>
      <c r="TLL2808" s="653"/>
      <c r="TLM2808" s="653"/>
      <c r="TLN2808" s="653"/>
      <c r="TLO2808" s="653"/>
      <c r="TLP2808" s="653"/>
      <c r="TLQ2808" s="653"/>
      <c r="TLR2808" s="653"/>
      <c r="TLS2808" s="653"/>
      <c r="TLT2808" s="653"/>
      <c r="TLU2808" s="653"/>
      <c r="TLV2808" s="653"/>
      <c r="TLW2808" s="653"/>
      <c r="TLX2808" s="653"/>
      <c r="TLY2808" s="653"/>
      <c r="TLZ2808" s="653"/>
      <c r="TMA2808" s="653"/>
      <c r="TMB2808" s="653"/>
      <c r="TMC2808" s="653"/>
      <c r="TMD2808" s="653"/>
      <c r="TME2808" s="653"/>
      <c r="TMF2808" s="653"/>
      <c r="TMG2808" s="653"/>
      <c r="TMH2808" s="653"/>
      <c r="TMI2808" s="653"/>
      <c r="TMJ2808" s="653"/>
      <c r="TMK2808" s="653"/>
      <c r="TML2808" s="653"/>
      <c r="TMM2808" s="653"/>
      <c r="TMN2808" s="653"/>
      <c r="TMO2808" s="653"/>
      <c r="TMP2808" s="653"/>
      <c r="TMQ2808" s="653"/>
      <c r="TMR2808" s="653"/>
      <c r="TMS2808" s="653"/>
      <c r="TMT2808" s="653"/>
      <c r="TMU2808" s="653"/>
      <c r="TMV2808" s="653"/>
      <c r="TMW2808" s="653"/>
      <c r="TMX2808" s="653"/>
      <c r="TMY2808" s="653"/>
      <c r="TMZ2808" s="653"/>
      <c r="TNA2808" s="653"/>
      <c r="TNB2808" s="653"/>
      <c r="TNC2808" s="653"/>
      <c r="TND2808" s="653"/>
      <c r="TNE2808" s="653"/>
      <c r="TNF2808" s="653"/>
      <c r="TNG2808" s="653"/>
      <c r="TNH2808" s="653"/>
      <c r="TNI2808" s="653"/>
      <c r="TNJ2808" s="653"/>
      <c r="TNK2808" s="653"/>
      <c r="TNL2808" s="653"/>
      <c r="TNM2808" s="653"/>
      <c r="TNN2808" s="653"/>
      <c r="TNO2808" s="653"/>
      <c r="TNP2808" s="653"/>
      <c r="TNQ2808" s="653"/>
      <c r="TNR2808" s="653"/>
      <c r="TNS2808" s="653"/>
      <c r="TNT2808" s="653"/>
      <c r="TNU2808" s="653"/>
      <c r="TNV2808" s="653"/>
      <c r="TNW2808" s="653"/>
      <c r="TNX2808" s="653"/>
      <c r="TNY2808" s="653"/>
      <c r="TNZ2808" s="653"/>
      <c r="TOA2808" s="653"/>
      <c r="TOB2808" s="653"/>
      <c r="TOC2808" s="653"/>
      <c r="TOD2808" s="653"/>
      <c r="TOE2808" s="653"/>
      <c r="TOF2808" s="653"/>
      <c r="TOG2808" s="653"/>
      <c r="TOH2808" s="653"/>
      <c r="TOI2808" s="653"/>
      <c r="TOJ2808" s="653"/>
      <c r="TOK2808" s="653"/>
      <c r="TOL2808" s="653"/>
      <c r="TOM2808" s="653"/>
      <c r="TON2808" s="653"/>
      <c r="TOO2808" s="653"/>
      <c r="TOP2808" s="653"/>
      <c r="TOQ2808" s="653"/>
      <c r="TOR2808" s="653"/>
      <c r="TOS2808" s="653"/>
      <c r="TOT2808" s="653"/>
      <c r="TOU2808" s="653"/>
      <c r="TOV2808" s="653"/>
      <c r="TOW2808" s="653"/>
      <c r="TOX2808" s="653"/>
      <c r="TOY2808" s="653"/>
      <c r="TOZ2808" s="653"/>
      <c r="TPA2808" s="653"/>
      <c r="TPB2808" s="653"/>
      <c r="TPC2808" s="653"/>
      <c r="TPD2808" s="653"/>
      <c r="TPE2808" s="653"/>
      <c r="TPF2808" s="653"/>
      <c r="TPG2808" s="653"/>
      <c r="TPH2808" s="653"/>
      <c r="TPI2808" s="653"/>
      <c r="TPJ2808" s="653"/>
      <c r="TPK2808" s="653"/>
      <c r="TPL2808" s="653"/>
      <c r="TPM2808" s="653"/>
      <c r="TPN2808" s="653"/>
      <c r="TPO2808" s="653"/>
      <c r="TPP2808" s="653"/>
      <c r="TPQ2808" s="653"/>
      <c r="TPR2808" s="653"/>
      <c r="TPS2808" s="653"/>
      <c r="TPT2808" s="653"/>
      <c r="TPU2808" s="653"/>
      <c r="TPV2808" s="653"/>
      <c r="TPW2808" s="653"/>
      <c r="TPX2808" s="653"/>
      <c r="TPY2808" s="653"/>
      <c r="TPZ2808" s="653"/>
      <c r="TQA2808" s="653"/>
      <c r="TQB2808" s="653"/>
      <c r="TQC2808" s="653"/>
      <c r="TQD2808" s="653"/>
      <c r="TQE2808" s="653"/>
      <c r="TQF2808" s="653"/>
      <c r="TQG2808" s="653"/>
      <c r="TQH2808" s="653"/>
      <c r="TQI2808" s="653"/>
      <c r="TQJ2808" s="653"/>
      <c r="TQK2808" s="653"/>
      <c r="TQL2808" s="653"/>
      <c r="TQM2808" s="653"/>
      <c r="TQN2808" s="653"/>
      <c r="TQO2808" s="653"/>
      <c r="TQP2808" s="653"/>
      <c r="TQQ2808" s="653"/>
      <c r="TQR2808" s="653"/>
      <c r="TQS2808" s="653"/>
      <c r="TQT2808" s="653"/>
      <c r="TQU2808" s="653"/>
      <c r="TQV2808" s="653"/>
      <c r="TQW2808" s="653"/>
      <c r="TQX2808" s="653"/>
      <c r="TQY2808" s="653"/>
      <c r="TQZ2808" s="653"/>
      <c r="TRA2808" s="653"/>
      <c r="TRB2808" s="653"/>
      <c r="TRC2808" s="653"/>
      <c r="TRD2808" s="653"/>
      <c r="TRE2808" s="653"/>
      <c r="TRF2808" s="653"/>
      <c r="TRG2808" s="653"/>
      <c r="TRH2808" s="653"/>
      <c r="TRI2808" s="653"/>
      <c r="TRJ2808" s="653"/>
      <c r="TRK2808" s="653"/>
      <c r="TRL2808" s="653"/>
      <c r="TRM2808" s="653"/>
      <c r="TRN2808" s="653"/>
      <c r="TRO2808" s="653"/>
      <c r="TRP2808" s="653"/>
      <c r="TRQ2808" s="653"/>
      <c r="TRR2808" s="653"/>
      <c r="TRS2808" s="653"/>
      <c r="TRT2808" s="653"/>
      <c r="TRU2808" s="653"/>
      <c r="TRV2808" s="653"/>
      <c r="TRW2808" s="653"/>
      <c r="TRX2808" s="653"/>
      <c r="TRY2808" s="653"/>
      <c r="TRZ2808" s="653"/>
      <c r="TSA2808" s="653"/>
      <c r="TSB2808" s="653"/>
      <c r="TSC2808" s="653"/>
      <c r="TSD2808" s="653"/>
      <c r="TSE2808" s="653"/>
      <c r="TSF2808" s="653"/>
      <c r="TSG2808" s="653"/>
      <c r="TSH2808" s="653"/>
      <c r="TSI2808" s="653"/>
      <c r="TSJ2808" s="653"/>
      <c r="TSK2808" s="653"/>
      <c r="TSL2808" s="653"/>
      <c r="TSM2808" s="653"/>
      <c r="TSN2808" s="653"/>
      <c r="TSO2808" s="653"/>
      <c r="TSP2808" s="653"/>
      <c r="TSQ2808" s="653"/>
      <c r="TSR2808" s="653"/>
      <c r="TSS2808" s="653"/>
      <c r="TST2808" s="653"/>
      <c r="TSU2808" s="653"/>
      <c r="TSV2808" s="653"/>
      <c r="TSW2808" s="653"/>
      <c r="TSX2808" s="653"/>
      <c r="TSY2808" s="653"/>
      <c r="TSZ2808" s="653"/>
      <c r="TTA2808" s="653"/>
      <c r="TTB2808" s="653"/>
      <c r="TTC2808" s="653"/>
      <c r="TTD2808" s="653"/>
      <c r="TTE2808" s="653"/>
      <c r="TTF2808" s="653"/>
      <c r="TTG2808" s="653"/>
      <c r="TTH2808" s="653"/>
      <c r="TTI2808" s="653"/>
      <c r="TTJ2808" s="653"/>
      <c r="TTK2808" s="653"/>
      <c r="TTL2808" s="653"/>
      <c r="TTM2808" s="653"/>
      <c r="TTN2808" s="653"/>
      <c r="TTO2808" s="653"/>
      <c r="TTP2808" s="653"/>
      <c r="TTQ2808" s="653"/>
      <c r="TTR2808" s="653"/>
      <c r="TTS2808" s="653"/>
      <c r="TTT2808" s="653"/>
      <c r="TTU2808" s="653"/>
      <c r="TTV2808" s="653"/>
      <c r="TTW2808" s="653"/>
      <c r="TTX2808" s="653"/>
      <c r="TTY2808" s="653"/>
      <c r="TTZ2808" s="653"/>
      <c r="TUA2808" s="653"/>
      <c r="TUB2808" s="653"/>
      <c r="TUC2808" s="653"/>
      <c r="TUD2808" s="653"/>
      <c r="TUE2808" s="653"/>
      <c r="TUF2808" s="653"/>
      <c r="TUG2808" s="653"/>
      <c r="TUH2808" s="653"/>
      <c r="TUI2808" s="653"/>
      <c r="TUJ2808" s="653"/>
      <c r="TUK2808" s="653"/>
      <c r="TUL2808" s="653"/>
      <c r="TUM2808" s="653"/>
      <c r="TUN2808" s="653"/>
      <c r="TUO2808" s="653"/>
      <c r="TUP2808" s="653"/>
      <c r="TUQ2808" s="653"/>
      <c r="TUR2808" s="653"/>
      <c r="TUS2808" s="653"/>
      <c r="TUT2808" s="653"/>
      <c r="TUU2808" s="653"/>
      <c r="TUV2808" s="653"/>
      <c r="TUW2808" s="653"/>
      <c r="TUX2808" s="653"/>
      <c r="TUY2808" s="653"/>
      <c r="TUZ2808" s="653"/>
      <c r="TVA2808" s="653"/>
      <c r="TVB2808" s="653"/>
      <c r="TVC2808" s="653"/>
      <c r="TVD2808" s="653"/>
      <c r="TVE2808" s="653"/>
      <c r="TVF2808" s="653"/>
      <c r="TVG2808" s="653"/>
      <c r="TVH2808" s="653"/>
      <c r="TVI2808" s="653"/>
      <c r="TVJ2808" s="653"/>
      <c r="TVK2808" s="653"/>
      <c r="TVL2808" s="653"/>
      <c r="TVM2808" s="653"/>
      <c r="TVN2808" s="653"/>
      <c r="TVO2808" s="653"/>
      <c r="TVP2808" s="653"/>
      <c r="TVQ2808" s="653"/>
      <c r="TVR2808" s="653"/>
      <c r="TVS2808" s="653"/>
      <c r="TVT2808" s="653"/>
      <c r="TVU2808" s="653"/>
      <c r="TVV2808" s="653"/>
      <c r="TVW2808" s="653"/>
      <c r="TVX2808" s="653"/>
      <c r="TVY2808" s="653"/>
      <c r="TVZ2808" s="653"/>
      <c r="TWA2808" s="653"/>
      <c r="TWB2808" s="653"/>
      <c r="TWC2808" s="653"/>
      <c r="TWD2808" s="653"/>
      <c r="TWE2808" s="653"/>
      <c r="TWF2808" s="653"/>
      <c r="TWG2808" s="653"/>
      <c r="TWH2808" s="653"/>
      <c r="TWI2808" s="653"/>
      <c r="TWJ2808" s="653"/>
      <c r="TWK2808" s="653"/>
      <c r="TWL2808" s="653"/>
      <c r="TWM2808" s="653"/>
      <c r="TWN2808" s="653"/>
      <c r="TWO2808" s="653"/>
      <c r="TWP2808" s="653"/>
      <c r="TWQ2808" s="653"/>
      <c r="TWR2808" s="653"/>
      <c r="TWS2808" s="653"/>
      <c r="TWT2808" s="653"/>
      <c r="TWU2808" s="653"/>
      <c r="TWV2808" s="653"/>
      <c r="TWW2808" s="653"/>
      <c r="TWX2808" s="653"/>
      <c r="TWY2808" s="653"/>
      <c r="TWZ2808" s="653"/>
      <c r="TXA2808" s="653"/>
      <c r="TXB2808" s="653"/>
      <c r="TXC2808" s="653"/>
      <c r="TXD2808" s="653"/>
      <c r="TXE2808" s="653"/>
      <c r="TXF2808" s="653"/>
      <c r="TXG2808" s="653"/>
      <c r="TXH2808" s="653"/>
      <c r="TXI2808" s="653"/>
      <c r="TXJ2808" s="653"/>
      <c r="TXK2808" s="653"/>
      <c r="TXL2808" s="653"/>
      <c r="TXM2808" s="653"/>
      <c r="TXN2808" s="653"/>
      <c r="TXO2808" s="653"/>
      <c r="TXP2808" s="653"/>
      <c r="TXQ2808" s="653"/>
      <c r="TXR2808" s="653"/>
      <c r="TXS2808" s="653"/>
      <c r="TXT2808" s="653"/>
      <c r="TXU2808" s="653"/>
      <c r="TXV2808" s="653"/>
      <c r="TXW2808" s="653"/>
      <c r="TXX2808" s="653"/>
      <c r="TXY2808" s="653"/>
      <c r="TXZ2808" s="653"/>
      <c r="TYA2808" s="653"/>
      <c r="TYB2808" s="653"/>
      <c r="TYC2808" s="653"/>
      <c r="TYD2808" s="653"/>
      <c r="TYE2808" s="653"/>
      <c r="TYF2808" s="653"/>
      <c r="TYG2808" s="653"/>
      <c r="TYH2808" s="653"/>
      <c r="TYI2808" s="653"/>
      <c r="TYJ2808" s="653"/>
      <c r="TYK2808" s="653"/>
      <c r="TYL2808" s="653"/>
      <c r="TYM2808" s="653"/>
      <c r="TYN2808" s="653"/>
      <c r="TYO2808" s="653"/>
      <c r="TYP2808" s="653"/>
      <c r="TYQ2808" s="653"/>
      <c r="TYR2808" s="653"/>
      <c r="TYS2808" s="653"/>
      <c r="TYT2808" s="653"/>
      <c r="TYU2808" s="653"/>
      <c r="TYV2808" s="653"/>
      <c r="TYW2808" s="653"/>
      <c r="TYX2808" s="653"/>
      <c r="TYY2808" s="653"/>
      <c r="TYZ2808" s="653"/>
      <c r="TZA2808" s="653"/>
      <c r="TZB2808" s="653"/>
      <c r="TZC2808" s="653"/>
      <c r="TZD2808" s="653"/>
      <c r="TZE2808" s="653"/>
      <c r="TZF2808" s="653"/>
      <c r="TZG2808" s="653"/>
      <c r="TZH2808" s="653"/>
      <c r="TZI2808" s="653"/>
      <c r="TZJ2808" s="653"/>
      <c r="TZK2808" s="653"/>
      <c r="TZL2808" s="653"/>
      <c r="TZM2808" s="653"/>
      <c r="TZN2808" s="653"/>
      <c r="TZO2808" s="653"/>
      <c r="TZP2808" s="653"/>
      <c r="TZQ2808" s="653"/>
      <c r="TZR2808" s="653"/>
      <c r="TZS2808" s="653"/>
      <c r="TZT2808" s="653"/>
      <c r="TZU2808" s="653"/>
      <c r="TZV2808" s="653"/>
      <c r="TZW2808" s="653"/>
      <c r="TZX2808" s="653"/>
      <c r="TZY2808" s="653"/>
      <c r="TZZ2808" s="653"/>
      <c r="UAA2808" s="653"/>
      <c r="UAB2808" s="653"/>
      <c r="UAC2808" s="653"/>
      <c r="UAD2808" s="653"/>
      <c r="UAE2808" s="653"/>
      <c r="UAF2808" s="653"/>
      <c r="UAG2808" s="653"/>
      <c r="UAH2808" s="653"/>
      <c r="UAI2808" s="653"/>
      <c r="UAJ2808" s="653"/>
      <c r="UAK2808" s="653"/>
      <c r="UAL2808" s="653"/>
      <c r="UAM2808" s="653"/>
      <c r="UAN2808" s="653"/>
      <c r="UAO2808" s="653"/>
      <c r="UAP2808" s="653"/>
      <c r="UAQ2808" s="653"/>
      <c r="UAR2808" s="653"/>
      <c r="UAS2808" s="653"/>
      <c r="UAT2808" s="653"/>
      <c r="UAU2808" s="653"/>
      <c r="UAV2808" s="653"/>
      <c r="UAW2808" s="653"/>
      <c r="UAX2808" s="653"/>
      <c r="UAY2808" s="653"/>
      <c r="UAZ2808" s="653"/>
      <c r="UBA2808" s="653"/>
      <c r="UBB2808" s="653"/>
      <c r="UBC2808" s="653"/>
      <c r="UBD2808" s="653"/>
      <c r="UBE2808" s="653"/>
      <c r="UBF2808" s="653"/>
      <c r="UBG2808" s="653"/>
      <c r="UBH2808" s="653"/>
      <c r="UBI2808" s="653"/>
      <c r="UBJ2808" s="653"/>
      <c r="UBK2808" s="653"/>
      <c r="UBL2808" s="653"/>
      <c r="UBM2808" s="653"/>
      <c r="UBN2808" s="653"/>
      <c r="UBO2808" s="653"/>
      <c r="UBP2808" s="653"/>
      <c r="UBQ2808" s="653"/>
      <c r="UBR2808" s="653"/>
      <c r="UBS2808" s="653"/>
      <c r="UBT2808" s="653"/>
      <c r="UBU2808" s="653"/>
      <c r="UBV2808" s="653"/>
      <c r="UBW2808" s="653"/>
      <c r="UBX2808" s="653"/>
      <c r="UBY2808" s="653"/>
      <c r="UBZ2808" s="653"/>
      <c r="UCA2808" s="653"/>
      <c r="UCB2808" s="653"/>
      <c r="UCC2808" s="653"/>
      <c r="UCD2808" s="653"/>
      <c r="UCE2808" s="653"/>
      <c r="UCF2808" s="653"/>
      <c r="UCG2808" s="653"/>
      <c r="UCH2808" s="653"/>
      <c r="UCI2808" s="653"/>
      <c r="UCJ2808" s="653"/>
      <c r="UCK2808" s="653"/>
      <c r="UCL2808" s="653"/>
      <c r="UCM2808" s="653"/>
      <c r="UCN2808" s="653"/>
      <c r="UCO2808" s="653"/>
      <c r="UCP2808" s="653"/>
      <c r="UCQ2808" s="653"/>
      <c r="UCR2808" s="653"/>
      <c r="UCS2808" s="653"/>
      <c r="UCT2808" s="653"/>
      <c r="UCU2808" s="653"/>
      <c r="UCV2808" s="653"/>
      <c r="UCW2808" s="653"/>
      <c r="UCX2808" s="653"/>
      <c r="UCY2808" s="653"/>
      <c r="UCZ2808" s="653"/>
      <c r="UDA2808" s="653"/>
      <c r="UDB2808" s="653"/>
      <c r="UDC2808" s="653"/>
      <c r="UDD2808" s="653"/>
      <c r="UDE2808" s="653"/>
      <c r="UDF2808" s="653"/>
      <c r="UDG2808" s="653"/>
      <c r="UDH2808" s="653"/>
      <c r="UDI2808" s="653"/>
      <c r="UDJ2808" s="653"/>
      <c r="UDK2808" s="653"/>
      <c r="UDL2808" s="653"/>
      <c r="UDM2808" s="653"/>
      <c r="UDN2808" s="653"/>
      <c r="UDO2808" s="653"/>
      <c r="UDP2808" s="653"/>
      <c r="UDQ2808" s="653"/>
      <c r="UDR2808" s="653"/>
      <c r="UDS2808" s="653"/>
      <c r="UDT2808" s="653"/>
      <c r="UDU2808" s="653"/>
      <c r="UDV2808" s="653"/>
      <c r="UDW2808" s="653"/>
      <c r="UDX2808" s="653"/>
      <c r="UDY2808" s="653"/>
      <c r="UDZ2808" s="653"/>
      <c r="UEA2808" s="653"/>
      <c r="UEB2808" s="653"/>
      <c r="UEC2808" s="653"/>
      <c r="UED2808" s="653"/>
      <c r="UEE2808" s="653"/>
      <c r="UEF2808" s="653"/>
      <c r="UEG2808" s="653"/>
      <c r="UEH2808" s="653"/>
      <c r="UEI2808" s="653"/>
      <c r="UEJ2808" s="653"/>
      <c r="UEK2808" s="653"/>
      <c r="UEL2808" s="653"/>
      <c r="UEM2808" s="653"/>
      <c r="UEN2808" s="653"/>
      <c r="UEO2808" s="653"/>
      <c r="UEP2808" s="653"/>
      <c r="UEQ2808" s="653"/>
      <c r="UER2808" s="653"/>
      <c r="UES2808" s="653"/>
      <c r="UET2808" s="653"/>
      <c r="UEU2808" s="653"/>
      <c r="UEV2808" s="653"/>
      <c r="UEW2808" s="653"/>
      <c r="UEX2808" s="653"/>
      <c r="UEY2808" s="653"/>
      <c r="UEZ2808" s="653"/>
      <c r="UFA2808" s="653"/>
      <c r="UFB2808" s="653"/>
      <c r="UFC2808" s="653"/>
      <c r="UFD2808" s="653"/>
      <c r="UFE2808" s="653"/>
      <c r="UFF2808" s="653"/>
      <c r="UFG2808" s="653"/>
      <c r="UFH2808" s="653"/>
      <c r="UFI2808" s="653"/>
      <c r="UFJ2808" s="653"/>
      <c r="UFK2808" s="653"/>
      <c r="UFL2808" s="653"/>
      <c r="UFM2808" s="653"/>
      <c r="UFN2808" s="653"/>
      <c r="UFO2808" s="653"/>
      <c r="UFP2808" s="653"/>
      <c r="UFQ2808" s="653"/>
      <c r="UFR2808" s="653"/>
      <c r="UFS2808" s="653"/>
      <c r="UFT2808" s="653"/>
      <c r="UFU2808" s="653"/>
      <c r="UFV2808" s="653"/>
      <c r="UFW2808" s="653"/>
      <c r="UFX2808" s="653"/>
      <c r="UFY2808" s="653"/>
      <c r="UFZ2808" s="653"/>
      <c r="UGA2808" s="653"/>
      <c r="UGB2808" s="653"/>
      <c r="UGC2808" s="653"/>
      <c r="UGD2808" s="653"/>
      <c r="UGE2808" s="653"/>
      <c r="UGF2808" s="653"/>
      <c r="UGG2808" s="653"/>
      <c r="UGH2808" s="653"/>
      <c r="UGI2808" s="653"/>
      <c r="UGJ2808" s="653"/>
      <c r="UGK2808" s="653"/>
      <c r="UGL2808" s="653"/>
      <c r="UGM2808" s="653"/>
      <c r="UGN2808" s="653"/>
      <c r="UGO2808" s="653"/>
      <c r="UGP2808" s="653"/>
      <c r="UGQ2808" s="653"/>
      <c r="UGR2808" s="653"/>
      <c r="UGS2808" s="653"/>
      <c r="UGT2808" s="653"/>
      <c r="UGU2808" s="653"/>
      <c r="UGV2808" s="653"/>
      <c r="UGW2808" s="653"/>
      <c r="UGX2808" s="653"/>
      <c r="UGY2808" s="653"/>
      <c r="UGZ2808" s="653"/>
      <c r="UHA2808" s="653"/>
      <c r="UHB2808" s="653"/>
      <c r="UHC2808" s="653"/>
      <c r="UHD2808" s="653"/>
      <c r="UHE2808" s="653"/>
      <c r="UHF2808" s="653"/>
      <c r="UHG2808" s="653"/>
      <c r="UHH2808" s="653"/>
      <c r="UHI2808" s="653"/>
      <c r="UHJ2808" s="653"/>
      <c r="UHK2808" s="653"/>
      <c r="UHL2808" s="653"/>
      <c r="UHM2808" s="653"/>
      <c r="UHN2808" s="653"/>
      <c r="UHO2808" s="653"/>
      <c r="UHP2808" s="653"/>
      <c r="UHQ2808" s="653"/>
      <c r="UHR2808" s="653"/>
      <c r="UHS2808" s="653"/>
      <c r="UHT2808" s="653"/>
      <c r="UHU2808" s="653"/>
      <c r="UHV2808" s="653"/>
      <c r="UHW2808" s="653"/>
      <c r="UHX2808" s="653"/>
      <c r="UHY2808" s="653"/>
      <c r="UHZ2808" s="653"/>
      <c r="UIA2808" s="653"/>
      <c r="UIB2808" s="653"/>
      <c r="UIC2808" s="653"/>
      <c r="UID2808" s="653"/>
      <c r="UIE2808" s="653"/>
      <c r="UIF2808" s="653"/>
      <c r="UIG2808" s="653"/>
      <c r="UIH2808" s="653"/>
      <c r="UII2808" s="653"/>
      <c r="UIJ2808" s="653"/>
      <c r="UIK2808" s="653"/>
      <c r="UIL2808" s="653"/>
      <c r="UIM2808" s="653"/>
      <c r="UIN2808" s="653"/>
      <c r="UIO2808" s="653"/>
      <c r="UIP2808" s="653"/>
      <c r="UIQ2808" s="653"/>
      <c r="UIR2808" s="653"/>
      <c r="UIS2808" s="653"/>
      <c r="UIT2808" s="653"/>
      <c r="UIU2808" s="653"/>
      <c r="UIV2808" s="653"/>
      <c r="UIW2808" s="653"/>
      <c r="UIX2808" s="653"/>
      <c r="UIY2808" s="653"/>
      <c r="UIZ2808" s="653"/>
      <c r="UJA2808" s="653"/>
      <c r="UJB2808" s="653"/>
      <c r="UJC2808" s="653"/>
      <c r="UJD2808" s="653"/>
      <c r="UJE2808" s="653"/>
      <c r="UJF2808" s="653"/>
      <c r="UJG2808" s="653"/>
      <c r="UJH2808" s="653"/>
      <c r="UJI2808" s="653"/>
      <c r="UJJ2808" s="653"/>
      <c r="UJK2808" s="653"/>
      <c r="UJL2808" s="653"/>
      <c r="UJM2808" s="653"/>
      <c r="UJN2808" s="653"/>
      <c r="UJO2808" s="653"/>
      <c r="UJP2808" s="653"/>
      <c r="UJQ2808" s="653"/>
      <c r="UJR2808" s="653"/>
      <c r="UJS2808" s="653"/>
      <c r="UJT2808" s="653"/>
      <c r="UJU2808" s="653"/>
      <c r="UJV2808" s="653"/>
      <c r="UJW2808" s="653"/>
      <c r="UJX2808" s="653"/>
      <c r="UJY2808" s="653"/>
      <c r="UJZ2808" s="653"/>
      <c r="UKA2808" s="653"/>
      <c r="UKB2808" s="653"/>
      <c r="UKC2808" s="653"/>
      <c r="UKD2808" s="653"/>
      <c r="UKE2808" s="653"/>
      <c r="UKF2808" s="653"/>
      <c r="UKG2808" s="653"/>
      <c r="UKH2808" s="653"/>
      <c r="UKI2808" s="653"/>
      <c r="UKJ2808" s="653"/>
      <c r="UKK2808" s="653"/>
      <c r="UKL2808" s="653"/>
      <c r="UKM2808" s="653"/>
      <c r="UKN2808" s="653"/>
      <c r="UKO2808" s="653"/>
      <c r="UKP2808" s="653"/>
      <c r="UKQ2808" s="653"/>
      <c r="UKR2808" s="653"/>
      <c r="UKS2808" s="653"/>
      <c r="UKT2808" s="653"/>
      <c r="UKU2808" s="653"/>
      <c r="UKV2808" s="653"/>
      <c r="UKW2808" s="653"/>
      <c r="UKX2808" s="653"/>
      <c r="UKY2808" s="653"/>
      <c r="UKZ2808" s="653"/>
      <c r="ULA2808" s="653"/>
      <c r="ULB2808" s="653"/>
      <c r="ULC2808" s="653"/>
      <c r="ULD2808" s="653"/>
      <c r="ULE2808" s="653"/>
      <c r="ULF2808" s="653"/>
      <c r="ULG2808" s="653"/>
      <c r="ULH2808" s="653"/>
      <c r="ULI2808" s="653"/>
      <c r="ULJ2808" s="653"/>
      <c r="ULK2808" s="653"/>
      <c r="ULL2808" s="653"/>
      <c r="ULM2808" s="653"/>
      <c r="ULN2808" s="653"/>
      <c r="ULO2808" s="653"/>
      <c r="ULP2808" s="653"/>
      <c r="ULQ2808" s="653"/>
      <c r="ULR2808" s="653"/>
      <c r="ULS2808" s="653"/>
      <c r="ULT2808" s="653"/>
      <c r="ULU2808" s="653"/>
      <c r="ULV2808" s="653"/>
      <c r="ULW2808" s="653"/>
      <c r="ULX2808" s="653"/>
      <c r="ULY2808" s="653"/>
      <c r="ULZ2808" s="653"/>
      <c r="UMA2808" s="653"/>
      <c r="UMB2808" s="653"/>
      <c r="UMC2808" s="653"/>
      <c r="UMD2808" s="653"/>
      <c r="UME2808" s="653"/>
      <c r="UMF2808" s="653"/>
      <c r="UMG2808" s="653"/>
      <c r="UMH2808" s="653"/>
      <c r="UMI2808" s="653"/>
      <c r="UMJ2808" s="653"/>
      <c r="UMK2808" s="653"/>
      <c r="UML2808" s="653"/>
      <c r="UMM2808" s="653"/>
      <c r="UMN2808" s="653"/>
      <c r="UMO2808" s="653"/>
      <c r="UMP2808" s="653"/>
      <c r="UMQ2808" s="653"/>
      <c r="UMR2808" s="653"/>
      <c r="UMS2808" s="653"/>
      <c r="UMT2808" s="653"/>
      <c r="UMU2808" s="653"/>
      <c r="UMV2808" s="653"/>
      <c r="UMW2808" s="653"/>
      <c r="UMX2808" s="653"/>
      <c r="UMY2808" s="653"/>
      <c r="UMZ2808" s="653"/>
      <c r="UNA2808" s="653"/>
      <c r="UNB2808" s="653"/>
      <c r="UNC2808" s="653"/>
      <c r="UND2808" s="653"/>
      <c r="UNE2808" s="653"/>
      <c r="UNF2808" s="653"/>
      <c r="UNG2808" s="653"/>
      <c r="UNH2808" s="653"/>
      <c r="UNI2808" s="653"/>
      <c r="UNJ2808" s="653"/>
      <c r="UNK2808" s="653"/>
      <c r="UNL2808" s="653"/>
      <c r="UNM2808" s="653"/>
      <c r="UNN2808" s="653"/>
      <c r="UNO2808" s="653"/>
      <c r="UNP2808" s="653"/>
      <c r="UNQ2808" s="653"/>
      <c r="UNR2808" s="653"/>
      <c r="UNS2808" s="653"/>
      <c r="UNT2808" s="653"/>
      <c r="UNU2808" s="653"/>
      <c r="UNV2808" s="653"/>
      <c r="UNW2808" s="653"/>
      <c r="UNX2808" s="653"/>
      <c r="UNY2808" s="653"/>
      <c r="UNZ2808" s="653"/>
      <c r="UOA2808" s="653"/>
      <c r="UOB2808" s="653"/>
      <c r="UOC2808" s="653"/>
      <c r="UOD2808" s="653"/>
      <c r="UOE2808" s="653"/>
      <c r="UOF2808" s="653"/>
      <c r="UOG2808" s="653"/>
      <c r="UOH2808" s="653"/>
      <c r="UOI2808" s="653"/>
      <c r="UOJ2808" s="653"/>
      <c r="UOK2808" s="653"/>
      <c r="UOL2808" s="653"/>
      <c r="UOM2808" s="653"/>
      <c r="UON2808" s="653"/>
      <c r="UOO2808" s="653"/>
      <c r="UOP2808" s="653"/>
      <c r="UOQ2808" s="653"/>
      <c r="UOR2808" s="653"/>
      <c r="UOS2808" s="653"/>
      <c r="UOT2808" s="653"/>
      <c r="UOU2808" s="653"/>
      <c r="UOV2808" s="653"/>
      <c r="UOW2808" s="653"/>
      <c r="UOX2808" s="653"/>
      <c r="UOY2808" s="653"/>
      <c r="UOZ2808" s="653"/>
      <c r="UPA2808" s="653"/>
      <c r="UPB2808" s="653"/>
      <c r="UPC2808" s="653"/>
      <c r="UPD2808" s="653"/>
      <c r="UPE2808" s="653"/>
      <c r="UPF2808" s="653"/>
      <c r="UPG2808" s="653"/>
      <c r="UPH2808" s="653"/>
      <c r="UPI2808" s="653"/>
      <c r="UPJ2808" s="653"/>
      <c r="UPK2808" s="653"/>
      <c r="UPL2808" s="653"/>
      <c r="UPM2808" s="653"/>
      <c r="UPN2808" s="653"/>
      <c r="UPO2808" s="653"/>
      <c r="UPP2808" s="653"/>
      <c r="UPQ2808" s="653"/>
      <c r="UPR2808" s="653"/>
      <c r="UPS2808" s="653"/>
      <c r="UPT2808" s="653"/>
      <c r="UPU2808" s="653"/>
      <c r="UPV2808" s="653"/>
      <c r="UPW2808" s="653"/>
      <c r="UPX2808" s="653"/>
      <c r="UPY2808" s="653"/>
      <c r="UPZ2808" s="653"/>
      <c r="UQA2808" s="653"/>
      <c r="UQB2808" s="653"/>
      <c r="UQC2808" s="653"/>
      <c r="UQD2808" s="653"/>
      <c r="UQE2808" s="653"/>
      <c r="UQF2808" s="653"/>
      <c r="UQG2808" s="653"/>
      <c r="UQH2808" s="653"/>
      <c r="UQI2808" s="653"/>
      <c r="UQJ2808" s="653"/>
      <c r="UQK2808" s="653"/>
      <c r="UQL2808" s="653"/>
      <c r="UQM2808" s="653"/>
      <c r="UQN2808" s="653"/>
      <c r="UQO2808" s="653"/>
      <c r="UQP2808" s="653"/>
      <c r="UQQ2808" s="653"/>
      <c r="UQR2808" s="653"/>
      <c r="UQS2808" s="653"/>
      <c r="UQT2808" s="653"/>
      <c r="UQU2808" s="653"/>
      <c r="UQV2808" s="653"/>
      <c r="UQW2808" s="653"/>
      <c r="UQX2808" s="653"/>
      <c r="UQY2808" s="653"/>
      <c r="UQZ2808" s="653"/>
      <c r="URA2808" s="653"/>
      <c r="URB2808" s="653"/>
      <c r="URC2808" s="653"/>
      <c r="URD2808" s="653"/>
      <c r="URE2808" s="653"/>
      <c r="URF2808" s="653"/>
      <c r="URG2808" s="653"/>
      <c r="URH2808" s="653"/>
      <c r="URI2808" s="653"/>
      <c r="URJ2808" s="653"/>
      <c r="URK2808" s="653"/>
      <c r="URL2808" s="653"/>
      <c r="URM2808" s="653"/>
      <c r="URN2808" s="653"/>
      <c r="URO2808" s="653"/>
      <c r="URP2808" s="653"/>
      <c r="URQ2808" s="653"/>
      <c r="URR2808" s="653"/>
      <c r="URS2808" s="653"/>
      <c r="URT2808" s="653"/>
      <c r="URU2808" s="653"/>
      <c r="URV2808" s="653"/>
      <c r="URW2808" s="653"/>
      <c r="URX2808" s="653"/>
      <c r="URY2808" s="653"/>
      <c r="URZ2808" s="653"/>
      <c r="USA2808" s="653"/>
      <c r="USB2808" s="653"/>
      <c r="USC2808" s="653"/>
      <c r="USD2808" s="653"/>
      <c r="USE2808" s="653"/>
      <c r="USF2808" s="653"/>
      <c r="USG2808" s="653"/>
      <c r="USH2808" s="653"/>
      <c r="USI2808" s="653"/>
      <c r="USJ2808" s="653"/>
      <c r="USK2808" s="653"/>
      <c r="USL2808" s="653"/>
      <c r="USM2808" s="653"/>
      <c r="USN2808" s="653"/>
      <c r="USO2808" s="653"/>
      <c r="USP2808" s="653"/>
      <c r="USQ2808" s="653"/>
      <c r="USR2808" s="653"/>
      <c r="USS2808" s="653"/>
      <c r="UST2808" s="653"/>
      <c r="USU2808" s="653"/>
      <c r="USV2808" s="653"/>
      <c r="USW2808" s="653"/>
      <c r="USX2808" s="653"/>
      <c r="USY2808" s="653"/>
      <c r="USZ2808" s="653"/>
      <c r="UTA2808" s="653"/>
      <c r="UTB2808" s="653"/>
      <c r="UTC2808" s="653"/>
      <c r="UTD2808" s="653"/>
      <c r="UTE2808" s="653"/>
      <c r="UTF2808" s="653"/>
      <c r="UTG2808" s="653"/>
      <c r="UTH2808" s="653"/>
      <c r="UTI2808" s="653"/>
      <c r="UTJ2808" s="653"/>
      <c r="UTK2808" s="653"/>
      <c r="UTL2808" s="653"/>
      <c r="UTM2808" s="653"/>
      <c r="UTN2808" s="653"/>
      <c r="UTO2808" s="653"/>
      <c r="UTP2808" s="653"/>
      <c r="UTQ2808" s="653"/>
      <c r="UTR2808" s="653"/>
      <c r="UTS2808" s="653"/>
      <c r="UTT2808" s="653"/>
      <c r="UTU2808" s="653"/>
      <c r="UTV2808" s="653"/>
      <c r="UTW2808" s="653"/>
      <c r="UTX2808" s="653"/>
      <c r="UTY2808" s="653"/>
      <c r="UTZ2808" s="653"/>
      <c r="UUA2808" s="653"/>
      <c r="UUB2808" s="653"/>
      <c r="UUC2808" s="653"/>
      <c r="UUD2808" s="653"/>
      <c r="UUE2808" s="653"/>
      <c r="UUF2808" s="653"/>
      <c r="UUG2808" s="653"/>
      <c r="UUH2808" s="653"/>
      <c r="UUI2808" s="653"/>
      <c r="UUJ2808" s="653"/>
      <c r="UUK2808" s="653"/>
      <c r="UUL2808" s="653"/>
      <c r="UUM2808" s="653"/>
      <c r="UUN2808" s="653"/>
      <c r="UUO2808" s="653"/>
      <c r="UUP2808" s="653"/>
      <c r="UUQ2808" s="653"/>
      <c r="UUR2808" s="653"/>
      <c r="UUS2808" s="653"/>
      <c r="UUT2808" s="653"/>
      <c r="UUU2808" s="653"/>
      <c r="UUV2808" s="653"/>
      <c r="UUW2808" s="653"/>
      <c r="UUX2808" s="653"/>
      <c r="UUY2808" s="653"/>
      <c r="UUZ2808" s="653"/>
      <c r="UVA2808" s="653"/>
      <c r="UVB2808" s="653"/>
      <c r="UVC2808" s="653"/>
      <c r="UVD2808" s="653"/>
      <c r="UVE2808" s="653"/>
      <c r="UVF2808" s="653"/>
      <c r="UVG2808" s="653"/>
      <c r="UVH2808" s="653"/>
      <c r="UVI2808" s="653"/>
      <c r="UVJ2808" s="653"/>
      <c r="UVK2808" s="653"/>
      <c r="UVL2808" s="653"/>
      <c r="UVM2808" s="653"/>
      <c r="UVN2808" s="653"/>
      <c r="UVO2808" s="653"/>
      <c r="UVP2808" s="653"/>
      <c r="UVQ2808" s="653"/>
      <c r="UVR2808" s="653"/>
      <c r="UVS2808" s="653"/>
      <c r="UVT2808" s="653"/>
      <c r="UVU2808" s="653"/>
      <c r="UVV2808" s="653"/>
      <c r="UVW2808" s="653"/>
      <c r="UVX2808" s="653"/>
      <c r="UVY2808" s="653"/>
      <c r="UVZ2808" s="653"/>
      <c r="UWA2808" s="653"/>
      <c r="UWB2808" s="653"/>
      <c r="UWC2808" s="653"/>
      <c r="UWD2808" s="653"/>
      <c r="UWE2808" s="653"/>
      <c r="UWF2808" s="653"/>
      <c r="UWG2808" s="653"/>
      <c r="UWH2808" s="653"/>
      <c r="UWI2808" s="653"/>
      <c r="UWJ2808" s="653"/>
      <c r="UWK2808" s="653"/>
      <c r="UWL2808" s="653"/>
      <c r="UWM2808" s="653"/>
      <c r="UWN2808" s="653"/>
      <c r="UWO2808" s="653"/>
      <c r="UWP2808" s="653"/>
      <c r="UWQ2808" s="653"/>
      <c r="UWR2808" s="653"/>
      <c r="UWS2808" s="653"/>
      <c r="UWT2808" s="653"/>
      <c r="UWU2808" s="653"/>
      <c r="UWV2808" s="653"/>
      <c r="UWW2808" s="653"/>
      <c r="UWX2808" s="653"/>
      <c r="UWY2808" s="653"/>
      <c r="UWZ2808" s="653"/>
      <c r="UXA2808" s="653"/>
      <c r="UXB2808" s="653"/>
      <c r="UXC2808" s="653"/>
      <c r="UXD2808" s="653"/>
      <c r="UXE2808" s="653"/>
      <c r="UXF2808" s="653"/>
      <c r="UXG2808" s="653"/>
      <c r="UXH2808" s="653"/>
      <c r="UXI2808" s="653"/>
      <c r="UXJ2808" s="653"/>
      <c r="UXK2808" s="653"/>
      <c r="UXL2808" s="653"/>
      <c r="UXM2808" s="653"/>
      <c r="UXN2808" s="653"/>
      <c r="UXO2808" s="653"/>
      <c r="UXP2808" s="653"/>
      <c r="UXQ2808" s="653"/>
      <c r="UXR2808" s="653"/>
      <c r="UXS2808" s="653"/>
      <c r="UXT2808" s="653"/>
      <c r="UXU2808" s="653"/>
      <c r="UXV2808" s="653"/>
      <c r="UXW2808" s="653"/>
      <c r="UXX2808" s="653"/>
      <c r="UXY2808" s="653"/>
      <c r="UXZ2808" s="653"/>
      <c r="UYA2808" s="653"/>
      <c r="UYB2808" s="653"/>
      <c r="UYC2808" s="653"/>
      <c r="UYD2808" s="653"/>
      <c r="UYE2808" s="653"/>
      <c r="UYF2808" s="653"/>
      <c r="UYG2808" s="653"/>
      <c r="UYH2808" s="653"/>
      <c r="UYI2808" s="653"/>
      <c r="UYJ2808" s="653"/>
      <c r="UYK2808" s="653"/>
      <c r="UYL2808" s="653"/>
      <c r="UYM2808" s="653"/>
      <c r="UYN2808" s="653"/>
      <c r="UYO2808" s="653"/>
      <c r="UYP2808" s="653"/>
      <c r="UYQ2808" s="653"/>
      <c r="UYR2808" s="653"/>
      <c r="UYS2808" s="653"/>
      <c r="UYT2808" s="653"/>
      <c r="UYU2808" s="653"/>
      <c r="UYV2808" s="653"/>
      <c r="UYW2808" s="653"/>
      <c r="UYX2808" s="653"/>
      <c r="UYY2808" s="653"/>
      <c r="UYZ2808" s="653"/>
      <c r="UZA2808" s="653"/>
      <c r="UZB2808" s="653"/>
      <c r="UZC2808" s="653"/>
      <c r="UZD2808" s="653"/>
      <c r="UZE2808" s="653"/>
      <c r="UZF2808" s="653"/>
      <c r="UZG2808" s="653"/>
      <c r="UZH2808" s="653"/>
      <c r="UZI2808" s="653"/>
      <c r="UZJ2808" s="653"/>
      <c r="UZK2808" s="653"/>
      <c r="UZL2808" s="653"/>
      <c r="UZM2808" s="653"/>
      <c r="UZN2808" s="653"/>
      <c r="UZO2808" s="653"/>
      <c r="UZP2808" s="653"/>
      <c r="UZQ2808" s="653"/>
      <c r="UZR2808" s="653"/>
      <c r="UZS2808" s="653"/>
      <c r="UZT2808" s="653"/>
      <c r="UZU2808" s="653"/>
      <c r="UZV2808" s="653"/>
      <c r="UZW2808" s="653"/>
      <c r="UZX2808" s="653"/>
      <c r="UZY2808" s="653"/>
      <c r="UZZ2808" s="653"/>
      <c r="VAA2808" s="653"/>
      <c r="VAB2808" s="653"/>
      <c r="VAC2808" s="653"/>
      <c r="VAD2808" s="653"/>
      <c r="VAE2808" s="653"/>
      <c r="VAF2808" s="653"/>
      <c r="VAG2808" s="653"/>
      <c r="VAH2808" s="653"/>
      <c r="VAI2808" s="653"/>
      <c r="VAJ2808" s="653"/>
      <c r="VAK2808" s="653"/>
      <c r="VAL2808" s="653"/>
      <c r="VAM2808" s="653"/>
      <c r="VAN2808" s="653"/>
      <c r="VAO2808" s="653"/>
      <c r="VAP2808" s="653"/>
      <c r="VAQ2808" s="653"/>
      <c r="VAR2808" s="653"/>
      <c r="VAS2808" s="653"/>
      <c r="VAT2808" s="653"/>
      <c r="VAU2808" s="653"/>
      <c r="VAV2808" s="653"/>
      <c r="VAW2808" s="653"/>
      <c r="VAX2808" s="653"/>
      <c r="VAY2808" s="653"/>
      <c r="VAZ2808" s="653"/>
      <c r="VBA2808" s="653"/>
      <c r="VBB2808" s="653"/>
      <c r="VBC2808" s="653"/>
      <c r="VBD2808" s="653"/>
      <c r="VBE2808" s="653"/>
      <c r="VBF2808" s="653"/>
      <c r="VBG2808" s="653"/>
      <c r="VBH2808" s="653"/>
      <c r="VBI2808" s="653"/>
      <c r="VBJ2808" s="653"/>
      <c r="VBK2808" s="653"/>
      <c r="VBL2808" s="653"/>
      <c r="VBM2808" s="653"/>
      <c r="VBN2808" s="653"/>
      <c r="VBO2808" s="653"/>
      <c r="VBP2808" s="653"/>
      <c r="VBQ2808" s="653"/>
      <c r="VBR2808" s="653"/>
      <c r="VBS2808" s="653"/>
      <c r="VBT2808" s="653"/>
      <c r="VBU2808" s="653"/>
      <c r="VBV2808" s="653"/>
      <c r="VBW2808" s="653"/>
      <c r="VBX2808" s="653"/>
      <c r="VBY2808" s="653"/>
      <c r="VBZ2808" s="653"/>
      <c r="VCA2808" s="653"/>
      <c r="VCB2808" s="653"/>
      <c r="VCC2808" s="653"/>
      <c r="VCD2808" s="653"/>
      <c r="VCE2808" s="653"/>
      <c r="VCF2808" s="653"/>
      <c r="VCG2808" s="653"/>
      <c r="VCH2808" s="653"/>
      <c r="VCI2808" s="653"/>
      <c r="VCJ2808" s="653"/>
      <c r="VCK2808" s="653"/>
      <c r="VCL2808" s="653"/>
      <c r="VCM2808" s="653"/>
      <c r="VCN2808" s="653"/>
      <c r="VCO2808" s="653"/>
      <c r="VCP2808" s="653"/>
      <c r="VCQ2808" s="653"/>
      <c r="VCR2808" s="653"/>
      <c r="VCS2808" s="653"/>
      <c r="VCT2808" s="653"/>
      <c r="VCU2808" s="653"/>
      <c r="VCV2808" s="653"/>
      <c r="VCW2808" s="653"/>
      <c r="VCX2808" s="653"/>
      <c r="VCY2808" s="653"/>
      <c r="VCZ2808" s="653"/>
      <c r="VDA2808" s="653"/>
      <c r="VDB2808" s="653"/>
      <c r="VDC2808" s="653"/>
      <c r="VDD2808" s="653"/>
      <c r="VDE2808" s="653"/>
      <c r="VDF2808" s="653"/>
      <c r="VDG2808" s="653"/>
      <c r="VDH2808" s="653"/>
      <c r="VDI2808" s="653"/>
      <c r="VDJ2808" s="653"/>
      <c r="VDK2808" s="653"/>
      <c r="VDL2808" s="653"/>
      <c r="VDM2808" s="653"/>
      <c r="VDN2808" s="653"/>
      <c r="VDO2808" s="653"/>
      <c r="VDP2808" s="653"/>
      <c r="VDQ2808" s="653"/>
      <c r="VDR2808" s="653"/>
      <c r="VDS2808" s="653"/>
      <c r="VDT2808" s="653"/>
      <c r="VDU2808" s="653"/>
      <c r="VDV2808" s="653"/>
      <c r="VDW2808" s="653"/>
      <c r="VDX2808" s="653"/>
      <c r="VDY2808" s="653"/>
      <c r="VDZ2808" s="653"/>
      <c r="VEA2808" s="653"/>
      <c r="VEB2808" s="653"/>
      <c r="VEC2808" s="653"/>
      <c r="VED2808" s="653"/>
      <c r="VEE2808" s="653"/>
      <c r="VEF2808" s="653"/>
      <c r="VEG2808" s="653"/>
      <c r="VEH2808" s="653"/>
      <c r="VEI2808" s="653"/>
      <c r="VEJ2808" s="653"/>
      <c r="VEK2808" s="653"/>
      <c r="VEL2808" s="653"/>
      <c r="VEM2808" s="653"/>
      <c r="VEN2808" s="653"/>
      <c r="VEO2808" s="653"/>
      <c r="VEP2808" s="653"/>
      <c r="VEQ2808" s="653"/>
      <c r="VER2808" s="653"/>
      <c r="VES2808" s="653"/>
      <c r="VET2808" s="653"/>
      <c r="VEU2808" s="653"/>
      <c r="VEV2808" s="653"/>
      <c r="VEW2808" s="653"/>
      <c r="VEX2808" s="653"/>
      <c r="VEY2808" s="653"/>
      <c r="VEZ2808" s="653"/>
      <c r="VFA2808" s="653"/>
      <c r="VFB2808" s="653"/>
      <c r="VFC2808" s="653"/>
      <c r="VFD2808" s="653"/>
      <c r="VFE2808" s="653"/>
      <c r="VFF2808" s="653"/>
      <c r="VFG2808" s="653"/>
      <c r="VFH2808" s="653"/>
      <c r="VFI2808" s="653"/>
      <c r="VFJ2808" s="653"/>
      <c r="VFK2808" s="653"/>
      <c r="VFL2808" s="653"/>
      <c r="VFM2808" s="653"/>
      <c r="VFN2808" s="653"/>
      <c r="VFO2808" s="653"/>
      <c r="VFP2808" s="653"/>
      <c r="VFQ2808" s="653"/>
      <c r="VFR2808" s="653"/>
      <c r="VFS2808" s="653"/>
      <c r="VFT2808" s="653"/>
      <c r="VFU2808" s="653"/>
      <c r="VFV2808" s="653"/>
      <c r="VFW2808" s="653"/>
      <c r="VFX2808" s="653"/>
      <c r="VFY2808" s="653"/>
      <c r="VFZ2808" s="653"/>
      <c r="VGA2808" s="653"/>
      <c r="VGB2808" s="653"/>
      <c r="VGC2808" s="653"/>
      <c r="VGD2808" s="653"/>
      <c r="VGE2808" s="653"/>
      <c r="VGF2808" s="653"/>
      <c r="VGG2808" s="653"/>
      <c r="VGH2808" s="653"/>
      <c r="VGI2808" s="653"/>
      <c r="VGJ2808" s="653"/>
      <c r="VGK2808" s="653"/>
      <c r="VGL2808" s="653"/>
      <c r="VGM2808" s="653"/>
      <c r="VGN2808" s="653"/>
      <c r="VGO2808" s="653"/>
      <c r="VGP2808" s="653"/>
      <c r="VGQ2808" s="653"/>
      <c r="VGR2808" s="653"/>
      <c r="VGS2808" s="653"/>
      <c r="VGT2808" s="653"/>
      <c r="VGU2808" s="653"/>
      <c r="VGV2808" s="653"/>
      <c r="VGW2808" s="653"/>
      <c r="VGX2808" s="653"/>
      <c r="VGY2808" s="653"/>
      <c r="VGZ2808" s="653"/>
      <c r="VHA2808" s="653"/>
      <c r="VHB2808" s="653"/>
      <c r="VHC2808" s="653"/>
      <c r="VHD2808" s="653"/>
      <c r="VHE2808" s="653"/>
      <c r="VHF2808" s="653"/>
      <c r="VHG2808" s="653"/>
      <c r="VHH2808" s="653"/>
      <c r="VHI2808" s="653"/>
      <c r="VHJ2808" s="653"/>
      <c r="VHK2808" s="653"/>
      <c r="VHL2808" s="653"/>
      <c r="VHM2808" s="653"/>
      <c r="VHN2808" s="653"/>
      <c r="VHO2808" s="653"/>
      <c r="VHP2808" s="653"/>
      <c r="VHQ2808" s="653"/>
      <c r="VHR2808" s="653"/>
      <c r="VHS2808" s="653"/>
      <c r="VHT2808" s="653"/>
      <c r="VHU2808" s="653"/>
      <c r="VHV2808" s="653"/>
      <c r="VHW2808" s="653"/>
      <c r="VHX2808" s="653"/>
      <c r="VHY2808" s="653"/>
      <c r="VHZ2808" s="653"/>
      <c r="VIA2808" s="653"/>
      <c r="VIB2808" s="653"/>
      <c r="VIC2808" s="653"/>
      <c r="VID2808" s="653"/>
      <c r="VIE2808" s="653"/>
      <c r="VIF2808" s="653"/>
      <c r="VIG2808" s="653"/>
      <c r="VIH2808" s="653"/>
      <c r="VII2808" s="653"/>
      <c r="VIJ2808" s="653"/>
      <c r="VIK2808" s="653"/>
      <c r="VIL2808" s="653"/>
      <c r="VIM2808" s="653"/>
      <c r="VIN2808" s="653"/>
      <c r="VIO2808" s="653"/>
      <c r="VIP2808" s="653"/>
      <c r="VIQ2808" s="653"/>
      <c r="VIR2808" s="653"/>
      <c r="VIS2808" s="653"/>
      <c r="VIT2808" s="653"/>
      <c r="VIU2808" s="653"/>
      <c r="VIV2808" s="653"/>
      <c r="VIW2808" s="653"/>
      <c r="VIX2808" s="653"/>
      <c r="VIY2808" s="653"/>
      <c r="VIZ2808" s="653"/>
      <c r="VJA2808" s="653"/>
      <c r="VJB2808" s="653"/>
      <c r="VJC2808" s="653"/>
      <c r="VJD2808" s="653"/>
      <c r="VJE2808" s="653"/>
      <c r="VJF2808" s="653"/>
      <c r="VJG2808" s="653"/>
      <c r="VJH2808" s="653"/>
      <c r="VJI2808" s="653"/>
      <c r="VJJ2808" s="653"/>
      <c r="VJK2808" s="653"/>
      <c r="VJL2808" s="653"/>
      <c r="VJM2808" s="653"/>
      <c r="VJN2808" s="653"/>
      <c r="VJO2808" s="653"/>
      <c r="VJP2808" s="653"/>
      <c r="VJQ2808" s="653"/>
      <c r="VJR2808" s="653"/>
      <c r="VJS2808" s="653"/>
      <c r="VJT2808" s="653"/>
      <c r="VJU2808" s="653"/>
      <c r="VJV2808" s="653"/>
      <c r="VJW2808" s="653"/>
      <c r="VJX2808" s="653"/>
      <c r="VJY2808" s="653"/>
      <c r="VJZ2808" s="653"/>
      <c r="VKA2808" s="653"/>
      <c r="VKB2808" s="653"/>
      <c r="VKC2808" s="653"/>
      <c r="VKD2808" s="653"/>
      <c r="VKE2808" s="653"/>
      <c r="VKF2808" s="653"/>
      <c r="VKG2808" s="653"/>
      <c r="VKH2808" s="653"/>
      <c r="VKI2808" s="653"/>
      <c r="VKJ2808" s="653"/>
      <c r="VKK2808" s="653"/>
      <c r="VKL2808" s="653"/>
      <c r="VKM2808" s="653"/>
      <c r="VKN2808" s="653"/>
      <c r="VKO2808" s="653"/>
      <c r="VKP2808" s="653"/>
      <c r="VKQ2808" s="653"/>
      <c r="VKR2808" s="653"/>
      <c r="VKS2808" s="653"/>
      <c r="VKT2808" s="653"/>
      <c r="VKU2808" s="653"/>
      <c r="VKV2808" s="653"/>
      <c r="VKW2808" s="653"/>
      <c r="VKX2808" s="653"/>
      <c r="VKY2808" s="653"/>
      <c r="VKZ2808" s="653"/>
      <c r="VLA2808" s="653"/>
      <c r="VLB2808" s="653"/>
      <c r="VLC2808" s="653"/>
      <c r="VLD2808" s="653"/>
      <c r="VLE2808" s="653"/>
      <c r="VLF2808" s="653"/>
      <c r="VLG2808" s="653"/>
      <c r="VLH2808" s="653"/>
      <c r="VLI2808" s="653"/>
      <c r="VLJ2808" s="653"/>
      <c r="VLK2808" s="653"/>
      <c r="VLL2808" s="653"/>
      <c r="VLM2808" s="653"/>
      <c r="VLN2808" s="653"/>
      <c r="VLO2808" s="653"/>
      <c r="VLP2808" s="653"/>
      <c r="VLQ2808" s="653"/>
      <c r="VLR2808" s="653"/>
      <c r="VLS2808" s="653"/>
      <c r="VLT2808" s="653"/>
      <c r="VLU2808" s="653"/>
      <c r="VLV2808" s="653"/>
      <c r="VLW2808" s="653"/>
      <c r="VLX2808" s="653"/>
      <c r="VLY2808" s="653"/>
      <c r="VLZ2808" s="653"/>
      <c r="VMA2808" s="653"/>
      <c r="VMB2808" s="653"/>
      <c r="VMC2808" s="653"/>
      <c r="VMD2808" s="653"/>
      <c r="VME2808" s="653"/>
      <c r="VMF2808" s="653"/>
      <c r="VMG2808" s="653"/>
      <c r="VMH2808" s="653"/>
      <c r="VMI2808" s="653"/>
      <c r="VMJ2808" s="653"/>
      <c r="VMK2808" s="653"/>
      <c r="VML2808" s="653"/>
      <c r="VMM2808" s="653"/>
      <c r="VMN2808" s="653"/>
      <c r="VMO2808" s="653"/>
      <c r="VMP2808" s="653"/>
      <c r="VMQ2808" s="653"/>
      <c r="VMR2808" s="653"/>
      <c r="VMS2808" s="653"/>
      <c r="VMT2808" s="653"/>
      <c r="VMU2808" s="653"/>
      <c r="VMV2808" s="653"/>
      <c r="VMW2808" s="653"/>
      <c r="VMX2808" s="653"/>
      <c r="VMY2808" s="653"/>
      <c r="VMZ2808" s="653"/>
      <c r="VNA2808" s="653"/>
      <c r="VNB2808" s="653"/>
      <c r="VNC2808" s="653"/>
      <c r="VND2808" s="653"/>
      <c r="VNE2808" s="653"/>
      <c r="VNF2808" s="653"/>
      <c r="VNG2808" s="653"/>
      <c r="VNH2808" s="653"/>
      <c r="VNI2808" s="653"/>
      <c r="VNJ2808" s="653"/>
      <c r="VNK2808" s="653"/>
      <c r="VNL2808" s="653"/>
      <c r="VNM2808" s="653"/>
      <c r="VNN2808" s="653"/>
      <c r="VNO2808" s="653"/>
      <c r="VNP2808" s="653"/>
      <c r="VNQ2808" s="653"/>
      <c r="VNR2808" s="653"/>
      <c r="VNS2808" s="653"/>
      <c r="VNT2808" s="653"/>
      <c r="VNU2808" s="653"/>
      <c r="VNV2808" s="653"/>
      <c r="VNW2808" s="653"/>
      <c r="VNX2808" s="653"/>
      <c r="VNY2808" s="653"/>
      <c r="VNZ2808" s="653"/>
      <c r="VOA2808" s="653"/>
      <c r="VOB2808" s="653"/>
      <c r="VOC2808" s="653"/>
      <c r="VOD2808" s="653"/>
      <c r="VOE2808" s="653"/>
      <c r="VOF2808" s="653"/>
      <c r="VOG2808" s="653"/>
      <c r="VOH2808" s="653"/>
      <c r="VOI2808" s="653"/>
      <c r="VOJ2808" s="653"/>
      <c r="VOK2808" s="653"/>
      <c r="VOL2808" s="653"/>
      <c r="VOM2808" s="653"/>
      <c r="VON2808" s="653"/>
      <c r="VOO2808" s="653"/>
      <c r="VOP2808" s="653"/>
      <c r="VOQ2808" s="653"/>
      <c r="VOR2808" s="653"/>
      <c r="VOS2808" s="653"/>
      <c r="VOT2808" s="653"/>
      <c r="VOU2808" s="653"/>
      <c r="VOV2808" s="653"/>
      <c r="VOW2808" s="653"/>
      <c r="VOX2808" s="653"/>
      <c r="VOY2808" s="653"/>
      <c r="VOZ2808" s="653"/>
      <c r="VPA2808" s="653"/>
      <c r="VPB2808" s="653"/>
      <c r="VPC2808" s="653"/>
      <c r="VPD2808" s="653"/>
      <c r="VPE2808" s="653"/>
      <c r="VPF2808" s="653"/>
      <c r="VPG2808" s="653"/>
      <c r="VPH2808" s="653"/>
      <c r="VPI2808" s="653"/>
      <c r="VPJ2808" s="653"/>
      <c r="VPK2808" s="653"/>
      <c r="VPL2808" s="653"/>
      <c r="VPM2808" s="653"/>
      <c r="VPN2808" s="653"/>
      <c r="VPO2808" s="653"/>
      <c r="VPP2808" s="653"/>
      <c r="VPQ2808" s="653"/>
      <c r="VPR2808" s="653"/>
      <c r="VPS2808" s="653"/>
      <c r="VPT2808" s="653"/>
      <c r="VPU2808" s="653"/>
      <c r="VPV2808" s="653"/>
      <c r="VPW2808" s="653"/>
      <c r="VPX2808" s="653"/>
      <c r="VPY2808" s="653"/>
      <c r="VPZ2808" s="653"/>
      <c r="VQA2808" s="653"/>
      <c r="VQB2808" s="653"/>
      <c r="VQC2808" s="653"/>
      <c r="VQD2808" s="653"/>
      <c r="VQE2808" s="653"/>
      <c r="VQF2808" s="653"/>
      <c r="VQG2808" s="653"/>
      <c r="VQH2808" s="653"/>
      <c r="VQI2808" s="653"/>
      <c r="VQJ2808" s="653"/>
      <c r="VQK2808" s="653"/>
      <c r="VQL2808" s="653"/>
      <c r="VQM2808" s="653"/>
      <c r="VQN2808" s="653"/>
      <c r="VQO2808" s="653"/>
      <c r="VQP2808" s="653"/>
      <c r="VQQ2808" s="653"/>
      <c r="VQR2808" s="653"/>
      <c r="VQS2808" s="653"/>
      <c r="VQT2808" s="653"/>
      <c r="VQU2808" s="653"/>
      <c r="VQV2808" s="653"/>
      <c r="VQW2808" s="653"/>
      <c r="VQX2808" s="653"/>
      <c r="VQY2808" s="653"/>
      <c r="VQZ2808" s="653"/>
      <c r="VRA2808" s="653"/>
      <c r="VRB2808" s="653"/>
      <c r="VRC2808" s="653"/>
      <c r="VRD2808" s="653"/>
      <c r="VRE2808" s="653"/>
      <c r="VRF2808" s="653"/>
      <c r="VRG2808" s="653"/>
      <c r="VRH2808" s="653"/>
      <c r="VRI2808" s="653"/>
      <c r="VRJ2808" s="653"/>
      <c r="VRK2808" s="653"/>
      <c r="VRL2808" s="653"/>
      <c r="VRM2808" s="653"/>
      <c r="VRN2808" s="653"/>
      <c r="VRO2808" s="653"/>
      <c r="VRP2808" s="653"/>
      <c r="VRQ2808" s="653"/>
      <c r="VRR2808" s="653"/>
      <c r="VRS2808" s="653"/>
      <c r="VRT2808" s="653"/>
      <c r="VRU2808" s="653"/>
      <c r="VRV2808" s="653"/>
      <c r="VRW2808" s="653"/>
      <c r="VRX2808" s="653"/>
      <c r="VRY2808" s="653"/>
      <c r="VRZ2808" s="653"/>
      <c r="VSA2808" s="653"/>
      <c r="VSB2808" s="653"/>
      <c r="VSC2808" s="653"/>
      <c r="VSD2808" s="653"/>
      <c r="VSE2808" s="653"/>
      <c r="VSF2808" s="653"/>
      <c r="VSG2808" s="653"/>
      <c r="VSH2808" s="653"/>
      <c r="VSI2808" s="653"/>
      <c r="VSJ2808" s="653"/>
      <c r="VSK2808" s="653"/>
      <c r="VSL2808" s="653"/>
      <c r="VSM2808" s="653"/>
      <c r="VSN2808" s="653"/>
      <c r="VSO2808" s="653"/>
      <c r="VSP2808" s="653"/>
      <c r="VSQ2808" s="653"/>
      <c r="VSR2808" s="653"/>
      <c r="VSS2808" s="653"/>
      <c r="VST2808" s="653"/>
      <c r="VSU2808" s="653"/>
      <c r="VSV2808" s="653"/>
      <c r="VSW2808" s="653"/>
      <c r="VSX2808" s="653"/>
      <c r="VSY2808" s="653"/>
      <c r="VSZ2808" s="653"/>
      <c r="VTA2808" s="653"/>
      <c r="VTB2808" s="653"/>
      <c r="VTC2808" s="653"/>
      <c r="VTD2808" s="653"/>
      <c r="VTE2808" s="653"/>
      <c r="VTF2808" s="653"/>
      <c r="VTG2808" s="653"/>
      <c r="VTH2808" s="653"/>
      <c r="VTI2808" s="653"/>
      <c r="VTJ2808" s="653"/>
      <c r="VTK2808" s="653"/>
      <c r="VTL2808" s="653"/>
      <c r="VTM2808" s="653"/>
      <c r="VTN2808" s="653"/>
      <c r="VTO2808" s="653"/>
      <c r="VTP2808" s="653"/>
      <c r="VTQ2808" s="653"/>
      <c r="VTR2808" s="653"/>
      <c r="VTS2808" s="653"/>
      <c r="VTT2808" s="653"/>
      <c r="VTU2808" s="653"/>
      <c r="VTV2808" s="653"/>
      <c r="VTW2808" s="653"/>
      <c r="VTX2808" s="653"/>
      <c r="VTY2808" s="653"/>
      <c r="VTZ2808" s="653"/>
      <c r="VUA2808" s="653"/>
      <c r="VUB2808" s="653"/>
      <c r="VUC2808" s="653"/>
      <c r="VUD2808" s="653"/>
      <c r="VUE2808" s="653"/>
      <c r="VUF2808" s="653"/>
      <c r="VUG2808" s="653"/>
      <c r="VUH2808" s="653"/>
      <c r="VUI2808" s="653"/>
      <c r="VUJ2808" s="653"/>
      <c r="VUK2808" s="653"/>
      <c r="VUL2808" s="653"/>
      <c r="VUM2808" s="653"/>
      <c r="VUN2808" s="653"/>
      <c r="VUO2808" s="653"/>
      <c r="VUP2808" s="653"/>
      <c r="VUQ2808" s="653"/>
      <c r="VUR2808" s="653"/>
      <c r="VUS2808" s="653"/>
      <c r="VUT2808" s="653"/>
      <c r="VUU2808" s="653"/>
      <c r="VUV2808" s="653"/>
      <c r="VUW2808" s="653"/>
      <c r="VUX2808" s="653"/>
      <c r="VUY2808" s="653"/>
      <c r="VUZ2808" s="653"/>
      <c r="VVA2808" s="653"/>
      <c r="VVB2808" s="653"/>
      <c r="VVC2808" s="653"/>
      <c r="VVD2808" s="653"/>
      <c r="VVE2808" s="653"/>
      <c r="VVF2808" s="653"/>
      <c r="VVG2808" s="653"/>
      <c r="VVH2808" s="653"/>
      <c r="VVI2808" s="653"/>
      <c r="VVJ2808" s="653"/>
      <c r="VVK2808" s="653"/>
      <c r="VVL2808" s="653"/>
      <c r="VVM2808" s="653"/>
      <c r="VVN2808" s="653"/>
      <c r="VVO2808" s="653"/>
      <c r="VVP2808" s="653"/>
      <c r="VVQ2808" s="653"/>
      <c r="VVR2808" s="653"/>
      <c r="VVS2808" s="653"/>
      <c r="VVT2808" s="653"/>
      <c r="VVU2808" s="653"/>
      <c r="VVV2808" s="653"/>
      <c r="VVW2808" s="653"/>
      <c r="VVX2808" s="653"/>
      <c r="VVY2808" s="653"/>
      <c r="VVZ2808" s="653"/>
      <c r="VWA2808" s="653"/>
      <c r="VWB2808" s="653"/>
      <c r="VWC2808" s="653"/>
      <c r="VWD2808" s="653"/>
      <c r="VWE2808" s="653"/>
      <c r="VWF2808" s="653"/>
      <c r="VWG2808" s="653"/>
      <c r="VWH2808" s="653"/>
      <c r="VWI2808" s="653"/>
      <c r="VWJ2808" s="653"/>
      <c r="VWK2808" s="653"/>
      <c r="VWL2808" s="653"/>
      <c r="VWM2808" s="653"/>
      <c r="VWN2808" s="653"/>
      <c r="VWO2808" s="653"/>
      <c r="VWP2808" s="653"/>
      <c r="VWQ2808" s="653"/>
      <c r="VWR2808" s="653"/>
      <c r="VWS2808" s="653"/>
      <c r="VWT2808" s="653"/>
      <c r="VWU2808" s="653"/>
      <c r="VWV2808" s="653"/>
      <c r="VWW2808" s="653"/>
      <c r="VWX2808" s="653"/>
      <c r="VWY2808" s="653"/>
      <c r="VWZ2808" s="653"/>
      <c r="VXA2808" s="653"/>
      <c r="VXB2808" s="653"/>
      <c r="VXC2808" s="653"/>
      <c r="VXD2808" s="653"/>
      <c r="VXE2808" s="653"/>
      <c r="VXF2808" s="653"/>
      <c r="VXG2808" s="653"/>
      <c r="VXH2808" s="653"/>
      <c r="VXI2808" s="653"/>
      <c r="VXJ2808" s="653"/>
      <c r="VXK2808" s="653"/>
      <c r="VXL2808" s="653"/>
      <c r="VXM2808" s="653"/>
      <c r="VXN2808" s="653"/>
      <c r="VXO2808" s="653"/>
      <c r="VXP2808" s="653"/>
      <c r="VXQ2808" s="653"/>
      <c r="VXR2808" s="653"/>
      <c r="VXS2808" s="653"/>
      <c r="VXT2808" s="653"/>
      <c r="VXU2808" s="653"/>
      <c r="VXV2808" s="653"/>
      <c r="VXW2808" s="653"/>
      <c r="VXX2808" s="653"/>
      <c r="VXY2808" s="653"/>
      <c r="VXZ2808" s="653"/>
      <c r="VYA2808" s="653"/>
      <c r="VYB2808" s="653"/>
      <c r="VYC2808" s="653"/>
      <c r="VYD2808" s="653"/>
      <c r="VYE2808" s="653"/>
      <c r="VYF2808" s="653"/>
      <c r="VYG2808" s="653"/>
      <c r="VYH2808" s="653"/>
      <c r="VYI2808" s="653"/>
      <c r="VYJ2808" s="653"/>
      <c r="VYK2808" s="653"/>
      <c r="VYL2808" s="653"/>
      <c r="VYM2808" s="653"/>
      <c r="VYN2808" s="653"/>
      <c r="VYO2808" s="653"/>
      <c r="VYP2808" s="653"/>
      <c r="VYQ2808" s="653"/>
      <c r="VYR2808" s="653"/>
      <c r="VYS2808" s="653"/>
      <c r="VYT2808" s="653"/>
      <c r="VYU2808" s="653"/>
      <c r="VYV2808" s="653"/>
      <c r="VYW2808" s="653"/>
      <c r="VYX2808" s="653"/>
      <c r="VYY2808" s="653"/>
      <c r="VYZ2808" s="653"/>
      <c r="VZA2808" s="653"/>
      <c r="VZB2808" s="653"/>
      <c r="VZC2808" s="653"/>
      <c r="VZD2808" s="653"/>
      <c r="VZE2808" s="653"/>
      <c r="VZF2808" s="653"/>
      <c r="VZG2808" s="653"/>
      <c r="VZH2808" s="653"/>
      <c r="VZI2808" s="653"/>
      <c r="VZJ2808" s="653"/>
      <c r="VZK2808" s="653"/>
      <c r="VZL2808" s="653"/>
      <c r="VZM2808" s="653"/>
      <c r="VZN2808" s="653"/>
      <c r="VZO2808" s="653"/>
      <c r="VZP2808" s="653"/>
      <c r="VZQ2808" s="653"/>
      <c r="VZR2808" s="653"/>
      <c r="VZS2808" s="653"/>
      <c r="VZT2808" s="653"/>
      <c r="VZU2808" s="653"/>
      <c r="VZV2808" s="653"/>
      <c r="VZW2808" s="653"/>
      <c r="VZX2808" s="653"/>
      <c r="VZY2808" s="653"/>
      <c r="VZZ2808" s="653"/>
      <c r="WAA2808" s="653"/>
      <c r="WAB2808" s="653"/>
      <c r="WAC2808" s="653"/>
      <c r="WAD2808" s="653"/>
      <c r="WAE2808" s="653"/>
      <c r="WAF2808" s="653"/>
      <c r="WAG2808" s="653"/>
      <c r="WAH2808" s="653"/>
      <c r="WAI2808" s="653"/>
      <c r="WAJ2808" s="653"/>
      <c r="WAK2808" s="653"/>
      <c r="WAL2808" s="653"/>
      <c r="WAM2808" s="653"/>
      <c r="WAN2808" s="653"/>
      <c r="WAO2808" s="653"/>
      <c r="WAP2808" s="653"/>
      <c r="WAQ2808" s="653"/>
      <c r="WAR2808" s="653"/>
      <c r="WAS2808" s="653"/>
      <c r="WAT2808" s="653"/>
      <c r="WAU2808" s="653"/>
      <c r="WAV2808" s="653"/>
      <c r="WAW2808" s="653"/>
      <c r="WAX2808" s="653"/>
      <c r="WAY2808" s="653"/>
      <c r="WAZ2808" s="653"/>
      <c r="WBA2808" s="653"/>
      <c r="WBB2808" s="653"/>
      <c r="WBC2808" s="653"/>
      <c r="WBD2808" s="653"/>
      <c r="WBE2808" s="653"/>
      <c r="WBF2808" s="653"/>
      <c r="WBG2808" s="653"/>
      <c r="WBH2808" s="653"/>
      <c r="WBI2808" s="653"/>
      <c r="WBJ2808" s="653"/>
      <c r="WBK2808" s="653"/>
      <c r="WBL2808" s="653"/>
      <c r="WBM2808" s="653"/>
      <c r="WBN2808" s="653"/>
      <c r="WBO2808" s="653"/>
      <c r="WBP2808" s="653"/>
      <c r="WBQ2808" s="653"/>
      <c r="WBR2808" s="653"/>
      <c r="WBS2808" s="653"/>
      <c r="WBT2808" s="653"/>
      <c r="WBU2808" s="653"/>
      <c r="WBV2808" s="653"/>
      <c r="WBW2808" s="653"/>
      <c r="WBX2808" s="653"/>
      <c r="WBY2808" s="653"/>
      <c r="WBZ2808" s="653"/>
      <c r="WCA2808" s="653"/>
      <c r="WCB2808" s="653"/>
      <c r="WCC2808" s="653"/>
      <c r="WCD2808" s="653"/>
      <c r="WCE2808" s="653"/>
      <c r="WCF2808" s="653"/>
      <c r="WCG2808" s="653"/>
      <c r="WCH2808" s="653"/>
      <c r="WCI2808" s="653"/>
      <c r="WCJ2808" s="653"/>
      <c r="WCK2808" s="653"/>
      <c r="WCL2808" s="653"/>
      <c r="WCM2808" s="653"/>
      <c r="WCN2808" s="653"/>
      <c r="WCO2808" s="653"/>
      <c r="WCP2808" s="653"/>
      <c r="WCQ2808" s="653"/>
      <c r="WCR2808" s="653"/>
      <c r="WCS2808" s="653"/>
      <c r="WCT2808" s="653"/>
      <c r="WCU2808" s="653"/>
      <c r="WCV2808" s="653"/>
      <c r="WCW2808" s="653"/>
      <c r="WCX2808" s="653"/>
      <c r="WCY2808" s="653"/>
      <c r="WCZ2808" s="653"/>
      <c r="WDA2808" s="653"/>
      <c r="WDB2808" s="653"/>
      <c r="WDC2808" s="653"/>
      <c r="WDD2808" s="653"/>
      <c r="WDE2808" s="653"/>
      <c r="WDF2808" s="653"/>
      <c r="WDG2808" s="653"/>
      <c r="WDH2808" s="653"/>
      <c r="WDI2808" s="653"/>
      <c r="WDJ2808" s="653"/>
      <c r="WDK2808" s="653"/>
      <c r="WDL2808" s="653"/>
      <c r="WDM2808" s="653"/>
      <c r="WDN2808" s="653"/>
      <c r="WDO2808" s="653"/>
      <c r="WDP2808" s="653"/>
      <c r="WDQ2808" s="653"/>
      <c r="WDR2808" s="653"/>
      <c r="WDS2808" s="653"/>
      <c r="WDT2808" s="653"/>
      <c r="WDU2808" s="653"/>
      <c r="WDV2808" s="653"/>
      <c r="WDW2808" s="653"/>
      <c r="WDX2808" s="653"/>
      <c r="WDY2808" s="653"/>
      <c r="WDZ2808" s="653"/>
      <c r="WEA2808" s="653"/>
      <c r="WEB2808" s="653"/>
      <c r="WEC2808" s="653"/>
      <c r="WED2808" s="653"/>
      <c r="WEE2808" s="653"/>
      <c r="WEF2808" s="653"/>
      <c r="WEG2808" s="653"/>
      <c r="WEH2808" s="653"/>
      <c r="WEI2808" s="653"/>
      <c r="WEJ2808" s="653"/>
      <c r="WEK2808" s="653"/>
      <c r="WEL2808" s="653"/>
      <c r="WEM2808" s="653"/>
      <c r="WEN2808" s="653"/>
      <c r="WEO2808" s="653"/>
      <c r="WEP2808" s="653"/>
      <c r="WEQ2808" s="653"/>
      <c r="WER2808" s="653"/>
      <c r="WES2808" s="653"/>
      <c r="WET2808" s="653"/>
      <c r="WEU2808" s="653"/>
      <c r="WEV2808" s="653"/>
      <c r="WEW2808" s="653"/>
      <c r="WEX2808" s="653"/>
      <c r="WEY2808" s="653"/>
      <c r="WEZ2808" s="653"/>
      <c r="WFA2808" s="653"/>
      <c r="WFB2808" s="653"/>
      <c r="WFC2808" s="653"/>
      <c r="WFD2808" s="653"/>
      <c r="WFE2808" s="653"/>
      <c r="WFF2808" s="653"/>
      <c r="WFG2808" s="653"/>
      <c r="WFH2808" s="653"/>
      <c r="WFI2808" s="653"/>
      <c r="WFJ2808" s="653"/>
      <c r="WFK2808" s="653"/>
      <c r="WFL2808" s="653"/>
      <c r="WFM2808" s="653"/>
      <c r="WFN2808" s="653"/>
      <c r="WFO2808" s="653"/>
      <c r="WFP2808" s="653"/>
      <c r="WFQ2808" s="653"/>
      <c r="WFR2808" s="653"/>
      <c r="WFS2808" s="653"/>
      <c r="WFT2808" s="653"/>
      <c r="WFU2808" s="653"/>
      <c r="WFV2808" s="653"/>
      <c r="WFW2808" s="653"/>
      <c r="WFX2808" s="653"/>
      <c r="WFY2808" s="653"/>
      <c r="WFZ2808" s="653"/>
      <c r="WGA2808" s="653"/>
      <c r="WGB2808" s="653"/>
      <c r="WGC2808" s="653"/>
      <c r="WGD2808" s="653"/>
      <c r="WGE2808" s="653"/>
      <c r="WGF2808" s="653"/>
      <c r="WGG2808" s="653"/>
      <c r="WGH2808" s="653"/>
      <c r="WGI2808" s="653"/>
      <c r="WGJ2808" s="653"/>
      <c r="WGK2808" s="653"/>
      <c r="WGL2808" s="653"/>
      <c r="WGM2808" s="653"/>
      <c r="WGN2808" s="653"/>
      <c r="WGO2808" s="653"/>
      <c r="WGP2808" s="653"/>
      <c r="WGQ2808" s="653"/>
      <c r="WGR2808" s="653"/>
      <c r="WGS2808" s="653"/>
      <c r="WGT2808" s="653"/>
      <c r="WGU2808" s="653"/>
      <c r="WGV2808" s="653"/>
      <c r="WGW2808" s="653"/>
      <c r="WGX2808" s="653"/>
      <c r="WGY2808" s="653"/>
      <c r="WGZ2808" s="653"/>
      <c r="WHA2808" s="653"/>
      <c r="WHB2808" s="653"/>
      <c r="WHC2808" s="653"/>
      <c r="WHD2808" s="653"/>
      <c r="WHE2808" s="653"/>
      <c r="WHF2808" s="653"/>
      <c r="WHG2808" s="653"/>
      <c r="WHH2808" s="653"/>
      <c r="WHI2808" s="653"/>
      <c r="WHJ2808" s="653"/>
      <c r="WHK2808" s="653"/>
      <c r="WHL2808" s="653"/>
      <c r="WHM2808" s="653"/>
      <c r="WHN2808" s="653"/>
      <c r="WHO2808" s="653"/>
      <c r="WHP2808" s="653"/>
      <c r="WHQ2808" s="653"/>
      <c r="WHR2808" s="653"/>
      <c r="WHS2808" s="653"/>
      <c r="WHT2808" s="653"/>
      <c r="WHU2808" s="653"/>
      <c r="WHV2808" s="653"/>
      <c r="WHW2808" s="653"/>
      <c r="WHX2808" s="653"/>
      <c r="WHY2808" s="653"/>
      <c r="WHZ2808" s="653"/>
      <c r="WIA2808" s="653"/>
      <c r="WIB2808" s="653"/>
      <c r="WIC2808" s="653"/>
      <c r="WID2808" s="653"/>
      <c r="WIE2808" s="653"/>
      <c r="WIF2808" s="653"/>
      <c r="WIG2808" s="653"/>
      <c r="WIH2808" s="653"/>
      <c r="WII2808" s="653"/>
      <c r="WIJ2808" s="653"/>
      <c r="WIK2808" s="653"/>
      <c r="WIL2808" s="653"/>
      <c r="WIM2808" s="653"/>
      <c r="WIN2808" s="653"/>
      <c r="WIO2808" s="653"/>
      <c r="WIP2808" s="653"/>
      <c r="WIQ2808" s="653"/>
      <c r="WIR2808" s="653"/>
      <c r="WIS2808" s="653"/>
      <c r="WIT2808" s="653"/>
      <c r="WIU2808" s="653"/>
      <c r="WIV2808" s="653"/>
      <c r="WIW2808" s="653"/>
      <c r="WIX2808" s="653"/>
      <c r="WIY2808" s="653"/>
      <c r="WIZ2808" s="653"/>
      <c r="WJA2808" s="653"/>
      <c r="WJB2808" s="653"/>
      <c r="WJC2808" s="653"/>
      <c r="WJD2808" s="653"/>
      <c r="WJE2808" s="653"/>
      <c r="WJF2808" s="653"/>
      <c r="WJG2808" s="653"/>
      <c r="WJH2808" s="653"/>
      <c r="WJI2808" s="653"/>
      <c r="WJJ2808" s="653"/>
      <c r="WJK2808" s="653"/>
      <c r="WJL2808" s="653"/>
      <c r="WJM2808" s="653"/>
      <c r="WJN2808" s="653"/>
      <c r="WJO2808" s="653"/>
      <c r="WJP2808" s="653"/>
      <c r="WJQ2808" s="653"/>
      <c r="WJR2808" s="653"/>
      <c r="WJS2808" s="653"/>
      <c r="WJT2808" s="653"/>
      <c r="WJU2808" s="653"/>
      <c r="WJV2808" s="653"/>
      <c r="WJW2808" s="653"/>
      <c r="WJX2808" s="653"/>
      <c r="WJY2808" s="653"/>
      <c r="WJZ2808" s="653"/>
      <c r="WKA2808" s="653"/>
      <c r="WKB2808" s="653"/>
      <c r="WKC2808" s="653"/>
      <c r="WKD2808" s="653"/>
      <c r="WKE2808" s="653"/>
      <c r="WKF2808" s="653"/>
      <c r="WKG2808" s="653"/>
      <c r="WKH2808" s="653"/>
      <c r="WKI2808" s="653"/>
      <c r="WKJ2808" s="653"/>
      <c r="WKK2808" s="653"/>
      <c r="WKL2808" s="653"/>
      <c r="WKM2808" s="653"/>
      <c r="WKN2808" s="653"/>
      <c r="WKO2808" s="653"/>
      <c r="WKP2808" s="653"/>
      <c r="WKQ2808" s="653"/>
      <c r="WKR2808" s="653"/>
      <c r="WKS2808" s="653"/>
      <c r="WKT2808" s="653"/>
      <c r="WKU2808" s="653"/>
      <c r="WKV2808" s="653"/>
      <c r="WKW2808" s="653"/>
      <c r="WKX2808" s="653"/>
      <c r="WKY2808" s="653"/>
      <c r="WKZ2808" s="653"/>
      <c r="WLA2808" s="653"/>
      <c r="WLB2808" s="653"/>
      <c r="WLC2808" s="653"/>
      <c r="WLD2808" s="653"/>
      <c r="WLE2808" s="653"/>
      <c r="WLF2808" s="653"/>
      <c r="WLG2808" s="653"/>
      <c r="WLH2808" s="653"/>
      <c r="WLI2808" s="653"/>
      <c r="WLJ2808" s="653"/>
      <c r="WLK2808" s="653"/>
      <c r="WLL2808" s="653"/>
      <c r="WLM2808" s="653"/>
      <c r="WLN2808" s="653"/>
      <c r="WLO2808" s="653"/>
      <c r="WLP2808" s="653"/>
      <c r="WLQ2808" s="653"/>
      <c r="WLR2808" s="653"/>
      <c r="WLS2808" s="653"/>
      <c r="WLT2808" s="653"/>
      <c r="WLU2808" s="653"/>
      <c r="WLV2808" s="653"/>
      <c r="WLW2808" s="653"/>
      <c r="WLX2808" s="653"/>
      <c r="WLY2808" s="653"/>
      <c r="WLZ2808" s="653"/>
      <c r="WMA2808" s="653"/>
      <c r="WMB2808" s="653"/>
      <c r="WMC2808" s="653"/>
      <c r="WMD2808" s="653"/>
      <c r="WME2808" s="653"/>
      <c r="WMF2808" s="653"/>
      <c r="WMG2808" s="653"/>
      <c r="WMH2808" s="653"/>
      <c r="WMI2808" s="653"/>
      <c r="WMJ2808" s="653"/>
      <c r="WMK2808" s="653"/>
      <c r="WML2808" s="653"/>
      <c r="WMM2808" s="653"/>
      <c r="WMN2808" s="653"/>
      <c r="WMO2808" s="653"/>
      <c r="WMP2808" s="653"/>
      <c r="WMQ2808" s="653"/>
      <c r="WMR2808" s="653"/>
      <c r="WMS2808" s="653"/>
      <c r="WMT2808" s="653"/>
      <c r="WMU2808" s="653"/>
      <c r="WMV2808" s="653"/>
      <c r="WMW2808" s="653"/>
      <c r="WMX2808" s="653"/>
      <c r="WMY2808" s="653"/>
      <c r="WMZ2808" s="653"/>
      <c r="WNA2808" s="653"/>
      <c r="WNB2808" s="653"/>
      <c r="WNC2808" s="653"/>
      <c r="WND2808" s="653"/>
      <c r="WNE2808" s="653"/>
      <c r="WNF2808" s="653"/>
      <c r="WNG2808" s="653"/>
      <c r="WNH2808" s="653"/>
      <c r="WNI2808" s="653"/>
      <c r="WNJ2808" s="653"/>
      <c r="WNK2808" s="653"/>
      <c r="WNL2808" s="653"/>
      <c r="WNM2808" s="653"/>
      <c r="WNN2808" s="653"/>
      <c r="WNO2808" s="653"/>
      <c r="WNP2808" s="653"/>
      <c r="WNQ2808" s="653"/>
      <c r="WNR2808" s="653"/>
      <c r="WNS2808" s="653"/>
      <c r="WNT2808" s="653"/>
      <c r="WNU2808" s="653"/>
      <c r="WNV2808" s="653"/>
      <c r="WNW2808" s="653"/>
      <c r="WNX2808" s="653"/>
      <c r="WNY2808" s="653"/>
      <c r="WNZ2808" s="653"/>
      <c r="WOA2808" s="653"/>
      <c r="WOB2808" s="653"/>
      <c r="WOC2808" s="653"/>
      <c r="WOD2808" s="653"/>
      <c r="WOE2808" s="653"/>
      <c r="WOF2808" s="653"/>
      <c r="WOG2808" s="653"/>
      <c r="WOH2808" s="653"/>
      <c r="WOI2808" s="653"/>
      <c r="WOJ2808" s="653"/>
      <c r="WOK2808" s="653"/>
      <c r="WOL2808" s="653"/>
      <c r="WOM2808" s="653"/>
      <c r="WON2808" s="653"/>
      <c r="WOO2808" s="653"/>
      <c r="WOP2808" s="653"/>
      <c r="WOQ2808" s="653"/>
      <c r="WOR2808" s="653"/>
      <c r="WOS2808" s="653"/>
      <c r="WOT2808" s="653"/>
      <c r="WOU2808" s="653"/>
      <c r="WOV2808" s="653"/>
      <c r="WOW2808" s="653"/>
      <c r="WOX2808" s="653"/>
      <c r="WOY2808" s="653"/>
      <c r="WOZ2808" s="653"/>
      <c r="WPA2808" s="653"/>
      <c r="WPB2808" s="653"/>
      <c r="WPC2808" s="653"/>
      <c r="WPD2808" s="653"/>
      <c r="WPE2808" s="653"/>
      <c r="WPF2808" s="653"/>
      <c r="WPG2808" s="653"/>
      <c r="WPH2808" s="653"/>
      <c r="WPI2808" s="653"/>
      <c r="WPJ2808" s="653"/>
      <c r="WPK2808" s="653"/>
      <c r="WPL2808" s="653"/>
      <c r="WPM2808" s="653"/>
      <c r="WPN2808" s="653"/>
      <c r="WPO2808" s="653"/>
      <c r="WPP2808" s="653"/>
      <c r="WPQ2808" s="653"/>
      <c r="WPR2808" s="653"/>
      <c r="WPS2808" s="653"/>
      <c r="WPT2808" s="653"/>
      <c r="WPU2808" s="653"/>
      <c r="WPV2808" s="653"/>
      <c r="WPW2808" s="653"/>
      <c r="WPX2808" s="653"/>
      <c r="WPY2808" s="653"/>
      <c r="WPZ2808" s="653"/>
      <c r="WQA2808" s="653"/>
      <c r="WQB2808" s="653"/>
      <c r="WQC2808" s="653"/>
      <c r="WQD2808" s="653"/>
      <c r="WQE2808" s="653"/>
      <c r="WQF2808" s="653"/>
      <c r="WQG2808" s="653"/>
      <c r="WQH2808" s="653"/>
      <c r="WQI2808" s="653"/>
      <c r="WQJ2808" s="653"/>
      <c r="WQK2808" s="653"/>
      <c r="WQL2808" s="653"/>
      <c r="WQM2808" s="653"/>
      <c r="WQN2808" s="653"/>
      <c r="WQO2808" s="653"/>
      <c r="WQP2808" s="653"/>
      <c r="WQQ2808" s="653"/>
      <c r="WQR2808" s="653"/>
      <c r="WQS2808" s="653"/>
      <c r="WQT2808" s="653"/>
      <c r="WQU2808" s="653"/>
      <c r="WQV2808" s="653"/>
      <c r="WQW2808" s="653"/>
      <c r="WQX2808" s="653"/>
      <c r="WQY2808" s="653"/>
      <c r="WQZ2808" s="653"/>
      <c r="WRA2808" s="653"/>
      <c r="WRB2808" s="653"/>
      <c r="WRC2808" s="653"/>
      <c r="WRD2808" s="653"/>
      <c r="WRE2808" s="653"/>
      <c r="WRF2808" s="653"/>
      <c r="WRG2808" s="653"/>
      <c r="WRH2808" s="653"/>
      <c r="WRI2808" s="653"/>
      <c r="WRJ2808" s="653"/>
      <c r="WRK2808" s="653"/>
      <c r="WRL2808" s="653"/>
      <c r="WRM2808" s="653"/>
      <c r="WRN2808" s="653"/>
      <c r="WRO2808" s="653"/>
      <c r="WRP2808" s="653"/>
      <c r="WRQ2808" s="653"/>
      <c r="WRR2808" s="653"/>
      <c r="WRS2808" s="653"/>
      <c r="WRT2808" s="653"/>
      <c r="WRU2808" s="653"/>
      <c r="WRV2808" s="653"/>
      <c r="WRW2808" s="653"/>
      <c r="WRX2808" s="653"/>
      <c r="WRY2808" s="653"/>
      <c r="WRZ2808" s="653"/>
      <c r="WSA2808" s="653"/>
      <c r="WSB2808" s="653"/>
      <c r="WSC2808" s="653"/>
      <c r="WSD2808" s="653"/>
      <c r="WSE2808" s="653"/>
      <c r="WSF2808" s="653"/>
      <c r="WSG2808" s="653"/>
      <c r="WSH2808" s="653"/>
      <c r="WSI2808" s="653"/>
      <c r="WSJ2808" s="653"/>
      <c r="WSK2808" s="653"/>
      <c r="WSL2808" s="653"/>
      <c r="WSM2808" s="653"/>
      <c r="WSN2808" s="653"/>
      <c r="WSO2808" s="653"/>
      <c r="WSP2808" s="653"/>
      <c r="WSQ2808" s="653"/>
      <c r="WSR2808" s="653"/>
      <c r="WSS2808" s="653"/>
      <c r="WST2808" s="653"/>
      <c r="WSU2808" s="653"/>
      <c r="WSV2808" s="653"/>
      <c r="WSW2808" s="653"/>
      <c r="WSX2808" s="653"/>
      <c r="WSY2808" s="653"/>
      <c r="WSZ2808" s="653"/>
      <c r="WTA2808" s="653"/>
      <c r="WTB2808" s="653"/>
      <c r="WTC2808" s="653"/>
      <c r="WTD2808" s="653"/>
      <c r="WTE2808" s="653"/>
      <c r="WTF2808" s="653"/>
      <c r="WTG2808" s="653"/>
      <c r="WTH2808" s="653"/>
      <c r="WTI2808" s="653"/>
      <c r="WTJ2808" s="653"/>
      <c r="WTK2808" s="653"/>
      <c r="WTL2808" s="653"/>
      <c r="WTM2808" s="653"/>
      <c r="WTN2808" s="653"/>
      <c r="WTO2808" s="653"/>
      <c r="WTP2808" s="653"/>
      <c r="WTQ2808" s="653"/>
      <c r="WTR2808" s="653"/>
      <c r="WTS2808" s="653"/>
      <c r="WTT2808" s="653"/>
      <c r="WTU2808" s="653"/>
      <c r="WTV2808" s="653"/>
      <c r="WTW2808" s="653"/>
      <c r="WTX2808" s="653"/>
      <c r="WTY2808" s="653"/>
      <c r="WTZ2808" s="653"/>
      <c r="WUA2808" s="653"/>
      <c r="WUB2808" s="653"/>
      <c r="WUC2808" s="653"/>
      <c r="WUD2808" s="653"/>
      <c r="WUE2808" s="653"/>
      <c r="WUF2808" s="653"/>
      <c r="WUG2808" s="653"/>
      <c r="WUH2808" s="653"/>
      <c r="WUI2808" s="653"/>
      <c r="WUJ2808" s="653"/>
      <c r="WUK2808" s="653"/>
      <c r="WUL2808" s="653"/>
      <c r="WUM2808" s="653"/>
      <c r="WUN2808" s="653"/>
      <c r="WUO2808" s="653"/>
      <c r="WUP2808" s="653"/>
      <c r="WUQ2808" s="653"/>
      <c r="WUR2808" s="653"/>
      <c r="WUS2808" s="653"/>
      <c r="WUT2808" s="653"/>
      <c r="WUU2808" s="653"/>
      <c r="WUV2808" s="653"/>
      <c r="WUW2808" s="653"/>
      <c r="WUX2808" s="653"/>
      <c r="WUY2808" s="653"/>
      <c r="WUZ2808" s="653"/>
      <c r="WVA2808" s="653"/>
      <c r="WVB2808" s="653"/>
      <c r="WVC2808" s="653"/>
      <c r="WVD2808" s="653"/>
      <c r="WVE2808" s="653"/>
      <c r="WVF2808" s="653"/>
      <c r="WVG2808" s="653"/>
      <c r="WVH2808" s="653"/>
      <c r="WVI2808" s="653"/>
      <c r="WVJ2808" s="653"/>
      <c r="WVK2808" s="653"/>
      <c r="WVL2808" s="653"/>
      <c r="WVM2808" s="653"/>
      <c r="WVN2808" s="653"/>
      <c r="WVO2808" s="653"/>
      <c r="WVP2808" s="653"/>
      <c r="WVQ2808" s="653"/>
      <c r="WVR2808" s="653"/>
      <c r="WVS2808" s="653"/>
      <c r="WVT2808" s="653"/>
      <c r="WVU2808" s="653"/>
      <c r="WVV2808" s="653"/>
      <c r="WVW2808" s="653"/>
      <c r="WVX2808" s="653"/>
      <c r="WVY2808" s="653"/>
      <c r="WVZ2808" s="653"/>
      <c r="WWA2808" s="653"/>
      <c r="WWB2808" s="653"/>
      <c r="WWC2808" s="653"/>
      <c r="WWD2808" s="653"/>
      <c r="WWE2808" s="653"/>
      <c r="WWF2808" s="653"/>
      <c r="WWG2808" s="653"/>
      <c r="WWH2808" s="653"/>
      <c r="WWI2808" s="653"/>
      <c r="WWJ2808" s="653"/>
      <c r="WWK2808" s="653"/>
      <c r="WWL2808" s="653"/>
      <c r="WWM2808" s="653"/>
      <c r="WWN2808" s="653"/>
      <c r="WWO2808" s="653"/>
      <c r="WWP2808" s="653"/>
      <c r="WWQ2808" s="653"/>
      <c r="WWR2808" s="653"/>
      <c r="WWS2808" s="653"/>
      <c r="WWT2808" s="653"/>
      <c r="WWU2808" s="653"/>
      <c r="WWV2808" s="653"/>
      <c r="WWW2808" s="653"/>
      <c r="WWX2808" s="653"/>
      <c r="WWY2808" s="653"/>
      <c r="WWZ2808" s="653"/>
      <c r="WXA2808" s="653"/>
      <c r="WXB2808" s="653"/>
      <c r="WXC2808" s="653"/>
      <c r="WXD2808" s="653"/>
      <c r="WXE2808" s="653"/>
      <c r="WXF2808" s="653"/>
      <c r="WXG2808" s="653"/>
      <c r="WXH2808" s="653"/>
      <c r="WXI2808" s="653"/>
      <c r="WXJ2808" s="653"/>
      <c r="WXK2808" s="653"/>
      <c r="WXL2808" s="653"/>
      <c r="WXM2808" s="653"/>
      <c r="WXN2808" s="653"/>
      <c r="WXO2808" s="653"/>
      <c r="WXP2808" s="653"/>
      <c r="WXQ2808" s="653"/>
      <c r="WXR2808" s="653"/>
      <c r="WXS2808" s="653"/>
      <c r="WXT2808" s="653"/>
      <c r="WXU2808" s="653"/>
      <c r="WXV2808" s="653"/>
      <c r="WXW2808" s="653"/>
      <c r="WXX2808" s="653"/>
      <c r="WXY2808" s="653"/>
      <c r="WXZ2808" s="653"/>
      <c r="WYA2808" s="653"/>
      <c r="WYB2808" s="653"/>
      <c r="WYC2808" s="653"/>
      <c r="WYD2808" s="653"/>
      <c r="WYE2808" s="653"/>
      <c r="WYF2808" s="653"/>
      <c r="WYG2808" s="653"/>
      <c r="WYH2808" s="653"/>
      <c r="WYI2808" s="653"/>
      <c r="WYJ2808" s="653"/>
      <c r="WYK2808" s="653"/>
      <c r="WYL2808" s="653"/>
      <c r="WYM2808" s="653"/>
      <c r="WYN2808" s="653"/>
      <c r="WYO2808" s="653"/>
      <c r="WYP2808" s="653"/>
      <c r="WYQ2808" s="653"/>
      <c r="WYR2808" s="653"/>
      <c r="WYS2808" s="653"/>
      <c r="WYT2808" s="653"/>
      <c r="WYU2808" s="653"/>
      <c r="WYV2808" s="653"/>
      <c r="WYW2808" s="653"/>
      <c r="WYX2808" s="653"/>
      <c r="WYY2808" s="653"/>
      <c r="WYZ2808" s="653"/>
      <c r="WZA2808" s="653"/>
      <c r="WZB2808" s="653"/>
      <c r="WZC2808" s="653"/>
      <c r="WZD2808" s="653"/>
      <c r="WZE2808" s="653"/>
      <c r="WZF2808" s="653"/>
      <c r="WZG2808" s="653"/>
      <c r="WZH2808" s="653"/>
      <c r="WZI2808" s="653"/>
      <c r="WZJ2808" s="653"/>
      <c r="WZK2808" s="653"/>
      <c r="WZL2808" s="653"/>
      <c r="WZM2808" s="653"/>
      <c r="WZN2808" s="653"/>
      <c r="WZO2808" s="653"/>
      <c r="WZP2808" s="653"/>
      <c r="WZQ2808" s="653"/>
      <c r="WZR2808" s="653"/>
      <c r="WZS2808" s="653"/>
      <c r="WZT2808" s="653"/>
      <c r="WZU2808" s="653"/>
      <c r="WZV2808" s="653"/>
      <c r="WZW2808" s="653"/>
      <c r="WZX2808" s="653"/>
      <c r="WZY2808" s="653"/>
      <c r="WZZ2808" s="653"/>
      <c r="XAA2808" s="653"/>
      <c r="XAB2808" s="653"/>
      <c r="XAC2808" s="653"/>
      <c r="XAD2808" s="653"/>
      <c r="XAE2808" s="653"/>
      <c r="XAF2808" s="653"/>
      <c r="XAG2808" s="653"/>
      <c r="XAH2808" s="653"/>
      <c r="XAI2808" s="653"/>
      <c r="XAJ2808" s="653"/>
      <c r="XAK2808" s="653"/>
      <c r="XAL2808" s="653"/>
      <c r="XAM2808" s="653"/>
      <c r="XAN2808" s="653"/>
      <c r="XAO2808" s="653"/>
      <c r="XAP2808" s="653"/>
      <c r="XAQ2808" s="653"/>
      <c r="XAR2808" s="653"/>
      <c r="XAS2808" s="653"/>
      <c r="XAT2808" s="653"/>
      <c r="XAU2808" s="653"/>
      <c r="XAV2808" s="653"/>
      <c r="XAW2808" s="653"/>
      <c r="XAX2808" s="653"/>
      <c r="XAY2808" s="653"/>
      <c r="XAZ2808" s="653"/>
      <c r="XBA2808" s="653"/>
      <c r="XBB2808" s="653"/>
      <c r="XBC2808" s="653"/>
      <c r="XBD2808" s="653"/>
      <c r="XBE2808" s="653"/>
      <c r="XBF2808" s="653"/>
      <c r="XBG2808" s="653"/>
      <c r="XBH2808" s="653"/>
      <c r="XBI2808" s="653"/>
      <c r="XBJ2808" s="653"/>
      <c r="XBK2808" s="653"/>
      <c r="XBL2808" s="653"/>
      <c r="XBM2808" s="653"/>
      <c r="XBN2808" s="653"/>
      <c r="XBO2808" s="653"/>
      <c r="XBP2808" s="653"/>
      <c r="XBQ2808" s="653"/>
      <c r="XBR2808" s="653"/>
      <c r="XBS2808" s="653"/>
      <c r="XBT2808" s="653"/>
      <c r="XBU2808" s="653"/>
      <c r="XBV2808" s="653"/>
      <c r="XBW2808" s="653"/>
      <c r="XBX2808" s="653"/>
      <c r="XBY2808" s="653"/>
      <c r="XBZ2808" s="653"/>
      <c r="XCA2808" s="653"/>
      <c r="XCB2808" s="653"/>
      <c r="XCC2808" s="653"/>
      <c r="XCD2808" s="653"/>
      <c r="XCE2808" s="653"/>
      <c r="XCF2808" s="653"/>
      <c r="XCG2808" s="653"/>
      <c r="XCH2808" s="653"/>
      <c r="XCI2808" s="653"/>
      <c r="XCJ2808" s="653"/>
      <c r="XCK2808" s="653"/>
      <c r="XCL2808" s="653"/>
      <c r="XCM2808" s="653"/>
      <c r="XCN2808" s="653"/>
      <c r="XCO2808" s="653"/>
      <c r="XCP2808" s="653"/>
      <c r="XCQ2808" s="653"/>
      <c r="XCR2808" s="653"/>
      <c r="XCS2808" s="653"/>
      <c r="XCT2808" s="653"/>
      <c r="XCU2808" s="653"/>
      <c r="XCV2808" s="653"/>
      <c r="XCW2808" s="653"/>
      <c r="XCX2808" s="653"/>
      <c r="XCY2808" s="653"/>
      <c r="XCZ2808" s="653"/>
      <c r="XDA2808" s="653"/>
      <c r="XDB2808" s="653"/>
      <c r="XDC2808" s="653"/>
      <c r="XDD2808" s="653"/>
      <c r="XDE2808" s="653"/>
      <c r="XDF2808" s="653"/>
      <c r="XDG2808" s="653"/>
      <c r="XDH2808" s="653"/>
      <c r="XDI2808" s="653"/>
      <c r="XDJ2808" s="653"/>
      <c r="XDK2808" s="653"/>
      <c r="XDL2808" s="653"/>
      <c r="XDM2808" s="653"/>
      <c r="XDN2808" s="653"/>
      <c r="XDO2808" s="653"/>
      <c r="XDP2808" s="653"/>
      <c r="XDQ2808" s="653"/>
      <c r="XDR2808" s="653"/>
      <c r="XDS2808" s="653"/>
      <c r="XDT2808" s="653"/>
      <c r="XDU2808" s="653"/>
      <c r="XDV2808" s="653"/>
      <c r="XDW2808" s="653"/>
      <c r="XDX2808" s="653"/>
      <c r="XDY2808" s="653"/>
      <c r="XDZ2808" s="653"/>
      <c r="XEA2808" s="653"/>
      <c r="XEB2808" s="653"/>
      <c r="XEC2808" s="653"/>
      <c r="XED2808" s="653"/>
      <c r="XEE2808" s="653"/>
      <c r="XEF2808" s="653"/>
      <c r="XEG2808" s="653"/>
      <c r="XEH2808" s="653"/>
      <c r="XEI2808" s="653"/>
      <c r="XEJ2808" s="653"/>
      <c r="XEK2808" s="653"/>
      <c r="XEL2808" s="653"/>
      <c r="XEM2808" s="653"/>
      <c r="XEN2808" s="653"/>
      <c r="XEO2808" s="653"/>
      <c r="XEP2808" s="653"/>
      <c r="XEQ2808" s="653"/>
      <c r="XER2808" s="653"/>
      <c r="XES2808" s="653"/>
      <c r="XET2808" s="653"/>
      <c r="XEU2808" s="653"/>
      <c r="XEV2808" s="653"/>
      <c r="XEW2808" s="653"/>
      <c r="XEX2808" s="653"/>
      <c r="XEY2808" s="653"/>
      <c r="XEZ2808" s="653"/>
      <c r="XFA2808" s="653"/>
      <c r="XFB2808" s="653"/>
      <c r="XFC2808" s="653"/>
      <c r="XFD2808" s="653"/>
    </row>
    <row r="2809" spans="1:16384" x14ac:dyDescent="0.25">
      <c r="A2809" s="953"/>
      <c r="B2809" s="653"/>
      <c r="C2809" s="645" t="s">
        <v>7200</v>
      </c>
      <c r="D2809" s="645" t="s">
        <v>519</v>
      </c>
      <c r="E2809" s="651" t="s">
        <v>149</v>
      </c>
      <c r="F2809" s="651" t="s">
        <v>121</v>
      </c>
      <c r="G2809" s="648">
        <v>200</v>
      </c>
      <c r="H2809" s="648">
        <v>200</v>
      </c>
      <c r="I2809" s="14">
        <v>1</v>
      </c>
      <c r="J2809" s="653"/>
      <c r="K2809" s="653"/>
      <c r="L2809" s="653"/>
      <c r="M2809" s="653"/>
      <c r="N2809" s="653"/>
      <c r="O2809" s="653"/>
      <c r="P2809" s="653"/>
      <c r="Q2809" s="653"/>
      <c r="R2809" s="653"/>
      <c r="S2809" s="653"/>
      <c r="T2809" s="653"/>
      <c r="U2809" s="653"/>
      <c r="V2809" s="653"/>
      <c r="W2809" s="653"/>
      <c r="X2809" s="653"/>
      <c r="Y2809" s="653"/>
      <c r="Z2809" s="653"/>
      <c r="AA2809" s="653"/>
      <c r="AB2809" s="653"/>
      <c r="AC2809" s="653"/>
      <c r="AD2809" s="653"/>
      <c r="AE2809" s="653"/>
      <c r="AF2809" s="653"/>
      <c r="AG2809" s="653"/>
      <c r="AH2809" s="653"/>
      <c r="AI2809" s="653"/>
      <c r="AJ2809" s="653"/>
      <c r="AK2809" s="653"/>
      <c r="AL2809" s="653"/>
      <c r="AM2809" s="653"/>
      <c r="AN2809" s="653"/>
      <c r="AO2809" s="653"/>
      <c r="AP2809" s="653"/>
      <c r="AQ2809" s="653"/>
      <c r="AR2809" s="653"/>
      <c r="AS2809" s="653"/>
      <c r="AT2809" s="653"/>
      <c r="AU2809" s="653"/>
      <c r="AV2809" s="653"/>
      <c r="AW2809" s="653"/>
      <c r="AX2809" s="653"/>
      <c r="AY2809" s="653"/>
      <c r="AZ2809" s="653"/>
      <c r="BA2809" s="653"/>
      <c r="BB2809" s="653"/>
      <c r="BC2809" s="653"/>
      <c r="BD2809" s="653"/>
      <c r="BE2809" s="653"/>
      <c r="BF2809" s="653"/>
      <c r="BG2809" s="653"/>
      <c r="BH2809" s="653"/>
      <c r="BI2809" s="653"/>
      <c r="BJ2809" s="653"/>
      <c r="BK2809" s="653"/>
      <c r="BL2809" s="653"/>
      <c r="BM2809" s="653"/>
      <c r="BN2809" s="653"/>
      <c r="BO2809" s="653"/>
      <c r="BP2809" s="653"/>
      <c r="BQ2809" s="653"/>
      <c r="BR2809" s="653"/>
      <c r="BS2809" s="653"/>
      <c r="BT2809" s="653"/>
      <c r="BU2809" s="653"/>
      <c r="BV2809" s="653"/>
      <c r="BW2809" s="653"/>
      <c r="BX2809" s="653"/>
      <c r="BY2809" s="653"/>
      <c r="BZ2809" s="653"/>
      <c r="CA2809" s="653"/>
      <c r="CB2809" s="653"/>
      <c r="CC2809" s="653"/>
      <c r="CD2809" s="653"/>
      <c r="CE2809" s="653"/>
      <c r="CF2809" s="653"/>
      <c r="CG2809" s="653"/>
      <c r="CH2809" s="653"/>
      <c r="CI2809" s="653"/>
      <c r="CJ2809" s="653"/>
      <c r="CK2809" s="653"/>
      <c r="CL2809" s="653"/>
      <c r="CM2809" s="653"/>
      <c r="CN2809" s="653"/>
      <c r="CO2809" s="653"/>
      <c r="CP2809" s="653"/>
      <c r="CQ2809" s="653"/>
      <c r="CR2809" s="653"/>
      <c r="CS2809" s="653"/>
      <c r="CT2809" s="653"/>
      <c r="CU2809" s="653"/>
      <c r="CV2809" s="653"/>
      <c r="CW2809" s="653"/>
      <c r="CX2809" s="653"/>
      <c r="CY2809" s="653"/>
      <c r="CZ2809" s="653"/>
      <c r="DA2809" s="653"/>
      <c r="DB2809" s="653"/>
      <c r="DC2809" s="653"/>
      <c r="DD2809" s="653"/>
      <c r="DE2809" s="653"/>
      <c r="DF2809" s="653"/>
      <c r="DG2809" s="653"/>
      <c r="DH2809" s="653"/>
      <c r="DI2809" s="653"/>
      <c r="DJ2809" s="653"/>
      <c r="DK2809" s="653"/>
      <c r="DL2809" s="653"/>
      <c r="DM2809" s="653"/>
      <c r="DN2809" s="653"/>
      <c r="DO2809" s="653"/>
      <c r="DP2809" s="653"/>
      <c r="DQ2809" s="653"/>
      <c r="DR2809" s="653"/>
      <c r="DS2809" s="653"/>
      <c r="DT2809" s="653"/>
      <c r="DU2809" s="653"/>
      <c r="DV2809" s="653"/>
      <c r="DW2809" s="653"/>
      <c r="DX2809" s="653"/>
      <c r="DY2809" s="653"/>
      <c r="DZ2809" s="653"/>
      <c r="EA2809" s="653"/>
      <c r="EB2809" s="653"/>
      <c r="EC2809" s="653"/>
      <c r="ED2809" s="653"/>
      <c r="EE2809" s="653"/>
      <c r="EF2809" s="653"/>
      <c r="EG2809" s="653"/>
      <c r="EH2809" s="653"/>
      <c r="EI2809" s="653"/>
      <c r="EJ2809" s="653"/>
      <c r="EK2809" s="653"/>
      <c r="EL2809" s="653"/>
      <c r="EM2809" s="653"/>
      <c r="EN2809" s="653"/>
      <c r="EO2809" s="653"/>
      <c r="EP2809" s="653"/>
      <c r="EQ2809" s="653"/>
      <c r="ER2809" s="653"/>
      <c r="ES2809" s="653"/>
      <c r="ET2809" s="653"/>
      <c r="EU2809" s="653"/>
      <c r="EV2809" s="653"/>
      <c r="EW2809" s="653"/>
      <c r="EX2809" s="653"/>
      <c r="EY2809" s="653"/>
      <c r="EZ2809" s="653"/>
      <c r="FA2809" s="653"/>
      <c r="FB2809" s="653"/>
      <c r="FC2809" s="653"/>
      <c r="FD2809" s="653"/>
      <c r="FE2809" s="653"/>
      <c r="FF2809" s="653"/>
      <c r="FG2809" s="653"/>
      <c r="FH2809" s="653"/>
      <c r="FI2809" s="653"/>
      <c r="FJ2809" s="653"/>
      <c r="FK2809" s="653"/>
      <c r="FL2809" s="653"/>
      <c r="FM2809" s="653"/>
      <c r="FN2809" s="653"/>
      <c r="FO2809" s="653"/>
      <c r="FP2809" s="653"/>
      <c r="FQ2809" s="653"/>
      <c r="FR2809" s="653"/>
      <c r="FS2809" s="653"/>
      <c r="FT2809" s="653"/>
      <c r="FU2809" s="653"/>
      <c r="FV2809" s="653"/>
      <c r="FW2809" s="653"/>
      <c r="FX2809" s="653"/>
      <c r="FY2809" s="653"/>
      <c r="FZ2809" s="653"/>
      <c r="GA2809" s="653"/>
      <c r="GB2809" s="653"/>
      <c r="GC2809" s="653"/>
      <c r="GD2809" s="653"/>
      <c r="GE2809" s="653"/>
      <c r="GF2809" s="653"/>
      <c r="GG2809" s="653"/>
      <c r="GH2809" s="653"/>
      <c r="GI2809" s="653"/>
      <c r="GJ2809" s="653"/>
      <c r="GK2809" s="653"/>
      <c r="GL2809" s="653"/>
      <c r="GM2809" s="653"/>
      <c r="GN2809" s="653"/>
      <c r="GO2809" s="653"/>
      <c r="GP2809" s="653"/>
      <c r="GQ2809" s="653"/>
      <c r="GR2809" s="653"/>
      <c r="GS2809" s="653"/>
      <c r="GT2809" s="653"/>
      <c r="GU2809" s="653"/>
      <c r="GV2809" s="653"/>
      <c r="GW2809" s="653"/>
      <c r="GX2809" s="653"/>
      <c r="GY2809" s="653"/>
      <c r="GZ2809" s="653"/>
      <c r="HA2809" s="653"/>
      <c r="HB2809" s="653"/>
      <c r="HC2809" s="653"/>
      <c r="HD2809" s="653"/>
      <c r="HE2809" s="653"/>
      <c r="HF2809" s="653"/>
      <c r="HG2809" s="653"/>
      <c r="HH2809" s="653"/>
      <c r="HI2809" s="653"/>
      <c r="HJ2809" s="653"/>
      <c r="HK2809" s="653"/>
      <c r="HL2809" s="653"/>
      <c r="HM2809" s="653"/>
      <c r="HN2809" s="653"/>
      <c r="HO2809" s="653"/>
      <c r="HP2809" s="653"/>
      <c r="HQ2809" s="653"/>
      <c r="HR2809" s="653"/>
      <c r="HS2809" s="653"/>
      <c r="HT2809" s="653"/>
      <c r="HU2809" s="653"/>
      <c r="HV2809" s="653"/>
      <c r="HW2809" s="653"/>
      <c r="HX2809" s="653"/>
      <c r="HY2809" s="653"/>
      <c r="HZ2809" s="653"/>
      <c r="IA2809" s="653"/>
      <c r="IB2809" s="653"/>
      <c r="IC2809" s="653"/>
      <c r="ID2809" s="653"/>
      <c r="IE2809" s="653"/>
      <c r="IF2809" s="653"/>
      <c r="IG2809" s="653"/>
      <c r="IH2809" s="653"/>
      <c r="II2809" s="653"/>
      <c r="IJ2809" s="653"/>
      <c r="IK2809" s="653"/>
      <c r="IL2809" s="653"/>
      <c r="IM2809" s="653"/>
      <c r="IN2809" s="653"/>
      <c r="IO2809" s="653"/>
      <c r="IP2809" s="653"/>
      <c r="IQ2809" s="653"/>
      <c r="IR2809" s="653"/>
      <c r="IS2809" s="653"/>
      <c r="IT2809" s="653"/>
      <c r="IU2809" s="653"/>
      <c r="IV2809" s="653"/>
      <c r="IW2809" s="653"/>
      <c r="IX2809" s="653"/>
      <c r="IY2809" s="653"/>
      <c r="IZ2809" s="653"/>
      <c r="JA2809" s="653"/>
      <c r="JB2809" s="653"/>
      <c r="JC2809" s="653"/>
      <c r="JD2809" s="653"/>
      <c r="JE2809" s="653"/>
      <c r="JF2809" s="653"/>
      <c r="JG2809" s="653"/>
      <c r="JH2809" s="653"/>
      <c r="JI2809" s="653"/>
      <c r="JJ2809" s="653"/>
      <c r="JK2809" s="653"/>
      <c r="JL2809" s="653"/>
      <c r="JM2809" s="653"/>
      <c r="JN2809" s="653"/>
      <c r="JO2809" s="653"/>
      <c r="JP2809" s="653"/>
      <c r="JQ2809" s="653"/>
      <c r="JR2809" s="653"/>
      <c r="JS2809" s="653"/>
      <c r="JT2809" s="653"/>
      <c r="JU2809" s="653"/>
      <c r="JV2809" s="653"/>
      <c r="JW2809" s="653"/>
      <c r="JX2809" s="653"/>
      <c r="JY2809" s="653"/>
      <c r="JZ2809" s="653"/>
      <c r="KA2809" s="653"/>
      <c r="KB2809" s="653"/>
      <c r="KC2809" s="653"/>
      <c r="KD2809" s="653"/>
      <c r="KE2809" s="653"/>
      <c r="KF2809" s="653"/>
      <c r="KG2809" s="653"/>
      <c r="KH2809" s="653"/>
      <c r="KI2809" s="653"/>
      <c r="KJ2809" s="653"/>
      <c r="KK2809" s="653"/>
      <c r="KL2809" s="653"/>
      <c r="KM2809" s="653"/>
      <c r="KN2809" s="653"/>
      <c r="KO2809" s="653"/>
      <c r="KP2809" s="653"/>
      <c r="KQ2809" s="653"/>
      <c r="KR2809" s="653"/>
      <c r="KS2809" s="653"/>
      <c r="KT2809" s="653"/>
      <c r="KU2809" s="653"/>
      <c r="KV2809" s="653"/>
      <c r="KW2809" s="653"/>
      <c r="KX2809" s="653"/>
      <c r="KY2809" s="653"/>
      <c r="KZ2809" s="653"/>
      <c r="LA2809" s="653"/>
      <c r="LB2809" s="653"/>
      <c r="LC2809" s="653"/>
      <c r="LD2809" s="653"/>
      <c r="LE2809" s="653"/>
      <c r="LF2809" s="653"/>
      <c r="LG2809" s="653"/>
      <c r="LH2809" s="653"/>
      <c r="LI2809" s="653"/>
      <c r="LJ2809" s="653"/>
      <c r="LK2809" s="653"/>
      <c r="LL2809" s="653"/>
      <c r="LM2809" s="653"/>
      <c r="LN2809" s="653"/>
      <c r="LO2809" s="653"/>
      <c r="LP2809" s="653"/>
      <c r="LQ2809" s="653"/>
      <c r="LR2809" s="653"/>
      <c r="LS2809" s="653"/>
      <c r="LT2809" s="653"/>
      <c r="LU2809" s="653"/>
      <c r="LV2809" s="653"/>
      <c r="LW2809" s="653"/>
      <c r="LX2809" s="653"/>
      <c r="LY2809" s="653"/>
      <c r="LZ2809" s="653"/>
      <c r="MA2809" s="653"/>
      <c r="MB2809" s="653"/>
      <c r="MC2809" s="653"/>
      <c r="MD2809" s="653"/>
      <c r="ME2809" s="653"/>
      <c r="MF2809" s="653"/>
      <c r="MG2809" s="653"/>
      <c r="MH2809" s="653"/>
      <c r="MI2809" s="653"/>
      <c r="MJ2809" s="653"/>
      <c r="MK2809" s="653"/>
      <c r="ML2809" s="653"/>
      <c r="MM2809" s="653"/>
      <c r="MN2809" s="653"/>
      <c r="MO2809" s="653"/>
      <c r="MP2809" s="653"/>
      <c r="MQ2809" s="653"/>
      <c r="MR2809" s="653"/>
      <c r="MS2809" s="653"/>
      <c r="MT2809" s="653"/>
      <c r="MU2809" s="653"/>
      <c r="MV2809" s="653"/>
      <c r="MW2809" s="653"/>
      <c r="MX2809" s="653"/>
      <c r="MY2809" s="653"/>
      <c r="MZ2809" s="653"/>
      <c r="NA2809" s="653"/>
      <c r="NB2809" s="653"/>
      <c r="NC2809" s="653"/>
      <c r="ND2809" s="653"/>
      <c r="NE2809" s="653"/>
      <c r="NF2809" s="653"/>
      <c r="NG2809" s="653"/>
      <c r="NH2809" s="653"/>
      <c r="NI2809" s="653"/>
      <c r="NJ2809" s="653"/>
      <c r="NK2809" s="653"/>
      <c r="NL2809" s="653"/>
      <c r="NM2809" s="653"/>
      <c r="NN2809" s="653"/>
      <c r="NO2809" s="653"/>
      <c r="NP2809" s="653"/>
      <c r="NQ2809" s="653"/>
      <c r="NR2809" s="653"/>
      <c r="NS2809" s="653"/>
      <c r="NT2809" s="653"/>
      <c r="NU2809" s="653"/>
      <c r="NV2809" s="653"/>
      <c r="NW2809" s="653"/>
      <c r="NX2809" s="653"/>
      <c r="NY2809" s="653"/>
      <c r="NZ2809" s="653"/>
      <c r="OA2809" s="653"/>
      <c r="OB2809" s="653"/>
      <c r="OC2809" s="653"/>
      <c r="OD2809" s="653"/>
      <c r="OE2809" s="653"/>
      <c r="OF2809" s="653"/>
      <c r="OG2809" s="653"/>
      <c r="OH2809" s="653"/>
      <c r="OI2809" s="653"/>
      <c r="OJ2809" s="653"/>
      <c r="OK2809" s="653"/>
      <c r="OL2809" s="653"/>
      <c r="OM2809" s="653"/>
      <c r="ON2809" s="653"/>
      <c r="OO2809" s="653"/>
      <c r="OP2809" s="653"/>
      <c r="OQ2809" s="653"/>
      <c r="OR2809" s="653"/>
      <c r="OS2809" s="653"/>
      <c r="OT2809" s="653"/>
      <c r="OU2809" s="653"/>
      <c r="OV2809" s="653"/>
      <c r="OW2809" s="653"/>
      <c r="OX2809" s="653"/>
      <c r="OY2809" s="653"/>
      <c r="OZ2809" s="653"/>
      <c r="PA2809" s="653"/>
      <c r="PB2809" s="653"/>
      <c r="PC2809" s="653"/>
      <c r="PD2809" s="653"/>
      <c r="PE2809" s="653"/>
      <c r="PF2809" s="653"/>
      <c r="PG2809" s="653"/>
      <c r="PH2809" s="653"/>
      <c r="PI2809" s="653"/>
      <c r="PJ2809" s="653"/>
      <c r="PK2809" s="653"/>
      <c r="PL2809" s="653"/>
      <c r="PM2809" s="653"/>
      <c r="PN2809" s="653"/>
      <c r="PO2809" s="653"/>
      <c r="PP2809" s="653"/>
      <c r="PQ2809" s="653"/>
      <c r="PR2809" s="653"/>
      <c r="PS2809" s="653"/>
      <c r="PT2809" s="653"/>
      <c r="PU2809" s="653"/>
      <c r="PV2809" s="653"/>
      <c r="PW2809" s="653"/>
      <c r="PX2809" s="653"/>
      <c r="PY2809" s="653"/>
      <c r="PZ2809" s="653"/>
      <c r="QA2809" s="653"/>
      <c r="QB2809" s="653"/>
      <c r="QC2809" s="653"/>
      <c r="QD2809" s="653"/>
      <c r="QE2809" s="653"/>
      <c r="QF2809" s="653"/>
      <c r="QG2809" s="653"/>
      <c r="QH2809" s="653"/>
      <c r="QI2809" s="653"/>
      <c r="QJ2809" s="653"/>
      <c r="QK2809" s="653"/>
      <c r="QL2809" s="653"/>
      <c r="QM2809" s="653"/>
      <c r="QN2809" s="653"/>
      <c r="QO2809" s="653"/>
      <c r="QP2809" s="653"/>
      <c r="QQ2809" s="653"/>
      <c r="QR2809" s="653"/>
      <c r="QS2809" s="653"/>
      <c r="QT2809" s="653"/>
      <c r="QU2809" s="653"/>
      <c r="QV2809" s="653"/>
      <c r="QW2809" s="653"/>
      <c r="QX2809" s="653"/>
      <c r="QY2809" s="653"/>
      <c r="QZ2809" s="653"/>
      <c r="RA2809" s="653"/>
      <c r="RB2809" s="653"/>
      <c r="RC2809" s="653"/>
      <c r="RD2809" s="653"/>
      <c r="RE2809" s="653"/>
      <c r="RF2809" s="653"/>
      <c r="RG2809" s="653"/>
      <c r="RH2809" s="653"/>
      <c r="RI2809" s="653"/>
      <c r="RJ2809" s="653"/>
      <c r="RK2809" s="653"/>
      <c r="RL2809" s="653"/>
      <c r="RM2809" s="653"/>
      <c r="RN2809" s="653"/>
      <c r="RO2809" s="653"/>
      <c r="RP2809" s="653"/>
      <c r="RQ2809" s="653"/>
      <c r="RR2809" s="653"/>
      <c r="RS2809" s="653"/>
      <c r="RT2809" s="653"/>
      <c r="RU2809" s="653"/>
      <c r="RV2809" s="653"/>
      <c r="RW2809" s="653"/>
      <c r="RX2809" s="653"/>
      <c r="RY2809" s="653"/>
      <c r="RZ2809" s="653"/>
      <c r="SA2809" s="653"/>
      <c r="SB2809" s="653"/>
      <c r="SC2809" s="653"/>
      <c r="SD2809" s="653"/>
      <c r="SE2809" s="653"/>
      <c r="SF2809" s="653"/>
      <c r="SG2809" s="653"/>
      <c r="SH2809" s="653"/>
      <c r="SI2809" s="653"/>
      <c r="SJ2809" s="653"/>
      <c r="SK2809" s="653"/>
      <c r="SL2809" s="653"/>
      <c r="SM2809" s="653"/>
      <c r="SN2809" s="653"/>
      <c r="SO2809" s="653"/>
      <c r="SP2809" s="653"/>
      <c r="SQ2809" s="653"/>
      <c r="SR2809" s="653"/>
      <c r="SS2809" s="653"/>
      <c r="ST2809" s="653"/>
      <c r="SU2809" s="653"/>
      <c r="SV2809" s="653"/>
      <c r="SW2809" s="653"/>
      <c r="SX2809" s="653"/>
      <c r="SY2809" s="653"/>
      <c r="SZ2809" s="653"/>
      <c r="TA2809" s="653"/>
      <c r="TB2809" s="653"/>
      <c r="TC2809" s="653"/>
      <c r="TD2809" s="653"/>
      <c r="TE2809" s="653"/>
      <c r="TF2809" s="653"/>
      <c r="TG2809" s="653"/>
      <c r="TH2809" s="653"/>
      <c r="TI2809" s="653"/>
      <c r="TJ2809" s="653"/>
      <c r="TK2809" s="653"/>
      <c r="TL2809" s="653"/>
      <c r="TM2809" s="653"/>
      <c r="TN2809" s="653"/>
      <c r="TO2809" s="653"/>
      <c r="TP2809" s="653"/>
      <c r="TQ2809" s="653"/>
      <c r="TR2809" s="653"/>
      <c r="TS2809" s="653"/>
      <c r="TT2809" s="653"/>
      <c r="TU2809" s="653"/>
      <c r="TV2809" s="653"/>
      <c r="TW2809" s="653"/>
      <c r="TX2809" s="653"/>
      <c r="TY2809" s="653"/>
      <c r="TZ2809" s="653"/>
      <c r="UA2809" s="653"/>
      <c r="UB2809" s="653"/>
      <c r="UC2809" s="653"/>
      <c r="UD2809" s="653"/>
      <c r="UE2809" s="653"/>
      <c r="UF2809" s="653"/>
      <c r="UG2809" s="653"/>
      <c r="UH2809" s="653"/>
      <c r="UI2809" s="653"/>
      <c r="UJ2809" s="653"/>
      <c r="UK2809" s="653"/>
      <c r="UL2809" s="653"/>
      <c r="UM2809" s="653"/>
      <c r="UN2809" s="653"/>
      <c r="UO2809" s="653"/>
      <c r="UP2809" s="653"/>
      <c r="UQ2809" s="653"/>
      <c r="UR2809" s="653"/>
      <c r="US2809" s="653"/>
      <c r="UT2809" s="653"/>
      <c r="UU2809" s="653"/>
      <c r="UV2809" s="653"/>
      <c r="UW2809" s="653"/>
      <c r="UX2809" s="653"/>
      <c r="UY2809" s="653"/>
      <c r="UZ2809" s="653"/>
      <c r="VA2809" s="653"/>
      <c r="VB2809" s="653"/>
      <c r="VC2809" s="653"/>
      <c r="VD2809" s="653"/>
      <c r="VE2809" s="653"/>
      <c r="VF2809" s="653"/>
      <c r="VG2809" s="653"/>
      <c r="VH2809" s="653"/>
      <c r="VI2809" s="653"/>
      <c r="VJ2809" s="653"/>
      <c r="VK2809" s="653"/>
      <c r="VL2809" s="653"/>
      <c r="VM2809" s="653"/>
      <c r="VN2809" s="653"/>
      <c r="VO2809" s="653"/>
      <c r="VP2809" s="653"/>
      <c r="VQ2809" s="653"/>
      <c r="VR2809" s="653"/>
      <c r="VS2809" s="653"/>
      <c r="VT2809" s="653"/>
      <c r="VU2809" s="653"/>
      <c r="VV2809" s="653"/>
      <c r="VW2809" s="653"/>
      <c r="VX2809" s="653"/>
      <c r="VY2809" s="653"/>
      <c r="VZ2809" s="653"/>
      <c r="WA2809" s="653"/>
      <c r="WB2809" s="653"/>
      <c r="WC2809" s="653"/>
      <c r="WD2809" s="653"/>
      <c r="WE2809" s="653"/>
      <c r="WF2809" s="653"/>
      <c r="WG2809" s="653"/>
      <c r="WH2809" s="653"/>
      <c r="WI2809" s="653"/>
      <c r="WJ2809" s="653"/>
      <c r="WK2809" s="653"/>
      <c r="WL2809" s="653"/>
      <c r="WM2809" s="653"/>
      <c r="WN2809" s="653"/>
      <c r="WO2809" s="653"/>
      <c r="WP2809" s="653"/>
      <c r="WQ2809" s="653"/>
      <c r="WR2809" s="653"/>
      <c r="WS2809" s="653"/>
      <c r="WT2809" s="653"/>
      <c r="WU2809" s="653"/>
      <c r="WV2809" s="653"/>
      <c r="WW2809" s="653"/>
      <c r="WX2809" s="653"/>
      <c r="WY2809" s="653"/>
      <c r="WZ2809" s="653"/>
      <c r="XA2809" s="653"/>
      <c r="XB2809" s="653"/>
      <c r="XC2809" s="653"/>
      <c r="XD2809" s="653"/>
      <c r="XE2809" s="653"/>
      <c r="XF2809" s="653"/>
      <c r="XG2809" s="653"/>
      <c r="XH2809" s="653"/>
      <c r="XI2809" s="653"/>
      <c r="XJ2809" s="653"/>
      <c r="XK2809" s="653"/>
      <c r="XL2809" s="653"/>
      <c r="XM2809" s="653"/>
      <c r="XN2809" s="653"/>
      <c r="XO2809" s="653"/>
      <c r="XP2809" s="653"/>
      <c r="XQ2809" s="653"/>
      <c r="XR2809" s="653"/>
      <c r="XS2809" s="653"/>
      <c r="XT2809" s="653"/>
      <c r="XU2809" s="653"/>
      <c r="XV2809" s="653"/>
      <c r="XW2809" s="653"/>
      <c r="XX2809" s="653"/>
      <c r="XY2809" s="653"/>
      <c r="XZ2809" s="653"/>
      <c r="YA2809" s="653"/>
      <c r="YB2809" s="653"/>
      <c r="YC2809" s="653"/>
      <c r="YD2809" s="653"/>
      <c r="YE2809" s="653"/>
      <c r="YF2809" s="653"/>
      <c r="YG2809" s="653"/>
      <c r="YH2809" s="653"/>
      <c r="YI2809" s="653"/>
      <c r="YJ2809" s="653"/>
      <c r="YK2809" s="653"/>
      <c r="YL2809" s="653"/>
      <c r="YM2809" s="653"/>
      <c r="YN2809" s="653"/>
      <c r="YO2809" s="653"/>
      <c r="YP2809" s="653"/>
      <c r="YQ2809" s="653"/>
      <c r="YR2809" s="653"/>
      <c r="YS2809" s="653"/>
      <c r="YT2809" s="653"/>
      <c r="YU2809" s="653"/>
      <c r="YV2809" s="653"/>
      <c r="YW2809" s="653"/>
      <c r="YX2809" s="653"/>
      <c r="YY2809" s="653"/>
      <c r="YZ2809" s="653"/>
      <c r="ZA2809" s="653"/>
      <c r="ZB2809" s="653"/>
      <c r="ZC2809" s="653"/>
      <c r="ZD2809" s="653"/>
      <c r="ZE2809" s="653"/>
      <c r="ZF2809" s="653"/>
      <c r="ZG2809" s="653"/>
      <c r="ZH2809" s="653"/>
      <c r="ZI2809" s="653"/>
      <c r="ZJ2809" s="653"/>
      <c r="ZK2809" s="653"/>
      <c r="ZL2809" s="653"/>
      <c r="ZM2809" s="653"/>
      <c r="ZN2809" s="653"/>
      <c r="ZO2809" s="653"/>
      <c r="ZP2809" s="653"/>
      <c r="ZQ2809" s="653"/>
      <c r="ZR2809" s="653"/>
      <c r="ZS2809" s="653"/>
      <c r="ZT2809" s="653"/>
      <c r="ZU2809" s="653"/>
      <c r="ZV2809" s="653"/>
      <c r="ZW2809" s="653"/>
      <c r="ZX2809" s="653"/>
      <c r="ZY2809" s="653"/>
      <c r="ZZ2809" s="653"/>
      <c r="AAA2809" s="653"/>
      <c r="AAB2809" s="653"/>
      <c r="AAC2809" s="653"/>
      <c r="AAD2809" s="653"/>
      <c r="AAE2809" s="653"/>
      <c r="AAF2809" s="653"/>
      <c r="AAG2809" s="653"/>
      <c r="AAH2809" s="653"/>
      <c r="AAI2809" s="653"/>
      <c r="AAJ2809" s="653"/>
      <c r="AAK2809" s="653"/>
      <c r="AAL2809" s="653"/>
      <c r="AAM2809" s="653"/>
      <c r="AAN2809" s="653"/>
      <c r="AAO2809" s="653"/>
      <c r="AAP2809" s="653"/>
      <c r="AAQ2809" s="653"/>
      <c r="AAR2809" s="653"/>
      <c r="AAS2809" s="653"/>
      <c r="AAT2809" s="653"/>
      <c r="AAU2809" s="653"/>
      <c r="AAV2809" s="653"/>
      <c r="AAW2809" s="653"/>
      <c r="AAX2809" s="653"/>
      <c r="AAY2809" s="653"/>
      <c r="AAZ2809" s="653"/>
      <c r="ABA2809" s="653"/>
      <c r="ABB2809" s="653"/>
      <c r="ABC2809" s="653"/>
      <c r="ABD2809" s="653"/>
      <c r="ABE2809" s="653"/>
      <c r="ABF2809" s="653"/>
      <c r="ABG2809" s="653"/>
      <c r="ABH2809" s="653"/>
      <c r="ABI2809" s="653"/>
      <c r="ABJ2809" s="653"/>
      <c r="ABK2809" s="653"/>
      <c r="ABL2809" s="653"/>
      <c r="ABM2809" s="653"/>
      <c r="ABN2809" s="653"/>
      <c r="ABO2809" s="653"/>
      <c r="ABP2809" s="653"/>
      <c r="ABQ2809" s="653"/>
      <c r="ABR2809" s="653"/>
      <c r="ABS2809" s="653"/>
      <c r="ABT2809" s="653"/>
      <c r="ABU2809" s="653"/>
      <c r="ABV2809" s="653"/>
      <c r="ABW2809" s="653"/>
      <c r="ABX2809" s="653"/>
      <c r="ABY2809" s="653"/>
      <c r="ABZ2809" s="653"/>
      <c r="ACA2809" s="653"/>
      <c r="ACB2809" s="653"/>
      <c r="ACC2809" s="653"/>
      <c r="ACD2809" s="653"/>
      <c r="ACE2809" s="653"/>
      <c r="ACF2809" s="653"/>
      <c r="ACG2809" s="653"/>
      <c r="ACH2809" s="653"/>
      <c r="ACI2809" s="653"/>
      <c r="ACJ2809" s="653"/>
      <c r="ACK2809" s="653"/>
      <c r="ACL2809" s="653"/>
      <c r="ACM2809" s="653"/>
      <c r="ACN2809" s="653"/>
      <c r="ACO2809" s="653"/>
      <c r="ACP2809" s="653"/>
      <c r="ACQ2809" s="653"/>
      <c r="ACR2809" s="653"/>
      <c r="ACS2809" s="653"/>
      <c r="ACT2809" s="653"/>
      <c r="ACU2809" s="653"/>
      <c r="ACV2809" s="653"/>
      <c r="ACW2809" s="653"/>
      <c r="ACX2809" s="653"/>
      <c r="ACY2809" s="653"/>
      <c r="ACZ2809" s="653"/>
      <c r="ADA2809" s="653"/>
      <c r="ADB2809" s="653"/>
      <c r="ADC2809" s="653"/>
      <c r="ADD2809" s="653"/>
      <c r="ADE2809" s="653"/>
      <c r="ADF2809" s="653"/>
      <c r="ADG2809" s="653"/>
      <c r="ADH2809" s="653"/>
      <c r="ADI2809" s="653"/>
      <c r="ADJ2809" s="653"/>
      <c r="ADK2809" s="653"/>
      <c r="ADL2809" s="653"/>
      <c r="ADM2809" s="653"/>
      <c r="ADN2809" s="653"/>
      <c r="ADO2809" s="653"/>
      <c r="ADP2809" s="653"/>
      <c r="ADQ2809" s="653"/>
      <c r="ADR2809" s="653"/>
      <c r="ADS2809" s="653"/>
      <c r="ADT2809" s="653"/>
      <c r="ADU2809" s="653"/>
      <c r="ADV2809" s="653"/>
      <c r="ADW2809" s="653"/>
      <c r="ADX2809" s="653"/>
      <c r="ADY2809" s="653"/>
      <c r="ADZ2809" s="653"/>
      <c r="AEA2809" s="653"/>
      <c r="AEB2809" s="653"/>
      <c r="AEC2809" s="653"/>
      <c r="AED2809" s="653"/>
      <c r="AEE2809" s="653"/>
      <c r="AEF2809" s="653"/>
      <c r="AEG2809" s="653"/>
      <c r="AEH2809" s="653"/>
      <c r="AEI2809" s="653"/>
      <c r="AEJ2809" s="653"/>
      <c r="AEK2809" s="653"/>
      <c r="AEL2809" s="653"/>
      <c r="AEM2809" s="653"/>
      <c r="AEN2809" s="653"/>
      <c r="AEO2809" s="653"/>
      <c r="AEP2809" s="653"/>
      <c r="AEQ2809" s="653"/>
      <c r="AER2809" s="653"/>
      <c r="AES2809" s="653"/>
      <c r="AET2809" s="653"/>
      <c r="AEU2809" s="653"/>
      <c r="AEV2809" s="653"/>
      <c r="AEW2809" s="653"/>
      <c r="AEX2809" s="653"/>
      <c r="AEY2809" s="653"/>
      <c r="AEZ2809" s="653"/>
      <c r="AFA2809" s="653"/>
      <c r="AFB2809" s="653"/>
      <c r="AFC2809" s="653"/>
      <c r="AFD2809" s="653"/>
      <c r="AFE2809" s="653"/>
      <c r="AFF2809" s="653"/>
      <c r="AFG2809" s="653"/>
      <c r="AFH2809" s="653"/>
      <c r="AFI2809" s="653"/>
      <c r="AFJ2809" s="653"/>
      <c r="AFK2809" s="653"/>
      <c r="AFL2809" s="653"/>
      <c r="AFM2809" s="653"/>
      <c r="AFN2809" s="653"/>
      <c r="AFO2809" s="653"/>
      <c r="AFP2809" s="653"/>
      <c r="AFQ2809" s="653"/>
      <c r="AFR2809" s="653"/>
      <c r="AFS2809" s="653"/>
      <c r="AFT2809" s="653"/>
      <c r="AFU2809" s="653"/>
      <c r="AFV2809" s="653"/>
      <c r="AFW2809" s="653"/>
      <c r="AFX2809" s="653"/>
      <c r="AFY2809" s="653"/>
      <c r="AFZ2809" s="653"/>
      <c r="AGA2809" s="653"/>
      <c r="AGB2809" s="653"/>
      <c r="AGC2809" s="653"/>
      <c r="AGD2809" s="653"/>
      <c r="AGE2809" s="653"/>
      <c r="AGF2809" s="653"/>
      <c r="AGG2809" s="653"/>
      <c r="AGH2809" s="653"/>
      <c r="AGI2809" s="653"/>
      <c r="AGJ2809" s="653"/>
      <c r="AGK2809" s="653"/>
      <c r="AGL2809" s="653"/>
      <c r="AGM2809" s="653"/>
      <c r="AGN2809" s="653"/>
      <c r="AGO2809" s="653"/>
      <c r="AGP2809" s="653"/>
      <c r="AGQ2809" s="653"/>
      <c r="AGR2809" s="653"/>
      <c r="AGS2809" s="653"/>
      <c r="AGT2809" s="653"/>
      <c r="AGU2809" s="653"/>
      <c r="AGV2809" s="653"/>
      <c r="AGW2809" s="653"/>
      <c r="AGX2809" s="653"/>
      <c r="AGY2809" s="653"/>
      <c r="AGZ2809" s="653"/>
      <c r="AHA2809" s="653"/>
      <c r="AHB2809" s="653"/>
      <c r="AHC2809" s="653"/>
      <c r="AHD2809" s="653"/>
      <c r="AHE2809" s="653"/>
      <c r="AHF2809" s="653"/>
      <c r="AHG2809" s="653"/>
      <c r="AHH2809" s="653"/>
      <c r="AHI2809" s="653"/>
      <c r="AHJ2809" s="653"/>
      <c r="AHK2809" s="653"/>
      <c r="AHL2809" s="653"/>
      <c r="AHM2809" s="653"/>
      <c r="AHN2809" s="653"/>
      <c r="AHO2809" s="653"/>
      <c r="AHP2809" s="653"/>
      <c r="AHQ2809" s="653"/>
      <c r="AHR2809" s="653"/>
      <c r="AHS2809" s="653"/>
      <c r="AHT2809" s="653"/>
      <c r="AHU2809" s="653"/>
      <c r="AHV2809" s="653"/>
      <c r="AHW2809" s="653"/>
      <c r="AHX2809" s="653"/>
      <c r="AHY2809" s="653"/>
      <c r="AHZ2809" s="653"/>
      <c r="AIA2809" s="653"/>
      <c r="AIB2809" s="653"/>
      <c r="AIC2809" s="653"/>
      <c r="AID2809" s="653"/>
      <c r="AIE2809" s="653"/>
      <c r="AIF2809" s="653"/>
      <c r="AIG2809" s="653"/>
      <c r="AIH2809" s="653"/>
      <c r="AII2809" s="653"/>
      <c r="AIJ2809" s="653"/>
      <c r="AIK2809" s="653"/>
      <c r="AIL2809" s="653"/>
      <c r="AIM2809" s="653"/>
      <c r="AIN2809" s="653"/>
      <c r="AIO2809" s="653"/>
      <c r="AIP2809" s="653"/>
      <c r="AIQ2809" s="653"/>
      <c r="AIR2809" s="653"/>
      <c r="AIS2809" s="653"/>
      <c r="AIT2809" s="653"/>
      <c r="AIU2809" s="653"/>
      <c r="AIV2809" s="653"/>
      <c r="AIW2809" s="653"/>
      <c r="AIX2809" s="653"/>
      <c r="AIY2809" s="653"/>
      <c r="AIZ2809" s="653"/>
      <c r="AJA2809" s="653"/>
      <c r="AJB2809" s="653"/>
      <c r="AJC2809" s="653"/>
      <c r="AJD2809" s="653"/>
      <c r="AJE2809" s="653"/>
      <c r="AJF2809" s="653"/>
      <c r="AJG2809" s="653"/>
      <c r="AJH2809" s="653"/>
      <c r="AJI2809" s="653"/>
      <c r="AJJ2809" s="653"/>
      <c r="AJK2809" s="653"/>
      <c r="AJL2809" s="653"/>
      <c r="AJM2809" s="653"/>
      <c r="AJN2809" s="653"/>
      <c r="AJO2809" s="653"/>
      <c r="AJP2809" s="653"/>
      <c r="AJQ2809" s="653"/>
      <c r="AJR2809" s="653"/>
      <c r="AJS2809" s="653"/>
      <c r="AJT2809" s="653"/>
      <c r="AJU2809" s="653"/>
      <c r="AJV2809" s="653"/>
      <c r="AJW2809" s="653"/>
      <c r="AJX2809" s="653"/>
      <c r="AJY2809" s="653"/>
      <c r="AJZ2809" s="653"/>
      <c r="AKA2809" s="653"/>
      <c r="AKB2809" s="653"/>
      <c r="AKC2809" s="653"/>
      <c r="AKD2809" s="653"/>
      <c r="AKE2809" s="653"/>
      <c r="AKF2809" s="653"/>
      <c r="AKG2809" s="653"/>
      <c r="AKH2809" s="653"/>
      <c r="AKI2809" s="653"/>
      <c r="AKJ2809" s="653"/>
      <c r="AKK2809" s="653"/>
      <c r="AKL2809" s="653"/>
      <c r="AKM2809" s="653"/>
      <c r="AKN2809" s="653"/>
      <c r="AKO2809" s="653"/>
      <c r="AKP2809" s="653"/>
      <c r="AKQ2809" s="653"/>
      <c r="AKR2809" s="653"/>
      <c r="AKS2809" s="653"/>
      <c r="AKT2809" s="653"/>
      <c r="AKU2809" s="653"/>
      <c r="AKV2809" s="653"/>
      <c r="AKW2809" s="653"/>
      <c r="AKX2809" s="653"/>
      <c r="AKY2809" s="653"/>
      <c r="AKZ2809" s="653"/>
      <c r="ALA2809" s="653"/>
      <c r="ALB2809" s="653"/>
      <c r="ALC2809" s="653"/>
      <c r="ALD2809" s="653"/>
      <c r="ALE2809" s="653"/>
      <c r="ALF2809" s="653"/>
      <c r="ALG2809" s="653"/>
      <c r="ALH2809" s="653"/>
      <c r="ALI2809" s="653"/>
      <c r="ALJ2809" s="653"/>
      <c r="ALK2809" s="653"/>
      <c r="ALL2809" s="653"/>
      <c r="ALM2809" s="653"/>
      <c r="ALN2809" s="653"/>
      <c r="ALO2809" s="653"/>
      <c r="ALP2809" s="653"/>
      <c r="ALQ2809" s="653"/>
      <c r="ALR2809" s="653"/>
      <c r="ALS2809" s="653"/>
      <c r="ALT2809" s="653"/>
      <c r="ALU2809" s="653"/>
      <c r="ALV2809" s="653"/>
      <c r="ALW2809" s="653"/>
      <c r="ALX2809" s="653"/>
      <c r="ALY2809" s="653"/>
      <c r="ALZ2809" s="653"/>
      <c r="AMA2809" s="653"/>
      <c r="AMB2809" s="653"/>
      <c r="AMC2809" s="653"/>
      <c r="AMD2809" s="653"/>
      <c r="AME2809" s="653"/>
      <c r="AMF2809" s="653"/>
      <c r="AMG2809" s="653"/>
      <c r="AMH2809" s="653"/>
      <c r="AMI2809" s="653"/>
      <c r="AMJ2809" s="653"/>
      <c r="AMK2809" s="653"/>
      <c r="AML2809" s="653"/>
      <c r="AMM2809" s="653"/>
      <c r="AMN2809" s="653"/>
      <c r="AMO2809" s="653"/>
      <c r="AMP2809" s="653"/>
      <c r="AMQ2809" s="653"/>
      <c r="AMR2809" s="653"/>
      <c r="AMS2809" s="653"/>
      <c r="AMT2809" s="653"/>
      <c r="AMU2809" s="653"/>
      <c r="AMV2809" s="653"/>
      <c r="AMW2809" s="653"/>
      <c r="AMX2809" s="653"/>
      <c r="AMY2809" s="653"/>
      <c r="AMZ2809" s="653"/>
      <c r="ANA2809" s="653"/>
      <c r="ANB2809" s="653"/>
      <c r="ANC2809" s="653"/>
      <c r="AND2809" s="653"/>
      <c r="ANE2809" s="653"/>
      <c r="ANF2809" s="653"/>
      <c r="ANG2809" s="653"/>
      <c r="ANH2809" s="653"/>
      <c r="ANI2809" s="653"/>
      <c r="ANJ2809" s="653"/>
      <c r="ANK2809" s="653"/>
      <c r="ANL2809" s="653"/>
      <c r="ANM2809" s="653"/>
      <c r="ANN2809" s="653"/>
      <c r="ANO2809" s="653"/>
      <c r="ANP2809" s="653"/>
      <c r="ANQ2809" s="653"/>
      <c r="ANR2809" s="653"/>
      <c r="ANS2809" s="653"/>
      <c r="ANT2809" s="653"/>
      <c r="ANU2809" s="653"/>
      <c r="ANV2809" s="653"/>
      <c r="ANW2809" s="653"/>
      <c r="ANX2809" s="653"/>
      <c r="ANY2809" s="653"/>
      <c r="ANZ2809" s="653"/>
      <c r="AOA2809" s="653"/>
      <c r="AOB2809" s="653"/>
      <c r="AOC2809" s="653"/>
      <c r="AOD2809" s="653"/>
      <c r="AOE2809" s="653"/>
      <c r="AOF2809" s="653"/>
      <c r="AOG2809" s="653"/>
      <c r="AOH2809" s="653"/>
      <c r="AOI2809" s="653"/>
      <c r="AOJ2809" s="653"/>
      <c r="AOK2809" s="653"/>
      <c r="AOL2809" s="653"/>
      <c r="AOM2809" s="653"/>
      <c r="AON2809" s="653"/>
      <c r="AOO2809" s="653"/>
      <c r="AOP2809" s="653"/>
      <c r="AOQ2809" s="653"/>
      <c r="AOR2809" s="653"/>
      <c r="AOS2809" s="653"/>
      <c r="AOT2809" s="653"/>
      <c r="AOU2809" s="653"/>
      <c r="AOV2809" s="653"/>
      <c r="AOW2809" s="653"/>
      <c r="AOX2809" s="653"/>
      <c r="AOY2809" s="653"/>
      <c r="AOZ2809" s="653"/>
      <c r="APA2809" s="653"/>
      <c r="APB2809" s="653"/>
      <c r="APC2809" s="653"/>
      <c r="APD2809" s="653"/>
      <c r="APE2809" s="653"/>
      <c r="APF2809" s="653"/>
      <c r="APG2809" s="653"/>
      <c r="APH2809" s="653"/>
      <c r="API2809" s="653"/>
      <c r="APJ2809" s="653"/>
      <c r="APK2809" s="653"/>
      <c r="APL2809" s="653"/>
      <c r="APM2809" s="653"/>
      <c r="APN2809" s="653"/>
      <c r="APO2809" s="653"/>
      <c r="APP2809" s="653"/>
      <c r="APQ2809" s="653"/>
      <c r="APR2809" s="653"/>
      <c r="APS2809" s="653"/>
      <c r="APT2809" s="653"/>
      <c r="APU2809" s="653"/>
      <c r="APV2809" s="653"/>
      <c r="APW2809" s="653"/>
      <c r="APX2809" s="653"/>
      <c r="APY2809" s="653"/>
      <c r="APZ2809" s="653"/>
      <c r="AQA2809" s="653"/>
      <c r="AQB2809" s="653"/>
      <c r="AQC2809" s="653"/>
      <c r="AQD2809" s="653"/>
      <c r="AQE2809" s="653"/>
      <c r="AQF2809" s="653"/>
      <c r="AQG2809" s="653"/>
      <c r="AQH2809" s="653"/>
      <c r="AQI2809" s="653"/>
      <c r="AQJ2809" s="653"/>
      <c r="AQK2809" s="653"/>
      <c r="AQL2809" s="653"/>
      <c r="AQM2809" s="653"/>
      <c r="AQN2809" s="653"/>
      <c r="AQO2809" s="653"/>
      <c r="AQP2809" s="653"/>
      <c r="AQQ2809" s="653"/>
      <c r="AQR2809" s="653"/>
      <c r="AQS2809" s="653"/>
      <c r="AQT2809" s="653"/>
      <c r="AQU2809" s="653"/>
      <c r="AQV2809" s="653"/>
      <c r="AQW2809" s="653"/>
      <c r="AQX2809" s="653"/>
      <c r="AQY2809" s="653"/>
      <c r="AQZ2809" s="653"/>
      <c r="ARA2809" s="653"/>
      <c r="ARB2809" s="653"/>
      <c r="ARC2809" s="653"/>
      <c r="ARD2809" s="653"/>
      <c r="ARE2809" s="653"/>
      <c r="ARF2809" s="653"/>
      <c r="ARG2809" s="653"/>
      <c r="ARH2809" s="653"/>
      <c r="ARI2809" s="653"/>
      <c r="ARJ2809" s="653"/>
      <c r="ARK2809" s="653"/>
      <c r="ARL2809" s="653"/>
      <c r="ARM2809" s="653"/>
      <c r="ARN2809" s="653"/>
      <c r="ARO2809" s="653"/>
      <c r="ARP2809" s="653"/>
      <c r="ARQ2809" s="653"/>
      <c r="ARR2809" s="653"/>
      <c r="ARS2809" s="653"/>
      <c r="ART2809" s="653"/>
      <c r="ARU2809" s="653"/>
      <c r="ARV2809" s="653"/>
      <c r="ARW2809" s="653"/>
      <c r="ARX2809" s="653"/>
      <c r="ARY2809" s="653"/>
      <c r="ARZ2809" s="653"/>
      <c r="ASA2809" s="653"/>
      <c r="ASB2809" s="653"/>
      <c r="ASC2809" s="653"/>
      <c r="ASD2809" s="653"/>
      <c r="ASE2809" s="653"/>
      <c r="ASF2809" s="653"/>
      <c r="ASG2809" s="653"/>
      <c r="ASH2809" s="653"/>
      <c r="ASI2809" s="653"/>
      <c r="ASJ2809" s="653"/>
      <c r="ASK2809" s="653"/>
      <c r="ASL2809" s="653"/>
      <c r="ASM2809" s="653"/>
      <c r="ASN2809" s="653"/>
      <c r="ASO2809" s="653"/>
      <c r="ASP2809" s="653"/>
      <c r="ASQ2809" s="653"/>
      <c r="ASR2809" s="653"/>
      <c r="ASS2809" s="653"/>
      <c r="AST2809" s="653"/>
      <c r="ASU2809" s="653"/>
      <c r="ASV2809" s="653"/>
      <c r="ASW2809" s="653"/>
      <c r="ASX2809" s="653"/>
      <c r="ASY2809" s="653"/>
      <c r="ASZ2809" s="653"/>
      <c r="ATA2809" s="653"/>
      <c r="ATB2809" s="653"/>
      <c r="ATC2809" s="653"/>
      <c r="ATD2809" s="653"/>
      <c r="ATE2809" s="653"/>
      <c r="ATF2809" s="653"/>
      <c r="ATG2809" s="653"/>
      <c r="ATH2809" s="653"/>
      <c r="ATI2809" s="653"/>
      <c r="ATJ2809" s="653"/>
      <c r="ATK2809" s="653"/>
      <c r="ATL2809" s="653"/>
      <c r="ATM2809" s="653"/>
      <c r="ATN2809" s="653"/>
      <c r="ATO2809" s="653"/>
      <c r="ATP2809" s="653"/>
      <c r="ATQ2809" s="653"/>
      <c r="ATR2809" s="653"/>
      <c r="ATS2809" s="653"/>
      <c r="ATT2809" s="653"/>
      <c r="ATU2809" s="653"/>
      <c r="ATV2809" s="653"/>
      <c r="ATW2809" s="653"/>
      <c r="ATX2809" s="653"/>
      <c r="ATY2809" s="653"/>
      <c r="ATZ2809" s="653"/>
      <c r="AUA2809" s="653"/>
      <c r="AUB2809" s="653"/>
      <c r="AUC2809" s="653"/>
      <c r="AUD2809" s="653"/>
      <c r="AUE2809" s="653"/>
      <c r="AUF2809" s="653"/>
      <c r="AUG2809" s="653"/>
      <c r="AUH2809" s="653"/>
      <c r="AUI2809" s="653"/>
      <c r="AUJ2809" s="653"/>
      <c r="AUK2809" s="653"/>
      <c r="AUL2809" s="653"/>
      <c r="AUM2809" s="653"/>
      <c r="AUN2809" s="653"/>
      <c r="AUO2809" s="653"/>
      <c r="AUP2809" s="653"/>
      <c r="AUQ2809" s="653"/>
      <c r="AUR2809" s="653"/>
      <c r="AUS2809" s="653"/>
      <c r="AUT2809" s="653"/>
      <c r="AUU2809" s="653"/>
      <c r="AUV2809" s="653"/>
      <c r="AUW2809" s="653"/>
      <c r="AUX2809" s="653"/>
      <c r="AUY2809" s="653"/>
      <c r="AUZ2809" s="653"/>
      <c r="AVA2809" s="653"/>
      <c r="AVB2809" s="653"/>
      <c r="AVC2809" s="653"/>
      <c r="AVD2809" s="653"/>
      <c r="AVE2809" s="653"/>
      <c r="AVF2809" s="653"/>
      <c r="AVG2809" s="653"/>
      <c r="AVH2809" s="653"/>
      <c r="AVI2809" s="653"/>
      <c r="AVJ2809" s="653"/>
      <c r="AVK2809" s="653"/>
      <c r="AVL2809" s="653"/>
      <c r="AVM2809" s="653"/>
      <c r="AVN2809" s="653"/>
      <c r="AVO2809" s="653"/>
      <c r="AVP2809" s="653"/>
      <c r="AVQ2809" s="653"/>
      <c r="AVR2809" s="653"/>
      <c r="AVS2809" s="653"/>
      <c r="AVT2809" s="653"/>
      <c r="AVU2809" s="653"/>
      <c r="AVV2809" s="653"/>
      <c r="AVW2809" s="653"/>
      <c r="AVX2809" s="653"/>
      <c r="AVY2809" s="653"/>
      <c r="AVZ2809" s="653"/>
      <c r="AWA2809" s="653"/>
      <c r="AWB2809" s="653"/>
      <c r="AWC2809" s="653"/>
      <c r="AWD2809" s="653"/>
      <c r="AWE2809" s="653"/>
      <c r="AWF2809" s="653"/>
      <c r="AWG2809" s="653"/>
      <c r="AWH2809" s="653"/>
      <c r="AWI2809" s="653"/>
      <c r="AWJ2809" s="653"/>
      <c r="AWK2809" s="653"/>
      <c r="AWL2809" s="653"/>
      <c r="AWM2809" s="653"/>
      <c r="AWN2809" s="653"/>
      <c r="AWO2809" s="653"/>
      <c r="AWP2809" s="653"/>
      <c r="AWQ2809" s="653"/>
      <c r="AWR2809" s="653"/>
      <c r="AWS2809" s="653"/>
      <c r="AWT2809" s="653"/>
      <c r="AWU2809" s="653"/>
      <c r="AWV2809" s="653"/>
      <c r="AWW2809" s="653"/>
      <c r="AWX2809" s="653"/>
      <c r="AWY2809" s="653"/>
      <c r="AWZ2809" s="653"/>
      <c r="AXA2809" s="653"/>
      <c r="AXB2809" s="653"/>
      <c r="AXC2809" s="653"/>
      <c r="AXD2809" s="653"/>
      <c r="AXE2809" s="653"/>
      <c r="AXF2809" s="653"/>
      <c r="AXG2809" s="653"/>
      <c r="AXH2809" s="653"/>
      <c r="AXI2809" s="653"/>
      <c r="AXJ2809" s="653"/>
      <c r="AXK2809" s="653"/>
      <c r="AXL2809" s="653"/>
      <c r="AXM2809" s="653"/>
      <c r="AXN2809" s="653"/>
      <c r="AXO2809" s="653"/>
      <c r="AXP2809" s="653"/>
      <c r="AXQ2809" s="653"/>
      <c r="AXR2809" s="653"/>
      <c r="AXS2809" s="653"/>
      <c r="AXT2809" s="653"/>
      <c r="AXU2809" s="653"/>
      <c r="AXV2809" s="653"/>
      <c r="AXW2809" s="653"/>
      <c r="AXX2809" s="653"/>
      <c r="AXY2809" s="653"/>
      <c r="AXZ2809" s="653"/>
      <c r="AYA2809" s="653"/>
      <c r="AYB2809" s="653"/>
      <c r="AYC2809" s="653"/>
      <c r="AYD2809" s="653"/>
      <c r="AYE2809" s="653"/>
      <c r="AYF2809" s="653"/>
      <c r="AYG2809" s="653"/>
      <c r="AYH2809" s="653"/>
      <c r="AYI2809" s="653"/>
      <c r="AYJ2809" s="653"/>
      <c r="AYK2809" s="653"/>
      <c r="AYL2809" s="653"/>
      <c r="AYM2809" s="653"/>
      <c r="AYN2809" s="653"/>
      <c r="AYO2809" s="653"/>
      <c r="AYP2809" s="653"/>
      <c r="AYQ2809" s="653"/>
      <c r="AYR2809" s="653"/>
      <c r="AYS2809" s="653"/>
      <c r="AYT2809" s="653"/>
      <c r="AYU2809" s="653"/>
      <c r="AYV2809" s="653"/>
      <c r="AYW2809" s="653"/>
      <c r="AYX2809" s="653"/>
      <c r="AYY2809" s="653"/>
      <c r="AYZ2809" s="653"/>
      <c r="AZA2809" s="653"/>
      <c r="AZB2809" s="653"/>
      <c r="AZC2809" s="653"/>
      <c r="AZD2809" s="653"/>
      <c r="AZE2809" s="653"/>
      <c r="AZF2809" s="653"/>
      <c r="AZG2809" s="653"/>
      <c r="AZH2809" s="653"/>
      <c r="AZI2809" s="653"/>
      <c r="AZJ2809" s="653"/>
      <c r="AZK2809" s="653"/>
      <c r="AZL2809" s="653"/>
      <c r="AZM2809" s="653"/>
      <c r="AZN2809" s="653"/>
      <c r="AZO2809" s="653"/>
      <c r="AZP2809" s="653"/>
      <c r="AZQ2809" s="653"/>
      <c r="AZR2809" s="653"/>
      <c r="AZS2809" s="653"/>
      <c r="AZT2809" s="653"/>
      <c r="AZU2809" s="653"/>
      <c r="AZV2809" s="653"/>
      <c r="AZW2809" s="653"/>
      <c r="AZX2809" s="653"/>
      <c r="AZY2809" s="653"/>
      <c r="AZZ2809" s="653"/>
      <c r="BAA2809" s="653"/>
      <c r="BAB2809" s="653"/>
      <c r="BAC2809" s="653"/>
      <c r="BAD2809" s="653"/>
      <c r="BAE2809" s="653"/>
      <c r="BAF2809" s="653"/>
      <c r="BAG2809" s="653"/>
      <c r="BAH2809" s="653"/>
      <c r="BAI2809" s="653"/>
      <c r="BAJ2809" s="653"/>
      <c r="BAK2809" s="653"/>
      <c r="BAL2809" s="653"/>
      <c r="BAM2809" s="653"/>
      <c r="BAN2809" s="653"/>
      <c r="BAO2809" s="653"/>
      <c r="BAP2809" s="653"/>
      <c r="BAQ2809" s="653"/>
      <c r="BAR2809" s="653"/>
      <c r="BAS2809" s="653"/>
      <c r="BAT2809" s="653"/>
      <c r="BAU2809" s="653"/>
      <c r="BAV2809" s="653"/>
      <c r="BAW2809" s="653"/>
      <c r="BAX2809" s="653"/>
      <c r="BAY2809" s="653"/>
      <c r="BAZ2809" s="653"/>
      <c r="BBA2809" s="653"/>
      <c r="BBB2809" s="653"/>
      <c r="BBC2809" s="653"/>
      <c r="BBD2809" s="653"/>
      <c r="BBE2809" s="653"/>
      <c r="BBF2809" s="653"/>
      <c r="BBG2809" s="653"/>
      <c r="BBH2809" s="653"/>
      <c r="BBI2809" s="653"/>
      <c r="BBJ2809" s="653"/>
      <c r="BBK2809" s="653"/>
      <c r="BBL2809" s="653"/>
      <c r="BBM2809" s="653"/>
      <c r="BBN2809" s="653"/>
      <c r="BBO2809" s="653"/>
      <c r="BBP2809" s="653"/>
      <c r="BBQ2809" s="653"/>
      <c r="BBR2809" s="653"/>
      <c r="BBS2809" s="653"/>
      <c r="BBT2809" s="653"/>
      <c r="BBU2809" s="653"/>
      <c r="BBV2809" s="653"/>
      <c r="BBW2809" s="653"/>
      <c r="BBX2809" s="653"/>
      <c r="BBY2809" s="653"/>
      <c r="BBZ2809" s="653"/>
      <c r="BCA2809" s="653"/>
      <c r="BCB2809" s="653"/>
      <c r="BCC2809" s="653"/>
      <c r="BCD2809" s="653"/>
      <c r="BCE2809" s="653"/>
      <c r="BCF2809" s="653"/>
      <c r="BCG2809" s="653"/>
      <c r="BCH2809" s="653"/>
      <c r="BCI2809" s="653"/>
      <c r="BCJ2809" s="653"/>
      <c r="BCK2809" s="653"/>
      <c r="BCL2809" s="653"/>
      <c r="BCM2809" s="653"/>
      <c r="BCN2809" s="653"/>
      <c r="BCO2809" s="653"/>
      <c r="BCP2809" s="653"/>
      <c r="BCQ2809" s="653"/>
      <c r="BCR2809" s="653"/>
      <c r="BCS2809" s="653"/>
      <c r="BCT2809" s="653"/>
      <c r="BCU2809" s="653"/>
      <c r="BCV2809" s="653"/>
      <c r="BCW2809" s="653"/>
      <c r="BCX2809" s="653"/>
      <c r="BCY2809" s="653"/>
      <c r="BCZ2809" s="653"/>
      <c r="BDA2809" s="653"/>
      <c r="BDB2809" s="653"/>
      <c r="BDC2809" s="653"/>
      <c r="BDD2809" s="653"/>
      <c r="BDE2809" s="653"/>
      <c r="BDF2809" s="653"/>
      <c r="BDG2809" s="653"/>
      <c r="BDH2809" s="653"/>
      <c r="BDI2809" s="653"/>
      <c r="BDJ2809" s="653"/>
      <c r="BDK2809" s="653"/>
      <c r="BDL2809" s="653"/>
      <c r="BDM2809" s="653"/>
      <c r="BDN2809" s="653"/>
      <c r="BDO2809" s="653"/>
      <c r="BDP2809" s="653"/>
      <c r="BDQ2809" s="653"/>
      <c r="BDR2809" s="653"/>
      <c r="BDS2809" s="653"/>
      <c r="BDT2809" s="653"/>
      <c r="BDU2809" s="653"/>
      <c r="BDV2809" s="653"/>
      <c r="BDW2809" s="653"/>
      <c r="BDX2809" s="653"/>
      <c r="BDY2809" s="653"/>
      <c r="BDZ2809" s="653"/>
      <c r="BEA2809" s="653"/>
      <c r="BEB2809" s="653"/>
      <c r="BEC2809" s="653"/>
      <c r="BED2809" s="653"/>
      <c r="BEE2809" s="653"/>
      <c r="BEF2809" s="653"/>
      <c r="BEG2809" s="653"/>
      <c r="BEH2809" s="653"/>
      <c r="BEI2809" s="653"/>
      <c r="BEJ2809" s="653"/>
      <c r="BEK2809" s="653"/>
      <c r="BEL2809" s="653"/>
      <c r="BEM2809" s="653"/>
      <c r="BEN2809" s="653"/>
      <c r="BEO2809" s="653"/>
      <c r="BEP2809" s="653"/>
      <c r="BEQ2809" s="653"/>
      <c r="BER2809" s="653"/>
      <c r="BES2809" s="653"/>
      <c r="BET2809" s="653"/>
      <c r="BEU2809" s="653"/>
      <c r="BEV2809" s="653"/>
      <c r="BEW2809" s="653"/>
      <c r="BEX2809" s="653"/>
      <c r="BEY2809" s="653"/>
      <c r="BEZ2809" s="653"/>
      <c r="BFA2809" s="653"/>
      <c r="BFB2809" s="653"/>
      <c r="BFC2809" s="653"/>
      <c r="BFD2809" s="653"/>
      <c r="BFE2809" s="653"/>
      <c r="BFF2809" s="653"/>
      <c r="BFG2809" s="653"/>
      <c r="BFH2809" s="653"/>
      <c r="BFI2809" s="653"/>
      <c r="BFJ2809" s="653"/>
      <c r="BFK2809" s="653"/>
      <c r="BFL2809" s="653"/>
      <c r="BFM2809" s="653"/>
      <c r="BFN2809" s="653"/>
      <c r="BFO2809" s="653"/>
      <c r="BFP2809" s="653"/>
      <c r="BFQ2809" s="653"/>
      <c r="BFR2809" s="653"/>
      <c r="BFS2809" s="653"/>
      <c r="BFT2809" s="653"/>
      <c r="BFU2809" s="653"/>
      <c r="BFV2809" s="653"/>
      <c r="BFW2809" s="653"/>
      <c r="BFX2809" s="653"/>
      <c r="BFY2809" s="653"/>
      <c r="BFZ2809" s="653"/>
      <c r="BGA2809" s="653"/>
      <c r="BGB2809" s="653"/>
      <c r="BGC2809" s="653"/>
      <c r="BGD2809" s="653"/>
      <c r="BGE2809" s="653"/>
      <c r="BGF2809" s="653"/>
      <c r="BGG2809" s="653"/>
      <c r="BGH2809" s="653"/>
      <c r="BGI2809" s="653"/>
      <c r="BGJ2809" s="653"/>
      <c r="BGK2809" s="653"/>
      <c r="BGL2809" s="653"/>
      <c r="BGM2809" s="653"/>
      <c r="BGN2809" s="653"/>
      <c r="BGO2809" s="653"/>
      <c r="BGP2809" s="653"/>
      <c r="BGQ2809" s="653"/>
      <c r="BGR2809" s="653"/>
      <c r="BGS2809" s="653"/>
      <c r="BGT2809" s="653"/>
      <c r="BGU2809" s="653"/>
      <c r="BGV2809" s="653"/>
      <c r="BGW2809" s="653"/>
      <c r="BGX2809" s="653"/>
      <c r="BGY2809" s="653"/>
      <c r="BGZ2809" s="653"/>
      <c r="BHA2809" s="653"/>
      <c r="BHB2809" s="653"/>
      <c r="BHC2809" s="653"/>
      <c r="BHD2809" s="653"/>
      <c r="BHE2809" s="653"/>
      <c r="BHF2809" s="653"/>
      <c r="BHG2809" s="653"/>
      <c r="BHH2809" s="653"/>
      <c r="BHI2809" s="653"/>
      <c r="BHJ2809" s="653"/>
      <c r="BHK2809" s="653"/>
      <c r="BHL2809" s="653"/>
      <c r="BHM2809" s="653"/>
      <c r="BHN2809" s="653"/>
      <c r="BHO2809" s="653"/>
      <c r="BHP2809" s="653"/>
      <c r="BHQ2809" s="653"/>
      <c r="BHR2809" s="653"/>
      <c r="BHS2809" s="653"/>
      <c r="BHT2809" s="653"/>
      <c r="BHU2809" s="653"/>
      <c r="BHV2809" s="653"/>
      <c r="BHW2809" s="653"/>
      <c r="BHX2809" s="653"/>
      <c r="BHY2809" s="653"/>
      <c r="BHZ2809" s="653"/>
      <c r="BIA2809" s="653"/>
      <c r="BIB2809" s="653"/>
      <c r="BIC2809" s="653"/>
      <c r="BID2809" s="653"/>
      <c r="BIE2809" s="653"/>
      <c r="BIF2809" s="653"/>
      <c r="BIG2809" s="653"/>
      <c r="BIH2809" s="653"/>
      <c r="BII2809" s="653"/>
      <c r="BIJ2809" s="653"/>
      <c r="BIK2809" s="653"/>
      <c r="BIL2809" s="653"/>
      <c r="BIM2809" s="653"/>
      <c r="BIN2809" s="653"/>
      <c r="BIO2809" s="653"/>
      <c r="BIP2809" s="653"/>
      <c r="BIQ2809" s="653"/>
      <c r="BIR2809" s="653"/>
      <c r="BIS2809" s="653"/>
      <c r="BIT2809" s="653"/>
      <c r="BIU2809" s="653"/>
      <c r="BIV2809" s="653"/>
      <c r="BIW2809" s="653"/>
      <c r="BIX2809" s="653"/>
      <c r="BIY2809" s="653"/>
      <c r="BIZ2809" s="653"/>
      <c r="BJA2809" s="653"/>
      <c r="BJB2809" s="653"/>
      <c r="BJC2809" s="653"/>
      <c r="BJD2809" s="653"/>
      <c r="BJE2809" s="653"/>
      <c r="BJF2809" s="653"/>
      <c r="BJG2809" s="653"/>
      <c r="BJH2809" s="653"/>
      <c r="BJI2809" s="653"/>
      <c r="BJJ2809" s="653"/>
      <c r="BJK2809" s="653"/>
      <c r="BJL2809" s="653"/>
      <c r="BJM2809" s="653"/>
      <c r="BJN2809" s="653"/>
      <c r="BJO2809" s="653"/>
      <c r="BJP2809" s="653"/>
      <c r="BJQ2809" s="653"/>
      <c r="BJR2809" s="653"/>
      <c r="BJS2809" s="653"/>
      <c r="BJT2809" s="653"/>
      <c r="BJU2809" s="653"/>
      <c r="BJV2809" s="653"/>
      <c r="BJW2809" s="653"/>
      <c r="BJX2809" s="653"/>
      <c r="BJY2809" s="653"/>
      <c r="BJZ2809" s="653"/>
      <c r="BKA2809" s="653"/>
      <c r="BKB2809" s="653"/>
      <c r="BKC2809" s="653"/>
      <c r="BKD2809" s="653"/>
      <c r="BKE2809" s="653"/>
      <c r="BKF2809" s="653"/>
      <c r="BKG2809" s="653"/>
      <c r="BKH2809" s="653"/>
      <c r="BKI2809" s="653"/>
      <c r="BKJ2809" s="653"/>
      <c r="BKK2809" s="653"/>
      <c r="BKL2809" s="653"/>
      <c r="BKM2809" s="653"/>
      <c r="BKN2809" s="653"/>
      <c r="BKO2809" s="653"/>
      <c r="BKP2809" s="653"/>
      <c r="BKQ2809" s="653"/>
      <c r="BKR2809" s="653"/>
      <c r="BKS2809" s="653"/>
      <c r="BKT2809" s="653"/>
      <c r="BKU2809" s="653"/>
      <c r="BKV2809" s="653"/>
      <c r="BKW2809" s="653"/>
      <c r="BKX2809" s="653"/>
      <c r="BKY2809" s="653"/>
      <c r="BKZ2809" s="653"/>
      <c r="BLA2809" s="653"/>
      <c r="BLB2809" s="653"/>
      <c r="BLC2809" s="653"/>
      <c r="BLD2809" s="653"/>
      <c r="BLE2809" s="653"/>
      <c r="BLF2809" s="653"/>
      <c r="BLG2809" s="653"/>
      <c r="BLH2809" s="653"/>
      <c r="BLI2809" s="653"/>
      <c r="BLJ2809" s="653"/>
      <c r="BLK2809" s="653"/>
      <c r="BLL2809" s="653"/>
      <c r="BLM2809" s="653"/>
      <c r="BLN2809" s="653"/>
      <c r="BLO2809" s="653"/>
      <c r="BLP2809" s="653"/>
      <c r="BLQ2809" s="653"/>
      <c r="BLR2809" s="653"/>
      <c r="BLS2809" s="653"/>
      <c r="BLT2809" s="653"/>
      <c r="BLU2809" s="653"/>
      <c r="BLV2809" s="653"/>
      <c r="BLW2809" s="653"/>
      <c r="BLX2809" s="653"/>
      <c r="BLY2809" s="653"/>
      <c r="BLZ2809" s="653"/>
      <c r="BMA2809" s="653"/>
      <c r="BMB2809" s="653"/>
      <c r="BMC2809" s="653"/>
      <c r="BMD2809" s="653"/>
      <c r="BME2809" s="653"/>
      <c r="BMF2809" s="653"/>
      <c r="BMG2809" s="653"/>
      <c r="BMH2809" s="653"/>
      <c r="BMI2809" s="653"/>
      <c r="BMJ2809" s="653"/>
      <c r="BMK2809" s="653"/>
      <c r="BML2809" s="653"/>
      <c r="BMM2809" s="653"/>
      <c r="BMN2809" s="653"/>
      <c r="BMO2809" s="653"/>
      <c r="BMP2809" s="653"/>
      <c r="BMQ2809" s="653"/>
      <c r="BMR2809" s="653"/>
      <c r="BMS2809" s="653"/>
      <c r="BMT2809" s="653"/>
      <c r="BMU2809" s="653"/>
      <c r="BMV2809" s="653"/>
      <c r="BMW2809" s="653"/>
      <c r="BMX2809" s="653"/>
      <c r="BMY2809" s="653"/>
      <c r="BMZ2809" s="653"/>
      <c r="BNA2809" s="653"/>
      <c r="BNB2809" s="653"/>
      <c r="BNC2809" s="653"/>
      <c r="BND2809" s="653"/>
      <c r="BNE2809" s="653"/>
      <c r="BNF2809" s="653"/>
      <c r="BNG2809" s="653"/>
      <c r="BNH2809" s="653"/>
      <c r="BNI2809" s="653"/>
      <c r="BNJ2809" s="653"/>
      <c r="BNK2809" s="653"/>
      <c r="BNL2809" s="653"/>
      <c r="BNM2809" s="653"/>
      <c r="BNN2809" s="653"/>
      <c r="BNO2809" s="653"/>
      <c r="BNP2809" s="653"/>
      <c r="BNQ2809" s="653"/>
      <c r="BNR2809" s="653"/>
      <c r="BNS2809" s="653"/>
      <c r="BNT2809" s="653"/>
      <c r="BNU2809" s="653"/>
      <c r="BNV2809" s="653"/>
      <c r="BNW2809" s="653"/>
      <c r="BNX2809" s="653"/>
      <c r="BNY2809" s="653"/>
      <c r="BNZ2809" s="653"/>
      <c r="BOA2809" s="653"/>
      <c r="BOB2809" s="653"/>
      <c r="BOC2809" s="653"/>
      <c r="BOD2809" s="653"/>
      <c r="BOE2809" s="653"/>
      <c r="BOF2809" s="653"/>
      <c r="BOG2809" s="653"/>
      <c r="BOH2809" s="653"/>
      <c r="BOI2809" s="653"/>
      <c r="BOJ2809" s="653"/>
      <c r="BOK2809" s="653"/>
      <c r="BOL2809" s="653"/>
      <c r="BOM2809" s="653"/>
      <c r="BON2809" s="653"/>
      <c r="BOO2809" s="653"/>
      <c r="BOP2809" s="653"/>
      <c r="BOQ2809" s="653"/>
      <c r="BOR2809" s="653"/>
      <c r="BOS2809" s="653"/>
      <c r="BOT2809" s="653"/>
      <c r="BOU2809" s="653"/>
      <c r="BOV2809" s="653"/>
      <c r="BOW2809" s="653"/>
      <c r="BOX2809" s="653"/>
      <c r="BOY2809" s="653"/>
      <c r="BOZ2809" s="653"/>
      <c r="BPA2809" s="653"/>
      <c r="BPB2809" s="653"/>
      <c r="BPC2809" s="653"/>
      <c r="BPD2809" s="653"/>
      <c r="BPE2809" s="653"/>
      <c r="BPF2809" s="653"/>
      <c r="BPG2809" s="653"/>
      <c r="BPH2809" s="653"/>
      <c r="BPI2809" s="653"/>
      <c r="BPJ2809" s="653"/>
      <c r="BPK2809" s="653"/>
      <c r="BPL2809" s="653"/>
      <c r="BPM2809" s="653"/>
      <c r="BPN2809" s="653"/>
      <c r="BPO2809" s="653"/>
      <c r="BPP2809" s="653"/>
      <c r="BPQ2809" s="653"/>
      <c r="BPR2809" s="653"/>
      <c r="BPS2809" s="653"/>
      <c r="BPT2809" s="653"/>
      <c r="BPU2809" s="653"/>
      <c r="BPV2809" s="653"/>
      <c r="BPW2809" s="653"/>
      <c r="BPX2809" s="653"/>
      <c r="BPY2809" s="653"/>
      <c r="BPZ2809" s="653"/>
      <c r="BQA2809" s="653"/>
      <c r="BQB2809" s="653"/>
      <c r="BQC2809" s="653"/>
      <c r="BQD2809" s="653"/>
      <c r="BQE2809" s="653"/>
      <c r="BQF2809" s="653"/>
      <c r="BQG2809" s="653"/>
      <c r="BQH2809" s="653"/>
      <c r="BQI2809" s="653"/>
      <c r="BQJ2809" s="653"/>
      <c r="BQK2809" s="653"/>
      <c r="BQL2809" s="653"/>
      <c r="BQM2809" s="653"/>
      <c r="BQN2809" s="653"/>
      <c r="BQO2809" s="653"/>
      <c r="BQP2809" s="653"/>
      <c r="BQQ2809" s="653"/>
      <c r="BQR2809" s="653"/>
      <c r="BQS2809" s="653"/>
      <c r="BQT2809" s="653"/>
      <c r="BQU2809" s="653"/>
      <c r="BQV2809" s="653"/>
      <c r="BQW2809" s="653"/>
      <c r="BQX2809" s="653"/>
      <c r="BQY2809" s="653"/>
      <c r="BQZ2809" s="653"/>
      <c r="BRA2809" s="653"/>
      <c r="BRB2809" s="653"/>
      <c r="BRC2809" s="653"/>
      <c r="BRD2809" s="653"/>
      <c r="BRE2809" s="653"/>
      <c r="BRF2809" s="653"/>
      <c r="BRG2809" s="653"/>
      <c r="BRH2809" s="653"/>
      <c r="BRI2809" s="653"/>
      <c r="BRJ2809" s="653"/>
      <c r="BRK2809" s="653"/>
      <c r="BRL2809" s="653"/>
      <c r="BRM2809" s="653"/>
      <c r="BRN2809" s="653"/>
      <c r="BRO2809" s="653"/>
      <c r="BRP2809" s="653"/>
      <c r="BRQ2809" s="653"/>
      <c r="BRR2809" s="653"/>
      <c r="BRS2809" s="653"/>
      <c r="BRT2809" s="653"/>
      <c r="BRU2809" s="653"/>
      <c r="BRV2809" s="653"/>
      <c r="BRW2809" s="653"/>
      <c r="BRX2809" s="653"/>
      <c r="BRY2809" s="653"/>
      <c r="BRZ2809" s="653"/>
      <c r="BSA2809" s="653"/>
      <c r="BSB2809" s="653"/>
      <c r="BSC2809" s="653"/>
      <c r="BSD2809" s="653"/>
      <c r="BSE2809" s="653"/>
      <c r="BSF2809" s="653"/>
      <c r="BSG2809" s="653"/>
      <c r="BSH2809" s="653"/>
      <c r="BSI2809" s="653"/>
      <c r="BSJ2809" s="653"/>
      <c r="BSK2809" s="653"/>
      <c r="BSL2809" s="653"/>
      <c r="BSM2809" s="653"/>
      <c r="BSN2809" s="653"/>
      <c r="BSO2809" s="653"/>
      <c r="BSP2809" s="653"/>
      <c r="BSQ2809" s="653"/>
      <c r="BSR2809" s="653"/>
      <c r="BSS2809" s="653"/>
      <c r="BST2809" s="653"/>
      <c r="BSU2809" s="653"/>
      <c r="BSV2809" s="653"/>
      <c r="BSW2809" s="653"/>
      <c r="BSX2809" s="653"/>
      <c r="BSY2809" s="653"/>
      <c r="BSZ2809" s="653"/>
      <c r="BTA2809" s="653"/>
      <c r="BTB2809" s="653"/>
      <c r="BTC2809" s="653"/>
      <c r="BTD2809" s="653"/>
      <c r="BTE2809" s="653"/>
      <c r="BTF2809" s="653"/>
      <c r="BTG2809" s="653"/>
      <c r="BTH2809" s="653"/>
      <c r="BTI2809" s="653"/>
      <c r="BTJ2809" s="653"/>
      <c r="BTK2809" s="653"/>
      <c r="BTL2809" s="653"/>
      <c r="BTM2809" s="653"/>
      <c r="BTN2809" s="653"/>
      <c r="BTO2809" s="653"/>
      <c r="BTP2809" s="653"/>
      <c r="BTQ2809" s="653"/>
      <c r="BTR2809" s="653"/>
      <c r="BTS2809" s="653"/>
      <c r="BTT2809" s="653"/>
      <c r="BTU2809" s="653"/>
      <c r="BTV2809" s="653"/>
      <c r="BTW2809" s="653"/>
      <c r="BTX2809" s="653"/>
      <c r="BTY2809" s="653"/>
      <c r="BTZ2809" s="653"/>
      <c r="BUA2809" s="653"/>
      <c r="BUB2809" s="653"/>
      <c r="BUC2809" s="653"/>
      <c r="BUD2809" s="653"/>
      <c r="BUE2809" s="653"/>
      <c r="BUF2809" s="653"/>
      <c r="BUG2809" s="653"/>
      <c r="BUH2809" s="653"/>
      <c r="BUI2809" s="653"/>
      <c r="BUJ2809" s="653"/>
      <c r="BUK2809" s="653"/>
      <c r="BUL2809" s="653"/>
      <c r="BUM2809" s="653"/>
      <c r="BUN2809" s="653"/>
      <c r="BUO2809" s="653"/>
      <c r="BUP2809" s="653"/>
      <c r="BUQ2809" s="653"/>
      <c r="BUR2809" s="653"/>
      <c r="BUS2809" s="653"/>
      <c r="BUT2809" s="653"/>
      <c r="BUU2809" s="653"/>
      <c r="BUV2809" s="653"/>
      <c r="BUW2809" s="653"/>
      <c r="BUX2809" s="653"/>
      <c r="BUY2809" s="653"/>
      <c r="BUZ2809" s="653"/>
      <c r="BVA2809" s="653"/>
      <c r="BVB2809" s="653"/>
      <c r="BVC2809" s="653"/>
      <c r="BVD2809" s="653"/>
      <c r="BVE2809" s="653"/>
      <c r="BVF2809" s="653"/>
      <c r="BVG2809" s="653"/>
      <c r="BVH2809" s="653"/>
      <c r="BVI2809" s="653"/>
      <c r="BVJ2809" s="653"/>
      <c r="BVK2809" s="653"/>
      <c r="BVL2809" s="653"/>
      <c r="BVM2809" s="653"/>
      <c r="BVN2809" s="653"/>
      <c r="BVO2809" s="653"/>
      <c r="BVP2809" s="653"/>
      <c r="BVQ2809" s="653"/>
      <c r="BVR2809" s="653"/>
      <c r="BVS2809" s="653"/>
      <c r="BVT2809" s="653"/>
      <c r="BVU2809" s="653"/>
      <c r="BVV2809" s="653"/>
      <c r="BVW2809" s="653"/>
      <c r="BVX2809" s="653"/>
      <c r="BVY2809" s="653"/>
      <c r="BVZ2809" s="653"/>
      <c r="BWA2809" s="653"/>
      <c r="BWB2809" s="653"/>
      <c r="BWC2809" s="653"/>
      <c r="BWD2809" s="653"/>
      <c r="BWE2809" s="653"/>
      <c r="BWF2809" s="653"/>
      <c r="BWG2809" s="653"/>
      <c r="BWH2809" s="653"/>
      <c r="BWI2809" s="653"/>
      <c r="BWJ2809" s="653"/>
      <c r="BWK2809" s="653"/>
      <c r="BWL2809" s="653"/>
      <c r="BWM2809" s="653"/>
      <c r="BWN2809" s="653"/>
      <c r="BWO2809" s="653"/>
      <c r="BWP2809" s="653"/>
      <c r="BWQ2809" s="653"/>
      <c r="BWR2809" s="653"/>
      <c r="BWS2809" s="653"/>
      <c r="BWT2809" s="653"/>
      <c r="BWU2809" s="653"/>
      <c r="BWV2809" s="653"/>
      <c r="BWW2809" s="653"/>
      <c r="BWX2809" s="653"/>
      <c r="BWY2809" s="653"/>
      <c r="BWZ2809" s="653"/>
      <c r="BXA2809" s="653"/>
      <c r="BXB2809" s="653"/>
      <c r="BXC2809" s="653"/>
      <c r="BXD2809" s="653"/>
      <c r="BXE2809" s="653"/>
      <c r="BXF2809" s="653"/>
      <c r="BXG2809" s="653"/>
      <c r="BXH2809" s="653"/>
      <c r="BXI2809" s="653"/>
      <c r="BXJ2809" s="653"/>
      <c r="BXK2809" s="653"/>
      <c r="BXL2809" s="653"/>
      <c r="BXM2809" s="653"/>
      <c r="BXN2809" s="653"/>
      <c r="BXO2809" s="653"/>
      <c r="BXP2809" s="653"/>
      <c r="BXQ2809" s="653"/>
      <c r="BXR2809" s="653"/>
      <c r="BXS2809" s="653"/>
      <c r="BXT2809" s="653"/>
      <c r="BXU2809" s="653"/>
      <c r="BXV2809" s="653"/>
      <c r="BXW2809" s="653"/>
      <c r="BXX2809" s="653"/>
      <c r="BXY2809" s="653"/>
      <c r="BXZ2809" s="653"/>
      <c r="BYA2809" s="653"/>
      <c r="BYB2809" s="653"/>
      <c r="BYC2809" s="653"/>
      <c r="BYD2809" s="653"/>
      <c r="BYE2809" s="653"/>
      <c r="BYF2809" s="653"/>
      <c r="BYG2809" s="653"/>
      <c r="BYH2809" s="653"/>
      <c r="BYI2809" s="653"/>
      <c r="BYJ2809" s="653"/>
      <c r="BYK2809" s="653"/>
      <c r="BYL2809" s="653"/>
      <c r="BYM2809" s="653"/>
      <c r="BYN2809" s="653"/>
      <c r="BYO2809" s="653"/>
      <c r="BYP2809" s="653"/>
      <c r="BYQ2809" s="653"/>
      <c r="BYR2809" s="653"/>
      <c r="BYS2809" s="653"/>
      <c r="BYT2809" s="653"/>
      <c r="BYU2809" s="653"/>
      <c r="BYV2809" s="653"/>
      <c r="BYW2809" s="653"/>
      <c r="BYX2809" s="653"/>
      <c r="BYY2809" s="653"/>
      <c r="BYZ2809" s="653"/>
      <c r="BZA2809" s="653"/>
      <c r="BZB2809" s="653"/>
      <c r="BZC2809" s="653"/>
      <c r="BZD2809" s="653"/>
      <c r="BZE2809" s="653"/>
      <c r="BZF2809" s="653"/>
      <c r="BZG2809" s="653"/>
      <c r="BZH2809" s="653"/>
      <c r="BZI2809" s="653"/>
      <c r="BZJ2809" s="653"/>
      <c r="BZK2809" s="653"/>
      <c r="BZL2809" s="653"/>
      <c r="BZM2809" s="653"/>
      <c r="BZN2809" s="653"/>
      <c r="BZO2809" s="653"/>
      <c r="BZP2809" s="653"/>
      <c r="BZQ2809" s="653"/>
      <c r="BZR2809" s="653"/>
      <c r="BZS2809" s="653"/>
      <c r="BZT2809" s="653"/>
      <c r="BZU2809" s="653"/>
      <c r="BZV2809" s="653"/>
      <c r="BZW2809" s="653"/>
      <c r="BZX2809" s="653"/>
      <c r="BZY2809" s="653"/>
      <c r="BZZ2809" s="653"/>
      <c r="CAA2809" s="653"/>
      <c r="CAB2809" s="653"/>
      <c r="CAC2809" s="653"/>
      <c r="CAD2809" s="653"/>
      <c r="CAE2809" s="653"/>
      <c r="CAF2809" s="653"/>
      <c r="CAG2809" s="653"/>
      <c r="CAH2809" s="653"/>
      <c r="CAI2809" s="653"/>
      <c r="CAJ2809" s="653"/>
      <c r="CAK2809" s="653"/>
      <c r="CAL2809" s="653"/>
      <c r="CAM2809" s="653"/>
      <c r="CAN2809" s="653"/>
      <c r="CAO2809" s="653"/>
      <c r="CAP2809" s="653"/>
      <c r="CAQ2809" s="653"/>
      <c r="CAR2809" s="653"/>
      <c r="CAS2809" s="653"/>
      <c r="CAT2809" s="653"/>
      <c r="CAU2809" s="653"/>
      <c r="CAV2809" s="653"/>
      <c r="CAW2809" s="653"/>
      <c r="CAX2809" s="653"/>
      <c r="CAY2809" s="653"/>
      <c r="CAZ2809" s="653"/>
      <c r="CBA2809" s="653"/>
      <c r="CBB2809" s="653"/>
      <c r="CBC2809" s="653"/>
      <c r="CBD2809" s="653"/>
      <c r="CBE2809" s="653"/>
      <c r="CBF2809" s="653"/>
      <c r="CBG2809" s="653"/>
      <c r="CBH2809" s="653"/>
      <c r="CBI2809" s="653"/>
      <c r="CBJ2809" s="653"/>
      <c r="CBK2809" s="653"/>
      <c r="CBL2809" s="653"/>
      <c r="CBM2809" s="653"/>
      <c r="CBN2809" s="653"/>
      <c r="CBO2809" s="653"/>
      <c r="CBP2809" s="653"/>
      <c r="CBQ2809" s="653"/>
      <c r="CBR2809" s="653"/>
      <c r="CBS2809" s="653"/>
      <c r="CBT2809" s="653"/>
      <c r="CBU2809" s="653"/>
      <c r="CBV2809" s="653"/>
      <c r="CBW2809" s="653"/>
      <c r="CBX2809" s="653"/>
      <c r="CBY2809" s="653"/>
      <c r="CBZ2809" s="653"/>
      <c r="CCA2809" s="653"/>
      <c r="CCB2809" s="653"/>
      <c r="CCC2809" s="653"/>
      <c r="CCD2809" s="653"/>
      <c r="CCE2809" s="653"/>
      <c r="CCF2809" s="653"/>
      <c r="CCG2809" s="653"/>
      <c r="CCH2809" s="653"/>
      <c r="CCI2809" s="653"/>
      <c r="CCJ2809" s="653"/>
      <c r="CCK2809" s="653"/>
      <c r="CCL2809" s="653"/>
      <c r="CCM2809" s="653"/>
      <c r="CCN2809" s="653"/>
      <c r="CCO2809" s="653"/>
      <c r="CCP2809" s="653"/>
      <c r="CCQ2809" s="653"/>
      <c r="CCR2809" s="653"/>
      <c r="CCS2809" s="653"/>
      <c r="CCT2809" s="653"/>
      <c r="CCU2809" s="653"/>
      <c r="CCV2809" s="653"/>
      <c r="CCW2809" s="653"/>
      <c r="CCX2809" s="653"/>
      <c r="CCY2809" s="653"/>
      <c r="CCZ2809" s="653"/>
      <c r="CDA2809" s="653"/>
      <c r="CDB2809" s="653"/>
      <c r="CDC2809" s="653"/>
      <c r="CDD2809" s="653"/>
      <c r="CDE2809" s="653"/>
      <c r="CDF2809" s="653"/>
      <c r="CDG2809" s="653"/>
      <c r="CDH2809" s="653"/>
      <c r="CDI2809" s="653"/>
      <c r="CDJ2809" s="653"/>
      <c r="CDK2809" s="653"/>
      <c r="CDL2809" s="653"/>
      <c r="CDM2809" s="653"/>
      <c r="CDN2809" s="653"/>
      <c r="CDO2809" s="653"/>
      <c r="CDP2809" s="653"/>
      <c r="CDQ2809" s="653"/>
      <c r="CDR2809" s="653"/>
      <c r="CDS2809" s="653"/>
      <c r="CDT2809" s="653"/>
      <c r="CDU2809" s="653"/>
      <c r="CDV2809" s="653"/>
      <c r="CDW2809" s="653"/>
      <c r="CDX2809" s="653"/>
      <c r="CDY2809" s="653"/>
      <c r="CDZ2809" s="653"/>
      <c r="CEA2809" s="653"/>
      <c r="CEB2809" s="653"/>
      <c r="CEC2809" s="653"/>
      <c r="CED2809" s="653"/>
      <c r="CEE2809" s="653"/>
      <c r="CEF2809" s="653"/>
      <c r="CEG2809" s="653"/>
      <c r="CEH2809" s="653"/>
      <c r="CEI2809" s="653"/>
      <c r="CEJ2809" s="653"/>
      <c r="CEK2809" s="653"/>
      <c r="CEL2809" s="653"/>
      <c r="CEM2809" s="653"/>
      <c r="CEN2809" s="653"/>
      <c r="CEO2809" s="653"/>
      <c r="CEP2809" s="653"/>
      <c r="CEQ2809" s="653"/>
      <c r="CER2809" s="653"/>
      <c r="CES2809" s="653"/>
      <c r="CET2809" s="653"/>
      <c r="CEU2809" s="653"/>
      <c r="CEV2809" s="653"/>
      <c r="CEW2809" s="653"/>
      <c r="CEX2809" s="653"/>
      <c r="CEY2809" s="653"/>
      <c r="CEZ2809" s="653"/>
      <c r="CFA2809" s="653"/>
      <c r="CFB2809" s="653"/>
      <c r="CFC2809" s="653"/>
      <c r="CFD2809" s="653"/>
      <c r="CFE2809" s="653"/>
      <c r="CFF2809" s="653"/>
      <c r="CFG2809" s="653"/>
      <c r="CFH2809" s="653"/>
      <c r="CFI2809" s="653"/>
      <c r="CFJ2809" s="653"/>
      <c r="CFK2809" s="653"/>
      <c r="CFL2809" s="653"/>
      <c r="CFM2809" s="653"/>
      <c r="CFN2809" s="653"/>
      <c r="CFO2809" s="653"/>
      <c r="CFP2809" s="653"/>
      <c r="CFQ2809" s="653"/>
      <c r="CFR2809" s="653"/>
      <c r="CFS2809" s="653"/>
      <c r="CFT2809" s="653"/>
      <c r="CFU2809" s="653"/>
      <c r="CFV2809" s="653"/>
      <c r="CFW2809" s="653"/>
      <c r="CFX2809" s="653"/>
      <c r="CFY2809" s="653"/>
      <c r="CFZ2809" s="653"/>
      <c r="CGA2809" s="653"/>
      <c r="CGB2809" s="653"/>
      <c r="CGC2809" s="653"/>
      <c r="CGD2809" s="653"/>
      <c r="CGE2809" s="653"/>
      <c r="CGF2809" s="653"/>
      <c r="CGG2809" s="653"/>
      <c r="CGH2809" s="653"/>
      <c r="CGI2809" s="653"/>
      <c r="CGJ2809" s="653"/>
      <c r="CGK2809" s="653"/>
      <c r="CGL2809" s="653"/>
      <c r="CGM2809" s="653"/>
      <c r="CGN2809" s="653"/>
      <c r="CGO2809" s="653"/>
      <c r="CGP2809" s="653"/>
      <c r="CGQ2809" s="653"/>
      <c r="CGR2809" s="653"/>
      <c r="CGS2809" s="653"/>
      <c r="CGT2809" s="653"/>
      <c r="CGU2809" s="653"/>
      <c r="CGV2809" s="653"/>
      <c r="CGW2809" s="653"/>
      <c r="CGX2809" s="653"/>
      <c r="CGY2809" s="653"/>
      <c r="CGZ2809" s="653"/>
      <c r="CHA2809" s="653"/>
      <c r="CHB2809" s="653"/>
      <c r="CHC2809" s="653"/>
      <c r="CHD2809" s="653"/>
      <c r="CHE2809" s="653"/>
      <c r="CHF2809" s="653"/>
      <c r="CHG2809" s="653"/>
      <c r="CHH2809" s="653"/>
      <c r="CHI2809" s="653"/>
      <c r="CHJ2809" s="653"/>
      <c r="CHK2809" s="653"/>
      <c r="CHL2809" s="653"/>
      <c r="CHM2809" s="653"/>
      <c r="CHN2809" s="653"/>
      <c r="CHO2809" s="653"/>
      <c r="CHP2809" s="653"/>
      <c r="CHQ2809" s="653"/>
      <c r="CHR2809" s="653"/>
      <c r="CHS2809" s="653"/>
      <c r="CHT2809" s="653"/>
      <c r="CHU2809" s="653"/>
      <c r="CHV2809" s="653"/>
      <c r="CHW2809" s="653"/>
      <c r="CHX2809" s="653"/>
      <c r="CHY2809" s="653"/>
      <c r="CHZ2809" s="653"/>
      <c r="CIA2809" s="653"/>
      <c r="CIB2809" s="653"/>
      <c r="CIC2809" s="653"/>
      <c r="CID2809" s="653"/>
      <c r="CIE2809" s="653"/>
      <c r="CIF2809" s="653"/>
      <c r="CIG2809" s="653"/>
      <c r="CIH2809" s="653"/>
      <c r="CII2809" s="653"/>
      <c r="CIJ2809" s="653"/>
      <c r="CIK2809" s="653"/>
      <c r="CIL2809" s="653"/>
      <c r="CIM2809" s="653"/>
      <c r="CIN2809" s="653"/>
      <c r="CIO2809" s="653"/>
      <c r="CIP2809" s="653"/>
      <c r="CIQ2809" s="653"/>
      <c r="CIR2809" s="653"/>
      <c r="CIS2809" s="653"/>
      <c r="CIT2809" s="653"/>
      <c r="CIU2809" s="653"/>
      <c r="CIV2809" s="653"/>
      <c r="CIW2809" s="653"/>
      <c r="CIX2809" s="653"/>
      <c r="CIY2809" s="653"/>
      <c r="CIZ2809" s="653"/>
      <c r="CJA2809" s="653"/>
      <c r="CJB2809" s="653"/>
      <c r="CJC2809" s="653"/>
      <c r="CJD2809" s="653"/>
      <c r="CJE2809" s="653"/>
      <c r="CJF2809" s="653"/>
      <c r="CJG2809" s="653"/>
      <c r="CJH2809" s="653"/>
      <c r="CJI2809" s="653"/>
      <c r="CJJ2809" s="653"/>
      <c r="CJK2809" s="653"/>
      <c r="CJL2809" s="653"/>
      <c r="CJM2809" s="653"/>
      <c r="CJN2809" s="653"/>
      <c r="CJO2809" s="653"/>
      <c r="CJP2809" s="653"/>
      <c r="CJQ2809" s="653"/>
      <c r="CJR2809" s="653"/>
      <c r="CJS2809" s="653"/>
      <c r="CJT2809" s="653"/>
      <c r="CJU2809" s="653"/>
      <c r="CJV2809" s="653"/>
      <c r="CJW2809" s="653"/>
      <c r="CJX2809" s="653"/>
      <c r="CJY2809" s="653"/>
      <c r="CJZ2809" s="653"/>
      <c r="CKA2809" s="653"/>
      <c r="CKB2809" s="653"/>
      <c r="CKC2809" s="653"/>
      <c r="CKD2809" s="653"/>
      <c r="CKE2809" s="653"/>
      <c r="CKF2809" s="653"/>
      <c r="CKG2809" s="653"/>
      <c r="CKH2809" s="653"/>
      <c r="CKI2809" s="653"/>
      <c r="CKJ2809" s="653"/>
      <c r="CKK2809" s="653"/>
      <c r="CKL2809" s="653"/>
      <c r="CKM2809" s="653"/>
      <c r="CKN2809" s="653"/>
      <c r="CKO2809" s="653"/>
      <c r="CKP2809" s="653"/>
      <c r="CKQ2809" s="653"/>
      <c r="CKR2809" s="653"/>
      <c r="CKS2809" s="653"/>
      <c r="CKT2809" s="653"/>
      <c r="CKU2809" s="653"/>
      <c r="CKV2809" s="653"/>
      <c r="CKW2809" s="653"/>
      <c r="CKX2809" s="653"/>
      <c r="CKY2809" s="653"/>
      <c r="CKZ2809" s="653"/>
      <c r="CLA2809" s="653"/>
      <c r="CLB2809" s="653"/>
      <c r="CLC2809" s="653"/>
      <c r="CLD2809" s="653"/>
      <c r="CLE2809" s="653"/>
      <c r="CLF2809" s="653"/>
      <c r="CLG2809" s="653"/>
      <c r="CLH2809" s="653"/>
      <c r="CLI2809" s="653"/>
      <c r="CLJ2809" s="653"/>
      <c r="CLK2809" s="653"/>
      <c r="CLL2809" s="653"/>
      <c r="CLM2809" s="653"/>
      <c r="CLN2809" s="653"/>
      <c r="CLO2809" s="653"/>
      <c r="CLP2809" s="653"/>
      <c r="CLQ2809" s="653"/>
      <c r="CLR2809" s="653"/>
      <c r="CLS2809" s="653"/>
      <c r="CLT2809" s="653"/>
      <c r="CLU2809" s="653"/>
      <c r="CLV2809" s="653"/>
      <c r="CLW2809" s="653"/>
      <c r="CLX2809" s="653"/>
      <c r="CLY2809" s="653"/>
      <c r="CLZ2809" s="653"/>
      <c r="CMA2809" s="653"/>
      <c r="CMB2809" s="653"/>
      <c r="CMC2809" s="653"/>
      <c r="CMD2809" s="653"/>
      <c r="CME2809" s="653"/>
      <c r="CMF2809" s="653"/>
      <c r="CMG2809" s="653"/>
      <c r="CMH2809" s="653"/>
      <c r="CMI2809" s="653"/>
      <c r="CMJ2809" s="653"/>
      <c r="CMK2809" s="653"/>
      <c r="CML2809" s="653"/>
      <c r="CMM2809" s="653"/>
      <c r="CMN2809" s="653"/>
      <c r="CMO2809" s="653"/>
      <c r="CMP2809" s="653"/>
      <c r="CMQ2809" s="653"/>
      <c r="CMR2809" s="653"/>
      <c r="CMS2809" s="653"/>
      <c r="CMT2809" s="653"/>
      <c r="CMU2809" s="653"/>
      <c r="CMV2809" s="653"/>
      <c r="CMW2809" s="653"/>
      <c r="CMX2809" s="653"/>
      <c r="CMY2809" s="653"/>
      <c r="CMZ2809" s="653"/>
      <c r="CNA2809" s="653"/>
      <c r="CNB2809" s="653"/>
      <c r="CNC2809" s="653"/>
      <c r="CND2809" s="653"/>
      <c r="CNE2809" s="653"/>
      <c r="CNF2809" s="653"/>
      <c r="CNG2809" s="653"/>
      <c r="CNH2809" s="653"/>
      <c r="CNI2809" s="653"/>
      <c r="CNJ2809" s="653"/>
      <c r="CNK2809" s="653"/>
      <c r="CNL2809" s="653"/>
      <c r="CNM2809" s="653"/>
      <c r="CNN2809" s="653"/>
      <c r="CNO2809" s="653"/>
      <c r="CNP2809" s="653"/>
      <c r="CNQ2809" s="653"/>
      <c r="CNR2809" s="653"/>
      <c r="CNS2809" s="653"/>
      <c r="CNT2809" s="653"/>
      <c r="CNU2809" s="653"/>
      <c r="CNV2809" s="653"/>
      <c r="CNW2809" s="653"/>
      <c r="CNX2809" s="653"/>
      <c r="CNY2809" s="653"/>
      <c r="CNZ2809" s="653"/>
      <c r="COA2809" s="653"/>
      <c r="COB2809" s="653"/>
      <c r="COC2809" s="653"/>
      <c r="COD2809" s="653"/>
      <c r="COE2809" s="653"/>
      <c r="COF2809" s="653"/>
      <c r="COG2809" s="653"/>
      <c r="COH2809" s="653"/>
      <c r="COI2809" s="653"/>
      <c r="COJ2809" s="653"/>
      <c r="COK2809" s="653"/>
      <c r="COL2809" s="653"/>
      <c r="COM2809" s="653"/>
      <c r="CON2809" s="653"/>
      <c r="COO2809" s="653"/>
      <c r="COP2809" s="653"/>
      <c r="COQ2809" s="653"/>
      <c r="COR2809" s="653"/>
      <c r="COS2809" s="653"/>
      <c r="COT2809" s="653"/>
      <c r="COU2809" s="653"/>
      <c r="COV2809" s="653"/>
      <c r="COW2809" s="653"/>
      <c r="COX2809" s="653"/>
      <c r="COY2809" s="653"/>
      <c r="COZ2809" s="653"/>
      <c r="CPA2809" s="653"/>
      <c r="CPB2809" s="653"/>
      <c r="CPC2809" s="653"/>
      <c r="CPD2809" s="653"/>
      <c r="CPE2809" s="653"/>
      <c r="CPF2809" s="653"/>
      <c r="CPG2809" s="653"/>
      <c r="CPH2809" s="653"/>
      <c r="CPI2809" s="653"/>
      <c r="CPJ2809" s="653"/>
      <c r="CPK2809" s="653"/>
      <c r="CPL2809" s="653"/>
      <c r="CPM2809" s="653"/>
      <c r="CPN2809" s="653"/>
      <c r="CPO2809" s="653"/>
      <c r="CPP2809" s="653"/>
      <c r="CPQ2809" s="653"/>
      <c r="CPR2809" s="653"/>
      <c r="CPS2809" s="653"/>
      <c r="CPT2809" s="653"/>
      <c r="CPU2809" s="653"/>
      <c r="CPV2809" s="653"/>
      <c r="CPW2809" s="653"/>
      <c r="CPX2809" s="653"/>
      <c r="CPY2809" s="653"/>
      <c r="CPZ2809" s="653"/>
      <c r="CQA2809" s="653"/>
      <c r="CQB2809" s="653"/>
      <c r="CQC2809" s="653"/>
      <c r="CQD2809" s="653"/>
      <c r="CQE2809" s="653"/>
      <c r="CQF2809" s="653"/>
      <c r="CQG2809" s="653"/>
      <c r="CQH2809" s="653"/>
      <c r="CQI2809" s="653"/>
      <c r="CQJ2809" s="653"/>
      <c r="CQK2809" s="653"/>
      <c r="CQL2809" s="653"/>
      <c r="CQM2809" s="653"/>
      <c r="CQN2809" s="653"/>
      <c r="CQO2809" s="653"/>
      <c r="CQP2809" s="653"/>
      <c r="CQQ2809" s="653"/>
      <c r="CQR2809" s="653"/>
      <c r="CQS2809" s="653"/>
      <c r="CQT2809" s="653"/>
      <c r="CQU2809" s="653"/>
      <c r="CQV2809" s="653"/>
      <c r="CQW2809" s="653"/>
      <c r="CQX2809" s="653"/>
      <c r="CQY2809" s="653"/>
      <c r="CQZ2809" s="653"/>
      <c r="CRA2809" s="653"/>
      <c r="CRB2809" s="653"/>
      <c r="CRC2809" s="653"/>
      <c r="CRD2809" s="653"/>
      <c r="CRE2809" s="653"/>
      <c r="CRF2809" s="653"/>
      <c r="CRG2809" s="653"/>
      <c r="CRH2809" s="653"/>
      <c r="CRI2809" s="653"/>
      <c r="CRJ2809" s="653"/>
      <c r="CRK2809" s="653"/>
      <c r="CRL2809" s="653"/>
      <c r="CRM2809" s="653"/>
      <c r="CRN2809" s="653"/>
      <c r="CRO2809" s="653"/>
      <c r="CRP2809" s="653"/>
      <c r="CRQ2809" s="653"/>
      <c r="CRR2809" s="653"/>
      <c r="CRS2809" s="653"/>
      <c r="CRT2809" s="653"/>
      <c r="CRU2809" s="653"/>
      <c r="CRV2809" s="653"/>
      <c r="CRW2809" s="653"/>
      <c r="CRX2809" s="653"/>
      <c r="CRY2809" s="653"/>
      <c r="CRZ2809" s="653"/>
      <c r="CSA2809" s="653"/>
      <c r="CSB2809" s="653"/>
      <c r="CSC2809" s="653"/>
      <c r="CSD2809" s="653"/>
      <c r="CSE2809" s="653"/>
      <c r="CSF2809" s="653"/>
      <c r="CSG2809" s="653"/>
      <c r="CSH2809" s="653"/>
      <c r="CSI2809" s="653"/>
      <c r="CSJ2809" s="653"/>
      <c r="CSK2809" s="653"/>
      <c r="CSL2809" s="653"/>
      <c r="CSM2809" s="653"/>
      <c r="CSN2809" s="653"/>
      <c r="CSO2809" s="653"/>
      <c r="CSP2809" s="653"/>
      <c r="CSQ2809" s="653"/>
      <c r="CSR2809" s="653"/>
      <c r="CSS2809" s="653"/>
      <c r="CST2809" s="653"/>
      <c r="CSU2809" s="653"/>
      <c r="CSV2809" s="653"/>
      <c r="CSW2809" s="653"/>
      <c r="CSX2809" s="653"/>
      <c r="CSY2809" s="653"/>
      <c r="CSZ2809" s="653"/>
      <c r="CTA2809" s="653"/>
      <c r="CTB2809" s="653"/>
      <c r="CTC2809" s="653"/>
      <c r="CTD2809" s="653"/>
      <c r="CTE2809" s="653"/>
      <c r="CTF2809" s="653"/>
      <c r="CTG2809" s="653"/>
      <c r="CTH2809" s="653"/>
      <c r="CTI2809" s="653"/>
      <c r="CTJ2809" s="653"/>
      <c r="CTK2809" s="653"/>
      <c r="CTL2809" s="653"/>
      <c r="CTM2809" s="653"/>
      <c r="CTN2809" s="653"/>
      <c r="CTO2809" s="653"/>
      <c r="CTP2809" s="653"/>
      <c r="CTQ2809" s="653"/>
      <c r="CTR2809" s="653"/>
      <c r="CTS2809" s="653"/>
      <c r="CTT2809" s="653"/>
      <c r="CTU2809" s="653"/>
      <c r="CTV2809" s="653"/>
      <c r="CTW2809" s="653"/>
      <c r="CTX2809" s="653"/>
      <c r="CTY2809" s="653"/>
      <c r="CTZ2809" s="653"/>
      <c r="CUA2809" s="653"/>
      <c r="CUB2809" s="653"/>
      <c r="CUC2809" s="653"/>
      <c r="CUD2809" s="653"/>
      <c r="CUE2809" s="653"/>
      <c r="CUF2809" s="653"/>
      <c r="CUG2809" s="653"/>
      <c r="CUH2809" s="653"/>
      <c r="CUI2809" s="653"/>
      <c r="CUJ2809" s="653"/>
      <c r="CUK2809" s="653"/>
      <c r="CUL2809" s="653"/>
      <c r="CUM2809" s="653"/>
      <c r="CUN2809" s="653"/>
      <c r="CUO2809" s="653"/>
      <c r="CUP2809" s="653"/>
      <c r="CUQ2809" s="653"/>
      <c r="CUR2809" s="653"/>
      <c r="CUS2809" s="653"/>
      <c r="CUT2809" s="653"/>
      <c r="CUU2809" s="653"/>
      <c r="CUV2809" s="653"/>
      <c r="CUW2809" s="653"/>
      <c r="CUX2809" s="653"/>
      <c r="CUY2809" s="653"/>
      <c r="CUZ2809" s="653"/>
      <c r="CVA2809" s="653"/>
      <c r="CVB2809" s="653"/>
      <c r="CVC2809" s="653"/>
      <c r="CVD2809" s="653"/>
      <c r="CVE2809" s="653"/>
      <c r="CVF2809" s="653"/>
      <c r="CVG2809" s="653"/>
      <c r="CVH2809" s="653"/>
      <c r="CVI2809" s="653"/>
      <c r="CVJ2809" s="653"/>
      <c r="CVK2809" s="653"/>
      <c r="CVL2809" s="653"/>
      <c r="CVM2809" s="653"/>
      <c r="CVN2809" s="653"/>
      <c r="CVO2809" s="653"/>
      <c r="CVP2809" s="653"/>
      <c r="CVQ2809" s="653"/>
      <c r="CVR2809" s="653"/>
      <c r="CVS2809" s="653"/>
      <c r="CVT2809" s="653"/>
      <c r="CVU2809" s="653"/>
      <c r="CVV2809" s="653"/>
      <c r="CVW2809" s="653"/>
      <c r="CVX2809" s="653"/>
      <c r="CVY2809" s="653"/>
      <c r="CVZ2809" s="653"/>
      <c r="CWA2809" s="653"/>
      <c r="CWB2809" s="653"/>
      <c r="CWC2809" s="653"/>
      <c r="CWD2809" s="653"/>
      <c r="CWE2809" s="653"/>
      <c r="CWF2809" s="653"/>
      <c r="CWG2809" s="653"/>
      <c r="CWH2809" s="653"/>
      <c r="CWI2809" s="653"/>
      <c r="CWJ2809" s="653"/>
      <c r="CWK2809" s="653"/>
      <c r="CWL2809" s="653"/>
      <c r="CWM2809" s="653"/>
      <c r="CWN2809" s="653"/>
      <c r="CWO2809" s="653"/>
      <c r="CWP2809" s="653"/>
      <c r="CWQ2809" s="653"/>
      <c r="CWR2809" s="653"/>
      <c r="CWS2809" s="653"/>
      <c r="CWT2809" s="653"/>
      <c r="CWU2809" s="653"/>
      <c r="CWV2809" s="653"/>
      <c r="CWW2809" s="653"/>
      <c r="CWX2809" s="653"/>
      <c r="CWY2809" s="653"/>
      <c r="CWZ2809" s="653"/>
      <c r="CXA2809" s="653"/>
      <c r="CXB2809" s="653"/>
      <c r="CXC2809" s="653"/>
      <c r="CXD2809" s="653"/>
      <c r="CXE2809" s="653"/>
      <c r="CXF2809" s="653"/>
      <c r="CXG2809" s="653"/>
      <c r="CXH2809" s="653"/>
      <c r="CXI2809" s="653"/>
      <c r="CXJ2809" s="653"/>
      <c r="CXK2809" s="653"/>
      <c r="CXL2809" s="653"/>
      <c r="CXM2809" s="653"/>
      <c r="CXN2809" s="653"/>
      <c r="CXO2809" s="653"/>
      <c r="CXP2809" s="653"/>
      <c r="CXQ2809" s="653"/>
      <c r="CXR2809" s="653"/>
      <c r="CXS2809" s="653"/>
      <c r="CXT2809" s="653"/>
      <c r="CXU2809" s="653"/>
      <c r="CXV2809" s="653"/>
      <c r="CXW2809" s="653"/>
      <c r="CXX2809" s="653"/>
      <c r="CXY2809" s="653"/>
      <c r="CXZ2809" s="653"/>
      <c r="CYA2809" s="653"/>
      <c r="CYB2809" s="653"/>
      <c r="CYC2809" s="653"/>
      <c r="CYD2809" s="653"/>
      <c r="CYE2809" s="653"/>
      <c r="CYF2809" s="653"/>
      <c r="CYG2809" s="653"/>
      <c r="CYH2809" s="653"/>
      <c r="CYI2809" s="653"/>
      <c r="CYJ2809" s="653"/>
      <c r="CYK2809" s="653"/>
      <c r="CYL2809" s="653"/>
      <c r="CYM2809" s="653"/>
      <c r="CYN2809" s="653"/>
      <c r="CYO2809" s="653"/>
      <c r="CYP2809" s="653"/>
      <c r="CYQ2809" s="653"/>
      <c r="CYR2809" s="653"/>
      <c r="CYS2809" s="653"/>
      <c r="CYT2809" s="653"/>
      <c r="CYU2809" s="653"/>
      <c r="CYV2809" s="653"/>
      <c r="CYW2809" s="653"/>
      <c r="CYX2809" s="653"/>
      <c r="CYY2809" s="653"/>
      <c r="CYZ2809" s="653"/>
      <c r="CZA2809" s="653"/>
      <c r="CZB2809" s="653"/>
      <c r="CZC2809" s="653"/>
      <c r="CZD2809" s="653"/>
      <c r="CZE2809" s="653"/>
      <c r="CZF2809" s="653"/>
      <c r="CZG2809" s="653"/>
      <c r="CZH2809" s="653"/>
      <c r="CZI2809" s="653"/>
      <c r="CZJ2809" s="653"/>
      <c r="CZK2809" s="653"/>
      <c r="CZL2809" s="653"/>
      <c r="CZM2809" s="653"/>
      <c r="CZN2809" s="653"/>
      <c r="CZO2809" s="653"/>
      <c r="CZP2809" s="653"/>
      <c r="CZQ2809" s="653"/>
      <c r="CZR2809" s="653"/>
      <c r="CZS2809" s="653"/>
      <c r="CZT2809" s="653"/>
      <c r="CZU2809" s="653"/>
      <c r="CZV2809" s="653"/>
      <c r="CZW2809" s="653"/>
      <c r="CZX2809" s="653"/>
      <c r="CZY2809" s="653"/>
      <c r="CZZ2809" s="653"/>
      <c r="DAA2809" s="653"/>
      <c r="DAB2809" s="653"/>
      <c r="DAC2809" s="653"/>
      <c r="DAD2809" s="653"/>
      <c r="DAE2809" s="653"/>
      <c r="DAF2809" s="653"/>
      <c r="DAG2809" s="653"/>
      <c r="DAH2809" s="653"/>
      <c r="DAI2809" s="653"/>
      <c r="DAJ2809" s="653"/>
      <c r="DAK2809" s="653"/>
      <c r="DAL2809" s="653"/>
      <c r="DAM2809" s="653"/>
      <c r="DAN2809" s="653"/>
      <c r="DAO2809" s="653"/>
      <c r="DAP2809" s="653"/>
      <c r="DAQ2809" s="653"/>
      <c r="DAR2809" s="653"/>
      <c r="DAS2809" s="653"/>
      <c r="DAT2809" s="653"/>
      <c r="DAU2809" s="653"/>
      <c r="DAV2809" s="653"/>
      <c r="DAW2809" s="653"/>
      <c r="DAX2809" s="653"/>
      <c r="DAY2809" s="653"/>
      <c r="DAZ2809" s="653"/>
      <c r="DBA2809" s="653"/>
      <c r="DBB2809" s="653"/>
      <c r="DBC2809" s="653"/>
      <c r="DBD2809" s="653"/>
      <c r="DBE2809" s="653"/>
      <c r="DBF2809" s="653"/>
      <c r="DBG2809" s="653"/>
      <c r="DBH2809" s="653"/>
      <c r="DBI2809" s="653"/>
      <c r="DBJ2809" s="653"/>
      <c r="DBK2809" s="653"/>
      <c r="DBL2809" s="653"/>
      <c r="DBM2809" s="653"/>
      <c r="DBN2809" s="653"/>
      <c r="DBO2809" s="653"/>
      <c r="DBP2809" s="653"/>
      <c r="DBQ2809" s="653"/>
      <c r="DBR2809" s="653"/>
      <c r="DBS2809" s="653"/>
      <c r="DBT2809" s="653"/>
      <c r="DBU2809" s="653"/>
      <c r="DBV2809" s="653"/>
      <c r="DBW2809" s="653"/>
      <c r="DBX2809" s="653"/>
      <c r="DBY2809" s="653"/>
      <c r="DBZ2809" s="653"/>
      <c r="DCA2809" s="653"/>
      <c r="DCB2809" s="653"/>
      <c r="DCC2809" s="653"/>
      <c r="DCD2809" s="653"/>
      <c r="DCE2809" s="653"/>
      <c r="DCF2809" s="653"/>
      <c r="DCG2809" s="653"/>
      <c r="DCH2809" s="653"/>
      <c r="DCI2809" s="653"/>
      <c r="DCJ2809" s="653"/>
      <c r="DCK2809" s="653"/>
      <c r="DCL2809" s="653"/>
      <c r="DCM2809" s="653"/>
      <c r="DCN2809" s="653"/>
      <c r="DCO2809" s="653"/>
      <c r="DCP2809" s="653"/>
      <c r="DCQ2809" s="653"/>
      <c r="DCR2809" s="653"/>
      <c r="DCS2809" s="653"/>
      <c r="DCT2809" s="653"/>
      <c r="DCU2809" s="653"/>
      <c r="DCV2809" s="653"/>
      <c r="DCW2809" s="653"/>
      <c r="DCX2809" s="653"/>
      <c r="DCY2809" s="653"/>
      <c r="DCZ2809" s="653"/>
      <c r="DDA2809" s="653"/>
      <c r="DDB2809" s="653"/>
      <c r="DDC2809" s="653"/>
      <c r="DDD2809" s="653"/>
      <c r="DDE2809" s="653"/>
      <c r="DDF2809" s="653"/>
      <c r="DDG2809" s="653"/>
      <c r="DDH2809" s="653"/>
      <c r="DDI2809" s="653"/>
      <c r="DDJ2809" s="653"/>
      <c r="DDK2809" s="653"/>
      <c r="DDL2809" s="653"/>
      <c r="DDM2809" s="653"/>
      <c r="DDN2809" s="653"/>
      <c r="DDO2809" s="653"/>
      <c r="DDP2809" s="653"/>
      <c r="DDQ2809" s="653"/>
      <c r="DDR2809" s="653"/>
      <c r="DDS2809" s="653"/>
      <c r="DDT2809" s="653"/>
      <c r="DDU2809" s="653"/>
      <c r="DDV2809" s="653"/>
      <c r="DDW2809" s="653"/>
      <c r="DDX2809" s="653"/>
      <c r="DDY2809" s="653"/>
      <c r="DDZ2809" s="653"/>
      <c r="DEA2809" s="653"/>
      <c r="DEB2809" s="653"/>
      <c r="DEC2809" s="653"/>
      <c r="DED2809" s="653"/>
      <c r="DEE2809" s="653"/>
      <c r="DEF2809" s="653"/>
      <c r="DEG2809" s="653"/>
      <c r="DEH2809" s="653"/>
      <c r="DEI2809" s="653"/>
      <c r="DEJ2809" s="653"/>
      <c r="DEK2809" s="653"/>
      <c r="DEL2809" s="653"/>
      <c r="DEM2809" s="653"/>
      <c r="DEN2809" s="653"/>
      <c r="DEO2809" s="653"/>
      <c r="DEP2809" s="653"/>
      <c r="DEQ2809" s="653"/>
      <c r="DER2809" s="653"/>
      <c r="DES2809" s="653"/>
      <c r="DET2809" s="653"/>
      <c r="DEU2809" s="653"/>
      <c r="DEV2809" s="653"/>
      <c r="DEW2809" s="653"/>
      <c r="DEX2809" s="653"/>
      <c r="DEY2809" s="653"/>
      <c r="DEZ2809" s="653"/>
      <c r="DFA2809" s="653"/>
      <c r="DFB2809" s="653"/>
      <c r="DFC2809" s="653"/>
      <c r="DFD2809" s="653"/>
      <c r="DFE2809" s="653"/>
      <c r="DFF2809" s="653"/>
      <c r="DFG2809" s="653"/>
      <c r="DFH2809" s="653"/>
      <c r="DFI2809" s="653"/>
      <c r="DFJ2809" s="653"/>
      <c r="DFK2809" s="653"/>
      <c r="DFL2809" s="653"/>
      <c r="DFM2809" s="653"/>
      <c r="DFN2809" s="653"/>
      <c r="DFO2809" s="653"/>
      <c r="DFP2809" s="653"/>
      <c r="DFQ2809" s="653"/>
      <c r="DFR2809" s="653"/>
      <c r="DFS2809" s="653"/>
      <c r="DFT2809" s="653"/>
      <c r="DFU2809" s="653"/>
      <c r="DFV2809" s="653"/>
      <c r="DFW2809" s="653"/>
      <c r="DFX2809" s="653"/>
      <c r="DFY2809" s="653"/>
      <c r="DFZ2809" s="653"/>
      <c r="DGA2809" s="653"/>
      <c r="DGB2809" s="653"/>
      <c r="DGC2809" s="653"/>
      <c r="DGD2809" s="653"/>
      <c r="DGE2809" s="653"/>
      <c r="DGF2809" s="653"/>
      <c r="DGG2809" s="653"/>
      <c r="DGH2809" s="653"/>
      <c r="DGI2809" s="653"/>
      <c r="DGJ2809" s="653"/>
      <c r="DGK2809" s="653"/>
      <c r="DGL2809" s="653"/>
      <c r="DGM2809" s="653"/>
      <c r="DGN2809" s="653"/>
      <c r="DGO2809" s="653"/>
      <c r="DGP2809" s="653"/>
      <c r="DGQ2809" s="653"/>
      <c r="DGR2809" s="653"/>
      <c r="DGS2809" s="653"/>
      <c r="DGT2809" s="653"/>
      <c r="DGU2809" s="653"/>
      <c r="DGV2809" s="653"/>
      <c r="DGW2809" s="653"/>
      <c r="DGX2809" s="653"/>
      <c r="DGY2809" s="653"/>
      <c r="DGZ2809" s="653"/>
      <c r="DHA2809" s="653"/>
      <c r="DHB2809" s="653"/>
      <c r="DHC2809" s="653"/>
      <c r="DHD2809" s="653"/>
      <c r="DHE2809" s="653"/>
      <c r="DHF2809" s="653"/>
      <c r="DHG2809" s="653"/>
      <c r="DHH2809" s="653"/>
      <c r="DHI2809" s="653"/>
      <c r="DHJ2809" s="653"/>
      <c r="DHK2809" s="653"/>
      <c r="DHL2809" s="653"/>
      <c r="DHM2809" s="653"/>
      <c r="DHN2809" s="653"/>
      <c r="DHO2809" s="653"/>
      <c r="DHP2809" s="653"/>
      <c r="DHQ2809" s="653"/>
      <c r="DHR2809" s="653"/>
      <c r="DHS2809" s="653"/>
      <c r="DHT2809" s="653"/>
      <c r="DHU2809" s="653"/>
      <c r="DHV2809" s="653"/>
      <c r="DHW2809" s="653"/>
      <c r="DHX2809" s="653"/>
      <c r="DHY2809" s="653"/>
      <c r="DHZ2809" s="653"/>
      <c r="DIA2809" s="653"/>
      <c r="DIB2809" s="653"/>
      <c r="DIC2809" s="653"/>
      <c r="DID2809" s="653"/>
      <c r="DIE2809" s="653"/>
      <c r="DIF2809" s="653"/>
      <c r="DIG2809" s="653"/>
      <c r="DIH2809" s="653"/>
      <c r="DII2809" s="653"/>
      <c r="DIJ2809" s="653"/>
      <c r="DIK2809" s="653"/>
      <c r="DIL2809" s="653"/>
      <c r="DIM2809" s="653"/>
      <c r="DIN2809" s="653"/>
      <c r="DIO2809" s="653"/>
      <c r="DIP2809" s="653"/>
      <c r="DIQ2809" s="653"/>
      <c r="DIR2809" s="653"/>
      <c r="DIS2809" s="653"/>
      <c r="DIT2809" s="653"/>
      <c r="DIU2809" s="653"/>
      <c r="DIV2809" s="653"/>
      <c r="DIW2809" s="653"/>
      <c r="DIX2809" s="653"/>
      <c r="DIY2809" s="653"/>
      <c r="DIZ2809" s="653"/>
      <c r="DJA2809" s="653"/>
      <c r="DJB2809" s="653"/>
      <c r="DJC2809" s="653"/>
      <c r="DJD2809" s="653"/>
      <c r="DJE2809" s="653"/>
      <c r="DJF2809" s="653"/>
      <c r="DJG2809" s="653"/>
      <c r="DJH2809" s="653"/>
      <c r="DJI2809" s="653"/>
      <c r="DJJ2809" s="653"/>
      <c r="DJK2809" s="653"/>
      <c r="DJL2809" s="653"/>
      <c r="DJM2809" s="653"/>
      <c r="DJN2809" s="653"/>
      <c r="DJO2809" s="653"/>
      <c r="DJP2809" s="653"/>
      <c r="DJQ2809" s="653"/>
      <c r="DJR2809" s="653"/>
      <c r="DJS2809" s="653"/>
      <c r="DJT2809" s="653"/>
      <c r="DJU2809" s="653"/>
      <c r="DJV2809" s="653"/>
      <c r="DJW2809" s="653"/>
      <c r="DJX2809" s="653"/>
      <c r="DJY2809" s="653"/>
      <c r="DJZ2809" s="653"/>
      <c r="DKA2809" s="653"/>
      <c r="DKB2809" s="653"/>
      <c r="DKC2809" s="653"/>
      <c r="DKD2809" s="653"/>
      <c r="DKE2809" s="653"/>
      <c r="DKF2809" s="653"/>
      <c r="DKG2809" s="653"/>
      <c r="DKH2809" s="653"/>
      <c r="DKI2809" s="653"/>
      <c r="DKJ2809" s="653"/>
      <c r="DKK2809" s="653"/>
      <c r="DKL2809" s="653"/>
      <c r="DKM2809" s="653"/>
      <c r="DKN2809" s="653"/>
      <c r="DKO2809" s="653"/>
      <c r="DKP2809" s="653"/>
      <c r="DKQ2809" s="653"/>
      <c r="DKR2809" s="653"/>
      <c r="DKS2809" s="653"/>
      <c r="DKT2809" s="653"/>
      <c r="DKU2809" s="653"/>
      <c r="DKV2809" s="653"/>
      <c r="DKW2809" s="653"/>
      <c r="DKX2809" s="653"/>
      <c r="DKY2809" s="653"/>
      <c r="DKZ2809" s="653"/>
      <c r="DLA2809" s="653"/>
      <c r="DLB2809" s="653"/>
      <c r="DLC2809" s="653"/>
      <c r="DLD2809" s="653"/>
      <c r="DLE2809" s="653"/>
      <c r="DLF2809" s="653"/>
      <c r="DLG2809" s="653"/>
      <c r="DLH2809" s="653"/>
      <c r="DLI2809" s="653"/>
      <c r="DLJ2809" s="653"/>
      <c r="DLK2809" s="653"/>
      <c r="DLL2809" s="653"/>
      <c r="DLM2809" s="653"/>
      <c r="DLN2809" s="653"/>
      <c r="DLO2809" s="653"/>
      <c r="DLP2809" s="653"/>
      <c r="DLQ2809" s="653"/>
      <c r="DLR2809" s="653"/>
      <c r="DLS2809" s="653"/>
      <c r="DLT2809" s="653"/>
      <c r="DLU2809" s="653"/>
      <c r="DLV2809" s="653"/>
      <c r="DLW2809" s="653"/>
      <c r="DLX2809" s="653"/>
      <c r="DLY2809" s="653"/>
      <c r="DLZ2809" s="653"/>
      <c r="DMA2809" s="653"/>
      <c r="DMB2809" s="653"/>
      <c r="DMC2809" s="653"/>
      <c r="DMD2809" s="653"/>
      <c r="DME2809" s="653"/>
      <c r="DMF2809" s="653"/>
      <c r="DMG2809" s="653"/>
      <c r="DMH2809" s="653"/>
      <c r="DMI2809" s="653"/>
      <c r="DMJ2809" s="653"/>
      <c r="DMK2809" s="653"/>
      <c r="DML2809" s="653"/>
      <c r="DMM2809" s="653"/>
      <c r="DMN2809" s="653"/>
      <c r="DMO2809" s="653"/>
      <c r="DMP2809" s="653"/>
      <c r="DMQ2809" s="653"/>
      <c r="DMR2809" s="653"/>
      <c r="DMS2809" s="653"/>
      <c r="DMT2809" s="653"/>
      <c r="DMU2809" s="653"/>
      <c r="DMV2809" s="653"/>
      <c r="DMW2809" s="653"/>
      <c r="DMX2809" s="653"/>
      <c r="DMY2809" s="653"/>
      <c r="DMZ2809" s="653"/>
      <c r="DNA2809" s="653"/>
      <c r="DNB2809" s="653"/>
      <c r="DNC2809" s="653"/>
      <c r="DND2809" s="653"/>
      <c r="DNE2809" s="653"/>
      <c r="DNF2809" s="653"/>
      <c r="DNG2809" s="653"/>
      <c r="DNH2809" s="653"/>
      <c r="DNI2809" s="653"/>
      <c r="DNJ2809" s="653"/>
      <c r="DNK2809" s="653"/>
      <c r="DNL2809" s="653"/>
      <c r="DNM2809" s="653"/>
      <c r="DNN2809" s="653"/>
      <c r="DNO2809" s="653"/>
      <c r="DNP2809" s="653"/>
      <c r="DNQ2809" s="653"/>
      <c r="DNR2809" s="653"/>
      <c r="DNS2809" s="653"/>
      <c r="DNT2809" s="653"/>
      <c r="DNU2809" s="653"/>
      <c r="DNV2809" s="653"/>
      <c r="DNW2809" s="653"/>
      <c r="DNX2809" s="653"/>
      <c r="DNY2809" s="653"/>
      <c r="DNZ2809" s="653"/>
      <c r="DOA2809" s="653"/>
      <c r="DOB2809" s="653"/>
      <c r="DOC2809" s="653"/>
      <c r="DOD2809" s="653"/>
      <c r="DOE2809" s="653"/>
      <c r="DOF2809" s="653"/>
      <c r="DOG2809" s="653"/>
      <c r="DOH2809" s="653"/>
      <c r="DOI2809" s="653"/>
      <c r="DOJ2809" s="653"/>
      <c r="DOK2809" s="653"/>
      <c r="DOL2809" s="653"/>
      <c r="DOM2809" s="653"/>
      <c r="DON2809" s="653"/>
      <c r="DOO2809" s="653"/>
      <c r="DOP2809" s="653"/>
      <c r="DOQ2809" s="653"/>
      <c r="DOR2809" s="653"/>
      <c r="DOS2809" s="653"/>
      <c r="DOT2809" s="653"/>
      <c r="DOU2809" s="653"/>
      <c r="DOV2809" s="653"/>
      <c r="DOW2809" s="653"/>
      <c r="DOX2809" s="653"/>
      <c r="DOY2809" s="653"/>
      <c r="DOZ2809" s="653"/>
      <c r="DPA2809" s="653"/>
      <c r="DPB2809" s="653"/>
      <c r="DPC2809" s="653"/>
      <c r="DPD2809" s="653"/>
      <c r="DPE2809" s="653"/>
      <c r="DPF2809" s="653"/>
      <c r="DPG2809" s="653"/>
      <c r="DPH2809" s="653"/>
      <c r="DPI2809" s="653"/>
      <c r="DPJ2809" s="653"/>
      <c r="DPK2809" s="653"/>
      <c r="DPL2809" s="653"/>
      <c r="DPM2809" s="653"/>
      <c r="DPN2809" s="653"/>
      <c r="DPO2809" s="653"/>
      <c r="DPP2809" s="653"/>
      <c r="DPQ2809" s="653"/>
      <c r="DPR2809" s="653"/>
      <c r="DPS2809" s="653"/>
      <c r="DPT2809" s="653"/>
      <c r="DPU2809" s="653"/>
      <c r="DPV2809" s="653"/>
      <c r="DPW2809" s="653"/>
      <c r="DPX2809" s="653"/>
      <c r="DPY2809" s="653"/>
      <c r="DPZ2809" s="653"/>
      <c r="DQA2809" s="653"/>
      <c r="DQB2809" s="653"/>
      <c r="DQC2809" s="653"/>
      <c r="DQD2809" s="653"/>
      <c r="DQE2809" s="653"/>
      <c r="DQF2809" s="653"/>
      <c r="DQG2809" s="653"/>
      <c r="DQH2809" s="653"/>
      <c r="DQI2809" s="653"/>
      <c r="DQJ2809" s="653"/>
      <c r="DQK2809" s="653"/>
      <c r="DQL2809" s="653"/>
      <c r="DQM2809" s="653"/>
      <c r="DQN2809" s="653"/>
      <c r="DQO2809" s="653"/>
      <c r="DQP2809" s="653"/>
      <c r="DQQ2809" s="653"/>
      <c r="DQR2809" s="653"/>
      <c r="DQS2809" s="653"/>
      <c r="DQT2809" s="653"/>
      <c r="DQU2809" s="653"/>
      <c r="DQV2809" s="653"/>
      <c r="DQW2809" s="653"/>
      <c r="DQX2809" s="653"/>
      <c r="DQY2809" s="653"/>
      <c r="DQZ2809" s="653"/>
      <c r="DRA2809" s="653"/>
      <c r="DRB2809" s="653"/>
      <c r="DRC2809" s="653"/>
      <c r="DRD2809" s="653"/>
      <c r="DRE2809" s="653"/>
      <c r="DRF2809" s="653"/>
      <c r="DRG2809" s="653"/>
      <c r="DRH2809" s="653"/>
      <c r="DRI2809" s="653"/>
      <c r="DRJ2809" s="653"/>
      <c r="DRK2809" s="653"/>
      <c r="DRL2809" s="653"/>
      <c r="DRM2809" s="653"/>
      <c r="DRN2809" s="653"/>
      <c r="DRO2809" s="653"/>
      <c r="DRP2809" s="653"/>
      <c r="DRQ2809" s="653"/>
      <c r="DRR2809" s="653"/>
      <c r="DRS2809" s="653"/>
      <c r="DRT2809" s="653"/>
      <c r="DRU2809" s="653"/>
      <c r="DRV2809" s="653"/>
      <c r="DRW2809" s="653"/>
      <c r="DRX2809" s="653"/>
      <c r="DRY2809" s="653"/>
      <c r="DRZ2809" s="653"/>
      <c r="DSA2809" s="653"/>
      <c r="DSB2809" s="653"/>
      <c r="DSC2809" s="653"/>
      <c r="DSD2809" s="653"/>
      <c r="DSE2809" s="653"/>
      <c r="DSF2809" s="653"/>
      <c r="DSG2809" s="653"/>
      <c r="DSH2809" s="653"/>
      <c r="DSI2809" s="653"/>
      <c r="DSJ2809" s="653"/>
      <c r="DSK2809" s="653"/>
      <c r="DSL2809" s="653"/>
      <c r="DSM2809" s="653"/>
      <c r="DSN2809" s="653"/>
      <c r="DSO2809" s="653"/>
      <c r="DSP2809" s="653"/>
      <c r="DSQ2809" s="653"/>
      <c r="DSR2809" s="653"/>
      <c r="DSS2809" s="653"/>
      <c r="DST2809" s="653"/>
      <c r="DSU2809" s="653"/>
      <c r="DSV2809" s="653"/>
      <c r="DSW2809" s="653"/>
      <c r="DSX2809" s="653"/>
      <c r="DSY2809" s="653"/>
      <c r="DSZ2809" s="653"/>
      <c r="DTA2809" s="653"/>
      <c r="DTB2809" s="653"/>
      <c r="DTC2809" s="653"/>
      <c r="DTD2809" s="653"/>
      <c r="DTE2809" s="653"/>
      <c r="DTF2809" s="653"/>
      <c r="DTG2809" s="653"/>
      <c r="DTH2809" s="653"/>
      <c r="DTI2809" s="653"/>
      <c r="DTJ2809" s="653"/>
      <c r="DTK2809" s="653"/>
      <c r="DTL2809" s="653"/>
      <c r="DTM2809" s="653"/>
      <c r="DTN2809" s="653"/>
      <c r="DTO2809" s="653"/>
      <c r="DTP2809" s="653"/>
      <c r="DTQ2809" s="653"/>
      <c r="DTR2809" s="653"/>
      <c r="DTS2809" s="653"/>
      <c r="DTT2809" s="653"/>
      <c r="DTU2809" s="653"/>
      <c r="DTV2809" s="653"/>
      <c r="DTW2809" s="653"/>
      <c r="DTX2809" s="653"/>
      <c r="DTY2809" s="653"/>
      <c r="DTZ2809" s="653"/>
      <c r="DUA2809" s="653"/>
      <c r="DUB2809" s="653"/>
      <c r="DUC2809" s="653"/>
      <c r="DUD2809" s="653"/>
      <c r="DUE2809" s="653"/>
      <c r="DUF2809" s="653"/>
      <c r="DUG2809" s="653"/>
      <c r="DUH2809" s="653"/>
      <c r="DUI2809" s="653"/>
      <c r="DUJ2809" s="653"/>
      <c r="DUK2809" s="653"/>
      <c r="DUL2809" s="653"/>
      <c r="DUM2809" s="653"/>
      <c r="DUN2809" s="653"/>
      <c r="DUO2809" s="653"/>
      <c r="DUP2809" s="653"/>
      <c r="DUQ2809" s="653"/>
      <c r="DUR2809" s="653"/>
      <c r="DUS2809" s="653"/>
      <c r="DUT2809" s="653"/>
      <c r="DUU2809" s="653"/>
      <c r="DUV2809" s="653"/>
      <c r="DUW2809" s="653"/>
      <c r="DUX2809" s="653"/>
      <c r="DUY2809" s="653"/>
      <c r="DUZ2809" s="653"/>
      <c r="DVA2809" s="653"/>
      <c r="DVB2809" s="653"/>
      <c r="DVC2809" s="653"/>
      <c r="DVD2809" s="653"/>
      <c r="DVE2809" s="653"/>
      <c r="DVF2809" s="653"/>
      <c r="DVG2809" s="653"/>
      <c r="DVH2809" s="653"/>
      <c r="DVI2809" s="653"/>
      <c r="DVJ2809" s="653"/>
      <c r="DVK2809" s="653"/>
      <c r="DVL2809" s="653"/>
      <c r="DVM2809" s="653"/>
      <c r="DVN2809" s="653"/>
      <c r="DVO2809" s="653"/>
      <c r="DVP2809" s="653"/>
      <c r="DVQ2809" s="653"/>
      <c r="DVR2809" s="653"/>
      <c r="DVS2809" s="653"/>
      <c r="DVT2809" s="653"/>
      <c r="DVU2809" s="653"/>
      <c r="DVV2809" s="653"/>
      <c r="DVW2809" s="653"/>
      <c r="DVX2809" s="653"/>
      <c r="DVY2809" s="653"/>
      <c r="DVZ2809" s="653"/>
      <c r="DWA2809" s="653"/>
      <c r="DWB2809" s="653"/>
      <c r="DWC2809" s="653"/>
      <c r="DWD2809" s="653"/>
      <c r="DWE2809" s="653"/>
      <c r="DWF2809" s="653"/>
      <c r="DWG2809" s="653"/>
      <c r="DWH2809" s="653"/>
      <c r="DWI2809" s="653"/>
      <c r="DWJ2809" s="653"/>
      <c r="DWK2809" s="653"/>
      <c r="DWL2809" s="653"/>
      <c r="DWM2809" s="653"/>
      <c r="DWN2809" s="653"/>
      <c r="DWO2809" s="653"/>
      <c r="DWP2809" s="653"/>
      <c r="DWQ2809" s="653"/>
      <c r="DWR2809" s="653"/>
      <c r="DWS2809" s="653"/>
      <c r="DWT2809" s="653"/>
      <c r="DWU2809" s="653"/>
      <c r="DWV2809" s="653"/>
      <c r="DWW2809" s="653"/>
      <c r="DWX2809" s="653"/>
      <c r="DWY2809" s="653"/>
      <c r="DWZ2809" s="653"/>
      <c r="DXA2809" s="653"/>
      <c r="DXB2809" s="653"/>
      <c r="DXC2809" s="653"/>
      <c r="DXD2809" s="653"/>
      <c r="DXE2809" s="653"/>
      <c r="DXF2809" s="653"/>
      <c r="DXG2809" s="653"/>
      <c r="DXH2809" s="653"/>
      <c r="DXI2809" s="653"/>
      <c r="DXJ2809" s="653"/>
      <c r="DXK2809" s="653"/>
      <c r="DXL2809" s="653"/>
      <c r="DXM2809" s="653"/>
      <c r="DXN2809" s="653"/>
      <c r="DXO2809" s="653"/>
      <c r="DXP2809" s="653"/>
      <c r="DXQ2809" s="653"/>
      <c r="DXR2809" s="653"/>
      <c r="DXS2809" s="653"/>
      <c r="DXT2809" s="653"/>
      <c r="DXU2809" s="653"/>
      <c r="DXV2809" s="653"/>
      <c r="DXW2809" s="653"/>
      <c r="DXX2809" s="653"/>
      <c r="DXY2809" s="653"/>
      <c r="DXZ2809" s="653"/>
      <c r="DYA2809" s="653"/>
      <c r="DYB2809" s="653"/>
      <c r="DYC2809" s="653"/>
      <c r="DYD2809" s="653"/>
      <c r="DYE2809" s="653"/>
      <c r="DYF2809" s="653"/>
      <c r="DYG2809" s="653"/>
      <c r="DYH2809" s="653"/>
      <c r="DYI2809" s="653"/>
      <c r="DYJ2809" s="653"/>
      <c r="DYK2809" s="653"/>
      <c r="DYL2809" s="653"/>
      <c r="DYM2809" s="653"/>
      <c r="DYN2809" s="653"/>
      <c r="DYO2809" s="653"/>
      <c r="DYP2809" s="653"/>
      <c r="DYQ2809" s="653"/>
      <c r="DYR2809" s="653"/>
      <c r="DYS2809" s="653"/>
      <c r="DYT2809" s="653"/>
      <c r="DYU2809" s="653"/>
      <c r="DYV2809" s="653"/>
      <c r="DYW2809" s="653"/>
      <c r="DYX2809" s="653"/>
      <c r="DYY2809" s="653"/>
      <c r="DYZ2809" s="653"/>
      <c r="DZA2809" s="653"/>
      <c r="DZB2809" s="653"/>
      <c r="DZC2809" s="653"/>
      <c r="DZD2809" s="653"/>
      <c r="DZE2809" s="653"/>
      <c r="DZF2809" s="653"/>
      <c r="DZG2809" s="653"/>
      <c r="DZH2809" s="653"/>
      <c r="DZI2809" s="653"/>
      <c r="DZJ2809" s="653"/>
      <c r="DZK2809" s="653"/>
      <c r="DZL2809" s="653"/>
      <c r="DZM2809" s="653"/>
      <c r="DZN2809" s="653"/>
      <c r="DZO2809" s="653"/>
      <c r="DZP2809" s="653"/>
      <c r="DZQ2809" s="653"/>
      <c r="DZR2809" s="653"/>
      <c r="DZS2809" s="653"/>
      <c r="DZT2809" s="653"/>
      <c r="DZU2809" s="653"/>
      <c r="DZV2809" s="653"/>
      <c r="DZW2809" s="653"/>
      <c r="DZX2809" s="653"/>
      <c r="DZY2809" s="653"/>
      <c r="DZZ2809" s="653"/>
      <c r="EAA2809" s="653"/>
      <c r="EAB2809" s="653"/>
      <c r="EAC2809" s="653"/>
      <c r="EAD2809" s="653"/>
      <c r="EAE2809" s="653"/>
      <c r="EAF2809" s="653"/>
      <c r="EAG2809" s="653"/>
      <c r="EAH2809" s="653"/>
      <c r="EAI2809" s="653"/>
      <c r="EAJ2809" s="653"/>
      <c r="EAK2809" s="653"/>
      <c r="EAL2809" s="653"/>
      <c r="EAM2809" s="653"/>
      <c r="EAN2809" s="653"/>
      <c r="EAO2809" s="653"/>
      <c r="EAP2809" s="653"/>
      <c r="EAQ2809" s="653"/>
      <c r="EAR2809" s="653"/>
      <c r="EAS2809" s="653"/>
      <c r="EAT2809" s="653"/>
      <c r="EAU2809" s="653"/>
      <c r="EAV2809" s="653"/>
      <c r="EAW2809" s="653"/>
      <c r="EAX2809" s="653"/>
      <c r="EAY2809" s="653"/>
      <c r="EAZ2809" s="653"/>
      <c r="EBA2809" s="653"/>
      <c r="EBB2809" s="653"/>
      <c r="EBC2809" s="653"/>
      <c r="EBD2809" s="653"/>
      <c r="EBE2809" s="653"/>
      <c r="EBF2809" s="653"/>
      <c r="EBG2809" s="653"/>
      <c r="EBH2809" s="653"/>
      <c r="EBI2809" s="653"/>
      <c r="EBJ2809" s="653"/>
      <c r="EBK2809" s="653"/>
      <c r="EBL2809" s="653"/>
      <c r="EBM2809" s="653"/>
      <c r="EBN2809" s="653"/>
      <c r="EBO2809" s="653"/>
      <c r="EBP2809" s="653"/>
      <c r="EBQ2809" s="653"/>
      <c r="EBR2809" s="653"/>
      <c r="EBS2809" s="653"/>
      <c r="EBT2809" s="653"/>
      <c r="EBU2809" s="653"/>
      <c r="EBV2809" s="653"/>
      <c r="EBW2809" s="653"/>
      <c r="EBX2809" s="653"/>
      <c r="EBY2809" s="653"/>
      <c r="EBZ2809" s="653"/>
      <c r="ECA2809" s="653"/>
      <c r="ECB2809" s="653"/>
      <c r="ECC2809" s="653"/>
      <c r="ECD2809" s="653"/>
      <c r="ECE2809" s="653"/>
      <c r="ECF2809" s="653"/>
      <c r="ECG2809" s="653"/>
      <c r="ECH2809" s="653"/>
      <c r="ECI2809" s="653"/>
      <c r="ECJ2809" s="653"/>
      <c r="ECK2809" s="653"/>
      <c r="ECL2809" s="653"/>
      <c r="ECM2809" s="653"/>
      <c r="ECN2809" s="653"/>
      <c r="ECO2809" s="653"/>
      <c r="ECP2809" s="653"/>
      <c r="ECQ2809" s="653"/>
      <c r="ECR2809" s="653"/>
      <c r="ECS2809" s="653"/>
      <c r="ECT2809" s="653"/>
      <c r="ECU2809" s="653"/>
      <c r="ECV2809" s="653"/>
      <c r="ECW2809" s="653"/>
      <c r="ECX2809" s="653"/>
      <c r="ECY2809" s="653"/>
      <c r="ECZ2809" s="653"/>
      <c r="EDA2809" s="653"/>
      <c r="EDB2809" s="653"/>
      <c r="EDC2809" s="653"/>
      <c r="EDD2809" s="653"/>
      <c r="EDE2809" s="653"/>
      <c r="EDF2809" s="653"/>
      <c r="EDG2809" s="653"/>
      <c r="EDH2809" s="653"/>
      <c r="EDI2809" s="653"/>
      <c r="EDJ2809" s="653"/>
      <c r="EDK2809" s="653"/>
      <c r="EDL2809" s="653"/>
      <c r="EDM2809" s="653"/>
      <c r="EDN2809" s="653"/>
      <c r="EDO2809" s="653"/>
      <c r="EDP2809" s="653"/>
      <c r="EDQ2809" s="653"/>
      <c r="EDR2809" s="653"/>
      <c r="EDS2809" s="653"/>
      <c r="EDT2809" s="653"/>
      <c r="EDU2809" s="653"/>
      <c r="EDV2809" s="653"/>
      <c r="EDW2809" s="653"/>
      <c r="EDX2809" s="653"/>
      <c r="EDY2809" s="653"/>
      <c r="EDZ2809" s="653"/>
      <c r="EEA2809" s="653"/>
      <c r="EEB2809" s="653"/>
      <c r="EEC2809" s="653"/>
      <c r="EED2809" s="653"/>
      <c r="EEE2809" s="653"/>
      <c r="EEF2809" s="653"/>
      <c r="EEG2809" s="653"/>
      <c r="EEH2809" s="653"/>
      <c r="EEI2809" s="653"/>
      <c r="EEJ2809" s="653"/>
      <c r="EEK2809" s="653"/>
      <c r="EEL2809" s="653"/>
      <c r="EEM2809" s="653"/>
      <c r="EEN2809" s="653"/>
      <c r="EEO2809" s="653"/>
      <c r="EEP2809" s="653"/>
      <c r="EEQ2809" s="653"/>
      <c r="EER2809" s="653"/>
      <c r="EES2809" s="653"/>
      <c r="EET2809" s="653"/>
      <c r="EEU2809" s="653"/>
      <c r="EEV2809" s="653"/>
      <c r="EEW2809" s="653"/>
      <c r="EEX2809" s="653"/>
      <c r="EEY2809" s="653"/>
      <c r="EEZ2809" s="653"/>
      <c r="EFA2809" s="653"/>
      <c r="EFB2809" s="653"/>
      <c r="EFC2809" s="653"/>
      <c r="EFD2809" s="653"/>
      <c r="EFE2809" s="653"/>
      <c r="EFF2809" s="653"/>
      <c r="EFG2809" s="653"/>
      <c r="EFH2809" s="653"/>
      <c r="EFI2809" s="653"/>
      <c r="EFJ2809" s="653"/>
      <c r="EFK2809" s="653"/>
      <c r="EFL2809" s="653"/>
      <c r="EFM2809" s="653"/>
      <c r="EFN2809" s="653"/>
      <c r="EFO2809" s="653"/>
      <c r="EFP2809" s="653"/>
      <c r="EFQ2809" s="653"/>
      <c r="EFR2809" s="653"/>
      <c r="EFS2809" s="653"/>
      <c r="EFT2809" s="653"/>
      <c r="EFU2809" s="653"/>
      <c r="EFV2809" s="653"/>
      <c r="EFW2809" s="653"/>
      <c r="EFX2809" s="653"/>
      <c r="EFY2809" s="653"/>
      <c r="EFZ2809" s="653"/>
      <c r="EGA2809" s="653"/>
      <c r="EGB2809" s="653"/>
      <c r="EGC2809" s="653"/>
      <c r="EGD2809" s="653"/>
      <c r="EGE2809" s="653"/>
      <c r="EGF2809" s="653"/>
      <c r="EGG2809" s="653"/>
      <c r="EGH2809" s="653"/>
      <c r="EGI2809" s="653"/>
      <c r="EGJ2809" s="653"/>
      <c r="EGK2809" s="653"/>
      <c r="EGL2809" s="653"/>
      <c r="EGM2809" s="653"/>
      <c r="EGN2809" s="653"/>
      <c r="EGO2809" s="653"/>
      <c r="EGP2809" s="653"/>
      <c r="EGQ2809" s="653"/>
      <c r="EGR2809" s="653"/>
      <c r="EGS2809" s="653"/>
      <c r="EGT2809" s="653"/>
      <c r="EGU2809" s="653"/>
      <c r="EGV2809" s="653"/>
      <c r="EGW2809" s="653"/>
      <c r="EGX2809" s="653"/>
      <c r="EGY2809" s="653"/>
      <c r="EGZ2809" s="653"/>
      <c r="EHA2809" s="653"/>
      <c r="EHB2809" s="653"/>
      <c r="EHC2809" s="653"/>
      <c r="EHD2809" s="653"/>
      <c r="EHE2809" s="653"/>
      <c r="EHF2809" s="653"/>
      <c r="EHG2809" s="653"/>
      <c r="EHH2809" s="653"/>
      <c r="EHI2809" s="653"/>
      <c r="EHJ2809" s="653"/>
      <c r="EHK2809" s="653"/>
      <c r="EHL2809" s="653"/>
      <c r="EHM2809" s="653"/>
      <c r="EHN2809" s="653"/>
      <c r="EHO2809" s="653"/>
      <c r="EHP2809" s="653"/>
      <c r="EHQ2809" s="653"/>
      <c r="EHR2809" s="653"/>
      <c r="EHS2809" s="653"/>
      <c r="EHT2809" s="653"/>
      <c r="EHU2809" s="653"/>
      <c r="EHV2809" s="653"/>
      <c r="EHW2809" s="653"/>
      <c r="EHX2809" s="653"/>
      <c r="EHY2809" s="653"/>
      <c r="EHZ2809" s="653"/>
      <c r="EIA2809" s="653"/>
      <c r="EIB2809" s="653"/>
      <c r="EIC2809" s="653"/>
      <c r="EID2809" s="653"/>
      <c r="EIE2809" s="653"/>
      <c r="EIF2809" s="653"/>
      <c r="EIG2809" s="653"/>
      <c r="EIH2809" s="653"/>
      <c r="EII2809" s="653"/>
      <c r="EIJ2809" s="653"/>
      <c r="EIK2809" s="653"/>
      <c r="EIL2809" s="653"/>
      <c r="EIM2809" s="653"/>
      <c r="EIN2809" s="653"/>
      <c r="EIO2809" s="653"/>
      <c r="EIP2809" s="653"/>
      <c r="EIQ2809" s="653"/>
      <c r="EIR2809" s="653"/>
      <c r="EIS2809" s="653"/>
      <c r="EIT2809" s="653"/>
      <c r="EIU2809" s="653"/>
      <c r="EIV2809" s="653"/>
      <c r="EIW2809" s="653"/>
      <c r="EIX2809" s="653"/>
      <c r="EIY2809" s="653"/>
      <c r="EIZ2809" s="653"/>
      <c r="EJA2809" s="653"/>
      <c r="EJB2809" s="653"/>
      <c r="EJC2809" s="653"/>
      <c r="EJD2809" s="653"/>
      <c r="EJE2809" s="653"/>
      <c r="EJF2809" s="653"/>
      <c r="EJG2809" s="653"/>
      <c r="EJH2809" s="653"/>
      <c r="EJI2809" s="653"/>
      <c r="EJJ2809" s="653"/>
      <c r="EJK2809" s="653"/>
      <c r="EJL2809" s="653"/>
      <c r="EJM2809" s="653"/>
      <c r="EJN2809" s="653"/>
      <c r="EJO2809" s="653"/>
      <c r="EJP2809" s="653"/>
      <c r="EJQ2809" s="653"/>
      <c r="EJR2809" s="653"/>
      <c r="EJS2809" s="653"/>
      <c r="EJT2809" s="653"/>
      <c r="EJU2809" s="653"/>
      <c r="EJV2809" s="653"/>
      <c r="EJW2809" s="653"/>
      <c r="EJX2809" s="653"/>
      <c r="EJY2809" s="653"/>
      <c r="EJZ2809" s="653"/>
      <c r="EKA2809" s="653"/>
      <c r="EKB2809" s="653"/>
      <c r="EKC2809" s="653"/>
      <c r="EKD2809" s="653"/>
      <c r="EKE2809" s="653"/>
      <c r="EKF2809" s="653"/>
      <c r="EKG2809" s="653"/>
      <c r="EKH2809" s="653"/>
      <c r="EKI2809" s="653"/>
      <c r="EKJ2809" s="653"/>
      <c r="EKK2809" s="653"/>
      <c r="EKL2809" s="653"/>
      <c r="EKM2809" s="653"/>
      <c r="EKN2809" s="653"/>
      <c r="EKO2809" s="653"/>
      <c r="EKP2809" s="653"/>
      <c r="EKQ2809" s="653"/>
      <c r="EKR2809" s="653"/>
      <c r="EKS2809" s="653"/>
      <c r="EKT2809" s="653"/>
      <c r="EKU2809" s="653"/>
      <c r="EKV2809" s="653"/>
      <c r="EKW2809" s="653"/>
      <c r="EKX2809" s="653"/>
      <c r="EKY2809" s="653"/>
      <c r="EKZ2809" s="653"/>
      <c r="ELA2809" s="653"/>
      <c r="ELB2809" s="653"/>
      <c r="ELC2809" s="653"/>
      <c r="ELD2809" s="653"/>
      <c r="ELE2809" s="653"/>
      <c r="ELF2809" s="653"/>
      <c r="ELG2809" s="653"/>
      <c r="ELH2809" s="653"/>
      <c r="ELI2809" s="653"/>
      <c r="ELJ2809" s="653"/>
      <c r="ELK2809" s="653"/>
      <c r="ELL2809" s="653"/>
      <c r="ELM2809" s="653"/>
      <c r="ELN2809" s="653"/>
      <c r="ELO2809" s="653"/>
      <c r="ELP2809" s="653"/>
      <c r="ELQ2809" s="653"/>
      <c r="ELR2809" s="653"/>
      <c r="ELS2809" s="653"/>
      <c r="ELT2809" s="653"/>
      <c r="ELU2809" s="653"/>
      <c r="ELV2809" s="653"/>
      <c r="ELW2809" s="653"/>
      <c r="ELX2809" s="653"/>
      <c r="ELY2809" s="653"/>
      <c r="ELZ2809" s="653"/>
      <c r="EMA2809" s="653"/>
      <c r="EMB2809" s="653"/>
      <c r="EMC2809" s="653"/>
      <c r="EMD2809" s="653"/>
      <c r="EME2809" s="653"/>
      <c r="EMF2809" s="653"/>
      <c r="EMG2809" s="653"/>
      <c r="EMH2809" s="653"/>
      <c r="EMI2809" s="653"/>
      <c r="EMJ2809" s="653"/>
      <c r="EMK2809" s="653"/>
      <c r="EML2809" s="653"/>
      <c r="EMM2809" s="653"/>
      <c r="EMN2809" s="653"/>
      <c r="EMO2809" s="653"/>
      <c r="EMP2809" s="653"/>
      <c r="EMQ2809" s="653"/>
      <c r="EMR2809" s="653"/>
      <c r="EMS2809" s="653"/>
      <c r="EMT2809" s="653"/>
      <c r="EMU2809" s="653"/>
      <c r="EMV2809" s="653"/>
      <c r="EMW2809" s="653"/>
      <c r="EMX2809" s="653"/>
      <c r="EMY2809" s="653"/>
      <c r="EMZ2809" s="653"/>
      <c r="ENA2809" s="653"/>
      <c r="ENB2809" s="653"/>
      <c r="ENC2809" s="653"/>
      <c r="END2809" s="653"/>
      <c r="ENE2809" s="653"/>
      <c r="ENF2809" s="653"/>
      <c r="ENG2809" s="653"/>
      <c r="ENH2809" s="653"/>
      <c r="ENI2809" s="653"/>
      <c r="ENJ2809" s="653"/>
      <c r="ENK2809" s="653"/>
      <c r="ENL2809" s="653"/>
      <c r="ENM2809" s="653"/>
      <c r="ENN2809" s="653"/>
      <c r="ENO2809" s="653"/>
      <c r="ENP2809" s="653"/>
      <c r="ENQ2809" s="653"/>
      <c r="ENR2809" s="653"/>
      <c r="ENS2809" s="653"/>
      <c r="ENT2809" s="653"/>
      <c r="ENU2809" s="653"/>
      <c r="ENV2809" s="653"/>
      <c r="ENW2809" s="653"/>
      <c r="ENX2809" s="653"/>
      <c r="ENY2809" s="653"/>
      <c r="ENZ2809" s="653"/>
      <c r="EOA2809" s="653"/>
      <c r="EOB2809" s="653"/>
      <c r="EOC2809" s="653"/>
      <c r="EOD2809" s="653"/>
      <c r="EOE2809" s="653"/>
      <c r="EOF2809" s="653"/>
      <c r="EOG2809" s="653"/>
      <c r="EOH2809" s="653"/>
      <c r="EOI2809" s="653"/>
      <c r="EOJ2809" s="653"/>
      <c r="EOK2809" s="653"/>
      <c r="EOL2809" s="653"/>
      <c r="EOM2809" s="653"/>
      <c r="EON2809" s="653"/>
      <c r="EOO2809" s="653"/>
      <c r="EOP2809" s="653"/>
      <c r="EOQ2809" s="653"/>
      <c r="EOR2809" s="653"/>
      <c r="EOS2809" s="653"/>
      <c r="EOT2809" s="653"/>
      <c r="EOU2809" s="653"/>
      <c r="EOV2809" s="653"/>
      <c r="EOW2809" s="653"/>
      <c r="EOX2809" s="653"/>
      <c r="EOY2809" s="653"/>
      <c r="EOZ2809" s="653"/>
      <c r="EPA2809" s="653"/>
      <c r="EPB2809" s="653"/>
      <c r="EPC2809" s="653"/>
      <c r="EPD2809" s="653"/>
      <c r="EPE2809" s="653"/>
      <c r="EPF2809" s="653"/>
      <c r="EPG2809" s="653"/>
      <c r="EPH2809" s="653"/>
      <c r="EPI2809" s="653"/>
      <c r="EPJ2809" s="653"/>
      <c r="EPK2809" s="653"/>
      <c r="EPL2809" s="653"/>
      <c r="EPM2809" s="653"/>
      <c r="EPN2809" s="653"/>
      <c r="EPO2809" s="653"/>
      <c r="EPP2809" s="653"/>
      <c r="EPQ2809" s="653"/>
      <c r="EPR2809" s="653"/>
      <c r="EPS2809" s="653"/>
      <c r="EPT2809" s="653"/>
      <c r="EPU2809" s="653"/>
      <c r="EPV2809" s="653"/>
      <c r="EPW2809" s="653"/>
      <c r="EPX2809" s="653"/>
      <c r="EPY2809" s="653"/>
      <c r="EPZ2809" s="653"/>
      <c r="EQA2809" s="653"/>
      <c r="EQB2809" s="653"/>
      <c r="EQC2809" s="653"/>
      <c r="EQD2809" s="653"/>
      <c r="EQE2809" s="653"/>
      <c r="EQF2809" s="653"/>
      <c r="EQG2809" s="653"/>
      <c r="EQH2809" s="653"/>
      <c r="EQI2809" s="653"/>
      <c r="EQJ2809" s="653"/>
      <c r="EQK2809" s="653"/>
      <c r="EQL2809" s="653"/>
      <c r="EQM2809" s="653"/>
      <c r="EQN2809" s="653"/>
      <c r="EQO2809" s="653"/>
      <c r="EQP2809" s="653"/>
      <c r="EQQ2809" s="653"/>
      <c r="EQR2809" s="653"/>
      <c r="EQS2809" s="653"/>
      <c r="EQT2809" s="653"/>
      <c r="EQU2809" s="653"/>
      <c r="EQV2809" s="653"/>
      <c r="EQW2809" s="653"/>
      <c r="EQX2809" s="653"/>
      <c r="EQY2809" s="653"/>
      <c r="EQZ2809" s="653"/>
      <c r="ERA2809" s="653"/>
      <c r="ERB2809" s="653"/>
      <c r="ERC2809" s="653"/>
      <c r="ERD2809" s="653"/>
      <c r="ERE2809" s="653"/>
      <c r="ERF2809" s="653"/>
      <c r="ERG2809" s="653"/>
      <c r="ERH2809" s="653"/>
      <c r="ERI2809" s="653"/>
      <c r="ERJ2809" s="653"/>
      <c r="ERK2809" s="653"/>
      <c r="ERL2809" s="653"/>
      <c r="ERM2809" s="653"/>
      <c r="ERN2809" s="653"/>
      <c r="ERO2809" s="653"/>
      <c r="ERP2809" s="653"/>
      <c r="ERQ2809" s="653"/>
      <c r="ERR2809" s="653"/>
      <c r="ERS2809" s="653"/>
      <c r="ERT2809" s="653"/>
      <c r="ERU2809" s="653"/>
      <c r="ERV2809" s="653"/>
      <c r="ERW2809" s="653"/>
      <c r="ERX2809" s="653"/>
      <c r="ERY2809" s="653"/>
      <c r="ERZ2809" s="653"/>
      <c r="ESA2809" s="653"/>
      <c r="ESB2809" s="653"/>
      <c r="ESC2809" s="653"/>
      <c r="ESD2809" s="653"/>
      <c r="ESE2809" s="653"/>
      <c r="ESF2809" s="653"/>
      <c r="ESG2809" s="653"/>
      <c r="ESH2809" s="653"/>
      <c r="ESI2809" s="653"/>
      <c r="ESJ2809" s="653"/>
      <c r="ESK2809" s="653"/>
      <c r="ESL2809" s="653"/>
      <c r="ESM2809" s="653"/>
      <c r="ESN2809" s="653"/>
      <c r="ESO2809" s="653"/>
      <c r="ESP2809" s="653"/>
      <c r="ESQ2809" s="653"/>
      <c r="ESR2809" s="653"/>
      <c r="ESS2809" s="653"/>
      <c r="EST2809" s="653"/>
      <c r="ESU2809" s="653"/>
      <c r="ESV2809" s="653"/>
      <c r="ESW2809" s="653"/>
      <c r="ESX2809" s="653"/>
      <c r="ESY2809" s="653"/>
      <c r="ESZ2809" s="653"/>
      <c r="ETA2809" s="653"/>
      <c r="ETB2809" s="653"/>
      <c r="ETC2809" s="653"/>
      <c r="ETD2809" s="653"/>
      <c r="ETE2809" s="653"/>
      <c r="ETF2809" s="653"/>
      <c r="ETG2809" s="653"/>
      <c r="ETH2809" s="653"/>
      <c r="ETI2809" s="653"/>
      <c r="ETJ2809" s="653"/>
      <c r="ETK2809" s="653"/>
      <c r="ETL2809" s="653"/>
      <c r="ETM2809" s="653"/>
      <c r="ETN2809" s="653"/>
      <c r="ETO2809" s="653"/>
      <c r="ETP2809" s="653"/>
      <c r="ETQ2809" s="653"/>
      <c r="ETR2809" s="653"/>
      <c r="ETS2809" s="653"/>
      <c r="ETT2809" s="653"/>
      <c r="ETU2809" s="653"/>
      <c r="ETV2809" s="653"/>
      <c r="ETW2809" s="653"/>
      <c r="ETX2809" s="653"/>
      <c r="ETY2809" s="653"/>
      <c r="ETZ2809" s="653"/>
      <c r="EUA2809" s="653"/>
      <c r="EUB2809" s="653"/>
      <c r="EUC2809" s="653"/>
      <c r="EUD2809" s="653"/>
      <c r="EUE2809" s="653"/>
      <c r="EUF2809" s="653"/>
      <c r="EUG2809" s="653"/>
      <c r="EUH2809" s="653"/>
      <c r="EUI2809" s="653"/>
      <c r="EUJ2809" s="653"/>
      <c r="EUK2809" s="653"/>
      <c r="EUL2809" s="653"/>
      <c r="EUM2809" s="653"/>
      <c r="EUN2809" s="653"/>
      <c r="EUO2809" s="653"/>
      <c r="EUP2809" s="653"/>
      <c r="EUQ2809" s="653"/>
      <c r="EUR2809" s="653"/>
      <c r="EUS2809" s="653"/>
      <c r="EUT2809" s="653"/>
      <c r="EUU2809" s="653"/>
      <c r="EUV2809" s="653"/>
      <c r="EUW2809" s="653"/>
      <c r="EUX2809" s="653"/>
      <c r="EUY2809" s="653"/>
      <c r="EUZ2809" s="653"/>
      <c r="EVA2809" s="653"/>
      <c r="EVB2809" s="653"/>
      <c r="EVC2809" s="653"/>
      <c r="EVD2809" s="653"/>
      <c r="EVE2809" s="653"/>
      <c r="EVF2809" s="653"/>
      <c r="EVG2809" s="653"/>
      <c r="EVH2809" s="653"/>
      <c r="EVI2809" s="653"/>
      <c r="EVJ2809" s="653"/>
      <c r="EVK2809" s="653"/>
      <c r="EVL2809" s="653"/>
      <c r="EVM2809" s="653"/>
      <c r="EVN2809" s="653"/>
      <c r="EVO2809" s="653"/>
      <c r="EVP2809" s="653"/>
      <c r="EVQ2809" s="653"/>
      <c r="EVR2809" s="653"/>
      <c r="EVS2809" s="653"/>
      <c r="EVT2809" s="653"/>
      <c r="EVU2809" s="653"/>
      <c r="EVV2809" s="653"/>
      <c r="EVW2809" s="653"/>
      <c r="EVX2809" s="653"/>
      <c r="EVY2809" s="653"/>
      <c r="EVZ2809" s="653"/>
      <c r="EWA2809" s="653"/>
      <c r="EWB2809" s="653"/>
      <c r="EWC2809" s="653"/>
      <c r="EWD2809" s="653"/>
      <c r="EWE2809" s="653"/>
      <c r="EWF2809" s="653"/>
      <c r="EWG2809" s="653"/>
      <c r="EWH2809" s="653"/>
      <c r="EWI2809" s="653"/>
      <c r="EWJ2809" s="653"/>
      <c r="EWK2809" s="653"/>
      <c r="EWL2809" s="653"/>
      <c r="EWM2809" s="653"/>
      <c r="EWN2809" s="653"/>
      <c r="EWO2809" s="653"/>
      <c r="EWP2809" s="653"/>
      <c r="EWQ2809" s="653"/>
      <c r="EWR2809" s="653"/>
      <c r="EWS2809" s="653"/>
      <c r="EWT2809" s="653"/>
      <c r="EWU2809" s="653"/>
      <c r="EWV2809" s="653"/>
      <c r="EWW2809" s="653"/>
      <c r="EWX2809" s="653"/>
      <c r="EWY2809" s="653"/>
      <c r="EWZ2809" s="653"/>
      <c r="EXA2809" s="653"/>
      <c r="EXB2809" s="653"/>
      <c r="EXC2809" s="653"/>
      <c r="EXD2809" s="653"/>
      <c r="EXE2809" s="653"/>
      <c r="EXF2809" s="653"/>
      <c r="EXG2809" s="653"/>
      <c r="EXH2809" s="653"/>
      <c r="EXI2809" s="653"/>
      <c r="EXJ2809" s="653"/>
      <c r="EXK2809" s="653"/>
      <c r="EXL2809" s="653"/>
      <c r="EXM2809" s="653"/>
      <c r="EXN2809" s="653"/>
      <c r="EXO2809" s="653"/>
      <c r="EXP2809" s="653"/>
      <c r="EXQ2809" s="653"/>
      <c r="EXR2809" s="653"/>
      <c r="EXS2809" s="653"/>
      <c r="EXT2809" s="653"/>
      <c r="EXU2809" s="653"/>
      <c r="EXV2809" s="653"/>
      <c r="EXW2809" s="653"/>
      <c r="EXX2809" s="653"/>
      <c r="EXY2809" s="653"/>
      <c r="EXZ2809" s="653"/>
      <c r="EYA2809" s="653"/>
      <c r="EYB2809" s="653"/>
      <c r="EYC2809" s="653"/>
      <c r="EYD2809" s="653"/>
      <c r="EYE2809" s="653"/>
      <c r="EYF2809" s="653"/>
      <c r="EYG2809" s="653"/>
      <c r="EYH2809" s="653"/>
      <c r="EYI2809" s="653"/>
      <c r="EYJ2809" s="653"/>
      <c r="EYK2809" s="653"/>
      <c r="EYL2809" s="653"/>
      <c r="EYM2809" s="653"/>
      <c r="EYN2809" s="653"/>
      <c r="EYO2809" s="653"/>
      <c r="EYP2809" s="653"/>
      <c r="EYQ2809" s="653"/>
      <c r="EYR2809" s="653"/>
      <c r="EYS2809" s="653"/>
      <c r="EYT2809" s="653"/>
      <c r="EYU2809" s="653"/>
      <c r="EYV2809" s="653"/>
      <c r="EYW2809" s="653"/>
      <c r="EYX2809" s="653"/>
      <c r="EYY2809" s="653"/>
      <c r="EYZ2809" s="653"/>
      <c r="EZA2809" s="653"/>
      <c r="EZB2809" s="653"/>
      <c r="EZC2809" s="653"/>
      <c r="EZD2809" s="653"/>
      <c r="EZE2809" s="653"/>
      <c r="EZF2809" s="653"/>
      <c r="EZG2809" s="653"/>
      <c r="EZH2809" s="653"/>
      <c r="EZI2809" s="653"/>
      <c r="EZJ2809" s="653"/>
      <c r="EZK2809" s="653"/>
      <c r="EZL2809" s="653"/>
      <c r="EZM2809" s="653"/>
      <c r="EZN2809" s="653"/>
      <c r="EZO2809" s="653"/>
      <c r="EZP2809" s="653"/>
      <c r="EZQ2809" s="653"/>
      <c r="EZR2809" s="653"/>
      <c r="EZS2809" s="653"/>
      <c r="EZT2809" s="653"/>
      <c r="EZU2809" s="653"/>
      <c r="EZV2809" s="653"/>
      <c r="EZW2809" s="653"/>
      <c r="EZX2809" s="653"/>
      <c r="EZY2809" s="653"/>
      <c r="EZZ2809" s="653"/>
      <c r="FAA2809" s="653"/>
      <c r="FAB2809" s="653"/>
      <c r="FAC2809" s="653"/>
      <c r="FAD2809" s="653"/>
      <c r="FAE2809" s="653"/>
      <c r="FAF2809" s="653"/>
      <c r="FAG2809" s="653"/>
      <c r="FAH2809" s="653"/>
      <c r="FAI2809" s="653"/>
      <c r="FAJ2809" s="653"/>
      <c r="FAK2809" s="653"/>
      <c r="FAL2809" s="653"/>
      <c r="FAM2809" s="653"/>
      <c r="FAN2809" s="653"/>
      <c r="FAO2809" s="653"/>
      <c r="FAP2809" s="653"/>
      <c r="FAQ2809" s="653"/>
      <c r="FAR2809" s="653"/>
      <c r="FAS2809" s="653"/>
      <c r="FAT2809" s="653"/>
      <c r="FAU2809" s="653"/>
      <c r="FAV2809" s="653"/>
      <c r="FAW2809" s="653"/>
      <c r="FAX2809" s="653"/>
      <c r="FAY2809" s="653"/>
      <c r="FAZ2809" s="653"/>
      <c r="FBA2809" s="653"/>
      <c r="FBB2809" s="653"/>
      <c r="FBC2809" s="653"/>
      <c r="FBD2809" s="653"/>
      <c r="FBE2809" s="653"/>
      <c r="FBF2809" s="653"/>
      <c r="FBG2809" s="653"/>
      <c r="FBH2809" s="653"/>
      <c r="FBI2809" s="653"/>
      <c r="FBJ2809" s="653"/>
      <c r="FBK2809" s="653"/>
      <c r="FBL2809" s="653"/>
      <c r="FBM2809" s="653"/>
      <c r="FBN2809" s="653"/>
      <c r="FBO2809" s="653"/>
      <c r="FBP2809" s="653"/>
      <c r="FBQ2809" s="653"/>
      <c r="FBR2809" s="653"/>
      <c r="FBS2809" s="653"/>
      <c r="FBT2809" s="653"/>
      <c r="FBU2809" s="653"/>
      <c r="FBV2809" s="653"/>
      <c r="FBW2809" s="653"/>
      <c r="FBX2809" s="653"/>
      <c r="FBY2809" s="653"/>
      <c r="FBZ2809" s="653"/>
      <c r="FCA2809" s="653"/>
      <c r="FCB2809" s="653"/>
      <c r="FCC2809" s="653"/>
      <c r="FCD2809" s="653"/>
      <c r="FCE2809" s="653"/>
      <c r="FCF2809" s="653"/>
      <c r="FCG2809" s="653"/>
      <c r="FCH2809" s="653"/>
      <c r="FCI2809" s="653"/>
      <c r="FCJ2809" s="653"/>
      <c r="FCK2809" s="653"/>
      <c r="FCL2809" s="653"/>
      <c r="FCM2809" s="653"/>
      <c r="FCN2809" s="653"/>
      <c r="FCO2809" s="653"/>
      <c r="FCP2809" s="653"/>
      <c r="FCQ2809" s="653"/>
      <c r="FCR2809" s="653"/>
      <c r="FCS2809" s="653"/>
      <c r="FCT2809" s="653"/>
      <c r="FCU2809" s="653"/>
      <c r="FCV2809" s="653"/>
      <c r="FCW2809" s="653"/>
      <c r="FCX2809" s="653"/>
      <c r="FCY2809" s="653"/>
      <c r="FCZ2809" s="653"/>
      <c r="FDA2809" s="653"/>
      <c r="FDB2809" s="653"/>
      <c r="FDC2809" s="653"/>
      <c r="FDD2809" s="653"/>
      <c r="FDE2809" s="653"/>
      <c r="FDF2809" s="653"/>
      <c r="FDG2809" s="653"/>
      <c r="FDH2809" s="653"/>
      <c r="FDI2809" s="653"/>
      <c r="FDJ2809" s="653"/>
      <c r="FDK2809" s="653"/>
      <c r="FDL2809" s="653"/>
      <c r="FDM2809" s="653"/>
      <c r="FDN2809" s="653"/>
      <c r="FDO2809" s="653"/>
      <c r="FDP2809" s="653"/>
      <c r="FDQ2809" s="653"/>
      <c r="FDR2809" s="653"/>
      <c r="FDS2809" s="653"/>
      <c r="FDT2809" s="653"/>
      <c r="FDU2809" s="653"/>
      <c r="FDV2809" s="653"/>
      <c r="FDW2809" s="653"/>
      <c r="FDX2809" s="653"/>
      <c r="FDY2809" s="653"/>
      <c r="FDZ2809" s="653"/>
      <c r="FEA2809" s="653"/>
      <c r="FEB2809" s="653"/>
      <c r="FEC2809" s="653"/>
      <c r="FED2809" s="653"/>
      <c r="FEE2809" s="653"/>
      <c r="FEF2809" s="653"/>
      <c r="FEG2809" s="653"/>
      <c r="FEH2809" s="653"/>
      <c r="FEI2809" s="653"/>
      <c r="FEJ2809" s="653"/>
      <c r="FEK2809" s="653"/>
      <c r="FEL2809" s="653"/>
      <c r="FEM2809" s="653"/>
      <c r="FEN2809" s="653"/>
      <c r="FEO2809" s="653"/>
      <c r="FEP2809" s="653"/>
      <c r="FEQ2809" s="653"/>
      <c r="FER2809" s="653"/>
      <c r="FES2809" s="653"/>
      <c r="FET2809" s="653"/>
      <c r="FEU2809" s="653"/>
      <c r="FEV2809" s="653"/>
      <c r="FEW2809" s="653"/>
      <c r="FEX2809" s="653"/>
      <c r="FEY2809" s="653"/>
      <c r="FEZ2809" s="653"/>
      <c r="FFA2809" s="653"/>
      <c r="FFB2809" s="653"/>
      <c r="FFC2809" s="653"/>
      <c r="FFD2809" s="653"/>
      <c r="FFE2809" s="653"/>
      <c r="FFF2809" s="653"/>
      <c r="FFG2809" s="653"/>
      <c r="FFH2809" s="653"/>
      <c r="FFI2809" s="653"/>
      <c r="FFJ2809" s="653"/>
      <c r="FFK2809" s="653"/>
      <c r="FFL2809" s="653"/>
      <c r="FFM2809" s="653"/>
      <c r="FFN2809" s="653"/>
      <c r="FFO2809" s="653"/>
      <c r="FFP2809" s="653"/>
      <c r="FFQ2809" s="653"/>
      <c r="FFR2809" s="653"/>
      <c r="FFS2809" s="653"/>
      <c r="FFT2809" s="653"/>
      <c r="FFU2809" s="653"/>
      <c r="FFV2809" s="653"/>
      <c r="FFW2809" s="653"/>
      <c r="FFX2809" s="653"/>
      <c r="FFY2809" s="653"/>
      <c r="FFZ2809" s="653"/>
      <c r="FGA2809" s="653"/>
      <c r="FGB2809" s="653"/>
      <c r="FGC2809" s="653"/>
      <c r="FGD2809" s="653"/>
      <c r="FGE2809" s="653"/>
      <c r="FGF2809" s="653"/>
      <c r="FGG2809" s="653"/>
      <c r="FGH2809" s="653"/>
      <c r="FGI2809" s="653"/>
      <c r="FGJ2809" s="653"/>
      <c r="FGK2809" s="653"/>
      <c r="FGL2809" s="653"/>
      <c r="FGM2809" s="653"/>
      <c r="FGN2809" s="653"/>
      <c r="FGO2809" s="653"/>
      <c r="FGP2809" s="653"/>
      <c r="FGQ2809" s="653"/>
      <c r="FGR2809" s="653"/>
      <c r="FGS2809" s="653"/>
      <c r="FGT2809" s="653"/>
      <c r="FGU2809" s="653"/>
      <c r="FGV2809" s="653"/>
      <c r="FGW2809" s="653"/>
      <c r="FGX2809" s="653"/>
      <c r="FGY2809" s="653"/>
      <c r="FGZ2809" s="653"/>
      <c r="FHA2809" s="653"/>
      <c r="FHB2809" s="653"/>
      <c r="FHC2809" s="653"/>
      <c r="FHD2809" s="653"/>
      <c r="FHE2809" s="653"/>
      <c r="FHF2809" s="653"/>
      <c r="FHG2809" s="653"/>
      <c r="FHH2809" s="653"/>
      <c r="FHI2809" s="653"/>
      <c r="FHJ2809" s="653"/>
      <c r="FHK2809" s="653"/>
      <c r="FHL2809" s="653"/>
      <c r="FHM2809" s="653"/>
      <c r="FHN2809" s="653"/>
      <c r="FHO2809" s="653"/>
      <c r="FHP2809" s="653"/>
      <c r="FHQ2809" s="653"/>
      <c r="FHR2809" s="653"/>
      <c r="FHS2809" s="653"/>
      <c r="FHT2809" s="653"/>
      <c r="FHU2809" s="653"/>
      <c r="FHV2809" s="653"/>
      <c r="FHW2809" s="653"/>
      <c r="FHX2809" s="653"/>
      <c r="FHY2809" s="653"/>
      <c r="FHZ2809" s="653"/>
      <c r="FIA2809" s="653"/>
      <c r="FIB2809" s="653"/>
      <c r="FIC2809" s="653"/>
      <c r="FID2809" s="653"/>
      <c r="FIE2809" s="653"/>
      <c r="FIF2809" s="653"/>
      <c r="FIG2809" s="653"/>
      <c r="FIH2809" s="653"/>
      <c r="FII2809" s="653"/>
      <c r="FIJ2809" s="653"/>
      <c r="FIK2809" s="653"/>
      <c r="FIL2809" s="653"/>
      <c r="FIM2809" s="653"/>
      <c r="FIN2809" s="653"/>
      <c r="FIO2809" s="653"/>
      <c r="FIP2809" s="653"/>
      <c r="FIQ2809" s="653"/>
      <c r="FIR2809" s="653"/>
      <c r="FIS2809" s="653"/>
      <c r="FIT2809" s="653"/>
      <c r="FIU2809" s="653"/>
      <c r="FIV2809" s="653"/>
      <c r="FIW2809" s="653"/>
      <c r="FIX2809" s="653"/>
      <c r="FIY2809" s="653"/>
      <c r="FIZ2809" s="653"/>
      <c r="FJA2809" s="653"/>
      <c r="FJB2809" s="653"/>
      <c r="FJC2809" s="653"/>
      <c r="FJD2809" s="653"/>
      <c r="FJE2809" s="653"/>
      <c r="FJF2809" s="653"/>
      <c r="FJG2809" s="653"/>
      <c r="FJH2809" s="653"/>
      <c r="FJI2809" s="653"/>
      <c r="FJJ2809" s="653"/>
      <c r="FJK2809" s="653"/>
      <c r="FJL2809" s="653"/>
      <c r="FJM2809" s="653"/>
      <c r="FJN2809" s="653"/>
      <c r="FJO2809" s="653"/>
      <c r="FJP2809" s="653"/>
      <c r="FJQ2809" s="653"/>
      <c r="FJR2809" s="653"/>
      <c r="FJS2809" s="653"/>
      <c r="FJT2809" s="653"/>
      <c r="FJU2809" s="653"/>
      <c r="FJV2809" s="653"/>
      <c r="FJW2809" s="653"/>
      <c r="FJX2809" s="653"/>
      <c r="FJY2809" s="653"/>
      <c r="FJZ2809" s="653"/>
      <c r="FKA2809" s="653"/>
      <c r="FKB2809" s="653"/>
      <c r="FKC2809" s="653"/>
      <c r="FKD2809" s="653"/>
      <c r="FKE2809" s="653"/>
      <c r="FKF2809" s="653"/>
      <c r="FKG2809" s="653"/>
      <c r="FKH2809" s="653"/>
      <c r="FKI2809" s="653"/>
      <c r="FKJ2809" s="653"/>
      <c r="FKK2809" s="653"/>
      <c r="FKL2809" s="653"/>
      <c r="FKM2809" s="653"/>
      <c r="FKN2809" s="653"/>
      <c r="FKO2809" s="653"/>
      <c r="FKP2809" s="653"/>
      <c r="FKQ2809" s="653"/>
      <c r="FKR2809" s="653"/>
      <c r="FKS2809" s="653"/>
      <c r="FKT2809" s="653"/>
      <c r="FKU2809" s="653"/>
      <c r="FKV2809" s="653"/>
      <c r="FKW2809" s="653"/>
      <c r="FKX2809" s="653"/>
      <c r="FKY2809" s="653"/>
      <c r="FKZ2809" s="653"/>
      <c r="FLA2809" s="653"/>
      <c r="FLB2809" s="653"/>
      <c r="FLC2809" s="653"/>
      <c r="FLD2809" s="653"/>
      <c r="FLE2809" s="653"/>
      <c r="FLF2809" s="653"/>
      <c r="FLG2809" s="653"/>
      <c r="FLH2809" s="653"/>
      <c r="FLI2809" s="653"/>
      <c r="FLJ2809" s="653"/>
      <c r="FLK2809" s="653"/>
      <c r="FLL2809" s="653"/>
      <c r="FLM2809" s="653"/>
      <c r="FLN2809" s="653"/>
      <c r="FLO2809" s="653"/>
      <c r="FLP2809" s="653"/>
      <c r="FLQ2809" s="653"/>
      <c r="FLR2809" s="653"/>
      <c r="FLS2809" s="653"/>
      <c r="FLT2809" s="653"/>
      <c r="FLU2809" s="653"/>
      <c r="FLV2809" s="653"/>
      <c r="FLW2809" s="653"/>
      <c r="FLX2809" s="653"/>
      <c r="FLY2809" s="653"/>
      <c r="FLZ2809" s="653"/>
      <c r="FMA2809" s="653"/>
      <c r="FMB2809" s="653"/>
      <c r="FMC2809" s="653"/>
      <c r="FMD2809" s="653"/>
      <c r="FME2809" s="653"/>
      <c r="FMF2809" s="653"/>
      <c r="FMG2809" s="653"/>
      <c r="FMH2809" s="653"/>
      <c r="FMI2809" s="653"/>
      <c r="FMJ2809" s="653"/>
      <c r="FMK2809" s="653"/>
      <c r="FML2809" s="653"/>
      <c r="FMM2809" s="653"/>
      <c r="FMN2809" s="653"/>
      <c r="FMO2809" s="653"/>
      <c r="FMP2809" s="653"/>
      <c r="FMQ2809" s="653"/>
      <c r="FMR2809" s="653"/>
      <c r="FMS2809" s="653"/>
      <c r="FMT2809" s="653"/>
      <c r="FMU2809" s="653"/>
      <c r="FMV2809" s="653"/>
      <c r="FMW2809" s="653"/>
      <c r="FMX2809" s="653"/>
      <c r="FMY2809" s="653"/>
      <c r="FMZ2809" s="653"/>
      <c r="FNA2809" s="653"/>
      <c r="FNB2809" s="653"/>
      <c r="FNC2809" s="653"/>
      <c r="FND2809" s="653"/>
      <c r="FNE2809" s="653"/>
      <c r="FNF2809" s="653"/>
      <c r="FNG2809" s="653"/>
      <c r="FNH2809" s="653"/>
      <c r="FNI2809" s="653"/>
      <c r="FNJ2809" s="653"/>
      <c r="FNK2809" s="653"/>
      <c r="FNL2809" s="653"/>
      <c r="FNM2809" s="653"/>
      <c r="FNN2809" s="653"/>
      <c r="FNO2809" s="653"/>
      <c r="FNP2809" s="653"/>
      <c r="FNQ2809" s="653"/>
      <c r="FNR2809" s="653"/>
      <c r="FNS2809" s="653"/>
      <c r="FNT2809" s="653"/>
      <c r="FNU2809" s="653"/>
      <c r="FNV2809" s="653"/>
      <c r="FNW2809" s="653"/>
      <c r="FNX2809" s="653"/>
      <c r="FNY2809" s="653"/>
      <c r="FNZ2809" s="653"/>
      <c r="FOA2809" s="653"/>
      <c r="FOB2809" s="653"/>
      <c r="FOC2809" s="653"/>
      <c r="FOD2809" s="653"/>
      <c r="FOE2809" s="653"/>
      <c r="FOF2809" s="653"/>
      <c r="FOG2809" s="653"/>
      <c r="FOH2809" s="653"/>
      <c r="FOI2809" s="653"/>
      <c r="FOJ2809" s="653"/>
      <c r="FOK2809" s="653"/>
      <c r="FOL2809" s="653"/>
      <c r="FOM2809" s="653"/>
      <c r="FON2809" s="653"/>
      <c r="FOO2809" s="653"/>
      <c r="FOP2809" s="653"/>
      <c r="FOQ2809" s="653"/>
      <c r="FOR2809" s="653"/>
      <c r="FOS2809" s="653"/>
      <c r="FOT2809" s="653"/>
      <c r="FOU2809" s="653"/>
      <c r="FOV2809" s="653"/>
      <c r="FOW2809" s="653"/>
      <c r="FOX2809" s="653"/>
      <c r="FOY2809" s="653"/>
      <c r="FOZ2809" s="653"/>
      <c r="FPA2809" s="653"/>
      <c r="FPB2809" s="653"/>
      <c r="FPC2809" s="653"/>
      <c r="FPD2809" s="653"/>
      <c r="FPE2809" s="653"/>
      <c r="FPF2809" s="653"/>
      <c r="FPG2809" s="653"/>
      <c r="FPH2809" s="653"/>
      <c r="FPI2809" s="653"/>
      <c r="FPJ2809" s="653"/>
      <c r="FPK2809" s="653"/>
      <c r="FPL2809" s="653"/>
      <c r="FPM2809" s="653"/>
      <c r="FPN2809" s="653"/>
      <c r="FPO2809" s="653"/>
      <c r="FPP2809" s="653"/>
      <c r="FPQ2809" s="653"/>
      <c r="FPR2809" s="653"/>
      <c r="FPS2809" s="653"/>
      <c r="FPT2809" s="653"/>
      <c r="FPU2809" s="653"/>
      <c r="FPV2809" s="653"/>
      <c r="FPW2809" s="653"/>
      <c r="FPX2809" s="653"/>
      <c r="FPY2809" s="653"/>
      <c r="FPZ2809" s="653"/>
      <c r="FQA2809" s="653"/>
      <c r="FQB2809" s="653"/>
      <c r="FQC2809" s="653"/>
      <c r="FQD2809" s="653"/>
      <c r="FQE2809" s="653"/>
      <c r="FQF2809" s="653"/>
      <c r="FQG2809" s="653"/>
      <c r="FQH2809" s="653"/>
      <c r="FQI2809" s="653"/>
      <c r="FQJ2809" s="653"/>
      <c r="FQK2809" s="653"/>
      <c r="FQL2809" s="653"/>
      <c r="FQM2809" s="653"/>
      <c r="FQN2809" s="653"/>
      <c r="FQO2809" s="653"/>
      <c r="FQP2809" s="653"/>
      <c r="FQQ2809" s="653"/>
      <c r="FQR2809" s="653"/>
      <c r="FQS2809" s="653"/>
      <c r="FQT2809" s="653"/>
      <c r="FQU2809" s="653"/>
      <c r="FQV2809" s="653"/>
      <c r="FQW2809" s="653"/>
      <c r="FQX2809" s="653"/>
      <c r="FQY2809" s="653"/>
      <c r="FQZ2809" s="653"/>
      <c r="FRA2809" s="653"/>
      <c r="FRB2809" s="653"/>
      <c r="FRC2809" s="653"/>
      <c r="FRD2809" s="653"/>
      <c r="FRE2809" s="653"/>
      <c r="FRF2809" s="653"/>
      <c r="FRG2809" s="653"/>
      <c r="FRH2809" s="653"/>
      <c r="FRI2809" s="653"/>
      <c r="FRJ2809" s="653"/>
      <c r="FRK2809" s="653"/>
      <c r="FRL2809" s="653"/>
      <c r="FRM2809" s="653"/>
      <c r="FRN2809" s="653"/>
      <c r="FRO2809" s="653"/>
      <c r="FRP2809" s="653"/>
      <c r="FRQ2809" s="653"/>
      <c r="FRR2809" s="653"/>
      <c r="FRS2809" s="653"/>
      <c r="FRT2809" s="653"/>
      <c r="FRU2809" s="653"/>
      <c r="FRV2809" s="653"/>
      <c r="FRW2809" s="653"/>
      <c r="FRX2809" s="653"/>
      <c r="FRY2809" s="653"/>
      <c r="FRZ2809" s="653"/>
      <c r="FSA2809" s="653"/>
      <c r="FSB2809" s="653"/>
      <c r="FSC2809" s="653"/>
      <c r="FSD2809" s="653"/>
      <c r="FSE2809" s="653"/>
      <c r="FSF2809" s="653"/>
      <c r="FSG2809" s="653"/>
      <c r="FSH2809" s="653"/>
      <c r="FSI2809" s="653"/>
      <c r="FSJ2809" s="653"/>
      <c r="FSK2809" s="653"/>
      <c r="FSL2809" s="653"/>
      <c r="FSM2809" s="653"/>
      <c r="FSN2809" s="653"/>
      <c r="FSO2809" s="653"/>
      <c r="FSP2809" s="653"/>
      <c r="FSQ2809" s="653"/>
      <c r="FSR2809" s="653"/>
      <c r="FSS2809" s="653"/>
      <c r="FST2809" s="653"/>
      <c r="FSU2809" s="653"/>
      <c r="FSV2809" s="653"/>
      <c r="FSW2809" s="653"/>
      <c r="FSX2809" s="653"/>
      <c r="FSY2809" s="653"/>
      <c r="FSZ2809" s="653"/>
      <c r="FTA2809" s="653"/>
      <c r="FTB2809" s="653"/>
      <c r="FTC2809" s="653"/>
      <c r="FTD2809" s="653"/>
      <c r="FTE2809" s="653"/>
      <c r="FTF2809" s="653"/>
      <c r="FTG2809" s="653"/>
      <c r="FTH2809" s="653"/>
      <c r="FTI2809" s="653"/>
      <c r="FTJ2809" s="653"/>
      <c r="FTK2809" s="653"/>
      <c r="FTL2809" s="653"/>
      <c r="FTM2809" s="653"/>
      <c r="FTN2809" s="653"/>
      <c r="FTO2809" s="653"/>
      <c r="FTP2809" s="653"/>
      <c r="FTQ2809" s="653"/>
      <c r="FTR2809" s="653"/>
      <c r="FTS2809" s="653"/>
      <c r="FTT2809" s="653"/>
      <c r="FTU2809" s="653"/>
      <c r="FTV2809" s="653"/>
      <c r="FTW2809" s="653"/>
      <c r="FTX2809" s="653"/>
      <c r="FTY2809" s="653"/>
      <c r="FTZ2809" s="653"/>
      <c r="FUA2809" s="653"/>
      <c r="FUB2809" s="653"/>
      <c r="FUC2809" s="653"/>
      <c r="FUD2809" s="653"/>
      <c r="FUE2809" s="653"/>
      <c r="FUF2809" s="653"/>
      <c r="FUG2809" s="653"/>
      <c r="FUH2809" s="653"/>
      <c r="FUI2809" s="653"/>
      <c r="FUJ2809" s="653"/>
      <c r="FUK2809" s="653"/>
      <c r="FUL2809" s="653"/>
      <c r="FUM2809" s="653"/>
      <c r="FUN2809" s="653"/>
      <c r="FUO2809" s="653"/>
      <c r="FUP2809" s="653"/>
      <c r="FUQ2809" s="653"/>
      <c r="FUR2809" s="653"/>
      <c r="FUS2809" s="653"/>
      <c r="FUT2809" s="653"/>
      <c r="FUU2809" s="653"/>
      <c r="FUV2809" s="653"/>
      <c r="FUW2809" s="653"/>
      <c r="FUX2809" s="653"/>
      <c r="FUY2809" s="653"/>
      <c r="FUZ2809" s="653"/>
      <c r="FVA2809" s="653"/>
      <c r="FVB2809" s="653"/>
      <c r="FVC2809" s="653"/>
      <c r="FVD2809" s="653"/>
      <c r="FVE2809" s="653"/>
      <c r="FVF2809" s="653"/>
      <c r="FVG2809" s="653"/>
      <c r="FVH2809" s="653"/>
      <c r="FVI2809" s="653"/>
      <c r="FVJ2809" s="653"/>
      <c r="FVK2809" s="653"/>
      <c r="FVL2809" s="653"/>
      <c r="FVM2809" s="653"/>
      <c r="FVN2809" s="653"/>
      <c r="FVO2809" s="653"/>
      <c r="FVP2809" s="653"/>
      <c r="FVQ2809" s="653"/>
      <c r="FVR2809" s="653"/>
      <c r="FVS2809" s="653"/>
      <c r="FVT2809" s="653"/>
      <c r="FVU2809" s="653"/>
      <c r="FVV2809" s="653"/>
      <c r="FVW2809" s="653"/>
      <c r="FVX2809" s="653"/>
      <c r="FVY2809" s="653"/>
      <c r="FVZ2809" s="653"/>
      <c r="FWA2809" s="653"/>
      <c r="FWB2809" s="653"/>
      <c r="FWC2809" s="653"/>
      <c r="FWD2809" s="653"/>
      <c r="FWE2809" s="653"/>
      <c r="FWF2809" s="653"/>
      <c r="FWG2809" s="653"/>
      <c r="FWH2809" s="653"/>
      <c r="FWI2809" s="653"/>
      <c r="FWJ2809" s="653"/>
      <c r="FWK2809" s="653"/>
      <c r="FWL2809" s="653"/>
      <c r="FWM2809" s="653"/>
      <c r="FWN2809" s="653"/>
      <c r="FWO2809" s="653"/>
      <c r="FWP2809" s="653"/>
      <c r="FWQ2809" s="653"/>
      <c r="FWR2809" s="653"/>
      <c r="FWS2809" s="653"/>
      <c r="FWT2809" s="653"/>
      <c r="FWU2809" s="653"/>
      <c r="FWV2809" s="653"/>
      <c r="FWW2809" s="653"/>
      <c r="FWX2809" s="653"/>
      <c r="FWY2809" s="653"/>
      <c r="FWZ2809" s="653"/>
      <c r="FXA2809" s="653"/>
      <c r="FXB2809" s="653"/>
      <c r="FXC2809" s="653"/>
      <c r="FXD2809" s="653"/>
      <c r="FXE2809" s="653"/>
      <c r="FXF2809" s="653"/>
      <c r="FXG2809" s="653"/>
      <c r="FXH2809" s="653"/>
      <c r="FXI2809" s="653"/>
      <c r="FXJ2809" s="653"/>
      <c r="FXK2809" s="653"/>
      <c r="FXL2809" s="653"/>
      <c r="FXM2809" s="653"/>
      <c r="FXN2809" s="653"/>
      <c r="FXO2809" s="653"/>
      <c r="FXP2809" s="653"/>
      <c r="FXQ2809" s="653"/>
      <c r="FXR2809" s="653"/>
      <c r="FXS2809" s="653"/>
      <c r="FXT2809" s="653"/>
      <c r="FXU2809" s="653"/>
      <c r="FXV2809" s="653"/>
      <c r="FXW2809" s="653"/>
      <c r="FXX2809" s="653"/>
      <c r="FXY2809" s="653"/>
      <c r="FXZ2809" s="653"/>
      <c r="FYA2809" s="653"/>
      <c r="FYB2809" s="653"/>
      <c r="FYC2809" s="653"/>
      <c r="FYD2809" s="653"/>
      <c r="FYE2809" s="653"/>
      <c r="FYF2809" s="653"/>
      <c r="FYG2809" s="653"/>
      <c r="FYH2809" s="653"/>
      <c r="FYI2809" s="653"/>
      <c r="FYJ2809" s="653"/>
      <c r="FYK2809" s="653"/>
      <c r="FYL2809" s="653"/>
      <c r="FYM2809" s="653"/>
      <c r="FYN2809" s="653"/>
      <c r="FYO2809" s="653"/>
      <c r="FYP2809" s="653"/>
      <c r="FYQ2809" s="653"/>
      <c r="FYR2809" s="653"/>
      <c r="FYS2809" s="653"/>
      <c r="FYT2809" s="653"/>
      <c r="FYU2809" s="653"/>
      <c r="FYV2809" s="653"/>
      <c r="FYW2809" s="653"/>
      <c r="FYX2809" s="653"/>
      <c r="FYY2809" s="653"/>
      <c r="FYZ2809" s="653"/>
      <c r="FZA2809" s="653"/>
      <c r="FZB2809" s="653"/>
      <c r="FZC2809" s="653"/>
      <c r="FZD2809" s="653"/>
      <c r="FZE2809" s="653"/>
      <c r="FZF2809" s="653"/>
      <c r="FZG2809" s="653"/>
      <c r="FZH2809" s="653"/>
      <c r="FZI2809" s="653"/>
      <c r="FZJ2809" s="653"/>
      <c r="FZK2809" s="653"/>
      <c r="FZL2809" s="653"/>
      <c r="FZM2809" s="653"/>
      <c r="FZN2809" s="653"/>
      <c r="FZO2809" s="653"/>
      <c r="FZP2809" s="653"/>
      <c r="FZQ2809" s="653"/>
      <c r="FZR2809" s="653"/>
      <c r="FZS2809" s="653"/>
      <c r="FZT2809" s="653"/>
      <c r="FZU2809" s="653"/>
      <c r="FZV2809" s="653"/>
      <c r="FZW2809" s="653"/>
      <c r="FZX2809" s="653"/>
      <c r="FZY2809" s="653"/>
      <c r="FZZ2809" s="653"/>
      <c r="GAA2809" s="653"/>
      <c r="GAB2809" s="653"/>
      <c r="GAC2809" s="653"/>
      <c r="GAD2809" s="653"/>
      <c r="GAE2809" s="653"/>
      <c r="GAF2809" s="653"/>
      <c r="GAG2809" s="653"/>
      <c r="GAH2809" s="653"/>
      <c r="GAI2809" s="653"/>
      <c r="GAJ2809" s="653"/>
      <c r="GAK2809" s="653"/>
      <c r="GAL2809" s="653"/>
      <c r="GAM2809" s="653"/>
      <c r="GAN2809" s="653"/>
      <c r="GAO2809" s="653"/>
      <c r="GAP2809" s="653"/>
      <c r="GAQ2809" s="653"/>
      <c r="GAR2809" s="653"/>
      <c r="GAS2809" s="653"/>
      <c r="GAT2809" s="653"/>
      <c r="GAU2809" s="653"/>
      <c r="GAV2809" s="653"/>
      <c r="GAW2809" s="653"/>
      <c r="GAX2809" s="653"/>
      <c r="GAY2809" s="653"/>
      <c r="GAZ2809" s="653"/>
      <c r="GBA2809" s="653"/>
      <c r="GBB2809" s="653"/>
      <c r="GBC2809" s="653"/>
      <c r="GBD2809" s="653"/>
      <c r="GBE2809" s="653"/>
      <c r="GBF2809" s="653"/>
      <c r="GBG2809" s="653"/>
      <c r="GBH2809" s="653"/>
      <c r="GBI2809" s="653"/>
      <c r="GBJ2809" s="653"/>
      <c r="GBK2809" s="653"/>
      <c r="GBL2809" s="653"/>
      <c r="GBM2809" s="653"/>
      <c r="GBN2809" s="653"/>
      <c r="GBO2809" s="653"/>
      <c r="GBP2809" s="653"/>
      <c r="GBQ2809" s="653"/>
      <c r="GBR2809" s="653"/>
      <c r="GBS2809" s="653"/>
      <c r="GBT2809" s="653"/>
      <c r="GBU2809" s="653"/>
      <c r="GBV2809" s="653"/>
      <c r="GBW2809" s="653"/>
      <c r="GBX2809" s="653"/>
      <c r="GBY2809" s="653"/>
      <c r="GBZ2809" s="653"/>
      <c r="GCA2809" s="653"/>
      <c r="GCB2809" s="653"/>
      <c r="GCC2809" s="653"/>
      <c r="GCD2809" s="653"/>
      <c r="GCE2809" s="653"/>
      <c r="GCF2809" s="653"/>
      <c r="GCG2809" s="653"/>
      <c r="GCH2809" s="653"/>
      <c r="GCI2809" s="653"/>
      <c r="GCJ2809" s="653"/>
      <c r="GCK2809" s="653"/>
      <c r="GCL2809" s="653"/>
      <c r="GCM2809" s="653"/>
      <c r="GCN2809" s="653"/>
      <c r="GCO2809" s="653"/>
      <c r="GCP2809" s="653"/>
      <c r="GCQ2809" s="653"/>
      <c r="GCR2809" s="653"/>
      <c r="GCS2809" s="653"/>
      <c r="GCT2809" s="653"/>
      <c r="GCU2809" s="653"/>
      <c r="GCV2809" s="653"/>
      <c r="GCW2809" s="653"/>
      <c r="GCX2809" s="653"/>
      <c r="GCY2809" s="653"/>
      <c r="GCZ2809" s="653"/>
      <c r="GDA2809" s="653"/>
      <c r="GDB2809" s="653"/>
      <c r="GDC2809" s="653"/>
      <c r="GDD2809" s="653"/>
      <c r="GDE2809" s="653"/>
      <c r="GDF2809" s="653"/>
      <c r="GDG2809" s="653"/>
      <c r="GDH2809" s="653"/>
      <c r="GDI2809" s="653"/>
      <c r="GDJ2809" s="653"/>
      <c r="GDK2809" s="653"/>
      <c r="GDL2809" s="653"/>
      <c r="GDM2809" s="653"/>
      <c r="GDN2809" s="653"/>
      <c r="GDO2809" s="653"/>
      <c r="GDP2809" s="653"/>
      <c r="GDQ2809" s="653"/>
      <c r="GDR2809" s="653"/>
      <c r="GDS2809" s="653"/>
      <c r="GDT2809" s="653"/>
      <c r="GDU2809" s="653"/>
      <c r="GDV2809" s="653"/>
      <c r="GDW2809" s="653"/>
      <c r="GDX2809" s="653"/>
      <c r="GDY2809" s="653"/>
      <c r="GDZ2809" s="653"/>
      <c r="GEA2809" s="653"/>
      <c r="GEB2809" s="653"/>
      <c r="GEC2809" s="653"/>
      <c r="GED2809" s="653"/>
      <c r="GEE2809" s="653"/>
      <c r="GEF2809" s="653"/>
      <c r="GEG2809" s="653"/>
      <c r="GEH2809" s="653"/>
      <c r="GEI2809" s="653"/>
      <c r="GEJ2809" s="653"/>
      <c r="GEK2809" s="653"/>
      <c r="GEL2809" s="653"/>
      <c r="GEM2809" s="653"/>
      <c r="GEN2809" s="653"/>
      <c r="GEO2809" s="653"/>
      <c r="GEP2809" s="653"/>
      <c r="GEQ2809" s="653"/>
      <c r="GER2809" s="653"/>
      <c r="GES2809" s="653"/>
      <c r="GET2809" s="653"/>
      <c r="GEU2809" s="653"/>
      <c r="GEV2809" s="653"/>
      <c r="GEW2809" s="653"/>
      <c r="GEX2809" s="653"/>
      <c r="GEY2809" s="653"/>
      <c r="GEZ2809" s="653"/>
      <c r="GFA2809" s="653"/>
      <c r="GFB2809" s="653"/>
      <c r="GFC2809" s="653"/>
      <c r="GFD2809" s="653"/>
      <c r="GFE2809" s="653"/>
      <c r="GFF2809" s="653"/>
      <c r="GFG2809" s="653"/>
      <c r="GFH2809" s="653"/>
      <c r="GFI2809" s="653"/>
      <c r="GFJ2809" s="653"/>
      <c r="GFK2809" s="653"/>
      <c r="GFL2809" s="653"/>
      <c r="GFM2809" s="653"/>
      <c r="GFN2809" s="653"/>
      <c r="GFO2809" s="653"/>
      <c r="GFP2809" s="653"/>
      <c r="GFQ2809" s="653"/>
      <c r="GFR2809" s="653"/>
      <c r="GFS2809" s="653"/>
      <c r="GFT2809" s="653"/>
      <c r="GFU2809" s="653"/>
      <c r="GFV2809" s="653"/>
      <c r="GFW2809" s="653"/>
      <c r="GFX2809" s="653"/>
      <c r="GFY2809" s="653"/>
      <c r="GFZ2809" s="653"/>
      <c r="GGA2809" s="653"/>
      <c r="GGB2809" s="653"/>
      <c r="GGC2809" s="653"/>
      <c r="GGD2809" s="653"/>
      <c r="GGE2809" s="653"/>
      <c r="GGF2809" s="653"/>
      <c r="GGG2809" s="653"/>
      <c r="GGH2809" s="653"/>
      <c r="GGI2809" s="653"/>
      <c r="GGJ2809" s="653"/>
      <c r="GGK2809" s="653"/>
      <c r="GGL2809" s="653"/>
      <c r="GGM2809" s="653"/>
      <c r="GGN2809" s="653"/>
      <c r="GGO2809" s="653"/>
      <c r="GGP2809" s="653"/>
      <c r="GGQ2809" s="653"/>
      <c r="GGR2809" s="653"/>
      <c r="GGS2809" s="653"/>
      <c r="GGT2809" s="653"/>
      <c r="GGU2809" s="653"/>
      <c r="GGV2809" s="653"/>
      <c r="GGW2809" s="653"/>
      <c r="GGX2809" s="653"/>
      <c r="GGY2809" s="653"/>
      <c r="GGZ2809" s="653"/>
      <c r="GHA2809" s="653"/>
      <c r="GHB2809" s="653"/>
      <c r="GHC2809" s="653"/>
      <c r="GHD2809" s="653"/>
      <c r="GHE2809" s="653"/>
      <c r="GHF2809" s="653"/>
      <c r="GHG2809" s="653"/>
      <c r="GHH2809" s="653"/>
      <c r="GHI2809" s="653"/>
      <c r="GHJ2809" s="653"/>
      <c r="GHK2809" s="653"/>
      <c r="GHL2809" s="653"/>
      <c r="GHM2809" s="653"/>
      <c r="GHN2809" s="653"/>
      <c r="GHO2809" s="653"/>
      <c r="GHP2809" s="653"/>
      <c r="GHQ2809" s="653"/>
      <c r="GHR2809" s="653"/>
      <c r="GHS2809" s="653"/>
      <c r="GHT2809" s="653"/>
      <c r="GHU2809" s="653"/>
      <c r="GHV2809" s="653"/>
      <c r="GHW2809" s="653"/>
      <c r="GHX2809" s="653"/>
      <c r="GHY2809" s="653"/>
      <c r="GHZ2809" s="653"/>
      <c r="GIA2809" s="653"/>
      <c r="GIB2809" s="653"/>
      <c r="GIC2809" s="653"/>
      <c r="GID2809" s="653"/>
      <c r="GIE2809" s="653"/>
      <c r="GIF2809" s="653"/>
      <c r="GIG2809" s="653"/>
      <c r="GIH2809" s="653"/>
      <c r="GII2809" s="653"/>
      <c r="GIJ2809" s="653"/>
      <c r="GIK2809" s="653"/>
      <c r="GIL2809" s="653"/>
      <c r="GIM2809" s="653"/>
      <c r="GIN2809" s="653"/>
      <c r="GIO2809" s="653"/>
      <c r="GIP2809" s="653"/>
      <c r="GIQ2809" s="653"/>
      <c r="GIR2809" s="653"/>
      <c r="GIS2809" s="653"/>
      <c r="GIT2809" s="653"/>
      <c r="GIU2809" s="653"/>
      <c r="GIV2809" s="653"/>
      <c r="GIW2809" s="653"/>
      <c r="GIX2809" s="653"/>
      <c r="GIY2809" s="653"/>
      <c r="GIZ2809" s="653"/>
      <c r="GJA2809" s="653"/>
      <c r="GJB2809" s="653"/>
      <c r="GJC2809" s="653"/>
      <c r="GJD2809" s="653"/>
      <c r="GJE2809" s="653"/>
      <c r="GJF2809" s="653"/>
      <c r="GJG2809" s="653"/>
      <c r="GJH2809" s="653"/>
      <c r="GJI2809" s="653"/>
      <c r="GJJ2809" s="653"/>
      <c r="GJK2809" s="653"/>
      <c r="GJL2809" s="653"/>
      <c r="GJM2809" s="653"/>
      <c r="GJN2809" s="653"/>
      <c r="GJO2809" s="653"/>
      <c r="GJP2809" s="653"/>
      <c r="GJQ2809" s="653"/>
      <c r="GJR2809" s="653"/>
      <c r="GJS2809" s="653"/>
      <c r="GJT2809" s="653"/>
      <c r="GJU2809" s="653"/>
      <c r="GJV2809" s="653"/>
      <c r="GJW2809" s="653"/>
      <c r="GJX2809" s="653"/>
      <c r="GJY2809" s="653"/>
      <c r="GJZ2809" s="653"/>
      <c r="GKA2809" s="653"/>
      <c r="GKB2809" s="653"/>
      <c r="GKC2809" s="653"/>
      <c r="GKD2809" s="653"/>
      <c r="GKE2809" s="653"/>
      <c r="GKF2809" s="653"/>
      <c r="GKG2809" s="653"/>
      <c r="GKH2809" s="653"/>
      <c r="GKI2809" s="653"/>
      <c r="GKJ2809" s="653"/>
      <c r="GKK2809" s="653"/>
      <c r="GKL2809" s="653"/>
      <c r="GKM2809" s="653"/>
      <c r="GKN2809" s="653"/>
      <c r="GKO2809" s="653"/>
      <c r="GKP2809" s="653"/>
      <c r="GKQ2809" s="653"/>
      <c r="GKR2809" s="653"/>
      <c r="GKS2809" s="653"/>
      <c r="GKT2809" s="653"/>
      <c r="GKU2809" s="653"/>
      <c r="GKV2809" s="653"/>
      <c r="GKW2809" s="653"/>
      <c r="GKX2809" s="653"/>
      <c r="GKY2809" s="653"/>
      <c r="GKZ2809" s="653"/>
      <c r="GLA2809" s="653"/>
      <c r="GLB2809" s="653"/>
      <c r="GLC2809" s="653"/>
      <c r="GLD2809" s="653"/>
      <c r="GLE2809" s="653"/>
      <c r="GLF2809" s="653"/>
      <c r="GLG2809" s="653"/>
      <c r="GLH2809" s="653"/>
      <c r="GLI2809" s="653"/>
      <c r="GLJ2809" s="653"/>
      <c r="GLK2809" s="653"/>
      <c r="GLL2809" s="653"/>
      <c r="GLM2809" s="653"/>
      <c r="GLN2809" s="653"/>
      <c r="GLO2809" s="653"/>
      <c r="GLP2809" s="653"/>
      <c r="GLQ2809" s="653"/>
      <c r="GLR2809" s="653"/>
      <c r="GLS2809" s="653"/>
      <c r="GLT2809" s="653"/>
      <c r="GLU2809" s="653"/>
      <c r="GLV2809" s="653"/>
      <c r="GLW2809" s="653"/>
      <c r="GLX2809" s="653"/>
      <c r="GLY2809" s="653"/>
      <c r="GLZ2809" s="653"/>
      <c r="GMA2809" s="653"/>
      <c r="GMB2809" s="653"/>
      <c r="GMC2809" s="653"/>
      <c r="GMD2809" s="653"/>
      <c r="GME2809" s="653"/>
      <c r="GMF2809" s="653"/>
      <c r="GMG2809" s="653"/>
      <c r="GMH2809" s="653"/>
      <c r="GMI2809" s="653"/>
      <c r="GMJ2809" s="653"/>
      <c r="GMK2809" s="653"/>
      <c r="GML2809" s="653"/>
      <c r="GMM2809" s="653"/>
      <c r="GMN2809" s="653"/>
      <c r="GMO2809" s="653"/>
      <c r="GMP2809" s="653"/>
      <c r="GMQ2809" s="653"/>
      <c r="GMR2809" s="653"/>
      <c r="GMS2809" s="653"/>
      <c r="GMT2809" s="653"/>
      <c r="GMU2809" s="653"/>
      <c r="GMV2809" s="653"/>
      <c r="GMW2809" s="653"/>
      <c r="GMX2809" s="653"/>
      <c r="GMY2809" s="653"/>
      <c r="GMZ2809" s="653"/>
      <c r="GNA2809" s="653"/>
      <c r="GNB2809" s="653"/>
      <c r="GNC2809" s="653"/>
      <c r="GND2809" s="653"/>
      <c r="GNE2809" s="653"/>
      <c r="GNF2809" s="653"/>
      <c r="GNG2809" s="653"/>
      <c r="GNH2809" s="653"/>
      <c r="GNI2809" s="653"/>
      <c r="GNJ2809" s="653"/>
      <c r="GNK2809" s="653"/>
      <c r="GNL2809" s="653"/>
      <c r="GNM2809" s="653"/>
      <c r="GNN2809" s="653"/>
      <c r="GNO2809" s="653"/>
      <c r="GNP2809" s="653"/>
      <c r="GNQ2809" s="653"/>
      <c r="GNR2809" s="653"/>
      <c r="GNS2809" s="653"/>
      <c r="GNT2809" s="653"/>
      <c r="GNU2809" s="653"/>
      <c r="GNV2809" s="653"/>
      <c r="GNW2809" s="653"/>
      <c r="GNX2809" s="653"/>
      <c r="GNY2809" s="653"/>
      <c r="GNZ2809" s="653"/>
      <c r="GOA2809" s="653"/>
      <c r="GOB2809" s="653"/>
      <c r="GOC2809" s="653"/>
      <c r="GOD2809" s="653"/>
      <c r="GOE2809" s="653"/>
      <c r="GOF2809" s="653"/>
      <c r="GOG2809" s="653"/>
      <c r="GOH2809" s="653"/>
      <c r="GOI2809" s="653"/>
      <c r="GOJ2809" s="653"/>
      <c r="GOK2809" s="653"/>
      <c r="GOL2809" s="653"/>
      <c r="GOM2809" s="653"/>
      <c r="GON2809" s="653"/>
      <c r="GOO2809" s="653"/>
      <c r="GOP2809" s="653"/>
      <c r="GOQ2809" s="653"/>
      <c r="GOR2809" s="653"/>
      <c r="GOS2809" s="653"/>
      <c r="GOT2809" s="653"/>
      <c r="GOU2809" s="653"/>
      <c r="GOV2809" s="653"/>
      <c r="GOW2809" s="653"/>
      <c r="GOX2809" s="653"/>
      <c r="GOY2809" s="653"/>
      <c r="GOZ2809" s="653"/>
      <c r="GPA2809" s="653"/>
      <c r="GPB2809" s="653"/>
      <c r="GPC2809" s="653"/>
      <c r="GPD2809" s="653"/>
      <c r="GPE2809" s="653"/>
      <c r="GPF2809" s="653"/>
      <c r="GPG2809" s="653"/>
      <c r="GPH2809" s="653"/>
      <c r="GPI2809" s="653"/>
      <c r="GPJ2809" s="653"/>
      <c r="GPK2809" s="653"/>
      <c r="GPL2809" s="653"/>
      <c r="GPM2809" s="653"/>
      <c r="GPN2809" s="653"/>
      <c r="GPO2809" s="653"/>
      <c r="GPP2809" s="653"/>
      <c r="GPQ2809" s="653"/>
      <c r="GPR2809" s="653"/>
      <c r="GPS2809" s="653"/>
      <c r="GPT2809" s="653"/>
      <c r="GPU2809" s="653"/>
      <c r="GPV2809" s="653"/>
      <c r="GPW2809" s="653"/>
      <c r="GPX2809" s="653"/>
      <c r="GPY2809" s="653"/>
      <c r="GPZ2809" s="653"/>
      <c r="GQA2809" s="653"/>
      <c r="GQB2809" s="653"/>
      <c r="GQC2809" s="653"/>
      <c r="GQD2809" s="653"/>
      <c r="GQE2809" s="653"/>
      <c r="GQF2809" s="653"/>
      <c r="GQG2809" s="653"/>
      <c r="GQH2809" s="653"/>
      <c r="GQI2809" s="653"/>
      <c r="GQJ2809" s="653"/>
      <c r="GQK2809" s="653"/>
      <c r="GQL2809" s="653"/>
      <c r="GQM2809" s="653"/>
      <c r="GQN2809" s="653"/>
      <c r="GQO2809" s="653"/>
      <c r="GQP2809" s="653"/>
      <c r="GQQ2809" s="653"/>
      <c r="GQR2809" s="653"/>
      <c r="GQS2809" s="653"/>
      <c r="GQT2809" s="653"/>
      <c r="GQU2809" s="653"/>
      <c r="GQV2809" s="653"/>
      <c r="GQW2809" s="653"/>
      <c r="GQX2809" s="653"/>
      <c r="GQY2809" s="653"/>
      <c r="GQZ2809" s="653"/>
      <c r="GRA2809" s="653"/>
      <c r="GRB2809" s="653"/>
      <c r="GRC2809" s="653"/>
      <c r="GRD2809" s="653"/>
      <c r="GRE2809" s="653"/>
      <c r="GRF2809" s="653"/>
      <c r="GRG2809" s="653"/>
      <c r="GRH2809" s="653"/>
      <c r="GRI2809" s="653"/>
      <c r="GRJ2809" s="653"/>
      <c r="GRK2809" s="653"/>
      <c r="GRL2809" s="653"/>
      <c r="GRM2809" s="653"/>
      <c r="GRN2809" s="653"/>
      <c r="GRO2809" s="653"/>
      <c r="GRP2809" s="653"/>
      <c r="GRQ2809" s="653"/>
      <c r="GRR2809" s="653"/>
      <c r="GRS2809" s="653"/>
      <c r="GRT2809" s="653"/>
      <c r="GRU2809" s="653"/>
      <c r="GRV2809" s="653"/>
      <c r="GRW2809" s="653"/>
      <c r="GRX2809" s="653"/>
      <c r="GRY2809" s="653"/>
      <c r="GRZ2809" s="653"/>
      <c r="GSA2809" s="653"/>
      <c r="GSB2809" s="653"/>
      <c r="GSC2809" s="653"/>
      <c r="GSD2809" s="653"/>
      <c r="GSE2809" s="653"/>
      <c r="GSF2809" s="653"/>
      <c r="GSG2809" s="653"/>
      <c r="GSH2809" s="653"/>
      <c r="GSI2809" s="653"/>
      <c r="GSJ2809" s="653"/>
      <c r="GSK2809" s="653"/>
      <c r="GSL2809" s="653"/>
      <c r="GSM2809" s="653"/>
      <c r="GSN2809" s="653"/>
      <c r="GSO2809" s="653"/>
      <c r="GSP2809" s="653"/>
      <c r="GSQ2809" s="653"/>
      <c r="GSR2809" s="653"/>
      <c r="GSS2809" s="653"/>
      <c r="GST2809" s="653"/>
      <c r="GSU2809" s="653"/>
      <c r="GSV2809" s="653"/>
      <c r="GSW2809" s="653"/>
      <c r="GSX2809" s="653"/>
      <c r="GSY2809" s="653"/>
      <c r="GSZ2809" s="653"/>
      <c r="GTA2809" s="653"/>
      <c r="GTB2809" s="653"/>
      <c r="GTC2809" s="653"/>
      <c r="GTD2809" s="653"/>
      <c r="GTE2809" s="653"/>
      <c r="GTF2809" s="653"/>
      <c r="GTG2809" s="653"/>
      <c r="GTH2809" s="653"/>
      <c r="GTI2809" s="653"/>
      <c r="GTJ2809" s="653"/>
      <c r="GTK2809" s="653"/>
      <c r="GTL2809" s="653"/>
      <c r="GTM2809" s="653"/>
      <c r="GTN2809" s="653"/>
      <c r="GTO2809" s="653"/>
      <c r="GTP2809" s="653"/>
      <c r="GTQ2809" s="653"/>
      <c r="GTR2809" s="653"/>
      <c r="GTS2809" s="653"/>
      <c r="GTT2809" s="653"/>
      <c r="GTU2809" s="653"/>
      <c r="GTV2809" s="653"/>
      <c r="GTW2809" s="653"/>
      <c r="GTX2809" s="653"/>
      <c r="GTY2809" s="653"/>
      <c r="GTZ2809" s="653"/>
      <c r="GUA2809" s="653"/>
      <c r="GUB2809" s="653"/>
      <c r="GUC2809" s="653"/>
      <c r="GUD2809" s="653"/>
      <c r="GUE2809" s="653"/>
      <c r="GUF2809" s="653"/>
      <c r="GUG2809" s="653"/>
      <c r="GUH2809" s="653"/>
      <c r="GUI2809" s="653"/>
      <c r="GUJ2809" s="653"/>
      <c r="GUK2809" s="653"/>
      <c r="GUL2809" s="653"/>
      <c r="GUM2809" s="653"/>
      <c r="GUN2809" s="653"/>
      <c r="GUO2809" s="653"/>
      <c r="GUP2809" s="653"/>
      <c r="GUQ2809" s="653"/>
      <c r="GUR2809" s="653"/>
      <c r="GUS2809" s="653"/>
      <c r="GUT2809" s="653"/>
      <c r="GUU2809" s="653"/>
      <c r="GUV2809" s="653"/>
      <c r="GUW2809" s="653"/>
      <c r="GUX2809" s="653"/>
      <c r="GUY2809" s="653"/>
      <c r="GUZ2809" s="653"/>
      <c r="GVA2809" s="653"/>
      <c r="GVB2809" s="653"/>
      <c r="GVC2809" s="653"/>
      <c r="GVD2809" s="653"/>
      <c r="GVE2809" s="653"/>
      <c r="GVF2809" s="653"/>
      <c r="GVG2809" s="653"/>
      <c r="GVH2809" s="653"/>
      <c r="GVI2809" s="653"/>
      <c r="GVJ2809" s="653"/>
      <c r="GVK2809" s="653"/>
      <c r="GVL2809" s="653"/>
      <c r="GVM2809" s="653"/>
      <c r="GVN2809" s="653"/>
      <c r="GVO2809" s="653"/>
      <c r="GVP2809" s="653"/>
      <c r="GVQ2809" s="653"/>
      <c r="GVR2809" s="653"/>
      <c r="GVS2809" s="653"/>
      <c r="GVT2809" s="653"/>
      <c r="GVU2809" s="653"/>
      <c r="GVV2809" s="653"/>
      <c r="GVW2809" s="653"/>
      <c r="GVX2809" s="653"/>
      <c r="GVY2809" s="653"/>
      <c r="GVZ2809" s="653"/>
      <c r="GWA2809" s="653"/>
      <c r="GWB2809" s="653"/>
      <c r="GWC2809" s="653"/>
      <c r="GWD2809" s="653"/>
      <c r="GWE2809" s="653"/>
      <c r="GWF2809" s="653"/>
      <c r="GWG2809" s="653"/>
      <c r="GWH2809" s="653"/>
      <c r="GWI2809" s="653"/>
      <c r="GWJ2809" s="653"/>
      <c r="GWK2809" s="653"/>
      <c r="GWL2809" s="653"/>
      <c r="GWM2809" s="653"/>
      <c r="GWN2809" s="653"/>
      <c r="GWO2809" s="653"/>
      <c r="GWP2809" s="653"/>
      <c r="GWQ2809" s="653"/>
      <c r="GWR2809" s="653"/>
      <c r="GWS2809" s="653"/>
      <c r="GWT2809" s="653"/>
      <c r="GWU2809" s="653"/>
      <c r="GWV2809" s="653"/>
      <c r="GWW2809" s="653"/>
      <c r="GWX2809" s="653"/>
      <c r="GWY2809" s="653"/>
      <c r="GWZ2809" s="653"/>
      <c r="GXA2809" s="653"/>
      <c r="GXB2809" s="653"/>
      <c r="GXC2809" s="653"/>
      <c r="GXD2809" s="653"/>
      <c r="GXE2809" s="653"/>
      <c r="GXF2809" s="653"/>
      <c r="GXG2809" s="653"/>
      <c r="GXH2809" s="653"/>
      <c r="GXI2809" s="653"/>
      <c r="GXJ2809" s="653"/>
      <c r="GXK2809" s="653"/>
      <c r="GXL2809" s="653"/>
      <c r="GXM2809" s="653"/>
      <c r="GXN2809" s="653"/>
      <c r="GXO2809" s="653"/>
      <c r="GXP2809" s="653"/>
      <c r="GXQ2809" s="653"/>
      <c r="GXR2809" s="653"/>
      <c r="GXS2809" s="653"/>
      <c r="GXT2809" s="653"/>
      <c r="GXU2809" s="653"/>
      <c r="GXV2809" s="653"/>
      <c r="GXW2809" s="653"/>
      <c r="GXX2809" s="653"/>
      <c r="GXY2809" s="653"/>
      <c r="GXZ2809" s="653"/>
      <c r="GYA2809" s="653"/>
      <c r="GYB2809" s="653"/>
      <c r="GYC2809" s="653"/>
      <c r="GYD2809" s="653"/>
      <c r="GYE2809" s="653"/>
      <c r="GYF2809" s="653"/>
      <c r="GYG2809" s="653"/>
      <c r="GYH2809" s="653"/>
      <c r="GYI2809" s="653"/>
      <c r="GYJ2809" s="653"/>
      <c r="GYK2809" s="653"/>
      <c r="GYL2809" s="653"/>
      <c r="GYM2809" s="653"/>
      <c r="GYN2809" s="653"/>
      <c r="GYO2809" s="653"/>
      <c r="GYP2809" s="653"/>
      <c r="GYQ2809" s="653"/>
      <c r="GYR2809" s="653"/>
      <c r="GYS2809" s="653"/>
      <c r="GYT2809" s="653"/>
      <c r="GYU2809" s="653"/>
      <c r="GYV2809" s="653"/>
      <c r="GYW2809" s="653"/>
      <c r="GYX2809" s="653"/>
      <c r="GYY2809" s="653"/>
      <c r="GYZ2809" s="653"/>
      <c r="GZA2809" s="653"/>
      <c r="GZB2809" s="653"/>
      <c r="GZC2809" s="653"/>
      <c r="GZD2809" s="653"/>
      <c r="GZE2809" s="653"/>
      <c r="GZF2809" s="653"/>
      <c r="GZG2809" s="653"/>
      <c r="GZH2809" s="653"/>
      <c r="GZI2809" s="653"/>
      <c r="GZJ2809" s="653"/>
      <c r="GZK2809" s="653"/>
      <c r="GZL2809" s="653"/>
      <c r="GZM2809" s="653"/>
      <c r="GZN2809" s="653"/>
      <c r="GZO2809" s="653"/>
      <c r="GZP2809" s="653"/>
      <c r="GZQ2809" s="653"/>
      <c r="GZR2809" s="653"/>
      <c r="GZS2809" s="653"/>
      <c r="GZT2809" s="653"/>
      <c r="GZU2809" s="653"/>
      <c r="GZV2809" s="653"/>
      <c r="GZW2809" s="653"/>
      <c r="GZX2809" s="653"/>
      <c r="GZY2809" s="653"/>
      <c r="GZZ2809" s="653"/>
      <c r="HAA2809" s="653"/>
      <c r="HAB2809" s="653"/>
      <c r="HAC2809" s="653"/>
      <c r="HAD2809" s="653"/>
      <c r="HAE2809" s="653"/>
      <c r="HAF2809" s="653"/>
      <c r="HAG2809" s="653"/>
      <c r="HAH2809" s="653"/>
      <c r="HAI2809" s="653"/>
      <c r="HAJ2809" s="653"/>
      <c r="HAK2809" s="653"/>
      <c r="HAL2809" s="653"/>
      <c r="HAM2809" s="653"/>
      <c r="HAN2809" s="653"/>
      <c r="HAO2809" s="653"/>
      <c r="HAP2809" s="653"/>
      <c r="HAQ2809" s="653"/>
      <c r="HAR2809" s="653"/>
      <c r="HAS2809" s="653"/>
      <c r="HAT2809" s="653"/>
      <c r="HAU2809" s="653"/>
      <c r="HAV2809" s="653"/>
      <c r="HAW2809" s="653"/>
      <c r="HAX2809" s="653"/>
      <c r="HAY2809" s="653"/>
      <c r="HAZ2809" s="653"/>
      <c r="HBA2809" s="653"/>
      <c r="HBB2809" s="653"/>
      <c r="HBC2809" s="653"/>
      <c r="HBD2809" s="653"/>
      <c r="HBE2809" s="653"/>
      <c r="HBF2809" s="653"/>
      <c r="HBG2809" s="653"/>
      <c r="HBH2809" s="653"/>
      <c r="HBI2809" s="653"/>
      <c r="HBJ2809" s="653"/>
      <c r="HBK2809" s="653"/>
      <c r="HBL2809" s="653"/>
      <c r="HBM2809" s="653"/>
      <c r="HBN2809" s="653"/>
      <c r="HBO2809" s="653"/>
      <c r="HBP2809" s="653"/>
      <c r="HBQ2809" s="653"/>
      <c r="HBR2809" s="653"/>
      <c r="HBS2809" s="653"/>
      <c r="HBT2809" s="653"/>
      <c r="HBU2809" s="653"/>
      <c r="HBV2809" s="653"/>
      <c r="HBW2809" s="653"/>
      <c r="HBX2809" s="653"/>
      <c r="HBY2809" s="653"/>
      <c r="HBZ2809" s="653"/>
      <c r="HCA2809" s="653"/>
      <c r="HCB2809" s="653"/>
      <c r="HCC2809" s="653"/>
      <c r="HCD2809" s="653"/>
      <c r="HCE2809" s="653"/>
      <c r="HCF2809" s="653"/>
      <c r="HCG2809" s="653"/>
      <c r="HCH2809" s="653"/>
      <c r="HCI2809" s="653"/>
      <c r="HCJ2809" s="653"/>
      <c r="HCK2809" s="653"/>
      <c r="HCL2809" s="653"/>
      <c r="HCM2809" s="653"/>
      <c r="HCN2809" s="653"/>
      <c r="HCO2809" s="653"/>
      <c r="HCP2809" s="653"/>
      <c r="HCQ2809" s="653"/>
      <c r="HCR2809" s="653"/>
      <c r="HCS2809" s="653"/>
      <c r="HCT2809" s="653"/>
      <c r="HCU2809" s="653"/>
      <c r="HCV2809" s="653"/>
      <c r="HCW2809" s="653"/>
      <c r="HCX2809" s="653"/>
      <c r="HCY2809" s="653"/>
      <c r="HCZ2809" s="653"/>
      <c r="HDA2809" s="653"/>
      <c r="HDB2809" s="653"/>
      <c r="HDC2809" s="653"/>
      <c r="HDD2809" s="653"/>
      <c r="HDE2809" s="653"/>
      <c r="HDF2809" s="653"/>
      <c r="HDG2809" s="653"/>
      <c r="HDH2809" s="653"/>
      <c r="HDI2809" s="653"/>
      <c r="HDJ2809" s="653"/>
      <c r="HDK2809" s="653"/>
      <c r="HDL2809" s="653"/>
      <c r="HDM2809" s="653"/>
      <c r="HDN2809" s="653"/>
      <c r="HDO2809" s="653"/>
      <c r="HDP2809" s="653"/>
      <c r="HDQ2809" s="653"/>
      <c r="HDR2809" s="653"/>
      <c r="HDS2809" s="653"/>
      <c r="HDT2809" s="653"/>
      <c r="HDU2809" s="653"/>
      <c r="HDV2809" s="653"/>
      <c r="HDW2809" s="653"/>
      <c r="HDX2809" s="653"/>
      <c r="HDY2809" s="653"/>
      <c r="HDZ2809" s="653"/>
      <c r="HEA2809" s="653"/>
      <c r="HEB2809" s="653"/>
      <c r="HEC2809" s="653"/>
      <c r="HED2809" s="653"/>
      <c r="HEE2809" s="653"/>
      <c r="HEF2809" s="653"/>
      <c r="HEG2809" s="653"/>
      <c r="HEH2809" s="653"/>
      <c r="HEI2809" s="653"/>
      <c r="HEJ2809" s="653"/>
      <c r="HEK2809" s="653"/>
      <c r="HEL2809" s="653"/>
      <c r="HEM2809" s="653"/>
      <c r="HEN2809" s="653"/>
      <c r="HEO2809" s="653"/>
      <c r="HEP2809" s="653"/>
      <c r="HEQ2809" s="653"/>
      <c r="HER2809" s="653"/>
      <c r="HES2809" s="653"/>
      <c r="HET2809" s="653"/>
      <c r="HEU2809" s="653"/>
      <c r="HEV2809" s="653"/>
      <c r="HEW2809" s="653"/>
      <c r="HEX2809" s="653"/>
      <c r="HEY2809" s="653"/>
      <c r="HEZ2809" s="653"/>
      <c r="HFA2809" s="653"/>
      <c r="HFB2809" s="653"/>
      <c r="HFC2809" s="653"/>
      <c r="HFD2809" s="653"/>
      <c r="HFE2809" s="653"/>
      <c r="HFF2809" s="653"/>
      <c r="HFG2809" s="653"/>
      <c r="HFH2809" s="653"/>
      <c r="HFI2809" s="653"/>
      <c r="HFJ2809" s="653"/>
      <c r="HFK2809" s="653"/>
      <c r="HFL2809" s="653"/>
      <c r="HFM2809" s="653"/>
      <c r="HFN2809" s="653"/>
      <c r="HFO2809" s="653"/>
      <c r="HFP2809" s="653"/>
      <c r="HFQ2809" s="653"/>
      <c r="HFR2809" s="653"/>
      <c r="HFS2809" s="653"/>
      <c r="HFT2809" s="653"/>
      <c r="HFU2809" s="653"/>
      <c r="HFV2809" s="653"/>
      <c r="HFW2809" s="653"/>
      <c r="HFX2809" s="653"/>
      <c r="HFY2809" s="653"/>
      <c r="HFZ2809" s="653"/>
      <c r="HGA2809" s="653"/>
      <c r="HGB2809" s="653"/>
      <c r="HGC2809" s="653"/>
      <c r="HGD2809" s="653"/>
      <c r="HGE2809" s="653"/>
      <c r="HGF2809" s="653"/>
      <c r="HGG2809" s="653"/>
      <c r="HGH2809" s="653"/>
      <c r="HGI2809" s="653"/>
      <c r="HGJ2809" s="653"/>
      <c r="HGK2809" s="653"/>
      <c r="HGL2809" s="653"/>
      <c r="HGM2809" s="653"/>
      <c r="HGN2809" s="653"/>
      <c r="HGO2809" s="653"/>
      <c r="HGP2809" s="653"/>
      <c r="HGQ2809" s="653"/>
      <c r="HGR2809" s="653"/>
      <c r="HGS2809" s="653"/>
      <c r="HGT2809" s="653"/>
      <c r="HGU2809" s="653"/>
      <c r="HGV2809" s="653"/>
      <c r="HGW2809" s="653"/>
      <c r="HGX2809" s="653"/>
      <c r="HGY2809" s="653"/>
      <c r="HGZ2809" s="653"/>
      <c r="HHA2809" s="653"/>
      <c r="HHB2809" s="653"/>
      <c r="HHC2809" s="653"/>
      <c r="HHD2809" s="653"/>
      <c r="HHE2809" s="653"/>
      <c r="HHF2809" s="653"/>
      <c r="HHG2809" s="653"/>
      <c r="HHH2809" s="653"/>
      <c r="HHI2809" s="653"/>
      <c r="HHJ2809" s="653"/>
      <c r="HHK2809" s="653"/>
      <c r="HHL2809" s="653"/>
      <c r="HHM2809" s="653"/>
      <c r="HHN2809" s="653"/>
      <c r="HHO2809" s="653"/>
      <c r="HHP2809" s="653"/>
      <c r="HHQ2809" s="653"/>
      <c r="HHR2809" s="653"/>
      <c r="HHS2809" s="653"/>
      <c r="HHT2809" s="653"/>
      <c r="HHU2809" s="653"/>
      <c r="HHV2809" s="653"/>
      <c r="HHW2809" s="653"/>
      <c r="HHX2809" s="653"/>
      <c r="HHY2809" s="653"/>
      <c r="HHZ2809" s="653"/>
      <c r="HIA2809" s="653"/>
      <c r="HIB2809" s="653"/>
      <c r="HIC2809" s="653"/>
      <c r="HID2809" s="653"/>
      <c r="HIE2809" s="653"/>
      <c r="HIF2809" s="653"/>
      <c r="HIG2809" s="653"/>
      <c r="HIH2809" s="653"/>
      <c r="HII2809" s="653"/>
      <c r="HIJ2809" s="653"/>
      <c r="HIK2809" s="653"/>
      <c r="HIL2809" s="653"/>
      <c r="HIM2809" s="653"/>
      <c r="HIN2809" s="653"/>
      <c r="HIO2809" s="653"/>
      <c r="HIP2809" s="653"/>
      <c r="HIQ2809" s="653"/>
      <c r="HIR2809" s="653"/>
      <c r="HIS2809" s="653"/>
      <c r="HIT2809" s="653"/>
      <c r="HIU2809" s="653"/>
      <c r="HIV2809" s="653"/>
      <c r="HIW2809" s="653"/>
      <c r="HIX2809" s="653"/>
      <c r="HIY2809" s="653"/>
      <c r="HIZ2809" s="653"/>
      <c r="HJA2809" s="653"/>
      <c r="HJB2809" s="653"/>
      <c r="HJC2809" s="653"/>
      <c r="HJD2809" s="653"/>
      <c r="HJE2809" s="653"/>
      <c r="HJF2809" s="653"/>
      <c r="HJG2809" s="653"/>
      <c r="HJH2809" s="653"/>
      <c r="HJI2809" s="653"/>
      <c r="HJJ2809" s="653"/>
      <c r="HJK2809" s="653"/>
      <c r="HJL2809" s="653"/>
      <c r="HJM2809" s="653"/>
      <c r="HJN2809" s="653"/>
      <c r="HJO2809" s="653"/>
      <c r="HJP2809" s="653"/>
      <c r="HJQ2809" s="653"/>
      <c r="HJR2809" s="653"/>
      <c r="HJS2809" s="653"/>
      <c r="HJT2809" s="653"/>
      <c r="HJU2809" s="653"/>
      <c r="HJV2809" s="653"/>
      <c r="HJW2809" s="653"/>
      <c r="HJX2809" s="653"/>
      <c r="HJY2809" s="653"/>
      <c r="HJZ2809" s="653"/>
      <c r="HKA2809" s="653"/>
      <c r="HKB2809" s="653"/>
      <c r="HKC2809" s="653"/>
      <c r="HKD2809" s="653"/>
      <c r="HKE2809" s="653"/>
      <c r="HKF2809" s="653"/>
      <c r="HKG2809" s="653"/>
      <c r="HKH2809" s="653"/>
      <c r="HKI2809" s="653"/>
      <c r="HKJ2809" s="653"/>
      <c r="HKK2809" s="653"/>
      <c r="HKL2809" s="653"/>
      <c r="HKM2809" s="653"/>
      <c r="HKN2809" s="653"/>
      <c r="HKO2809" s="653"/>
      <c r="HKP2809" s="653"/>
      <c r="HKQ2809" s="653"/>
      <c r="HKR2809" s="653"/>
      <c r="HKS2809" s="653"/>
      <c r="HKT2809" s="653"/>
      <c r="HKU2809" s="653"/>
      <c r="HKV2809" s="653"/>
      <c r="HKW2809" s="653"/>
      <c r="HKX2809" s="653"/>
      <c r="HKY2809" s="653"/>
      <c r="HKZ2809" s="653"/>
      <c r="HLA2809" s="653"/>
      <c r="HLB2809" s="653"/>
      <c r="HLC2809" s="653"/>
      <c r="HLD2809" s="653"/>
      <c r="HLE2809" s="653"/>
      <c r="HLF2809" s="653"/>
      <c r="HLG2809" s="653"/>
      <c r="HLH2809" s="653"/>
      <c r="HLI2809" s="653"/>
      <c r="HLJ2809" s="653"/>
      <c r="HLK2809" s="653"/>
      <c r="HLL2809" s="653"/>
      <c r="HLM2809" s="653"/>
      <c r="HLN2809" s="653"/>
      <c r="HLO2809" s="653"/>
      <c r="HLP2809" s="653"/>
      <c r="HLQ2809" s="653"/>
      <c r="HLR2809" s="653"/>
      <c r="HLS2809" s="653"/>
      <c r="HLT2809" s="653"/>
      <c r="HLU2809" s="653"/>
      <c r="HLV2809" s="653"/>
      <c r="HLW2809" s="653"/>
      <c r="HLX2809" s="653"/>
      <c r="HLY2809" s="653"/>
      <c r="HLZ2809" s="653"/>
      <c r="HMA2809" s="653"/>
      <c r="HMB2809" s="653"/>
      <c r="HMC2809" s="653"/>
      <c r="HMD2809" s="653"/>
      <c r="HME2809" s="653"/>
      <c r="HMF2809" s="653"/>
      <c r="HMG2809" s="653"/>
      <c r="HMH2809" s="653"/>
      <c r="HMI2809" s="653"/>
      <c r="HMJ2809" s="653"/>
      <c r="HMK2809" s="653"/>
      <c r="HML2809" s="653"/>
      <c r="HMM2809" s="653"/>
      <c r="HMN2809" s="653"/>
      <c r="HMO2809" s="653"/>
      <c r="HMP2809" s="653"/>
      <c r="HMQ2809" s="653"/>
      <c r="HMR2809" s="653"/>
      <c r="HMS2809" s="653"/>
      <c r="HMT2809" s="653"/>
      <c r="HMU2809" s="653"/>
      <c r="HMV2809" s="653"/>
      <c r="HMW2809" s="653"/>
      <c r="HMX2809" s="653"/>
      <c r="HMY2809" s="653"/>
      <c r="HMZ2809" s="653"/>
      <c r="HNA2809" s="653"/>
      <c r="HNB2809" s="653"/>
      <c r="HNC2809" s="653"/>
      <c r="HND2809" s="653"/>
      <c r="HNE2809" s="653"/>
      <c r="HNF2809" s="653"/>
      <c r="HNG2809" s="653"/>
      <c r="HNH2809" s="653"/>
      <c r="HNI2809" s="653"/>
      <c r="HNJ2809" s="653"/>
      <c r="HNK2809" s="653"/>
      <c r="HNL2809" s="653"/>
      <c r="HNM2809" s="653"/>
      <c r="HNN2809" s="653"/>
      <c r="HNO2809" s="653"/>
      <c r="HNP2809" s="653"/>
      <c r="HNQ2809" s="653"/>
      <c r="HNR2809" s="653"/>
      <c r="HNS2809" s="653"/>
      <c r="HNT2809" s="653"/>
      <c r="HNU2809" s="653"/>
      <c r="HNV2809" s="653"/>
      <c r="HNW2809" s="653"/>
      <c r="HNX2809" s="653"/>
      <c r="HNY2809" s="653"/>
      <c r="HNZ2809" s="653"/>
      <c r="HOA2809" s="653"/>
      <c r="HOB2809" s="653"/>
      <c r="HOC2809" s="653"/>
      <c r="HOD2809" s="653"/>
      <c r="HOE2809" s="653"/>
      <c r="HOF2809" s="653"/>
      <c r="HOG2809" s="653"/>
      <c r="HOH2809" s="653"/>
      <c r="HOI2809" s="653"/>
      <c r="HOJ2809" s="653"/>
      <c r="HOK2809" s="653"/>
      <c r="HOL2809" s="653"/>
      <c r="HOM2809" s="653"/>
      <c r="HON2809" s="653"/>
      <c r="HOO2809" s="653"/>
      <c r="HOP2809" s="653"/>
      <c r="HOQ2809" s="653"/>
      <c r="HOR2809" s="653"/>
      <c r="HOS2809" s="653"/>
      <c r="HOT2809" s="653"/>
      <c r="HOU2809" s="653"/>
      <c r="HOV2809" s="653"/>
      <c r="HOW2809" s="653"/>
      <c r="HOX2809" s="653"/>
      <c r="HOY2809" s="653"/>
      <c r="HOZ2809" s="653"/>
      <c r="HPA2809" s="653"/>
      <c r="HPB2809" s="653"/>
      <c r="HPC2809" s="653"/>
      <c r="HPD2809" s="653"/>
      <c r="HPE2809" s="653"/>
      <c r="HPF2809" s="653"/>
      <c r="HPG2809" s="653"/>
      <c r="HPH2809" s="653"/>
      <c r="HPI2809" s="653"/>
      <c r="HPJ2809" s="653"/>
      <c r="HPK2809" s="653"/>
      <c r="HPL2809" s="653"/>
      <c r="HPM2809" s="653"/>
      <c r="HPN2809" s="653"/>
      <c r="HPO2809" s="653"/>
      <c r="HPP2809" s="653"/>
      <c r="HPQ2809" s="653"/>
      <c r="HPR2809" s="653"/>
      <c r="HPS2809" s="653"/>
      <c r="HPT2809" s="653"/>
      <c r="HPU2809" s="653"/>
      <c r="HPV2809" s="653"/>
      <c r="HPW2809" s="653"/>
      <c r="HPX2809" s="653"/>
      <c r="HPY2809" s="653"/>
      <c r="HPZ2809" s="653"/>
      <c r="HQA2809" s="653"/>
      <c r="HQB2809" s="653"/>
      <c r="HQC2809" s="653"/>
      <c r="HQD2809" s="653"/>
      <c r="HQE2809" s="653"/>
      <c r="HQF2809" s="653"/>
      <c r="HQG2809" s="653"/>
      <c r="HQH2809" s="653"/>
      <c r="HQI2809" s="653"/>
      <c r="HQJ2809" s="653"/>
      <c r="HQK2809" s="653"/>
      <c r="HQL2809" s="653"/>
      <c r="HQM2809" s="653"/>
      <c r="HQN2809" s="653"/>
      <c r="HQO2809" s="653"/>
      <c r="HQP2809" s="653"/>
      <c r="HQQ2809" s="653"/>
      <c r="HQR2809" s="653"/>
      <c r="HQS2809" s="653"/>
      <c r="HQT2809" s="653"/>
      <c r="HQU2809" s="653"/>
      <c r="HQV2809" s="653"/>
      <c r="HQW2809" s="653"/>
      <c r="HQX2809" s="653"/>
      <c r="HQY2809" s="653"/>
      <c r="HQZ2809" s="653"/>
      <c r="HRA2809" s="653"/>
      <c r="HRB2809" s="653"/>
      <c r="HRC2809" s="653"/>
      <c r="HRD2809" s="653"/>
      <c r="HRE2809" s="653"/>
      <c r="HRF2809" s="653"/>
      <c r="HRG2809" s="653"/>
      <c r="HRH2809" s="653"/>
      <c r="HRI2809" s="653"/>
      <c r="HRJ2809" s="653"/>
      <c r="HRK2809" s="653"/>
      <c r="HRL2809" s="653"/>
      <c r="HRM2809" s="653"/>
      <c r="HRN2809" s="653"/>
      <c r="HRO2809" s="653"/>
      <c r="HRP2809" s="653"/>
      <c r="HRQ2809" s="653"/>
      <c r="HRR2809" s="653"/>
      <c r="HRS2809" s="653"/>
      <c r="HRT2809" s="653"/>
      <c r="HRU2809" s="653"/>
      <c r="HRV2809" s="653"/>
      <c r="HRW2809" s="653"/>
      <c r="HRX2809" s="653"/>
      <c r="HRY2809" s="653"/>
      <c r="HRZ2809" s="653"/>
      <c r="HSA2809" s="653"/>
      <c r="HSB2809" s="653"/>
      <c r="HSC2809" s="653"/>
      <c r="HSD2809" s="653"/>
      <c r="HSE2809" s="653"/>
      <c r="HSF2809" s="653"/>
      <c r="HSG2809" s="653"/>
      <c r="HSH2809" s="653"/>
      <c r="HSI2809" s="653"/>
      <c r="HSJ2809" s="653"/>
      <c r="HSK2809" s="653"/>
      <c r="HSL2809" s="653"/>
      <c r="HSM2809" s="653"/>
      <c r="HSN2809" s="653"/>
      <c r="HSO2809" s="653"/>
      <c r="HSP2809" s="653"/>
      <c r="HSQ2809" s="653"/>
      <c r="HSR2809" s="653"/>
      <c r="HSS2809" s="653"/>
      <c r="HST2809" s="653"/>
      <c r="HSU2809" s="653"/>
      <c r="HSV2809" s="653"/>
      <c r="HSW2809" s="653"/>
      <c r="HSX2809" s="653"/>
      <c r="HSY2809" s="653"/>
      <c r="HSZ2809" s="653"/>
      <c r="HTA2809" s="653"/>
      <c r="HTB2809" s="653"/>
      <c r="HTC2809" s="653"/>
      <c r="HTD2809" s="653"/>
      <c r="HTE2809" s="653"/>
      <c r="HTF2809" s="653"/>
      <c r="HTG2809" s="653"/>
      <c r="HTH2809" s="653"/>
      <c r="HTI2809" s="653"/>
      <c r="HTJ2809" s="653"/>
      <c r="HTK2809" s="653"/>
      <c r="HTL2809" s="653"/>
      <c r="HTM2809" s="653"/>
      <c r="HTN2809" s="653"/>
      <c r="HTO2809" s="653"/>
      <c r="HTP2809" s="653"/>
      <c r="HTQ2809" s="653"/>
      <c r="HTR2809" s="653"/>
      <c r="HTS2809" s="653"/>
      <c r="HTT2809" s="653"/>
      <c r="HTU2809" s="653"/>
      <c r="HTV2809" s="653"/>
      <c r="HTW2809" s="653"/>
      <c r="HTX2809" s="653"/>
      <c r="HTY2809" s="653"/>
      <c r="HTZ2809" s="653"/>
      <c r="HUA2809" s="653"/>
      <c r="HUB2809" s="653"/>
      <c r="HUC2809" s="653"/>
      <c r="HUD2809" s="653"/>
      <c r="HUE2809" s="653"/>
      <c r="HUF2809" s="653"/>
      <c r="HUG2809" s="653"/>
      <c r="HUH2809" s="653"/>
      <c r="HUI2809" s="653"/>
      <c r="HUJ2809" s="653"/>
      <c r="HUK2809" s="653"/>
      <c r="HUL2809" s="653"/>
      <c r="HUM2809" s="653"/>
      <c r="HUN2809" s="653"/>
      <c r="HUO2809" s="653"/>
      <c r="HUP2809" s="653"/>
      <c r="HUQ2809" s="653"/>
      <c r="HUR2809" s="653"/>
      <c r="HUS2809" s="653"/>
      <c r="HUT2809" s="653"/>
      <c r="HUU2809" s="653"/>
      <c r="HUV2809" s="653"/>
      <c r="HUW2809" s="653"/>
      <c r="HUX2809" s="653"/>
      <c r="HUY2809" s="653"/>
      <c r="HUZ2809" s="653"/>
      <c r="HVA2809" s="653"/>
      <c r="HVB2809" s="653"/>
      <c r="HVC2809" s="653"/>
      <c r="HVD2809" s="653"/>
      <c r="HVE2809" s="653"/>
      <c r="HVF2809" s="653"/>
      <c r="HVG2809" s="653"/>
      <c r="HVH2809" s="653"/>
      <c r="HVI2809" s="653"/>
      <c r="HVJ2809" s="653"/>
      <c r="HVK2809" s="653"/>
      <c r="HVL2809" s="653"/>
      <c r="HVM2809" s="653"/>
      <c r="HVN2809" s="653"/>
      <c r="HVO2809" s="653"/>
      <c r="HVP2809" s="653"/>
      <c r="HVQ2809" s="653"/>
      <c r="HVR2809" s="653"/>
      <c r="HVS2809" s="653"/>
      <c r="HVT2809" s="653"/>
      <c r="HVU2809" s="653"/>
      <c r="HVV2809" s="653"/>
      <c r="HVW2809" s="653"/>
      <c r="HVX2809" s="653"/>
      <c r="HVY2809" s="653"/>
      <c r="HVZ2809" s="653"/>
      <c r="HWA2809" s="653"/>
      <c r="HWB2809" s="653"/>
      <c r="HWC2809" s="653"/>
      <c r="HWD2809" s="653"/>
      <c r="HWE2809" s="653"/>
      <c r="HWF2809" s="653"/>
      <c r="HWG2809" s="653"/>
      <c r="HWH2809" s="653"/>
      <c r="HWI2809" s="653"/>
      <c r="HWJ2809" s="653"/>
      <c r="HWK2809" s="653"/>
      <c r="HWL2809" s="653"/>
      <c r="HWM2809" s="653"/>
      <c r="HWN2809" s="653"/>
      <c r="HWO2809" s="653"/>
      <c r="HWP2809" s="653"/>
      <c r="HWQ2809" s="653"/>
      <c r="HWR2809" s="653"/>
      <c r="HWS2809" s="653"/>
      <c r="HWT2809" s="653"/>
      <c r="HWU2809" s="653"/>
      <c r="HWV2809" s="653"/>
      <c r="HWW2809" s="653"/>
      <c r="HWX2809" s="653"/>
      <c r="HWY2809" s="653"/>
      <c r="HWZ2809" s="653"/>
      <c r="HXA2809" s="653"/>
      <c r="HXB2809" s="653"/>
      <c r="HXC2809" s="653"/>
      <c r="HXD2809" s="653"/>
      <c r="HXE2809" s="653"/>
      <c r="HXF2809" s="653"/>
      <c r="HXG2809" s="653"/>
      <c r="HXH2809" s="653"/>
      <c r="HXI2809" s="653"/>
      <c r="HXJ2809" s="653"/>
      <c r="HXK2809" s="653"/>
      <c r="HXL2809" s="653"/>
      <c r="HXM2809" s="653"/>
      <c r="HXN2809" s="653"/>
      <c r="HXO2809" s="653"/>
      <c r="HXP2809" s="653"/>
      <c r="HXQ2809" s="653"/>
      <c r="HXR2809" s="653"/>
      <c r="HXS2809" s="653"/>
      <c r="HXT2809" s="653"/>
      <c r="HXU2809" s="653"/>
      <c r="HXV2809" s="653"/>
      <c r="HXW2809" s="653"/>
      <c r="HXX2809" s="653"/>
      <c r="HXY2809" s="653"/>
      <c r="HXZ2809" s="653"/>
      <c r="HYA2809" s="653"/>
      <c r="HYB2809" s="653"/>
      <c r="HYC2809" s="653"/>
      <c r="HYD2809" s="653"/>
      <c r="HYE2809" s="653"/>
      <c r="HYF2809" s="653"/>
      <c r="HYG2809" s="653"/>
      <c r="HYH2809" s="653"/>
      <c r="HYI2809" s="653"/>
      <c r="HYJ2809" s="653"/>
      <c r="HYK2809" s="653"/>
      <c r="HYL2809" s="653"/>
      <c r="HYM2809" s="653"/>
      <c r="HYN2809" s="653"/>
      <c r="HYO2809" s="653"/>
      <c r="HYP2809" s="653"/>
      <c r="HYQ2809" s="653"/>
      <c r="HYR2809" s="653"/>
      <c r="HYS2809" s="653"/>
      <c r="HYT2809" s="653"/>
      <c r="HYU2809" s="653"/>
      <c r="HYV2809" s="653"/>
      <c r="HYW2809" s="653"/>
      <c r="HYX2809" s="653"/>
      <c r="HYY2809" s="653"/>
      <c r="HYZ2809" s="653"/>
      <c r="HZA2809" s="653"/>
      <c r="HZB2809" s="653"/>
      <c r="HZC2809" s="653"/>
      <c r="HZD2809" s="653"/>
      <c r="HZE2809" s="653"/>
      <c r="HZF2809" s="653"/>
      <c r="HZG2809" s="653"/>
      <c r="HZH2809" s="653"/>
      <c r="HZI2809" s="653"/>
      <c r="HZJ2809" s="653"/>
      <c r="HZK2809" s="653"/>
      <c r="HZL2809" s="653"/>
      <c r="HZM2809" s="653"/>
      <c r="HZN2809" s="653"/>
      <c r="HZO2809" s="653"/>
      <c r="HZP2809" s="653"/>
      <c r="HZQ2809" s="653"/>
      <c r="HZR2809" s="653"/>
      <c r="HZS2809" s="653"/>
      <c r="HZT2809" s="653"/>
      <c r="HZU2809" s="653"/>
      <c r="HZV2809" s="653"/>
      <c r="HZW2809" s="653"/>
      <c r="HZX2809" s="653"/>
      <c r="HZY2809" s="653"/>
      <c r="HZZ2809" s="653"/>
      <c r="IAA2809" s="653"/>
      <c r="IAB2809" s="653"/>
      <c r="IAC2809" s="653"/>
      <c r="IAD2809" s="653"/>
      <c r="IAE2809" s="653"/>
      <c r="IAF2809" s="653"/>
      <c r="IAG2809" s="653"/>
      <c r="IAH2809" s="653"/>
      <c r="IAI2809" s="653"/>
      <c r="IAJ2809" s="653"/>
      <c r="IAK2809" s="653"/>
      <c r="IAL2809" s="653"/>
      <c r="IAM2809" s="653"/>
      <c r="IAN2809" s="653"/>
      <c r="IAO2809" s="653"/>
      <c r="IAP2809" s="653"/>
      <c r="IAQ2809" s="653"/>
      <c r="IAR2809" s="653"/>
      <c r="IAS2809" s="653"/>
      <c r="IAT2809" s="653"/>
      <c r="IAU2809" s="653"/>
      <c r="IAV2809" s="653"/>
      <c r="IAW2809" s="653"/>
      <c r="IAX2809" s="653"/>
      <c r="IAY2809" s="653"/>
      <c r="IAZ2809" s="653"/>
      <c r="IBA2809" s="653"/>
      <c r="IBB2809" s="653"/>
      <c r="IBC2809" s="653"/>
      <c r="IBD2809" s="653"/>
      <c r="IBE2809" s="653"/>
      <c r="IBF2809" s="653"/>
      <c r="IBG2809" s="653"/>
      <c r="IBH2809" s="653"/>
      <c r="IBI2809" s="653"/>
      <c r="IBJ2809" s="653"/>
      <c r="IBK2809" s="653"/>
      <c r="IBL2809" s="653"/>
      <c r="IBM2809" s="653"/>
      <c r="IBN2809" s="653"/>
      <c r="IBO2809" s="653"/>
      <c r="IBP2809" s="653"/>
      <c r="IBQ2809" s="653"/>
      <c r="IBR2809" s="653"/>
      <c r="IBS2809" s="653"/>
      <c r="IBT2809" s="653"/>
      <c r="IBU2809" s="653"/>
      <c r="IBV2809" s="653"/>
      <c r="IBW2809" s="653"/>
      <c r="IBX2809" s="653"/>
      <c r="IBY2809" s="653"/>
      <c r="IBZ2809" s="653"/>
      <c r="ICA2809" s="653"/>
      <c r="ICB2809" s="653"/>
      <c r="ICC2809" s="653"/>
      <c r="ICD2809" s="653"/>
      <c r="ICE2809" s="653"/>
      <c r="ICF2809" s="653"/>
      <c r="ICG2809" s="653"/>
      <c r="ICH2809" s="653"/>
      <c r="ICI2809" s="653"/>
      <c r="ICJ2809" s="653"/>
      <c r="ICK2809" s="653"/>
      <c r="ICL2809" s="653"/>
      <c r="ICM2809" s="653"/>
      <c r="ICN2809" s="653"/>
      <c r="ICO2809" s="653"/>
      <c r="ICP2809" s="653"/>
      <c r="ICQ2809" s="653"/>
      <c r="ICR2809" s="653"/>
      <c r="ICS2809" s="653"/>
      <c r="ICT2809" s="653"/>
      <c r="ICU2809" s="653"/>
      <c r="ICV2809" s="653"/>
      <c r="ICW2809" s="653"/>
      <c r="ICX2809" s="653"/>
      <c r="ICY2809" s="653"/>
      <c r="ICZ2809" s="653"/>
      <c r="IDA2809" s="653"/>
      <c r="IDB2809" s="653"/>
      <c r="IDC2809" s="653"/>
      <c r="IDD2809" s="653"/>
      <c r="IDE2809" s="653"/>
      <c r="IDF2809" s="653"/>
      <c r="IDG2809" s="653"/>
      <c r="IDH2809" s="653"/>
      <c r="IDI2809" s="653"/>
      <c r="IDJ2809" s="653"/>
      <c r="IDK2809" s="653"/>
      <c r="IDL2809" s="653"/>
      <c r="IDM2809" s="653"/>
      <c r="IDN2809" s="653"/>
      <c r="IDO2809" s="653"/>
      <c r="IDP2809" s="653"/>
      <c r="IDQ2809" s="653"/>
      <c r="IDR2809" s="653"/>
      <c r="IDS2809" s="653"/>
      <c r="IDT2809" s="653"/>
      <c r="IDU2809" s="653"/>
      <c r="IDV2809" s="653"/>
      <c r="IDW2809" s="653"/>
      <c r="IDX2809" s="653"/>
      <c r="IDY2809" s="653"/>
      <c r="IDZ2809" s="653"/>
      <c r="IEA2809" s="653"/>
      <c r="IEB2809" s="653"/>
      <c r="IEC2809" s="653"/>
      <c r="IED2809" s="653"/>
      <c r="IEE2809" s="653"/>
      <c r="IEF2809" s="653"/>
      <c r="IEG2809" s="653"/>
      <c r="IEH2809" s="653"/>
      <c r="IEI2809" s="653"/>
      <c r="IEJ2809" s="653"/>
      <c r="IEK2809" s="653"/>
      <c r="IEL2809" s="653"/>
      <c r="IEM2809" s="653"/>
      <c r="IEN2809" s="653"/>
      <c r="IEO2809" s="653"/>
      <c r="IEP2809" s="653"/>
      <c r="IEQ2809" s="653"/>
      <c r="IER2809" s="653"/>
      <c r="IES2809" s="653"/>
      <c r="IET2809" s="653"/>
      <c r="IEU2809" s="653"/>
      <c r="IEV2809" s="653"/>
      <c r="IEW2809" s="653"/>
      <c r="IEX2809" s="653"/>
      <c r="IEY2809" s="653"/>
      <c r="IEZ2809" s="653"/>
      <c r="IFA2809" s="653"/>
      <c r="IFB2809" s="653"/>
      <c r="IFC2809" s="653"/>
      <c r="IFD2809" s="653"/>
      <c r="IFE2809" s="653"/>
      <c r="IFF2809" s="653"/>
      <c r="IFG2809" s="653"/>
      <c r="IFH2809" s="653"/>
      <c r="IFI2809" s="653"/>
      <c r="IFJ2809" s="653"/>
      <c r="IFK2809" s="653"/>
      <c r="IFL2809" s="653"/>
      <c r="IFM2809" s="653"/>
      <c r="IFN2809" s="653"/>
      <c r="IFO2809" s="653"/>
      <c r="IFP2809" s="653"/>
      <c r="IFQ2809" s="653"/>
      <c r="IFR2809" s="653"/>
      <c r="IFS2809" s="653"/>
      <c r="IFT2809" s="653"/>
      <c r="IFU2809" s="653"/>
      <c r="IFV2809" s="653"/>
      <c r="IFW2809" s="653"/>
      <c r="IFX2809" s="653"/>
      <c r="IFY2809" s="653"/>
      <c r="IFZ2809" s="653"/>
      <c r="IGA2809" s="653"/>
      <c r="IGB2809" s="653"/>
      <c r="IGC2809" s="653"/>
      <c r="IGD2809" s="653"/>
      <c r="IGE2809" s="653"/>
      <c r="IGF2809" s="653"/>
      <c r="IGG2809" s="653"/>
      <c r="IGH2809" s="653"/>
      <c r="IGI2809" s="653"/>
      <c r="IGJ2809" s="653"/>
      <c r="IGK2809" s="653"/>
      <c r="IGL2809" s="653"/>
      <c r="IGM2809" s="653"/>
      <c r="IGN2809" s="653"/>
      <c r="IGO2809" s="653"/>
      <c r="IGP2809" s="653"/>
      <c r="IGQ2809" s="653"/>
      <c r="IGR2809" s="653"/>
      <c r="IGS2809" s="653"/>
      <c r="IGT2809" s="653"/>
      <c r="IGU2809" s="653"/>
      <c r="IGV2809" s="653"/>
      <c r="IGW2809" s="653"/>
      <c r="IGX2809" s="653"/>
      <c r="IGY2809" s="653"/>
      <c r="IGZ2809" s="653"/>
      <c r="IHA2809" s="653"/>
      <c r="IHB2809" s="653"/>
      <c r="IHC2809" s="653"/>
      <c r="IHD2809" s="653"/>
      <c r="IHE2809" s="653"/>
      <c r="IHF2809" s="653"/>
      <c r="IHG2809" s="653"/>
      <c r="IHH2809" s="653"/>
      <c r="IHI2809" s="653"/>
      <c r="IHJ2809" s="653"/>
      <c r="IHK2809" s="653"/>
      <c r="IHL2809" s="653"/>
      <c r="IHM2809" s="653"/>
      <c r="IHN2809" s="653"/>
      <c r="IHO2809" s="653"/>
      <c r="IHP2809" s="653"/>
      <c r="IHQ2809" s="653"/>
      <c r="IHR2809" s="653"/>
      <c r="IHS2809" s="653"/>
      <c r="IHT2809" s="653"/>
      <c r="IHU2809" s="653"/>
      <c r="IHV2809" s="653"/>
      <c r="IHW2809" s="653"/>
      <c r="IHX2809" s="653"/>
      <c r="IHY2809" s="653"/>
      <c r="IHZ2809" s="653"/>
      <c r="IIA2809" s="653"/>
      <c r="IIB2809" s="653"/>
      <c r="IIC2809" s="653"/>
      <c r="IID2809" s="653"/>
      <c r="IIE2809" s="653"/>
      <c r="IIF2809" s="653"/>
      <c r="IIG2809" s="653"/>
      <c r="IIH2809" s="653"/>
      <c r="III2809" s="653"/>
      <c r="IIJ2809" s="653"/>
      <c r="IIK2809" s="653"/>
      <c r="IIL2809" s="653"/>
      <c r="IIM2809" s="653"/>
      <c r="IIN2809" s="653"/>
      <c r="IIO2809" s="653"/>
      <c r="IIP2809" s="653"/>
      <c r="IIQ2809" s="653"/>
      <c r="IIR2809" s="653"/>
      <c r="IIS2809" s="653"/>
      <c r="IIT2809" s="653"/>
      <c r="IIU2809" s="653"/>
      <c r="IIV2809" s="653"/>
      <c r="IIW2809" s="653"/>
      <c r="IIX2809" s="653"/>
      <c r="IIY2809" s="653"/>
      <c r="IIZ2809" s="653"/>
      <c r="IJA2809" s="653"/>
      <c r="IJB2809" s="653"/>
      <c r="IJC2809" s="653"/>
      <c r="IJD2809" s="653"/>
      <c r="IJE2809" s="653"/>
      <c r="IJF2809" s="653"/>
      <c r="IJG2809" s="653"/>
      <c r="IJH2809" s="653"/>
      <c r="IJI2809" s="653"/>
      <c r="IJJ2809" s="653"/>
      <c r="IJK2809" s="653"/>
      <c r="IJL2809" s="653"/>
      <c r="IJM2809" s="653"/>
      <c r="IJN2809" s="653"/>
      <c r="IJO2809" s="653"/>
      <c r="IJP2809" s="653"/>
      <c r="IJQ2809" s="653"/>
      <c r="IJR2809" s="653"/>
      <c r="IJS2809" s="653"/>
      <c r="IJT2809" s="653"/>
      <c r="IJU2809" s="653"/>
      <c r="IJV2809" s="653"/>
      <c r="IJW2809" s="653"/>
      <c r="IJX2809" s="653"/>
      <c r="IJY2809" s="653"/>
      <c r="IJZ2809" s="653"/>
      <c r="IKA2809" s="653"/>
      <c r="IKB2809" s="653"/>
      <c r="IKC2809" s="653"/>
      <c r="IKD2809" s="653"/>
      <c r="IKE2809" s="653"/>
      <c r="IKF2809" s="653"/>
      <c r="IKG2809" s="653"/>
      <c r="IKH2809" s="653"/>
      <c r="IKI2809" s="653"/>
      <c r="IKJ2809" s="653"/>
      <c r="IKK2809" s="653"/>
      <c r="IKL2809" s="653"/>
      <c r="IKM2809" s="653"/>
      <c r="IKN2809" s="653"/>
      <c r="IKO2809" s="653"/>
      <c r="IKP2809" s="653"/>
      <c r="IKQ2809" s="653"/>
      <c r="IKR2809" s="653"/>
      <c r="IKS2809" s="653"/>
      <c r="IKT2809" s="653"/>
      <c r="IKU2809" s="653"/>
      <c r="IKV2809" s="653"/>
      <c r="IKW2809" s="653"/>
      <c r="IKX2809" s="653"/>
      <c r="IKY2809" s="653"/>
      <c r="IKZ2809" s="653"/>
      <c r="ILA2809" s="653"/>
      <c r="ILB2809" s="653"/>
      <c r="ILC2809" s="653"/>
      <c r="ILD2809" s="653"/>
      <c r="ILE2809" s="653"/>
      <c r="ILF2809" s="653"/>
      <c r="ILG2809" s="653"/>
      <c r="ILH2809" s="653"/>
      <c r="ILI2809" s="653"/>
      <c r="ILJ2809" s="653"/>
      <c r="ILK2809" s="653"/>
      <c r="ILL2809" s="653"/>
      <c r="ILM2809" s="653"/>
      <c r="ILN2809" s="653"/>
      <c r="ILO2809" s="653"/>
      <c r="ILP2809" s="653"/>
      <c r="ILQ2809" s="653"/>
      <c r="ILR2809" s="653"/>
      <c r="ILS2809" s="653"/>
      <c r="ILT2809" s="653"/>
      <c r="ILU2809" s="653"/>
      <c r="ILV2809" s="653"/>
      <c r="ILW2809" s="653"/>
      <c r="ILX2809" s="653"/>
      <c r="ILY2809" s="653"/>
      <c r="ILZ2809" s="653"/>
      <c r="IMA2809" s="653"/>
      <c r="IMB2809" s="653"/>
      <c r="IMC2809" s="653"/>
      <c r="IMD2809" s="653"/>
      <c r="IME2809" s="653"/>
      <c r="IMF2809" s="653"/>
      <c r="IMG2809" s="653"/>
      <c r="IMH2809" s="653"/>
      <c r="IMI2809" s="653"/>
      <c r="IMJ2809" s="653"/>
      <c r="IMK2809" s="653"/>
      <c r="IML2809" s="653"/>
      <c r="IMM2809" s="653"/>
      <c r="IMN2809" s="653"/>
      <c r="IMO2809" s="653"/>
      <c r="IMP2809" s="653"/>
      <c r="IMQ2809" s="653"/>
      <c r="IMR2809" s="653"/>
      <c r="IMS2809" s="653"/>
      <c r="IMT2809" s="653"/>
      <c r="IMU2809" s="653"/>
      <c r="IMV2809" s="653"/>
      <c r="IMW2809" s="653"/>
      <c r="IMX2809" s="653"/>
      <c r="IMY2809" s="653"/>
      <c r="IMZ2809" s="653"/>
      <c r="INA2809" s="653"/>
      <c r="INB2809" s="653"/>
      <c r="INC2809" s="653"/>
      <c r="IND2809" s="653"/>
      <c r="INE2809" s="653"/>
      <c r="INF2809" s="653"/>
      <c r="ING2809" s="653"/>
      <c r="INH2809" s="653"/>
      <c r="INI2809" s="653"/>
      <c r="INJ2809" s="653"/>
      <c r="INK2809" s="653"/>
      <c r="INL2809" s="653"/>
      <c r="INM2809" s="653"/>
      <c r="INN2809" s="653"/>
      <c r="INO2809" s="653"/>
      <c r="INP2809" s="653"/>
      <c r="INQ2809" s="653"/>
      <c r="INR2809" s="653"/>
      <c r="INS2809" s="653"/>
      <c r="INT2809" s="653"/>
      <c r="INU2809" s="653"/>
      <c r="INV2809" s="653"/>
      <c r="INW2809" s="653"/>
      <c r="INX2809" s="653"/>
      <c r="INY2809" s="653"/>
      <c r="INZ2809" s="653"/>
      <c r="IOA2809" s="653"/>
      <c r="IOB2809" s="653"/>
      <c r="IOC2809" s="653"/>
      <c r="IOD2809" s="653"/>
      <c r="IOE2809" s="653"/>
      <c r="IOF2809" s="653"/>
      <c r="IOG2809" s="653"/>
      <c r="IOH2809" s="653"/>
      <c r="IOI2809" s="653"/>
      <c r="IOJ2809" s="653"/>
      <c r="IOK2809" s="653"/>
      <c r="IOL2809" s="653"/>
      <c r="IOM2809" s="653"/>
      <c r="ION2809" s="653"/>
      <c r="IOO2809" s="653"/>
      <c r="IOP2809" s="653"/>
      <c r="IOQ2809" s="653"/>
      <c r="IOR2809" s="653"/>
      <c r="IOS2809" s="653"/>
      <c r="IOT2809" s="653"/>
      <c r="IOU2809" s="653"/>
      <c r="IOV2809" s="653"/>
      <c r="IOW2809" s="653"/>
      <c r="IOX2809" s="653"/>
      <c r="IOY2809" s="653"/>
      <c r="IOZ2809" s="653"/>
      <c r="IPA2809" s="653"/>
      <c r="IPB2809" s="653"/>
      <c r="IPC2809" s="653"/>
      <c r="IPD2809" s="653"/>
      <c r="IPE2809" s="653"/>
      <c r="IPF2809" s="653"/>
      <c r="IPG2809" s="653"/>
      <c r="IPH2809" s="653"/>
      <c r="IPI2809" s="653"/>
      <c r="IPJ2809" s="653"/>
      <c r="IPK2809" s="653"/>
      <c r="IPL2809" s="653"/>
      <c r="IPM2809" s="653"/>
      <c r="IPN2809" s="653"/>
      <c r="IPO2809" s="653"/>
      <c r="IPP2809" s="653"/>
      <c r="IPQ2809" s="653"/>
      <c r="IPR2809" s="653"/>
      <c r="IPS2809" s="653"/>
      <c r="IPT2809" s="653"/>
      <c r="IPU2809" s="653"/>
      <c r="IPV2809" s="653"/>
      <c r="IPW2809" s="653"/>
      <c r="IPX2809" s="653"/>
      <c r="IPY2809" s="653"/>
      <c r="IPZ2809" s="653"/>
      <c r="IQA2809" s="653"/>
      <c r="IQB2809" s="653"/>
      <c r="IQC2809" s="653"/>
      <c r="IQD2809" s="653"/>
      <c r="IQE2809" s="653"/>
      <c r="IQF2809" s="653"/>
      <c r="IQG2809" s="653"/>
      <c r="IQH2809" s="653"/>
      <c r="IQI2809" s="653"/>
      <c r="IQJ2809" s="653"/>
      <c r="IQK2809" s="653"/>
      <c r="IQL2809" s="653"/>
      <c r="IQM2809" s="653"/>
      <c r="IQN2809" s="653"/>
      <c r="IQO2809" s="653"/>
      <c r="IQP2809" s="653"/>
      <c r="IQQ2809" s="653"/>
      <c r="IQR2809" s="653"/>
      <c r="IQS2809" s="653"/>
      <c r="IQT2809" s="653"/>
      <c r="IQU2809" s="653"/>
      <c r="IQV2809" s="653"/>
      <c r="IQW2809" s="653"/>
      <c r="IQX2809" s="653"/>
      <c r="IQY2809" s="653"/>
      <c r="IQZ2809" s="653"/>
      <c r="IRA2809" s="653"/>
      <c r="IRB2809" s="653"/>
      <c r="IRC2809" s="653"/>
      <c r="IRD2809" s="653"/>
      <c r="IRE2809" s="653"/>
      <c r="IRF2809" s="653"/>
      <c r="IRG2809" s="653"/>
      <c r="IRH2809" s="653"/>
      <c r="IRI2809" s="653"/>
      <c r="IRJ2809" s="653"/>
      <c r="IRK2809" s="653"/>
      <c r="IRL2809" s="653"/>
      <c r="IRM2809" s="653"/>
      <c r="IRN2809" s="653"/>
      <c r="IRO2809" s="653"/>
      <c r="IRP2809" s="653"/>
      <c r="IRQ2809" s="653"/>
      <c r="IRR2809" s="653"/>
      <c r="IRS2809" s="653"/>
      <c r="IRT2809" s="653"/>
      <c r="IRU2809" s="653"/>
      <c r="IRV2809" s="653"/>
      <c r="IRW2809" s="653"/>
      <c r="IRX2809" s="653"/>
      <c r="IRY2809" s="653"/>
      <c r="IRZ2809" s="653"/>
      <c r="ISA2809" s="653"/>
      <c r="ISB2809" s="653"/>
      <c r="ISC2809" s="653"/>
      <c r="ISD2809" s="653"/>
      <c r="ISE2809" s="653"/>
      <c r="ISF2809" s="653"/>
      <c r="ISG2809" s="653"/>
      <c r="ISH2809" s="653"/>
      <c r="ISI2809" s="653"/>
      <c r="ISJ2809" s="653"/>
      <c r="ISK2809" s="653"/>
      <c r="ISL2809" s="653"/>
      <c r="ISM2809" s="653"/>
      <c r="ISN2809" s="653"/>
      <c r="ISO2809" s="653"/>
      <c r="ISP2809" s="653"/>
      <c r="ISQ2809" s="653"/>
      <c r="ISR2809" s="653"/>
      <c r="ISS2809" s="653"/>
      <c r="IST2809" s="653"/>
      <c r="ISU2809" s="653"/>
      <c r="ISV2809" s="653"/>
      <c r="ISW2809" s="653"/>
      <c r="ISX2809" s="653"/>
      <c r="ISY2809" s="653"/>
      <c r="ISZ2809" s="653"/>
      <c r="ITA2809" s="653"/>
      <c r="ITB2809" s="653"/>
      <c r="ITC2809" s="653"/>
      <c r="ITD2809" s="653"/>
      <c r="ITE2809" s="653"/>
      <c r="ITF2809" s="653"/>
      <c r="ITG2809" s="653"/>
      <c r="ITH2809" s="653"/>
      <c r="ITI2809" s="653"/>
      <c r="ITJ2809" s="653"/>
      <c r="ITK2809" s="653"/>
      <c r="ITL2809" s="653"/>
      <c r="ITM2809" s="653"/>
      <c r="ITN2809" s="653"/>
      <c r="ITO2809" s="653"/>
      <c r="ITP2809" s="653"/>
      <c r="ITQ2809" s="653"/>
      <c r="ITR2809" s="653"/>
      <c r="ITS2809" s="653"/>
      <c r="ITT2809" s="653"/>
      <c r="ITU2809" s="653"/>
      <c r="ITV2809" s="653"/>
      <c r="ITW2809" s="653"/>
      <c r="ITX2809" s="653"/>
      <c r="ITY2809" s="653"/>
      <c r="ITZ2809" s="653"/>
      <c r="IUA2809" s="653"/>
      <c r="IUB2809" s="653"/>
      <c r="IUC2809" s="653"/>
      <c r="IUD2809" s="653"/>
      <c r="IUE2809" s="653"/>
      <c r="IUF2809" s="653"/>
      <c r="IUG2809" s="653"/>
      <c r="IUH2809" s="653"/>
      <c r="IUI2809" s="653"/>
      <c r="IUJ2809" s="653"/>
      <c r="IUK2809" s="653"/>
      <c r="IUL2809" s="653"/>
      <c r="IUM2809" s="653"/>
      <c r="IUN2809" s="653"/>
      <c r="IUO2809" s="653"/>
      <c r="IUP2809" s="653"/>
      <c r="IUQ2809" s="653"/>
      <c r="IUR2809" s="653"/>
      <c r="IUS2809" s="653"/>
      <c r="IUT2809" s="653"/>
      <c r="IUU2809" s="653"/>
      <c r="IUV2809" s="653"/>
      <c r="IUW2809" s="653"/>
      <c r="IUX2809" s="653"/>
      <c r="IUY2809" s="653"/>
      <c r="IUZ2809" s="653"/>
      <c r="IVA2809" s="653"/>
      <c r="IVB2809" s="653"/>
      <c r="IVC2809" s="653"/>
      <c r="IVD2809" s="653"/>
      <c r="IVE2809" s="653"/>
      <c r="IVF2809" s="653"/>
      <c r="IVG2809" s="653"/>
      <c r="IVH2809" s="653"/>
      <c r="IVI2809" s="653"/>
      <c r="IVJ2809" s="653"/>
      <c r="IVK2809" s="653"/>
      <c r="IVL2809" s="653"/>
      <c r="IVM2809" s="653"/>
      <c r="IVN2809" s="653"/>
      <c r="IVO2809" s="653"/>
      <c r="IVP2809" s="653"/>
      <c r="IVQ2809" s="653"/>
      <c r="IVR2809" s="653"/>
      <c r="IVS2809" s="653"/>
      <c r="IVT2809" s="653"/>
      <c r="IVU2809" s="653"/>
      <c r="IVV2809" s="653"/>
      <c r="IVW2809" s="653"/>
      <c r="IVX2809" s="653"/>
      <c r="IVY2809" s="653"/>
      <c r="IVZ2809" s="653"/>
      <c r="IWA2809" s="653"/>
      <c r="IWB2809" s="653"/>
      <c r="IWC2809" s="653"/>
      <c r="IWD2809" s="653"/>
      <c r="IWE2809" s="653"/>
      <c r="IWF2809" s="653"/>
      <c r="IWG2809" s="653"/>
      <c r="IWH2809" s="653"/>
      <c r="IWI2809" s="653"/>
      <c r="IWJ2809" s="653"/>
      <c r="IWK2809" s="653"/>
      <c r="IWL2809" s="653"/>
      <c r="IWM2809" s="653"/>
      <c r="IWN2809" s="653"/>
      <c r="IWO2809" s="653"/>
      <c r="IWP2809" s="653"/>
      <c r="IWQ2809" s="653"/>
      <c r="IWR2809" s="653"/>
      <c r="IWS2809" s="653"/>
      <c r="IWT2809" s="653"/>
      <c r="IWU2809" s="653"/>
      <c r="IWV2809" s="653"/>
      <c r="IWW2809" s="653"/>
      <c r="IWX2809" s="653"/>
      <c r="IWY2809" s="653"/>
      <c r="IWZ2809" s="653"/>
      <c r="IXA2809" s="653"/>
      <c r="IXB2809" s="653"/>
      <c r="IXC2809" s="653"/>
      <c r="IXD2809" s="653"/>
      <c r="IXE2809" s="653"/>
      <c r="IXF2809" s="653"/>
      <c r="IXG2809" s="653"/>
      <c r="IXH2809" s="653"/>
      <c r="IXI2809" s="653"/>
      <c r="IXJ2809" s="653"/>
      <c r="IXK2809" s="653"/>
      <c r="IXL2809" s="653"/>
      <c r="IXM2809" s="653"/>
      <c r="IXN2809" s="653"/>
      <c r="IXO2809" s="653"/>
      <c r="IXP2809" s="653"/>
      <c r="IXQ2809" s="653"/>
      <c r="IXR2809" s="653"/>
      <c r="IXS2809" s="653"/>
      <c r="IXT2809" s="653"/>
      <c r="IXU2809" s="653"/>
      <c r="IXV2809" s="653"/>
      <c r="IXW2809" s="653"/>
      <c r="IXX2809" s="653"/>
      <c r="IXY2809" s="653"/>
      <c r="IXZ2809" s="653"/>
      <c r="IYA2809" s="653"/>
      <c r="IYB2809" s="653"/>
      <c r="IYC2809" s="653"/>
      <c r="IYD2809" s="653"/>
      <c r="IYE2809" s="653"/>
      <c r="IYF2809" s="653"/>
      <c r="IYG2809" s="653"/>
      <c r="IYH2809" s="653"/>
      <c r="IYI2809" s="653"/>
      <c r="IYJ2809" s="653"/>
      <c r="IYK2809" s="653"/>
      <c r="IYL2809" s="653"/>
      <c r="IYM2809" s="653"/>
      <c r="IYN2809" s="653"/>
      <c r="IYO2809" s="653"/>
      <c r="IYP2809" s="653"/>
      <c r="IYQ2809" s="653"/>
      <c r="IYR2809" s="653"/>
      <c r="IYS2809" s="653"/>
      <c r="IYT2809" s="653"/>
      <c r="IYU2809" s="653"/>
      <c r="IYV2809" s="653"/>
      <c r="IYW2809" s="653"/>
      <c r="IYX2809" s="653"/>
      <c r="IYY2809" s="653"/>
      <c r="IYZ2809" s="653"/>
      <c r="IZA2809" s="653"/>
      <c r="IZB2809" s="653"/>
      <c r="IZC2809" s="653"/>
      <c r="IZD2809" s="653"/>
      <c r="IZE2809" s="653"/>
      <c r="IZF2809" s="653"/>
      <c r="IZG2809" s="653"/>
      <c r="IZH2809" s="653"/>
      <c r="IZI2809" s="653"/>
      <c r="IZJ2809" s="653"/>
      <c r="IZK2809" s="653"/>
      <c r="IZL2809" s="653"/>
      <c r="IZM2809" s="653"/>
      <c r="IZN2809" s="653"/>
      <c r="IZO2809" s="653"/>
      <c r="IZP2809" s="653"/>
      <c r="IZQ2809" s="653"/>
      <c r="IZR2809" s="653"/>
      <c r="IZS2809" s="653"/>
      <c r="IZT2809" s="653"/>
      <c r="IZU2809" s="653"/>
      <c r="IZV2809" s="653"/>
      <c r="IZW2809" s="653"/>
      <c r="IZX2809" s="653"/>
      <c r="IZY2809" s="653"/>
      <c r="IZZ2809" s="653"/>
      <c r="JAA2809" s="653"/>
      <c r="JAB2809" s="653"/>
      <c r="JAC2809" s="653"/>
      <c r="JAD2809" s="653"/>
      <c r="JAE2809" s="653"/>
      <c r="JAF2809" s="653"/>
      <c r="JAG2809" s="653"/>
      <c r="JAH2809" s="653"/>
      <c r="JAI2809" s="653"/>
      <c r="JAJ2809" s="653"/>
      <c r="JAK2809" s="653"/>
      <c r="JAL2809" s="653"/>
      <c r="JAM2809" s="653"/>
      <c r="JAN2809" s="653"/>
      <c r="JAO2809" s="653"/>
      <c r="JAP2809" s="653"/>
      <c r="JAQ2809" s="653"/>
      <c r="JAR2809" s="653"/>
      <c r="JAS2809" s="653"/>
      <c r="JAT2809" s="653"/>
      <c r="JAU2809" s="653"/>
      <c r="JAV2809" s="653"/>
      <c r="JAW2809" s="653"/>
      <c r="JAX2809" s="653"/>
      <c r="JAY2809" s="653"/>
      <c r="JAZ2809" s="653"/>
      <c r="JBA2809" s="653"/>
      <c r="JBB2809" s="653"/>
      <c r="JBC2809" s="653"/>
      <c r="JBD2809" s="653"/>
      <c r="JBE2809" s="653"/>
      <c r="JBF2809" s="653"/>
      <c r="JBG2809" s="653"/>
      <c r="JBH2809" s="653"/>
      <c r="JBI2809" s="653"/>
      <c r="JBJ2809" s="653"/>
      <c r="JBK2809" s="653"/>
      <c r="JBL2809" s="653"/>
      <c r="JBM2809" s="653"/>
      <c r="JBN2809" s="653"/>
      <c r="JBO2809" s="653"/>
      <c r="JBP2809" s="653"/>
      <c r="JBQ2809" s="653"/>
      <c r="JBR2809" s="653"/>
      <c r="JBS2809" s="653"/>
      <c r="JBT2809" s="653"/>
      <c r="JBU2809" s="653"/>
      <c r="JBV2809" s="653"/>
      <c r="JBW2809" s="653"/>
      <c r="JBX2809" s="653"/>
      <c r="JBY2809" s="653"/>
      <c r="JBZ2809" s="653"/>
      <c r="JCA2809" s="653"/>
      <c r="JCB2809" s="653"/>
      <c r="JCC2809" s="653"/>
      <c r="JCD2809" s="653"/>
      <c r="JCE2809" s="653"/>
      <c r="JCF2809" s="653"/>
      <c r="JCG2809" s="653"/>
      <c r="JCH2809" s="653"/>
      <c r="JCI2809" s="653"/>
      <c r="JCJ2809" s="653"/>
      <c r="JCK2809" s="653"/>
      <c r="JCL2809" s="653"/>
      <c r="JCM2809" s="653"/>
      <c r="JCN2809" s="653"/>
      <c r="JCO2809" s="653"/>
      <c r="JCP2809" s="653"/>
      <c r="JCQ2809" s="653"/>
      <c r="JCR2809" s="653"/>
      <c r="JCS2809" s="653"/>
      <c r="JCT2809" s="653"/>
      <c r="JCU2809" s="653"/>
      <c r="JCV2809" s="653"/>
      <c r="JCW2809" s="653"/>
      <c r="JCX2809" s="653"/>
      <c r="JCY2809" s="653"/>
      <c r="JCZ2809" s="653"/>
      <c r="JDA2809" s="653"/>
      <c r="JDB2809" s="653"/>
      <c r="JDC2809" s="653"/>
      <c r="JDD2809" s="653"/>
      <c r="JDE2809" s="653"/>
      <c r="JDF2809" s="653"/>
      <c r="JDG2809" s="653"/>
      <c r="JDH2809" s="653"/>
      <c r="JDI2809" s="653"/>
      <c r="JDJ2809" s="653"/>
      <c r="JDK2809" s="653"/>
      <c r="JDL2809" s="653"/>
      <c r="JDM2809" s="653"/>
      <c r="JDN2809" s="653"/>
      <c r="JDO2809" s="653"/>
      <c r="JDP2809" s="653"/>
      <c r="JDQ2809" s="653"/>
      <c r="JDR2809" s="653"/>
      <c r="JDS2809" s="653"/>
      <c r="JDT2809" s="653"/>
      <c r="JDU2809" s="653"/>
      <c r="JDV2809" s="653"/>
      <c r="JDW2809" s="653"/>
      <c r="JDX2809" s="653"/>
      <c r="JDY2809" s="653"/>
      <c r="JDZ2809" s="653"/>
      <c r="JEA2809" s="653"/>
      <c r="JEB2809" s="653"/>
      <c r="JEC2809" s="653"/>
      <c r="JED2809" s="653"/>
      <c r="JEE2809" s="653"/>
      <c r="JEF2809" s="653"/>
      <c r="JEG2809" s="653"/>
      <c r="JEH2809" s="653"/>
      <c r="JEI2809" s="653"/>
      <c r="JEJ2809" s="653"/>
      <c r="JEK2809" s="653"/>
      <c r="JEL2809" s="653"/>
      <c r="JEM2809" s="653"/>
      <c r="JEN2809" s="653"/>
      <c r="JEO2809" s="653"/>
      <c r="JEP2809" s="653"/>
      <c r="JEQ2809" s="653"/>
      <c r="JER2809" s="653"/>
      <c r="JES2809" s="653"/>
      <c r="JET2809" s="653"/>
      <c r="JEU2809" s="653"/>
      <c r="JEV2809" s="653"/>
      <c r="JEW2809" s="653"/>
      <c r="JEX2809" s="653"/>
      <c r="JEY2809" s="653"/>
      <c r="JEZ2809" s="653"/>
      <c r="JFA2809" s="653"/>
      <c r="JFB2809" s="653"/>
      <c r="JFC2809" s="653"/>
      <c r="JFD2809" s="653"/>
      <c r="JFE2809" s="653"/>
      <c r="JFF2809" s="653"/>
      <c r="JFG2809" s="653"/>
      <c r="JFH2809" s="653"/>
      <c r="JFI2809" s="653"/>
      <c r="JFJ2809" s="653"/>
      <c r="JFK2809" s="653"/>
      <c r="JFL2809" s="653"/>
      <c r="JFM2809" s="653"/>
      <c r="JFN2809" s="653"/>
      <c r="JFO2809" s="653"/>
      <c r="JFP2809" s="653"/>
      <c r="JFQ2809" s="653"/>
      <c r="JFR2809" s="653"/>
      <c r="JFS2809" s="653"/>
      <c r="JFT2809" s="653"/>
      <c r="JFU2809" s="653"/>
      <c r="JFV2809" s="653"/>
      <c r="JFW2809" s="653"/>
      <c r="JFX2809" s="653"/>
      <c r="JFY2809" s="653"/>
      <c r="JFZ2809" s="653"/>
      <c r="JGA2809" s="653"/>
      <c r="JGB2809" s="653"/>
      <c r="JGC2809" s="653"/>
      <c r="JGD2809" s="653"/>
      <c r="JGE2809" s="653"/>
      <c r="JGF2809" s="653"/>
      <c r="JGG2809" s="653"/>
      <c r="JGH2809" s="653"/>
      <c r="JGI2809" s="653"/>
      <c r="JGJ2809" s="653"/>
      <c r="JGK2809" s="653"/>
      <c r="JGL2809" s="653"/>
      <c r="JGM2809" s="653"/>
      <c r="JGN2809" s="653"/>
      <c r="JGO2809" s="653"/>
      <c r="JGP2809" s="653"/>
      <c r="JGQ2809" s="653"/>
      <c r="JGR2809" s="653"/>
      <c r="JGS2809" s="653"/>
      <c r="JGT2809" s="653"/>
      <c r="JGU2809" s="653"/>
      <c r="JGV2809" s="653"/>
      <c r="JGW2809" s="653"/>
      <c r="JGX2809" s="653"/>
      <c r="JGY2809" s="653"/>
      <c r="JGZ2809" s="653"/>
      <c r="JHA2809" s="653"/>
      <c r="JHB2809" s="653"/>
      <c r="JHC2809" s="653"/>
      <c r="JHD2809" s="653"/>
      <c r="JHE2809" s="653"/>
      <c r="JHF2809" s="653"/>
      <c r="JHG2809" s="653"/>
      <c r="JHH2809" s="653"/>
      <c r="JHI2809" s="653"/>
      <c r="JHJ2809" s="653"/>
      <c r="JHK2809" s="653"/>
      <c r="JHL2809" s="653"/>
      <c r="JHM2809" s="653"/>
      <c r="JHN2809" s="653"/>
      <c r="JHO2809" s="653"/>
      <c r="JHP2809" s="653"/>
      <c r="JHQ2809" s="653"/>
      <c r="JHR2809" s="653"/>
      <c r="JHS2809" s="653"/>
      <c r="JHT2809" s="653"/>
      <c r="JHU2809" s="653"/>
      <c r="JHV2809" s="653"/>
      <c r="JHW2809" s="653"/>
      <c r="JHX2809" s="653"/>
      <c r="JHY2809" s="653"/>
      <c r="JHZ2809" s="653"/>
      <c r="JIA2809" s="653"/>
      <c r="JIB2809" s="653"/>
      <c r="JIC2809" s="653"/>
      <c r="JID2809" s="653"/>
      <c r="JIE2809" s="653"/>
      <c r="JIF2809" s="653"/>
      <c r="JIG2809" s="653"/>
      <c r="JIH2809" s="653"/>
      <c r="JII2809" s="653"/>
      <c r="JIJ2809" s="653"/>
      <c r="JIK2809" s="653"/>
      <c r="JIL2809" s="653"/>
      <c r="JIM2809" s="653"/>
      <c r="JIN2809" s="653"/>
      <c r="JIO2809" s="653"/>
      <c r="JIP2809" s="653"/>
      <c r="JIQ2809" s="653"/>
      <c r="JIR2809" s="653"/>
      <c r="JIS2809" s="653"/>
      <c r="JIT2809" s="653"/>
      <c r="JIU2809" s="653"/>
      <c r="JIV2809" s="653"/>
      <c r="JIW2809" s="653"/>
      <c r="JIX2809" s="653"/>
      <c r="JIY2809" s="653"/>
      <c r="JIZ2809" s="653"/>
      <c r="JJA2809" s="653"/>
      <c r="JJB2809" s="653"/>
      <c r="JJC2809" s="653"/>
      <c r="JJD2809" s="653"/>
      <c r="JJE2809" s="653"/>
      <c r="JJF2809" s="653"/>
      <c r="JJG2809" s="653"/>
      <c r="JJH2809" s="653"/>
      <c r="JJI2809" s="653"/>
      <c r="JJJ2809" s="653"/>
      <c r="JJK2809" s="653"/>
      <c r="JJL2809" s="653"/>
      <c r="JJM2809" s="653"/>
      <c r="JJN2809" s="653"/>
      <c r="JJO2809" s="653"/>
      <c r="JJP2809" s="653"/>
      <c r="JJQ2809" s="653"/>
      <c r="JJR2809" s="653"/>
      <c r="JJS2809" s="653"/>
      <c r="JJT2809" s="653"/>
      <c r="JJU2809" s="653"/>
      <c r="JJV2809" s="653"/>
      <c r="JJW2809" s="653"/>
      <c r="JJX2809" s="653"/>
      <c r="JJY2809" s="653"/>
      <c r="JJZ2809" s="653"/>
      <c r="JKA2809" s="653"/>
      <c r="JKB2809" s="653"/>
      <c r="JKC2809" s="653"/>
      <c r="JKD2809" s="653"/>
      <c r="JKE2809" s="653"/>
      <c r="JKF2809" s="653"/>
      <c r="JKG2809" s="653"/>
      <c r="JKH2809" s="653"/>
      <c r="JKI2809" s="653"/>
      <c r="JKJ2809" s="653"/>
      <c r="JKK2809" s="653"/>
      <c r="JKL2809" s="653"/>
      <c r="JKM2809" s="653"/>
      <c r="JKN2809" s="653"/>
      <c r="JKO2809" s="653"/>
      <c r="JKP2809" s="653"/>
      <c r="JKQ2809" s="653"/>
      <c r="JKR2809" s="653"/>
      <c r="JKS2809" s="653"/>
      <c r="JKT2809" s="653"/>
      <c r="JKU2809" s="653"/>
      <c r="JKV2809" s="653"/>
      <c r="JKW2809" s="653"/>
      <c r="JKX2809" s="653"/>
      <c r="JKY2809" s="653"/>
      <c r="JKZ2809" s="653"/>
      <c r="JLA2809" s="653"/>
      <c r="JLB2809" s="653"/>
      <c r="JLC2809" s="653"/>
      <c r="JLD2809" s="653"/>
      <c r="JLE2809" s="653"/>
      <c r="JLF2809" s="653"/>
      <c r="JLG2809" s="653"/>
      <c r="JLH2809" s="653"/>
      <c r="JLI2809" s="653"/>
      <c r="JLJ2809" s="653"/>
      <c r="JLK2809" s="653"/>
      <c r="JLL2809" s="653"/>
      <c r="JLM2809" s="653"/>
      <c r="JLN2809" s="653"/>
      <c r="JLO2809" s="653"/>
      <c r="JLP2809" s="653"/>
      <c r="JLQ2809" s="653"/>
      <c r="JLR2809" s="653"/>
      <c r="JLS2809" s="653"/>
      <c r="JLT2809" s="653"/>
      <c r="JLU2809" s="653"/>
      <c r="JLV2809" s="653"/>
      <c r="JLW2809" s="653"/>
      <c r="JLX2809" s="653"/>
      <c r="JLY2809" s="653"/>
      <c r="JLZ2809" s="653"/>
      <c r="JMA2809" s="653"/>
      <c r="JMB2809" s="653"/>
      <c r="JMC2809" s="653"/>
      <c r="JMD2809" s="653"/>
      <c r="JME2809" s="653"/>
      <c r="JMF2809" s="653"/>
      <c r="JMG2809" s="653"/>
      <c r="JMH2809" s="653"/>
      <c r="JMI2809" s="653"/>
      <c r="JMJ2809" s="653"/>
      <c r="JMK2809" s="653"/>
      <c r="JML2809" s="653"/>
      <c r="JMM2809" s="653"/>
      <c r="JMN2809" s="653"/>
      <c r="JMO2809" s="653"/>
      <c r="JMP2809" s="653"/>
      <c r="JMQ2809" s="653"/>
      <c r="JMR2809" s="653"/>
      <c r="JMS2809" s="653"/>
      <c r="JMT2809" s="653"/>
      <c r="JMU2809" s="653"/>
      <c r="JMV2809" s="653"/>
      <c r="JMW2809" s="653"/>
      <c r="JMX2809" s="653"/>
      <c r="JMY2809" s="653"/>
      <c r="JMZ2809" s="653"/>
      <c r="JNA2809" s="653"/>
      <c r="JNB2809" s="653"/>
      <c r="JNC2809" s="653"/>
      <c r="JND2809" s="653"/>
      <c r="JNE2809" s="653"/>
      <c r="JNF2809" s="653"/>
      <c r="JNG2809" s="653"/>
      <c r="JNH2809" s="653"/>
      <c r="JNI2809" s="653"/>
      <c r="JNJ2809" s="653"/>
      <c r="JNK2809" s="653"/>
      <c r="JNL2809" s="653"/>
      <c r="JNM2809" s="653"/>
      <c r="JNN2809" s="653"/>
      <c r="JNO2809" s="653"/>
      <c r="JNP2809" s="653"/>
      <c r="JNQ2809" s="653"/>
      <c r="JNR2809" s="653"/>
      <c r="JNS2809" s="653"/>
      <c r="JNT2809" s="653"/>
      <c r="JNU2809" s="653"/>
      <c r="JNV2809" s="653"/>
      <c r="JNW2809" s="653"/>
      <c r="JNX2809" s="653"/>
      <c r="JNY2809" s="653"/>
      <c r="JNZ2809" s="653"/>
      <c r="JOA2809" s="653"/>
      <c r="JOB2809" s="653"/>
      <c r="JOC2809" s="653"/>
      <c r="JOD2809" s="653"/>
      <c r="JOE2809" s="653"/>
      <c r="JOF2809" s="653"/>
      <c r="JOG2809" s="653"/>
      <c r="JOH2809" s="653"/>
      <c r="JOI2809" s="653"/>
      <c r="JOJ2809" s="653"/>
      <c r="JOK2809" s="653"/>
      <c r="JOL2809" s="653"/>
      <c r="JOM2809" s="653"/>
      <c r="JON2809" s="653"/>
      <c r="JOO2809" s="653"/>
      <c r="JOP2809" s="653"/>
      <c r="JOQ2809" s="653"/>
      <c r="JOR2809" s="653"/>
      <c r="JOS2809" s="653"/>
      <c r="JOT2809" s="653"/>
      <c r="JOU2809" s="653"/>
      <c r="JOV2809" s="653"/>
      <c r="JOW2809" s="653"/>
      <c r="JOX2809" s="653"/>
      <c r="JOY2809" s="653"/>
      <c r="JOZ2809" s="653"/>
      <c r="JPA2809" s="653"/>
      <c r="JPB2809" s="653"/>
      <c r="JPC2809" s="653"/>
      <c r="JPD2809" s="653"/>
      <c r="JPE2809" s="653"/>
      <c r="JPF2809" s="653"/>
      <c r="JPG2809" s="653"/>
      <c r="JPH2809" s="653"/>
      <c r="JPI2809" s="653"/>
      <c r="JPJ2809" s="653"/>
      <c r="JPK2809" s="653"/>
      <c r="JPL2809" s="653"/>
      <c r="JPM2809" s="653"/>
      <c r="JPN2809" s="653"/>
      <c r="JPO2809" s="653"/>
      <c r="JPP2809" s="653"/>
      <c r="JPQ2809" s="653"/>
      <c r="JPR2809" s="653"/>
      <c r="JPS2809" s="653"/>
      <c r="JPT2809" s="653"/>
      <c r="JPU2809" s="653"/>
      <c r="JPV2809" s="653"/>
      <c r="JPW2809" s="653"/>
      <c r="JPX2809" s="653"/>
      <c r="JPY2809" s="653"/>
      <c r="JPZ2809" s="653"/>
      <c r="JQA2809" s="653"/>
      <c r="JQB2809" s="653"/>
      <c r="JQC2809" s="653"/>
      <c r="JQD2809" s="653"/>
      <c r="JQE2809" s="653"/>
      <c r="JQF2809" s="653"/>
      <c r="JQG2809" s="653"/>
      <c r="JQH2809" s="653"/>
      <c r="JQI2809" s="653"/>
      <c r="JQJ2809" s="653"/>
      <c r="JQK2809" s="653"/>
      <c r="JQL2809" s="653"/>
      <c r="JQM2809" s="653"/>
      <c r="JQN2809" s="653"/>
      <c r="JQO2809" s="653"/>
      <c r="JQP2809" s="653"/>
      <c r="JQQ2809" s="653"/>
      <c r="JQR2809" s="653"/>
      <c r="JQS2809" s="653"/>
      <c r="JQT2809" s="653"/>
      <c r="JQU2809" s="653"/>
      <c r="JQV2809" s="653"/>
      <c r="JQW2809" s="653"/>
      <c r="JQX2809" s="653"/>
      <c r="JQY2809" s="653"/>
      <c r="JQZ2809" s="653"/>
      <c r="JRA2809" s="653"/>
      <c r="JRB2809" s="653"/>
      <c r="JRC2809" s="653"/>
      <c r="JRD2809" s="653"/>
      <c r="JRE2809" s="653"/>
      <c r="JRF2809" s="653"/>
      <c r="JRG2809" s="653"/>
      <c r="JRH2809" s="653"/>
      <c r="JRI2809" s="653"/>
      <c r="JRJ2809" s="653"/>
      <c r="JRK2809" s="653"/>
      <c r="JRL2809" s="653"/>
      <c r="JRM2809" s="653"/>
      <c r="JRN2809" s="653"/>
      <c r="JRO2809" s="653"/>
      <c r="JRP2809" s="653"/>
      <c r="JRQ2809" s="653"/>
      <c r="JRR2809" s="653"/>
      <c r="JRS2809" s="653"/>
      <c r="JRT2809" s="653"/>
      <c r="JRU2809" s="653"/>
      <c r="JRV2809" s="653"/>
      <c r="JRW2809" s="653"/>
      <c r="JRX2809" s="653"/>
      <c r="JRY2809" s="653"/>
      <c r="JRZ2809" s="653"/>
      <c r="JSA2809" s="653"/>
      <c r="JSB2809" s="653"/>
      <c r="JSC2809" s="653"/>
      <c r="JSD2809" s="653"/>
      <c r="JSE2809" s="653"/>
      <c r="JSF2809" s="653"/>
      <c r="JSG2809" s="653"/>
      <c r="JSH2809" s="653"/>
      <c r="JSI2809" s="653"/>
      <c r="JSJ2809" s="653"/>
      <c r="JSK2809" s="653"/>
      <c r="JSL2809" s="653"/>
      <c r="JSM2809" s="653"/>
      <c r="JSN2809" s="653"/>
      <c r="JSO2809" s="653"/>
      <c r="JSP2809" s="653"/>
      <c r="JSQ2809" s="653"/>
      <c r="JSR2809" s="653"/>
      <c r="JSS2809" s="653"/>
      <c r="JST2809" s="653"/>
      <c r="JSU2809" s="653"/>
      <c r="JSV2809" s="653"/>
      <c r="JSW2809" s="653"/>
      <c r="JSX2809" s="653"/>
      <c r="JSY2809" s="653"/>
      <c r="JSZ2809" s="653"/>
      <c r="JTA2809" s="653"/>
      <c r="JTB2809" s="653"/>
      <c r="JTC2809" s="653"/>
      <c r="JTD2809" s="653"/>
      <c r="JTE2809" s="653"/>
      <c r="JTF2809" s="653"/>
      <c r="JTG2809" s="653"/>
      <c r="JTH2809" s="653"/>
      <c r="JTI2809" s="653"/>
      <c r="JTJ2809" s="653"/>
      <c r="JTK2809" s="653"/>
      <c r="JTL2809" s="653"/>
      <c r="JTM2809" s="653"/>
      <c r="JTN2809" s="653"/>
      <c r="JTO2809" s="653"/>
      <c r="JTP2809" s="653"/>
      <c r="JTQ2809" s="653"/>
      <c r="JTR2809" s="653"/>
      <c r="JTS2809" s="653"/>
      <c r="JTT2809" s="653"/>
      <c r="JTU2809" s="653"/>
      <c r="JTV2809" s="653"/>
      <c r="JTW2809" s="653"/>
      <c r="JTX2809" s="653"/>
      <c r="JTY2809" s="653"/>
      <c r="JTZ2809" s="653"/>
      <c r="JUA2809" s="653"/>
      <c r="JUB2809" s="653"/>
      <c r="JUC2809" s="653"/>
      <c r="JUD2809" s="653"/>
      <c r="JUE2809" s="653"/>
      <c r="JUF2809" s="653"/>
      <c r="JUG2809" s="653"/>
      <c r="JUH2809" s="653"/>
      <c r="JUI2809" s="653"/>
      <c r="JUJ2809" s="653"/>
      <c r="JUK2809" s="653"/>
      <c r="JUL2809" s="653"/>
      <c r="JUM2809" s="653"/>
      <c r="JUN2809" s="653"/>
      <c r="JUO2809" s="653"/>
      <c r="JUP2809" s="653"/>
      <c r="JUQ2809" s="653"/>
      <c r="JUR2809" s="653"/>
      <c r="JUS2809" s="653"/>
      <c r="JUT2809" s="653"/>
      <c r="JUU2809" s="653"/>
      <c r="JUV2809" s="653"/>
      <c r="JUW2809" s="653"/>
      <c r="JUX2809" s="653"/>
      <c r="JUY2809" s="653"/>
      <c r="JUZ2809" s="653"/>
      <c r="JVA2809" s="653"/>
      <c r="JVB2809" s="653"/>
      <c r="JVC2809" s="653"/>
      <c r="JVD2809" s="653"/>
      <c r="JVE2809" s="653"/>
      <c r="JVF2809" s="653"/>
      <c r="JVG2809" s="653"/>
      <c r="JVH2809" s="653"/>
      <c r="JVI2809" s="653"/>
      <c r="JVJ2809" s="653"/>
      <c r="JVK2809" s="653"/>
      <c r="JVL2809" s="653"/>
      <c r="JVM2809" s="653"/>
      <c r="JVN2809" s="653"/>
      <c r="JVO2809" s="653"/>
      <c r="JVP2809" s="653"/>
      <c r="JVQ2809" s="653"/>
      <c r="JVR2809" s="653"/>
      <c r="JVS2809" s="653"/>
      <c r="JVT2809" s="653"/>
      <c r="JVU2809" s="653"/>
      <c r="JVV2809" s="653"/>
      <c r="JVW2809" s="653"/>
      <c r="JVX2809" s="653"/>
      <c r="JVY2809" s="653"/>
      <c r="JVZ2809" s="653"/>
      <c r="JWA2809" s="653"/>
      <c r="JWB2809" s="653"/>
      <c r="JWC2809" s="653"/>
      <c r="JWD2809" s="653"/>
      <c r="JWE2809" s="653"/>
      <c r="JWF2809" s="653"/>
      <c r="JWG2809" s="653"/>
      <c r="JWH2809" s="653"/>
      <c r="JWI2809" s="653"/>
      <c r="JWJ2809" s="653"/>
      <c r="JWK2809" s="653"/>
      <c r="JWL2809" s="653"/>
      <c r="JWM2809" s="653"/>
      <c r="JWN2809" s="653"/>
      <c r="JWO2809" s="653"/>
      <c r="JWP2809" s="653"/>
      <c r="JWQ2809" s="653"/>
      <c r="JWR2809" s="653"/>
      <c r="JWS2809" s="653"/>
      <c r="JWT2809" s="653"/>
      <c r="JWU2809" s="653"/>
      <c r="JWV2809" s="653"/>
      <c r="JWW2809" s="653"/>
      <c r="JWX2809" s="653"/>
      <c r="JWY2809" s="653"/>
      <c r="JWZ2809" s="653"/>
      <c r="JXA2809" s="653"/>
      <c r="JXB2809" s="653"/>
      <c r="JXC2809" s="653"/>
      <c r="JXD2809" s="653"/>
      <c r="JXE2809" s="653"/>
      <c r="JXF2809" s="653"/>
      <c r="JXG2809" s="653"/>
      <c r="JXH2809" s="653"/>
      <c r="JXI2809" s="653"/>
      <c r="JXJ2809" s="653"/>
      <c r="JXK2809" s="653"/>
      <c r="JXL2809" s="653"/>
      <c r="JXM2809" s="653"/>
      <c r="JXN2809" s="653"/>
      <c r="JXO2809" s="653"/>
      <c r="JXP2809" s="653"/>
      <c r="JXQ2809" s="653"/>
      <c r="JXR2809" s="653"/>
      <c r="JXS2809" s="653"/>
      <c r="JXT2809" s="653"/>
      <c r="JXU2809" s="653"/>
      <c r="JXV2809" s="653"/>
      <c r="JXW2809" s="653"/>
      <c r="JXX2809" s="653"/>
      <c r="JXY2809" s="653"/>
      <c r="JXZ2809" s="653"/>
      <c r="JYA2809" s="653"/>
      <c r="JYB2809" s="653"/>
      <c r="JYC2809" s="653"/>
      <c r="JYD2809" s="653"/>
      <c r="JYE2809" s="653"/>
      <c r="JYF2809" s="653"/>
      <c r="JYG2809" s="653"/>
      <c r="JYH2809" s="653"/>
      <c r="JYI2809" s="653"/>
      <c r="JYJ2809" s="653"/>
      <c r="JYK2809" s="653"/>
      <c r="JYL2809" s="653"/>
      <c r="JYM2809" s="653"/>
      <c r="JYN2809" s="653"/>
      <c r="JYO2809" s="653"/>
      <c r="JYP2809" s="653"/>
      <c r="JYQ2809" s="653"/>
      <c r="JYR2809" s="653"/>
      <c r="JYS2809" s="653"/>
      <c r="JYT2809" s="653"/>
      <c r="JYU2809" s="653"/>
      <c r="JYV2809" s="653"/>
      <c r="JYW2809" s="653"/>
      <c r="JYX2809" s="653"/>
      <c r="JYY2809" s="653"/>
      <c r="JYZ2809" s="653"/>
      <c r="JZA2809" s="653"/>
      <c r="JZB2809" s="653"/>
      <c r="JZC2809" s="653"/>
      <c r="JZD2809" s="653"/>
      <c r="JZE2809" s="653"/>
      <c r="JZF2809" s="653"/>
      <c r="JZG2809" s="653"/>
      <c r="JZH2809" s="653"/>
      <c r="JZI2809" s="653"/>
      <c r="JZJ2809" s="653"/>
      <c r="JZK2809" s="653"/>
      <c r="JZL2809" s="653"/>
      <c r="JZM2809" s="653"/>
      <c r="JZN2809" s="653"/>
      <c r="JZO2809" s="653"/>
      <c r="JZP2809" s="653"/>
      <c r="JZQ2809" s="653"/>
      <c r="JZR2809" s="653"/>
      <c r="JZS2809" s="653"/>
      <c r="JZT2809" s="653"/>
      <c r="JZU2809" s="653"/>
      <c r="JZV2809" s="653"/>
      <c r="JZW2809" s="653"/>
      <c r="JZX2809" s="653"/>
      <c r="JZY2809" s="653"/>
      <c r="JZZ2809" s="653"/>
      <c r="KAA2809" s="653"/>
      <c r="KAB2809" s="653"/>
      <c r="KAC2809" s="653"/>
      <c r="KAD2809" s="653"/>
      <c r="KAE2809" s="653"/>
      <c r="KAF2809" s="653"/>
      <c r="KAG2809" s="653"/>
      <c r="KAH2809" s="653"/>
      <c r="KAI2809" s="653"/>
      <c r="KAJ2809" s="653"/>
      <c r="KAK2809" s="653"/>
      <c r="KAL2809" s="653"/>
      <c r="KAM2809" s="653"/>
      <c r="KAN2809" s="653"/>
      <c r="KAO2809" s="653"/>
      <c r="KAP2809" s="653"/>
      <c r="KAQ2809" s="653"/>
      <c r="KAR2809" s="653"/>
      <c r="KAS2809" s="653"/>
      <c r="KAT2809" s="653"/>
      <c r="KAU2809" s="653"/>
      <c r="KAV2809" s="653"/>
      <c r="KAW2809" s="653"/>
      <c r="KAX2809" s="653"/>
      <c r="KAY2809" s="653"/>
      <c r="KAZ2809" s="653"/>
      <c r="KBA2809" s="653"/>
      <c r="KBB2809" s="653"/>
      <c r="KBC2809" s="653"/>
      <c r="KBD2809" s="653"/>
      <c r="KBE2809" s="653"/>
      <c r="KBF2809" s="653"/>
      <c r="KBG2809" s="653"/>
      <c r="KBH2809" s="653"/>
      <c r="KBI2809" s="653"/>
      <c r="KBJ2809" s="653"/>
      <c r="KBK2809" s="653"/>
      <c r="KBL2809" s="653"/>
      <c r="KBM2809" s="653"/>
      <c r="KBN2809" s="653"/>
      <c r="KBO2809" s="653"/>
      <c r="KBP2809" s="653"/>
      <c r="KBQ2809" s="653"/>
      <c r="KBR2809" s="653"/>
      <c r="KBS2809" s="653"/>
      <c r="KBT2809" s="653"/>
      <c r="KBU2809" s="653"/>
      <c r="KBV2809" s="653"/>
      <c r="KBW2809" s="653"/>
      <c r="KBX2809" s="653"/>
      <c r="KBY2809" s="653"/>
      <c r="KBZ2809" s="653"/>
      <c r="KCA2809" s="653"/>
      <c r="KCB2809" s="653"/>
      <c r="KCC2809" s="653"/>
      <c r="KCD2809" s="653"/>
      <c r="KCE2809" s="653"/>
      <c r="KCF2809" s="653"/>
      <c r="KCG2809" s="653"/>
      <c r="KCH2809" s="653"/>
      <c r="KCI2809" s="653"/>
      <c r="KCJ2809" s="653"/>
      <c r="KCK2809" s="653"/>
      <c r="KCL2809" s="653"/>
      <c r="KCM2809" s="653"/>
      <c r="KCN2809" s="653"/>
      <c r="KCO2809" s="653"/>
      <c r="KCP2809" s="653"/>
      <c r="KCQ2809" s="653"/>
      <c r="KCR2809" s="653"/>
      <c r="KCS2809" s="653"/>
      <c r="KCT2809" s="653"/>
      <c r="KCU2809" s="653"/>
      <c r="KCV2809" s="653"/>
      <c r="KCW2809" s="653"/>
      <c r="KCX2809" s="653"/>
      <c r="KCY2809" s="653"/>
      <c r="KCZ2809" s="653"/>
      <c r="KDA2809" s="653"/>
      <c r="KDB2809" s="653"/>
      <c r="KDC2809" s="653"/>
      <c r="KDD2809" s="653"/>
      <c r="KDE2809" s="653"/>
      <c r="KDF2809" s="653"/>
      <c r="KDG2809" s="653"/>
      <c r="KDH2809" s="653"/>
      <c r="KDI2809" s="653"/>
      <c r="KDJ2809" s="653"/>
      <c r="KDK2809" s="653"/>
      <c r="KDL2809" s="653"/>
      <c r="KDM2809" s="653"/>
      <c r="KDN2809" s="653"/>
      <c r="KDO2809" s="653"/>
      <c r="KDP2809" s="653"/>
      <c r="KDQ2809" s="653"/>
      <c r="KDR2809" s="653"/>
      <c r="KDS2809" s="653"/>
      <c r="KDT2809" s="653"/>
      <c r="KDU2809" s="653"/>
      <c r="KDV2809" s="653"/>
      <c r="KDW2809" s="653"/>
      <c r="KDX2809" s="653"/>
      <c r="KDY2809" s="653"/>
      <c r="KDZ2809" s="653"/>
      <c r="KEA2809" s="653"/>
      <c r="KEB2809" s="653"/>
      <c r="KEC2809" s="653"/>
      <c r="KED2809" s="653"/>
      <c r="KEE2809" s="653"/>
      <c r="KEF2809" s="653"/>
      <c r="KEG2809" s="653"/>
      <c r="KEH2809" s="653"/>
      <c r="KEI2809" s="653"/>
      <c r="KEJ2809" s="653"/>
      <c r="KEK2809" s="653"/>
      <c r="KEL2809" s="653"/>
      <c r="KEM2809" s="653"/>
      <c r="KEN2809" s="653"/>
      <c r="KEO2809" s="653"/>
      <c r="KEP2809" s="653"/>
      <c r="KEQ2809" s="653"/>
      <c r="KER2809" s="653"/>
      <c r="KES2809" s="653"/>
      <c r="KET2809" s="653"/>
      <c r="KEU2809" s="653"/>
      <c r="KEV2809" s="653"/>
      <c r="KEW2809" s="653"/>
      <c r="KEX2809" s="653"/>
      <c r="KEY2809" s="653"/>
      <c r="KEZ2809" s="653"/>
      <c r="KFA2809" s="653"/>
      <c r="KFB2809" s="653"/>
      <c r="KFC2809" s="653"/>
      <c r="KFD2809" s="653"/>
      <c r="KFE2809" s="653"/>
      <c r="KFF2809" s="653"/>
      <c r="KFG2809" s="653"/>
      <c r="KFH2809" s="653"/>
      <c r="KFI2809" s="653"/>
      <c r="KFJ2809" s="653"/>
      <c r="KFK2809" s="653"/>
      <c r="KFL2809" s="653"/>
      <c r="KFM2809" s="653"/>
      <c r="KFN2809" s="653"/>
      <c r="KFO2809" s="653"/>
      <c r="KFP2809" s="653"/>
      <c r="KFQ2809" s="653"/>
      <c r="KFR2809" s="653"/>
      <c r="KFS2809" s="653"/>
      <c r="KFT2809" s="653"/>
      <c r="KFU2809" s="653"/>
      <c r="KFV2809" s="653"/>
      <c r="KFW2809" s="653"/>
      <c r="KFX2809" s="653"/>
      <c r="KFY2809" s="653"/>
      <c r="KFZ2809" s="653"/>
      <c r="KGA2809" s="653"/>
      <c r="KGB2809" s="653"/>
      <c r="KGC2809" s="653"/>
      <c r="KGD2809" s="653"/>
      <c r="KGE2809" s="653"/>
      <c r="KGF2809" s="653"/>
      <c r="KGG2809" s="653"/>
      <c r="KGH2809" s="653"/>
      <c r="KGI2809" s="653"/>
      <c r="KGJ2809" s="653"/>
      <c r="KGK2809" s="653"/>
      <c r="KGL2809" s="653"/>
      <c r="KGM2809" s="653"/>
      <c r="KGN2809" s="653"/>
      <c r="KGO2809" s="653"/>
      <c r="KGP2809" s="653"/>
      <c r="KGQ2809" s="653"/>
      <c r="KGR2809" s="653"/>
      <c r="KGS2809" s="653"/>
      <c r="KGT2809" s="653"/>
      <c r="KGU2809" s="653"/>
      <c r="KGV2809" s="653"/>
      <c r="KGW2809" s="653"/>
      <c r="KGX2809" s="653"/>
      <c r="KGY2809" s="653"/>
      <c r="KGZ2809" s="653"/>
      <c r="KHA2809" s="653"/>
      <c r="KHB2809" s="653"/>
      <c r="KHC2809" s="653"/>
      <c r="KHD2809" s="653"/>
      <c r="KHE2809" s="653"/>
      <c r="KHF2809" s="653"/>
      <c r="KHG2809" s="653"/>
      <c r="KHH2809" s="653"/>
      <c r="KHI2809" s="653"/>
      <c r="KHJ2809" s="653"/>
      <c r="KHK2809" s="653"/>
      <c r="KHL2809" s="653"/>
      <c r="KHM2809" s="653"/>
      <c r="KHN2809" s="653"/>
      <c r="KHO2809" s="653"/>
      <c r="KHP2809" s="653"/>
      <c r="KHQ2809" s="653"/>
      <c r="KHR2809" s="653"/>
      <c r="KHS2809" s="653"/>
      <c r="KHT2809" s="653"/>
      <c r="KHU2809" s="653"/>
      <c r="KHV2809" s="653"/>
      <c r="KHW2809" s="653"/>
      <c r="KHX2809" s="653"/>
      <c r="KHY2809" s="653"/>
      <c r="KHZ2809" s="653"/>
      <c r="KIA2809" s="653"/>
      <c r="KIB2809" s="653"/>
      <c r="KIC2809" s="653"/>
      <c r="KID2809" s="653"/>
      <c r="KIE2809" s="653"/>
      <c r="KIF2809" s="653"/>
      <c r="KIG2809" s="653"/>
      <c r="KIH2809" s="653"/>
      <c r="KII2809" s="653"/>
      <c r="KIJ2809" s="653"/>
      <c r="KIK2809" s="653"/>
      <c r="KIL2809" s="653"/>
      <c r="KIM2809" s="653"/>
      <c r="KIN2809" s="653"/>
      <c r="KIO2809" s="653"/>
      <c r="KIP2809" s="653"/>
      <c r="KIQ2809" s="653"/>
      <c r="KIR2809" s="653"/>
      <c r="KIS2809" s="653"/>
      <c r="KIT2809" s="653"/>
      <c r="KIU2809" s="653"/>
      <c r="KIV2809" s="653"/>
      <c r="KIW2809" s="653"/>
      <c r="KIX2809" s="653"/>
      <c r="KIY2809" s="653"/>
      <c r="KIZ2809" s="653"/>
      <c r="KJA2809" s="653"/>
      <c r="KJB2809" s="653"/>
      <c r="KJC2809" s="653"/>
      <c r="KJD2809" s="653"/>
      <c r="KJE2809" s="653"/>
      <c r="KJF2809" s="653"/>
      <c r="KJG2809" s="653"/>
      <c r="KJH2809" s="653"/>
      <c r="KJI2809" s="653"/>
      <c r="KJJ2809" s="653"/>
      <c r="KJK2809" s="653"/>
      <c r="KJL2809" s="653"/>
      <c r="KJM2809" s="653"/>
      <c r="KJN2809" s="653"/>
      <c r="KJO2809" s="653"/>
      <c r="KJP2809" s="653"/>
      <c r="KJQ2809" s="653"/>
      <c r="KJR2809" s="653"/>
      <c r="KJS2809" s="653"/>
      <c r="KJT2809" s="653"/>
      <c r="KJU2809" s="653"/>
      <c r="KJV2809" s="653"/>
      <c r="KJW2809" s="653"/>
      <c r="KJX2809" s="653"/>
      <c r="KJY2809" s="653"/>
      <c r="KJZ2809" s="653"/>
      <c r="KKA2809" s="653"/>
      <c r="KKB2809" s="653"/>
      <c r="KKC2809" s="653"/>
      <c r="KKD2809" s="653"/>
      <c r="KKE2809" s="653"/>
      <c r="KKF2809" s="653"/>
      <c r="KKG2809" s="653"/>
      <c r="KKH2809" s="653"/>
      <c r="KKI2809" s="653"/>
      <c r="KKJ2809" s="653"/>
      <c r="KKK2809" s="653"/>
      <c r="KKL2809" s="653"/>
      <c r="KKM2809" s="653"/>
      <c r="KKN2809" s="653"/>
      <c r="KKO2809" s="653"/>
      <c r="KKP2809" s="653"/>
      <c r="KKQ2809" s="653"/>
      <c r="KKR2809" s="653"/>
      <c r="KKS2809" s="653"/>
      <c r="KKT2809" s="653"/>
      <c r="KKU2809" s="653"/>
      <c r="KKV2809" s="653"/>
      <c r="KKW2809" s="653"/>
      <c r="KKX2809" s="653"/>
      <c r="KKY2809" s="653"/>
      <c r="KKZ2809" s="653"/>
      <c r="KLA2809" s="653"/>
      <c r="KLB2809" s="653"/>
      <c r="KLC2809" s="653"/>
      <c r="KLD2809" s="653"/>
      <c r="KLE2809" s="653"/>
      <c r="KLF2809" s="653"/>
      <c r="KLG2809" s="653"/>
      <c r="KLH2809" s="653"/>
      <c r="KLI2809" s="653"/>
      <c r="KLJ2809" s="653"/>
      <c r="KLK2809" s="653"/>
      <c r="KLL2809" s="653"/>
      <c r="KLM2809" s="653"/>
      <c r="KLN2809" s="653"/>
      <c r="KLO2809" s="653"/>
      <c r="KLP2809" s="653"/>
      <c r="KLQ2809" s="653"/>
      <c r="KLR2809" s="653"/>
      <c r="KLS2809" s="653"/>
      <c r="KLT2809" s="653"/>
      <c r="KLU2809" s="653"/>
      <c r="KLV2809" s="653"/>
      <c r="KLW2809" s="653"/>
      <c r="KLX2809" s="653"/>
      <c r="KLY2809" s="653"/>
      <c r="KLZ2809" s="653"/>
      <c r="KMA2809" s="653"/>
      <c r="KMB2809" s="653"/>
      <c r="KMC2809" s="653"/>
      <c r="KMD2809" s="653"/>
      <c r="KME2809" s="653"/>
      <c r="KMF2809" s="653"/>
      <c r="KMG2809" s="653"/>
      <c r="KMH2809" s="653"/>
      <c r="KMI2809" s="653"/>
      <c r="KMJ2809" s="653"/>
      <c r="KMK2809" s="653"/>
      <c r="KML2809" s="653"/>
      <c r="KMM2809" s="653"/>
      <c r="KMN2809" s="653"/>
      <c r="KMO2809" s="653"/>
      <c r="KMP2809" s="653"/>
      <c r="KMQ2809" s="653"/>
      <c r="KMR2809" s="653"/>
      <c r="KMS2809" s="653"/>
      <c r="KMT2809" s="653"/>
      <c r="KMU2809" s="653"/>
      <c r="KMV2809" s="653"/>
      <c r="KMW2809" s="653"/>
      <c r="KMX2809" s="653"/>
      <c r="KMY2809" s="653"/>
      <c r="KMZ2809" s="653"/>
      <c r="KNA2809" s="653"/>
      <c r="KNB2809" s="653"/>
      <c r="KNC2809" s="653"/>
      <c r="KND2809" s="653"/>
      <c r="KNE2809" s="653"/>
      <c r="KNF2809" s="653"/>
      <c r="KNG2809" s="653"/>
      <c r="KNH2809" s="653"/>
      <c r="KNI2809" s="653"/>
      <c r="KNJ2809" s="653"/>
      <c r="KNK2809" s="653"/>
      <c r="KNL2809" s="653"/>
      <c r="KNM2809" s="653"/>
      <c r="KNN2809" s="653"/>
      <c r="KNO2809" s="653"/>
      <c r="KNP2809" s="653"/>
      <c r="KNQ2809" s="653"/>
      <c r="KNR2809" s="653"/>
      <c r="KNS2809" s="653"/>
      <c r="KNT2809" s="653"/>
      <c r="KNU2809" s="653"/>
      <c r="KNV2809" s="653"/>
      <c r="KNW2809" s="653"/>
      <c r="KNX2809" s="653"/>
      <c r="KNY2809" s="653"/>
      <c r="KNZ2809" s="653"/>
      <c r="KOA2809" s="653"/>
      <c r="KOB2809" s="653"/>
      <c r="KOC2809" s="653"/>
      <c r="KOD2809" s="653"/>
      <c r="KOE2809" s="653"/>
      <c r="KOF2809" s="653"/>
      <c r="KOG2809" s="653"/>
      <c r="KOH2809" s="653"/>
      <c r="KOI2809" s="653"/>
      <c r="KOJ2809" s="653"/>
      <c r="KOK2809" s="653"/>
      <c r="KOL2809" s="653"/>
      <c r="KOM2809" s="653"/>
      <c r="KON2809" s="653"/>
      <c r="KOO2809" s="653"/>
      <c r="KOP2809" s="653"/>
      <c r="KOQ2809" s="653"/>
      <c r="KOR2809" s="653"/>
      <c r="KOS2809" s="653"/>
      <c r="KOT2809" s="653"/>
      <c r="KOU2809" s="653"/>
      <c r="KOV2809" s="653"/>
      <c r="KOW2809" s="653"/>
      <c r="KOX2809" s="653"/>
      <c r="KOY2809" s="653"/>
      <c r="KOZ2809" s="653"/>
      <c r="KPA2809" s="653"/>
      <c r="KPB2809" s="653"/>
      <c r="KPC2809" s="653"/>
      <c r="KPD2809" s="653"/>
      <c r="KPE2809" s="653"/>
      <c r="KPF2809" s="653"/>
      <c r="KPG2809" s="653"/>
      <c r="KPH2809" s="653"/>
      <c r="KPI2809" s="653"/>
      <c r="KPJ2809" s="653"/>
      <c r="KPK2809" s="653"/>
      <c r="KPL2809" s="653"/>
      <c r="KPM2809" s="653"/>
      <c r="KPN2809" s="653"/>
      <c r="KPO2809" s="653"/>
      <c r="KPP2809" s="653"/>
      <c r="KPQ2809" s="653"/>
      <c r="KPR2809" s="653"/>
      <c r="KPS2809" s="653"/>
      <c r="KPT2809" s="653"/>
      <c r="KPU2809" s="653"/>
      <c r="KPV2809" s="653"/>
      <c r="KPW2809" s="653"/>
      <c r="KPX2809" s="653"/>
      <c r="KPY2809" s="653"/>
      <c r="KPZ2809" s="653"/>
      <c r="KQA2809" s="653"/>
      <c r="KQB2809" s="653"/>
      <c r="KQC2809" s="653"/>
      <c r="KQD2809" s="653"/>
      <c r="KQE2809" s="653"/>
      <c r="KQF2809" s="653"/>
      <c r="KQG2809" s="653"/>
      <c r="KQH2809" s="653"/>
      <c r="KQI2809" s="653"/>
      <c r="KQJ2809" s="653"/>
      <c r="KQK2809" s="653"/>
      <c r="KQL2809" s="653"/>
      <c r="KQM2809" s="653"/>
      <c r="KQN2809" s="653"/>
      <c r="KQO2809" s="653"/>
      <c r="KQP2809" s="653"/>
      <c r="KQQ2809" s="653"/>
      <c r="KQR2809" s="653"/>
      <c r="KQS2809" s="653"/>
      <c r="KQT2809" s="653"/>
      <c r="KQU2809" s="653"/>
      <c r="KQV2809" s="653"/>
      <c r="KQW2809" s="653"/>
      <c r="KQX2809" s="653"/>
      <c r="KQY2809" s="653"/>
      <c r="KQZ2809" s="653"/>
      <c r="KRA2809" s="653"/>
      <c r="KRB2809" s="653"/>
      <c r="KRC2809" s="653"/>
      <c r="KRD2809" s="653"/>
      <c r="KRE2809" s="653"/>
      <c r="KRF2809" s="653"/>
      <c r="KRG2809" s="653"/>
      <c r="KRH2809" s="653"/>
      <c r="KRI2809" s="653"/>
      <c r="KRJ2809" s="653"/>
      <c r="KRK2809" s="653"/>
      <c r="KRL2809" s="653"/>
      <c r="KRM2809" s="653"/>
      <c r="KRN2809" s="653"/>
      <c r="KRO2809" s="653"/>
      <c r="KRP2809" s="653"/>
      <c r="KRQ2809" s="653"/>
      <c r="KRR2809" s="653"/>
      <c r="KRS2809" s="653"/>
      <c r="KRT2809" s="653"/>
      <c r="KRU2809" s="653"/>
      <c r="KRV2809" s="653"/>
      <c r="KRW2809" s="653"/>
      <c r="KRX2809" s="653"/>
      <c r="KRY2809" s="653"/>
      <c r="KRZ2809" s="653"/>
      <c r="KSA2809" s="653"/>
      <c r="KSB2809" s="653"/>
      <c r="KSC2809" s="653"/>
      <c r="KSD2809" s="653"/>
      <c r="KSE2809" s="653"/>
      <c r="KSF2809" s="653"/>
      <c r="KSG2809" s="653"/>
      <c r="KSH2809" s="653"/>
      <c r="KSI2809" s="653"/>
      <c r="KSJ2809" s="653"/>
      <c r="KSK2809" s="653"/>
      <c r="KSL2809" s="653"/>
      <c r="KSM2809" s="653"/>
      <c r="KSN2809" s="653"/>
      <c r="KSO2809" s="653"/>
      <c r="KSP2809" s="653"/>
      <c r="KSQ2809" s="653"/>
      <c r="KSR2809" s="653"/>
      <c r="KSS2809" s="653"/>
      <c r="KST2809" s="653"/>
      <c r="KSU2809" s="653"/>
      <c r="KSV2809" s="653"/>
      <c r="KSW2809" s="653"/>
      <c r="KSX2809" s="653"/>
      <c r="KSY2809" s="653"/>
      <c r="KSZ2809" s="653"/>
      <c r="KTA2809" s="653"/>
      <c r="KTB2809" s="653"/>
      <c r="KTC2809" s="653"/>
      <c r="KTD2809" s="653"/>
      <c r="KTE2809" s="653"/>
      <c r="KTF2809" s="653"/>
      <c r="KTG2809" s="653"/>
      <c r="KTH2809" s="653"/>
      <c r="KTI2809" s="653"/>
      <c r="KTJ2809" s="653"/>
      <c r="KTK2809" s="653"/>
      <c r="KTL2809" s="653"/>
      <c r="KTM2809" s="653"/>
      <c r="KTN2809" s="653"/>
      <c r="KTO2809" s="653"/>
      <c r="KTP2809" s="653"/>
      <c r="KTQ2809" s="653"/>
      <c r="KTR2809" s="653"/>
      <c r="KTS2809" s="653"/>
      <c r="KTT2809" s="653"/>
      <c r="KTU2809" s="653"/>
      <c r="KTV2809" s="653"/>
      <c r="KTW2809" s="653"/>
      <c r="KTX2809" s="653"/>
      <c r="KTY2809" s="653"/>
      <c r="KTZ2809" s="653"/>
      <c r="KUA2809" s="653"/>
      <c r="KUB2809" s="653"/>
      <c r="KUC2809" s="653"/>
      <c r="KUD2809" s="653"/>
      <c r="KUE2809" s="653"/>
      <c r="KUF2809" s="653"/>
      <c r="KUG2809" s="653"/>
      <c r="KUH2809" s="653"/>
      <c r="KUI2809" s="653"/>
      <c r="KUJ2809" s="653"/>
      <c r="KUK2809" s="653"/>
      <c r="KUL2809" s="653"/>
      <c r="KUM2809" s="653"/>
      <c r="KUN2809" s="653"/>
      <c r="KUO2809" s="653"/>
      <c r="KUP2809" s="653"/>
      <c r="KUQ2809" s="653"/>
      <c r="KUR2809" s="653"/>
      <c r="KUS2809" s="653"/>
      <c r="KUT2809" s="653"/>
      <c r="KUU2809" s="653"/>
      <c r="KUV2809" s="653"/>
      <c r="KUW2809" s="653"/>
      <c r="KUX2809" s="653"/>
      <c r="KUY2809" s="653"/>
      <c r="KUZ2809" s="653"/>
      <c r="KVA2809" s="653"/>
      <c r="KVB2809" s="653"/>
      <c r="KVC2809" s="653"/>
      <c r="KVD2809" s="653"/>
      <c r="KVE2809" s="653"/>
      <c r="KVF2809" s="653"/>
      <c r="KVG2809" s="653"/>
      <c r="KVH2809" s="653"/>
      <c r="KVI2809" s="653"/>
      <c r="KVJ2809" s="653"/>
      <c r="KVK2809" s="653"/>
      <c r="KVL2809" s="653"/>
      <c r="KVM2809" s="653"/>
      <c r="KVN2809" s="653"/>
      <c r="KVO2809" s="653"/>
      <c r="KVP2809" s="653"/>
      <c r="KVQ2809" s="653"/>
      <c r="KVR2809" s="653"/>
      <c r="KVS2809" s="653"/>
      <c r="KVT2809" s="653"/>
      <c r="KVU2809" s="653"/>
      <c r="KVV2809" s="653"/>
      <c r="KVW2809" s="653"/>
      <c r="KVX2809" s="653"/>
      <c r="KVY2809" s="653"/>
      <c r="KVZ2809" s="653"/>
      <c r="KWA2809" s="653"/>
      <c r="KWB2809" s="653"/>
      <c r="KWC2809" s="653"/>
      <c r="KWD2809" s="653"/>
      <c r="KWE2809" s="653"/>
      <c r="KWF2809" s="653"/>
      <c r="KWG2809" s="653"/>
      <c r="KWH2809" s="653"/>
      <c r="KWI2809" s="653"/>
      <c r="KWJ2809" s="653"/>
      <c r="KWK2809" s="653"/>
      <c r="KWL2809" s="653"/>
      <c r="KWM2809" s="653"/>
      <c r="KWN2809" s="653"/>
      <c r="KWO2809" s="653"/>
      <c r="KWP2809" s="653"/>
      <c r="KWQ2809" s="653"/>
      <c r="KWR2809" s="653"/>
      <c r="KWS2809" s="653"/>
      <c r="KWT2809" s="653"/>
      <c r="KWU2809" s="653"/>
      <c r="KWV2809" s="653"/>
      <c r="KWW2809" s="653"/>
      <c r="KWX2809" s="653"/>
      <c r="KWY2809" s="653"/>
      <c r="KWZ2809" s="653"/>
      <c r="KXA2809" s="653"/>
      <c r="KXB2809" s="653"/>
      <c r="KXC2809" s="653"/>
      <c r="KXD2809" s="653"/>
      <c r="KXE2809" s="653"/>
      <c r="KXF2809" s="653"/>
      <c r="KXG2809" s="653"/>
      <c r="KXH2809" s="653"/>
      <c r="KXI2809" s="653"/>
      <c r="KXJ2809" s="653"/>
      <c r="KXK2809" s="653"/>
      <c r="KXL2809" s="653"/>
      <c r="KXM2809" s="653"/>
      <c r="KXN2809" s="653"/>
      <c r="KXO2809" s="653"/>
      <c r="KXP2809" s="653"/>
      <c r="KXQ2809" s="653"/>
      <c r="KXR2809" s="653"/>
      <c r="KXS2809" s="653"/>
      <c r="KXT2809" s="653"/>
      <c r="KXU2809" s="653"/>
      <c r="KXV2809" s="653"/>
      <c r="KXW2809" s="653"/>
      <c r="KXX2809" s="653"/>
      <c r="KXY2809" s="653"/>
      <c r="KXZ2809" s="653"/>
      <c r="KYA2809" s="653"/>
      <c r="KYB2809" s="653"/>
      <c r="KYC2809" s="653"/>
      <c r="KYD2809" s="653"/>
      <c r="KYE2809" s="653"/>
      <c r="KYF2809" s="653"/>
      <c r="KYG2809" s="653"/>
      <c r="KYH2809" s="653"/>
      <c r="KYI2809" s="653"/>
      <c r="KYJ2809" s="653"/>
      <c r="KYK2809" s="653"/>
      <c r="KYL2809" s="653"/>
      <c r="KYM2809" s="653"/>
      <c r="KYN2809" s="653"/>
      <c r="KYO2809" s="653"/>
      <c r="KYP2809" s="653"/>
      <c r="KYQ2809" s="653"/>
      <c r="KYR2809" s="653"/>
      <c r="KYS2809" s="653"/>
      <c r="KYT2809" s="653"/>
      <c r="KYU2809" s="653"/>
      <c r="KYV2809" s="653"/>
      <c r="KYW2809" s="653"/>
      <c r="KYX2809" s="653"/>
      <c r="KYY2809" s="653"/>
      <c r="KYZ2809" s="653"/>
      <c r="KZA2809" s="653"/>
      <c r="KZB2809" s="653"/>
      <c r="KZC2809" s="653"/>
      <c r="KZD2809" s="653"/>
      <c r="KZE2809" s="653"/>
      <c r="KZF2809" s="653"/>
      <c r="KZG2809" s="653"/>
      <c r="KZH2809" s="653"/>
      <c r="KZI2809" s="653"/>
      <c r="KZJ2809" s="653"/>
      <c r="KZK2809" s="653"/>
      <c r="KZL2809" s="653"/>
      <c r="KZM2809" s="653"/>
      <c r="KZN2809" s="653"/>
      <c r="KZO2809" s="653"/>
      <c r="KZP2809" s="653"/>
      <c r="KZQ2809" s="653"/>
      <c r="KZR2809" s="653"/>
      <c r="KZS2809" s="653"/>
      <c r="KZT2809" s="653"/>
      <c r="KZU2809" s="653"/>
      <c r="KZV2809" s="653"/>
      <c r="KZW2809" s="653"/>
      <c r="KZX2809" s="653"/>
      <c r="KZY2809" s="653"/>
      <c r="KZZ2809" s="653"/>
      <c r="LAA2809" s="653"/>
      <c r="LAB2809" s="653"/>
      <c r="LAC2809" s="653"/>
      <c r="LAD2809" s="653"/>
      <c r="LAE2809" s="653"/>
      <c r="LAF2809" s="653"/>
      <c r="LAG2809" s="653"/>
      <c r="LAH2809" s="653"/>
      <c r="LAI2809" s="653"/>
      <c r="LAJ2809" s="653"/>
      <c r="LAK2809" s="653"/>
      <c r="LAL2809" s="653"/>
      <c r="LAM2809" s="653"/>
      <c r="LAN2809" s="653"/>
      <c r="LAO2809" s="653"/>
      <c r="LAP2809" s="653"/>
      <c r="LAQ2809" s="653"/>
      <c r="LAR2809" s="653"/>
      <c r="LAS2809" s="653"/>
      <c r="LAT2809" s="653"/>
      <c r="LAU2809" s="653"/>
      <c r="LAV2809" s="653"/>
      <c r="LAW2809" s="653"/>
      <c r="LAX2809" s="653"/>
      <c r="LAY2809" s="653"/>
      <c r="LAZ2809" s="653"/>
      <c r="LBA2809" s="653"/>
      <c r="LBB2809" s="653"/>
      <c r="LBC2809" s="653"/>
      <c r="LBD2809" s="653"/>
      <c r="LBE2809" s="653"/>
      <c r="LBF2809" s="653"/>
      <c r="LBG2809" s="653"/>
      <c r="LBH2809" s="653"/>
      <c r="LBI2809" s="653"/>
      <c r="LBJ2809" s="653"/>
      <c r="LBK2809" s="653"/>
      <c r="LBL2809" s="653"/>
      <c r="LBM2809" s="653"/>
      <c r="LBN2809" s="653"/>
      <c r="LBO2809" s="653"/>
      <c r="LBP2809" s="653"/>
      <c r="LBQ2809" s="653"/>
      <c r="LBR2809" s="653"/>
      <c r="LBS2809" s="653"/>
      <c r="LBT2809" s="653"/>
      <c r="LBU2809" s="653"/>
      <c r="LBV2809" s="653"/>
      <c r="LBW2809" s="653"/>
      <c r="LBX2809" s="653"/>
      <c r="LBY2809" s="653"/>
      <c r="LBZ2809" s="653"/>
      <c r="LCA2809" s="653"/>
      <c r="LCB2809" s="653"/>
      <c r="LCC2809" s="653"/>
      <c r="LCD2809" s="653"/>
      <c r="LCE2809" s="653"/>
      <c r="LCF2809" s="653"/>
      <c r="LCG2809" s="653"/>
      <c r="LCH2809" s="653"/>
      <c r="LCI2809" s="653"/>
      <c r="LCJ2809" s="653"/>
      <c r="LCK2809" s="653"/>
      <c r="LCL2809" s="653"/>
      <c r="LCM2809" s="653"/>
      <c r="LCN2809" s="653"/>
      <c r="LCO2809" s="653"/>
      <c r="LCP2809" s="653"/>
      <c r="LCQ2809" s="653"/>
      <c r="LCR2809" s="653"/>
      <c r="LCS2809" s="653"/>
      <c r="LCT2809" s="653"/>
      <c r="LCU2809" s="653"/>
      <c r="LCV2809" s="653"/>
      <c r="LCW2809" s="653"/>
      <c r="LCX2809" s="653"/>
      <c r="LCY2809" s="653"/>
      <c r="LCZ2809" s="653"/>
      <c r="LDA2809" s="653"/>
      <c r="LDB2809" s="653"/>
      <c r="LDC2809" s="653"/>
      <c r="LDD2809" s="653"/>
      <c r="LDE2809" s="653"/>
      <c r="LDF2809" s="653"/>
      <c r="LDG2809" s="653"/>
      <c r="LDH2809" s="653"/>
      <c r="LDI2809" s="653"/>
      <c r="LDJ2809" s="653"/>
      <c r="LDK2809" s="653"/>
      <c r="LDL2809" s="653"/>
      <c r="LDM2809" s="653"/>
      <c r="LDN2809" s="653"/>
      <c r="LDO2809" s="653"/>
      <c r="LDP2809" s="653"/>
      <c r="LDQ2809" s="653"/>
      <c r="LDR2809" s="653"/>
      <c r="LDS2809" s="653"/>
      <c r="LDT2809" s="653"/>
      <c r="LDU2809" s="653"/>
      <c r="LDV2809" s="653"/>
      <c r="LDW2809" s="653"/>
      <c r="LDX2809" s="653"/>
      <c r="LDY2809" s="653"/>
      <c r="LDZ2809" s="653"/>
      <c r="LEA2809" s="653"/>
      <c r="LEB2809" s="653"/>
      <c r="LEC2809" s="653"/>
      <c r="LED2809" s="653"/>
      <c r="LEE2809" s="653"/>
      <c r="LEF2809" s="653"/>
      <c r="LEG2809" s="653"/>
      <c r="LEH2809" s="653"/>
      <c r="LEI2809" s="653"/>
      <c r="LEJ2809" s="653"/>
      <c r="LEK2809" s="653"/>
      <c r="LEL2809" s="653"/>
      <c r="LEM2809" s="653"/>
      <c r="LEN2809" s="653"/>
      <c r="LEO2809" s="653"/>
      <c r="LEP2809" s="653"/>
      <c r="LEQ2809" s="653"/>
      <c r="LER2809" s="653"/>
      <c r="LES2809" s="653"/>
      <c r="LET2809" s="653"/>
      <c r="LEU2809" s="653"/>
      <c r="LEV2809" s="653"/>
      <c r="LEW2809" s="653"/>
      <c r="LEX2809" s="653"/>
      <c r="LEY2809" s="653"/>
      <c r="LEZ2809" s="653"/>
      <c r="LFA2809" s="653"/>
      <c r="LFB2809" s="653"/>
      <c r="LFC2809" s="653"/>
      <c r="LFD2809" s="653"/>
      <c r="LFE2809" s="653"/>
      <c r="LFF2809" s="653"/>
      <c r="LFG2809" s="653"/>
      <c r="LFH2809" s="653"/>
      <c r="LFI2809" s="653"/>
      <c r="LFJ2809" s="653"/>
      <c r="LFK2809" s="653"/>
      <c r="LFL2809" s="653"/>
      <c r="LFM2809" s="653"/>
      <c r="LFN2809" s="653"/>
      <c r="LFO2809" s="653"/>
      <c r="LFP2809" s="653"/>
      <c r="LFQ2809" s="653"/>
      <c r="LFR2809" s="653"/>
      <c r="LFS2809" s="653"/>
      <c r="LFT2809" s="653"/>
      <c r="LFU2809" s="653"/>
      <c r="LFV2809" s="653"/>
      <c r="LFW2809" s="653"/>
      <c r="LFX2809" s="653"/>
      <c r="LFY2809" s="653"/>
      <c r="LFZ2809" s="653"/>
      <c r="LGA2809" s="653"/>
      <c r="LGB2809" s="653"/>
      <c r="LGC2809" s="653"/>
      <c r="LGD2809" s="653"/>
      <c r="LGE2809" s="653"/>
      <c r="LGF2809" s="653"/>
      <c r="LGG2809" s="653"/>
      <c r="LGH2809" s="653"/>
      <c r="LGI2809" s="653"/>
      <c r="LGJ2809" s="653"/>
      <c r="LGK2809" s="653"/>
      <c r="LGL2809" s="653"/>
      <c r="LGM2809" s="653"/>
      <c r="LGN2809" s="653"/>
      <c r="LGO2809" s="653"/>
      <c r="LGP2809" s="653"/>
      <c r="LGQ2809" s="653"/>
      <c r="LGR2809" s="653"/>
      <c r="LGS2809" s="653"/>
      <c r="LGT2809" s="653"/>
      <c r="LGU2809" s="653"/>
      <c r="LGV2809" s="653"/>
      <c r="LGW2809" s="653"/>
      <c r="LGX2809" s="653"/>
      <c r="LGY2809" s="653"/>
      <c r="LGZ2809" s="653"/>
      <c r="LHA2809" s="653"/>
      <c r="LHB2809" s="653"/>
      <c r="LHC2809" s="653"/>
      <c r="LHD2809" s="653"/>
      <c r="LHE2809" s="653"/>
      <c r="LHF2809" s="653"/>
      <c r="LHG2809" s="653"/>
      <c r="LHH2809" s="653"/>
      <c r="LHI2809" s="653"/>
      <c r="LHJ2809" s="653"/>
      <c r="LHK2809" s="653"/>
      <c r="LHL2809" s="653"/>
      <c r="LHM2809" s="653"/>
      <c r="LHN2809" s="653"/>
      <c r="LHO2809" s="653"/>
      <c r="LHP2809" s="653"/>
      <c r="LHQ2809" s="653"/>
      <c r="LHR2809" s="653"/>
      <c r="LHS2809" s="653"/>
      <c r="LHT2809" s="653"/>
      <c r="LHU2809" s="653"/>
      <c r="LHV2809" s="653"/>
      <c r="LHW2809" s="653"/>
      <c r="LHX2809" s="653"/>
      <c r="LHY2809" s="653"/>
      <c r="LHZ2809" s="653"/>
      <c r="LIA2809" s="653"/>
      <c r="LIB2809" s="653"/>
      <c r="LIC2809" s="653"/>
      <c r="LID2809" s="653"/>
      <c r="LIE2809" s="653"/>
      <c r="LIF2809" s="653"/>
      <c r="LIG2809" s="653"/>
      <c r="LIH2809" s="653"/>
      <c r="LII2809" s="653"/>
      <c r="LIJ2809" s="653"/>
      <c r="LIK2809" s="653"/>
      <c r="LIL2809" s="653"/>
      <c r="LIM2809" s="653"/>
      <c r="LIN2809" s="653"/>
      <c r="LIO2809" s="653"/>
      <c r="LIP2809" s="653"/>
      <c r="LIQ2809" s="653"/>
      <c r="LIR2809" s="653"/>
      <c r="LIS2809" s="653"/>
      <c r="LIT2809" s="653"/>
      <c r="LIU2809" s="653"/>
      <c r="LIV2809" s="653"/>
      <c r="LIW2809" s="653"/>
      <c r="LIX2809" s="653"/>
      <c r="LIY2809" s="653"/>
      <c r="LIZ2809" s="653"/>
      <c r="LJA2809" s="653"/>
      <c r="LJB2809" s="653"/>
      <c r="LJC2809" s="653"/>
      <c r="LJD2809" s="653"/>
      <c r="LJE2809" s="653"/>
      <c r="LJF2809" s="653"/>
      <c r="LJG2809" s="653"/>
      <c r="LJH2809" s="653"/>
      <c r="LJI2809" s="653"/>
      <c r="LJJ2809" s="653"/>
      <c r="LJK2809" s="653"/>
      <c r="LJL2809" s="653"/>
      <c r="LJM2809" s="653"/>
      <c r="LJN2809" s="653"/>
      <c r="LJO2809" s="653"/>
      <c r="LJP2809" s="653"/>
      <c r="LJQ2809" s="653"/>
      <c r="LJR2809" s="653"/>
      <c r="LJS2809" s="653"/>
      <c r="LJT2809" s="653"/>
      <c r="LJU2809" s="653"/>
      <c r="LJV2809" s="653"/>
      <c r="LJW2809" s="653"/>
      <c r="LJX2809" s="653"/>
      <c r="LJY2809" s="653"/>
      <c r="LJZ2809" s="653"/>
      <c r="LKA2809" s="653"/>
      <c r="LKB2809" s="653"/>
      <c r="LKC2809" s="653"/>
      <c r="LKD2809" s="653"/>
      <c r="LKE2809" s="653"/>
      <c r="LKF2809" s="653"/>
      <c r="LKG2809" s="653"/>
      <c r="LKH2809" s="653"/>
      <c r="LKI2809" s="653"/>
      <c r="LKJ2809" s="653"/>
      <c r="LKK2809" s="653"/>
      <c r="LKL2809" s="653"/>
      <c r="LKM2809" s="653"/>
      <c r="LKN2809" s="653"/>
      <c r="LKO2809" s="653"/>
      <c r="LKP2809" s="653"/>
      <c r="LKQ2809" s="653"/>
      <c r="LKR2809" s="653"/>
      <c r="LKS2809" s="653"/>
      <c r="LKT2809" s="653"/>
      <c r="LKU2809" s="653"/>
      <c r="LKV2809" s="653"/>
      <c r="LKW2809" s="653"/>
      <c r="LKX2809" s="653"/>
      <c r="LKY2809" s="653"/>
      <c r="LKZ2809" s="653"/>
      <c r="LLA2809" s="653"/>
      <c r="LLB2809" s="653"/>
      <c r="LLC2809" s="653"/>
      <c r="LLD2809" s="653"/>
      <c r="LLE2809" s="653"/>
      <c r="LLF2809" s="653"/>
      <c r="LLG2809" s="653"/>
      <c r="LLH2809" s="653"/>
      <c r="LLI2809" s="653"/>
      <c r="LLJ2809" s="653"/>
      <c r="LLK2809" s="653"/>
      <c r="LLL2809" s="653"/>
      <c r="LLM2809" s="653"/>
      <c r="LLN2809" s="653"/>
      <c r="LLO2809" s="653"/>
      <c r="LLP2809" s="653"/>
      <c r="LLQ2809" s="653"/>
      <c r="LLR2809" s="653"/>
      <c r="LLS2809" s="653"/>
      <c r="LLT2809" s="653"/>
      <c r="LLU2809" s="653"/>
      <c r="LLV2809" s="653"/>
      <c r="LLW2809" s="653"/>
      <c r="LLX2809" s="653"/>
      <c r="LLY2809" s="653"/>
      <c r="LLZ2809" s="653"/>
      <c r="LMA2809" s="653"/>
      <c r="LMB2809" s="653"/>
      <c r="LMC2809" s="653"/>
      <c r="LMD2809" s="653"/>
      <c r="LME2809" s="653"/>
      <c r="LMF2809" s="653"/>
      <c r="LMG2809" s="653"/>
      <c r="LMH2809" s="653"/>
      <c r="LMI2809" s="653"/>
      <c r="LMJ2809" s="653"/>
      <c r="LMK2809" s="653"/>
      <c r="LML2809" s="653"/>
      <c r="LMM2809" s="653"/>
      <c r="LMN2809" s="653"/>
      <c r="LMO2809" s="653"/>
      <c r="LMP2809" s="653"/>
      <c r="LMQ2809" s="653"/>
      <c r="LMR2809" s="653"/>
      <c r="LMS2809" s="653"/>
      <c r="LMT2809" s="653"/>
      <c r="LMU2809" s="653"/>
      <c r="LMV2809" s="653"/>
      <c r="LMW2809" s="653"/>
      <c r="LMX2809" s="653"/>
      <c r="LMY2809" s="653"/>
      <c r="LMZ2809" s="653"/>
      <c r="LNA2809" s="653"/>
      <c r="LNB2809" s="653"/>
      <c r="LNC2809" s="653"/>
      <c r="LND2809" s="653"/>
      <c r="LNE2809" s="653"/>
      <c r="LNF2809" s="653"/>
      <c r="LNG2809" s="653"/>
      <c r="LNH2809" s="653"/>
      <c r="LNI2809" s="653"/>
      <c r="LNJ2809" s="653"/>
      <c r="LNK2809" s="653"/>
      <c r="LNL2809" s="653"/>
      <c r="LNM2809" s="653"/>
      <c r="LNN2809" s="653"/>
      <c r="LNO2809" s="653"/>
      <c r="LNP2809" s="653"/>
      <c r="LNQ2809" s="653"/>
      <c r="LNR2809" s="653"/>
      <c r="LNS2809" s="653"/>
      <c r="LNT2809" s="653"/>
      <c r="LNU2809" s="653"/>
      <c r="LNV2809" s="653"/>
      <c r="LNW2809" s="653"/>
      <c r="LNX2809" s="653"/>
      <c r="LNY2809" s="653"/>
      <c r="LNZ2809" s="653"/>
      <c r="LOA2809" s="653"/>
      <c r="LOB2809" s="653"/>
      <c r="LOC2809" s="653"/>
      <c r="LOD2809" s="653"/>
      <c r="LOE2809" s="653"/>
      <c r="LOF2809" s="653"/>
      <c r="LOG2809" s="653"/>
      <c r="LOH2809" s="653"/>
      <c r="LOI2809" s="653"/>
      <c r="LOJ2809" s="653"/>
      <c r="LOK2809" s="653"/>
      <c r="LOL2809" s="653"/>
      <c r="LOM2809" s="653"/>
      <c r="LON2809" s="653"/>
      <c r="LOO2809" s="653"/>
      <c r="LOP2809" s="653"/>
      <c r="LOQ2809" s="653"/>
      <c r="LOR2809" s="653"/>
      <c r="LOS2809" s="653"/>
      <c r="LOT2809" s="653"/>
      <c r="LOU2809" s="653"/>
      <c r="LOV2809" s="653"/>
      <c r="LOW2809" s="653"/>
      <c r="LOX2809" s="653"/>
      <c r="LOY2809" s="653"/>
      <c r="LOZ2809" s="653"/>
      <c r="LPA2809" s="653"/>
      <c r="LPB2809" s="653"/>
      <c r="LPC2809" s="653"/>
      <c r="LPD2809" s="653"/>
      <c r="LPE2809" s="653"/>
      <c r="LPF2809" s="653"/>
      <c r="LPG2809" s="653"/>
      <c r="LPH2809" s="653"/>
      <c r="LPI2809" s="653"/>
      <c r="LPJ2809" s="653"/>
      <c r="LPK2809" s="653"/>
      <c r="LPL2809" s="653"/>
      <c r="LPM2809" s="653"/>
      <c r="LPN2809" s="653"/>
      <c r="LPO2809" s="653"/>
      <c r="LPP2809" s="653"/>
      <c r="LPQ2809" s="653"/>
      <c r="LPR2809" s="653"/>
      <c r="LPS2809" s="653"/>
      <c r="LPT2809" s="653"/>
      <c r="LPU2809" s="653"/>
      <c r="LPV2809" s="653"/>
      <c r="LPW2809" s="653"/>
      <c r="LPX2809" s="653"/>
      <c r="LPY2809" s="653"/>
      <c r="LPZ2809" s="653"/>
      <c r="LQA2809" s="653"/>
      <c r="LQB2809" s="653"/>
      <c r="LQC2809" s="653"/>
      <c r="LQD2809" s="653"/>
      <c r="LQE2809" s="653"/>
      <c r="LQF2809" s="653"/>
      <c r="LQG2809" s="653"/>
      <c r="LQH2809" s="653"/>
      <c r="LQI2809" s="653"/>
      <c r="LQJ2809" s="653"/>
      <c r="LQK2809" s="653"/>
      <c r="LQL2809" s="653"/>
      <c r="LQM2809" s="653"/>
      <c r="LQN2809" s="653"/>
      <c r="LQO2809" s="653"/>
      <c r="LQP2809" s="653"/>
      <c r="LQQ2809" s="653"/>
      <c r="LQR2809" s="653"/>
      <c r="LQS2809" s="653"/>
      <c r="LQT2809" s="653"/>
      <c r="LQU2809" s="653"/>
      <c r="LQV2809" s="653"/>
      <c r="LQW2809" s="653"/>
      <c r="LQX2809" s="653"/>
      <c r="LQY2809" s="653"/>
      <c r="LQZ2809" s="653"/>
      <c r="LRA2809" s="653"/>
      <c r="LRB2809" s="653"/>
      <c r="LRC2809" s="653"/>
      <c r="LRD2809" s="653"/>
      <c r="LRE2809" s="653"/>
      <c r="LRF2809" s="653"/>
      <c r="LRG2809" s="653"/>
      <c r="LRH2809" s="653"/>
      <c r="LRI2809" s="653"/>
      <c r="LRJ2809" s="653"/>
      <c r="LRK2809" s="653"/>
      <c r="LRL2809" s="653"/>
      <c r="LRM2809" s="653"/>
      <c r="LRN2809" s="653"/>
      <c r="LRO2809" s="653"/>
      <c r="LRP2809" s="653"/>
      <c r="LRQ2809" s="653"/>
      <c r="LRR2809" s="653"/>
      <c r="LRS2809" s="653"/>
      <c r="LRT2809" s="653"/>
      <c r="LRU2809" s="653"/>
      <c r="LRV2809" s="653"/>
      <c r="LRW2809" s="653"/>
      <c r="LRX2809" s="653"/>
      <c r="LRY2809" s="653"/>
      <c r="LRZ2809" s="653"/>
      <c r="LSA2809" s="653"/>
      <c r="LSB2809" s="653"/>
      <c r="LSC2809" s="653"/>
      <c r="LSD2809" s="653"/>
      <c r="LSE2809" s="653"/>
      <c r="LSF2809" s="653"/>
      <c r="LSG2809" s="653"/>
      <c r="LSH2809" s="653"/>
      <c r="LSI2809" s="653"/>
      <c r="LSJ2809" s="653"/>
      <c r="LSK2809" s="653"/>
      <c r="LSL2809" s="653"/>
      <c r="LSM2809" s="653"/>
      <c r="LSN2809" s="653"/>
      <c r="LSO2809" s="653"/>
      <c r="LSP2809" s="653"/>
      <c r="LSQ2809" s="653"/>
      <c r="LSR2809" s="653"/>
      <c r="LSS2809" s="653"/>
      <c r="LST2809" s="653"/>
      <c r="LSU2809" s="653"/>
      <c r="LSV2809" s="653"/>
      <c r="LSW2809" s="653"/>
      <c r="LSX2809" s="653"/>
      <c r="LSY2809" s="653"/>
      <c r="LSZ2809" s="653"/>
      <c r="LTA2809" s="653"/>
      <c r="LTB2809" s="653"/>
      <c r="LTC2809" s="653"/>
      <c r="LTD2809" s="653"/>
      <c r="LTE2809" s="653"/>
      <c r="LTF2809" s="653"/>
      <c r="LTG2809" s="653"/>
      <c r="LTH2809" s="653"/>
      <c r="LTI2809" s="653"/>
      <c r="LTJ2809" s="653"/>
      <c r="LTK2809" s="653"/>
      <c r="LTL2809" s="653"/>
      <c r="LTM2809" s="653"/>
      <c r="LTN2809" s="653"/>
      <c r="LTO2809" s="653"/>
      <c r="LTP2809" s="653"/>
      <c r="LTQ2809" s="653"/>
      <c r="LTR2809" s="653"/>
      <c r="LTS2809" s="653"/>
      <c r="LTT2809" s="653"/>
      <c r="LTU2809" s="653"/>
      <c r="LTV2809" s="653"/>
      <c r="LTW2809" s="653"/>
      <c r="LTX2809" s="653"/>
      <c r="LTY2809" s="653"/>
      <c r="LTZ2809" s="653"/>
      <c r="LUA2809" s="653"/>
      <c r="LUB2809" s="653"/>
      <c r="LUC2809" s="653"/>
      <c r="LUD2809" s="653"/>
      <c r="LUE2809" s="653"/>
      <c r="LUF2809" s="653"/>
      <c r="LUG2809" s="653"/>
      <c r="LUH2809" s="653"/>
      <c r="LUI2809" s="653"/>
      <c r="LUJ2809" s="653"/>
      <c r="LUK2809" s="653"/>
      <c r="LUL2809" s="653"/>
      <c r="LUM2809" s="653"/>
      <c r="LUN2809" s="653"/>
      <c r="LUO2809" s="653"/>
      <c r="LUP2809" s="653"/>
      <c r="LUQ2809" s="653"/>
      <c r="LUR2809" s="653"/>
      <c r="LUS2809" s="653"/>
      <c r="LUT2809" s="653"/>
      <c r="LUU2809" s="653"/>
      <c r="LUV2809" s="653"/>
      <c r="LUW2809" s="653"/>
      <c r="LUX2809" s="653"/>
      <c r="LUY2809" s="653"/>
      <c r="LUZ2809" s="653"/>
      <c r="LVA2809" s="653"/>
      <c r="LVB2809" s="653"/>
      <c r="LVC2809" s="653"/>
      <c r="LVD2809" s="653"/>
      <c r="LVE2809" s="653"/>
      <c r="LVF2809" s="653"/>
      <c r="LVG2809" s="653"/>
      <c r="LVH2809" s="653"/>
      <c r="LVI2809" s="653"/>
      <c r="LVJ2809" s="653"/>
      <c r="LVK2809" s="653"/>
      <c r="LVL2809" s="653"/>
      <c r="LVM2809" s="653"/>
      <c r="LVN2809" s="653"/>
      <c r="LVO2809" s="653"/>
      <c r="LVP2809" s="653"/>
      <c r="LVQ2809" s="653"/>
      <c r="LVR2809" s="653"/>
      <c r="LVS2809" s="653"/>
      <c r="LVT2809" s="653"/>
      <c r="LVU2809" s="653"/>
      <c r="LVV2809" s="653"/>
      <c r="LVW2809" s="653"/>
      <c r="LVX2809" s="653"/>
      <c r="LVY2809" s="653"/>
      <c r="LVZ2809" s="653"/>
      <c r="LWA2809" s="653"/>
      <c r="LWB2809" s="653"/>
      <c r="LWC2809" s="653"/>
      <c r="LWD2809" s="653"/>
      <c r="LWE2809" s="653"/>
      <c r="LWF2809" s="653"/>
      <c r="LWG2809" s="653"/>
      <c r="LWH2809" s="653"/>
      <c r="LWI2809" s="653"/>
      <c r="LWJ2809" s="653"/>
      <c r="LWK2809" s="653"/>
      <c r="LWL2809" s="653"/>
      <c r="LWM2809" s="653"/>
      <c r="LWN2809" s="653"/>
      <c r="LWO2809" s="653"/>
      <c r="LWP2809" s="653"/>
      <c r="LWQ2809" s="653"/>
      <c r="LWR2809" s="653"/>
      <c r="LWS2809" s="653"/>
      <c r="LWT2809" s="653"/>
      <c r="LWU2809" s="653"/>
      <c r="LWV2809" s="653"/>
      <c r="LWW2809" s="653"/>
      <c r="LWX2809" s="653"/>
      <c r="LWY2809" s="653"/>
      <c r="LWZ2809" s="653"/>
      <c r="LXA2809" s="653"/>
      <c r="LXB2809" s="653"/>
      <c r="LXC2809" s="653"/>
      <c r="LXD2809" s="653"/>
      <c r="LXE2809" s="653"/>
      <c r="LXF2809" s="653"/>
      <c r="LXG2809" s="653"/>
      <c r="LXH2809" s="653"/>
      <c r="LXI2809" s="653"/>
      <c r="LXJ2809" s="653"/>
      <c r="LXK2809" s="653"/>
      <c r="LXL2809" s="653"/>
      <c r="LXM2809" s="653"/>
      <c r="LXN2809" s="653"/>
      <c r="LXO2809" s="653"/>
      <c r="LXP2809" s="653"/>
      <c r="LXQ2809" s="653"/>
      <c r="LXR2809" s="653"/>
      <c r="LXS2809" s="653"/>
      <c r="LXT2809" s="653"/>
      <c r="LXU2809" s="653"/>
      <c r="LXV2809" s="653"/>
      <c r="LXW2809" s="653"/>
      <c r="LXX2809" s="653"/>
      <c r="LXY2809" s="653"/>
      <c r="LXZ2809" s="653"/>
      <c r="LYA2809" s="653"/>
      <c r="LYB2809" s="653"/>
      <c r="LYC2809" s="653"/>
      <c r="LYD2809" s="653"/>
      <c r="LYE2809" s="653"/>
      <c r="LYF2809" s="653"/>
      <c r="LYG2809" s="653"/>
      <c r="LYH2809" s="653"/>
      <c r="LYI2809" s="653"/>
      <c r="LYJ2809" s="653"/>
      <c r="LYK2809" s="653"/>
      <c r="LYL2809" s="653"/>
      <c r="LYM2809" s="653"/>
      <c r="LYN2809" s="653"/>
      <c r="LYO2809" s="653"/>
      <c r="LYP2809" s="653"/>
      <c r="LYQ2809" s="653"/>
      <c r="LYR2809" s="653"/>
      <c r="LYS2809" s="653"/>
      <c r="LYT2809" s="653"/>
      <c r="LYU2809" s="653"/>
      <c r="LYV2809" s="653"/>
      <c r="LYW2809" s="653"/>
      <c r="LYX2809" s="653"/>
      <c r="LYY2809" s="653"/>
      <c r="LYZ2809" s="653"/>
      <c r="LZA2809" s="653"/>
      <c r="LZB2809" s="653"/>
      <c r="LZC2809" s="653"/>
      <c r="LZD2809" s="653"/>
      <c r="LZE2809" s="653"/>
      <c r="LZF2809" s="653"/>
      <c r="LZG2809" s="653"/>
      <c r="LZH2809" s="653"/>
      <c r="LZI2809" s="653"/>
      <c r="LZJ2809" s="653"/>
      <c r="LZK2809" s="653"/>
      <c r="LZL2809" s="653"/>
      <c r="LZM2809" s="653"/>
      <c r="LZN2809" s="653"/>
      <c r="LZO2809" s="653"/>
      <c r="LZP2809" s="653"/>
      <c r="LZQ2809" s="653"/>
      <c r="LZR2809" s="653"/>
      <c r="LZS2809" s="653"/>
      <c r="LZT2809" s="653"/>
      <c r="LZU2809" s="653"/>
      <c r="LZV2809" s="653"/>
      <c r="LZW2809" s="653"/>
      <c r="LZX2809" s="653"/>
      <c r="LZY2809" s="653"/>
      <c r="LZZ2809" s="653"/>
      <c r="MAA2809" s="653"/>
      <c r="MAB2809" s="653"/>
      <c r="MAC2809" s="653"/>
      <c r="MAD2809" s="653"/>
      <c r="MAE2809" s="653"/>
      <c r="MAF2809" s="653"/>
      <c r="MAG2809" s="653"/>
      <c r="MAH2809" s="653"/>
      <c r="MAI2809" s="653"/>
      <c r="MAJ2809" s="653"/>
      <c r="MAK2809" s="653"/>
      <c r="MAL2809" s="653"/>
      <c r="MAM2809" s="653"/>
      <c r="MAN2809" s="653"/>
      <c r="MAO2809" s="653"/>
      <c r="MAP2809" s="653"/>
      <c r="MAQ2809" s="653"/>
      <c r="MAR2809" s="653"/>
      <c r="MAS2809" s="653"/>
      <c r="MAT2809" s="653"/>
      <c r="MAU2809" s="653"/>
      <c r="MAV2809" s="653"/>
      <c r="MAW2809" s="653"/>
      <c r="MAX2809" s="653"/>
      <c r="MAY2809" s="653"/>
      <c r="MAZ2809" s="653"/>
      <c r="MBA2809" s="653"/>
      <c r="MBB2809" s="653"/>
      <c r="MBC2809" s="653"/>
      <c r="MBD2809" s="653"/>
      <c r="MBE2809" s="653"/>
      <c r="MBF2809" s="653"/>
      <c r="MBG2809" s="653"/>
      <c r="MBH2809" s="653"/>
      <c r="MBI2809" s="653"/>
      <c r="MBJ2809" s="653"/>
      <c r="MBK2809" s="653"/>
      <c r="MBL2809" s="653"/>
      <c r="MBM2809" s="653"/>
      <c r="MBN2809" s="653"/>
      <c r="MBO2809" s="653"/>
      <c r="MBP2809" s="653"/>
      <c r="MBQ2809" s="653"/>
      <c r="MBR2809" s="653"/>
      <c r="MBS2809" s="653"/>
      <c r="MBT2809" s="653"/>
      <c r="MBU2809" s="653"/>
      <c r="MBV2809" s="653"/>
      <c r="MBW2809" s="653"/>
      <c r="MBX2809" s="653"/>
      <c r="MBY2809" s="653"/>
      <c r="MBZ2809" s="653"/>
      <c r="MCA2809" s="653"/>
      <c r="MCB2809" s="653"/>
      <c r="MCC2809" s="653"/>
      <c r="MCD2809" s="653"/>
      <c r="MCE2809" s="653"/>
      <c r="MCF2809" s="653"/>
      <c r="MCG2809" s="653"/>
      <c r="MCH2809" s="653"/>
      <c r="MCI2809" s="653"/>
      <c r="MCJ2809" s="653"/>
      <c r="MCK2809" s="653"/>
      <c r="MCL2809" s="653"/>
      <c r="MCM2809" s="653"/>
      <c r="MCN2809" s="653"/>
      <c r="MCO2809" s="653"/>
      <c r="MCP2809" s="653"/>
      <c r="MCQ2809" s="653"/>
      <c r="MCR2809" s="653"/>
      <c r="MCS2809" s="653"/>
      <c r="MCT2809" s="653"/>
      <c r="MCU2809" s="653"/>
      <c r="MCV2809" s="653"/>
      <c r="MCW2809" s="653"/>
      <c r="MCX2809" s="653"/>
      <c r="MCY2809" s="653"/>
      <c r="MCZ2809" s="653"/>
      <c r="MDA2809" s="653"/>
      <c r="MDB2809" s="653"/>
      <c r="MDC2809" s="653"/>
      <c r="MDD2809" s="653"/>
      <c r="MDE2809" s="653"/>
      <c r="MDF2809" s="653"/>
      <c r="MDG2809" s="653"/>
      <c r="MDH2809" s="653"/>
      <c r="MDI2809" s="653"/>
      <c r="MDJ2809" s="653"/>
      <c r="MDK2809" s="653"/>
      <c r="MDL2809" s="653"/>
      <c r="MDM2809" s="653"/>
      <c r="MDN2809" s="653"/>
      <c r="MDO2809" s="653"/>
      <c r="MDP2809" s="653"/>
      <c r="MDQ2809" s="653"/>
      <c r="MDR2809" s="653"/>
      <c r="MDS2809" s="653"/>
      <c r="MDT2809" s="653"/>
      <c r="MDU2809" s="653"/>
      <c r="MDV2809" s="653"/>
      <c r="MDW2809" s="653"/>
      <c r="MDX2809" s="653"/>
      <c r="MDY2809" s="653"/>
      <c r="MDZ2809" s="653"/>
      <c r="MEA2809" s="653"/>
      <c r="MEB2809" s="653"/>
      <c r="MEC2809" s="653"/>
      <c r="MED2809" s="653"/>
      <c r="MEE2809" s="653"/>
      <c r="MEF2809" s="653"/>
      <c r="MEG2809" s="653"/>
      <c r="MEH2809" s="653"/>
      <c r="MEI2809" s="653"/>
      <c r="MEJ2809" s="653"/>
      <c r="MEK2809" s="653"/>
      <c r="MEL2809" s="653"/>
      <c r="MEM2809" s="653"/>
      <c r="MEN2809" s="653"/>
      <c r="MEO2809" s="653"/>
      <c r="MEP2809" s="653"/>
      <c r="MEQ2809" s="653"/>
      <c r="MER2809" s="653"/>
      <c r="MES2809" s="653"/>
      <c r="MET2809" s="653"/>
      <c r="MEU2809" s="653"/>
      <c r="MEV2809" s="653"/>
      <c r="MEW2809" s="653"/>
      <c r="MEX2809" s="653"/>
      <c r="MEY2809" s="653"/>
      <c r="MEZ2809" s="653"/>
      <c r="MFA2809" s="653"/>
      <c r="MFB2809" s="653"/>
      <c r="MFC2809" s="653"/>
      <c r="MFD2809" s="653"/>
      <c r="MFE2809" s="653"/>
      <c r="MFF2809" s="653"/>
      <c r="MFG2809" s="653"/>
      <c r="MFH2809" s="653"/>
      <c r="MFI2809" s="653"/>
      <c r="MFJ2809" s="653"/>
      <c r="MFK2809" s="653"/>
      <c r="MFL2809" s="653"/>
      <c r="MFM2809" s="653"/>
      <c r="MFN2809" s="653"/>
      <c r="MFO2809" s="653"/>
      <c r="MFP2809" s="653"/>
      <c r="MFQ2809" s="653"/>
      <c r="MFR2809" s="653"/>
      <c r="MFS2809" s="653"/>
      <c r="MFT2809" s="653"/>
      <c r="MFU2809" s="653"/>
      <c r="MFV2809" s="653"/>
      <c r="MFW2809" s="653"/>
      <c r="MFX2809" s="653"/>
      <c r="MFY2809" s="653"/>
      <c r="MFZ2809" s="653"/>
      <c r="MGA2809" s="653"/>
      <c r="MGB2809" s="653"/>
      <c r="MGC2809" s="653"/>
      <c r="MGD2809" s="653"/>
      <c r="MGE2809" s="653"/>
      <c r="MGF2809" s="653"/>
      <c r="MGG2809" s="653"/>
      <c r="MGH2809" s="653"/>
      <c r="MGI2809" s="653"/>
      <c r="MGJ2809" s="653"/>
      <c r="MGK2809" s="653"/>
      <c r="MGL2809" s="653"/>
      <c r="MGM2809" s="653"/>
      <c r="MGN2809" s="653"/>
      <c r="MGO2809" s="653"/>
      <c r="MGP2809" s="653"/>
      <c r="MGQ2809" s="653"/>
      <c r="MGR2809" s="653"/>
      <c r="MGS2809" s="653"/>
      <c r="MGT2809" s="653"/>
      <c r="MGU2809" s="653"/>
      <c r="MGV2809" s="653"/>
      <c r="MGW2809" s="653"/>
      <c r="MGX2809" s="653"/>
      <c r="MGY2809" s="653"/>
      <c r="MGZ2809" s="653"/>
      <c r="MHA2809" s="653"/>
      <c r="MHB2809" s="653"/>
      <c r="MHC2809" s="653"/>
      <c r="MHD2809" s="653"/>
      <c r="MHE2809" s="653"/>
      <c r="MHF2809" s="653"/>
      <c r="MHG2809" s="653"/>
      <c r="MHH2809" s="653"/>
      <c r="MHI2809" s="653"/>
      <c r="MHJ2809" s="653"/>
      <c r="MHK2809" s="653"/>
      <c r="MHL2809" s="653"/>
      <c r="MHM2809" s="653"/>
      <c r="MHN2809" s="653"/>
      <c r="MHO2809" s="653"/>
      <c r="MHP2809" s="653"/>
      <c r="MHQ2809" s="653"/>
      <c r="MHR2809" s="653"/>
      <c r="MHS2809" s="653"/>
      <c r="MHT2809" s="653"/>
      <c r="MHU2809" s="653"/>
      <c r="MHV2809" s="653"/>
      <c r="MHW2809" s="653"/>
      <c r="MHX2809" s="653"/>
      <c r="MHY2809" s="653"/>
      <c r="MHZ2809" s="653"/>
      <c r="MIA2809" s="653"/>
      <c r="MIB2809" s="653"/>
      <c r="MIC2809" s="653"/>
      <c r="MID2809" s="653"/>
      <c r="MIE2809" s="653"/>
      <c r="MIF2809" s="653"/>
      <c r="MIG2809" s="653"/>
      <c r="MIH2809" s="653"/>
      <c r="MII2809" s="653"/>
      <c r="MIJ2809" s="653"/>
      <c r="MIK2809" s="653"/>
      <c r="MIL2809" s="653"/>
      <c r="MIM2809" s="653"/>
      <c r="MIN2809" s="653"/>
      <c r="MIO2809" s="653"/>
      <c r="MIP2809" s="653"/>
      <c r="MIQ2809" s="653"/>
      <c r="MIR2809" s="653"/>
      <c r="MIS2809" s="653"/>
      <c r="MIT2809" s="653"/>
      <c r="MIU2809" s="653"/>
      <c r="MIV2809" s="653"/>
      <c r="MIW2809" s="653"/>
      <c r="MIX2809" s="653"/>
      <c r="MIY2809" s="653"/>
      <c r="MIZ2809" s="653"/>
      <c r="MJA2809" s="653"/>
      <c r="MJB2809" s="653"/>
      <c r="MJC2809" s="653"/>
      <c r="MJD2809" s="653"/>
      <c r="MJE2809" s="653"/>
      <c r="MJF2809" s="653"/>
      <c r="MJG2809" s="653"/>
      <c r="MJH2809" s="653"/>
      <c r="MJI2809" s="653"/>
      <c r="MJJ2809" s="653"/>
      <c r="MJK2809" s="653"/>
      <c r="MJL2809" s="653"/>
      <c r="MJM2809" s="653"/>
      <c r="MJN2809" s="653"/>
      <c r="MJO2809" s="653"/>
      <c r="MJP2809" s="653"/>
      <c r="MJQ2809" s="653"/>
      <c r="MJR2809" s="653"/>
      <c r="MJS2809" s="653"/>
      <c r="MJT2809" s="653"/>
      <c r="MJU2809" s="653"/>
      <c r="MJV2809" s="653"/>
      <c r="MJW2809" s="653"/>
      <c r="MJX2809" s="653"/>
      <c r="MJY2809" s="653"/>
      <c r="MJZ2809" s="653"/>
      <c r="MKA2809" s="653"/>
      <c r="MKB2809" s="653"/>
      <c r="MKC2809" s="653"/>
      <c r="MKD2809" s="653"/>
      <c r="MKE2809" s="653"/>
      <c r="MKF2809" s="653"/>
      <c r="MKG2809" s="653"/>
      <c r="MKH2809" s="653"/>
      <c r="MKI2809" s="653"/>
      <c r="MKJ2809" s="653"/>
      <c r="MKK2809" s="653"/>
      <c r="MKL2809" s="653"/>
      <c r="MKM2809" s="653"/>
      <c r="MKN2809" s="653"/>
      <c r="MKO2809" s="653"/>
      <c r="MKP2809" s="653"/>
      <c r="MKQ2809" s="653"/>
      <c r="MKR2809" s="653"/>
      <c r="MKS2809" s="653"/>
      <c r="MKT2809" s="653"/>
      <c r="MKU2809" s="653"/>
      <c r="MKV2809" s="653"/>
      <c r="MKW2809" s="653"/>
      <c r="MKX2809" s="653"/>
      <c r="MKY2809" s="653"/>
      <c r="MKZ2809" s="653"/>
      <c r="MLA2809" s="653"/>
      <c r="MLB2809" s="653"/>
      <c r="MLC2809" s="653"/>
      <c r="MLD2809" s="653"/>
      <c r="MLE2809" s="653"/>
      <c r="MLF2809" s="653"/>
      <c r="MLG2809" s="653"/>
      <c r="MLH2809" s="653"/>
      <c r="MLI2809" s="653"/>
      <c r="MLJ2809" s="653"/>
      <c r="MLK2809" s="653"/>
      <c r="MLL2809" s="653"/>
      <c r="MLM2809" s="653"/>
      <c r="MLN2809" s="653"/>
      <c r="MLO2809" s="653"/>
      <c r="MLP2809" s="653"/>
      <c r="MLQ2809" s="653"/>
      <c r="MLR2809" s="653"/>
      <c r="MLS2809" s="653"/>
      <c r="MLT2809" s="653"/>
      <c r="MLU2809" s="653"/>
      <c r="MLV2809" s="653"/>
      <c r="MLW2809" s="653"/>
      <c r="MLX2809" s="653"/>
      <c r="MLY2809" s="653"/>
      <c r="MLZ2809" s="653"/>
      <c r="MMA2809" s="653"/>
      <c r="MMB2809" s="653"/>
      <c r="MMC2809" s="653"/>
      <c r="MMD2809" s="653"/>
      <c r="MME2809" s="653"/>
      <c r="MMF2809" s="653"/>
      <c r="MMG2809" s="653"/>
      <c r="MMH2809" s="653"/>
      <c r="MMI2809" s="653"/>
      <c r="MMJ2809" s="653"/>
      <c r="MMK2809" s="653"/>
      <c r="MML2809" s="653"/>
      <c r="MMM2809" s="653"/>
      <c r="MMN2809" s="653"/>
      <c r="MMO2809" s="653"/>
      <c r="MMP2809" s="653"/>
      <c r="MMQ2809" s="653"/>
      <c r="MMR2809" s="653"/>
      <c r="MMS2809" s="653"/>
      <c r="MMT2809" s="653"/>
      <c r="MMU2809" s="653"/>
      <c r="MMV2809" s="653"/>
      <c r="MMW2809" s="653"/>
      <c r="MMX2809" s="653"/>
      <c r="MMY2809" s="653"/>
      <c r="MMZ2809" s="653"/>
      <c r="MNA2809" s="653"/>
      <c r="MNB2809" s="653"/>
      <c r="MNC2809" s="653"/>
      <c r="MND2809" s="653"/>
      <c r="MNE2809" s="653"/>
      <c r="MNF2809" s="653"/>
      <c r="MNG2809" s="653"/>
      <c r="MNH2809" s="653"/>
      <c r="MNI2809" s="653"/>
      <c r="MNJ2809" s="653"/>
      <c r="MNK2809" s="653"/>
      <c r="MNL2809" s="653"/>
      <c r="MNM2809" s="653"/>
      <c r="MNN2809" s="653"/>
      <c r="MNO2809" s="653"/>
      <c r="MNP2809" s="653"/>
      <c r="MNQ2809" s="653"/>
      <c r="MNR2809" s="653"/>
      <c r="MNS2809" s="653"/>
      <c r="MNT2809" s="653"/>
      <c r="MNU2809" s="653"/>
      <c r="MNV2809" s="653"/>
      <c r="MNW2809" s="653"/>
      <c r="MNX2809" s="653"/>
      <c r="MNY2809" s="653"/>
      <c r="MNZ2809" s="653"/>
      <c r="MOA2809" s="653"/>
      <c r="MOB2809" s="653"/>
      <c r="MOC2809" s="653"/>
      <c r="MOD2809" s="653"/>
      <c r="MOE2809" s="653"/>
      <c r="MOF2809" s="653"/>
      <c r="MOG2809" s="653"/>
      <c r="MOH2809" s="653"/>
      <c r="MOI2809" s="653"/>
      <c r="MOJ2809" s="653"/>
      <c r="MOK2809" s="653"/>
      <c r="MOL2809" s="653"/>
      <c r="MOM2809" s="653"/>
      <c r="MON2809" s="653"/>
      <c r="MOO2809" s="653"/>
      <c r="MOP2809" s="653"/>
      <c r="MOQ2809" s="653"/>
      <c r="MOR2809" s="653"/>
      <c r="MOS2809" s="653"/>
      <c r="MOT2809" s="653"/>
      <c r="MOU2809" s="653"/>
      <c r="MOV2809" s="653"/>
      <c r="MOW2809" s="653"/>
      <c r="MOX2809" s="653"/>
      <c r="MOY2809" s="653"/>
      <c r="MOZ2809" s="653"/>
      <c r="MPA2809" s="653"/>
      <c r="MPB2809" s="653"/>
      <c r="MPC2809" s="653"/>
      <c r="MPD2809" s="653"/>
      <c r="MPE2809" s="653"/>
      <c r="MPF2809" s="653"/>
      <c r="MPG2809" s="653"/>
      <c r="MPH2809" s="653"/>
      <c r="MPI2809" s="653"/>
      <c r="MPJ2809" s="653"/>
      <c r="MPK2809" s="653"/>
      <c r="MPL2809" s="653"/>
      <c r="MPM2809" s="653"/>
      <c r="MPN2809" s="653"/>
      <c r="MPO2809" s="653"/>
      <c r="MPP2809" s="653"/>
      <c r="MPQ2809" s="653"/>
      <c r="MPR2809" s="653"/>
      <c r="MPS2809" s="653"/>
      <c r="MPT2809" s="653"/>
      <c r="MPU2809" s="653"/>
      <c r="MPV2809" s="653"/>
      <c r="MPW2809" s="653"/>
      <c r="MPX2809" s="653"/>
      <c r="MPY2809" s="653"/>
      <c r="MPZ2809" s="653"/>
      <c r="MQA2809" s="653"/>
      <c r="MQB2809" s="653"/>
      <c r="MQC2809" s="653"/>
      <c r="MQD2809" s="653"/>
      <c r="MQE2809" s="653"/>
      <c r="MQF2809" s="653"/>
      <c r="MQG2809" s="653"/>
      <c r="MQH2809" s="653"/>
      <c r="MQI2809" s="653"/>
      <c r="MQJ2809" s="653"/>
      <c r="MQK2809" s="653"/>
      <c r="MQL2809" s="653"/>
      <c r="MQM2809" s="653"/>
      <c r="MQN2809" s="653"/>
      <c r="MQO2809" s="653"/>
      <c r="MQP2809" s="653"/>
      <c r="MQQ2809" s="653"/>
      <c r="MQR2809" s="653"/>
      <c r="MQS2809" s="653"/>
      <c r="MQT2809" s="653"/>
      <c r="MQU2809" s="653"/>
      <c r="MQV2809" s="653"/>
      <c r="MQW2809" s="653"/>
      <c r="MQX2809" s="653"/>
      <c r="MQY2809" s="653"/>
      <c r="MQZ2809" s="653"/>
      <c r="MRA2809" s="653"/>
      <c r="MRB2809" s="653"/>
      <c r="MRC2809" s="653"/>
      <c r="MRD2809" s="653"/>
      <c r="MRE2809" s="653"/>
      <c r="MRF2809" s="653"/>
      <c r="MRG2809" s="653"/>
      <c r="MRH2809" s="653"/>
      <c r="MRI2809" s="653"/>
      <c r="MRJ2809" s="653"/>
      <c r="MRK2809" s="653"/>
      <c r="MRL2809" s="653"/>
      <c r="MRM2809" s="653"/>
      <c r="MRN2809" s="653"/>
      <c r="MRO2809" s="653"/>
      <c r="MRP2809" s="653"/>
      <c r="MRQ2809" s="653"/>
      <c r="MRR2809" s="653"/>
      <c r="MRS2809" s="653"/>
      <c r="MRT2809" s="653"/>
      <c r="MRU2809" s="653"/>
      <c r="MRV2809" s="653"/>
      <c r="MRW2809" s="653"/>
      <c r="MRX2809" s="653"/>
      <c r="MRY2809" s="653"/>
      <c r="MRZ2809" s="653"/>
      <c r="MSA2809" s="653"/>
      <c r="MSB2809" s="653"/>
      <c r="MSC2809" s="653"/>
      <c r="MSD2809" s="653"/>
      <c r="MSE2809" s="653"/>
      <c r="MSF2809" s="653"/>
      <c r="MSG2809" s="653"/>
      <c r="MSH2809" s="653"/>
      <c r="MSI2809" s="653"/>
      <c r="MSJ2809" s="653"/>
      <c r="MSK2809" s="653"/>
      <c r="MSL2809" s="653"/>
      <c r="MSM2809" s="653"/>
      <c r="MSN2809" s="653"/>
      <c r="MSO2809" s="653"/>
      <c r="MSP2809" s="653"/>
      <c r="MSQ2809" s="653"/>
      <c r="MSR2809" s="653"/>
      <c r="MSS2809" s="653"/>
      <c r="MST2809" s="653"/>
      <c r="MSU2809" s="653"/>
      <c r="MSV2809" s="653"/>
      <c r="MSW2809" s="653"/>
      <c r="MSX2809" s="653"/>
      <c r="MSY2809" s="653"/>
      <c r="MSZ2809" s="653"/>
      <c r="MTA2809" s="653"/>
      <c r="MTB2809" s="653"/>
      <c r="MTC2809" s="653"/>
      <c r="MTD2809" s="653"/>
      <c r="MTE2809" s="653"/>
      <c r="MTF2809" s="653"/>
      <c r="MTG2809" s="653"/>
      <c r="MTH2809" s="653"/>
      <c r="MTI2809" s="653"/>
      <c r="MTJ2809" s="653"/>
      <c r="MTK2809" s="653"/>
      <c r="MTL2809" s="653"/>
      <c r="MTM2809" s="653"/>
      <c r="MTN2809" s="653"/>
      <c r="MTO2809" s="653"/>
      <c r="MTP2809" s="653"/>
      <c r="MTQ2809" s="653"/>
      <c r="MTR2809" s="653"/>
      <c r="MTS2809" s="653"/>
      <c r="MTT2809" s="653"/>
      <c r="MTU2809" s="653"/>
      <c r="MTV2809" s="653"/>
      <c r="MTW2809" s="653"/>
      <c r="MTX2809" s="653"/>
      <c r="MTY2809" s="653"/>
      <c r="MTZ2809" s="653"/>
      <c r="MUA2809" s="653"/>
      <c r="MUB2809" s="653"/>
      <c r="MUC2809" s="653"/>
      <c r="MUD2809" s="653"/>
      <c r="MUE2809" s="653"/>
      <c r="MUF2809" s="653"/>
      <c r="MUG2809" s="653"/>
      <c r="MUH2809" s="653"/>
      <c r="MUI2809" s="653"/>
      <c r="MUJ2809" s="653"/>
      <c r="MUK2809" s="653"/>
      <c r="MUL2809" s="653"/>
      <c r="MUM2809" s="653"/>
      <c r="MUN2809" s="653"/>
      <c r="MUO2809" s="653"/>
      <c r="MUP2809" s="653"/>
      <c r="MUQ2809" s="653"/>
      <c r="MUR2809" s="653"/>
      <c r="MUS2809" s="653"/>
      <c r="MUT2809" s="653"/>
      <c r="MUU2809" s="653"/>
      <c r="MUV2809" s="653"/>
      <c r="MUW2809" s="653"/>
      <c r="MUX2809" s="653"/>
      <c r="MUY2809" s="653"/>
      <c r="MUZ2809" s="653"/>
      <c r="MVA2809" s="653"/>
      <c r="MVB2809" s="653"/>
      <c r="MVC2809" s="653"/>
      <c r="MVD2809" s="653"/>
      <c r="MVE2809" s="653"/>
      <c r="MVF2809" s="653"/>
      <c r="MVG2809" s="653"/>
      <c r="MVH2809" s="653"/>
      <c r="MVI2809" s="653"/>
      <c r="MVJ2809" s="653"/>
      <c r="MVK2809" s="653"/>
      <c r="MVL2809" s="653"/>
      <c r="MVM2809" s="653"/>
      <c r="MVN2809" s="653"/>
      <c r="MVO2809" s="653"/>
      <c r="MVP2809" s="653"/>
      <c r="MVQ2809" s="653"/>
      <c r="MVR2809" s="653"/>
      <c r="MVS2809" s="653"/>
      <c r="MVT2809" s="653"/>
      <c r="MVU2809" s="653"/>
      <c r="MVV2809" s="653"/>
      <c r="MVW2809" s="653"/>
      <c r="MVX2809" s="653"/>
      <c r="MVY2809" s="653"/>
      <c r="MVZ2809" s="653"/>
      <c r="MWA2809" s="653"/>
      <c r="MWB2809" s="653"/>
      <c r="MWC2809" s="653"/>
      <c r="MWD2809" s="653"/>
      <c r="MWE2809" s="653"/>
      <c r="MWF2809" s="653"/>
      <c r="MWG2809" s="653"/>
      <c r="MWH2809" s="653"/>
      <c r="MWI2809" s="653"/>
      <c r="MWJ2809" s="653"/>
      <c r="MWK2809" s="653"/>
      <c r="MWL2809" s="653"/>
      <c r="MWM2809" s="653"/>
      <c r="MWN2809" s="653"/>
      <c r="MWO2809" s="653"/>
      <c r="MWP2809" s="653"/>
      <c r="MWQ2809" s="653"/>
      <c r="MWR2809" s="653"/>
      <c r="MWS2809" s="653"/>
      <c r="MWT2809" s="653"/>
      <c r="MWU2809" s="653"/>
      <c r="MWV2809" s="653"/>
      <c r="MWW2809" s="653"/>
      <c r="MWX2809" s="653"/>
      <c r="MWY2809" s="653"/>
      <c r="MWZ2809" s="653"/>
      <c r="MXA2809" s="653"/>
      <c r="MXB2809" s="653"/>
      <c r="MXC2809" s="653"/>
      <c r="MXD2809" s="653"/>
      <c r="MXE2809" s="653"/>
      <c r="MXF2809" s="653"/>
      <c r="MXG2809" s="653"/>
      <c r="MXH2809" s="653"/>
      <c r="MXI2809" s="653"/>
      <c r="MXJ2809" s="653"/>
      <c r="MXK2809" s="653"/>
      <c r="MXL2809" s="653"/>
      <c r="MXM2809" s="653"/>
      <c r="MXN2809" s="653"/>
      <c r="MXO2809" s="653"/>
      <c r="MXP2809" s="653"/>
      <c r="MXQ2809" s="653"/>
      <c r="MXR2809" s="653"/>
      <c r="MXS2809" s="653"/>
      <c r="MXT2809" s="653"/>
      <c r="MXU2809" s="653"/>
      <c r="MXV2809" s="653"/>
      <c r="MXW2809" s="653"/>
      <c r="MXX2809" s="653"/>
      <c r="MXY2809" s="653"/>
      <c r="MXZ2809" s="653"/>
      <c r="MYA2809" s="653"/>
      <c r="MYB2809" s="653"/>
      <c r="MYC2809" s="653"/>
      <c r="MYD2809" s="653"/>
      <c r="MYE2809" s="653"/>
      <c r="MYF2809" s="653"/>
      <c r="MYG2809" s="653"/>
      <c r="MYH2809" s="653"/>
      <c r="MYI2809" s="653"/>
      <c r="MYJ2809" s="653"/>
      <c r="MYK2809" s="653"/>
      <c r="MYL2809" s="653"/>
      <c r="MYM2809" s="653"/>
      <c r="MYN2809" s="653"/>
      <c r="MYO2809" s="653"/>
      <c r="MYP2809" s="653"/>
      <c r="MYQ2809" s="653"/>
      <c r="MYR2809" s="653"/>
      <c r="MYS2809" s="653"/>
      <c r="MYT2809" s="653"/>
      <c r="MYU2809" s="653"/>
      <c r="MYV2809" s="653"/>
      <c r="MYW2809" s="653"/>
      <c r="MYX2809" s="653"/>
      <c r="MYY2809" s="653"/>
      <c r="MYZ2809" s="653"/>
      <c r="MZA2809" s="653"/>
      <c r="MZB2809" s="653"/>
      <c r="MZC2809" s="653"/>
      <c r="MZD2809" s="653"/>
      <c r="MZE2809" s="653"/>
      <c r="MZF2809" s="653"/>
      <c r="MZG2809" s="653"/>
      <c r="MZH2809" s="653"/>
      <c r="MZI2809" s="653"/>
      <c r="MZJ2809" s="653"/>
      <c r="MZK2809" s="653"/>
      <c r="MZL2809" s="653"/>
      <c r="MZM2809" s="653"/>
      <c r="MZN2809" s="653"/>
      <c r="MZO2809" s="653"/>
      <c r="MZP2809" s="653"/>
      <c r="MZQ2809" s="653"/>
      <c r="MZR2809" s="653"/>
      <c r="MZS2809" s="653"/>
      <c r="MZT2809" s="653"/>
      <c r="MZU2809" s="653"/>
      <c r="MZV2809" s="653"/>
      <c r="MZW2809" s="653"/>
      <c r="MZX2809" s="653"/>
      <c r="MZY2809" s="653"/>
      <c r="MZZ2809" s="653"/>
      <c r="NAA2809" s="653"/>
      <c r="NAB2809" s="653"/>
      <c r="NAC2809" s="653"/>
      <c r="NAD2809" s="653"/>
      <c r="NAE2809" s="653"/>
      <c r="NAF2809" s="653"/>
      <c r="NAG2809" s="653"/>
      <c r="NAH2809" s="653"/>
      <c r="NAI2809" s="653"/>
      <c r="NAJ2809" s="653"/>
      <c r="NAK2809" s="653"/>
      <c r="NAL2809" s="653"/>
      <c r="NAM2809" s="653"/>
      <c r="NAN2809" s="653"/>
      <c r="NAO2809" s="653"/>
      <c r="NAP2809" s="653"/>
      <c r="NAQ2809" s="653"/>
      <c r="NAR2809" s="653"/>
      <c r="NAS2809" s="653"/>
      <c r="NAT2809" s="653"/>
      <c r="NAU2809" s="653"/>
      <c r="NAV2809" s="653"/>
      <c r="NAW2809" s="653"/>
      <c r="NAX2809" s="653"/>
      <c r="NAY2809" s="653"/>
      <c r="NAZ2809" s="653"/>
      <c r="NBA2809" s="653"/>
      <c r="NBB2809" s="653"/>
      <c r="NBC2809" s="653"/>
      <c r="NBD2809" s="653"/>
      <c r="NBE2809" s="653"/>
      <c r="NBF2809" s="653"/>
      <c r="NBG2809" s="653"/>
      <c r="NBH2809" s="653"/>
      <c r="NBI2809" s="653"/>
      <c r="NBJ2809" s="653"/>
      <c r="NBK2809" s="653"/>
      <c r="NBL2809" s="653"/>
      <c r="NBM2809" s="653"/>
      <c r="NBN2809" s="653"/>
      <c r="NBO2809" s="653"/>
      <c r="NBP2809" s="653"/>
      <c r="NBQ2809" s="653"/>
      <c r="NBR2809" s="653"/>
      <c r="NBS2809" s="653"/>
      <c r="NBT2809" s="653"/>
      <c r="NBU2809" s="653"/>
      <c r="NBV2809" s="653"/>
      <c r="NBW2809" s="653"/>
      <c r="NBX2809" s="653"/>
      <c r="NBY2809" s="653"/>
      <c r="NBZ2809" s="653"/>
      <c r="NCA2809" s="653"/>
      <c r="NCB2809" s="653"/>
      <c r="NCC2809" s="653"/>
      <c r="NCD2809" s="653"/>
      <c r="NCE2809" s="653"/>
      <c r="NCF2809" s="653"/>
      <c r="NCG2809" s="653"/>
      <c r="NCH2809" s="653"/>
      <c r="NCI2809" s="653"/>
      <c r="NCJ2809" s="653"/>
      <c r="NCK2809" s="653"/>
      <c r="NCL2809" s="653"/>
      <c r="NCM2809" s="653"/>
      <c r="NCN2809" s="653"/>
      <c r="NCO2809" s="653"/>
      <c r="NCP2809" s="653"/>
      <c r="NCQ2809" s="653"/>
      <c r="NCR2809" s="653"/>
      <c r="NCS2809" s="653"/>
      <c r="NCT2809" s="653"/>
      <c r="NCU2809" s="653"/>
      <c r="NCV2809" s="653"/>
      <c r="NCW2809" s="653"/>
      <c r="NCX2809" s="653"/>
      <c r="NCY2809" s="653"/>
      <c r="NCZ2809" s="653"/>
      <c r="NDA2809" s="653"/>
      <c r="NDB2809" s="653"/>
      <c r="NDC2809" s="653"/>
      <c r="NDD2809" s="653"/>
      <c r="NDE2809" s="653"/>
      <c r="NDF2809" s="653"/>
      <c r="NDG2809" s="653"/>
      <c r="NDH2809" s="653"/>
      <c r="NDI2809" s="653"/>
      <c r="NDJ2809" s="653"/>
      <c r="NDK2809" s="653"/>
      <c r="NDL2809" s="653"/>
      <c r="NDM2809" s="653"/>
      <c r="NDN2809" s="653"/>
      <c r="NDO2809" s="653"/>
      <c r="NDP2809" s="653"/>
      <c r="NDQ2809" s="653"/>
      <c r="NDR2809" s="653"/>
      <c r="NDS2809" s="653"/>
      <c r="NDT2809" s="653"/>
      <c r="NDU2809" s="653"/>
      <c r="NDV2809" s="653"/>
      <c r="NDW2809" s="653"/>
      <c r="NDX2809" s="653"/>
      <c r="NDY2809" s="653"/>
      <c r="NDZ2809" s="653"/>
      <c r="NEA2809" s="653"/>
      <c r="NEB2809" s="653"/>
      <c r="NEC2809" s="653"/>
      <c r="NED2809" s="653"/>
      <c r="NEE2809" s="653"/>
      <c r="NEF2809" s="653"/>
      <c r="NEG2809" s="653"/>
      <c r="NEH2809" s="653"/>
      <c r="NEI2809" s="653"/>
      <c r="NEJ2809" s="653"/>
      <c r="NEK2809" s="653"/>
      <c r="NEL2809" s="653"/>
      <c r="NEM2809" s="653"/>
      <c r="NEN2809" s="653"/>
      <c r="NEO2809" s="653"/>
      <c r="NEP2809" s="653"/>
      <c r="NEQ2809" s="653"/>
      <c r="NER2809" s="653"/>
      <c r="NES2809" s="653"/>
      <c r="NET2809" s="653"/>
      <c r="NEU2809" s="653"/>
      <c r="NEV2809" s="653"/>
      <c r="NEW2809" s="653"/>
      <c r="NEX2809" s="653"/>
      <c r="NEY2809" s="653"/>
      <c r="NEZ2809" s="653"/>
      <c r="NFA2809" s="653"/>
      <c r="NFB2809" s="653"/>
      <c r="NFC2809" s="653"/>
      <c r="NFD2809" s="653"/>
      <c r="NFE2809" s="653"/>
      <c r="NFF2809" s="653"/>
      <c r="NFG2809" s="653"/>
      <c r="NFH2809" s="653"/>
      <c r="NFI2809" s="653"/>
      <c r="NFJ2809" s="653"/>
      <c r="NFK2809" s="653"/>
      <c r="NFL2809" s="653"/>
      <c r="NFM2809" s="653"/>
      <c r="NFN2809" s="653"/>
      <c r="NFO2809" s="653"/>
      <c r="NFP2809" s="653"/>
      <c r="NFQ2809" s="653"/>
      <c r="NFR2809" s="653"/>
      <c r="NFS2809" s="653"/>
      <c r="NFT2809" s="653"/>
      <c r="NFU2809" s="653"/>
      <c r="NFV2809" s="653"/>
      <c r="NFW2809" s="653"/>
      <c r="NFX2809" s="653"/>
      <c r="NFY2809" s="653"/>
      <c r="NFZ2809" s="653"/>
      <c r="NGA2809" s="653"/>
      <c r="NGB2809" s="653"/>
      <c r="NGC2809" s="653"/>
      <c r="NGD2809" s="653"/>
      <c r="NGE2809" s="653"/>
      <c r="NGF2809" s="653"/>
      <c r="NGG2809" s="653"/>
      <c r="NGH2809" s="653"/>
      <c r="NGI2809" s="653"/>
      <c r="NGJ2809" s="653"/>
      <c r="NGK2809" s="653"/>
      <c r="NGL2809" s="653"/>
      <c r="NGM2809" s="653"/>
      <c r="NGN2809" s="653"/>
      <c r="NGO2809" s="653"/>
      <c r="NGP2809" s="653"/>
      <c r="NGQ2809" s="653"/>
      <c r="NGR2809" s="653"/>
      <c r="NGS2809" s="653"/>
      <c r="NGT2809" s="653"/>
      <c r="NGU2809" s="653"/>
      <c r="NGV2809" s="653"/>
      <c r="NGW2809" s="653"/>
      <c r="NGX2809" s="653"/>
      <c r="NGY2809" s="653"/>
      <c r="NGZ2809" s="653"/>
      <c r="NHA2809" s="653"/>
      <c r="NHB2809" s="653"/>
      <c r="NHC2809" s="653"/>
      <c r="NHD2809" s="653"/>
      <c r="NHE2809" s="653"/>
      <c r="NHF2809" s="653"/>
      <c r="NHG2809" s="653"/>
      <c r="NHH2809" s="653"/>
      <c r="NHI2809" s="653"/>
      <c r="NHJ2809" s="653"/>
      <c r="NHK2809" s="653"/>
      <c r="NHL2809" s="653"/>
      <c r="NHM2809" s="653"/>
      <c r="NHN2809" s="653"/>
      <c r="NHO2809" s="653"/>
      <c r="NHP2809" s="653"/>
      <c r="NHQ2809" s="653"/>
      <c r="NHR2809" s="653"/>
      <c r="NHS2809" s="653"/>
      <c r="NHT2809" s="653"/>
      <c r="NHU2809" s="653"/>
      <c r="NHV2809" s="653"/>
      <c r="NHW2809" s="653"/>
      <c r="NHX2809" s="653"/>
      <c r="NHY2809" s="653"/>
      <c r="NHZ2809" s="653"/>
      <c r="NIA2809" s="653"/>
      <c r="NIB2809" s="653"/>
      <c r="NIC2809" s="653"/>
      <c r="NID2809" s="653"/>
      <c r="NIE2809" s="653"/>
      <c r="NIF2809" s="653"/>
      <c r="NIG2809" s="653"/>
      <c r="NIH2809" s="653"/>
      <c r="NII2809" s="653"/>
      <c r="NIJ2809" s="653"/>
      <c r="NIK2809" s="653"/>
      <c r="NIL2809" s="653"/>
      <c r="NIM2809" s="653"/>
      <c r="NIN2809" s="653"/>
      <c r="NIO2809" s="653"/>
      <c r="NIP2809" s="653"/>
      <c r="NIQ2809" s="653"/>
      <c r="NIR2809" s="653"/>
      <c r="NIS2809" s="653"/>
      <c r="NIT2809" s="653"/>
      <c r="NIU2809" s="653"/>
      <c r="NIV2809" s="653"/>
      <c r="NIW2809" s="653"/>
      <c r="NIX2809" s="653"/>
      <c r="NIY2809" s="653"/>
      <c r="NIZ2809" s="653"/>
      <c r="NJA2809" s="653"/>
      <c r="NJB2809" s="653"/>
      <c r="NJC2809" s="653"/>
      <c r="NJD2809" s="653"/>
      <c r="NJE2809" s="653"/>
      <c r="NJF2809" s="653"/>
      <c r="NJG2809" s="653"/>
      <c r="NJH2809" s="653"/>
      <c r="NJI2809" s="653"/>
      <c r="NJJ2809" s="653"/>
      <c r="NJK2809" s="653"/>
      <c r="NJL2809" s="653"/>
      <c r="NJM2809" s="653"/>
      <c r="NJN2809" s="653"/>
      <c r="NJO2809" s="653"/>
      <c r="NJP2809" s="653"/>
      <c r="NJQ2809" s="653"/>
      <c r="NJR2809" s="653"/>
      <c r="NJS2809" s="653"/>
      <c r="NJT2809" s="653"/>
      <c r="NJU2809" s="653"/>
      <c r="NJV2809" s="653"/>
      <c r="NJW2809" s="653"/>
      <c r="NJX2809" s="653"/>
      <c r="NJY2809" s="653"/>
      <c r="NJZ2809" s="653"/>
      <c r="NKA2809" s="653"/>
      <c r="NKB2809" s="653"/>
      <c r="NKC2809" s="653"/>
      <c r="NKD2809" s="653"/>
      <c r="NKE2809" s="653"/>
      <c r="NKF2809" s="653"/>
      <c r="NKG2809" s="653"/>
      <c r="NKH2809" s="653"/>
      <c r="NKI2809" s="653"/>
      <c r="NKJ2809" s="653"/>
      <c r="NKK2809" s="653"/>
      <c r="NKL2809" s="653"/>
      <c r="NKM2809" s="653"/>
      <c r="NKN2809" s="653"/>
      <c r="NKO2809" s="653"/>
      <c r="NKP2809" s="653"/>
      <c r="NKQ2809" s="653"/>
      <c r="NKR2809" s="653"/>
      <c r="NKS2809" s="653"/>
      <c r="NKT2809" s="653"/>
      <c r="NKU2809" s="653"/>
      <c r="NKV2809" s="653"/>
      <c r="NKW2809" s="653"/>
      <c r="NKX2809" s="653"/>
      <c r="NKY2809" s="653"/>
      <c r="NKZ2809" s="653"/>
      <c r="NLA2809" s="653"/>
      <c r="NLB2809" s="653"/>
      <c r="NLC2809" s="653"/>
      <c r="NLD2809" s="653"/>
      <c r="NLE2809" s="653"/>
      <c r="NLF2809" s="653"/>
      <c r="NLG2809" s="653"/>
      <c r="NLH2809" s="653"/>
      <c r="NLI2809" s="653"/>
      <c r="NLJ2809" s="653"/>
      <c r="NLK2809" s="653"/>
      <c r="NLL2809" s="653"/>
      <c r="NLM2809" s="653"/>
      <c r="NLN2809" s="653"/>
      <c r="NLO2809" s="653"/>
      <c r="NLP2809" s="653"/>
      <c r="NLQ2809" s="653"/>
      <c r="NLR2809" s="653"/>
      <c r="NLS2809" s="653"/>
      <c r="NLT2809" s="653"/>
      <c r="NLU2809" s="653"/>
      <c r="NLV2809" s="653"/>
      <c r="NLW2809" s="653"/>
      <c r="NLX2809" s="653"/>
      <c r="NLY2809" s="653"/>
      <c r="NLZ2809" s="653"/>
      <c r="NMA2809" s="653"/>
      <c r="NMB2809" s="653"/>
      <c r="NMC2809" s="653"/>
      <c r="NMD2809" s="653"/>
      <c r="NME2809" s="653"/>
      <c r="NMF2809" s="653"/>
      <c r="NMG2809" s="653"/>
      <c r="NMH2809" s="653"/>
      <c r="NMI2809" s="653"/>
      <c r="NMJ2809" s="653"/>
      <c r="NMK2809" s="653"/>
      <c r="NML2809" s="653"/>
      <c r="NMM2809" s="653"/>
      <c r="NMN2809" s="653"/>
      <c r="NMO2809" s="653"/>
      <c r="NMP2809" s="653"/>
      <c r="NMQ2809" s="653"/>
      <c r="NMR2809" s="653"/>
      <c r="NMS2809" s="653"/>
      <c r="NMT2809" s="653"/>
      <c r="NMU2809" s="653"/>
      <c r="NMV2809" s="653"/>
      <c r="NMW2809" s="653"/>
      <c r="NMX2809" s="653"/>
      <c r="NMY2809" s="653"/>
      <c r="NMZ2809" s="653"/>
      <c r="NNA2809" s="653"/>
      <c r="NNB2809" s="653"/>
      <c r="NNC2809" s="653"/>
      <c r="NND2809" s="653"/>
      <c r="NNE2809" s="653"/>
      <c r="NNF2809" s="653"/>
      <c r="NNG2809" s="653"/>
      <c r="NNH2809" s="653"/>
      <c r="NNI2809" s="653"/>
      <c r="NNJ2809" s="653"/>
      <c r="NNK2809" s="653"/>
      <c r="NNL2809" s="653"/>
      <c r="NNM2809" s="653"/>
      <c r="NNN2809" s="653"/>
      <c r="NNO2809" s="653"/>
      <c r="NNP2809" s="653"/>
      <c r="NNQ2809" s="653"/>
      <c r="NNR2809" s="653"/>
      <c r="NNS2809" s="653"/>
      <c r="NNT2809" s="653"/>
      <c r="NNU2809" s="653"/>
      <c r="NNV2809" s="653"/>
      <c r="NNW2809" s="653"/>
      <c r="NNX2809" s="653"/>
      <c r="NNY2809" s="653"/>
      <c r="NNZ2809" s="653"/>
      <c r="NOA2809" s="653"/>
      <c r="NOB2809" s="653"/>
      <c r="NOC2809" s="653"/>
      <c r="NOD2809" s="653"/>
      <c r="NOE2809" s="653"/>
      <c r="NOF2809" s="653"/>
      <c r="NOG2809" s="653"/>
      <c r="NOH2809" s="653"/>
      <c r="NOI2809" s="653"/>
      <c r="NOJ2809" s="653"/>
      <c r="NOK2809" s="653"/>
      <c r="NOL2809" s="653"/>
      <c r="NOM2809" s="653"/>
      <c r="NON2809" s="653"/>
      <c r="NOO2809" s="653"/>
      <c r="NOP2809" s="653"/>
      <c r="NOQ2809" s="653"/>
      <c r="NOR2809" s="653"/>
      <c r="NOS2809" s="653"/>
      <c r="NOT2809" s="653"/>
      <c r="NOU2809" s="653"/>
      <c r="NOV2809" s="653"/>
      <c r="NOW2809" s="653"/>
      <c r="NOX2809" s="653"/>
      <c r="NOY2809" s="653"/>
      <c r="NOZ2809" s="653"/>
      <c r="NPA2809" s="653"/>
      <c r="NPB2809" s="653"/>
      <c r="NPC2809" s="653"/>
      <c r="NPD2809" s="653"/>
      <c r="NPE2809" s="653"/>
      <c r="NPF2809" s="653"/>
      <c r="NPG2809" s="653"/>
      <c r="NPH2809" s="653"/>
      <c r="NPI2809" s="653"/>
      <c r="NPJ2809" s="653"/>
      <c r="NPK2809" s="653"/>
      <c r="NPL2809" s="653"/>
      <c r="NPM2809" s="653"/>
      <c r="NPN2809" s="653"/>
      <c r="NPO2809" s="653"/>
      <c r="NPP2809" s="653"/>
      <c r="NPQ2809" s="653"/>
      <c r="NPR2809" s="653"/>
      <c r="NPS2809" s="653"/>
      <c r="NPT2809" s="653"/>
      <c r="NPU2809" s="653"/>
      <c r="NPV2809" s="653"/>
      <c r="NPW2809" s="653"/>
      <c r="NPX2809" s="653"/>
      <c r="NPY2809" s="653"/>
      <c r="NPZ2809" s="653"/>
      <c r="NQA2809" s="653"/>
      <c r="NQB2809" s="653"/>
      <c r="NQC2809" s="653"/>
      <c r="NQD2809" s="653"/>
      <c r="NQE2809" s="653"/>
      <c r="NQF2809" s="653"/>
      <c r="NQG2809" s="653"/>
      <c r="NQH2809" s="653"/>
      <c r="NQI2809" s="653"/>
      <c r="NQJ2809" s="653"/>
      <c r="NQK2809" s="653"/>
      <c r="NQL2809" s="653"/>
      <c r="NQM2809" s="653"/>
      <c r="NQN2809" s="653"/>
      <c r="NQO2809" s="653"/>
      <c r="NQP2809" s="653"/>
      <c r="NQQ2809" s="653"/>
      <c r="NQR2809" s="653"/>
      <c r="NQS2809" s="653"/>
      <c r="NQT2809" s="653"/>
      <c r="NQU2809" s="653"/>
      <c r="NQV2809" s="653"/>
      <c r="NQW2809" s="653"/>
      <c r="NQX2809" s="653"/>
      <c r="NQY2809" s="653"/>
      <c r="NQZ2809" s="653"/>
      <c r="NRA2809" s="653"/>
      <c r="NRB2809" s="653"/>
      <c r="NRC2809" s="653"/>
      <c r="NRD2809" s="653"/>
      <c r="NRE2809" s="653"/>
      <c r="NRF2809" s="653"/>
      <c r="NRG2809" s="653"/>
      <c r="NRH2809" s="653"/>
      <c r="NRI2809" s="653"/>
      <c r="NRJ2809" s="653"/>
      <c r="NRK2809" s="653"/>
      <c r="NRL2809" s="653"/>
      <c r="NRM2809" s="653"/>
      <c r="NRN2809" s="653"/>
      <c r="NRO2809" s="653"/>
      <c r="NRP2809" s="653"/>
      <c r="NRQ2809" s="653"/>
      <c r="NRR2809" s="653"/>
      <c r="NRS2809" s="653"/>
      <c r="NRT2809" s="653"/>
      <c r="NRU2809" s="653"/>
      <c r="NRV2809" s="653"/>
      <c r="NRW2809" s="653"/>
      <c r="NRX2809" s="653"/>
      <c r="NRY2809" s="653"/>
      <c r="NRZ2809" s="653"/>
      <c r="NSA2809" s="653"/>
      <c r="NSB2809" s="653"/>
      <c r="NSC2809" s="653"/>
      <c r="NSD2809" s="653"/>
      <c r="NSE2809" s="653"/>
      <c r="NSF2809" s="653"/>
      <c r="NSG2809" s="653"/>
      <c r="NSH2809" s="653"/>
      <c r="NSI2809" s="653"/>
      <c r="NSJ2809" s="653"/>
      <c r="NSK2809" s="653"/>
      <c r="NSL2809" s="653"/>
      <c r="NSM2809" s="653"/>
      <c r="NSN2809" s="653"/>
      <c r="NSO2809" s="653"/>
      <c r="NSP2809" s="653"/>
      <c r="NSQ2809" s="653"/>
      <c r="NSR2809" s="653"/>
      <c r="NSS2809" s="653"/>
      <c r="NST2809" s="653"/>
      <c r="NSU2809" s="653"/>
      <c r="NSV2809" s="653"/>
      <c r="NSW2809" s="653"/>
      <c r="NSX2809" s="653"/>
      <c r="NSY2809" s="653"/>
      <c r="NSZ2809" s="653"/>
      <c r="NTA2809" s="653"/>
      <c r="NTB2809" s="653"/>
      <c r="NTC2809" s="653"/>
      <c r="NTD2809" s="653"/>
      <c r="NTE2809" s="653"/>
      <c r="NTF2809" s="653"/>
      <c r="NTG2809" s="653"/>
      <c r="NTH2809" s="653"/>
      <c r="NTI2809" s="653"/>
      <c r="NTJ2809" s="653"/>
      <c r="NTK2809" s="653"/>
      <c r="NTL2809" s="653"/>
      <c r="NTM2809" s="653"/>
      <c r="NTN2809" s="653"/>
      <c r="NTO2809" s="653"/>
      <c r="NTP2809" s="653"/>
      <c r="NTQ2809" s="653"/>
      <c r="NTR2809" s="653"/>
      <c r="NTS2809" s="653"/>
      <c r="NTT2809" s="653"/>
      <c r="NTU2809" s="653"/>
      <c r="NTV2809" s="653"/>
      <c r="NTW2809" s="653"/>
      <c r="NTX2809" s="653"/>
      <c r="NTY2809" s="653"/>
      <c r="NTZ2809" s="653"/>
      <c r="NUA2809" s="653"/>
      <c r="NUB2809" s="653"/>
      <c r="NUC2809" s="653"/>
      <c r="NUD2809" s="653"/>
      <c r="NUE2809" s="653"/>
      <c r="NUF2809" s="653"/>
      <c r="NUG2809" s="653"/>
      <c r="NUH2809" s="653"/>
      <c r="NUI2809" s="653"/>
      <c r="NUJ2809" s="653"/>
      <c r="NUK2809" s="653"/>
      <c r="NUL2809" s="653"/>
      <c r="NUM2809" s="653"/>
      <c r="NUN2809" s="653"/>
      <c r="NUO2809" s="653"/>
      <c r="NUP2809" s="653"/>
      <c r="NUQ2809" s="653"/>
      <c r="NUR2809" s="653"/>
      <c r="NUS2809" s="653"/>
      <c r="NUT2809" s="653"/>
      <c r="NUU2809" s="653"/>
      <c r="NUV2809" s="653"/>
      <c r="NUW2809" s="653"/>
      <c r="NUX2809" s="653"/>
      <c r="NUY2809" s="653"/>
      <c r="NUZ2809" s="653"/>
      <c r="NVA2809" s="653"/>
      <c r="NVB2809" s="653"/>
      <c r="NVC2809" s="653"/>
      <c r="NVD2809" s="653"/>
      <c r="NVE2809" s="653"/>
      <c r="NVF2809" s="653"/>
      <c r="NVG2809" s="653"/>
      <c r="NVH2809" s="653"/>
      <c r="NVI2809" s="653"/>
      <c r="NVJ2809" s="653"/>
      <c r="NVK2809" s="653"/>
      <c r="NVL2809" s="653"/>
      <c r="NVM2809" s="653"/>
      <c r="NVN2809" s="653"/>
      <c r="NVO2809" s="653"/>
      <c r="NVP2809" s="653"/>
      <c r="NVQ2809" s="653"/>
      <c r="NVR2809" s="653"/>
      <c r="NVS2809" s="653"/>
      <c r="NVT2809" s="653"/>
      <c r="NVU2809" s="653"/>
      <c r="NVV2809" s="653"/>
      <c r="NVW2809" s="653"/>
      <c r="NVX2809" s="653"/>
      <c r="NVY2809" s="653"/>
      <c r="NVZ2809" s="653"/>
      <c r="NWA2809" s="653"/>
      <c r="NWB2809" s="653"/>
      <c r="NWC2809" s="653"/>
      <c r="NWD2809" s="653"/>
      <c r="NWE2809" s="653"/>
      <c r="NWF2809" s="653"/>
      <c r="NWG2809" s="653"/>
      <c r="NWH2809" s="653"/>
      <c r="NWI2809" s="653"/>
      <c r="NWJ2809" s="653"/>
      <c r="NWK2809" s="653"/>
      <c r="NWL2809" s="653"/>
      <c r="NWM2809" s="653"/>
      <c r="NWN2809" s="653"/>
      <c r="NWO2809" s="653"/>
      <c r="NWP2809" s="653"/>
      <c r="NWQ2809" s="653"/>
      <c r="NWR2809" s="653"/>
      <c r="NWS2809" s="653"/>
      <c r="NWT2809" s="653"/>
      <c r="NWU2809" s="653"/>
      <c r="NWV2809" s="653"/>
      <c r="NWW2809" s="653"/>
      <c r="NWX2809" s="653"/>
      <c r="NWY2809" s="653"/>
      <c r="NWZ2809" s="653"/>
      <c r="NXA2809" s="653"/>
      <c r="NXB2809" s="653"/>
      <c r="NXC2809" s="653"/>
      <c r="NXD2809" s="653"/>
      <c r="NXE2809" s="653"/>
      <c r="NXF2809" s="653"/>
      <c r="NXG2809" s="653"/>
      <c r="NXH2809" s="653"/>
      <c r="NXI2809" s="653"/>
      <c r="NXJ2809" s="653"/>
      <c r="NXK2809" s="653"/>
      <c r="NXL2809" s="653"/>
      <c r="NXM2809" s="653"/>
      <c r="NXN2809" s="653"/>
      <c r="NXO2809" s="653"/>
      <c r="NXP2809" s="653"/>
      <c r="NXQ2809" s="653"/>
      <c r="NXR2809" s="653"/>
      <c r="NXS2809" s="653"/>
      <c r="NXT2809" s="653"/>
      <c r="NXU2809" s="653"/>
      <c r="NXV2809" s="653"/>
      <c r="NXW2809" s="653"/>
      <c r="NXX2809" s="653"/>
      <c r="NXY2809" s="653"/>
      <c r="NXZ2809" s="653"/>
      <c r="NYA2809" s="653"/>
      <c r="NYB2809" s="653"/>
      <c r="NYC2809" s="653"/>
      <c r="NYD2809" s="653"/>
      <c r="NYE2809" s="653"/>
      <c r="NYF2809" s="653"/>
      <c r="NYG2809" s="653"/>
      <c r="NYH2809" s="653"/>
      <c r="NYI2809" s="653"/>
      <c r="NYJ2809" s="653"/>
      <c r="NYK2809" s="653"/>
      <c r="NYL2809" s="653"/>
      <c r="NYM2809" s="653"/>
      <c r="NYN2809" s="653"/>
      <c r="NYO2809" s="653"/>
      <c r="NYP2809" s="653"/>
      <c r="NYQ2809" s="653"/>
      <c r="NYR2809" s="653"/>
      <c r="NYS2809" s="653"/>
      <c r="NYT2809" s="653"/>
      <c r="NYU2809" s="653"/>
      <c r="NYV2809" s="653"/>
      <c r="NYW2809" s="653"/>
      <c r="NYX2809" s="653"/>
      <c r="NYY2809" s="653"/>
      <c r="NYZ2809" s="653"/>
      <c r="NZA2809" s="653"/>
      <c r="NZB2809" s="653"/>
      <c r="NZC2809" s="653"/>
      <c r="NZD2809" s="653"/>
      <c r="NZE2809" s="653"/>
      <c r="NZF2809" s="653"/>
      <c r="NZG2809" s="653"/>
      <c r="NZH2809" s="653"/>
      <c r="NZI2809" s="653"/>
      <c r="NZJ2809" s="653"/>
      <c r="NZK2809" s="653"/>
      <c r="NZL2809" s="653"/>
      <c r="NZM2809" s="653"/>
      <c r="NZN2809" s="653"/>
      <c r="NZO2809" s="653"/>
      <c r="NZP2809" s="653"/>
      <c r="NZQ2809" s="653"/>
      <c r="NZR2809" s="653"/>
      <c r="NZS2809" s="653"/>
      <c r="NZT2809" s="653"/>
      <c r="NZU2809" s="653"/>
      <c r="NZV2809" s="653"/>
      <c r="NZW2809" s="653"/>
      <c r="NZX2809" s="653"/>
      <c r="NZY2809" s="653"/>
      <c r="NZZ2809" s="653"/>
      <c r="OAA2809" s="653"/>
      <c r="OAB2809" s="653"/>
      <c r="OAC2809" s="653"/>
      <c r="OAD2809" s="653"/>
      <c r="OAE2809" s="653"/>
      <c r="OAF2809" s="653"/>
      <c r="OAG2809" s="653"/>
      <c r="OAH2809" s="653"/>
      <c r="OAI2809" s="653"/>
      <c r="OAJ2809" s="653"/>
      <c r="OAK2809" s="653"/>
      <c r="OAL2809" s="653"/>
      <c r="OAM2809" s="653"/>
      <c r="OAN2809" s="653"/>
      <c r="OAO2809" s="653"/>
      <c r="OAP2809" s="653"/>
      <c r="OAQ2809" s="653"/>
      <c r="OAR2809" s="653"/>
      <c r="OAS2809" s="653"/>
      <c r="OAT2809" s="653"/>
      <c r="OAU2809" s="653"/>
      <c r="OAV2809" s="653"/>
      <c r="OAW2809" s="653"/>
      <c r="OAX2809" s="653"/>
      <c r="OAY2809" s="653"/>
      <c r="OAZ2809" s="653"/>
      <c r="OBA2809" s="653"/>
      <c r="OBB2809" s="653"/>
      <c r="OBC2809" s="653"/>
      <c r="OBD2809" s="653"/>
      <c r="OBE2809" s="653"/>
      <c r="OBF2809" s="653"/>
      <c r="OBG2809" s="653"/>
      <c r="OBH2809" s="653"/>
      <c r="OBI2809" s="653"/>
      <c r="OBJ2809" s="653"/>
      <c r="OBK2809" s="653"/>
      <c r="OBL2809" s="653"/>
      <c r="OBM2809" s="653"/>
      <c r="OBN2809" s="653"/>
      <c r="OBO2809" s="653"/>
      <c r="OBP2809" s="653"/>
      <c r="OBQ2809" s="653"/>
      <c r="OBR2809" s="653"/>
      <c r="OBS2809" s="653"/>
      <c r="OBT2809" s="653"/>
      <c r="OBU2809" s="653"/>
      <c r="OBV2809" s="653"/>
      <c r="OBW2809" s="653"/>
      <c r="OBX2809" s="653"/>
      <c r="OBY2809" s="653"/>
      <c r="OBZ2809" s="653"/>
      <c r="OCA2809" s="653"/>
      <c r="OCB2809" s="653"/>
      <c r="OCC2809" s="653"/>
      <c r="OCD2809" s="653"/>
      <c r="OCE2809" s="653"/>
      <c r="OCF2809" s="653"/>
      <c r="OCG2809" s="653"/>
      <c r="OCH2809" s="653"/>
      <c r="OCI2809" s="653"/>
      <c r="OCJ2809" s="653"/>
      <c r="OCK2809" s="653"/>
      <c r="OCL2809" s="653"/>
      <c r="OCM2809" s="653"/>
      <c r="OCN2809" s="653"/>
      <c r="OCO2809" s="653"/>
      <c r="OCP2809" s="653"/>
      <c r="OCQ2809" s="653"/>
      <c r="OCR2809" s="653"/>
      <c r="OCS2809" s="653"/>
      <c r="OCT2809" s="653"/>
      <c r="OCU2809" s="653"/>
      <c r="OCV2809" s="653"/>
      <c r="OCW2809" s="653"/>
      <c r="OCX2809" s="653"/>
      <c r="OCY2809" s="653"/>
      <c r="OCZ2809" s="653"/>
      <c r="ODA2809" s="653"/>
      <c r="ODB2809" s="653"/>
      <c r="ODC2809" s="653"/>
      <c r="ODD2809" s="653"/>
      <c r="ODE2809" s="653"/>
      <c r="ODF2809" s="653"/>
      <c r="ODG2809" s="653"/>
      <c r="ODH2809" s="653"/>
      <c r="ODI2809" s="653"/>
      <c r="ODJ2809" s="653"/>
      <c r="ODK2809" s="653"/>
      <c r="ODL2809" s="653"/>
      <c r="ODM2809" s="653"/>
      <c r="ODN2809" s="653"/>
      <c r="ODO2809" s="653"/>
      <c r="ODP2809" s="653"/>
      <c r="ODQ2809" s="653"/>
      <c r="ODR2809" s="653"/>
      <c r="ODS2809" s="653"/>
      <c r="ODT2809" s="653"/>
      <c r="ODU2809" s="653"/>
      <c r="ODV2809" s="653"/>
      <c r="ODW2809" s="653"/>
      <c r="ODX2809" s="653"/>
      <c r="ODY2809" s="653"/>
      <c r="ODZ2809" s="653"/>
      <c r="OEA2809" s="653"/>
      <c r="OEB2809" s="653"/>
      <c r="OEC2809" s="653"/>
      <c r="OED2809" s="653"/>
      <c r="OEE2809" s="653"/>
      <c r="OEF2809" s="653"/>
      <c r="OEG2809" s="653"/>
      <c r="OEH2809" s="653"/>
      <c r="OEI2809" s="653"/>
      <c r="OEJ2809" s="653"/>
      <c r="OEK2809" s="653"/>
      <c r="OEL2809" s="653"/>
      <c r="OEM2809" s="653"/>
      <c r="OEN2809" s="653"/>
      <c r="OEO2809" s="653"/>
      <c r="OEP2809" s="653"/>
      <c r="OEQ2809" s="653"/>
      <c r="OER2809" s="653"/>
      <c r="OES2809" s="653"/>
      <c r="OET2809" s="653"/>
      <c r="OEU2809" s="653"/>
      <c r="OEV2809" s="653"/>
      <c r="OEW2809" s="653"/>
      <c r="OEX2809" s="653"/>
      <c r="OEY2809" s="653"/>
      <c r="OEZ2809" s="653"/>
      <c r="OFA2809" s="653"/>
      <c r="OFB2809" s="653"/>
      <c r="OFC2809" s="653"/>
      <c r="OFD2809" s="653"/>
      <c r="OFE2809" s="653"/>
      <c r="OFF2809" s="653"/>
      <c r="OFG2809" s="653"/>
      <c r="OFH2809" s="653"/>
      <c r="OFI2809" s="653"/>
      <c r="OFJ2809" s="653"/>
      <c r="OFK2809" s="653"/>
      <c r="OFL2809" s="653"/>
      <c r="OFM2809" s="653"/>
      <c r="OFN2809" s="653"/>
      <c r="OFO2809" s="653"/>
      <c r="OFP2809" s="653"/>
      <c r="OFQ2809" s="653"/>
      <c r="OFR2809" s="653"/>
      <c r="OFS2809" s="653"/>
      <c r="OFT2809" s="653"/>
      <c r="OFU2809" s="653"/>
      <c r="OFV2809" s="653"/>
      <c r="OFW2809" s="653"/>
      <c r="OFX2809" s="653"/>
      <c r="OFY2809" s="653"/>
      <c r="OFZ2809" s="653"/>
      <c r="OGA2809" s="653"/>
      <c r="OGB2809" s="653"/>
      <c r="OGC2809" s="653"/>
      <c r="OGD2809" s="653"/>
      <c r="OGE2809" s="653"/>
      <c r="OGF2809" s="653"/>
      <c r="OGG2809" s="653"/>
      <c r="OGH2809" s="653"/>
      <c r="OGI2809" s="653"/>
      <c r="OGJ2809" s="653"/>
      <c r="OGK2809" s="653"/>
      <c r="OGL2809" s="653"/>
      <c r="OGM2809" s="653"/>
      <c r="OGN2809" s="653"/>
      <c r="OGO2809" s="653"/>
      <c r="OGP2809" s="653"/>
      <c r="OGQ2809" s="653"/>
      <c r="OGR2809" s="653"/>
      <c r="OGS2809" s="653"/>
      <c r="OGT2809" s="653"/>
      <c r="OGU2809" s="653"/>
      <c r="OGV2809" s="653"/>
      <c r="OGW2809" s="653"/>
      <c r="OGX2809" s="653"/>
      <c r="OGY2809" s="653"/>
      <c r="OGZ2809" s="653"/>
      <c r="OHA2809" s="653"/>
      <c r="OHB2809" s="653"/>
      <c r="OHC2809" s="653"/>
      <c r="OHD2809" s="653"/>
      <c r="OHE2809" s="653"/>
      <c r="OHF2809" s="653"/>
      <c r="OHG2809" s="653"/>
      <c r="OHH2809" s="653"/>
      <c r="OHI2809" s="653"/>
      <c r="OHJ2809" s="653"/>
      <c r="OHK2809" s="653"/>
      <c r="OHL2809" s="653"/>
      <c r="OHM2809" s="653"/>
      <c r="OHN2809" s="653"/>
      <c r="OHO2809" s="653"/>
      <c r="OHP2809" s="653"/>
      <c r="OHQ2809" s="653"/>
      <c r="OHR2809" s="653"/>
      <c r="OHS2809" s="653"/>
      <c r="OHT2809" s="653"/>
      <c r="OHU2809" s="653"/>
      <c r="OHV2809" s="653"/>
      <c r="OHW2809" s="653"/>
      <c r="OHX2809" s="653"/>
      <c r="OHY2809" s="653"/>
      <c r="OHZ2809" s="653"/>
      <c r="OIA2809" s="653"/>
      <c r="OIB2809" s="653"/>
      <c r="OIC2809" s="653"/>
      <c r="OID2809" s="653"/>
      <c r="OIE2809" s="653"/>
      <c r="OIF2809" s="653"/>
      <c r="OIG2809" s="653"/>
      <c r="OIH2809" s="653"/>
      <c r="OII2809" s="653"/>
      <c r="OIJ2809" s="653"/>
      <c r="OIK2809" s="653"/>
      <c r="OIL2809" s="653"/>
      <c r="OIM2809" s="653"/>
      <c r="OIN2809" s="653"/>
      <c r="OIO2809" s="653"/>
      <c r="OIP2809" s="653"/>
      <c r="OIQ2809" s="653"/>
      <c r="OIR2809" s="653"/>
      <c r="OIS2809" s="653"/>
      <c r="OIT2809" s="653"/>
      <c r="OIU2809" s="653"/>
      <c r="OIV2809" s="653"/>
      <c r="OIW2809" s="653"/>
      <c r="OIX2809" s="653"/>
      <c r="OIY2809" s="653"/>
      <c r="OIZ2809" s="653"/>
      <c r="OJA2809" s="653"/>
      <c r="OJB2809" s="653"/>
      <c r="OJC2809" s="653"/>
      <c r="OJD2809" s="653"/>
      <c r="OJE2809" s="653"/>
      <c r="OJF2809" s="653"/>
      <c r="OJG2809" s="653"/>
      <c r="OJH2809" s="653"/>
      <c r="OJI2809" s="653"/>
      <c r="OJJ2809" s="653"/>
      <c r="OJK2809" s="653"/>
      <c r="OJL2809" s="653"/>
      <c r="OJM2809" s="653"/>
      <c r="OJN2809" s="653"/>
      <c r="OJO2809" s="653"/>
      <c r="OJP2809" s="653"/>
      <c r="OJQ2809" s="653"/>
      <c r="OJR2809" s="653"/>
      <c r="OJS2809" s="653"/>
      <c r="OJT2809" s="653"/>
      <c r="OJU2809" s="653"/>
      <c r="OJV2809" s="653"/>
      <c r="OJW2809" s="653"/>
      <c r="OJX2809" s="653"/>
      <c r="OJY2809" s="653"/>
      <c r="OJZ2809" s="653"/>
      <c r="OKA2809" s="653"/>
      <c r="OKB2809" s="653"/>
      <c r="OKC2809" s="653"/>
      <c r="OKD2809" s="653"/>
      <c r="OKE2809" s="653"/>
      <c r="OKF2809" s="653"/>
      <c r="OKG2809" s="653"/>
      <c r="OKH2809" s="653"/>
      <c r="OKI2809" s="653"/>
      <c r="OKJ2809" s="653"/>
      <c r="OKK2809" s="653"/>
      <c r="OKL2809" s="653"/>
      <c r="OKM2809" s="653"/>
      <c r="OKN2809" s="653"/>
      <c r="OKO2809" s="653"/>
      <c r="OKP2809" s="653"/>
      <c r="OKQ2809" s="653"/>
      <c r="OKR2809" s="653"/>
      <c r="OKS2809" s="653"/>
      <c r="OKT2809" s="653"/>
      <c r="OKU2809" s="653"/>
      <c r="OKV2809" s="653"/>
      <c r="OKW2809" s="653"/>
      <c r="OKX2809" s="653"/>
      <c r="OKY2809" s="653"/>
      <c r="OKZ2809" s="653"/>
      <c r="OLA2809" s="653"/>
      <c r="OLB2809" s="653"/>
      <c r="OLC2809" s="653"/>
      <c r="OLD2809" s="653"/>
      <c r="OLE2809" s="653"/>
      <c r="OLF2809" s="653"/>
      <c r="OLG2809" s="653"/>
      <c r="OLH2809" s="653"/>
      <c r="OLI2809" s="653"/>
      <c r="OLJ2809" s="653"/>
      <c r="OLK2809" s="653"/>
      <c r="OLL2809" s="653"/>
      <c r="OLM2809" s="653"/>
      <c r="OLN2809" s="653"/>
      <c r="OLO2809" s="653"/>
      <c r="OLP2809" s="653"/>
      <c r="OLQ2809" s="653"/>
      <c r="OLR2809" s="653"/>
      <c r="OLS2809" s="653"/>
      <c r="OLT2809" s="653"/>
      <c r="OLU2809" s="653"/>
      <c r="OLV2809" s="653"/>
      <c r="OLW2809" s="653"/>
      <c r="OLX2809" s="653"/>
      <c r="OLY2809" s="653"/>
      <c r="OLZ2809" s="653"/>
      <c r="OMA2809" s="653"/>
      <c r="OMB2809" s="653"/>
      <c r="OMC2809" s="653"/>
      <c r="OMD2809" s="653"/>
      <c r="OME2809" s="653"/>
      <c r="OMF2809" s="653"/>
      <c r="OMG2809" s="653"/>
      <c r="OMH2809" s="653"/>
      <c r="OMI2809" s="653"/>
      <c r="OMJ2809" s="653"/>
      <c r="OMK2809" s="653"/>
      <c r="OML2809" s="653"/>
      <c r="OMM2809" s="653"/>
      <c r="OMN2809" s="653"/>
      <c r="OMO2809" s="653"/>
      <c r="OMP2809" s="653"/>
      <c r="OMQ2809" s="653"/>
      <c r="OMR2809" s="653"/>
      <c r="OMS2809" s="653"/>
      <c r="OMT2809" s="653"/>
      <c r="OMU2809" s="653"/>
      <c r="OMV2809" s="653"/>
      <c r="OMW2809" s="653"/>
      <c r="OMX2809" s="653"/>
      <c r="OMY2809" s="653"/>
      <c r="OMZ2809" s="653"/>
      <c r="ONA2809" s="653"/>
      <c r="ONB2809" s="653"/>
      <c r="ONC2809" s="653"/>
      <c r="OND2809" s="653"/>
      <c r="ONE2809" s="653"/>
      <c r="ONF2809" s="653"/>
      <c r="ONG2809" s="653"/>
      <c r="ONH2809" s="653"/>
      <c r="ONI2809" s="653"/>
      <c r="ONJ2809" s="653"/>
      <c r="ONK2809" s="653"/>
      <c r="ONL2809" s="653"/>
      <c r="ONM2809" s="653"/>
      <c r="ONN2809" s="653"/>
      <c r="ONO2809" s="653"/>
      <c r="ONP2809" s="653"/>
      <c r="ONQ2809" s="653"/>
      <c r="ONR2809" s="653"/>
      <c r="ONS2809" s="653"/>
      <c r="ONT2809" s="653"/>
      <c r="ONU2809" s="653"/>
      <c r="ONV2809" s="653"/>
      <c r="ONW2809" s="653"/>
      <c r="ONX2809" s="653"/>
      <c r="ONY2809" s="653"/>
      <c r="ONZ2809" s="653"/>
      <c r="OOA2809" s="653"/>
      <c r="OOB2809" s="653"/>
      <c r="OOC2809" s="653"/>
      <c r="OOD2809" s="653"/>
      <c r="OOE2809" s="653"/>
      <c r="OOF2809" s="653"/>
      <c r="OOG2809" s="653"/>
      <c r="OOH2809" s="653"/>
      <c r="OOI2809" s="653"/>
      <c r="OOJ2809" s="653"/>
      <c r="OOK2809" s="653"/>
      <c r="OOL2809" s="653"/>
      <c r="OOM2809" s="653"/>
      <c r="OON2809" s="653"/>
      <c r="OOO2809" s="653"/>
      <c r="OOP2809" s="653"/>
      <c r="OOQ2809" s="653"/>
      <c r="OOR2809" s="653"/>
      <c r="OOS2809" s="653"/>
      <c r="OOT2809" s="653"/>
      <c r="OOU2809" s="653"/>
      <c r="OOV2809" s="653"/>
      <c r="OOW2809" s="653"/>
      <c r="OOX2809" s="653"/>
      <c r="OOY2809" s="653"/>
      <c r="OOZ2809" s="653"/>
      <c r="OPA2809" s="653"/>
      <c r="OPB2809" s="653"/>
      <c r="OPC2809" s="653"/>
      <c r="OPD2809" s="653"/>
      <c r="OPE2809" s="653"/>
      <c r="OPF2809" s="653"/>
      <c r="OPG2809" s="653"/>
      <c r="OPH2809" s="653"/>
      <c r="OPI2809" s="653"/>
      <c r="OPJ2809" s="653"/>
      <c r="OPK2809" s="653"/>
      <c r="OPL2809" s="653"/>
      <c r="OPM2809" s="653"/>
      <c r="OPN2809" s="653"/>
      <c r="OPO2809" s="653"/>
      <c r="OPP2809" s="653"/>
      <c r="OPQ2809" s="653"/>
      <c r="OPR2809" s="653"/>
      <c r="OPS2809" s="653"/>
      <c r="OPT2809" s="653"/>
      <c r="OPU2809" s="653"/>
      <c r="OPV2809" s="653"/>
      <c r="OPW2809" s="653"/>
      <c r="OPX2809" s="653"/>
      <c r="OPY2809" s="653"/>
      <c r="OPZ2809" s="653"/>
      <c r="OQA2809" s="653"/>
      <c r="OQB2809" s="653"/>
      <c r="OQC2809" s="653"/>
      <c r="OQD2809" s="653"/>
      <c r="OQE2809" s="653"/>
      <c r="OQF2809" s="653"/>
      <c r="OQG2809" s="653"/>
      <c r="OQH2809" s="653"/>
      <c r="OQI2809" s="653"/>
      <c r="OQJ2809" s="653"/>
      <c r="OQK2809" s="653"/>
      <c r="OQL2809" s="653"/>
      <c r="OQM2809" s="653"/>
      <c r="OQN2809" s="653"/>
      <c r="OQO2809" s="653"/>
      <c r="OQP2809" s="653"/>
      <c r="OQQ2809" s="653"/>
      <c r="OQR2809" s="653"/>
      <c r="OQS2809" s="653"/>
      <c r="OQT2809" s="653"/>
      <c r="OQU2809" s="653"/>
      <c r="OQV2809" s="653"/>
      <c r="OQW2809" s="653"/>
      <c r="OQX2809" s="653"/>
      <c r="OQY2809" s="653"/>
      <c r="OQZ2809" s="653"/>
      <c r="ORA2809" s="653"/>
      <c r="ORB2809" s="653"/>
      <c r="ORC2809" s="653"/>
      <c r="ORD2809" s="653"/>
      <c r="ORE2809" s="653"/>
      <c r="ORF2809" s="653"/>
      <c r="ORG2809" s="653"/>
      <c r="ORH2809" s="653"/>
      <c r="ORI2809" s="653"/>
      <c r="ORJ2809" s="653"/>
      <c r="ORK2809" s="653"/>
      <c r="ORL2809" s="653"/>
      <c r="ORM2809" s="653"/>
      <c r="ORN2809" s="653"/>
      <c r="ORO2809" s="653"/>
      <c r="ORP2809" s="653"/>
      <c r="ORQ2809" s="653"/>
      <c r="ORR2809" s="653"/>
      <c r="ORS2809" s="653"/>
      <c r="ORT2809" s="653"/>
      <c r="ORU2809" s="653"/>
      <c r="ORV2809" s="653"/>
      <c r="ORW2809" s="653"/>
      <c r="ORX2809" s="653"/>
      <c r="ORY2809" s="653"/>
      <c r="ORZ2809" s="653"/>
      <c r="OSA2809" s="653"/>
      <c r="OSB2809" s="653"/>
      <c r="OSC2809" s="653"/>
      <c r="OSD2809" s="653"/>
      <c r="OSE2809" s="653"/>
      <c r="OSF2809" s="653"/>
      <c r="OSG2809" s="653"/>
      <c r="OSH2809" s="653"/>
      <c r="OSI2809" s="653"/>
      <c r="OSJ2809" s="653"/>
      <c r="OSK2809" s="653"/>
      <c r="OSL2809" s="653"/>
      <c r="OSM2809" s="653"/>
      <c r="OSN2809" s="653"/>
      <c r="OSO2809" s="653"/>
      <c r="OSP2809" s="653"/>
      <c r="OSQ2809" s="653"/>
      <c r="OSR2809" s="653"/>
      <c r="OSS2809" s="653"/>
      <c r="OST2809" s="653"/>
      <c r="OSU2809" s="653"/>
      <c r="OSV2809" s="653"/>
      <c r="OSW2809" s="653"/>
      <c r="OSX2809" s="653"/>
      <c r="OSY2809" s="653"/>
      <c r="OSZ2809" s="653"/>
      <c r="OTA2809" s="653"/>
      <c r="OTB2809" s="653"/>
      <c r="OTC2809" s="653"/>
      <c r="OTD2809" s="653"/>
      <c r="OTE2809" s="653"/>
      <c r="OTF2809" s="653"/>
      <c r="OTG2809" s="653"/>
      <c r="OTH2809" s="653"/>
      <c r="OTI2809" s="653"/>
      <c r="OTJ2809" s="653"/>
      <c r="OTK2809" s="653"/>
      <c r="OTL2809" s="653"/>
      <c r="OTM2809" s="653"/>
      <c r="OTN2809" s="653"/>
      <c r="OTO2809" s="653"/>
      <c r="OTP2809" s="653"/>
      <c r="OTQ2809" s="653"/>
      <c r="OTR2809" s="653"/>
      <c r="OTS2809" s="653"/>
      <c r="OTT2809" s="653"/>
      <c r="OTU2809" s="653"/>
      <c r="OTV2809" s="653"/>
      <c r="OTW2809" s="653"/>
      <c r="OTX2809" s="653"/>
      <c r="OTY2809" s="653"/>
      <c r="OTZ2809" s="653"/>
      <c r="OUA2809" s="653"/>
      <c r="OUB2809" s="653"/>
      <c r="OUC2809" s="653"/>
      <c r="OUD2809" s="653"/>
      <c r="OUE2809" s="653"/>
      <c r="OUF2809" s="653"/>
      <c r="OUG2809" s="653"/>
      <c r="OUH2809" s="653"/>
      <c r="OUI2809" s="653"/>
      <c r="OUJ2809" s="653"/>
      <c r="OUK2809" s="653"/>
      <c r="OUL2809" s="653"/>
      <c r="OUM2809" s="653"/>
      <c r="OUN2809" s="653"/>
      <c r="OUO2809" s="653"/>
      <c r="OUP2809" s="653"/>
      <c r="OUQ2809" s="653"/>
      <c r="OUR2809" s="653"/>
      <c r="OUS2809" s="653"/>
      <c r="OUT2809" s="653"/>
      <c r="OUU2809" s="653"/>
      <c r="OUV2809" s="653"/>
      <c r="OUW2809" s="653"/>
      <c r="OUX2809" s="653"/>
      <c r="OUY2809" s="653"/>
      <c r="OUZ2809" s="653"/>
      <c r="OVA2809" s="653"/>
      <c r="OVB2809" s="653"/>
      <c r="OVC2809" s="653"/>
      <c r="OVD2809" s="653"/>
      <c r="OVE2809" s="653"/>
      <c r="OVF2809" s="653"/>
      <c r="OVG2809" s="653"/>
      <c r="OVH2809" s="653"/>
      <c r="OVI2809" s="653"/>
      <c r="OVJ2809" s="653"/>
      <c r="OVK2809" s="653"/>
      <c r="OVL2809" s="653"/>
      <c r="OVM2809" s="653"/>
      <c r="OVN2809" s="653"/>
      <c r="OVO2809" s="653"/>
      <c r="OVP2809" s="653"/>
      <c r="OVQ2809" s="653"/>
      <c r="OVR2809" s="653"/>
      <c r="OVS2809" s="653"/>
      <c r="OVT2809" s="653"/>
      <c r="OVU2809" s="653"/>
      <c r="OVV2809" s="653"/>
      <c r="OVW2809" s="653"/>
      <c r="OVX2809" s="653"/>
      <c r="OVY2809" s="653"/>
      <c r="OVZ2809" s="653"/>
      <c r="OWA2809" s="653"/>
      <c r="OWB2809" s="653"/>
      <c r="OWC2809" s="653"/>
      <c r="OWD2809" s="653"/>
      <c r="OWE2809" s="653"/>
      <c r="OWF2809" s="653"/>
      <c r="OWG2809" s="653"/>
      <c r="OWH2809" s="653"/>
      <c r="OWI2809" s="653"/>
      <c r="OWJ2809" s="653"/>
      <c r="OWK2809" s="653"/>
      <c r="OWL2809" s="653"/>
      <c r="OWM2809" s="653"/>
      <c r="OWN2809" s="653"/>
      <c r="OWO2809" s="653"/>
      <c r="OWP2809" s="653"/>
      <c r="OWQ2809" s="653"/>
      <c r="OWR2809" s="653"/>
      <c r="OWS2809" s="653"/>
      <c r="OWT2809" s="653"/>
      <c r="OWU2809" s="653"/>
      <c r="OWV2809" s="653"/>
      <c r="OWW2809" s="653"/>
      <c r="OWX2809" s="653"/>
      <c r="OWY2809" s="653"/>
      <c r="OWZ2809" s="653"/>
      <c r="OXA2809" s="653"/>
      <c r="OXB2809" s="653"/>
      <c r="OXC2809" s="653"/>
      <c r="OXD2809" s="653"/>
      <c r="OXE2809" s="653"/>
      <c r="OXF2809" s="653"/>
      <c r="OXG2809" s="653"/>
      <c r="OXH2809" s="653"/>
      <c r="OXI2809" s="653"/>
      <c r="OXJ2809" s="653"/>
      <c r="OXK2809" s="653"/>
      <c r="OXL2809" s="653"/>
      <c r="OXM2809" s="653"/>
      <c r="OXN2809" s="653"/>
      <c r="OXO2809" s="653"/>
      <c r="OXP2809" s="653"/>
      <c r="OXQ2809" s="653"/>
      <c r="OXR2809" s="653"/>
      <c r="OXS2809" s="653"/>
      <c r="OXT2809" s="653"/>
      <c r="OXU2809" s="653"/>
      <c r="OXV2809" s="653"/>
      <c r="OXW2809" s="653"/>
      <c r="OXX2809" s="653"/>
      <c r="OXY2809" s="653"/>
      <c r="OXZ2809" s="653"/>
      <c r="OYA2809" s="653"/>
      <c r="OYB2809" s="653"/>
      <c r="OYC2809" s="653"/>
      <c r="OYD2809" s="653"/>
      <c r="OYE2809" s="653"/>
      <c r="OYF2809" s="653"/>
      <c r="OYG2809" s="653"/>
      <c r="OYH2809" s="653"/>
      <c r="OYI2809" s="653"/>
      <c r="OYJ2809" s="653"/>
      <c r="OYK2809" s="653"/>
      <c r="OYL2809" s="653"/>
      <c r="OYM2809" s="653"/>
      <c r="OYN2809" s="653"/>
      <c r="OYO2809" s="653"/>
      <c r="OYP2809" s="653"/>
      <c r="OYQ2809" s="653"/>
      <c r="OYR2809" s="653"/>
      <c r="OYS2809" s="653"/>
      <c r="OYT2809" s="653"/>
      <c r="OYU2809" s="653"/>
      <c r="OYV2809" s="653"/>
      <c r="OYW2809" s="653"/>
      <c r="OYX2809" s="653"/>
      <c r="OYY2809" s="653"/>
      <c r="OYZ2809" s="653"/>
      <c r="OZA2809" s="653"/>
      <c r="OZB2809" s="653"/>
      <c r="OZC2809" s="653"/>
      <c r="OZD2809" s="653"/>
      <c r="OZE2809" s="653"/>
      <c r="OZF2809" s="653"/>
      <c r="OZG2809" s="653"/>
      <c r="OZH2809" s="653"/>
      <c r="OZI2809" s="653"/>
      <c r="OZJ2809" s="653"/>
      <c r="OZK2809" s="653"/>
      <c r="OZL2809" s="653"/>
      <c r="OZM2809" s="653"/>
      <c r="OZN2809" s="653"/>
      <c r="OZO2809" s="653"/>
      <c r="OZP2809" s="653"/>
      <c r="OZQ2809" s="653"/>
      <c r="OZR2809" s="653"/>
      <c r="OZS2809" s="653"/>
      <c r="OZT2809" s="653"/>
      <c r="OZU2809" s="653"/>
      <c r="OZV2809" s="653"/>
      <c r="OZW2809" s="653"/>
      <c r="OZX2809" s="653"/>
      <c r="OZY2809" s="653"/>
      <c r="OZZ2809" s="653"/>
      <c r="PAA2809" s="653"/>
      <c r="PAB2809" s="653"/>
      <c r="PAC2809" s="653"/>
      <c r="PAD2809" s="653"/>
      <c r="PAE2809" s="653"/>
      <c r="PAF2809" s="653"/>
      <c r="PAG2809" s="653"/>
      <c r="PAH2809" s="653"/>
      <c r="PAI2809" s="653"/>
      <c r="PAJ2809" s="653"/>
      <c r="PAK2809" s="653"/>
      <c r="PAL2809" s="653"/>
      <c r="PAM2809" s="653"/>
      <c r="PAN2809" s="653"/>
      <c r="PAO2809" s="653"/>
      <c r="PAP2809" s="653"/>
      <c r="PAQ2809" s="653"/>
      <c r="PAR2809" s="653"/>
      <c r="PAS2809" s="653"/>
      <c r="PAT2809" s="653"/>
      <c r="PAU2809" s="653"/>
      <c r="PAV2809" s="653"/>
      <c r="PAW2809" s="653"/>
      <c r="PAX2809" s="653"/>
      <c r="PAY2809" s="653"/>
      <c r="PAZ2809" s="653"/>
      <c r="PBA2809" s="653"/>
      <c r="PBB2809" s="653"/>
      <c r="PBC2809" s="653"/>
      <c r="PBD2809" s="653"/>
      <c r="PBE2809" s="653"/>
      <c r="PBF2809" s="653"/>
      <c r="PBG2809" s="653"/>
      <c r="PBH2809" s="653"/>
      <c r="PBI2809" s="653"/>
      <c r="PBJ2809" s="653"/>
      <c r="PBK2809" s="653"/>
      <c r="PBL2809" s="653"/>
      <c r="PBM2809" s="653"/>
      <c r="PBN2809" s="653"/>
      <c r="PBO2809" s="653"/>
      <c r="PBP2809" s="653"/>
      <c r="PBQ2809" s="653"/>
      <c r="PBR2809" s="653"/>
      <c r="PBS2809" s="653"/>
      <c r="PBT2809" s="653"/>
      <c r="PBU2809" s="653"/>
      <c r="PBV2809" s="653"/>
      <c r="PBW2809" s="653"/>
      <c r="PBX2809" s="653"/>
      <c r="PBY2809" s="653"/>
      <c r="PBZ2809" s="653"/>
      <c r="PCA2809" s="653"/>
      <c r="PCB2809" s="653"/>
      <c r="PCC2809" s="653"/>
      <c r="PCD2809" s="653"/>
      <c r="PCE2809" s="653"/>
      <c r="PCF2809" s="653"/>
      <c r="PCG2809" s="653"/>
      <c r="PCH2809" s="653"/>
      <c r="PCI2809" s="653"/>
      <c r="PCJ2809" s="653"/>
      <c r="PCK2809" s="653"/>
      <c r="PCL2809" s="653"/>
      <c r="PCM2809" s="653"/>
      <c r="PCN2809" s="653"/>
      <c r="PCO2809" s="653"/>
      <c r="PCP2809" s="653"/>
      <c r="PCQ2809" s="653"/>
      <c r="PCR2809" s="653"/>
      <c r="PCS2809" s="653"/>
      <c r="PCT2809" s="653"/>
      <c r="PCU2809" s="653"/>
      <c r="PCV2809" s="653"/>
      <c r="PCW2809" s="653"/>
      <c r="PCX2809" s="653"/>
      <c r="PCY2809" s="653"/>
      <c r="PCZ2809" s="653"/>
      <c r="PDA2809" s="653"/>
      <c r="PDB2809" s="653"/>
      <c r="PDC2809" s="653"/>
      <c r="PDD2809" s="653"/>
      <c r="PDE2809" s="653"/>
      <c r="PDF2809" s="653"/>
      <c r="PDG2809" s="653"/>
      <c r="PDH2809" s="653"/>
      <c r="PDI2809" s="653"/>
      <c r="PDJ2809" s="653"/>
      <c r="PDK2809" s="653"/>
      <c r="PDL2809" s="653"/>
      <c r="PDM2809" s="653"/>
      <c r="PDN2809" s="653"/>
      <c r="PDO2809" s="653"/>
      <c r="PDP2809" s="653"/>
      <c r="PDQ2809" s="653"/>
      <c r="PDR2809" s="653"/>
      <c r="PDS2809" s="653"/>
      <c r="PDT2809" s="653"/>
      <c r="PDU2809" s="653"/>
      <c r="PDV2809" s="653"/>
      <c r="PDW2809" s="653"/>
      <c r="PDX2809" s="653"/>
      <c r="PDY2809" s="653"/>
      <c r="PDZ2809" s="653"/>
      <c r="PEA2809" s="653"/>
      <c r="PEB2809" s="653"/>
      <c r="PEC2809" s="653"/>
      <c r="PED2809" s="653"/>
      <c r="PEE2809" s="653"/>
      <c r="PEF2809" s="653"/>
      <c r="PEG2809" s="653"/>
      <c r="PEH2809" s="653"/>
      <c r="PEI2809" s="653"/>
      <c r="PEJ2809" s="653"/>
      <c r="PEK2809" s="653"/>
      <c r="PEL2809" s="653"/>
      <c r="PEM2809" s="653"/>
      <c r="PEN2809" s="653"/>
      <c r="PEO2809" s="653"/>
      <c r="PEP2809" s="653"/>
      <c r="PEQ2809" s="653"/>
      <c r="PER2809" s="653"/>
      <c r="PES2809" s="653"/>
      <c r="PET2809" s="653"/>
      <c r="PEU2809" s="653"/>
      <c r="PEV2809" s="653"/>
      <c r="PEW2809" s="653"/>
      <c r="PEX2809" s="653"/>
      <c r="PEY2809" s="653"/>
      <c r="PEZ2809" s="653"/>
      <c r="PFA2809" s="653"/>
      <c r="PFB2809" s="653"/>
      <c r="PFC2809" s="653"/>
      <c r="PFD2809" s="653"/>
      <c r="PFE2809" s="653"/>
      <c r="PFF2809" s="653"/>
      <c r="PFG2809" s="653"/>
      <c r="PFH2809" s="653"/>
      <c r="PFI2809" s="653"/>
      <c r="PFJ2809" s="653"/>
      <c r="PFK2809" s="653"/>
      <c r="PFL2809" s="653"/>
      <c r="PFM2809" s="653"/>
      <c r="PFN2809" s="653"/>
      <c r="PFO2809" s="653"/>
      <c r="PFP2809" s="653"/>
      <c r="PFQ2809" s="653"/>
      <c r="PFR2809" s="653"/>
      <c r="PFS2809" s="653"/>
      <c r="PFT2809" s="653"/>
      <c r="PFU2809" s="653"/>
      <c r="PFV2809" s="653"/>
      <c r="PFW2809" s="653"/>
      <c r="PFX2809" s="653"/>
      <c r="PFY2809" s="653"/>
      <c r="PFZ2809" s="653"/>
      <c r="PGA2809" s="653"/>
      <c r="PGB2809" s="653"/>
      <c r="PGC2809" s="653"/>
      <c r="PGD2809" s="653"/>
      <c r="PGE2809" s="653"/>
      <c r="PGF2809" s="653"/>
      <c r="PGG2809" s="653"/>
      <c r="PGH2809" s="653"/>
      <c r="PGI2809" s="653"/>
      <c r="PGJ2809" s="653"/>
      <c r="PGK2809" s="653"/>
      <c r="PGL2809" s="653"/>
      <c r="PGM2809" s="653"/>
      <c r="PGN2809" s="653"/>
      <c r="PGO2809" s="653"/>
      <c r="PGP2809" s="653"/>
      <c r="PGQ2809" s="653"/>
      <c r="PGR2809" s="653"/>
      <c r="PGS2809" s="653"/>
      <c r="PGT2809" s="653"/>
      <c r="PGU2809" s="653"/>
      <c r="PGV2809" s="653"/>
      <c r="PGW2809" s="653"/>
      <c r="PGX2809" s="653"/>
      <c r="PGY2809" s="653"/>
      <c r="PGZ2809" s="653"/>
      <c r="PHA2809" s="653"/>
      <c r="PHB2809" s="653"/>
      <c r="PHC2809" s="653"/>
      <c r="PHD2809" s="653"/>
      <c r="PHE2809" s="653"/>
      <c r="PHF2809" s="653"/>
      <c r="PHG2809" s="653"/>
      <c r="PHH2809" s="653"/>
      <c r="PHI2809" s="653"/>
      <c r="PHJ2809" s="653"/>
      <c r="PHK2809" s="653"/>
      <c r="PHL2809" s="653"/>
      <c r="PHM2809" s="653"/>
      <c r="PHN2809" s="653"/>
      <c r="PHO2809" s="653"/>
      <c r="PHP2809" s="653"/>
      <c r="PHQ2809" s="653"/>
      <c r="PHR2809" s="653"/>
      <c r="PHS2809" s="653"/>
      <c r="PHT2809" s="653"/>
      <c r="PHU2809" s="653"/>
      <c r="PHV2809" s="653"/>
      <c r="PHW2809" s="653"/>
      <c r="PHX2809" s="653"/>
      <c r="PHY2809" s="653"/>
      <c r="PHZ2809" s="653"/>
      <c r="PIA2809" s="653"/>
      <c r="PIB2809" s="653"/>
      <c r="PIC2809" s="653"/>
      <c r="PID2809" s="653"/>
      <c r="PIE2809" s="653"/>
      <c r="PIF2809" s="653"/>
      <c r="PIG2809" s="653"/>
      <c r="PIH2809" s="653"/>
      <c r="PII2809" s="653"/>
      <c r="PIJ2809" s="653"/>
      <c r="PIK2809" s="653"/>
      <c r="PIL2809" s="653"/>
      <c r="PIM2809" s="653"/>
      <c r="PIN2809" s="653"/>
      <c r="PIO2809" s="653"/>
      <c r="PIP2809" s="653"/>
      <c r="PIQ2809" s="653"/>
      <c r="PIR2809" s="653"/>
      <c r="PIS2809" s="653"/>
      <c r="PIT2809" s="653"/>
      <c r="PIU2809" s="653"/>
      <c r="PIV2809" s="653"/>
      <c r="PIW2809" s="653"/>
      <c r="PIX2809" s="653"/>
      <c r="PIY2809" s="653"/>
      <c r="PIZ2809" s="653"/>
      <c r="PJA2809" s="653"/>
      <c r="PJB2809" s="653"/>
      <c r="PJC2809" s="653"/>
      <c r="PJD2809" s="653"/>
      <c r="PJE2809" s="653"/>
      <c r="PJF2809" s="653"/>
      <c r="PJG2809" s="653"/>
      <c r="PJH2809" s="653"/>
      <c r="PJI2809" s="653"/>
      <c r="PJJ2809" s="653"/>
      <c r="PJK2809" s="653"/>
      <c r="PJL2809" s="653"/>
      <c r="PJM2809" s="653"/>
      <c r="PJN2809" s="653"/>
      <c r="PJO2809" s="653"/>
      <c r="PJP2809" s="653"/>
      <c r="PJQ2809" s="653"/>
      <c r="PJR2809" s="653"/>
      <c r="PJS2809" s="653"/>
      <c r="PJT2809" s="653"/>
      <c r="PJU2809" s="653"/>
      <c r="PJV2809" s="653"/>
      <c r="PJW2809" s="653"/>
      <c r="PJX2809" s="653"/>
      <c r="PJY2809" s="653"/>
      <c r="PJZ2809" s="653"/>
      <c r="PKA2809" s="653"/>
      <c r="PKB2809" s="653"/>
      <c r="PKC2809" s="653"/>
      <c r="PKD2809" s="653"/>
      <c r="PKE2809" s="653"/>
      <c r="PKF2809" s="653"/>
      <c r="PKG2809" s="653"/>
      <c r="PKH2809" s="653"/>
      <c r="PKI2809" s="653"/>
      <c r="PKJ2809" s="653"/>
      <c r="PKK2809" s="653"/>
      <c r="PKL2809" s="653"/>
      <c r="PKM2809" s="653"/>
      <c r="PKN2809" s="653"/>
      <c r="PKO2809" s="653"/>
      <c r="PKP2809" s="653"/>
      <c r="PKQ2809" s="653"/>
      <c r="PKR2809" s="653"/>
      <c r="PKS2809" s="653"/>
      <c r="PKT2809" s="653"/>
      <c r="PKU2809" s="653"/>
      <c r="PKV2809" s="653"/>
      <c r="PKW2809" s="653"/>
      <c r="PKX2809" s="653"/>
      <c r="PKY2809" s="653"/>
      <c r="PKZ2809" s="653"/>
      <c r="PLA2809" s="653"/>
      <c r="PLB2809" s="653"/>
      <c r="PLC2809" s="653"/>
      <c r="PLD2809" s="653"/>
      <c r="PLE2809" s="653"/>
      <c r="PLF2809" s="653"/>
      <c r="PLG2809" s="653"/>
      <c r="PLH2809" s="653"/>
      <c r="PLI2809" s="653"/>
      <c r="PLJ2809" s="653"/>
      <c r="PLK2809" s="653"/>
      <c r="PLL2809" s="653"/>
      <c r="PLM2809" s="653"/>
      <c r="PLN2809" s="653"/>
      <c r="PLO2809" s="653"/>
      <c r="PLP2809" s="653"/>
      <c r="PLQ2809" s="653"/>
      <c r="PLR2809" s="653"/>
      <c r="PLS2809" s="653"/>
      <c r="PLT2809" s="653"/>
      <c r="PLU2809" s="653"/>
      <c r="PLV2809" s="653"/>
      <c r="PLW2809" s="653"/>
      <c r="PLX2809" s="653"/>
      <c r="PLY2809" s="653"/>
      <c r="PLZ2809" s="653"/>
      <c r="PMA2809" s="653"/>
      <c r="PMB2809" s="653"/>
      <c r="PMC2809" s="653"/>
      <c r="PMD2809" s="653"/>
      <c r="PME2809" s="653"/>
      <c r="PMF2809" s="653"/>
      <c r="PMG2809" s="653"/>
      <c r="PMH2809" s="653"/>
      <c r="PMI2809" s="653"/>
      <c r="PMJ2809" s="653"/>
      <c r="PMK2809" s="653"/>
      <c r="PML2809" s="653"/>
      <c r="PMM2809" s="653"/>
      <c r="PMN2809" s="653"/>
      <c r="PMO2809" s="653"/>
      <c r="PMP2809" s="653"/>
      <c r="PMQ2809" s="653"/>
      <c r="PMR2809" s="653"/>
      <c r="PMS2809" s="653"/>
      <c r="PMT2809" s="653"/>
      <c r="PMU2809" s="653"/>
      <c r="PMV2809" s="653"/>
      <c r="PMW2809" s="653"/>
      <c r="PMX2809" s="653"/>
      <c r="PMY2809" s="653"/>
      <c r="PMZ2809" s="653"/>
      <c r="PNA2809" s="653"/>
      <c r="PNB2809" s="653"/>
      <c r="PNC2809" s="653"/>
      <c r="PND2809" s="653"/>
      <c r="PNE2809" s="653"/>
      <c r="PNF2809" s="653"/>
      <c r="PNG2809" s="653"/>
      <c r="PNH2809" s="653"/>
      <c r="PNI2809" s="653"/>
      <c r="PNJ2809" s="653"/>
      <c r="PNK2809" s="653"/>
      <c r="PNL2809" s="653"/>
      <c r="PNM2809" s="653"/>
      <c r="PNN2809" s="653"/>
      <c r="PNO2809" s="653"/>
      <c r="PNP2809" s="653"/>
      <c r="PNQ2809" s="653"/>
      <c r="PNR2809" s="653"/>
      <c r="PNS2809" s="653"/>
      <c r="PNT2809" s="653"/>
      <c r="PNU2809" s="653"/>
      <c r="PNV2809" s="653"/>
      <c r="PNW2809" s="653"/>
      <c r="PNX2809" s="653"/>
      <c r="PNY2809" s="653"/>
      <c r="PNZ2809" s="653"/>
      <c r="POA2809" s="653"/>
      <c r="POB2809" s="653"/>
      <c r="POC2809" s="653"/>
      <c r="POD2809" s="653"/>
      <c r="POE2809" s="653"/>
      <c r="POF2809" s="653"/>
      <c r="POG2809" s="653"/>
      <c r="POH2809" s="653"/>
      <c r="POI2809" s="653"/>
      <c r="POJ2809" s="653"/>
      <c r="POK2809" s="653"/>
      <c r="POL2809" s="653"/>
      <c r="POM2809" s="653"/>
      <c r="PON2809" s="653"/>
      <c r="POO2809" s="653"/>
      <c r="POP2809" s="653"/>
      <c r="POQ2809" s="653"/>
      <c r="POR2809" s="653"/>
      <c r="POS2809" s="653"/>
      <c r="POT2809" s="653"/>
      <c r="POU2809" s="653"/>
      <c r="POV2809" s="653"/>
      <c r="POW2809" s="653"/>
      <c r="POX2809" s="653"/>
      <c r="POY2809" s="653"/>
      <c r="POZ2809" s="653"/>
      <c r="PPA2809" s="653"/>
      <c r="PPB2809" s="653"/>
      <c r="PPC2809" s="653"/>
      <c r="PPD2809" s="653"/>
      <c r="PPE2809" s="653"/>
      <c r="PPF2809" s="653"/>
      <c r="PPG2809" s="653"/>
      <c r="PPH2809" s="653"/>
      <c r="PPI2809" s="653"/>
      <c r="PPJ2809" s="653"/>
      <c r="PPK2809" s="653"/>
      <c r="PPL2809" s="653"/>
      <c r="PPM2809" s="653"/>
      <c r="PPN2809" s="653"/>
      <c r="PPO2809" s="653"/>
      <c r="PPP2809" s="653"/>
      <c r="PPQ2809" s="653"/>
      <c r="PPR2809" s="653"/>
      <c r="PPS2809" s="653"/>
      <c r="PPT2809" s="653"/>
      <c r="PPU2809" s="653"/>
      <c r="PPV2809" s="653"/>
      <c r="PPW2809" s="653"/>
      <c r="PPX2809" s="653"/>
      <c r="PPY2809" s="653"/>
      <c r="PPZ2809" s="653"/>
      <c r="PQA2809" s="653"/>
      <c r="PQB2809" s="653"/>
      <c r="PQC2809" s="653"/>
      <c r="PQD2809" s="653"/>
      <c r="PQE2809" s="653"/>
      <c r="PQF2809" s="653"/>
      <c r="PQG2809" s="653"/>
      <c r="PQH2809" s="653"/>
      <c r="PQI2809" s="653"/>
      <c r="PQJ2809" s="653"/>
      <c r="PQK2809" s="653"/>
      <c r="PQL2809" s="653"/>
      <c r="PQM2809" s="653"/>
      <c r="PQN2809" s="653"/>
      <c r="PQO2809" s="653"/>
      <c r="PQP2809" s="653"/>
      <c r="PQQ2809" s="653"/>
      <c r="PQR2809" s="653"/>
      <c r="PQS2809" s="653"/>
      <c r="PQT2809" s="653"/>
      <c r="PQU2809" s="653"/>
      <c r="PQV2809" s="653"/>
      <c r="PQW2809" s="653"/>
      <c r="PQX2809" s="653"/>
      <c r="PQY2809" s="653"/>
      <c r="PQZ2809" s="653"/>
      <c r="PRA2809" s="653"/>
      <c r="PRB2809" s="653"/>
      <c r="PRC2809" s="653"/>
      <c r="PRD2809" s="653"/>
      <c r="PRE2809" s="653"/>
      <c r="PRF2809" s="653"/>
      <c r="PRG2809" s="653"/>
      <c r="PRH2809" s="653"/>
      <c r="PRI2809" s="653"/>
      <c r="PRJ2809" s="653"/>
      <c r="PRK2809" s="653"/>
      <c r="PRL2809" s="653"/>
      <c r="PRM2809" s="653"/>
      <c r="PRN2809" s="653"/>
      <c r="PRO2809" s="653"/>
      <c r="PRP2809" s="653"/>
      <c r="PRQ2809" s="653"/>
      <c r="PRR2809" s="653"/>
      <c r="PRS2809" s="653"/>
      <c r="PRT2809" s="653"/>
      <c r="PRU2809" s="653"/>
      <c r="PRV2809" s="653"/>
      <c r="PRW2809" s="653"/>
      <c r="PRX2809" s="653"/>
      <c r="PRY2809" s="653"/>
      <c r="PRZ2809" s="653"/>
      <c r="PSA2809" s="653"/>
      <c r="PSB2809" s="653"/>
      <c r="PSC2809" s="653"/>
      <c r="PSD2809" s="653"/>
      <c r="PSE2809" s="653"/>
      <c r="PSF2809" s="653"/>
      <c r="PSG2809" s="653"/>
      <c r="PSH2809" s="653"/>
      <c r="PSI2809" s="653"/>
      <c r="PSJ2809" s="653"/>
      <c r="PSK2809" s="653"/>
      <c r="PSL2809" s="653"/>
      <c r="PSM2809" s="653"/>
      <c r="PSN2809" s="653"/>
      <c r="PSO2809" s="653"/>
      <c r="PSP2809" s="653"/>
      <c r="PSQ2809" s="653"/>
      <c r="PSR2809" s="653"/>
      <c r="PSS2809" s="653"/>
      <c r="PST2809" s="653"/>
      <c r="PSU2809" s="653"/>
      <c r="PSV2809" s="653"/>
      <c r="PSW2809" s="653"/>
      <c r="PSX2809" s="653"/>
      <c r="PSY2809" s="653"/>
      <c r="PSZ2809" s="653"/>
      <c r="PTA2809" s="653"/>
      <c r="PTB2809" s="653"/>
      <c r="PTC2809" s="653"/>
      <c r="PTD2809" s="653"/>
      <c r="PTE2809" s="653"/>
      <c r="PTF2809" s="653"/>
      <c r="PTG2809" s="653"/>
      <c r="PTH2809" s="653"/>
      <c r="PTI2809" s="653"/>
      <c r="PTJ2809" s="653"/>
      <c r="PTK2809" s="653"/>
      <c r="PTL2809" s="653"/>
      <c r="PTM2809" s="653"/>
      <c r="PTN2809" s="653"/>
      <c r="PTO2809" s="653"/>
      <c r="PTP2809" s="653"/>
      <c r="PTQ2809" s="653"/>
      <c r="PTR2809" s="653"/>
      <c r="PTS2809" s="653"/>
      <c r="PTT2809" s="653"/>
      <c r="PTU2809" s="653"/>
      <c r="PTV2809" s="653"/>
      <c r="PTW2809" s="653"/>
      <c r="PTX2809" s="653"/>
      <c r="PTY2809" s="653"/>
      <c r="PTZ2809" s="653"/>
      <c r="PUA2809" s="653"/>
      <c r="PUB2809" s="653"/>
      <c r="PUC2809" s="653"/>
      <c r="PUD2809" s="653"/>
      <c r="PUE2809" s="653"/>
      <c r="PUF2809" s="653"/>
      <c r="PUG2809" s="653"/>
      <c r="PUH2809" s="653"/>
      <c r="PUI2809" s="653"/>
      <c r="PUJ2809" s="653"/>
      <c r="PUK2809" s="653"/>
      <c r="PUL2809" s="653"/>
      <c r="PUM2809" s="653"/>
      <c r="PUN2809" s="653"/>
      <c r="PUO2809" s="653"/>
      <c r="PUP2809" s="653"/>
      <c r="PUQ2809" s="653"/>
      <c r="PUR2809" s="653"/>
      <c r="PUS2809" s="653"/>
      <c r="PUT2809" s="653"/>
      <c r="PUU2809" s="653"/>
      <c r="PUV2809" s="653"/>
      <c r="PUW2809" s="653"/>
      <c r="PUX2809" s="653"/>
      <c r="PUY2809" s="653"/>
      <c r="PUZ2809" s="653"/>
      <c r="PVA2809" s="653"/>
      <c r="PVB2809" s="653"/>
      <c r="PVC2809" s="653"/>
      <c r="PVD2809" s="653"/>
      <c r="PVE2809" s="653"/>
      <c r="PVF2809" s="653"/>
      <c r="PVG2809" s="653"/>
      <c r="PVH2809" s="653"/>
      <c r="PVI2809" s="653"/>
      <c r="PVJ2809" s="653"/>
      <c r="PVK2809" s="653"/>
      <c r="PVL2809" s="653"/>
      <c r="PVM2809" s="653"/>
      <c r="PVN2809" s="653"/>
      <c r="PVO2809" s="653"/>
      <c r="PVP2809" s="653"/>
      <c r="PVQ2809" s="653"/>
      <c r="PVR2809" s="653"/>
      <c r="PVS2809" s="653"/>
      <c r="PVT2809" s="653"/>
      <c r="PVU2809" s="653"/>
      <c r="PVV2809" s="653"/>
      <c r="PVW2809" s="653"/>
      <c r="PVX2809" s="653"/>
      <c r="PVY2809" s="653"/>
      <c r="PVZ2809" s="653"/>
      <c r="PWA2809" s="653"/>
      <c r="PWB2809" s="653"/>
      <c r="PWC2809" s="653"/>
      <c r="PWD2809" s="653"/>
      <c r="PWE2809" s="653"/>
      <c r="PWF2809" s="653"/>
      <c r="PWG2809" s="653"/>
      <c r="PWH2809" s="653"/>
      <c r="PWI2809" s="653"/>
      <c r="PWJ2809" s="653"/>
      <c r="PWK2809" s="653"/>
      <c r="PWL2809" s="653"/>
      <c r="PWM2809" s="653"/>
      <c r="PWN2809" s="653"/>
      <c r="PWO2809" s="653"/>
      <c r="PWP2809" s="653"/>
      <c r="PWQ2809" s="653"/>
      <c r="PWR2809" s="653"/>
      <c r="PWS2809" s="653"/>
      <c r="PWT2809" s="653"/>
      <c r="PWU2809" s="653"/>
      <c r="PWV2809" s="653"/>
      <c r="PWW2809" s="653"/>
      <c r="PWX2809" s="653"/>
      <c r="PWY2809" s="653"/>
      <c r="PWZ2809" s="653"/>
      <c r="PXA2809" s="653"/>
      <c r="PXB2809" s="653"/>
      <c r="PXC2809" s="653"/>
      <c r="PXD2809" s="653"/>
      <c r="PXE2809" s="653"/>
      <c r="PXF2809" s="653"/>
      <c r="PXG2809" s="653"/>
      <c r="PXH2809" s="653"/>
      <c r="PXI2809" s="653"/>
      <c r="PXJ2809" s="653"/>
      <c r="PXK2809" s="653"/>
      <c r="PXL2809" s="653"/>
      <c r="PXM2809" s="653"/>
      <c r="PXN2809" s="653"/>
      <c r="PXO2809" s="653"/>
      <c r="PXP2809" s="653"/>
      <c r="PXQ2809" s="653"/>
      <c r="PXR2809" s="653"/>
      <c r="PXS2809" s="653"/>
      <c r="PXT2809" s="653"/>
      <c r="PXU2809" s="653"/>
      <c r="PXV2809" s="653"/>
      <c r="PXW2809" s="653"/>
      <c r="PXX2809" s="653"/>
      <c r="PXY2809" s="653"/>
      <c r="PXZ2809" s="653"/>
      <c r="PYA2809" s="653"/>
      <c r="PYB2809" s="653"/>
      <c r="PYC2809" s="653"/>
      <c r="PYD2809" s="653"/>
      <c r="PYE2809" s="653"/>
      <c r="PYF2809" s="653"/>
      <c r="PYG2809" s="653"/>
      <c r="PYH2809" s="653"/>
      <c r="PYI2809" s="653"/>
      <c r="PYJ2809" s="653"/>
      <c r="PYK2809" s="653"/>
      <c r="PYL2809" s="653"/>
      <c r="PYM2809" s="653"/>
      <c r="PYN2809" s="653"/>
      <c r="PYO2809" s="653"/>
      <c r="PYP2809" s="653"/>
      <c r="PYQ2809" s="653"/>
      <c r="PYR2809" s="653"/>
      <c r="PYS2809" s="653"/>
      <c r="PYT2809" s="653"/>
      <c r="PYU2809" s="653"/>
      <c r="PYV2809" s="653"/>
      <c r="PYW2809" s="653"/>
      <c r="PYX2809" s="653"/>
      <c r="PYY2809" s="653"/>
      <c r="PYZ2809" s="653"/>
      <c r="PZA2809" s="653"/>
      <c r="PZB2809" s="653"/>
      <c r="PZC2809" s="653"/>
      <c r="PZD2809" s="653"/>
      <c r="PZE2809" s="653"/>
      <c r="PZF2809" s="653"/>
      <c r="PZG2809" s="653"/>
      <c r="PZH2809" s="653"/>
      <c r="PZI2809" s="653"/>
      <c r="PZJ2809" s="653"/>
      <c r="PZK2809" s="653"/>
      <c r="PZL2809" s="653"/>
      <c r="PZM2809" s="653"/>
      <c r="PZN2809" s="653"/>
      <c r="PZO2809" s="653"/>
      <c r="PZP2809" s="653"/>
      <c r="PZQ2809" s="653"/>
      <c r="PZR2809" s="653"/>
      <c r="PZS2809" s="653"/>
      <c r="PZT2809" s="653"/>
      <c r="PZU2809" s="653"/>
      <c r="PZV2809" s="653"/>
      <c r="PZW2809" s="653"/>
      <c r="PZX2809" s="653"/>
      <c r="PZY2809" s="653"/>
      <c r="PZZ2809" s="653"/>
      <c r="QAA2809" s="653"/>
      <c r="QAB2809" s="653"/>
      <c r="QAC2809" s="653"/>
      <c r="QAD2809" s="653"/>
      <c r="QAE2809" s="653"/>
      <c r="QAF2809" s="653"/>
      <c r="QAG2809" s="653"/>
      <c r="QAH2809" s="653"/>
      <c r="QAI2809" s="653"/>
      <c r="QAJ2809" s="653"/>
      <c r="QAK2809" s="653"/>
      <c r="QAL2809" s="653"/>
      <c r="QAM2809" s="653"/>
      <c r="QAN2809" s="653"/>
      <c r="QAO2809" s="653"/>
      <c r="QAP2809" s="653"/>
      <c r="QAQ2809" s="653"/>
      <c r="QAR2809" s="653"/>
      <c r="QAS2809" s="653"/>
      <c r="QAT2809" s="653"/>
      <c r="QAU2809" s="653"/>
      <c r="QAV2809" s="653"/>
      <c r="QAW2809" s="653"/>
      <c r="QAX2809" s="653"/>
      <c r="QAY2809" s="653"/>
      <c r="QAZ2809" s="653"/>
      <c r="QBA2809" s="653"/>
      <c r="QBB2809" s="653"/>
      <c r="QBC2809" s="653"/>
      <c r="QBD2809" s="653"/>
      <c r="QBE2809" s="653"/>
      <c r="QBF2809" s="653"/>
      <c r="QBG2809" s="653"/>
      <c r="QBH2809" s="653"/>
      <c r="QBI2809" s="653"/>
      <c r="QBJ2809" s="653"/>
      <c r="QBK2809" s="653"/>
      <c r="QBL2809" s="653"/>
      <c r="QBM2809" s="653"/>
      <c r="QBN2809" s="653"/>
      <c r="QBO2809" s="653"/>
      <c r="QBP2809" s="653"/>
      <c r="QBQ2809" s="653"/>
      <c r="QBR2809" s="653"/>
      <c r="QBS2809" s="653"/>
      <c r="QBT2809" s="653"/>
      <c r="QBU2809" s="653"/>
      <c r="QBV2809" s="653"/>
      <c r="QBW2809" s="653"/>
      <c r="QBX2809" s="653"/>
      <c r="QBY2809" s="653"/>
      <c r="QBZ2809" s="653"/>
      <c r="QCA2809" s="653"/>
      <c r="QCB2809" s="653"/>
      <c r="QCC2809" s="653"/>
      <c r="QCD2809" s="653"/>
      <c r="QCE2809" s="653"/>
      <c r="QCF2809" s="653"/>
      <c r="QCG2809" s="653"/>
      <c r="QCH2809" s="653"/>
      <c r="QCI2809" s="653"/>
      <c r="QCJ2809" s="653"/>
      <c r="QCK2809" s="653"/>
      <c r="QCL2809" s="653"/>
      <c r="QCM2809" s="653"/>
      <c r="QCN2809" s="653"/>
      <c r="QCO2809" s="653"/>
      <c r="QCP2809" s="653"/>
      <c r="QCQ2809" s="653"/>
      <c r="QCR2809" s="653"/>
      <c r="QCS2809" s="653"/>
      <c r="QCT2809" s="653"/>
      <c r="QCU2809" s="653"/>
      <c r="QCV2809" s="653"/>
      <c r="QCW2809" s="653"/>
      <c r="QCX2809" s="653"/>
      <c r="QCY2809" s="653"/>
      <c r="QCZ2809" s="653"/>
      <c r="QDA2809" s="653"/>
      <c r="QDB2809" s="653"/>
      <c r="QDC2809" s="653"/>
      <c r="QDD2809" s="653"/>
      <c r="QDE2809" s="653"/>
      <c r="QDF2809" s="653"/>
      <c r="QDG2809" s="653"/>
      <c r="QDH2809" s="653"/>
      <c r="QDI2809" s="653"/>
      <c r="QDJ2809" s="653"/>
      <c r="QDK2809" s="653"/>
      <c r="QDL2809" s="653"/>
      <c r="QDM2809" s="653"/>
      <c r="QDN2809" s="653"/>
      <c r="QDO2809" s="653"/>
      <c r="QDP2809" s="653"/>
      <c r="QDQ2809" s="653"/>
      <c r="QDR2809" s="653"/>
      <c r="QDS2809" s="653"/>
      <c r="QDT2809" s="653"/>
      <c r="QDU2809" s="653"/>
      <c r="QDV2809" s="653"/>
      <c r="QDW2809" s="653"/>
      <c r="QDX2809" s="653"/>
      <c r="QDY2809" s="653"/>
      <c r="QDZ2809" s="653"/>
      <c r="QEA2809" s="653"/>
      <c r="QEB2809" s="653"/>
      <c r="QEC2809" s="653"/>
      <c r="QED2809" s="653"/>
      <c r="QEE2809" s="653"/>
      <c r="QEF2809" s="653"/>
      <c r="QEG2809" s="653"/>
      <c r="QEH2809" s="653"/>
      <c r="QEI2809" s="653"/>
      <c r="QEJ2809" s="653"/>
      <c r="QEK2809" s="653"/>
      <c r="QEL2809" s="653"/>
      <c r="QEM2809" s="653"/>
      <c r="QEN2809" s="653"/>
      <c r="QEO2809" s="653"/>
      <c r="QEP2809" s="653"/>
      <c r="QEQ2809" s="653"/>
      <c r="QER2809" s="653"/>
      <c r="QES2809" s="653"/>
      <c r="QET2809" s="653"/>
      <c r="QEU2809" s="653"/>
      <c r="QEV2809" s="653"/>
      <c r="QEW2809" s="653"/>
      <c r="QEX2809" s="653"/>
      <c r="QEY2809" s="653"/>
      <c r="QEZ2809" s="653"/>
      <c r="QFA2809" s="653"/>
      <c r="QFB2809" s="653"/>
      <c r="QFC2809" s="653"/>
      <c r="QFD2809" s="653"/>
      <c r="QFE2809" s="653"/>
      <c r="QFF2809" s="653"/>
      <c r="QFG2809" s="653"/>
      <c r="QFH2809" s="653"/>
      <c r="QFI2809" s="653"/>
      <c r="QFJ2809" s="653"/>
      <c r="QFK2809" s="653"/>
      <c r="QFL2809" s="653"/>
      <c r="QFM2809" s="653"/>
      <c r="QFN2809" s="653"/>
      <c r="QFO2809" s="653"/>
      <c r="QFP2809" s="653"/>
      <c r="QFQ2809" s="653"/>
      <c r="QFR2809" s="653"/>
      <c r="QFS2809" s="653"/>
      <c r="QFT2809" s="653"/>
      <c r="QFU2809" s="653"/>
      <c r="QFV2809" s="653"/>
      <c r="QFW2809" s="653"/>
      <c r="QFX2809" s="653"/>
      <c r="QFY2809" s="653"/>
      <c r="QFZ2809" s="653"/>
      <c r="QGA2809" s="653"/>
      <c r="QGB2809" s="653"/>
      <c r="QGC2809" s="653"/>
      <c r="QGD2809" s="653"/>
      <c r="QGE2809" s="653"/>
      <c r="QGF2809" s="653"/>
      <c r="QGG2809" s="653"/>
      <c r="QGH2809" s="653"/>
      <c r="QGI2809" s="653"/>
      <c r="QGJ2809" s="653"/>
      <c r="QGK2809" s="653"/>
      <c r="QGL2809" s="653"/>
      <c r="QGM2809" s="653"/>
      <c r="QGN2809" s="653"/>
      <c r="QGO2809" s="653"/>
      <c r="QGP2809" s="653"/>
      <c r="QGQ2809" s="653"/>
      <c r="QGR2809" s="653"/>
      <c r="QGS2809" s="653"/>
      <c r="QGT2809" s="653"/>
      <c r="QGU2809" s="653"/>
      <c r="QGV2809" s="653"/>
      <c r="QGW2809" s="653"/>
      <c r="QGX2809" s="653"/>
      <c r="QGY2809" s="653"/>
      <c r="QGZ2809" s="653"/>
      <c r="QHA2809" s="653"/>
      <c r="QHB2809" s="653"/>
      <c r="QHC2809" s="653"/>
      <c r="QHD2809" s="653"/>
      <c r="QHE2809" s="653"/>
      <c r="QHF2809" s="653"/>
      <c r="QHG2809" s="653"/>
      <c r="QHH2809" s="653"/>
      <c r="QHI2809" s="653"/>
      <c r="QHJ2809" s="653"/>
      <c r="QHK2809" s="653"/>
      <c r="QHL2809" s="653"/>
      <c r="QHM2809" s="653"/>
      <c r="QHN2809" s="653"/>
      <c r="QHO2809" s="653"/>
      <c r="QHP2809" s="653"/>
      <c r="QHQ2809" s="653"/>
      <c r="QHR2809" s="653"/>
      <c r="QHS2809" s="653"/>
      <c r="QHT2809" s="653"/>
      <c r="QHU2809" s="653"/>
      <c r="QHV2809" s="653"/>
      <c r="QHW2809" s="653"/>
      <c r="QHX2809" s="653"/>
      <c r="QHY2809" s="653"/>
      <c r="QHZ2809" s="653"/>
      <c r="QIA2809" s="653"/>
      <c r="QIB2809" s="653"/>
      <c r="QIC2809" s="653"/>
      <c r="QID2809" s="653"/>
      <c r="QIE2809" s="653"/>
      <c r="QIF2809" s="653"/>
      <c r="QIG2809" s="653"/>
      <c r="QIH2809" s="653"/>
      <c r="QII2809" s="653"/>
      <c r="QIJ2809" s="653"/>
      <c r="QIK2809" s="653"/>
      <c r="QIL2809" s="653"/>
      <c r="QIM2809" s="653"/>
      <c r="QIN2809" s="653"/>
      <c r="QIO2809" s="653"/>
      <c r="QIP2809" s="653"/>
      <c r="QIQ2809" s="653"/>
      <c r="QIR2809" s="653"/>
      <c r="QIS2809" s="653"/>
      <c r="QIT2809" s="653"/>
      <c r="QIU2809" s="653"/>
      <c r="QIV2809" s="653"/>
      <c r="QIW2809" s="653"/>
      <c r="QIX2809" s="653"/>
      <c r="QIY2809" s="653"/>
      <c r="QIZ2809" s="653"/>
      <c r="QJA2809" s="653"/>
      <c r="QJB2809" s="653"/>
      <c r="QJC2809" s="653"/>
      <c r="QJD2809" s="653"/>
      <c r="QJE2809" s="653"/>
      <c r="QJF2809" s="653"/>
      <c r="QJG2809" s="653"/>
      <c r="QJH2809" s="653"/>
      <c r="QJI2809" s="653"/>
      <c r="QJJ2809" s="653"/>
      <c r="QJK2809" s="653"/>
      <c r="QJL2809" s="653"/>
      <c r="QJM2809" s="653"/>
      <c r="QJN2809" s="653"/>
      <c r="QJO2809" s="653"/>
      <c r="QJP2809" s="653"/>
      <c r="QJQ2809" s="653"/>
      <c r="QJR2809" s="653"/>
      <c r="QJS2809" s="653"/>
      <c r="QJT2809" s="653"/>
      <c r="QJU2809" s="653"/>
      <c r="QJV2809" s="653"/>
      <c r="QJW2809" s="653"/>
      <c r="QJX2809" s="653"/>
      <c r="QJY2809" s="653"/>
      <c r="QJZ2809" s="653"/>
      <c r="QKA2809" s="653"/>
      <c r="QKB2809" s="653"/>
      <c r="QKC2809" s="653"/>
      <c r="QKD2809" s="653"/>
      <c r="QKE2809" s="653"/>
      <c r="QKF2809" s="653"/>
      <c r="QKG2809" s="653"/>
      <c r="QKH2809" s="653"/>
      <c r="QKI2809" s="653"/>
      <c r="QKJ2809" s="653"/>
      <c r="QKK2809" s="653"/>
      <c r="QKL2809" s="653"/>
      <c r="QKM2809" s="653"/>
      <c r="QKN2809" s="653"/>
      <c r="QKO2809" s="653"/>
      <c r="QKP2809" s="653"/>
      <c r="QKQ2809" s="653"/>
      <c r="QKR2809" s="653"/>
      <c r="QKS2809" s="653"/>
      <c r="QKT2809" s="653"/>
      <c r="QKU2809" s="653"/>
      <c r="QKV2809" s="653"/>
      <c r="QKW2809" s="653"/>
      <c r="QKX2809" s="653"/>
      <c r="QKY2809" s="653"/>
      <c r="QKZ2809" s="653"/>
      <c r="QLA2809" s="653"/>
      <c r="QLB2809" s="653"/>
      <c r="QLC2809" s="653"/>
      <c r="QLD2809" s="653"/>
      <c r="QLE2809" s="653"/>
      <c r="QLF2809" s="653"/>
      <c r="QLG2809" s="653"/>
      <c r="QLH2809" s="653"/>
      <c r="QLI2809" s="653"/>
      <c r="QLJ2809" s="653"/>
      <c r="QLK2809" s="653"/>
      <c r="QLL2809" s="653"/>
      <c r="QLM2809" s="653"/>
      <c r="QLN2809" s="653"/>
      <c r="QLO2809" s="653"/>
      <c r="QLP2809" s="653"/>
      <c r="QLQ2809" s="653"/>
      <c r="QLR2809" s="653"/>
      <c r="QLS2809" s="653"/>
      <c r="QLT2809" s="653"/>
      <c r="QLU2809" s="653"/>
      <c r="QLV2809" s="653"/>
      <c r="QLW2809" s="653"/>
      <c r="QLX2809" s="653"/>
      <c r="QLY2809" s="653"/>
      <c r="QLZ2809" s="653"/>
      <c r="QMA2809" s="653"/>
      <c r="QMB2809" s="653"/>
      <c r="QMC2809" s="653"/>
      <c r="QMD2809" s="653"/>
      <c r="QME2809" s="653"/>
      <c r="QMF2809" s="653"/>
      <c r="QMG2809" s="653"/>
      <c r="QMH2809" s="653"/>
      <c r="QMI2809" s="653"/>
      <c r="QMJ2809" s="653"/>
      <c r="QMK2809" s="653"/>
      <c r="QML2809" s="653"/>
      <c r="QMM2809" s="653"/>
      <c r="QMN2809" s="653"/>
      <c r="QMO2809" s="653"/>
      <c r="QMP2809" s="653"/>
      <c r="QMQ2809" s="653"/>
      <c r="QMR2809" s="653"/>
      <c r="QMS2809" s="653"/>
      <c r="QMT2809" s="653"/>
      <c r="QMU2809" s="653"/>
      <c r="QMV2809" s="653"/>
      <c r="QMW2809" s="653"/>
      <c r="QMX2809" s="653"/>
      <c r="QMY2809" s="653"/>
      <c r="QMZ2809" s="653"/>
      <c r="QNA2809" s="653"/>
      <c r="QNB2809" s="653"/>
      <c r="QNC2809" s="653"/>
      <c r="QND2809" s="653"/>
      <c r="QNE2809" s="653"/>
      <c r="QNF2809" s="653"/>
      <c r="QNG2809" s="653"/>
      <c r="QNH2809" s="653"/>
      <c r="QNI2809" s="653"/>
      <c r="QNJ2809" s="653"/>
      <c r="QNK2809" s="653"/>
      <c r="QNL2809" s="653"/>
      <c r="QNM2809" s="653"/>
      <c r="QNN2809" s="653"/>
      <c r="QNO2809" s="653"/>
      <c r="QNP2809" s="653"/>
      <c r="QNQ2809" s="653"/>
      <c r="QNR2809" s="653"/>
      <c r="QNS2809" s="653"/>
      <c r="QNT2809" s="653"/>
      <c r="QNU2809" s="653"/>
      <c r="QNV2809" s="653"/>
      <c r="QNW2809" s="653"/>
      <c r="QNX2809" s="653"/>
      <c r="QNY2809" s="653"/>
      <c r="QNZ2809" s="653"/>
      <c r="QOA2809" s="653"/>
      <c r="QOB2809" s="653"/>
      <c r="QOC2809" s="653"/>
      <c r="QOD2809" s="653"/>
      <c r="QOE2809" s="653"/>
      <c r="QOF2809" s="653"/>
      <c r="QOG2809" s="653"/>
      <c r="QOH2809" s="653"/>
      <c r="QOI2809" s="653"/>
      <c r="QOJ2809" s="653"/>
      <c r="QOK2809" s="653"/>
      <c r="QOL2809" s="653"/>
      <c r="QOM2809" s="653"/>
      <c r="QON2809" s="653"/>
      <c r="QOO2809" s="653"/>
      <c r="QOP2809" s="653"/>
      <c r="QOQ2809" s="653"/>
      <c r="QOR2809" s="653"/>
      <c r="QOS2809" s="653"/>
      <c r="QOT2809" s="653"/>
      <c r="QOU2809" s="653"/>
      <c r="QOV2809" s="653"/>
      <c r="QOW2809" s="653"/>
      <c r="QOX2809" s="653"/>
      <c r="QOY2809" s="653"/>
      <c r="QOZ2809" s="653"/>
      <c r="QPA2809" s="653"/>
      <c r="QPB2809" s="653"/>
      <c r="QPC2809" s="653"/>
      <c r="QPD2809" s="653"/>
      <c r="QPE2809" s="653"/>
      <c r="QPF2809" s="653"/>
      <c r="QPG2809" s="653"/>
      <c r="QPH2809" s="653"/>
      <c r="QPI2809" s="653"/>
      <c r="QPJ2809" s="653"/>
      <c r="QPK2809" s="653"/>
      <c r="QPL2809" s="653"/>
      <c r="QPM2809" s="653"/>
      <c r="QPN2809" s="653"/>
      <c r="QPO2809" s="653"/>
      <c r="QPP2809" s="653"/>
      <c r="QPQ2809" s="653"/>
      <c r="QPR2809" s="653"/>
      <c r="QPS2809" s="653"/>
      <c r="QPT2809" s="653"/>
      <c r="QPU2809" s="653"/>
      <c r="QPV2809" s="653"/>
      <c r="QPW2809" s="653"/>
      <c r="QPX2809" s="653"/>
      <c r="QPY2809" s="653"/>
      <c r="QPZ2809" s="653"/>
      <c r="QQA2809" s="653"/>
      <c r="QQB2809" s="653"/>
      <c r="QQC2809" s="653"/>
      <c r="QQD2809" s="653"/>
      <c r="QQE2809" s="653"/>
      <c r="QQF2809" s="653"/>
      <c r="QQG2809" s="653"/>
      <c r="QQH2809" s="653"/>
      <c r="QQI2809" s="653"/>
      <c r="QQJ2809" s="653"/>
      <c r="QQK2809" s="653"/>
      <c r="QQL2809" s="653"/>
      <c r="QQM2809" s="653"/>
      <c r="QQN2809" s="653"/>
      <c r="QQO2809" s="653"/>
      <c r="QQP2809" s="653"/>
      <c r="QQQ2809" s="653"/>
      <c r="QQR2809" s="653"/>
      <c r="QQS2809" s="653"/>
      <c r="QQT2809" s="653"/>
      <c r="QQU2809" s="653"/>
      <c r="QQV2809" s="653"/>
      <c r="QQW2809" s="653"/>
      <c r="QQX2809" s="653"/>
      <c r="QQY2809" s="653"/>
      <c r="QQZ2809" s="653"/>
      <c r="QRA2809" s="653"/>
      <c r="QRB2809" s="653"/>
      <c r="QRC2809" s="653"/>
      <c r="QRD2809" s="653"/>
      <c r="QRE2809" s="653"/>
      <c r="QRF2809" s="653"/>
      <c r="QRG2809" s="653"/>
      <c r="QRH2809" s="653"/>
      <c r="QRI2809" s="653"/>
      <c r="QRJ2809" s="653"/>
      <c r="QRK2809" s="653"/>
      <c r="QRL2809" s="653"/>
      <c r="QRM2809" s="653"/>
      <c r="QRN2809" s="653"/>
      <c r="QRO2809" s="653"/>
      <c r="QRP2809" s="653"/>
      <c r="QRQ2809" s="653"/>
      <c r="QRR2809" s="653"/>
      <c r="QRS2809" s="653"/>
      <c r="QRT2809" s="653"/>
      <c r="QRU2809" s="653"/>
      <c r="QRV2809" s="653"/>
      <c r="QRW2809" s="653"/>
      <c r="QRX2809" s="653"/>
      <c r="QRY2809" s="653"/>
      <c r="QRZ2809" s="653"/>
      <c r="QSA2809" s="653"/>
      <c r="QSB2809" s="653"/>
      <c r="QSC2809" s="653"/>
      <c r="QSD2809" s="653"/>
      <c r="QSE2809" s="653"/>
      <c r="QSF2809" s="653"/>
      <c r="QSG2809" s="653"/>
      <c r="QSH2809" s="653"/>
      <c r="QSI2809" s="653"/>
      <c r="QSJ2809" s="653"/>
      <c r="QSK2809" s="653"/>
      <c r="QSL2809" s="653"/>
      <c r="QSM2809" s="653"/>
      <c r="QSN2809" s="653"/>
      <c r="QSO2809" s="653"/>
      <c r="QSP2809" s="653"/>
      <c r="QSQ2809" s="653"/>
      <c r="QSR2809" s="653"/>
      <c r="QSS2809" s="653"/>
      <c r="QST2809" s="653"/>
      <c r="QSU2809" s="653"/>
      <c r="QSV2809" s="653"/>
      <c r="QSW2809" s="653"/>
      <c r="QSX2809" s="653"/>
      <c r="QSY2809" s="653"/>
      <c r="QSZ2809" s="653"/>
      <c r="QTA2809" s="653"/>
      <c r="QTB2809" s="653"/>
      <c r="QTC2809" s="653"/>
      <c r="QTD2809" s="653"/>
      <c r="QTE2809" s="653"/>
      <c r="QTF2809" s="653"/>
      <c r="QTG2809" s="653"/>
      <c r="QTH2809" s="653"/>
      <c r="QTI2809" s="653"/>
      <c r="QTJ2809" s="653"/>
      <c r="QTK2809" s="653"/>
      <c r="QTL2809" s="653"/>
      <c r="QTM2809" s="653"/>
      <c r="QTN2809" s="653"/>
      <c r="QTO2809" s="653"/>
      <c r="QTP2809" s="653"/>
      <c r="QTQ2809" s="653"/>
      <c r="QTR2809" s="653"/>
      <c r="QTS2809" s="653"/>
      <c r="QTT2809" s="653"/>
      <c r="QTU2809" s="653"/>
      <c r="QTV2809" s="653"/>
      <c r="QTW2809" s="653"/>
      <c r="QTX2809" s="653"/>
      <c r="QTY2809" s="653"/>
      <c r="QTZ2809" s="653"/>
      <c r="QUA2809" s="653"/>
      <c r="QUB2809" s="653"/>
      <c r="QUC2809" s="653"/>
      <c r="QUD2809" s="653"/>
      <c r="QUE2809" s="653"/>
      <c r="QUF2809" s="653"/>
      <c r="QUG2809" s="653"/>
      <c r="QUH2809" s="653"/>
      <c r="QUI2809" s="653"/>
      <c r="QUJ2809" s="653"/>
      <c r="QUK2809" s="653"/>
      <c r="QUL2809" s="653"/>
      <c r="QUM2809" s="653"/>
      <c r="QUN2809" s="653"/>
      <c r="QUO2809" s="653"/>
      <c r="QUP2809" s="653"/>
      <c r="QUQ2809" s="653"/>
      <c r="QUR2809" s="653"/>
      <c r="QUS2809" s="653"/>
      <c r="QUT2809" s="653"/>
      <c r="QUU2809" s="653"/>
      <c r="QUV2809" s="653"/>
      <c r="QUW2809" s="653"/>
      <c r="QUX2809" s="653"/>
      <c r="QUY2809" s="653"/>
      <c r="QUZ2809" s="653"/>
      <c r="QVA2809" s="653"/>
      <c r="QVB2809" s="653"/>
      <c r="QVC2809" s="653"/>
      <c r="QVD2809" s="653"/>
      <c r="QVE2809" s="653"/>
      <c r="QVF2809" s="653"/>
      <c r="QVG2809" s="653"/>
      <c r="QVH2809" s="653"/>
      <c r="QVI2809" s="653"/>
      <c r="QVJ2809" s="653"/>
      <c r="QVK2809" s="653"/>
      <c r="QVL2809" s="653"/>
      <c r="QVM2809" s="653"/>
      <c r="QVN2809" s="653"/>
      <c r="QVO2809" s="653"/>
      <c r="QVP2809" s="653"/>
      <c r="QVQ2809" s="653"/>
      <c r="QVR2809" s="653"/>
      <c r="QVS2809" s="653"/>
      <c r="QVT2809" s="653"/>
      <c r="QVU2809" s="653"/>
      <c r="QVV2809" s="653"/>
      <c r="QVW2809" s="653"/>
      <c r="QVX2809" s="653"/>
      <c r="QVY2809" s="653"/>
      <c r="QVZ2809" s="653"/>
      <c r="QWA2809" s="653"/>
      <c r="QWB2809" s="653"/>
      <c r="QWC2809" s="653"/>
      <c r="QWD2809" s="653"/>
      <c r="QWE2809" s="653"/>
      <c r="QWF2809" s="653"/>
      <c r="QWG2809" s="653"/>
      <c r="QWH2809" s="653"/>
      <c r="QWI2809" s="653"/>
      <c r="QWJ2809" s="653"/>
      <c r="QWK2809" s="653"/>
      <c r="QWL2809" s="653"/>
      <c r="QWM2809" s="653"/>
      <c r="QWN2809" s="653"/>
      <c r="QWO2809" s="653"/>
      <c r="QWP2809" s="653"/>
      <c r="QWQ2809" s="653"/>
      <c r="QWR2809" s="653"/>
      <c r="QWS2809" s="653"/>
      <c r="QWT2809" s="653"/>
      <c r="QWU2809" s="653"/>
      <c r="QWV2809" s="653"/>
      <c r="QWW2809" s="653"/>
      <c r="QWX2809" s="653"/>
      <c r="QWY2809" s="653"/>
      <c r="QWZ2809" s="653"/>
      <c r="QXA2809" s="653"/>
      <c r="QXB2809" s="653"/>
      <c r="QXC2809" s="653"/>
      <c r="QXD2809" s="653"/>
      <c r="QXE2809" s="653"/>
      <c r="QXF2809" s="653"/>
      <c r="QXG2809" s="653"/>
      <c r="QXH2809" s="653"/>
      <c r="QXI2809" s="653"/>
      <c r="QXJ2809" s="653"/>
      <c r="QXK2809" s="653"/>
      <c r="QXL2809" s="653"/>
      <c r="QXM2809" s="653"/>
      <c r="QXN2809" s="653"/>
      <c r="QXO2809" s="653"/>
      <c r="QXP2809" s="653"/>
      <c r="QXQ2809" s="653"/>
      <c r="QXR2809" s="653"/>
      <c r="QXS2809" s="653"/>
      <c r="QXT2809" s="653"/>
      <c r="QXU2809" s="653"/>
      <c r="QXV2809" s="653"/>
      <c r="QXW2809" s="653"/>
      <c r="QXX2809" s="653"/>
      <c r="QXY2809" s="653"/>
      <c r="QXZ2809" s="653"/>
      <c r="QYA2809" s="653"/>
      <c r="QYB2809" s="653"/>
      <c r="QYC2809" s="653"/>
      <c r="QYD2809" s="653"/>
      <c r="QYE2809" s="653"/>
      <c r="QYF2809" s="653"/>
      <c r="QYG2809" s="653"/>
      <c r="QYH2809" s="653"/>
      <c r="QYI2809" s="653"/>
      <c r="QYJ2809" s="653"/>
      <c r="QYK2809" s="653"/>
      <c r="QYL2809" s="653"/>
      <c r="QYM2809" s="653"/>
      <c r="QYN2809" s="653"/>
      <c r="QYO2809" s="653"/>
      <c r="QYP2809" s="653"/>
      <c r="QYQ2809" s="653"/>
      <c r="QYR2809" s="653"/>
      <c r="QYS2809" s="653"/>
      <c r="QYT2809" s="653"/>
      <c r="QYU2809" s="653"/>
      <c r="QYV2809" s="653"/>
      <c r="QYW2809" s="653"/>
      <c r="QYX2809" s="653"/>
      <c r="QYY2809" s="653"/>
      <c r="QYZ2809" s="653"/>
      <c r="QZA2809" s="653"/>
      <c r="QZB2809" s="653"/>
      <c r="QZC2809" s="653"/>
      <c r="QZD2809" s="653"/>
      <c r="QZE2809" s="653"/>
      <c r="QZF2809" s="653"/>
      <c r="QZG2809" s="653"/>
      <c r="QZH2809" s="653"/>
      <c r="QZI2809" s="653"/>
      <c r="QZJ2809" s="653"/>
      <c r="QZK2809" s="653"/>
      <c r="QZL2809" s="653"/>
      <c r="QZM2809" s="653"/>
      <c r="QZN2809" s="653"/>
      <c r="QZO2809" s="653"/>
      <c r="QZP2809" s="653"/>
      <c r="QZQ2809" s="653"/>
      <c r="QZR2809" s="653"/>
      <c r="QZS2809" s="653"/>
      <c r="QZT2809" s="653"/>
      <c r="QZU2809" s="653"/>
      <c r="QZV2809" s="653"/>
      <c r="QZW2809" s="653"/>
      <c r="QZX2809" s="653"/>
      <c r="QZY2809" s="653"/>
      <c r="QZZ2809" s="653"/>
      <c r="RAA2809" s="653"/>
      <c r="RAB2809" s="653"/>
      <c r="RAC2809" s="653"/>
      <c r="RAD2809" s="653"/>
      <c r="RAE2809" s="653"/>
      <c r="RAF2809" s="653"/>
      <c r="RAG2809" s="653"/>
      <c r="RAH2809" s="653"/>
      <c r="RAI2809" s="653"/>
      <c r="RAJ2809" s="653"/>
      <c r="RAK2809" s="653"/>
      <c r="RAL2809" s="653"/>
      <c r="RAM2809" s="653"/>
      <c r="RAN2809" s="653"/>
      <c r="RAO2809" s="653"/>
      <c r="RAP2809" s="653"/>
      <c r="RAQ2809" s="653"/>
      <c r="RAR2809" s="653"/>
      <c r="RAS2809" s="653"/>
      <c r="RAT2809" s="653"/>
      <c r="RAU2809" s="653"/>
      <c r="RAV2809" s="653"/>
      <c r="RAW2809" s="653"/>
      <c r="RAX2809" s="653"/>
      <c r="RAY2809" s="653"/>
      <c r="RAZ2809" s="653"/>
      <c r="RBA2809" s="653"/>
      <c r="RBB2809" s="653"/>
      <c r="RBC2809" s="653"/>
      <c r="RBD2809" s="653"/>
      <c r="RBE2809" s="653"/>
      <c r="RBF2809" s="653"/>
      <c r="RBG2809" s="653"/>
      <c r="RBH2809" s="653"/>
      <c r="RBI2809" s="653"/>
      <c r="RBJ2809" s="653"/>
      <c r="RBK2809" s="653"/>
      <c r="RBL2809" s="653"/>
      <c r="RBM2809" s="653"/>
      <c r="RBN2809" s="653"/>
      <c r="RBO2809" s="653"/>
      <c r="RBP2809" s="653"/>
      <c r="RBQ2809" s="653"/>
      <c r="RBR2809" s="653"/>
      <c r="RBS2809" s="653"/>
      <c r="RBT2809" s="653"/>
      <c r="RBU2809" s="653"/>
      <c r="RBV2809" s="653"/>
      <c r="RBW2809" s="653"/>
      <c r="RBX2809" s="653"/>
      <c r="RBY2809" s="653"/>
      <c r="RBZ2809" s="653"/>
      <c r="RCA2809" s="653"/>
      <c r="RCB2809" s="653"/>
      <c r="RCC2809" s="653"/>
      <c r="RCD2809" s="653"/>
      <c r="RCE2809" s="653"/>
      <c r="RCF2809" s="653"/>
      <c r="RCG2809" s="653"/>
      <c r="RCH2809" s="653"/>
      <c r="RCI2809" s="653"/>
      <c r="RCJ2809" s="653"/>
      <c r="RCK2809" s="653"/>
      <c r="RCL2809" s="653"/>
      <c r="RCM2809" s="653"/>
      <c r="RCN2809" s="653"/>
      <c r="RCO2809" s="653"/>
      <c r="RCP2809" s="653"/>
      <c r="RCQ2809" s="653"/>
      <c r="RCR2809" s="653"/>
      <c r="RCS2809" s="653"/>
      <c r="RCT2809" s="653"/>
      <c r="RCU2809" s="653"/>
      <c r="RCV2809" s="653"/>
      <c r="RCW2809" s="653"/>
      <c r="RCX2809" s="653"/>
      <c r="RCY2809" s="653"/>
      <c r="RCZ2809" s="653"/>
      <c r="RDA2809" s="653"/>
      <c r="RDB2809" s="653"/>
      <c r="RDC2809" s="653"/>
      <c r="RDD2809" s="653"/>
      <c r="RDE2809" s="653"/>
      <c r="RDF2809" s="653"/>
      <c r="RDG2809" s="653"/>
      <c r="RDH2809" s="653"/>
      <c r="RDI2809" s="653"/>
      <c r="RDJ2809" s="653"/>
      <c r="RDK2809" s="653"/>
      <c r="RDL2809" s="653"/>
      <c r="RDM2809" s="653"/>
      <c r="RDN2809" s="653"/>
      <c r="RDO2809" s="653"/>
      <c r="RDP2809" s="653"/>
      <c r="RDQ2809" s="653"/>
      <c r="RDR2809" s="653"/>
      <c r="RDS2809" s="653"/>
      <c r="RDT2809" s="653"/>
      <c r="RDU2809" s="653"/>
      <c r="RDV2809" s="653"/>
      <c r="RDW2809" s="653"/>
      <c r="RDX2809" s="653"/>
      <c r="RDY2809" s="653"/>
      <c r="RDZ2809" s="653"/>
      <c r="REA2809" s="653"/>
      <c r="REB2809" s="653"/>
      <c r="REC2809" s="653"/>
      <c r="RED2809" s="653"/>
      <c r="REE2809" s="653"/>
      <c r="REF2809" s="653"/>
      <c r="REG2809" s="653"/>
      <c r="REH2809" s="653"/>
      <c r="REI2809" s="653"/>
      <c r="REJ2809" s="653"/>
      <c r="REK2809" s="653"/>
      <c r="REL2809" s="653"/>
      <c r="REM2809" s="653"/>
      <c r="REN2809" s="653"/>
      <c r="REO2809" s="653"/>
      <c r="REP2809" s="653"/>
      <c r="REQ2809" s="653"/>
      <c r="RER2809" s="653"/>
      <c r="RES2809" s="653"/>
      <c r="RET2809" s="653"/>
      <c r="REU2809" s="653"/>
      <c r="REV2809" s="653"/>
      <c r="REW2809" s="653"/>
      <c r="REX2809" s="653"/>
      <c r="REY2809" s="653"/>
      <c r="REZ2809" s="653"/>
      <c r="RFA2809" s="653"/>
      <c r="RFB2809" s="653"/>
      <c r="RFC2809" s="653"/>
      <c r="RFD2809" s="653"/>
      <c r="RFE2809" s="653"/>
      <c r="RFF2809" s="653"/>
      <c r="RFG2809" s="653"/>
      <c r="RFH2809" s="653"/>
      <c r="RFI2809" s="653"/>
      <c r="RFJ2809" s="653"/>
      <c r="RFK2809" s="653"/>
      <c r="RFL2809" s="653"/>
      <c r="RFM2809" s="653"/>
      <c r="RFN2809" s="653"/>
      <c r="RFO2809" s="653"/>
      <c r="RFP2809" s="653"/>
      <c r="RFQ2809" s="653"/>
      <c r="RFR2809" s="653"/>
      <c r="RFS2809" s="653"/>
      <c r="RFT2809" s="653"/>
      <c r="RFU2809" s="653"/>
      <c r="RFV2809" s="653"/>
      <c r="RFW2809" s="653"/>
      <c r="RFX2809" s="653"/>
      <c r="RFY2809" s="653"/>
      <c r="RFZ2809" s="653"/>
      <c r="RGA2809" s="653"/>
      <c r="RGB2809" s="653"/>
      <c r="RGC2809" s="653"/>
      <c r="RGD2809" s="653"/>
      <c r="RGE2809" s="653"/>
      <c r="RGF2809" s="653"/>
      <c r="RGG2809" s="653"/>
      <c r="RGH2809" s="653"/>
      <c r="RGI2809" s="653"/>
      <c r="RGJ2809" s="653"/>
      <c r="RGK2809" s="653"/>
      <c r="RGL2809" s="653"/>
      <c r="RGM2809" s="653"/>
      <c r="RGN2809" s="653"/>
      <c r="RGO2809" s="653"/>
      <c r="RGP2809" s="653"/>
      <c r="RGQ2809" s="653"/>
      <c r="RGR2809" s="653"/>
      <c r="RGS2809" s="653"/>
      <c r="RGT2809" s="653"/>
      <c r="RGU2809" s="653"/>
      <c r="RGV2809" s="653"/>
      <c r="RGW2809" s="653"/>
      <c r="RGX2809" s="653"/>
      <c r="RGY2809" s="653"/>
      <c r="RGZ2809" s="653"/>
      <c r="RHA2809" s="653"/>
      <c r="RHB2809" s="653"/>
      <c r="RHC2809" s="653"/>
      <c r="RHD2809" s="653"/>
      <c r="RHE2809" s="653"/>
      <c r="RHF2809" s="653"/>
      <c r="RHG2809" s="653"/>
      <c r="RHH2809" s="653"/>
      <c r="RHI2809" s="653"/>
      <c r="RHJ2809" s="653"/>
      <c r="RHK2809" s="653"/>
      <c r="RHL2809" s="653"/>
      <c r="RHM2809" s="653"/>
      <c r="RHN2809" s="653"/>
      <c r="RHO2809" s="653"/>
      <c r="RHP2809" s="653"/>
      <c r="RHQ2809" s="653"/>
      <c r="RHR2809" s="653"/>
      <c r="RHS2809" s="653"/>
      <c r="RHT2809" s="653"/>
      <c r="RHU2809" s="653"/>
      <c r="RHV2809" s="653"/>
      <c r="RHW2809" s="653"/>
      <c r="RHX2809" s="653"/>
      <c r="RHY2809" s="653"/>
      <c r="RHZ2809" s="653"/>
      <c r="RIA2809" s="653"/>
      <c r="RIB2809" s="653"/>
      <c r="RIC2809" s="653"/>
      <c r="RID2809" s="653"/>
      <c r="RIE2809" s="653"/>
      <c r="RIF2809" s="653"/>
      <c r="RIG2809" s="653"/>
      <c r="RIH2809" s="653"/>
      <c r="RII2809" s="653"/>
      <c r="RIJ2809" s="653"/>
      <c r="RIK2809" s="653"/>
      <c r="RIL2809" s="653"/>
      <c r="RIM2809" s="653"/>
      <c r="RIN2809" s="653"/>
      <c r="RIO2809" s="653"/>
      <c r="RIP2809" s="653"/>
      <c r="RIQ2809" s="653"/>
      <c r="RIR2809" s="653"/>
      <c r="RIS2809" s="653"/>
      <c r="RIT2809" s="653"/>
      <c r="RIU2809" s="653"/>
      <c r="RIV2809" s="653"/>
      <c r="RIW2809" s="653"/>
      <c r="RIX2809" s="653"/>
      <c r="RIY2809" s="653"/>
      <c r="RIZ2809" s="653"/>
      <c r="RJA2809" s="653"/>
      <c r="RJB2809" s="653"/>
      <c r="RJC2809" s="653"/>
      <c r="RJD2809" s="653"/>
      <c r="RJE2809" s="653"/>
      <c r="RJF2809" s="653"/>
      <c r="RJG2809" s="653"/>
      <c r="RJH2809" s="653"/>
      <c r="RJI2809" s="653"/>
      <c r="RJJ2809" s="653"/>
      <c r="RJK2809" s="653"/>
      <c r="RJL2809" s="653"/>
      <c r="RJM2809" s="653"/>
      <c r="RJN2809" s="653"/>
      <c r="RJO2809" s="653"/>
      <c r="RJP2809" s="653"/>
      <c r="RJQ2809" s="653"/>
      <c r="RJR2809" s="653"/>
      <c r="RJS2809" s="653"/>
      <c r="RJT2809" s="653"/>
      <c r="RJU2809" s="653"/>
      <c r="RJV2809" s="653"/>
      <c r="RJW2809" s="653"/>
      <c r="RJX2809" s="653"/>
      <c r="RJY2809" s="653"/>
      <c r="RJZ2809" s="653"/>
      <c r="RKA2809" s="653"/>
      <c r="RKB2809" s="653"/>
      <c r="RKC2809" s="653"/>
      <c r="RKD2809" s="653"/>
      <c r="RKE2809" s="653"/>
      <c r="RKF2809" s="653"/>
      <c r="RKG2809" s="653"/>
      <c r="RKH2809" s="653"/>
      <c r="RKI2809" s="653"/>
      <c r="RKJ2809" s="653"/>
      <c r="RKK2809" s="653"/>
      <c r="RKL2809" s="653"/>
      <c r="RKM2809" s="653"/>
      <c r="RKN2809" s="653"/>
      <c r="RKO2809" s="653"/>
      <c r="RKP2809" s="653"/>
      <c r="RKQ2809" s="653"/>
      <c r="RKR2809" s="653"/>
      <c r="RKS2809" s="653"/>
      <c r="RKT2809" s="653"/>
      <c r="RKU2809" s="653"/>
      <c r="RKV2809" s="653"/>
      <c r="RKW2809" s="653"/>
      <c r="RKX2809" s="653"/>
      <c r="RKY2809" s="653"/>
      <c r="RKZ2809" s="653"/>
      <c r="RLA2809" s="653"/>
      <c r="RLB2809" s="653"/>
      <c r="RLC2809" s="653"/>
      <c r="RLD2809" s="653"/>
      <c r="RLE2809" s="653"/>
      <c r="RLF2809" s="653"/>
      <c r="RLG2809" s="653"/>
      <c r="RLH2809" s="653"/>
      <c r="RLI2809" s="653"/>
      <c r="RLJ2809" s="653"/>
      <c r="RLK2809" s="653"/>
      <c r="RLL2809" s="653"/>
      <c r="RLM2809" s="653"/>
      <c r="RLN2809" s="653"/>
      <c r="RLO2809" s="653"/>
      <c r="RLP2809" s="653"/>
      <c r="RLQ2809" s="653"/>
      <c r="RLR2809" s="653"/>
      <c r="RLS2809" s="653"/>
      <c r="RLT2809" s="653"/>
      <c r="RLU2809" s="653"/>
      <c r="RLV2809" s="653"/>
      <c r="RLW2809" s="653"/>
      <c r="RLX2809" s="653"/>
      <c r="RLY2809" s="653"/>
      <c r="RLZ2809" s="653"/>
      <c r="RMA2809" s="653"/>
      <c r="RMB2809" s="653"/>
      <c r="RMC2809" s="653"/>
      <c r="RMD2809" s="653"/>
      <c r="RME2809" s="653"/>
      <c r="RMF2809" s="653"/>
      <c r="RMG2809" s="653"/>
      <c r="RMH2809" s="653"/>
      <c r="RMI2809" s="653"/>
      <c r="RMJ2809" s="653"/>
      <c r="RMK2809" s="653"/>
      <c r="RML2809" s="653"/>
      <c r="RMM2809" s="653"/>
      <c r="RMN2809" s="653"/>
      <c r="RMO2809" s="653"/>
      <c r="RMP2809" s="653"/>
      <c r="RMQ2809" s="653"/>
      <c r="RMR2809" s="653"/>
      <c r="RMS2809" s="653"/>
      <c r="RMT2809" s="653"/>
      <c r="RMU2809" s="653"/>
      <c r="RMV2809" s="653"/>
      <c r="RMW2809" s="653"/>
      <c r="RMX2809" s="653"/>
      <c r="RMY2809" s="653"/>
      <c r="RMZ2809" s="653"/>
      <c r="RNA2809" s="653"/>
      <c r="RNB2809" s="653"/>
      <c r="RNC2809" s="653"/>
      <c r="RND2809" s="653"/>
      <c r="RNE2809" s="653"/>
      <c r="RNF2809" s="653"/>
      <c r="RNG2809" s="653"/>
      <c r="RNH2809" s="653"/>
      <c r="RNI2809" s="653"/>
      <c r="RNJ2809" s="653"/>
      <c r="RNK2809" s="653"/>
      <c r="RNL2809" s="653"/>
      <c r="RNM2809" s="653"/>
      <c r="RNN2809" s="653"/>
      <c r="RNO2809" s="653"/>
      <c r="RNP2809" s="653"/>
      <c r="RNQ2809" s="653"/>
      <c r="RNR2809" s="653"/>
      <c r="RNS2809" s="653"/>
      <c r="RNT2809" s="653"/>
      <c r="RNU2809" s="653"/>
      <c r="RNV2809" s="653"/>
      <c r="RNW2809" s="653"/>
      <c r="RNX2809" s="653"/>
      <c r="RNY2809" s="653"/>
      <c r="RNZ2809" s="653"/>
      <c r="ROA2809" s="653"/>
      <c r="ROB2809" s="653"/>
      <c r="ROC2809" s="653"/>
      <c r="ROD2809" s="653"/>
      <c r="ROE2809" s="653"/>
      <c r="ROF2809" s="653"/>
      <c r="ROG2809" s="653"/>
      <c r="ROH2809" s="653"/>
      <c r="ROI2809" s="653"/>
      <c r="ROJ2809" s="653"/>
      <c r="ROK2809" s="653"/>
      <c r="ROL2809" s="653"/>
      <c r="ROM2809" s="653"/>
      <c r="RON2809" s="653"/>
      <c r="ROO2809" s="653"/>
      <c r="ROP2809" s="653"/>
      <c r="ROQ2809" s="653"/>
      <c r="ROR2809" s="653"/>
      <c r="ROS2809" s="653"/>
      <c r="ROT2809" s="653"/>
      <c r="ROU2809" s="653"/>
      <c r="ROV2809" s="653"/>
      <c r="ROW2809" s="653"/>
      <c r="ROX2809" s="653"/>
      <c r="ROY2809" s="653"/>
      <c r="ROZ2809" s="653"/>
      <c r="RPA2809" s="653"/>
      <c r="RPB2809" s="653"/>
      <c r="RPC2809" s="653"/>
      <c r="RPD2809" s="653"/>
      <c r="RPE2809" s="653"/>
      <c r="RPF2809" s="653"/>
      <c r="RPG2809" s="653"/>
      <c r="RPH2809" s="653"/>
      <c r="RPI2809" s="653"/>
      <c r="RPJ2809" s="653"/>
      <c r="RPK2809" s="653"/>
      <c r="RPL2809" s="653"/>
      <c r="RPM2809" s="653"/>
      <c r="RPN2809" s="653"/>
      <c r="RPO2809" s="653"/>
      <c r="RPP2809" s="653"/>
      <c r="RPQ2809" s="653"/>
      <c r="RPR2809" s="653"/>
      <c r="RPS2809" s="653"/>
      <c r="RPT2809" s="653"/>
      <c r="RPU2809" s="653"/>
      <c r="RPV2809" s="653"/>
      <c r="RPW2809" s="653"/>
      <c r="RPX2809" s="653"/>
      <c r="RPY2809" s="653"/>
      <c r="RPZ2809" s="653"/>
      <c r="RQA2809" s="653"/>
      <c r="RQB2809" s="653"/>
      <c r="RQC2809" s="653"/>
      <c r="RQD2809" s="653"/>
      <c r="RQE2809" s="653"/>
      <c r="RQF2809" s="653"/>
      <c r="RQG2809" s="653"/>
      <c r="RQH2809" s="653"/>
      <c r="RQI2809" s="653"/>
      <c r="RQJ2809" s="653"/>
      <c r="RQK2809" s="653"/>
      <c r="RQL2809" s="653"/>
      <c r="RQM2809" s="653"/>
      <c r="RQN2809" s="653"/>
      <c r="RQO2809" s="653"/>
      <c r="RQP2809" s="653"/>
      <c r="RQQ2809" s="653"/>
      <c r="RQR2809" s="653"/>
      <c r="RQS2809" s="653"/>
      <c r="RQT2809" s="653"/>
      <c r="RQU2809" s="653"/>
      <c r="RQV2809" s="653"/>
      <c r="RQW2809" s="653"/>
      <c r="RQX2809" s="653"/>
      <c r="RQY2809" s="653"/>
      <c r="RQZ2809" s="653"/>
      <c r="RRA2809" s="653"/>
      <c r="RRB2809" s="653"/>
      <c r="RRC2809" s="653"/>
      <c r="RRD2809" s="653"/>
      <c r="RRE2809" s="653"/>
      <c r="RRF2809" s="653"/>
      <c r="RRG2809" s="653"/>
      <c r="RRH2809" s="653"/>
      <c r="RRI2809" s="653"/>
      <c r="RRJ2809" s="653"/>
      <c r="RRK2809" s="653"/>
      <c r="RRL2809" s="653"/>
      <c r="RRM2809" s="653"/>
      <c r="RRN2809" s="653"/>
      <c r="RRO2809" s="653"/>
      <c r="RRP2809" s="653"/>
      <c r="RRQ2809" s="653"/>
      <c r="RRR2809" s="653"/>
      <c r="RRS2809" s="653"/>
      <c r="RRT2809" s="653"/>
      <c r="RRU2809" s="653"/>
      <c r="RRV2809" s="653"/>
      <c r="RRW2809" s="653"/>
      <c r="RRX2809" s="653"/>
      <c r="RRY2809" s="653"/>
      <c r="RRZ2809" s="653"/>
      <c r="RSA2809" s="653"/>
      <c r="RSB2809" s="653"/>
      <c r="RSC2809" s="653"/>
      <c r="RSD2809" s="653"/>
      <c r="RSE2809" s="653"/>
      <c r="RSF2809" s="653"/>
      <c r="RSG2809" s="653"/>
      <c r="RSH2809" s="653"/>
      <c r="RSI2809" s="653"/>
      <c r="RSJ2809" s="653"/>
      <c r="RSK2809" s="653"/>
      <c r="RSL2809" s="653"/>
      <c r="RSM2809" s="653"/>
      <c r="RSN2809" s="653"/>
      <c r="RSO2809" s="653"/>
      <c r="RSP2809" s="653"/>
      <c r="RSQ2809" s="653"/>
      <c r="RSR2809" s="653"/>
      <c r="RSS2809" s="653"/>
      <c r="RST2809" s="653"/>
      <c r="RSU2809" s="653"/>
      <c r="RSV2809" s="653"/>
      <c r="RSW2809" s="653"/>
      <c r="RSX2809" s="653"/>
      <c r="RSY2809" s="653"/>
      <c r="RSZ2809" s="653"/>
      <c r="RTA2809" s="653"/>
      <c r="RTB2809" s="653"/>
      <c r="RTC2809" s="653"/>
      <c r="RTD2809" s="653"/>
      <c r="RTE2809" s="653"/>
      <c r="RTF2809" s="653"/>
      <c r="RTG2809" s="653"/>
      <c r="RTH2809" s="653"/>
      <c r="RTI2809" s="653"/>
      <c r="RTJ2809" s="653"/>
      <c r="RTK2809" s="653"/>
      <c r="RTL2809" s="653"/>
      <c r="RTM2809" s="653"/>
      <c r="RTN2809" s="653"/>
      <c r="RTO2809" s="653"/>
      <c r="RTP2809" s="653"/>
      <c r="RTQ2809" s="653"/>
      <c r="RTR2809" s="653"/>
      <c r="RTS2809" s="653"/>
      <c r="RTT2809" s="653"/>
      <c r="RTU2809" s="653"/>
      <c r="RTV2809" s="653"/>
      <c r="RTW2809" s="653"/>
      <c r="RTX2809" s="653"/>
      <c r="RTY2809" s="653"/>
      <c r="RTZ2809" s="653"/>
      <c r="RUA2809" s="653"/>
      <c r="RUB2809" s="653"/>
      <c r="RUC2809" s="653"/>
      <c r="RUD2809" s="653"/>
      <c r="RUE2809" s="653"/>
      <c r="RUF2809" s="653"/>
      <c r="RUG2809" s="653"/>
      <c r="RUH2809" s="653"/>
      <c r="RUI2809" s="653"/>
      <c r="RUJ2809" s="653"/>
      <c r="RUK2809" s="653"/>
      <c r="RUL2809" s="653"/>
      <c r="RUM2809" s="653"/>
      <c r="RUN2809" s="653"/>
      <c r="RUO2809" s="653"/>
      <c r="RUP2809" s="653"/>
      <c r="RUQ2809" s="653"/>
      <c r="RUR2809" s="653"/>
      <c r="RUS2809" s="653"/>
      <c r="RUT2809" s="653"/>
      <c r="RUU2809" s="653"/>
      <c r="RUV2809" s="653"/>
      <c r="RUW2809" s="653"/>
      <c r="RUX2809" s="653"/>
      <c r="RUY2809" s="653"/>
      <c r="RUZ2809" s="653"/>
      <c r="RVA2809" s="653"/>
      <c r="RVB2809" s="653"/>
      <c r="RVC2809" s="653"/>
      <c r="RVD2809" s="653"/>
      <c r="RVE2809" s="653"/>
      <c r="RVF2809" s="653"/>
      <c r="RVG2809" s="653"/>
      <c r="RVH2809" s="653"/>
      <c r="RVI2809" s="653"/>
      <c r="RVJ2809" s="653"/>
      <c r="RVK2809" s="653"/>
      <c r="RVL2809" s="653"/>
      <c r="RVM2809" s="653"/>
      <c r="RVN2809" s="653"/>
      <c r="RVO2809" s="653"/>
      <c r="RVP2809" s="653"/>
      <c r="RVQ2809" s="653"/>
      <c r="RVR2809" s="653"/>
      <c r="RVS2809" s="653"/>
      <c r="RVT2809" s="653"/>
      <c r="RVU2809" s="653"/>
      <c r="RVV2809" s="653"/>
      <c r="RVW2809" s="653"/>
      <c r="RVX2809" s="653"/>
      <c r="RVY2809" s="653"/>
      <c r="RVZ2809" s="653"/>
      <c r="RWA2809" s="653"/>
      <c r="RWB2809" s="653"/>
      <c r="RWC2809" s="653"/>
      <c r="RWD2809" s="653"/>
      <c r="RWE2809" s="653"/>
      <c r="RWF2809" s="653"/>
      <c r="RWG2809" s="653"/>
      <c r="RWH2809" s="653"/>
      <c r="RWI2809" s="653"/>
      <c r="RWJ2809" s="653"/>
      <c r="RWK2809" s="653"/>
      <c r="RWL2809" s="653"/>
      <c r="RWM2809" s="653"/>
      <c r="RWN2809" s="653"/>
      <c r="RWO2809" s="653"/>
      <c r="RWP2809" s="653"/>
      <c r="RWQ2809" s="653"/>
      <c r="RWR2809" s="653"/>
      <c r="RWS2809" s="653"/>
      <c r="RWT2809" s="653"/>
      <c r="RWU2809" s="653"/>
      <c r="RWV2809" s="653"/>
      <c r="RWW2809" s="653"/>
      <c r="RWX2809" s="653"/>
      <c r="RWY2809" s="653"/>
      <c r="RWZ2809" s="653"/>
      <c r="RXA2809" s="653"/>
      <c r="RXB2809" s="653"/>
      <c r="RXC2809" s="653"/>
      <c r="RXD2809" s="653"/>
      <c r="RXE2809" s="653"/>
      <c r="RXF2809" s="653"/>
      <c r="RXG2809" s="653"/>
      <c r="RXH2809" s="653"/>
      <c r="RXI2809" s="653"/>
      <c r="RXJ2809" s="653"/>
      <c r="RXK2809" s="653"/>
      <c r="RXL2809" s="653"/>
      <c r="RXM2809" s="653"/>
      <c r="RXN2809" s="653"/>
      <c r="RXO2809" s="653"/>
      <c r="RXP2809" s="653"/>
      <c r="RXQ2809" s="653"/>
      <c r="RXR2809" s="653"/>
      <c r="RXS2809" s="653"/>
      <c r="RXT2809" s="653"/>
      <c r="RXU2809" s="653"/>
      <c r="RXV2809" s="653"/>
      <c r="RXW2809" s="653"/>
      <c r="RXX2809" s="653"/>
      <c r="RXY2809" s="653"/>
      <c r="RXZ2809" s="653"/>
      <c r="RYA2809" s="653"/>
      <c r="RYB2809" s="653"/>
      <c r="RYC2809" s="653"/>
      <c r="RYD2809" s="653"/>
      <c r="RYE2809" s="653"/>
      <c r="RYF2809" s="653"/>
      <c r="RYG2809" s="653"/>
      <c r="RYH2809" s="653"/>
      <c r="RYI2809" s="653"/>
      <c r="RYJ2809" s="653"/>
      <c r="RYK2809" s="653"/>
      <c r="RYL2809" s="653"/>
      <c r="RYM2809" s="653"/>
      <c r="RYN2809" s="653"/>
      <c r="RYO2809" s="653"/>
      <c r="RYP2809" s="653"/>
      <c r="RYQ2809" s="653"/>
      <c r="RYR2809" s="653"/>
      <c r="RYS2809" s="653"/>
      <c r="RYT2809" s="653"/>
      <c r="RYU2809" s="653"/>
      <c r="RYV2809" s="653"/>
      <c r="RYW2809" s="653"/>
      <c r="RYX2809" s="653"/>
      <c r="RYY2809" s="653"/>
      <c r="RYZ2809" s="653"/>
      <c r="RZA2809" s="653"/>
      <c r="RZB2809" s="653"/>
      <c r="RZC2809" s="653"/>
      <c r="RZD2809" s="653"/>
      <c r="RZE2809" s="653"/>
      <c r="RZF2809" s="653"/>
      <c r="RZG2809" s="653"/>
      <c r="RZH2809" s="653"/>
      <c r="RZI2809" s="653"/>
      <c r="RZJ2809" s="653"/>
      <c r="RZK2809" s="653"/>
      <c r="RZL2809" s="653"/>
      <c r="RZM2809" s="653"/>
      <c r="RZN2809" s="653"/>
      <c r="RZO2809" s="653"/>
      <c r="RZP2809" s="653"/>
      <c r="RZQ2809" s="653"/>
      <c r="RZR2809" s="653"/>
      <c r="RZS2809" s="653"/>
      <c r="RZT2809" s="653"/>
      <c r="RZU2809" s="653"/>
      <c r="RZV2809" s="653"/>
      <c r="RZW2809" s="653"/>
      <c r="RZX2809" s="653"/>
      <c r="RZY2809" s="653"/>
      <c r="RZZ2809" s="653"/>
      <c r="SAA2809" s="653"/>
      <c r="SAB2809" s="653"/>
      <c r="SAC2809" s="653"/>
      <c r="SAD2809" s="653"/>
      <c r="SAE2809" s="653"/>
      <c r="SAF2809" s="653"/>
      <c r="SAG2809" s="653"/>
      <c r="SAH2809" s="653"/>
      <c r="SAI2809" s="653"/>
      <c r="SAJ2809" s="653"/>
      <c r="SAK2809" s="653"/>
      <c r="SAL2809" s="653"/>
      <c r="SAM2809" s="653"/>
      <c r="SAN2809" s="653"/>
      <c r="SAO2809" s="653"/>
      <c r="SAP2809" s="653"/>
      <c r="SAQ2809" s="653"/>
      <c r="SAR2809" s="653"/>
      <c r="SAS2809" s="653"/>
      <c r="SAT2809" s="653"/>
      <c r="SAU2809" s="653"/>
      <c r="SAV2809" s="653"/>
      <c r="SAW2809" s="653"/>
      <c r="SAX2809" s="653"/>
      <c r="SAY2809" s="653"/>
      <c r="SAZ2809" s="653"/>
      <c r="SBA2809" s="653"/>
      <c r="SBB2809" s="653"/>
      <c r="SBC2809" s="653"/>
      <c r="SBD2809" s="653"/>
      <c r="SBE2809" s="653"/>
      <c r="SBF2809" s="653"/>
      <c r="SBG2809" s="653"/>
      <c r="SBH2809" s="653"/>
      <c r="SBI2809" s="653"/>
      <c r="SBJ2809" s="653"/>
      <c r="SBK2809" s="653"/>
      <c r="SBL2809" s="653"/>
      <c r="SBM2809" s="653"/>
      <c r="SBN2809" s="653"/>
      <c r="SBO2809" s="653"/>
      <c r="SBP2809" s="653"/>
      <c r="SBQ2809" s="653"/>
      <c r="SBR2809" s="653"/>
      <c r="SBS2809" s="653"/>
      <c r="SBT2809" s="653"/>
      <c r="SBU2809" s="653"/>
      <c r="SBV2809" s="653"/>
      <c r="SBW2809" s="653"/>
      <c r="SBX2809" s="653"/>
      <c r="SBY2809" s="653"/>
      <c r="SBZ2809" s="653"/>
      <c r="SCA2809" s="653"/>
      <c r="SCB2809" s="653"/>
      <c r="SCC2809" s="653"/>
      <c r="SCD2809" s="653"/>
      <c r="SCE2809" s="653"/>
      <c r="SCF2809" s="653"/>
      <c r="SCG2809" s="653"/>
      <c r="SCH2809" s="653"/>
      <c r="SCI2809" s="653"/>
      <c r="SCJ2809" s="653"/>
      <c r="SCK2809" s="653"/>
      <c r="SCL2809" s="653"/>
      <c r="SCM2809" s="653"/>
      <c r="SCN2809" s="653"/>
      <c r="SCO2809" s="653"/>
      <c r="SCP2809" s="653"/>
      <c r="SCQ2809" s="653"/>
      <c r="SCR2809" s="653"/>
      <c r="SCS2809" s="653"/>
      <c r="SCT2809" s="653"/>
      <c r="SCU2809" s="653"/>
      <c r="SCV2809" s="653"/>
      <c r="SCW2809" s="653"/>
      <c r="SCX2809" s="653"/>
      <c r="SCY2809" s="653"/>
      <c r="SCZ2809" s="653"/>
      <c r="SDA2809" s="653"/>
      <c r="SDB2809" s="653"/>
      <c r="SDC2809" s="653"/>
      <c r="SDD2809" s="653"/>
      <c r="SDE2809" s="653"/>
      <c r="SDF2809" s="653"/>
      <c r="SDG2809" s="653"/>
      <c r="SDH2809" s="653"/>
      <c r="SDI2809" s="653"/>
      <c r="SDJ2809" s="653"/>
      <c r="SDK2809" s="653"/>
      <c r="SDL2809" s="653"/>
      <c r="SDM2809" s="653"/>
      <c r="SDN2809" s="653"/>
      <c r="SDO2809" s="653"/>
      <c r="SDP2809" s="653"/>
      <c r="SDQ2809" s="653"/>
      <c r="SDR2809" s="653"/>
      <c r="SDS2809" s="653"/>
      <c r="SDT2809" s="653"/>
      <c r="SDU2809" s="653"/>
      <c r="SDV2809" s="653"/>
      <c r="SDW2809" s="653"/>
      <c r="SDX2809" s="653"/>
      <c r="SDY2809" s="653"/>
      <c r="SDZ2809" s="653"/>
      <c r="SEA2809" s="653"/>
      <c r="SEB2809" s="653"/>
      <c r="SEC2809" s="653"/>
      <c r="SED2809" s="653"/>
      <c r="SEE2809" s="653"/>
      <c r="SEF2809" s="653"/>
      <c r="SEG2809" s="653"/>
      <c r="SEH2809" s="653"/>
      <c r="SEI2809" s="653"/>
      <c r="SEJ2809" s="653"/>
      <c r="SEK2809" s="653"/>
      <c r="SEL2809" s="653"/>
      <c r="SEM2809" s="653"/>
      <c r="SEN2809" s="653"/>
      <c r="SEO2809" s="653"/>
      <c r="SEP2809" s="653"/>
      <c r="SEQ2809" s="653"/>
      <c r="SER2809" s="653"/>
      <c r="SES2809" s="653"/>
      <c r="SET2809" s="653"/>
      <c r="SEU2809" s="653"/>
      <c r="SEV2809" s="653"/>
      <c r="SEW2809" s="653"/>
      <c r="SEX2809" s="653"/>
      <c r="SEY2809" s="653"/>
      <c r="SEZ2809" s="653"/>
      <c r="SFA2809" s="653"/>
      <c r="SFB2809" s="653"/>
      <c r="SFC2809" s="653"/>
      <c r="SFD2809" s="653"/>
      <c r="SFE2809" s="653"/>
      <c r="SFF2809" s="653"/>
      <c r="SFG2809" s="653"/>
      <c r="SFH2809" s="653"/>
      <c r="SFI2809" s="653"/>
      <c r="SFJ2809" s="653"/>
      <c r="SFK2809" s="653"/>
      <c r="SFL2809" s="653"/>
      <c r="SFM2809" s="653"/>
      <c r="SFN2809" s="653"/>
      <c r="SFO2809" s="653"/>
      <c r="SFP2809" s="653"/>
      <c r="SFQ2809" s="653"/>
      <c r="SFR2809" s="653"/>
      <c r="SFS2809" s="653"/>
      <c r="SFT2809" s="653"/>
      <c r="SFU2809" s="653"/>
      <c r="SFV2809" s="653"/>
      <c r="SFW2809" s="653"/>
      <c r="SFX2809" s="653"/>
      <c r="SFY2809" s="653"/>
      <c r="SFZ2809" s="653"/>
      <c r="SGA2809" s="653"/>
      <c r="SGB2809" s="653"/>
      <c r="SGC2809" s="653"/>
      <c r="SGD2809" s="653"/>
      <c r="SGE2809" s="653"/>
      <c r="SGF2809" s="653"/>
      <c r="SGG2809" s="653"/>
      <c r="SGH2809" s="653"/>
      <c r="SGI2809" s="653"/>
      <c r="SGJ2809" s="653"/>
      <c r="SGK2809" s="653"/>
      <c r="SGL2809" s="653"/>
      <c r="SGM2809" s="653"/>
      <c r="SGN2809" s="653"/>
      <c r="SGO2809" s="653"/>
      <c r="SGP2809" s="653"/>
      <c r="SGQ2809" s="653"/>
      <c r="SGR2809" s="653"/>
      <c r="SGS2809" s="653"/>
      <c r="SGT2809" s="653"/>
      <c r="SGU2809" s="653"/>
      <c r="SGV2809" s="653"/>
      <c r="SGW2809" s="653"/>
      <c r="SGX2809" s="653"/>
      <c r="SGY2809" s="653"/>
      <c r="SGZ2809" s="653"/>
      <c r="SHA2809" s="653"/>
      <c r="SHB2809" s="653"/>
      <c r="SHC2809" s="653"/>
      <c r="SHD2809" s="653"/>
      <c r="SHE2809" s="653"/>
      <c r="SHF2809" s="653"/>
      <c r="SHG2809" s="653"/>
      <c r="SHH2809" s="653"/>
      <c r="SHI2809" s="653"/>
      <c r="SHJ2809" s="653"/>
      <c r="SHK2809" s="653"/>
      <c r="SHL2809" s="653"/>
      <c r="SHM2809" s="653"/>
      <c r="SHN2809" s="653"/>
      <c r="SHO2809" s="653"/>
      <c r="SHP2809" s="653"/>
      <c r="SHQ2809" s="653"/>
      <c r="SHR2809" s="653"/>
      <c r="SHS2809" s="653"/>
      <c r="SHT2809" s="653"/>
      <c r="SHU2809" s="653"/>
      <c r="SHV2809" s="653"/>
      <c r="SHW2809" s="653"/>
      <c r="SHX2809" s="653"/>
      <c r="SHY2809" s="653"/>
      <c r="SHZ2809" s="653"/>
      <c r="SIA2809" s="653"/>
      <c r="SIB2809" s="653"/>
      <c r="SIC2809" s="653"/>
      <c r="SID2809" s="653"/>
      <c r="SIE2809" s="653"/>
      <c r="SIF2809" s="653"/>
      <c r="SIG2809" s="653"/>
      <c r="SIH2809" s="653"/>
      <c r="SII2809" s="653"/>
      <c r="SIJ2809" s="653"/>
      <c r="SIK2809" s="653"/>
      <c r="SIL2809" s="653"/>
      <c r="SIM2809" s="653"/>
      <c r="SIN2809" s="653"/>
      <c r="SIO2809" s="653"/>
      <c r="SIP2809" s="653"/>
      <c r="SIQ2809" s="653"/>
      <c r="SIR2809" s="653"/>
      <c r="SIS2809" s="653"/>
      <c r="SIT2809" s="653"/>
      <c r="SIU2809" s="653"/>
      <c r="SIV2809" s="653"/>
      <c r="SIW2809" s="653"/>
      <c r="SIX2809" s="653"/>
      <c r="SIY2809" s="653"/>
      <c r="SIZ2809" s="653"/>
      <c r="SJA2809" s="653"/>
      <c r="SJB2809" s="653"/>
      <c r="SJC2809" s="653"/>
      <c r="SJD2809" s="653"/>
      <c r="SJE2809" s="653"/>
      <c r="SJF2809" s="653"/>
      <c r="SJG2809" s="653"/>
      <c r="SJH2809" s="653"/>
      <c r="SJI2809" s="653"/>
      <c r="SJJ2809" s="653"/>
      <c r="SJK2809" s="653"/>
      <c r="SJL2809" s="653"/>
      <c r="SJM2809" s="653"/>
      <c r="SJN2809" s="653"/>
      <c r="SJO2809" s="653"/>
      <c r="SJP2809" s="653"/>
      <c r="SJQ2809" s="653"/>
      <c r="SJR2809" s="653"/>
      <c r="SJS2809" s="653"/>
      <c r="SJT2809" s="653"/>
      <c r="SJU2809" s="653"/>
      <c r="SJV2809" s="653"/>
      <c r="SJW2809" s="653"/>
      <c r="SJX2809" s="653"/>
      <c r="SJY2809" s="653"/>
      <c r="SJZ2809" s="653"/>
      <c r="SKA2809" s="653"/>
      <c r="SKB2809" s="653"/>
      <c r="SKC2809" s="653"/>
      <c r="SKD2809" s="653"/>
      <c r="SKE2809" s="653"/>
      <c r="SKF2809" s="653"/>
      <c r="SKG2809" s="653"/>
      <c r="SKH2809" s="653"/>
      <c r="SKI2809" s="653"/>
      <c r="SKJ2809" s="653"/>
      <c r="SKK2809" s="653"/>
      <c r="SKL2809" s="653"/>
      <c r="SKM2809" s="653"/>
      <c r="SKN2809" s="653"/>
      <c r="SKO2809" s="653"/>
      <c r="SKP2809" s="653"/>
      <c r="SKQ2809" s="653"/>
      <c r="SKR2809" s="653"/>
      <c r="SKS2809" s="653"/>
      <c r="SKT2809" s="653"/>
      <c r="SKU2809" s="653"/>
      <c r="SKV2809" s="653"/>
      <c r="SKW2809" s="653"/>
      <c r="SKX2809" s="653"/>
      <c r="SKY2809" s="653"/>
      <c r="SKZ2809" s="653"/>
      <c r="SLA2809" s="653"/>
      <c r="SLB2809" s="653"/>
      <c r="SLC2809" s="653"/>
      <c r="SLD2809" s="653"/>
      <c r="SLE2809" s="653"/>
      <c r="SLF2809" s="653"/>
      <c r="SLG2809" s="653"/>
      <c r="SLH2809" s="653"/>
      <c r="SLI2809" s="653"/>
      <c r="SLJ2809" s="653"/>
      <c r="SLK2809" s="653"/>
      <c r="SLL2809" s="653"/>
      <c r="SLM2809" s="653"/>
      <c r="SLN2809" s="653"/>
      <c r="SLO2809" s="653"/>
      <c r="SLP2809" s="653"/>
      <c r="SLQ2809" s="653"/>
      <c r="SLR2809" s="653"/>
      <c r="SLS2809" s="653"/>
      <c r="SLT2809" s="653"/>
      <c r="SLU2809" s="653"/>
      <c r="SLV2809" s="653"/>
      <c r="SLW2809" s="653"/>
      <c r="SLX2809" s="653"/>
      <c r="SLY2809" s="653"/>
      <c r="SLZ2809" s="653"/>
      <c r="SMA2809" s="653"/>
      <c r="SMB2809" s="653"/>
      <c r="SMC2809" s="653"/>
      <c r="SMD2809" s="653"/>
      <c r="SME2809" s="653"/>
      <c r="SMF2809" s="653"/>
      <c r="SMG2809" s="653"/>
      <c r="SMH2809" s="653"/>
      <c r="SMI2809" s="653"/>
      <c r="SMJ2809" s="653"/>
      <c r="SMK2809" s="653"/>
      <c r="SML2809" s="653"/>
      <c r="SMM2809" s="653"/>
      <c r="SMN2809" s="653"/>
      <c r="SMO2809" s="653"/>
      <c r="SMP2809" s="653"/>
      <c r="SMQ2809" s="653"/>
      <c r="SMR2809" s="653"/>
      <c r="SMS2809" s="653"/>
      <c r="SMT2809" s="653"/>
      <c r="SMU2809" s="653"/>
      <c r="SMV2809" s="653"/>
      <c r="SMW2809" s="653"/>
      <c r="SMX2809" s="653"/>
      <c r="SMY2809" s="653"/>
      <c r="SMZ2809" s="653"/>
      <c r="SNA2809" s="653"/>
      <c r="SNB2809" s="653"/>
      <c r="SNC2809" s="653"/>
      <c r="SND2809" s="653"/>
      <c r="SNE2809" s="653"/>
      <c r="SNF2809" s="653"/>
      <c r="SNG2809" s="653"/>
      <c r="SNH2809" s="653"/>
      <c r="SNI2809" s="653"/>
      <c r="SNJ2809" s="653"/>
      <c r="SNK2809" s="653"/>
      <c r="SNL2809" s="653"/>
      <c r="SNM2809" s="653"/>
      <c r="SNN2809" s="653"/>
      <c r="SNO2809" s="653"/>
      <c r="SNP2809" s="653"/>
      <c r="SNQ2809" s="653"/>
      <c r="SNR2809" s="653"/>
      <c r="SNS2809" s="653"/>
      <c r="SNT2809" s="653"/>
      <c r="SNU2809" s="653"/>
      <c r="SNV2809" s="653"/>
      <c r="SNW2809" s="653"/>
      <c r="SNX2809" s="653"/>
      <c r="SNY2809" s="653"/>
      <c r="SNZ2809" s="653"/>
      <c r="SOA2809" s="653"/>
      <c r="SOB2809" s="653"/>
      <c r="SOC2809" s="653"/>
      <c r="SOD2809" s="653"/>
      <c r="SOE2809" s="653"/>
      <c r="SOF2809" s="653"/>
      <c r="SOG2809" s="653"/>
      <c r="SOH2809" s="653"/>
      <c r="SOI2809" s="653"/>
      <c r="SOJ2809" s="653"/>
      <c r="SOK2809" s="653"/>
      <c r="SOL2809" s="653"/>
      <c r="SOM2809" s="653"/>
      <c r="SON2809" s="653"/>
      <c r="SOO2809" s="653"/>
      <c r="SOP2809" s="653"/>
      <c r="SOQ2809" s="653"/>
      <c r="SOR2809" s="653"/>
      <c r="SOS2809" s="653"/>
      <c r="SOT2809" s="653"/>
      <c r="SOU2809" s="653"/>
      <c r="SOV2809" s="653"/>
      <c r="SOW2809" s="653"/>
      <c r="SOX2809" s="653"/>
      <c r="SOY2809" s="653"/>
      <c r="SOZ2809" s="653"/>
      <c r="SPA2809" s="653"/>
      <c r="SPB2809" s="653"/>
      <c r="SPC2809" s="653"/>
      <c r="SPD2809" s="653"/>
      <c r="SPE2809" s="653"/>
      <c r="SPF2809" s="653"/>
      <c r="SPG2809" s="653"/>
      <c r="SPH2809" s="653"/>
      <c r="SPI2809" s="653"/>
      <c r="SPJ2809" s="653"/>
      <c r="SPK2809" s="653"/>
      <c r="SPL2809" s="653"/>
      <c r="SPM2809" s="653"/>
      <c r="SPN2809" s="653"/>
      <c r="SPO2809" s="653"/>
      <c r="SPP2809" s="653"/>
      <c r="SPQ2809" s="653"/>
      <c r="SPR2809" s="653"/>
      <c r="SPS2809" s="653"/>
      <c r="SPT2809" s="653"/>
      <c r="SPU2809" s="653"/>
      <c r="SPV2809" s="653"/>
      <c r="SPW2809" s="653"/>
      <c r="SPX2809" s="653"/>
      <c r="SPY2809" s="653"/>
      <c r="SPZ2809" s="653"/>
      <c r="SQA2809" s="653"/>
      <c r="SQB2809" s="653"/>
      <c r="SQC2809" s="653"/>
      <c r="SQD2809" s="653"/>
      <c r="SQE2809" s="653"/>
      <c r="SQF2809" s="653"/>
      <c r="SQG2809" s="653"/>
      <c r="SQH2809" s="653"/>
      <c r="SQI2809" s="653"/>
      <c r="SQJ2809" s="653"/>
      <c r="SQK2809" s="653"/>
      <c r="SQL2809" s="653"/>
      <c r="SQM2809" s="653"/>
      <c r="SQN2809" s="653"/>
      <c r="SQO2809" s="653"/>
      <c r="SQP2809" s="653"/>
      <c r="SQQ2809" s="653"/>
      <c r="SQR2809" s="653"/>
      <c r="SQS2809" s="653"/>
      <c r="SQT2809" s="653"/>
      <c r="SQU2809" s="653"/>
      <c r="SQV2809" s="653"/>
      <c r="SQW2809" s="653"/>
      <c r="SQX2809" s="653"/>
      <c r="SQY2809" s="653"/>
      <c r="SQZ2809" s="653"/>
      <c r="SRA2809" s="653"/>
      <c r="SRB2809" s="653"/>
      <c r="SRC2809" s="653"/>
      <c r="SRD2809" s="653"/>
      <c r="SRE2809" s="653"/>
      <c r="SRF2809" s="653"/>
      <c r="SRG2809" s="653"/>
      <c r="SRH2809" s="653"/>
      <c r="SRI2809" s="653"/>
      <c r="SRJ2809" s="653"/>
      <c r="SRK2809" s="653"/>
      <c r="SRL2809" s="653"/>
      <c r="SRM2809" s="653"/>
      <c r="SRN2809" s="653"/>
      <c r="SRO2809" s="653"/>
      <c r="SRP2809" s="653"/>
      <c r="SRQ2809" s="653"/>
      <c r="SRR2809" s="653"/>
      <c r="SRS2809" s="653"/>
      <c r="SRT2809" s="653"/>
      <c r="SRU2809" s="653"/>
      <c r="SRV2809" s="653"/>
      <c r="SRW2809" s="653"/>
      <c r="SRX2809" s="653"/>
      <c r="SRY2809" s="653"/>
      <c r="SRZ2809" s="653"/>
      <c r="SSA2809" s="653"/>
      <c r="SSB2809" s="653"/>
      <c r="SSC2809" s="653"/>
      <c r="SSD2809" s="653"/>
      <c r="SSE2809" s="653"/>
      <c r="SSF2809" s="653"/>
      <c r="SSG2809" s="653"/>
      <c r="SSH2809" s="653"/>
      <c r="SSI2809" s="653"/>
      <c r="SSJ2809" s="653"/>
      <c r="SSK2809" s="653"/>
      <c r="SSL2809" s="653"/>
      <c r="SSM2809" s="653"/>
      <c r="SSN2809" s="653"/>
      <c r="SSO2809" s="653"/>
      <c r="SSP2809" s="653"/>
      <c r="SSQ2809" s="653"/>
      <c r="SSR2809" s="653"/>
      <c r="SSS2809" s="653"/>
      <c r="SST2809" s="653"/>
      <c r="SSU2809" s="653"/>
      <c r="SSV2809" s="653"/>
      <c r="SSW2809" s="653"/>
      <c r="SSX2809" s="653"/>
      <c r="SSY2809" s="653"/>
      <c r="SSZ2809" s="653"/>
      <c r="STA2809" s="653"/>
      <c r="STB2809" s="653"/>
      <c r="STC2809" s="653"/>
      <c r="STD2809" s="653"/>
      <c r="STE2809" s="653"/>
      <c r="STF2809" s="653"/>
      <c r="STG2809" s="653"/>
      <c r="STH2809" s="653"/>
      <c r="STI2809" s="653"/>
      <c r="STJ2809" s="653"/>
      <c r="STK2809" s="653"/>
      <c r="STL2809" s="653"/>
      <c r="STM2809" s="653"/>
      <c r="STN2809" s="653"/>
      <c r="STO2809" s="653"/>
      <c r="STP2809" s="653"/>
      <c r="STQ2809" s="653"/>
      <c r="STR2809" s="653"/>
      <c r="STS2809" s="653"/>
      <c r="STT2809" s="653"/>
      <c r="STU2809" s="653"/>
      <c r="STV2809" s="653"/>
      <c r="STW2809" s="653"/>
      <c r="STX2809" s="653"/>
      <c r="STY2809" s="653"/>
      <c r="STZ2809" s="653"/>
      <c r="SUA2809" s="653"/>
      <c r="SUB2809" s="653"/>
      <c r="SUC2809" s="653"/>
      <c r="SUD2809" s="653"/>
      <c r="SUE2809" s="653"/>
      <c r="SUF2809" s="653"/>
      <c r="SUG2809" s="653"/>
      <c r="SUH2809" s="653"/>
      <c r="SUI2809" s="653"/>
      <c r="SUJ2809" s="653"/>
      <c r="SUK2809" s="653"/>
      <c r="SUL2809" s="653"/>
      <c r="SUM2809" s="653"/>
      <c r="SUN2809" s="653"/>
      <c r="SUO2809" s="653"/>
      <c r="SUP2809" s="653"/>
      <c r="SUQ2809" s="653"/>
      <c r="SUR2809" s="653"/>
      <c r="SUS2809" s="653"/>
      <c r="SUT2809" s="653"/>
      <c r="SUU2809" s="653"/>
      <c r="SUV2809" s="653"/>
      <c r="SUW2809" s="653"/>
      <c r="SUX2809" s="653"/>
      <c r="SUY2809" s="653"/>
      <c r="SUZ2809" s="653"/>
      <c r="SVA2809" s="653"/>
      <c r="SVB2809" s="653"/>
      <c r="SVC2809" s="653"/>
      <c r="SVD2809" s="653"/>
      <c r="SVE2809" s="653"/>
      <c r="SVF2809" s="653"/>
      <c r="SVG2809" s="653"/>
      <c r="SVH2809" s="653"/>
      <c r="SVI2809" s="653"/>
      <c r="SVJ2809" s="653"/>
      <c r="SVK2809" s="653"/>
      <c r="SVL2809" s="653"/>
      <c r="SVM2809" s="653"/>
      <c r="SVN2809" s="653"/>
      <c r="SVO2809" s="653"/>
      <c r="SVP2809" s="653"/>
      <c r="SVQ2809" s="653"/>
      <c r="SVR2809" s="653"/>
      <c r="SVS2809" s="653"/>
      <c r="SVT2809" s="653"/>
      <c r="SVU2809" s="653"/>
      <c r="SVV2809" s="653"/>
      <c r="SVW2809" s="653"/>
      <c r="SVX2809" s="653"/>
      <c r="SVY2809" s="653"/>
      <c r="SVZ2809" s="653"/>
      <c r="SWA2809" s="653"/>
      <c r="SWB2809" s="653"/>
      <c r="SWC2809" s="653"/>
      <c r="SWD2809" s="653"/>
      <c r="SWE2809" s="653"/>
      <c r="SWF2809" s="653"/>
      <c r="SWG2809" s="653"/>
      <c r="SWH2809" s="653"/>
      <c r="SWI2809" s="653"/>
      <c r="SWJ2809" s="653"/>
      <c r="SWK2809" s="653"/>
      <c r="SWL2809" s="653"/>
      <c r="SWM2809" s="653"/>
      <c r="SWN2809" s="653"/>
      <c r="SWO2809" s="653"/>
      <c r="SWP2809" s="653"/>
      <c r="SWQ2809" s="653"/>
      <c r="SWR2809" s="653"/>
      <c r="SWS2809" s="653"/>
      <c r="SWT2809" s="653"/>
      <c r="SWU2809" s="653"/>
      <c r="SWV2809" s="653"/>
      <c r="SWW2809" s="653"/>
      <c r="SWX2809" s="653"/>
      <c r="SWY2809" s="653"/>
      <c r="SWZ2809" s="653"/>
      <c r="SXA2809" s="653"/>
      <c r="SXB2809" s="653"/>
      <c r="SXC2809" s="653"/>
      <c r="SXD2809" s="653"/>
      <c r="SXE2809" s="653"/>
      <c r="SXF2809" s="653"/>
      <c r="SXG2809" s="653"/>
      <c r="SXH2809" s="653"/>
      <c r="SXI2809" s="653"/>
      <c r="SXJ2809" s="653"/>
      <c r="SXK2809" s="653"/>
      <c r="SXL2809" s="653"/>
      <c r="SXM2809" s="653"/>
      <c r="SXN2809" s="653"/>
      <c r="SXO2809" s="653"/>
      <c r="SXP2809" s="653"/>
      <c r="SXQ2809" s="653"/>
      <c r="SXR2809" s="653"/>
      <c r="SXS2809" s="653"/>
      <c r="SXT2809" s="653"/>
      <c r="SXU2809" s="653"/>
      <c r="SXV2809" s="653"/>
      <c r="SXW2809" s="653"/>
      <c r="SXX2809" s="653"/>
      <c r="SXY2809" s="653"/>
      <c r="SXZ2809" s="653"/>
      <c r="SYA2809" s="653"/>
      <c r="SYB2809" s="653"/>
      <c r="SYC2809" s="653"/>
      <c r="SYD2809" s="653"/>
      <c r="SYE2809" s="653"/>
      <c r="SYF2809" s="653"/>
      <c r="SYG2809" s="653"/>
      <c r="SYH2809" s="653"/>
      <c r="SYI2809" s="653"/>
      <c r="SYJ2809" s="653"/>
      <c r="SYK2809" s="653"/>
      <c r="SYL2809" s="653"/>
      <c r="SYM2809" s="653"/>
      <c r="SYN2809" s="653"/>
      <c r="SYO2809" s="653"/>
      <c r="SYP2809" s="653"/>
      <c r="SYQ2809" s="653"/>
      <c r="SYR2809" s="653"/>
      <c r="SYS2809" s="653"/>
      <c r="SYT2809" s="653"/>
      <c r="SYU2809" s="653"/>
      <c r="SYV2809" s="653"/>
      <c r="SYW2809" s="653"/>
      <c r="SYX2809" s="653"/>
      <c r="SYY2809" s="653"/>
      <c r="SYZ2809" s="653"/>
      <c r="SZA2809" s="653"/>
      <c r="SZB2809" s="653"/>
      <c r="SZC2809" s="653"/>
      <c r="SZD2809" s="653"/>
      <c r="SZE2809" s="653"/>
      <c r="SZF2809" s="653"/>
      <c r="SZG2809" s="653"/>
      <c r="SZH2809" s="653"/>
      <c r="SZI2809" s="653"/>
      <c r="SZJ2809" s="653"/>
      <c r="SZK2809" s="653"/>
      <c r="SZL2809" s="653"/>
      <c r="SZM2809" s="653"/>
      <c r="SZN2809" s="653"/>
      <c r="SZO2809" s="653"/>
      <c r="SZP2809" s="653"/>
      <c r="SZQ2809" s="653"/>
      <c r="SZR2809" s="653"/>
      <c r="SZS2809" s="653"/>
      <c r="SZT2809" s="653"/>
      <c r="SZU2809" s="653"/>
      <c r="SZV2809" s="653"/>
      <c r="SZW2809" s="653"/>
      <c r="SZX2809" s="653"/>
      <c r="SZY2809" s="653"/>
      <c r="SZZ2809" s="653"/>
      <c r="TAA2809" s="653"/>
      <c r="TAB2809" s="653"/>
      <c r="TAC2809" s="653"/>
      <c r="TAD2809" s="653"/>
      <c r="TAE2809" s="653"/>
      <c r="TAF2809" s="653"/>
      <c r="TAG2809" s="653"/>
      <c r="TAH2809" s="653"/>
      <c r="TAI2809" s="653"/>
      <c r="TAJ2809" s="653"/>
      <c r="TAK2809" s="653"/>
      <c r="TAL2809" s="653"/>
      <c r="TAM2809" s="653"/>
      <c r="TAN2809" s="653"/>
      <c r="TAO2809" s="653"/>
      <c r="TAP2809" s="653"/>
      <c r="TAQ2809" s="653"/>
      <c r="TAR2809" s="653"/>
      <c r="TAS2809" s="653"/>
      <c r="TAT2809" s="653"/>
      <c r="TAU2809" s="653"/>
      <c r="TAV2809" s="653"/>
      <c r="TAW2809" s="653"/>
      <c r="TAX2809" s="653"/>
      <c r="TAY2809" s="653"/>
      <c r="TAZ2809" s="653"/>
      <c r="TBA2809" s="653"/>
      <c r="TBB2809" s="653"/>
      <c r="TBC2809" s="653"/>
      <c r="TBD2809" s="653"/>
      <c r="TBE2809" s="653"/>
      <c r="TBF2809" s="653"/>
      <c r="TBG2809" s="653"/>
      <c r="TBH2809" s="653"/>
      <c r="TBI2809" s="653"/>
      <c r="TBJ2809" s="653"/>
      <c r="TBK2809" s="653"/>
      <c r="TBL2809" s="653"/>
      <c r="TBM2809" s="653"/>
      <c r="TBN2809" s="653"/>
      <c r="TBO2809" s="653"/>
      <c r="TBP2809" s="653"/>
      <c r="TBQ2809" s="653"/>
      <c r="TBR2809" s="653"/>
      <c r="TBS2809" s="653"/>
      <c r="TBT2809" s="653"/>
      <c r="TBU2809" s="653"/>
      <c r="TBV2809" s="653"/>
      <c r="TBW2809" s="653"/>
      <c r="TBX2809" s="653"/>
      <c r="TBY2809" s="653"/>
      <c r="TBZ2809" s="653"/>
      <c r="TCA2809" s="653"/>
      <c r="TCB2809" s="653"/>
      <c r="TCC2809" s="653"/>
      <c r="TCD2809" s="653"/>
      <c r="TCE2809" s="653"/>
      <c r="TCF2809" s="653"/>
      <c r="TCG2809" s="653"/>
      <c r="TCH2809" s="653"/>
      <c r="TCI2809" s="653"/>
      <c r="TCJ2809" s="653"/>
      <c r="TCK2809" s="653"/>
      <c r="TCL2809" s="653"/>
      <c r="TCM2809" s="653"/>
      <c r="TCN2809" s="653"/>
      <c r="TCO2809" s="653"/>
      <c r="TCP2809" s="653"/>
      <c r="TCQ2809" s="653"/>
      <c r="TCR2809" s="653"/>
      <c r="TCS2809" s="653"/>
      <c r="TCT2809" s="653"/>
      <c r="TCU2809" s="653"/>
      <c r="TCV2809" s="653"/>
      <c r="TCW2809" s="653"/>
      <c r="TCX2809" s="653"/>
      <c r="TCY2809" s="653"/>
      <c r="TCZ2809" s="653"/>
      <c r="TDA2809" s="653"/>
      <c r="TDB2809" s="653"/>
      <c r="TDC2809" s="653"/>
      <c r="TDD2809" s="653"/>
      <c r="TDE2809" s="653"/>
      <c r="TDF2809" s="653"/>
      <c r="TDG2809" s="653"/>
      <c r="TDH2809" s="653"/>
      <c r="TDI2809" s="653"/>
      <c r="TDJ2809" s="653"/>
      <c r="TDK2809" s="653"/>
      <c r="TDL2809" s="653"/>
      <c r="TDM2809" s="653"/>
      <c r="TDN2809" s="653"/>
      <c r="TDO2809" s="653"/>
      <c r="TDP2809" s="653"/>
      <c r="TDQ2809" s="653"/>
      <c r="TDR2809" s="653"/>
      <c r="TDS2809" s="653"/>
      <c r="TDT2809" s="653"/>
      <c r="TDU2809" s="653"/>
      <c r="TDV2809" s="653"/>
      <c r="TDW2809" s="653"/>
      <c r="TDX2809" s="653"/>
      <c r="TDY2809" s="653"/>
      <c r="TDZ2809" s="653"/>
      <c r="TEA2809" s="653"/>
      <c r="TEB2809" s="653"/>
      <c r="TEC2809" s="653"/>
      <c r="TED2809" s="653"/>
      <c r="TEE2809" s="653"/>
      <c r="TEF2809" s="653"/>
      <c r="TEG2809" s="653"/>
      <c r="TEH2809" s="653"/>
      <c r="TEI2809" s="653"/>
      <c r="TEJ2809" s="653"/>
      <c r="TEK2809" s="653"/>
      <c r="TEL2809" s="653"/>
      <c r="TEM2809" s="653"/>
      <c r="TEN2809" s="653"/>
      <c r="TEO2809" s="653"/>
      <c r="TEP2809" s="653"/>
      <c r="TEQ2809" s="653"/>
      <c r="TER2809" s="653"/>
      <c r="TES2809" s="653"/>
      <c r="TET2809" s="653"/>
      <c r="TEU2809" s="653"/>
      <c r="TEV2809" s="653"/>
      <c r="TEW2809" s="653"/>
      <c r="TEX2809" s="653"/>
      <c r="TEY2809" s="653"/>
      <c r="TEZ2809" s="653"/>
      <c r="TFA2809" s="653"/>
      <c r="TFB2809" s="653"/>
      <c r="TFC2809" s="653"/>
      <c r="TFD2809" s="653"/>
      <c r="TFE2809" s="653"/>
      <c r="TFF2809" s="653"/>
      <c r="TFG2809" s="653"/>
      <c r="TFH2809" s="653"/>
      <c r="TFI2809" s="653"/>
      <c r="TFJ2809" s="653"/>
      <c r="TFK2809" s="653"/>
      <c r="TFL2809" s="653"/>
      <c r="TFM2809" s="653"/>
      <c r="TFN2809" s="653"/>
      <c r="TFO2809" s="653"/>
      <c r="TFP2809" s="653"/>
      <c r="TFQ2809" s="653"/>
      <c r="TFR2809" s="653"/>
      <c r="TFS2809" s="653"/>
      <c r="TFT2809" s="653"/>
      <c r="TFU2809" s="653"/>
      <c r="TFV2809" s="653"/>
      <c r="TFW2809" s="653"/>
      <c r="TFX2809" s="653"/>
      <c r="TFY2809" s="653"/>
      <c r="TFZ2809" s="653"/>
      <c r="TGA2809" s="653"/>
      <c r="TGB2809" s="653"/>
      <c r="TGC2809" s="653"/>
      <c r="TGD2809" s="653"/>
      <c r="TGE2809" s="653"/>
      <c r="TGF2809" s="653"/>
      <c r="TGG2809" s="653"/>
      <c r="TGH2809" s="653"/>
      <c r="TGI2809" s="653"/>
      <c r="TGJ2809" s="653"/>
      <c r="TGK2809" s="653"/>
      <c r="TGL2809" s="653"/>
      <c r="TGM2809" s="653"/>
      <c r="TGN2809" s="653"/>
      <c r="TGO2809" s="653"/>
      <c r="TGP2809" s="653"/>
      <c r="TGQ2809" s="653"/>
      <c r="TGR2809" s="653"/>
      <c r="TGS2809" s="653"/>
      <c r="TGT2809" s="653"/>
      <c r="TGU2809" s="653"/>
      <c r="TGV2809" s="653"/>
      <c r="TGW2809" s="653"/>
      <c r="TGX2809" s="653"/>
      <c r="TGY2809" s="653"/>
      <c r="TGZ2809" s="653"/>
      <c r="THA2809" s="653"/>
      <c r="THB2809" s="653"/>
      <c r="THC2809" s="653"/>
      <c r="THD2809" s="653"/>
      <c r="THE2809" s="653"/>
      <c r="THF2809" s="653"/>
      <c r="THG2809" s="653"/>
      <c r="THH2809" s="653"/>
      <c r="THI2809" s="653"/>
      <c r="THJ2809" s="653"/>
      <c r="THK2809" s="653"/>
      <c r="THL2809" s="653"/>
      <c r="THM2809" s="653"/>
      <c r="THN2809" s="653"/>
      <c r="THO2809" s="653"/>
      <c r="THP2809" s="653"/>
      <c r="THQ2809" s="653"/>
      <c r="THR2809" s="653"/>
      <c r="THS2809" s="653"/>
      <c r="THT2809" s="653"/>
      <c r="THU2809" s="653"/>
      <c r="THV2809" s="653"/>
      <c r="THW2809" s="653"/>
      <c r="THX2809" s="653"/>
      <c r="THY2809" s="653"/>
      <c r="THZ2809" s="653"/>
      <c r="TIA2809" s="653"/>
      <c r="TIB2809" s="653"/>
      <c r="TIC2809" s="653"/>
      <c r="TID2809" s="653"/>
      <c r="TIE2809" s="653"/>
      <c r="TIF2809" s="653"/>
      <c r="TIG2809" s="653"/>
      <c r="TIH2809" s="653"/>
      <c r="TII2809" s="653"/>
      <c r="TIJ2809" s="653"/>
      <c r="TIK2809" s="653"/>
      <c r="TIL2809" s="653"/>
      <c r="TIM2809" s="653"/>
      <c r="TIN2809" s="653"/>
      <c r="TIO2809" s="653"/>
      <c r="TIP2809" s="653"/>
      <c r="TIQ2809" s="653"/>
      <c r="TIR2809" s="653"/>
      <c r="TIS2809" s="653"/>
      <c r="TIT2809" s="653"/>
      <c r="TIU2809" s="653"/>
      <c r="TIV2809" s="653"/>
      <c r="TIW2809" s="653"/>
      <c r="TIX2809" s="653"/>
      <c r="TIY2809" s="653"/>
      <c r="TIZ2809" s="653"/>
      <c r="TJA2809" s="653"/>
      <c r="TJB2809" s="653"/>
      <c r="TJC2809" s="653"/>
      <c r="TJD2809" s="653"/>
      <c r="TJE2809" s="653"/>
      <c r="TJF2809" s="653"/>
      <c r="TJG2809" s="653"/>
      <c r="TJH2809" s="653"/>
      <c r="TJI2809" s="653"/>
      <c r="TJJ2809" s="653"/>
      <c r="TJK2809" s="653"/>
      <c r="TJL2809" s="653"/>
      <c r="TJM2809" s="653"/>
      <c r="TJN2809" s="653"/>
      <c r="TJO2809" s="653"/>
      <c r="TJP2809" s="653"/>
      <c r="TJQ2809" s="653"/>
      <c r="TJR2809" s="653"/>
      <c r="TJS2809" s="653"/>
      <c r="TJT2809" s="653"/>
      <c r="TJU2809" s="653"/>
      <c r="TJV2809" s="653"/>
      <c r="TJW2809" s="653"/>
      <c r="TJX2809" s="653"/>
      <c r="TJY2809" s="653"/>
      <c r="TJZ2809" s="653"/>
      <c r="TKA2809" s="653"/>
      <c r="TKB2809" s="653"/>
      <c r="TKC2809" s="653"/>
      <c r="TKD2809" s="653"/>
      <c r="TKE2809" s="653"/>
      <c r="TKF2809" s="653"/>
      <c r="TKG2809" s="653"/>
      <c r="TKH2809" s="653"/>
      <c r="TKI2809" s="653"/>
      <c r="TKJ2809" s="653"/>
      <c r="TKK2809" s="653"/>
      <c r="TKL2809" s="653"/>
      <c r="TKM2809" s="653"/>
      <c r="TKN2809" s="653"/>
      <c r="TKO2809" s="653"/>
      <c r="TKP2809" s="653"/>
      <c r="TKQ2809" s="653"/>
      <c r="TKR2809" s="653"/>
      <c r="TKS2809" s="653"/>
      <c r="TKT2809" s="653"/>
      <c r="TKU2809" s="653"/>
      <c r="TKV2809" s="653"/>
      <c r="TKW2809" s="653"/>
      <c r="TKX2809" s="653"/>
      <c r="TKY2809" s="653"/>
      <c r="TKZ2809" s="653"/>
      <c r="TLA2809" s="653"/>
      <c r="TLB2809" s="653"/>
      <c r="TLC2809" s="653"/>
      <c r="TLD2809" s="653"/>
      <c r="TLE2809" s="653"/>
      <c r="TLF2809" s="653"/>
      <c r="TLG2809" s="653"/>
      <c r="TLH2809" s="653"/>
      <c r="TLI2809" s="653"/>
      <c r="TLJ2809" s="653"/>
      <c r="TLK2809" s="653"/>
      <c r="TLL2809" s="653"/>
      <c r="TLM2809" s="653"/>
      <c r="TLN2809" s="653"/>
      <c r="TLO2809" s="653"/>
      <c r="TLP2809" s="653"/>
      <c r="TLQ2809" s="653"/>
      <c r="TLR2809" s="653"/>
      <c r="TLS2809" s="653"/>
      <c r="TLT2809" s="653"/>
      <c r="TLU2809" s="653"/>
      <c r="TLV2809" s="653"/>
      <c r="TLW2809" s="653"/>
      <c r="TLX2809" s="653"/>
      <c r="TLY2809" s="653"/>
      <c r="TLZ2809" s="653"/>
      <c r="TMA2809" s="653"/>
      <c r="TMB2809" s="653"/>
      <c r="TMC2809" s="653"/>
      <c r="TMD2809" s="653"/>
      <c r="TME2809" s="653"/>
      <c r="TMF2809" s="653"/>
      <c r="TMG2809" s="653"/>
      <c r="TMH2809" s="653"/>
      <c r="TMI2809" s="653"/>
      <c r="TMJ2809" s="653"/>
      <c r="TMK2809" s="653"/>
      <c r="TML2809" s="653"/>
      <c r="TMM2809" s="653"/>
      <c r="TMN2809" s="653"/>
      <c r="TMO2809" s="653"/>
      <c r="TMP2809" s="653"/>
      <c r="TMQ2809" s="653"/>
      <c r="TMR2809" s="653"/>
      <c r="TMS2809" s="653"/>
      <c r="TMT2809" s="653"/>
      <c r="TMU2809" s="653"/>
      <c r="TMV2809" s="653"/>
      <c r="TMW2809" s="653"/>
      <c r="TMX2809" s="653"/>
      <c r="TMY2809" s="653"/>
      <c r="TMZ2809" s="653"/>
      <c r="TNA2809" s="653"/>
      <c r="TNB2809" s="653"/>
      <c r="TNC2809" s="653"/>
      <c r="TND2809" s="653"/>
      <c r="TNE2809" s="653"/>
      <c r="TNF2809" s="653"/>
      <c r="TNG2809" s="653"/>
      <c r="TNH2809" s="653"/>
      <c r="TNI2809" s="653"/>
      <c r="TNJ2809" s="653"/>
      <c r="TNK2809" s="653"/>
      <c r="TNL2809" s="653"/>
      <c r="TNM2809" s="653"/>
      <c r="TNN2809" s="653"/>
      <c r="TNO2809" s="653"/>
      <c r="TNP2809" s="653"/>
      <c r="TNQ2809" s="653"/>
      <c r="TNR2809" s="653"/>
      <c r="TNS2809" s="653"/>
      <c r="TNT2809" s="653"/>
      <c r="TNU2809" s="653"/>
      <c r="TNV2809" s="653"/>
      <c r="TNW2809" s="653"/>
      <c r="TNX2809" s="653"/>
      <c r="TNY2809" s="653"/>
      <c r="TNZ2809" s="653"/>
      <c r="TOA2809" s="653"/>
      <c r="TOB2809" s="653"/>
      <c r="TOC2809" s="653"/>
      <c r="TOD2809" s="653"/>
      <c r="TOE2809" s="653"/>
      <c r="TOF2809" s="653"/>
      <c r="TOG2809" s="653"/>
      <c r="TOH2809" s="653"/>
      <c r="TOI2809" s="653"/>
      <c r="TOJ2809" s="653"/>
      <c r="TOK2809" s="653"/>
      <c r="TOL2809" s="653"/>
      <c r="TOM2809" s="653"/>
      <c r="TON2809" s="653"/>
      <c r="TOO2809" s="653"/>
      <c r="TOP2809" s="653"/>
      <c r="TOQ2809" s="653"/>
      <c r="TOR2809" s="653"/>
      <c r="TOS2809" s="653"/>
      <c r="TOT2809" s="653"/>
      <c r="TOU2809" s="653"/>
      <c r="TOV2809" s="653"/>
      <c r="TOW2809" s="653"/>
      <c r="TOX2809" s="653"/>
      <c r="TOY2809" s="653"/>
      <c r="TOZ2809" s="653"/>
      <c r="TPA2809" s="653"/>
      <c r="TPB2809" s="653"/>
      <c r="TPC2809" s="653"/>
      <c r="TPD2809" s="653"/>
      <c r="TPE2809" s="653"/>
      <c r="TPF2809" s="653"/>
      <c r="TPG2809" s="653"/>
      <c r="TPH2809" s="653"/>
      <c r="TPI2809" s="653"/>
      <c r="TPJ2809" s="653"/>
      <c r="TPK2809" s="653"/>
      <c r="TPL2809" s="653"/>
      <c r="TPM2809" s="653"/>
      <c r="TPN2809" s="653"/>
      <c r="TPO2809" s="653"/>
      <c r="TPP2809" s="653"/>
      <c r="TPQ2809" s="653"/>
      <c r="TPR2809" s="653"/>
      <c r="TPS2809" s="653"/>
      <c r="TPT2809" s="653"/>
      <c r="TPU2809" s="653"/>
      <c r="TPV2809" s="653"/>
      <c r="TPW2809" s="653"/>
      <c r="TPX2809" s="653"/>
      <c r="TPY2809" s="653"/>
      <c r="TPZ2809" s="653"/>
      <c r="TQA2809" s="653"/>
      <c r="TQB2809" s="653"/>
      <c r="TQC2809" s="653"/>
      <c r="TQD2809" s="653"/>
      <c r="TQE2809" s="653"/>
      <c r="TQF2809" s="653"/>
      <c r="TQG2809" s="653"/>
      <c r="TQH2809" s="653"/>
      <c r="TQI2809" s="653"/>
      <c r="TQJ2809" s="653"/>
      <c r="TQK2809" s="653"/>
      <c r="TQL2809" s="653"/>
      <c r="TQM2809" s="653"/>
      <c r="TQN2809" s="653"/>
      <c r="TQO2809" s="653"/>
      <c r="TQP2809" s="653"/>
      <c r="TQQ2809" s="653"/>
      <c r="TQR2809" s="653"/>
      <c r="TQS2809" s="653"/>
      <c r="TQT2809" s="653"/>
      <c r="TQU2809" s="653"/>
      <c r="TQV2809" s="653"/>
      <c r="TQW2809" s="653"/>
      <c r="TQX2809" s="653"/>
      <c r="TQY2809" s="653"/>
      <c r="TQZ2809" s="653"/>
      <c r="TRA2809" s="653"/>
      <c r="TRB2809" s="653"/>
      <c r="TRC2809" s="653"/>
      <c r="TRD2809" s="653"/>
      <c r="TRE2809" s="653"/>
      <c r="TRF2809" s="653"/>
      <c r="TRG2809" s="653"/>
      <c r="TRH2809" s="653"/>
      <c r="TRI2809" s="653"/>
      <c r="TRJ2809" s="653"/>
      <c r="TRK2809" s="653"/>
      <c r="TRL2809" s="653"/>
      <c r="TRM2809" s="653"/>
      <c r="TRN2809" s="653"/>
      <c r="TRO2809" s="653"/>
      <c r="TRP2809" s="653"/>
      <c r="TRQ2809" s="653"/>
      <c r="TRR2809" s="653"/>
      <c r="TRS2809" s="653"/>
      <c r="TRT2809" s="653"/>
      <c r="TRU2809" s="653"/>
      <c r="TRV2809" s="653"/>
      <c r="TRW2809" s="653"/>
      <c r="TRX2809" s="653"/>
      <c r="TRY2809" s="653"/>
      <c r="TRZ2809" s="653"/>
      <c r="TSA2809" s="653"/>
      <c r="TSB2809" s="653"/>
      <c r="TSC2809" s="653"/>
      <c r="TSD2809" s="653"/>
      <c r="TSE2809" s="653"/>
      <c r="TSF2809" s="653"/>
      <c r="TSG2809" s="653"/>
      <c r="TSH2809" s="653"/>
      <c r="TSI2809" s="653"/>
      <c r="TSJ2809" s="653"/>
      <c r="TSK2809" s="653"/>
      <c r="TSL2809" s="653"/>
      <c r="TSM2809" s="653"/>
      <c r="TSN2809" s="653"/>
      <c r="TSO2809" s="653"/>
      <c r="TSP2809" s="653"/>
      <c r="TSQ2809" s="653"/>
      <c r="TSR2809" s="653"/>
      <c r="TSS2809" s="653"/>
      <c r="TST2809" s="653"/>
      <c r="TSU2809" s="653"/>
      <c r="TSV2809" s="653"/>
      <c r="TSW2809" s="653"/>
      <c r="TSX2809" s="653"/>
      <c r="TSY2809" s="653"/>
      <c r="TSZ2809" s="653"/>
      <c r="TTA2809" s="653"/>
      <c r="TTB2809" s="653"/>
      <c r="TTC2809" s="653"/>
      <c r="TTD2809" s="653"/>
      <c r="TTE2809" s="653"/>
      <c r="TTF2809" s="653"/>
      <c r="TTG2809" s="653"/>
      <c r="TTH2809" s="653"/>
      <c r="TTI2809" s="653"/>
      <c r="TTJ2809" s="653"/>
      <c r="TTK2809" s="653"/>
      <c r="TTL2809" s="653"/>
      <c r="TTM2809" s="653"/>
      <c r="TTN2809" s="653"/>
      <c r="TTO2809" s="653"/>
      <c r="TTP2809" s="653"/>
      <c r="TTQ2809" s="653"/>
      <c r="TTR2809" s="653"/>
      <c r="TTS2809" s="653"/>
      <c r="TTT2809" s="653"/>
      <c r="TTU2809" s="653"/>
      <c r="TTV2809" s="653"/>
      <c r="TTW2809" s="653"/>
      <c r="TTX2809" s="653"/>
      <c r="TTY2809" s="653"/>
      <c r="TTZ2809" s="653"/>
      <c r="TUA2809" s="653"/>
      <c r="TUB2809" s="653"/>
      <c r="TUC2809" s="653"/>
      <c r="TUD2809" s="653"/>
      <c r="TUE2809" s="653"/>
      <c r="TUF2809" s="653"/>
      <c r="TUG2809" s="653"/>
      <c r="TUH2809" s="653"/>
      <c r="TUI2809" s="653"/>
      <c r="TUJ2809" s="653"/>
      <c r="TUK2809" s="653"/>
      <c r="TUL2809" s="653"/>
      <c r="TUM2809" s="653"/>
      <c r="TUN2809" s="653"/>
      <c r="TUO2809" s="653"/>
      <c r="TUP2809" s="653"/>
      <c r="TUQ2809" s="653"/>
      <c r="TUR2809" s="653"/>
      <c r="TUS2809" s="653"/>
      <c r="TUT2809" s="653"/>
      <c r="TUU2809" s="653"/>
      <c r="TUV2809" s="653"/>
      <c r="TUW2809" s="653"/>
      <c r="TUX2809" s="653"/>
      <c r="TUY2809" s="653"/>
      <c r="TUZ2809" s="653"/>
      <c r="TVA2809" s="653"/>
      <c r="TVB2809" s="653"/>
      <c r="TVC2809" s="653"/>
      <c r="TVD2809" s="653"/>
      <c r="TVE2809" s="653"/>
      <c r="TVF2809" s="653"/>
      <c r="TVG2809" s="653"/>
      <c r="TVH2809" s="653"/>
      <c r="TVI2809" s="653"/>
      <c r="TVJ2809" s="653"/>
      <c r="TVK2809" s="653"/>
      <c r="TVL2809" s="653"/>
      <c r="TVM2809" s="653"/>
      <c r="TVN2809" s="653"/>
      <c r="TVO2809" s="653"/>
      <c r="TVP2809" s="653"/>
      <c r="TVQ2809" s="653"/>
      <c r="TVR2809" s="653"/>
      <c r="TVS2809" s="653"/>
      <c r="TVT2809" s="653"/>
      <c r="TVU2809" s="653"/>
      <c r="TVV2809" s="653"/>
      <c r="TVW2809" s="653"/>
      <c r="TVX2809" s="653"/>
      <c r="TVY2809" s="653"/>
      <c r="TVZ2809" s="653"/>
      <c r="TWA2809" s="653"/>
      <c r="TWB2809" s="653"/>
      <c r="TWC2809" s="653"/>
      <c r="TWD2809" s="653"/>
      <c r="TWE2809" s="653"/>
      <c r="TWF2809" s="653"/>
      <c r="TWG2809" s="653"/>
      <c r="TWH2809" s="653"/>
      <c r="TWI2809" s="653"/>
      <c r="TWJ2809" s="653"/>
      <c r="TWK2809" s="653"/>
      <c r="TWL2809" s="653"/>
      <c r="TWM2809" s="653"/>
      <c r="TWN2809" s="653"/>
      <c r="TWO2809" s="653"/>
      <c r="TWP2809" s="653"/>
      <c r="TWQ2809" s="653"/>
      <c r="TWR2809" s="653"/>
      <c r="TWS2809" s="653"/>
      <c r="TWT2809" s="653"/>
      <c r="TWU2809" s="653"/>
      <c r="TWV2809" s="653"/>
      <c r="TWW2809" s="653"/>
      <c r="TWX2809" s="653"/>
      <c r="TWY2809" s="653"/>
      <c r="TWZ2809" s="653"/>
      <c r="TXA2809" s="653"/>
      <c r="TXB2809" s="653"/>
      <c r="TXC2809" s="653"/>
      <c r="TXD2809" s="653"/>
      <c r="TXE2809" s="653"/>
      <c r="TXF2809" s="653"/>
      <c r="TXG2809" s="653"/>
      <c r="TXH2809" s="653"/>
      <c r="TXI2809" s="653"/>
      <c r="TXJ2809" s="653"/>
      <c r="TXK2809" s="653"/>
      <c r="TXL2809" s="653"/>
      <c r="TXM2809" s="653"/>
      <c r="TXN2809" s="653"/>
      <c r="TXO2809" s="653"/>
      <c r="TXP2809" s="653"/>
      <c r="TXQ2809" s="653"/>
      <c r="TXR2809" s="653"/>
      <c r="TXS2809" s="653"/>
      <c r="TXT2809" s="653"/>
      <c r="TXU2809" s="653"/>
      <c r="TXV2809" s="653"/>
      <c r="TXW2809" s="653"/>
      <c r="TXX2809" s="653"/>
      <c r="TXY2809" s="653"/>
      <c r="TXZ2809" s="653"/>
      <c r="TYA2809" s="653"/>
      <c r="TYB2809" s="653"/>
      <c r="TYC2809" s="653"/>
      <c r="TYD2809" s="653"/>
      <c r="TYE2809" s="653"/>
      <c r="TYF2809" s="653"/>
      <c r="TYG2809" s="653"/>
      <c r="TYH2809" s="653"/>
      <c r="TYI2809" s="653"/>
      <c r="TYJ2809" s="653"/>
      <c r="TYK2809" s="653"/>
      <c r="TYL2809" s="653"/>
      <c r="TYM2809" s="653"/>
      <c r="TYN2809" s="653"/>
      <c r="TYO2809" s="653"/>
      <c r="TYP2809" s="653"/>
      <c r="TYQ2809" s="653"/>
      <c r="TYR2809" s="653"/>
      <c r="TYS2809" s="653"/>
      <c r="TYT2809" s="653"/>
      <c r="TYU2809" s="653"/>
      <c r="TYV2809" s="653"/>
      <c r="TYW2809" s="653"/>
      <c r="TYX2809" s="653"/>
      <c r="TYY2809" s="653"/>
      <c r="TYZ2809" s="653"/>
      <c r="TZA2809" s="653"/>
      <c r="TZB2809" s="653"/>
      <c r="TZC2809" s="653"/>
      <c r="TZD2809" s="653"/>
      <c r="TZE2809" s="653"/>
      <c r="TZF2809" s="653"/>
      <c r="TZG2809" s="653"/>
      <c r="TZH2809" s="653"/>
      <c r="TZI2809" s="653"/>
      <c r="TZJ2809" s="653"/>
      <c r="TZK2809" s="653"/>
      <c r="TZL2809" s="653"/>
      <c r="TZM2809" s="653"/>
      <c r="TZN2809" s="653"/>
      <c r="TZO2809" s="653"/>
      <c r="TZP2809" s="653"/>
      <c r="TZQ2809" s="653"/>
      <c r="TZR2809" s="653"/>
      <c r="TZS2809" s="653"/>
      <c r="TZT2809" s="653"/>
      <c r="TZU2809" s="653"/>
      <c r="TZV2809" s="653"/>
      <c r="TZW2809" s="653"/>
      <c r="TZX2809" s="653"/>
      <c r="TZY2809" s="653"/>
      <c r="TZZ2809" s="653"/>
      <c r="UAA2809" s="653"/>
      <c r="UAB2809" s="653"/>
      <c r="UAC2809" s="653"/>
      <c r="UAD2809" s="653"/>
      <c r="UAE2809" s="653"/>
      <c r="UAF2809" s="653"/>
      <c r="UAG2809" s="653"/>
      <c r="UAH2809" s="653"/>
      <c r="UAI2809" s="653"/>
      <c r="UAJ2809" s="653"/>
      <c r="UAK2809" s="653"/>
      <c r="UAL2809" s="653"/>
      <c r="UAM2809" s="653"/>
      <c r="UAN2809" s="653"/>
      <c r="UAO2809" s="653"/>
      <c r="UAP2809" s="653"/>
      <c r="UAQ2809" s="653"/>
      <c r="UAR2809" s="653"/>
      <c r="UAS2809" s="653"/>
      <c r="UAT2809" s="653"/>
      <c r="UAU2809" s="653"/>
      <c r="UAV2809" s="653"/>
      <c r="UAW2809" s="653"/>
      <c r="UAX2809" s="653"/>
      <c r="UAY2809" s="653"/>
      <c r="UAZ2809" s="653"/>
      <c r="UBA2809" s="653"/>
      <c r="UBB2809" s="653"/>
      <c r="UBC2809" s="653"/>
      <c r="UBD2809" s="653"/>
      <c r="UBE2809" s="653"/>
      <c r="UBF2809" s="653"/>
      <c r="UBG2809" s="653"/>
      <c r="UBH2809" s="653"/>
      <c r="UBI2809" s="653"/>
      <c r="UBJ2809" s="653"/>
      <c r="UBK2809" s="653"/>
      <c r="UBL2809" s="653"/>
      <c r="UBM2809" s="653"/>
      <c r="UBN2809" s="653"/>
      <c r="UBO2809" s="653"/>
      <c r="UBP2809" s="653"/>
      <c r="UBQ2809" s="653"/>
      <c r="UBR2809" s="653"/>
      <c r="UBS2809" s="653"/>
      <c r="UBT2809" s="653"/>
      <c r="UBU2809" s="653"/>
      <c r="UBV2809" s="653"/>
      <c r="UBW2809" s="653"/>
      <c r="UBX2809" s="653"/>
      <c r="UBY2809" s="653"/>
      <c r="UBZ2809" s="653"/>
      <c r="UCA2809" s="653"/>
      <c r="UCB2809" s="653"/>
      <c r="UCC2809" s="653"/>
      <c r="UCD2809" s="653"/>
      <c r="UCE2809" s="653"/>
      <c r="UCF2809" s="653"/>
      <c r="UCG2809" s="653"/>
      <c r="UCH2809" s="653"/>
      <c r="UCI2809" s="653"/>
      <c r="UCJ2809" s="653"/>
      <c r="UCK2809" s="653"/>
      <c r="UCL2809" s="653"/>
      <c r="UCM2809" s="653"/>
      <c r="UCN2809" s="653"/>
      <c r="UCO2809" s="653"/>
      <c r="UCP2809" s="653"/>
      <c r="UCQ2809" s="653"/>
      <c r="UCR2809" s="653"/>
      <c r="UCS2809" s="653"/>
      <c r="UCT2809" s="653"/>
      <c r="UCU2809" s="653"/>
      <c r="UCV2809" s="653"/>
      <c r="UCW2809" s="653"/>
      <c r="UCX2809" s="653"/>
      <c r="UCY2809" s="653"/>
      <c r="UCZ2809" s="653"/>
      <c r="UDA2809" s="653"/>
      <c r="UDB2809" s="653"/>
      <c r="UDC2809" s="653"/>
      <c r="UDD2809" s="653"/>
      <c r="UDE2809" s="653"/>
      <c r="UDF2809" s="653"/>
      <c r="UDG2809" s="653"/>
      <c r="UDH2809" s="653"/>
      <c r="UDI2809" s="653"/>
      <c r="UDJ2809" s="653"/>
      <c r="UDK2809" s="653"/>
      <c r="UDL2809" s="653"/>
      <c r="UDM2809" s="653"/>
      <c r="UDN2809" s="653"/>
      <c r="UDO2809" s="653"/>
      <c r="UDP2809" s="653"/>
      <c r="UDQ2809" s="653"/>
      <c r="UDR2809" s="653"/>
      <c r="UDS2809" s="653"/>
      <c r="UDT2809" s="653"/>
      <c r="UDU2809" s="653"/>
      <c r="UDV2809" s="653"/>
      <c r="UDW2809" s="653"/>
      <c r="UDX2809" s="653"/>
      <c r="UDY2809" s="653"/>
      <c r="UDZ2809" s="653"/>
      <c r="UEA2809" s="653"/>
      <c r="UEB2809" s="653"/>
      <c r="UEC2809" s="653"/>
      <c r="UED2809" s="653"/>
      <c r="UEE2809" s="653"/>
      <c r="UEF2809" s="653"/>
      <c r="UEG2809" s="653"/>
      <c r="UEH2809" s="653"/>
      <c r="UEI2809" s="653"/>
      <c r="UEJ2809" s="653"/>
      <c r="UEK2809" s="653"/>
      <c r="UEL2809" s="653"/>
      <c r="UEM2809" s="653"/>
      <c r="UEN2809" s="653"/>
      <c r="UEO2809" s="653"/>
      <c r="UEP2809" s="653"/>
      <c r="UEQ2809" s="653"/>
      <c r="UER2809" s="653"/>
      <c r="UES2809" s="653"/>
      <c r="UET2809" s="653"/>
      <c r="UEU2809" s="653"/>
      <c r="UEV2809" s="653"/>
      <c r="UEW2809" s="653"/>
      <c r="UEX2809" s="653"/>
      <c r="UEY2809" s="653"/>
      <c r="UEZ2809" s="653"/>
      <c r="UFA2809" s="653"/>
      <c r="UFB2809" s="653"/>
      <c r="UFC2809" s="653"/>
      <c r="UFD2809" s="653"/>
      <c r="UFE2809" s="653"/>
      <c r="UFF2809" s="653"/>
      <c r="UFG2809" s="653"/>
      <c r="UFH2809" s="653"/>
      <c r="UFI2809" s="653"/>
      <c r="UFJ2809" s="653"/>
      <c r="UFK2809" s="653"/>
      <c r="UFL2809" s="653"/>
      <c r="UFM2809" s="653"/>
      <c r="UFN2809" s="653"/>
      <c r="UFO2809" s="653"/>
      <c r="UFP2809" s="653"/>
      <c r="UFQ2809" s="653"/>
      <c r="UFR2809" s="653"/>
      <c r="UFS2809" s="653"/>
      <c r="UFT2809" s="653"/>
      <c r="UFU2809" s="653"/>
      <c r="UFV2809" s="653"/>
      <c r="UFW2809" s="653"/>
      <c r="UFX2809" s="653"/>
      <c r="UFY2809" s="653"/>
      <c r="UFZ2809" s="653"/>
      <c r="UGA2809" s="653"/>
      <c r="UGB2809" s="653"/>
      <c r="UGC2809" s="653"/>
      <c r="UGD2809" s="653"/>
      <c r="UGE2809" s="653"/>
      <c r="UGF2809" s="653"/>
      <c r="UGG2809" s="653"/>
      <c r="UGH2809" s="653"/>
      <c r="UGI2809" s="653"/>
      <c r="UGJ2809" s="653"/>
      <c r="UGK2809" s="653"/>
      <c r="UGL2809" s="653"/>
      <c r="UGM2809" s="653"/>
      <c r="UGN2809" s="653"/>
      <c r="UGO2809" s="653"/>
      <c r="UGP2809" s="653"/>
      <c r="UGQ2809" s="653"/>
      <c r="UGR2809" s="653"/>
      <c r="UGS2809" s="653"/>
      <c r="UGT2809" s="653"/>
      <c r="UGU2809" s="653"/>
      <c r="UGV2809" s="653"/>
      <c r="UGW2809" s="653"/>
      <c r="UGX2809" s="653"/>
      <c r="UGY2809" s="653"/>
      <c r="UGZ2809" s="653"/>
      <c r="UHA2809" s="653"/>
      <c r="UHB2809" s="653"/>
      <c r="UHC2809" s="653"/>
      <c r="UHD2809" s="653"/>
      <c r="UHE2809" s="653"/>
      <c r="UHF2809" s="653"/>
      <c r="UHG2809" s="653"/>
      <c r="UHH2809" s="653"/>
      <c r="UHI2809" s="653"/>
      <c r="UHJ2809" s="653"/>
      <c r="UHK2809" s="653"/>
      <c r="UHL2809" s="653"/>
      <c r="UHM2809" s="653"/>
      <c r="UHN2809" s="653"/>
      <c r="UHO2809" s="653"/>
      <c r="UHP2809" s="653"/>
      <c r="UHQ2809" s="653"/>
      <c r="UHR2809" s="653"/>
      <c r="UHS2809" s="653"/>
      <c r="UHT2809" s="653"/>
      <c r="UHU2809" s="653"/>
      <c r="UHV2809" s="653"/>
      <c r="UHW2809" s="653"/>
      <c r="UHX2809" s="653"/>
      <c r="UHY2809" s="653"/>
      <c r="UHZ2809" s="653"/>
      <c r="UIA2809" s="653"/>
      <c r="UIB2809" s="653"/>
      <c r="UIC2809" s="653"/>
      <c r="UID2809" s="653"/>
      <c r="UIE2809" s="653"/>
      <c r="UIF2809" s="653"/>
      <c r="UIG2809" s="653"/>
      <c r="UIH2809" s="653"/>
      <c r="UII2809" s="653"/>
      <c r="UIJ2809" s="653"/>
      <c r="UIK2809" s="653"/>
      <c r="UIL2809" s="653"/>
      <c r="UIM2809" s="653"/>
      <c r="UIN2809" s="653"/>
      <c r="UIO2809" s="653"/>
      <c r="UIP2809" s="653"/>
      <c r="UIQ2809" s="653"/>
      <c r="UIR2809" s="653"/>
      <c r="UIS2809" s="653"/>
      <c r="UIT2809" s="653"/>
      <c r="UIU2809" s="653"/>
      <c r="UIV2809" s="653"/>
      <c r="UIW2809" s="653"/>
      <c r="UIX2809" s="653"/>
      <c r="UIY2809" s="653"/>
      <c r="UIZ2809" s="653"/>
      <c r="UJA2809" s="653"/>
      <c r="UJB2809" s="653"/>
      <c r="UJC2809" s="653"/>
      <c r="UJD2809" s="653"/>
      <c r="UJE2809" s="653"/>
      <c r="UJF2809" s="653"/>
      <c r="UJG2809" s="653"/>
      <c r="UJH2809" s="653"/>
      <c r="UJI2809" s="653"/>
      <c r="UJJ2809" s="653"/>
      <c r="UJK2809" s="653"/>
      <c r="UJL2809" s="653"/>
      <c r="UJM2809" s="653"/>
      <c r="UJN2809" s="653"/>
      <c r="UJO2809" s="653"/>
      <c r="UJP2809" s="653"/>
      <c r="UJQ2809" s="653"/>
      <c r="UJR2809" s="653"/>
      <c r="UJS2809" s="653"/>
      <c r="UJT2809" s="653"/>
      <c r="UJU2809" s="653"/>
      <c r="UJV2809" s="653"/>
      <c r="UJW2809" s="653"/>
      <c r="UJX2809" s="653"/>
      <c r="UJY2809" s="653"/>
      <c r="UJZ2809" s="653"/>
      <c r="UKA2809" s="653"/>
      <c r="UKB2809" s="653"/>
      <c r="UKC2809" s="653"/>
      <c r="UKD2809" s="653"/>
      <c r="UKE2809" s="653"/>
      <c r="UKF2809" s="653"/>
      <c r="UKG2809" s="653"/>
      <c r="UKH2809" s="653"/>
      <c r="UKI2809" s="653"/>
      <c r="UKJ2809" s="653"/>
      <c r="UKK2809" s="653"/>
      <c r="UKL2809" s="653"/>
      <c r="UKM2809" s="653"/>
      <c r="UKN2809" s="653"/>
      <c r="UKO2809" s="653"/>
      <c r="UKP2809" s="653"/>
      <c r="UKQ2809" s="653"/>
      <c r="UKR2809" s="653"/>
      <c r="UKS2809" s="653"/>
      <c r="UKT2809" s="653"/>
      <c r="UKU2809" s="653"/>
      <c r="UKV2809" s="653"/>
      <c r="UKW2809" s="653"/>
      <c r="UKX2809" s="653"/>
      <c r="UKY2809" s="653"/>
      <c r="UKZ2809" s="653"/>
      <c r="ULA2809" s="653"/>
      <c r="ULB2809" s="653"/>
      <c r="ULC2809" s="653"/>
      <c r="ULD2809" s="653"/>
      <c r="ULE2809" s="653"/>
      <c r="ULF2809" s="653"/>
      <c r="ULG2809" s="653"/>
      <c r="ULH2809" s="653"/>
      <c r="ULI2809" s="653"/>
      <c r="ULJ2809" s="653"/>
      <c r="ULK2809" s="653"/>
      <c r="ULL2809" s="653"/>
      <c r="ULM2809" s="653"/>
      <c r="ULN2809" s="653"/>
      <c r="ULO2809" s="653"/>
      <c r="ULP2809" s="653"/>
      <c r="ULQ2809" s="653"/>
      <c r="ULR2809" s="653"/>
      <c r="ULS2809" s="653"/>
      <c r="ULT2809" s="653"/>
      <c r="ULU2809" s="653"/>
      <c r="ULV2809" s="653"/>
      <c r="ULW2809" s="653"/>
      <c r="ULX2809" s="653"/>
      <c r="ULY2809" s="653"/>
      <c r="ULZ2809" s="653"/>
      <c r="UMA2809" s="653"/>
      <c r="UMB2809" s="653"/>
      <c r="UMC2809" s="653"/>
      <c r="UMD2809" s="653"/>
      <c r="UME2809" s="653"/>
      <c r="UMF2809" s="653"/>
      <c r="UMG2809" s="653"/>
      <c r="UMH2809" s="653"/>
      <c r="UMI2809" s="653"/>
      <c r="UMJ2809" s="653"/>
      <c r="UMK2809" s="653"/>
      <c r="UML2809" s="653"/>
      <c r="UMM2809" s="653"/>
      <c r="UMN2809" s="653"/>
      <c r="UMO2809" s="653"/>
      <c r="UMP2809" s="653"/>
      <c r="UMQ2809" s="653"/>
      <c r="UMR2809" s="653"/>
      <c r="UMS2809" s="653"/>
      <c r="UMT2809" s="653"/>
      <c r="UMU2809" s="653"/>
      <c r="UMV2809" s="653"/>
      <c r="UMW2809" s="653"/>
      <c r="UMX2809" s="653"/>
      <c r="UMY2809" s="653"/>
      <c r="UMZ2809" s="653"/>
      <c r="UNA2809" s="653"/>
      <c r="UNB2809" s="653"/>
      <c r="UNC2809" s="653"/>
      <c r="UND2809" s="653"/>
      <c r="UNE2809" s="653"/>
      <c r="UNF2809" s="653"/>
      <c r="UNG2809" s="653"/>
      <c r="UNH2809" s="653"/>
      <c r="UNI2809" s="653"/>
      <c r="UNJ2809" s="653"/>
      <c r="UNK2809" s="653"/>
      <c r="UNL2809" s="653"/>
      <c r="UNM2809" s="653"/>
      <c r="UNN2809" s="653"/>
      <c r="UNO2809" s="653"/>
      <c r="UNP2809" s="653"/>
      <c r="UNQ2809" s="653"/>
      <c r="UNR2809" s="653"/>
      <c r="UNS2809" s="653"/>
      <c r="UNT2809" s="653"/>
      <c r="UNU2809" s="653"/>
      <c r="UNV2809" s="653"/>
      <c r="UNW2809" s="653"/>
      <c r="UNX2809" s="653"/>
      <c r="UNY2809" s="653"/>
      <c r="UNZ2809" s="653"/>
      <c r="UOA2809" s="653"/>
      <c r="UOB2809" s="653"/>
      <c r="UOC2809" s="653"/>
      <c r="UOD2809" s="653"/>
      <c r="UOE2809" s="653"/>
      <c r="UOF2809" s="653"/>
      <c r="UOG2809" s="653"/>
      <c r="UOH2809" s="653"/>
      <c r="UOI2809" s="653"/>
      <c r="UOJ2809" s="653"/>
      <c r="UOK2809" s="653"/>
      <c r="UOL2809" s="653"/>
      <c r="UOM2809" s="653"/>
      <c r="UON2809" s="653"/>
      <c r="UOO2809" s="653"/>
      <c r="UOP2809" s="653"/>
      <c r="UOQ2809" s="653"/>
      <c r="UOR2809" s="653"/>
      <c r="UOS2809" s="653"/>
      <c r="UOT2809" s="653"/>
      <c r="UOU2809" s="653"/>
      <c r="UOV2809" s="653"/>
      <c r="UOW2809" s="653"/>
      <c r="UOX2809" s="653"/>
      <c r="UOY2809" s="653"/>
      <c r="UOZ2809" s="653"/>
      <c r="UPA2809" s="653"/>
      <c r="UPB2809" s="653"/>
      <c r="UPC2809" s="653"/>
      <c r="UPD2809" s="653"/>
      <c r="UPE2809" s="653"/>
      <c r="UPF2809" s="653"/>
      <c r="UPG2809" s="653"/>
      <c r="UPH2809" s="653"/>
      <c r="UPI2809" s="653"/>
      <c r="UPJ2809" s="653"/>
      <c r="UPK2809" s="653"/>
      <c r="UPL2809" s="653"/>
      <c r="UPM2809" s="653"/>
      <c r="UPN2809" s="653"/>
      <c r="UPO2809" s="653"/>
      <c r="UPP2809" s="653"/>
      <c r="UPQ2809" s="653"/>
      <c r="UPR2809" s="653"/>
      <c r="UPS2809" s="653"/>
      <c r="UPT2809" s="653"/>
      <c r="UPU2809" s="653"/>
      <c r="UPV2809" s="653"/>
      <c r="UPW2809" s="653"/>
      <c r="UPX2809" s="653"/>
      <c r="UPY2809" s="653"/>
      <c r="UPZ2809" s="653"/>
      <c r="UQA2809" s="653"/>
      <c r="UQB2809" s="653"/>
      <c r="UQC2809" s="653"/>
      <c r="UQD2809" s="653"/>
      <c r="UQE2809" s="653"/>
      <c r="UQF2809" s="653"/>
      <c r="UQG2809" s="653"/>
      <c r="UQH2809" s="653"/>
      <c r="UQI2809" s="653"/>
      <c r="UQJ2809" s="653"/>
      <c r="UQK2809" s="653"/>
      <c r="UQL2809" s="653"/>
      <c r="UQM2809" s="653"/>
      <c r="UQN2809" s="653"/>
      <c r="UQO2809" s="653"/>
      <c r="UQP2809" s="653"/>
      <c r="UQQ2809" s="653"/>
      <c r="UQR2809" s="653"/>
      <c r="UQS2809" s="653"/>
      <c r="UQT2809" s="653"/>
      <c r="UQU2809" s="653"/>
      <c r="UQV2809" s="653"/>
      <c r="UQW2809" s="653"/>
      <c r="UQX2809" s="653"/>
      <c r="UQY2809" s="653"/>
      <c r="UQZ2809" s="653"/>
      <c r="URA2809" s="653"/>
      <c r="URB2809" s="653"/>
      <c r="URC2809" s="653"/>
      <c r="URD2809" s="653"/>
      <c r="URE2809" s="653"/>
      <c r="URF2809" s="653"/>
      <c r="URG2809" s="653"/>
      <c r="URH2809" s="653"/>
      <c r="URI2809" s="653"/>
      <c r="URJ2809" s="653"/>
      <c r="URK2809" s="653"/>
      <c r="URL2809" s="653"/>
      <c r="URM2809" s="653"/>
      <c r="URN2809" s="653"/>
      <c r="URO2809" s="653"/>
      <c r="URP2809" s="653"/>
      <c r="URQ2809" s="653"/>
      <c r="URR2809" s="653"/>
      <c r="URS2809" s="653"/>
      <c r="URT2809" s="653"/>
      <c r="URU2809" s="653"/>
      <c r="URV2809" s="653"/>
      <c r="URW2809" s="653"/>
      <c r="URX2809" s="653"/>
      <c r="URY2809" s="653"/>
      <c r="URZ2809" s="653"/>
      <c r="USA2809" s="653"/>
      <c r="USB2809" s="653"/>
      <c r="USC2809" s="653"/>
      <c r="USD2809" s="653"/>
      <c r="USE2809" s="653"/>
      <c r="USF2809" s="653"/>
      <c r="USG2809" s="653"/>
      <c r="USH2809" s="653"/>
      <c r="USI2809" s="653"/>
      <c r="USJ2809" s="653"/>
      <c r="USK2809" s="653"/>
      <c r="USL2809" s="653"/>
      <c r="USM2809" s="653"/>
      <c r="USN2809" s="653"/>
      <c r="USO2809" s="653"/>
      <c r="USP2809" s="653"/>
      <c r="USQ2809" s="653"/>
      <c r="USR2809" s="653"/>
      <c r="USS2809" s="653"/>
      <c r="UST2809" s="653"/>
      <c r="USU2809" s="653"/>
      <c r="USV2809" s="653"/>
      <c r="USW2809" s="653"/>
      <c r="USX2809" s="653"/>
      <c r="USY2809" s="653"/>
      <c r="USZ2809" s="653"/>
      <c r="UTA2809" s="653"/>
      <c r="UTB2809" s="653"/>
      <c r="UTC2809" s="653"/>
      <c r="UTD2809" s="653"/>
      <c r="UTE2809" s="653"/>
      <c r="UTF2809" s="653"/>
      <c r="UTG2809" s="653"/>
      <c r="UTH2809" s="653"/>
      <c r="UTI2809" s="653"/>
      <c r="UTJ2809" s="653"/>
      <c r="UTK2809" s="653"/>
      <c r="UTL2809" s="653"/>
      <c r="UTM2809" s="653"/>
      <c r="UTN2809" s="653"/>
      <c r="UTO2809" s="653"/>
      <c r="UTP2809" s="653"/>
      <c r="UTQ2809" s="653"/>
      <c r="UTR2809" s="653"/>
      <c r="UTS2809" s="653"/>
      <c r="UTT2809" s="653"/>
      <c r="UTU2809" s="653"/>
      <c r="UTV2809" s="653"/>
      <c r="UTW2809" s="653"/>
      <c r="UTX2809" s="653"/>
      <c r="UTY2809" s="653"/>
      <c r="UTZ2809" s="653"/>
      <c r="UUA2809" s="653"/>
      <c r="UUB2809" s="653"/>
      <c r="UUC2809" s="653"/>
      <c r="UUD2809" s="653"/>
      <c r="UUE2809" s="653"/>
      <c r="UUF2809" s="653"/>
      <c r="UUG2809" s="653"/>
      <c r="UUH2809" s="653"/>
      <c r="UUI2809" s="653"/>
      <c r="UUJ2809" s="653"/>
      <c r="UUK2809" s="653"/>
      <c r="UUL2809" s="653"/>
      <c r="UUM2809" s="653"/>
      <c r="UUN2809" s="653"/>
      <c r="UUO2809" s="653"/>
      <c r="UUP2809" s="653"/>
      <c r="UUQ2809" s="653"/>
      <c r="UUR2809" s="653"/>
      <c r="UUS2809" s="653"/>
      <c r="UUT2809" s="653"/>
      <c r="UUU2809" s="653"/>
      <c r="UUV2809" s="653"/>
      <c r="UUW2809" s="653"/>
      <c r="UUX2809" s="653"/>
      <c r="UUY2809" s="653"/>
      <c r="UUZ2809" s="653"/>
      <c r="UVA2809" s="653"/>
      <c r="UVB2809" s="653"/>
      <c r="UVC2809" s="653"/>
      <c r="UVD2809" s="653"/>
      <c r="UVE2809" s="653"/>
      <c r="UVF2809" s="653"/>
      <c r="UVG2809" s="653"/>
      <c r="UVH2809" s="653"/>
      <c r="UVI2809" s="653"/>
      <c r="UVJ2809" s="653"/>
      <c r="UVK2809" s="653"/>
      <c r="UVL2809" s="653"/>
      <c r="UVM2809" s="653"/>
      <c r="UVN2809" s="653"/>
      <c r="UVO2809" s="653"/>
      <c r="UVP2809" s="653"/>
      <c r="UVQ2809" s="653"/>
      <c r="UVR2809" s="653"/>
      <c r="UVS2809" s="653"/>
      <c r="UVT2809" s="653"/>
      <c r="UVU2809" s="653"/>
      <c r="UVV2809" s="653"/>
      <c r="UVW2809" s="653"/>
      <c r="UVX2809" s="653"/>
      <c r="UVY2809" s="653"/>
      <c r="UVZ2809" s="653"/>
      <c r="UWA2809" s="653"/>
      <c r="UWB2809" s="653"/>
      <c r="UWC2809" s="653"/>
      <c r="UWD2809" s="653"/>
      <c r="UWE2809" s="653"/>
      <c r="UWF2809" s="653"/>
      <c r="UWG2809" s="653"/>
      <c r="UWH2809" s="653"/>
      <c r="UWI2809" s="653"/>
      <c r="UWJ2809" s="653"/>
      <c r="UWK2809" s="653"/>
      <c r="UWL2809" s="653"/>
      <c r="UWM2809" s="653"/>
      <c r="UWN2809" s="653"/>
      <c r="UWO2809" s="653"/>
      <c r="UWP2809" s="653"/>
      <c r="UWQ2809" s="653"/>
      <c r="UWR2809" s="653"/>
      <c r="UWS2809" s="653"/>
      <c r="UWT2809" s="653"/>
      <c r="UWU2809" s="653"/>
      <c r="UWV2809" s="653"/>
      <c r="UWW2809" s="653"/>
      <c r="UWX2809" s="653"/>
      <c r="UWY2809" s="653"/>
      <c r="UWZ2809" s="653"/>
      <c r="UXA2809" s="653"/>
      <c r="UXB2809" s="653"/>
      <c r="UXC2809" s="653"/>
      <c r="UXD2809" s="653"/>
      <c r="UXE2809" s="653"/>
      <c r="UXF2809" s="653"/>
      <c r="UXG2809" s="653"/>
      <c r="UXH2809" s="653"/>
      <c r="UXI2809" s="653"/>
      <c r="UXJ2809" s="653"/>
      <c r="UXK2809" s="653"/>
      <c r="UXL2809" s="653"/>
      <c r="UXM2809" s="653"/>
      <c r="UXN2809" s="653"/>
      <c r="UXO2809" s="653"/>
      <c r="UXP2809" s="653"/>
      <c r="UXQ2809" s="653"/>
      <c r="UXR2809" s="653"/>
      <c r="UXS2809" s="653"/>
      <c r="UXT2809" s="653"/>
      <c r="UXU2809" s="653"/>
      <c r="UXV2809" s="653"/>
      <c r="UXW2809" s="653"/>
      <c r="UXX2809" s="653"/>
      <c r="UXY2809" s="653"/>
      <c r="UXZ2809" s="653"/>
      <c r="UYA2809" s="653"/>
      <c r="UYB2809" s="653"/>
      <c r="UYC2809" s="653"/>
      <c r="UYD2809" s="653"/>
      <c r="UYE2809" s="653"/>
      <c r="UYF2809" s="653"/>
      <c r="UYG2809" s="653"/>
      <c r="UYH2809" s="653"/>
      <c r="UYI2809" s="653"/>
      <c r="UYJ2809" s="653"/>
      <c r="UYK2809" s="653"/>
      <c r="UYL2809" s="653"/>
      <c r="UYM2809" s="653"/>
      <c r="UYN2809" s="653"/>
      <c r="UYO2809" s="653"/>
      <c r="UYP2809" s="653"/>
      <c r="UYQ2809" s="653"/>
      <c r="UYR2809" s="653"/>
      <c r="UYS2809" s="653"/>
      <c r="UYT2809" s="653"/>
      <c r="UYU2809" s="653"/>
      <c r="UYV2809" s="653"/>
      <c r="UYW2809" s="653"/>
      <c r="UYX2809" s="653"/>
      <c r="UYY2809" s="653"/>
      <c r="UYZ2809" s="653"/>
      <c r="UZA2809" s="653"/>
      <c r="UZB2809" s="653"/>
      <c r="UZC2809" s="653"/>
      <c r="UZD2809" s="653"/>
      <c r="UZE2809" s="653"/>
      <c r="UZF2809" s="653"/>
      <c r="UZG2809" s="653"/>
      <c r="UZH2809" s="653"/>
      <c r="UZI2809" s="653"/>
      <c r="UZJ2809" s="653"/>
      <c r="UZK2809" s="653"/>
      <c r="UZL2809" s="653"/>
      <c r="UZM2809" s="653"/>
      <c r="UZN2809" s="653"/>
      <c r="UZO2809" s="653"/>
      <c r="UZP2809" s="653"/>
      <c r="UZQ2809" s="653"/>
      <c r="UZR2809" s="653"/>
      <c r="UZS2809" s="653"/>
      <c r="UZT2809" s="653"/>
      <c r="UZU2809" s="653"/>
      <c r="UZV2809" s="653"/>
      <c r="UZW2809" s="653"/>
      <c r="UZX2809" s="653"/>
      <c r="UZY2809" s="653"/>
      <c r="UZZ2809" s="653"/>
      <c r="VAA2809" s="653"/>
      <c r="VAB2809" s="653"/>
      <c r="VAC2809" s="653"/>
      <c r="VAD2809" s="653"/>
      <c r="VAE2809" s="653"/>
      <c r="VAF2809" s="653"/>
      <c r="VAG2809" s="653"/>
      <c r="VAH2809" s="653"/>
      <c r="VAI2809" s="653"/>
      <c r="VAJ2809" s="653"/>
      <c r="VAK2809" s="653"/>
      <c r="VAL2809" s="653"/>
      <c r="VAM2809" s="653"/>
      <c r="VAN2809" s="653"/>
      <c r="VAO2809" s="653"/>
      <c r="VAP2809" s="653"/>
      <c r="VAQ2809" s="653"/>
      <c r="VAR2809" s="653"/>
      <c r="VAS2809" s="653"/>
      <c r="VAT2809" s="653"/>
      <c r="VAU2809" s="653"/>
      <c r="VAV2809" s="653"/>
      <c r="VAW2809" s="653"/>
      <c r="VAX2809" s="653"/>
      <c r="VAY2809" s="653"/>
      <c r="VAZ2809" s="653"/>
      <c r="VBA2809" s="653"/>
      <c r="VBB2809" s="653"/>
      <c r="VBC2809" s="653"/>
      <c r="VBD2809" s="653"/>
      <c r="VBE2809" s="653"/>
      <c r="VBF2809" s="653"/>
      <c r="VBG2809" s="653"/>
      <c r="VBH2809" s="653"/>
      <c r="VBI2809" s="653"/>
      <c r="VBJ2809" s="653"/>
      <c r="VBK2809" s="653"/>
      <c r="VBL2809" s="653"/>
      <c r="VBM2809" s="653"/>
      <c r="VBN2809" s="653"/>
      <c r="VBO2809" s="653"/>
      <c r="VBP2809" s="653"/>
      <c r="VBQ2809" s="653"/>
      <c r="VBR2809" s="653"/>
      <c r="VBS2809" s="653"/>
      <c r="VBT2809" s="653"/>
      <c r="VBU2809" s="653"/>
      <c r="VBV2809" s="653"/>
      <c r="VBW2809" s="653"/>
      <c r="VBX2809" s="653"/>
      <c r="VBY2809" s="653"/>
      <c r="VBZ2809" s="653"/>
      <c r="VCA2809" s="653"/>
      <c r="VCB2809" s="653"/>
      <c r="VCC2809" s="653"/>
      <c r="VCD2809" s="653"/>
      <c r="VCE2809" s="653"/>
      <c r="VCF2809" s="653"/>
      <c r="VCG2809" s="653"/>
      <c r="VCH2809" s="653"/>
      <c r="VCI2809" s="653"/>
      <c r="VCJ2809" s="653"/>
      <c r="VCK2809" s="653"/>
      <c r="VCL2809" s="653"/>
      <c r="VCM2809" s="653"/>
      <c r="VCN2809" s="653"/>
      <c r="VCO2809" s="653"/>
      <c r="VCP2809" s="653"/>
      <c r="VCQ2809" s="653"/>
      <c r="VCR2809" s="653"/>
      <c r="VCS2809" s="653"/>
      <c r="VCT2809" s="653"/>
      <c r="VCU2809" s="653"/>
      <c r="VCV2809" s="653"/>
      <c r="VCW2809" s="653"/>
      <c r="VCX2809" s="653"/>
      <c r="VCY2809" s="653"/>
      <c r="VCZ2809" s="653"/>
      <c r="VDA2809" s="653"/>
      <c r="VDB2809" s="653"/>
      <c r="VDC2809" s="653"/>
      <c r="VDD2809" s="653"/>
      <c r="VDE2809" s="653"/>
      <c r="VDF2809" s="653"/>
      <c r="VDG2809" s="653"/>
      <c r="VDH2809" s="653"/>
      <c r="VDI2809" s="653"/>
      <c r="VDJ2809" s="653"/>
      <c r="VDK2809" s="653"/>
      <c r="VDL2809" s="653"/>
      <c r="VDM2809" s="653"/>
      <c r="VDN2809" s="653"/>
      <c r="VDO2809" s="653"/>
      <c r="VDP2809" s="653"/>
      <c r="VDQ2809" s="653"/>
      <c r="VDR2809" s="653"/>
      <c r="VDS2809" s="653"/>
      <c r="VDT2809" s="653"/>
      <c r="VDU2809" s="653"/>
      <c r="VDV2809" s="653"/>
      <c r="VDW2809" s="653"/>
      <c r="VDX2809" s="653"/>
      <c r="VDY2809" s="653"/>
      <c r="VDZ2809" s="653"/>
      <c r="VEA2809" s="653"/>
      <c r="VEB2809" s="653"/>
      <c r="VEC2809" s="653"/>
      <c r="VED2809" s="653"/>
      <c r="VEE2809" s="653"/>
      <c r="VEF2809" s="653"/>
      <c r="VEG2809" s="653"/>
      <c r="VEH2809" s="653"/>
      <c r="VEI2809" s="653"/>
      <c r="VEJ2809" s="653"/>
      <c r="VEK2809" s="653"/>
      <c r="VEL2809" s="653"/>
      <c r="VEM2809" s="653"/>
      <c r="VEN2809" s="653"/>
      <c r="VEO2809" s="653"/>
      <c r="VEP2809" s="653"/>
      <c r="VEQ2809" s="653"/>
      <c r="VER2809" s="653"/>
      <c r="VES2809" s="653"/>
      <c r="VET2809" s="653"/>
      <c r="VEU2809" s="653"/>
      <c r="VEV2809" s="653"/>
      <c r="VEW2809" s="653"/>
      <c r="VEX2809" s="653"/>
      <c r="VEY2809" s="653"/>
      <c r="VEZ2809" s="653"/>
      <c r="VFA2809" s="653"/>
      <c r="VFB2809" s="653"/>
      <c r="VFC2809" s="653"/>
      <c r="VFD2809" s="653"/>
      <c r="VFE2809" s="653"/>
      <c r="VFF2809" s="653"/>
      <c r="VFG2809" s="653"/>
      <c r="VFH2809" s="653"/>
      <c r="VFI2809" s="653"/>
      <c r="VFJ2809" s="653"/>
      <c r="VFK2809" s="653"/>
      <c r="VFL2809" s="653"/>
      <c r="VFM2809" s="653"/>
      <c r="VFN2809" s="653"/>
      <c r="VFO2809" s="653"/>
      <c r="VFP2809" s="653"/>
      <c r="VFQ2809" s="653"/>
      <c r="VFR2809" s="653"/>
      <c r="VFS2809" s="653"/>
      <c r="VFT2809" s="653"/>
      <c r="VFU2809" s="653"/>
      <c r="VFV2809" s="653"/>
      <c r="VFW2809" s="653"/>
      <c r="VFX2809" s="653"/>
      <c r="VFY2809" s="653"/>
      <c r="VFZ2809" s="653"/>
      <c r="VGA2809" s="653"/>
      <c r="VGB2809" s="653"/>
      <c r="VGC2809" s="653"/>
      <c r="VGD2809" s="653"/>
      <c r="VGE2809" s="653"/>
      <c r="VGF2809" s="653"/>
      <c r="VGG2809" s="653"/>
      <c r="VGH2809" s="653"/>
      <c r="VGI2809" s="653"/>
      <c r="VGJ2809" s="653"/>
      <c r="VGK2809" s="653"/>
      <c r="VGL2809" s="653"/>
      <c r="VGM2809" s="653"/>
      <c r="VGN2809" s="653"/>
      <c r="VGO2809" s="653"/>
      <c r="VGP2809" s="653"/>
      <c r="VGQ2809" s="653"/>
      <c r="VGR2809" s="653"/>
      <c r="VGS2809" s="653"/>
      <c r="VGT2809" s="653"/>
      <c r="VGU2809" s="653"/>
      <c r="VGV2809" s="653"/>
      <c r="VGW2809" s="653"/>
      <c r="VGX2809" s="653"/>
      <c r="VGY2809" s="653"/>
      <c r="VGZ2809" s="653"/>
      <c r="VHA2809" s="653"/>
      <c r="VHB2809" s="653"/>
      <c r="VHC2809" s="653"/>
      <c r="VHD2809" s="653"/>
      <c r="VHE2809" s="653"/>
      <c r="VHF2809" s="653"/>
      <c r="VHG2809" s="653"/>
      <c r="VHH2809" s="653"/>
      <c r="VHI2809" s="653"/>
      <c r="VHJ2809" s="653"/>
      <c r="VHK2809" s="653"/>
      <c r="VHL2809" s="653"/>
      <c r="VHM2809" s="653"/>
      <c r="VHN2809" s="653"/>
      <c r="VHO2809" s="653"/>
      <c r="VHP2809" s="653"/>
      <c r="VHQ2809" s="653"/>
      <c r="VHR2809" s="653"/>
      <c r="VHS2809" s="653"/>
      <c r="VHT2809" s="653"/>
      <c r="VHU2809" s="653"/>
      <c r="VHV2809" s="653"/>
      <c r="VHW2809" s="653"/>
      <c r="VHX2809" s="653"/>
      <c r="VHY2809" s="653"/>
      <c r="VHZ2809" s="653"/>
      <c r="VIA2809" s="653"/>
      <c r="VIB2809" s="653"/>
      <c r="VIC2809" s="653"/>
      <c r="VID2809" s="653"/>
      <c r="VIE2809" s="653"/>
      <c r="VIF2809" s="653"/>
      <c r="VIG2809" s="653"/>
      <c r="VIH2809" s="653"/>
      <c r="VII2809" s="653"/>
      <c r="VIJ2809" s="653"/>
      <c r="VIK2809" s="653"/>
      <c r="VIL2809" s="653"/>
      <c r="VIM2809" s="653"/>
      <c r="VIN2809" s="653"/>
      <c r="VIO2809" s="653"/>
      <c r="VIP2809" s="653"/>
      <c r="VIQ2809" s="653"/>
      <c r="VIR2809" s="653"/>
      <c r="VIS2809" s="653"/>
      <c r="VIT2809" s="653"/>
      <c r="VIU2809" s="653"/>
      <c r="VIV2809" s="653"/>
      <c r="VIW2809" s="653"/>
      <c r="VIX2809" s="653"/>
      <c r="VIY2809" s="653"/>
      <c r="VIZ2809" s="653"/>
      <c r="VJA2809" s="653"/>
      <c r="VJB2809" s="653"/>
      <c r="VJC2809" s="653"/>
      <c r="VJD2809" s="653"/>
      <c r="VJE2809" s="653"/>
      <c r="VJF2809" s="653"/>
      <c r="VJG2809" s="653"/>
      <c r="VJH2809" s="653"/>
      <c r="VJI2809" s="653"/>
      <c r="VJJ2809" s="653"/>
      <c r="VJK2809" s="653"/>
      <c r="VJL2809" s="653"/>
      <c r="VJM2809" s="653"/>
      <c r="VJN2809" s="653"/>
      <c r="VJO2809" s="653"/>
      <c r="VJP2809" s="653"/>
      <c r="VJQ2809" s="653"/>
      <c r="VJR2809" s="653"/>
      <c r="VJS2809" s="653"/>
      <c r="VJT2809" s="653"/>
      <c r="VJU2809" s="653"/>
      <c r="VJV2809" s="653"/>
      <c r="VJW2809" s="653"/>
      <c r="VJX2809" s="653"/>
      <c r="VJY2809" s="653"/>
      <c r="VJZ2809" s="653"/>
      <c r="VKA2809" s="653"/>
      <c r="VKB2809" s="653"/>
      <c r="VKC2809" s="653"/>
      <c r="VKD2809" s="653"/>
      <c r="VKE2809" s="653"/>
      <c r="VKF2809" s="653"/>
      <c r="VKG2809" s="653"/>
      <c r="VKH2809" s="653"/>
      <c r="VKI2809" s="653"/>
      <c r="VKJ2809" s="653"/>
      <c r="VKK2809" s="653"/>
      <c r="VKL2809" s="653"/>
      <c r="VKM2809" s="653"/>
      <c r="VKN2809" s="653"/>
      <c r="VKO2809" s="653"/>
      <c r="VKP2809" s="653"/>
      <c r="VKQ2809" s="653"/>
      <c r="VKR2809" s="653"/>
      <c r="VKS2809" s="653"/>
      <c r="VKT2809" s="653"/>
      <c r="VKU2809" s="653"/>
      <c r="VKV2809" s="653"/>
      <c r="VKW2809" s="653"/>
      <c r="VKX2809" s="653"/>
      <c r="VKY2809" s="653"/>
      <c r="VKZ2809" s="653"/>
      <c r="VLA2809" s="653"/>
      <c r="VLB2809" s="653"/>
      <c r="VLC2809" s="653"/>
      <c r="VLD2809" s="653"/>
      <c r="VLE2809" s="653"/>
      <c r="VLF2809" s="653"/>
      <c r="VLG2809" s="653"/>
      <c r="VLH2809" s="653"/>
      <c r="VLI2809" s="653"/>
      <c r="VLJ2809" s="653"/>
      <c r="VLK2809" s="653"/>
      <c r="VLL2809" s="653"/>
      <c r="VLM2809" s="653"/>
      <c r="VLN2809" s="653"/>
      <c r="VLO2809" s="653"/>
      <c r="VLP2809" s="653"/>
      <c r="VLQ2809" s="653"/>
      <c r="VLR2809" s="653"/>
      <c r="VLS2809" s="653"/>
      <c r="VLT2809" s="653"/>
      <c r="VLU2809" s="653"/>
      <c r="VLV2809" s="653"/>
      <c r="VLW2809" s="653"/>
      <c r="VLX2809" s="653"/>
      <c r="VLY2809" s="653"/>
      <c r="VLZ2809" s="653"/>
      <c r="VMA2809" s="653"/>
      <c r="VMB2809" s="653"/>
      <c r="VMC2809" s="653"/>
      <c r="VMD2809" s="653"/>
      <c r="VME2809" s="653"/>
      <c r="VMF2809" s="653"/>
      <c r="VMG2809" s="653"/>
      <c r="VMH2809" s="653"/>
      <c r="VMI2809" s="653"/>
      <c r="VMJ2809" s="653"/>
      <c r="VMK2809" s="653"/>
      <c r="VML2809" s="653"/>
      <c r="VMM2809" s="653"/>
      <c r="VMN2809" s="653"/>
      <c r="VMO2809" s="653"/>
      <c r="VMP2809" s="653"/>
      <c r="VMQ2809" s="653"/>
      <c r="VMR2809" s="653"/>
      <c r="VMS2809" s="653"/>
      <c r="VMT2809" s="653"/>
      <c r="VMU2809" s="653"/>
      <c r="VMV2809" s="653"/>
      <c r="VMW2809" s="653"/>
      <c r="VMX2809" s="653"/>
      <c r="VMY2809" s="653"/>
      <c r="VMZ2809" s="653"/>
      <c r="VNA2809" s="653"/>
      <c r="VNB2809" s="653"/>
      <c r="VNC2809" s="653"/>
      <c r="VND2809" s="653"/>
      <c r="VNE2809" s="653"/>
      <c r="VNF2809" s="653"/>
      <c r="VNG2809" s="653"/>
      <c r="VNH2809" s="653"/>
      <c r="VNI2809" s="653"/>
      <c r="VNJ2809" s="653"/>
      <c r="VNK2809" s="653"/>
      <c r="VNL2809" s="653"/>
      <c r="VNM2809" s="653"/>
      <c r="VNN2809" s="653"/>
      <c r="VNO2809" s="653"/>
      <c r="VNP2809" s="653"/>
      <c r="VNQ2809" s="653"/>
      <c r="VNR2809" s="653"/>
      <c r="VNS2809" s="653"/>
      <c r="VNT2809" s="653"/>
      <c r="VNU2809" s="653"/>
      <c r="VNV2809" s="653"/>
      <c r="VNW2809" s="653"/>
      <c r="VNX2809" s="653"/>
      <c r="VNY2809" s="653"/>
      <c r="VNZ2809" s="653"/>
      <c r="VOA2809" s="653"/>
      <c r="VOB2809" s="653"/>
      <c r="VOC2809" s="653"/>
      <c r="VOD2809" s="653"/>
      <c r="VOE2809" s="653"/>
      <c r="VOF2809" s="653"/>
      <c r="VOG2809" s="653"/>
      <c r="VOH2809" s="653"/>
      <c r="VOI2809" s="653"/>
      <c r="VOJ2809" s="653"/>
      <c r="VOK2809" s="653"/>
      <c r="VOL2809" s="653"/>
      <c r="VOM2809" s="653"/>
      <c r="VON2809" s="653"/>
      <c r="VOO2809" s="653"/>
      <c r="VOP2809" s="653"/>
      <c r="VOQ2809" s="653"/>
      <c r="VOR2809" s="653"/>
      <c r="VOS2809" s="653"/>
      <c r="VOT2809" s="653"/>
      <c r="VOU2809" s="653"/>
      <c r="VOV2809" s="653"/>
      <c r="VOW2809" s="653"/>
      <c r="VOX2809" s="653"/>
      <c r="VOY2809" s="653"/>
      <c r="VOZ2809" s="653"/>
      <c r="VPA2809" s="653"/>
      <c r="VPB2809" s="653"/>
      <c r="VPC2809" s="653"/>
      <c r="VPD2809" s="653"/>
      <c r="VPE2809" s="653"/>
      <c r="VPF2809" s="653"/>
      <c r="VPG2809" s="653"/>
      <c r="VPH2809" s="653"/>
      <c r="VPI2809" s="653"/>
      <c r="VPJ2809" s="653"/>
      <c r="VPK2809" s="653"/>
      <c r="VPL2809" s="653"/>
      <c r="VPM2809" s="653"/>
      <c r="VPN2809" s="653"/>
      <c r="VPO2809" s="653"/>
      <c r="VPP2809" s="653"/>
      <c r="VPQ2809" s="653"/>
      <c r="VPR2809" s="653"/>
      <c r="VPS2809" s="653"/>
      <c r="VPT2809" s="653"/>
      <c r="VPU2809" s="653"/>
      <c r="VPV2809" s="653"/>
      <c r="VPW2809" s="653"/>
      <c r="VPX2809" s="653"/>
      <c r="VPY2809" s="653"/>
      <c r="VPZ2809" s="653"/>
      <c r="VQA2809" s="653"/>
      <c r="VQB2809" s="653"/>
      <c r="VQC2809" s="653"/>
      <c r="VQD2809" s="653"/>
      <c r="VQE2809" s="653"/>
      <c r="VQF2809" s="653"/>
      <c r="VQG2809" s="653"/>
      <c r="VQH2809" s="653"/>
      <c r="VQI2809" s="653"/>
      <c r="VQJ2809" s="653"/>
      <c r="VQK2809" s="653"/>
      <c r="VQL2809" s="653"/>
      <c r="VQM2809" s="653"/>
      <c r="VQN2809" s="653"/>
      <c r="VQO2809" s="653"/>
      <c r="VQP2809" s="653"/>
      <c r="VQQ2809" s="653"/>
      <c r="VQR2809" s="653"/>
      <c r="VQS2809" s="653"/>
      <c r="VQT2809" s="653"/>
      <c r="VQU2809" s="653"/>
      <c r="VQV2809" s="653"/>
      <c r="VQW2809" s="653"/>
      <c r="VQX2809" s="653"/>
      <c r="VQY2809" s="653"/>
      <c r="VQZ2809" s="653"/>
      <c r="VRA2809" s="653"/>
      <c r="VRB2809" s="653"/>
      <c r="VRC2809" s="653"/>
      <c r="VRD2809" s="653"/>
      <c r="VRE2809" s="653"/>
      <c r="VRF2809" s="653"/>
      <c r="VRG2809" s="653"/>
      <c r="VRH2809" s="653"/>
      <c r="VRI2809" s="653"/>
      <c r="VRJ2809" s="653"/>
      <c r="VRK2809" s="653"/>
      <c r="VRL2809" s="653"/>
      <c r="VRM2809" s="653"/>
      <c r="VRN2809" s="653"/>
      <c r="VRO2809" s="653"/>
      <c r="VRP2809" s="653"/>
      <c r="VRQ2809" s="653"/>
      <c r="VRR2809" s="653"/>
      <c r="VRS2809" s="653"/>
      <c r="VRT2809" s="653"/>
      <c r="VRU2809" s="653"/>
      <c r="VRV2809" s="653"/>
      <c r="VRW2809" s="653"/>
      <c r="VRX2809" s="653"/>
      <c r="VRY2809" s="653"/>
      <c r="VRZ2809" s="653"/>
      <c r="VSA2809" s="653"/>
      <c r="VSB2809" s="653"/>
      <c r="VSC2809" s="653"/>
      <c r="VSD2809" s="653"/>
      <c r="VSE2809" s="653"/>
      <c r="VSF2809" s="653"/>
      <c r="VSG2809" s="653"/>
      <c r="VSH2809" s="653"/>
      <c r="VSI2809" s="653"/>
      <c r="VSJ2809" s="653"/>
      <c r="VSK2809" s="653"/>
      <c r="VSL2809" s="653"/>
      <c r="VSM2809" s="653"/>
      <c r="VSN2809" s="653"/>
      <c r="VSO2809" s="653"/>
      <c r="VSP2809" s="653"/>
      <c r="VSQ2809" s="653"/>
      <c r="VSR2809" s="653"/>
      <c r="VSS2809" s="653"/>
      <c r="VST2809" s="653"/>
      <c r="VSU2809" s="653"/>
      <c r="VSV2809" s="653"/>
      <c r="VSW2809" s="653"/>
      <c r="VSX2809" s="653"/>
      <c r="VSY2809" s="653"/>
      <c r="VSZ2809" s="653"/>
      <c r="VTA2809" s="653"/>
      <c r="VTB2809" s="653"/>
      <c r="VTC2809" s="653"/>
      <c r="VTD2809" s="653"/>
      <c r="VTE2809" s="653"/>
      <c r="VTF2809" s="653"/>
      <c r="VTG2809" s="653"/>
      <c r="VTH2809" s="653"/>
      <c r="VTI2809" s="653"/>
      <c r="VTJ2809" s="653"/>
      <c r="VTK2809" s="653"/>
      <c r="VTL2809" s="653"/>
      <c r="VTM2809" s="653"/>
      <c r="VTN2809" s="653"/>
      <c r="VTO2809" s="653"/>
      <c r="VTP2809" s="653"/>
      <c r="VTQ2809" s="653"/>
      <c r="VTR2809" s="653"/>
      <c r="VTS2809" s="653"/>
      <c r="VTT2809" s="653"/>
      <c r="VTU2809" s="653"/>
      <c r="VTV2809" s="653"/>
      <c r="VTW2809" s="653"/>
      <c r="VTX2809" s="653"/>
      <c r="VTY2809" s="653"/>
      <c r="VTZ2809" s="653"/>
      <c r="VUA2809" s="653"/>
      <c r="VUB2809" s="653"/>
      <c r="VUC2809" s="653"/>
      <c r="VUD2809" s="653"/>
      <c r="VUE2809" s="653"/>
      <c r="VUF2809" s="653"/>
      <c r="VUG2809" s="653"/>
      <c r="VUH2809" s="653"/>
      <c r="VUI2809" s="653"/>
      <c r="VUJ2809" s="653"/>
      <c r="VUK2809" s="653"/>
      <c r="VUL2809" s="653"/>
      <c r="VUM2809" s="653"/>
      <c r="VUN2809" s="653"/>
      <c r="VUO2809" s="653"/>
      <c r="VUP2809" s="653"/>
      <c r="VUQ2809" s="653"/>
      <c r="VUR2809" s="653"/>
      <c r="VUS2809" s="653"/>
      <c r="VUT2809" s="653"/>
      <c r="VUU2809" s="653"/>
      <c r="VUV2809" s="653"/>
      <c r="VUW2809" s="653"/>
      <c r="VUX2809" s="653"/>
      <c r="VUY2809" s="653"/>
      <c r="VUZ2809" s="653"/>
      <c r="VVA2809" s="653"/>
      <c r="VVB2809" s="653"/>
      <c r="VVC2809" s="653"/>
      <c r="VVD2809" s="653"/>
      <c r="VVE2809" s="653"/>
      <c r="VVF2809" s="653"/>
      <c r="VVG2809" s="653"/>
      <c r="VVH2809" s="653"/>
      <c r="VVI2809" s="653"/>
      <c r="VVJ2809" s="653"/>
      <c r="VVK2809" s="653"/>
      <c r="VVL2809" s="653"/>
      <c r="VVM2809" s="653"/>
      <c r="VVN2809" s="653"/>
      <c r="VVO2809" s="653"/>
      <c r="VVP2809" s="653"/>
      <c r="VVQ2809" s="653"/>
      <c r="VVR2809" s="653"/>
      <c r="VVS2809" s="653"/>
      <c r="VVT2809" s="653"/>
      <c r="VVU2809" s="653"/>
      <c r="VVV2809" s="653"/>
      <c r="VVW2809" s="653"/>
      <c r="VVX2809" s="653"/>
      <c r="VVY2809" s="653"/>
      <c r="VVZ2809" s="653"/>
      <c r="VWA2809" s="653"/>
      <c r="VWB2809" s="653"/>
      <c r="VWC2809" s="653"/>
      <c r="VWD2809" s="653"/>
      <c r="VWE2809" s="653"/>
      <c r="VWF2809" s="653"/>
      <c r="VWG2809" s="653"/>
      <c r="VWH2809" s="653"/>
      <c r="VWI2809" s="653"/>
      <c r="VWJ2809" s="653"/>
      <c r="VWK2809" s="653"/>
      <c r="VWL2809" s="653"/>
      <c r="VWM2809" s="653"/>
      <c r="VWN2809" s="653"/>
      <c r="VWO2809" s="653"/>
      <c r="VWP2809" s="653"/>
      <c r="VWQ2809" s="653"/>
      <c r="VWR2809" s="653"/>
      <c r="VWS2809" s="653"/>
      <c r="VWT2809" s="653"/>
      <c r="VWU2809" s="653"/>
      <c r="VWV2809" s="653"/>
      <c r="VWW2809" s="653"/>
      <c r="VWX2809" s="653"/>
      <c r="VWY2809" s="653"/>
      <c r="VWZ2809" s="653"/>
      <c r="VXA2809" s="653"/>
      <c r="VXB2809" s="653"/>
      <c r="VXC2809" s="653"/>
      <c r="VXD2809" s="653"/>
      <c r="VXE2809" s="653"/>
      <c r="VXF2809" s="653"/>
      <c r="VXG2809" s="653"/>
      <c r="VXH2809" s="653"/>
      <c r="VXI2809" s="653"/>
      <c r="VXJ2809" s="653"/>
      <c r="VXK2809" s="653"/>
      <c r="VXL2809" s="653"/>
      <c r="VXM2809" s="653"/>
      <c r="VXN2809" s="653"/>
      <c r="VXO2809" s="653"/>
      <c r="VXP2809" s="653"/>
      <c r="VXQ2809" s="653"/>
      <c r="VXR2809" s="653"/>
      <c r="VXS2809" s="653"/>
      <c r="VXT2809" s="653"/>
      <c r="VXU2809" s="653"/>
      <c r="VXV2809" s="653"/>
      <c r="VXW2809" s="653"/>
      <c r="VXX2809" s="653"/>
      <c r="VXY2809" s="653"/>
      <c r="VXZ2809" s="653"/>
      <c r="VYA2809" s="653"/>
      <c r="VYB2809" s="653"/>
      <c r="VYC2809" s="653"/>
      <c r="VYD2809" s="653"/>
      <c r="VYE2809" s="653"/>
      <c r="VYF2809" s="653"/>
      <c r="VYG2809" s="653"/>
      <c r="VYH2809" s="653"/>
      <c r="VYI2809" s="653"/>
      <c r="VYJ2809" s="653"/>
      <c r="VYK2809" s="653"/>
      <c r="VYL2809" s="653"/>
      <c r="VYM2809" s="653"/>
      <c r="VYN2809" s="653"/>
      <c r="VYO2809" s="653"/>
      <c r="VYP2809" s="653"/>
      <c r="VYQ2809" s="653"/>
      <c r="VYR2809" s="653"/>
      <c r="VYS2809" s="653"/>
      <c r="VYT2809" s="653"/>
      <c r="VYU2809" s="653"/>
      <c r="VYV2809" s="653"/>
      <c r="VYW2809" s="653"/>
      <c r="VYX2809" s="653"/>
      <c r="VYY2809" s="653"/>
      <c r="VYZ2809" s="653"/>
      <c r="VZA2809" s="653"/>
      <c r="VZB2809" s="653"/>
      <c r="VZC2809" s="653"/>
      <c r="VZD2809" s="653"/>
      <c r="VZE2809" s="653"/>
      <c r="VZF2809" s="653"/>
      <c r="VZG2809" s="653"/>
      <c r="VZH2809" s="653"/>
      <c r="VZI2809" s="653"/>
      <c r="VZJ2809" s="653"/>
      <c r="VZK2809" s="653"/>
      <c r="VZL2809" s="653"/>
      <c r="VZM2809" s="653"/>
      <c r="VZN2809" s="653"/>
      <c r="VZO2809" s="653"/>
      <c r="VZP2809" s="653"/>
      <c r="VZQ2809" s="653"/>
      <c r="VZR2809" s="653"/>
      <c r="VZS2809" s="653"/>
      <c r="VZT2809" s="653"/>
      <c r="VZU2809" s="653"/>
      <c r="VZV2809" s="653"/>
      <c r="VZW2809" s="653"/>
      <c r="VZX2809" s="653"/>
      <c r="VZY2809" s="653"/>
      <c r="VZZ2809" s="653"/>
      <c r="WAA2809" s="653"/>
      <c r="WAB2809" s="653"/>
      <c r="WAC2809" s="653"/>
      <c r="WAD2809" s="653"/>
      <c r="WAE2809" s="653"/>
      <c r="WAF2809" s="653"/>
      <c r="WAG2809" s="653"/>
      <c r="WAH2809" s="653"/>
      <c r="WAI2809" s="653"/>
      <c r="WAJ2809" s="653"/>
      <c r="WAK2809" s="653"/>
      <c r="WAL2809" s="653"/>
      <c r="WAM2809" s="653"/>
      <c r="WAN2809" s="653"/>
      <c r="WAO2809" s="653"/>
      <c r="WAP2809" s="653"/>
      <c r="WAQ2809" s="653"/>
      <c r="WAR2809" s="653"/>
      <c r="WAS2809" s="653"/>
      <c r="WAT2809" s="653"/>
      <c r="WAU2809" s="653"/>
      <c r="WAV2809" s="653"/>
      <c r="WAW2809" s="653"/>
      <c r="WAX2809" s="653"/>
      <c r="WAY2809" s="653"/>
      <c r="WAZ2809" s="653"/>
      <c r="WBA2809" s="653"/>
      <c r="WBB2809" s="653"/>
      <c r="WBC2809" s="653"/>
      <c r="WBD2809" s="653"/>
      <c r="WBE2809" s="653"/>
      <c r="WBF2809" s="653"/>
      <c r="WBG2809" s="653"/>
      <c r="WBH2809" s="653"/>
      <c r="WBI2809" s="653"/>
      <c r="WBJ2809" s="653"/>
      <c r="WBK2809" s="653"/>
      <c r="WBL2809" s="653"/>
      <c r="WBM2809" s="653"/>
      <c r="WBN2809" s="653"/>
      <c r="WBO2809" s="653"/>
      <c r="WBP2809" s="653"/>
      <c r="WBQ2809" s="653"/>
      <c r="WBR2809" s="653"/>
      <c r="WBS2809" s="653"/>
      <c r="WBT2809" s="653"/>
      <c r="WBU2809" s="653"/>
      <c r="WBV2809" s="653"/>
      <c r="WBW2809" s="653"/>
      <c r="WBX2809" s="653"/>
      <c r="WBY2809" s="653"/>
      <c r="WBZ2809" s="653"/>
      <c r="WCA2809" s="653"/>
      <c r="WCB2809" s="653"/>
      <c r="WCC2809" s="653"/>
      <c r="WCD2809" s="653"/>
      <c r="WCE2809" s="653"/>
      <c r="WCF2809" s="653"/>
      <c r="WCG2809" s="653"/>
      <c r="WCH2809" s="653"/>
      <c r="WCI2809" s="653"/>
      <c r="WCJ2809" s="653"/>
      <c r="WCK2809" s="653"/>
      <c r="WCL2809" s="653"/>
      <c r="WCM2809" s="653"/>
      <c r="WCN2809" s="653"/>
      <c r="WCO2809" s="653"/>
      <c r="WCP2809" s="653"/>
      <c r="WCQ2809" s="653"/>
      <c r="WCR2809" s="653"/>
      <c r="WCS2809" s="653"/>
      <c r="WCT2809" s="653"/>
      <c r="WCU2809" s="653"/>
      <c r="WCV2809" s="653"/>
      <c r="WCW2809" s="653"/>
      <c r="WCX2809" s="653"/>
      <c r="WCY2809" s="653"/>
      <c r="WCZ2809" s="653"/>
      <c r="WDA2809" s="653"/>
      <c r="WDB2809" s="653"/>
      <c r="WDC2809" s="653"/>
      <c r="WDD2809" s="653"/>
      <c r="WDE2809" s="653"/>
      <c r="WDF2809" s="653"/>
      <c r="WDG2809" s="653"/>
      <c r="WDH2809" s="653"/>
      <c r="WDI2809" s="653"/>
      <c r="WDJ2809" s="653"/>
      <c r="WDK2809" s="653"/>
      <c r="WDL2809" s="653"/>
      <c r="WDM2809" s="653"/>
      <c r="WDN2809" s="653"/>
      <c r="WDO2809" s="653"/>
      <c r="WDP2809" s="653"/>
      <c r="WDQ2809" s="653"/>
      <c r="WDR2809" s="653"/>
      <c r="WDS2809" s="653"/>
      <c r="WDT2809" s="653"/>
      <c r="WDU2809" s="653"/>
      <c r="WDV2809" s="653"/>
      <c r="WDW2809" s="653"/>
      <c r="WDX2809" s="653"/>
      <c r="WDY2809" s="653"/>
      <c r="WDZ2809" s="653"/>
      <c r="WEA2809" s="653"/>
      <c r="WEB2809" s="653"/>
      <c r="WEC2809" s="653"/>
      <c r="WED2809" s="653"/>
      <c r="WEE2809" s="653"/>
      <c r="WEF2809" s="653"/>
      <c r="WEG2809" s="653"/>
      <c r="WEH2809" s="653"/>
      <c r="WEI2809" s="653"/>
      <c r="WEJ2809" s="653"/>
      <c r="WEK2809" s="653"/>
      <c r="WEL2809" s="653"/>
      <c r="WEM2809" s="653"/>
      <c r="WEN2809" s="653"/>
      <c r="WEO2809" s="653"/>
      <c r="WEP2809" s="653"/>
      <c r="WEQ2809" s="653"/>
      <c r="WER2809" s="653"/>
      <c r="WES2809" s="653"/>
      <c r="WET2809" s="653"/>
      <c r="WEU2809" s="653"/>
      <c r="WEV2809" s="653"/>
      <c r="WEW2809" s="653"/>
      <c r="WEX2809" s="653"/>
      <c r="WEY2809" s="653"/>
      <c r="WEZ2809" s="653"/>
      <c r="WFA2809" s="653"/>
      <c r="WFB2809" s="653"/>
      <c r="WFC2809" s="653"/>
      <c r="WFD2809" s="653"/>
      <c r="WFE2809" s="653"/>
      <c r="WFF2809" s="653"/>
      <c r="WFG2809" s="653"/>
      <c r="WFH2809" s="653"/>
      <c r="WFI2809" s="653"/>
      <c r="WFJ2809" s="653"/>
      <c r="WFK2809" s="653"/>
      <c r="WFL2809" s="653"/>
      <c r="WFM2809" s="653"/>
      <c r="WFN2809" s="653"/>
      <c r="WFO2809" s="653"/>
      <c r="WFP2809" s="653"/>
      <c r="WFQ2809" s="653"/>
      <c r="WFR2809" s="653"/>
      <c r="WFS2809" s="653"/>
      <c r="WFT2809" s="653"/>
      <c r="WFU2809" s="653"/>
      <c r="WFV2809" s="653"/>
      <c r="WFW2809" s="653"/>
      <c r="WFX2809" s="653"/>
      <c r="WFY2809" s="653"/>
      <c r="WFZ2809" s="653"/>
      <c r="WGA2809" s="653"/>
      <c r="WGB2809" s="653"/>
      <c r="WGC2809" s="653"/>
      <c r="WGD2809" s="653"/>
      <c r="WGE2809" s="653"/>
      <c r="WGF2809" s="653"/>
      <c r="WGG2809" s="653"/>
      <c r="WGH2809" s="653"/>
      <c r="WGI2809" s="653"/>
      <c r="WGJ2809" s="653"/>
      <c r="WGK2809" s="653"/>
      <c r="WGL2809" s="653"/>
      <c r="WGM2809" s="653"/>
      <c r="WGN2809" s="653"/>
      <c r="WGO2809" s="653"/>
      <c r="WGP2809" s="653"/>
      <c r="WGQ2809" s="653"/>
      <c r="WGR2809" s="653"/>
      <c r="WGS2809" s="653"/>
      <c r="WGT2809" s="653"/>
      <c r="WGU2809" s="653"/>
      <c r="WGV2809" s="653"/>
      <c r="WGW2809" s="653"/>
      <c r="WGX2809" s="653"/>
      <c r="WGY2809" s="653"/>
      <c r="WGZ2809" s="653"/>
      <c r="WHA2809" s="653"/>
      <c r="WHB2809" s="653"/>
      <c r="WHC2809" s="653"/>
      <c r="WHD2809" s="653"/>
      <c r="WHE2809" s="653"/>
      <c r="WHF2809" s="653"/>
      <c r="WHG2809" s="653"/>
      <c r="WHH2809" s="653"/>
      <c r="WHI2809" s="653"/>
      <c r="WHJ2809" s="653"/>
      <c r="WHK2809" s="653"/>
      <c r="WHL2809" s="653"/>
      <c r="WHM2809" s="653"/>
      <c r="WHN2809" s="653"/>
      <c r="WHO2809" s="653"/>
      <c r="WHP2809" s="653"/>
      <c r="WHQ2809" s="653"/>
      <c r="WHR2809" s="653"/>
      <c r="WHS2809" s="653"/>
      <c r="WHT2809" s="653"/>
      <c r="WHU2809" s="653"/>
      <c r="WHV2809" s="653"/>
      <c r="WHW2809" s="653"/>
      <c r="WHX2809" s="653"/>
      <c r="WHY2809" s="653"/>
      <c r="WHZ2809" s="653"/>
      <c r="WIA2809" s="653"/>
      <c r="WIB2809" s="653"/>
      <c r="WIC2809" s="653"/>
      <c r="WID2809" s="653"/>
      <c r="WIE2809" s="653"/>
      <c r="WIF2809" s="653"/>
      <c r="WIG2809" s="653"/>
      <c r="WIH2809" s="653"/>
      <c r="WII2809" s="653"/>
      <c r="WIJ2809" s="653"/>
      <c r="WIK2809" s="653"/>
      <c r="WIL2809" s="653"/>
      <c r="WIM2809" s="653"/>
      <c r="WIN2809" s="653"/>
      <c r="WIO2809" s="653"/>
      <c r="WIP2809" s="653"/>
      <c r="WIQ2809" s="653"/>
      <c r="WIR2809" s="653"/>
      <c r="WIS2809" s="653"/>
      <c r="WIT2809" s="653"/>
      <c r="WIU2809" s="653"/>
      <c r="WIV2809" s="653"/>
      <c r="WIW2809" s="653"/>
      <c r="WIX2809" s="653"/>
      <c r="WIY2809" s="653"/>
      <c r="WIZ2809" s="653"/>
      <c r="WJA2809" s="653"/>
      <c r="WJB2809" s="653"/>
      <c r="WJC2809" s="653"/>
      <c r="WJD2809" s="653"/>
      <c r="WJE2809" s="653"/>
      <c r="WJF2809" s="653"/>
      <c r="WJG2809" s="653"/>
      <c r="WJH2809" s="653"/>
      <c r="WJI2809" s="653"/>
      <c r="WJJ2809" s="653"/>
      <c r="WJK2809" s="653"/>
      <c r="WJL2809" s="653"/>
      <c r="WJM2809" s="653"/>
      <c r="WJN2809" s="653"/>
      <c r="WJO2809" s="653"/>
      <c r="WJP2809" s="653"/>
      <c r="WJQ2809" s="653"/>
      <c r="WJR2809" s="653"/>
      <c r="WJS2809" s="653"/>
      <c r="WJT2809" s="653"/>
      <c r="WJU2809" s="653"/>
      <c r="WJV2809" s="653"/>
      <c r="WJW2809" s="653"/>
      <c r="WJX2809" s="653"/>
      <c r="WJY2809" s="653"/>
      <c r="WJZ2809" s="653"/>
      <c r="WKA2809" s="653"/>
      <c r="WKB2809" s="653"/>
      <c r="WKC2809" s="653"/>
      <c r="WKD2809" s="653"/>
      <c r="WKE2809" s="653"/>
      <c r="WKF2809" s="653"/>
      <c r="WKG2809" s="653"/>
      <c r="WKH2809" s="653"/>
      <c r="WKI2809" s="653"/>
      <c r="WKJ2809" s="653"/>
      <c r="WKK2809" s="653"/>
      <c r="WKL2809" s="653"/>
      <c r="WKM2809" s="653"/>
      <c r="WKN2809" s="653"/>
      <c r="WKO2809" s="653"/>
      <c r="WKP2809" s="653"/>
      <c r="WKQ2809" s="653"/>
      <c r="WKR2809" s="653"/>
      <c r="WKS2809" s="653"/>
      <c r="WKT2809" s="653"/>
      <c r="WKU2809" s="653"/>
      <c r="WKV2809" s="653"/>
      <c r="WKW2809" s="653"/>
      <c r="WKX2809" s="653"/>
      <c r="WKY2809" s="653"/>
      <c r="WKZ2809" s="653"/>
      <c r="WLA2809" s="653"/>
      <c r="WLB2809" s="653"/>
      <c r="WLC2809" s="653"/>
      <c r="WLD2809" s="653"/>
      <c r="WLE2809" s="653"/>
      <c r="WLF2809" s="653"/>
      <c r="WLG2809" s="653"/>
      <c r="WLH2809" s="653"/>
      <c r="WLI2809" s="653"/>
      <c r="WLJ2809" s="653"/>
      <c r="WLK2809" s="653"/>
      <c r="WLL2809" s="653"/>
      <c r="WLM2809" s="653"/>
      <c r="WLN2809" s="653"/>
      <c r="WLO2809" s="653"/>
      <c r="WLP2809" s="653"/>
      <c r="WLQ2809" s="653"/>
      <c r="WLR2809" s="653"/>
      <c r="WLS2809" s="653"/>
      <c r="WLT2809" s="653"/>
      <c r="WLU2809" s="653"/>
      <c r="WLV2809" s="653"/>
      <c r="WLW2809" s="653"/>
      <c r="WLX2809" s="653"/>
      <c r="WLY2809" s="653"/>
      <c r="WLZ2809" s="653"/>
      <c r="WMA2809" s="653"/>
      <c r="WMB2809" s="653"/>
      <c r="WMC2809" s="653"/>
      <c r="WMD2809" s="653"/>
      <c r="WME2809" s="653"/>
      <c r="WMF2809" s="653"/>
      <c r="WMG2809" s="653"/>
      <c r="WMH2809" s="653"/>
      <c r="WMI2809" s="653"/>
      <c r="WMJ2809" s="653"/>
      <c r="WMK2809" s="653"/>
      <c r="WML2809" s="653"/>
      <c r="WMM2809" s="653"/>
      <c r="WMN2809" s="653"/>
      <c r="WMO2809" s="653"/>
      <c r="WMP2809" s="653"/>
      <c r="WMQ2809" s="653"/>
      <c r="WMR2809" s="653"/>
      <c r="WMS2809" s="653"/>
      <c r="WMT2809" s="653"/>
      <c r="WMU2809" s="653"/>
      <c r="WMV2809" s="653"/>
      <c r="WMW2809" s="653"/>
      <c r="WMX2809" s="653"/>
      <c r="WMY2809" s="653"/>
      <c r="WMZ2809" s="653"/>
      <c r="WNA2809" s="653"/>
      <c r="WNB2809" s="653"/>
      <c r="WNC2809" s="653"/>
      <c r="WND2809" s="653"/>
      <c r="WNE2809" s="653"/>
      <c r="WNF2809" s="653"/>
      <c r="WNG2809" s="653"/>
      <c r="WNH2809" s="653"/>
      <c r="WNI2809" s="653"/>
      <c r="WNJ2809" s="653"/>
      <c r="WNK2809" s="653"/>
      <c r="WNL2809" s="653"/>
      <c r="WNM2809" s="653"/>
      <c r="WNN2809" s="653"/>
      <c r="WNO2809" s="653"/>
      <c r="WNP2809" s="653"/>
      <c r="WNQ2809" s="653"/>
      <c r="WNR2809" s="653"/>
      <c r="WNS2809" s="653"/>
      <c r="WNT2809" s="653"/>
      <c r="WNU2809" s="653"/>
      <c r="WNV2809" s="653"/>
      <c r="WNW2809" s="653"/>
      <c r="WNX2809" s="653"/>
      <c r="WNY2809" s="653"/>
      <c r="WNZ2809" s="653"/>
      <c r="WOA2809" s="653"/>
      <c r="WOB2809" s="653"/>
      <c r="WOC2809" s="653"/>
      <c r="WOD2809" s="653"/>
      <c r="WOE2809" s="653"/>
      <c r="WOF2809" s="653"/>
      <c r="WOG2809" s="653"/>
      <c r="WOH2809" s="653"/>
      <c r="WOI2809" s="653"/>
      <c r="WOJ2809" s="653"/>
      <c r="WOK2809" s="653"/>
      <c r="WOL2809" s="653"/>
      <c r="WOM2809" s="653"/>
      <c r="WON2809" s="653"/>
      <c r="WOO2809" s="653"/>
      <c r="WOP2809" s="653"/>
      <c r="WOQ2809" s="653"/>
      <c r="WOR2809" s="653"/>
      <c r="WOS2809" s="653"/>
      <c r="WOT2809" s="653"/>
      <c r="WOU2809" s="653"/>
      <c r="WOV2809" s="653"/>
      <c r="WOW2809" s="653"/>
      <c r="WOX2809" s="653"/>
      <c r="WOY2809" s="653"/>
      <c r="WOZ2809" s="653"/>
      <c r="WPA2809" s="653"/>
      <c r="WPB2809" s="653"/>
      <c r="WPC2809" s="653"/>
      <c r="WPD2809" s="653"/>
      <c r="WPE2809" s="653"/>
      <c r="WPF2809" s="653"/>
      <c r="WPG2809" s="653"/>
      <c r="WPH2809" s="653"/>
      <c r="WPI2809" s="653"/>
      <c r="WPJ2809" s="653"/>
      <c r="WPK2809" s="653"/>
      <c r="WPL2809" s="653"/>
      <c r="WPM2809" s="653"/>
      <c r="WPN2809" s="653"/>
      <c r="WPO2809" s="653"/>
      <c r="WPP2809" s="653"/>
      <c r="WPQ2809" s="653"/>
      <c r="WPR2809" s="653"/>
      <c r="WPS2809" s="653"/>
      <c r="WPT2809" s="653"/>
      <c r="WPU2809" s="653"/>
      <c r="WPV2809" s="653"/>
      <c r="WPW2809" s="653"/>
      <c r="WPX2809" s="653"/>
      <c r="WPY2809" s="653"/>
      <c r="WPZ2809" s="653"/>
      <c r="WQA2809" s="653"/>
      <c r="WQB2809" s="653"/>
      <c r="WQC2809" s="653"/>
      <c r="WQD2809" s="653"/>
      <c r="WQE2809" s="653"/>
      <c r="WQF2809" s="653"/>
      <c r="WQG2809" s="653"/>
      <c r="WQH2809" s="653"/>
      <c r="WQI2809" s="653"/>
      <c r="WQJ2809" s="653"/>
      <c r="WQK2809" s="653"/>
      <c r="WQL2809" s="653"/>
      <c r="WQM2809" s="653"/>
      <c r="WQN2809" s="653"/>
      <c r="WQO2809" s="653"/>
      <c r="WQP2809" s="653"/>
      <c r="WQQ2809" s="653"/>
      <c r="WQR2809" s="653"/>
      <c r="WQS2809" s="653"/>
      <c r="WQT2809" s="653"/>
      <c r="WQU2809" s="653"/>
      <c r="WQV2809" s="653"/>
      <c r="WQW2809" s="653"/>
      <c r="WQX2809" s="653"/>
      <c r="WQY2809" s="653"/>
      <c r="WQZ2809" s="653"/>
      <c r="WRA2809" s="653"/>
      <c r="WRB2809" s="653"/>
      <c r="WRC2809" s="653"/>
      <c r="WRD2809" s="653"/>
      <c r="WRE2809" s="653"/>
      <c r="WRF2809" s="653"/>
      <c r="WRG2809" s="653"/>
      <c r="WRH2809" s="653"/>
      <c r="WRI2809" s="653"/>
      <c r="WRJ2809" s="653"/>
      <c r="WRK2809" s="653"/>
      <c r="WRL2809" s="653"/>
      <c r="WRM2809" s="653"/>
      <c r="WRN2809" s="653"/>
      <c r="WRO2809" s="653"/>
      <c r="WRP2809" s="653"/>
      <c r="WRQ2809" s="653"/>
      <c r="WRR2809" s="653"/>
      <c r="WRS2809" s="653"/>
      <c r="WRT2809" s="653"/>
      <c r="WRU2809" s="653"/>
      <c r="WRV2809" s="653"/>
      <c r="WRW2809" s="653"/>
      <c r="WRX2809" s="653"/>
      <c r="WRY2809" s="653"/>
      <c r="WRZ2809" s="653"/>
      <c r="WSA2809" s="653"/>
      <c r="WSB2809" s="653"/>
      <c r="WSC2809" s="653"/>
      <c r="WSD2809" s="653"/>
      <c r="WSE2809" s="653"/>
      <c r="WSF2809" s="653"/>
      <c r="WSG2809" s="653"/>
      <c r="WSH2809" s="653"/>
      <c r="WSI2809" s="653"/>
      <c r="WSJ2809" s="653"/>
      <c r="WSK2809" s="653"/>
      <c r="WSL2809" s="653"/>
      <c r="WSM2809" s="653"/>
      <c r="WSN2809" s="653"/>
      <c r="WSO2809" s="653"/>
      <c r="WSP2809" s="653"/>
      <c r="WSQ2809" s="653"/>
      <c r="WSR2809" s="653"/>
      <c r="WSS2809" s="653"/>
      <c r="WST2809" s="653"/>
      <c r="WSU2809" s="653"/>
      <c r="WSV2809" s="653"/>
      <c r="WSW2809" s="653"/>
      <c r="WSX2809" s="653"/>
      <c r="WSY2809" s="653"/>
      <c r="WSZ2809" s="653"/>
      <c r="WTA2809" s="653"/>
      <c r="WTB2809" s="653"/>
      <c r="WTC2809" s="653"/>
      <c r="WTD2809" s="653"/>
      <c r="WTE2809" s="653"/>
      <c r="WTF2809" s="653"/>
      <c r="WTG2809" s="653"/>
      <c r="WTH2809" s="653"/>
      <c r="WTI2809" s="653"/>
      <c r="WTJ2809" s="653"/>
      <c r="WTK2809" s="653"/>
      <c r="WTL2809" s="653"/>
      <c r="WTM2809" s="653"/>
      <c r="WTN2809" s="653"/>
      <c r="WTO2809" s="653"/>
      <c r="WTP2809" s="653"/>
      <c r="WTQ2809" s="653"/>
      <c r="WTR2809" s="653"/>
      <c r="WTS2809" s="653"/>
      <c r="WTT2809" s="653"/>
      <c r="WTU2809" s="653"/>
      <c r="WTV2809" s="653"/>
      <c r="WTW2809" s="653"/>
      <c r="WTX2809" s="653"/>
      <c r="WTY2809" s="653"/>
      <c r="WTZ2809" s="653"/>
      <c r="WUA2809" s="653"/>
      <c r="WUB2809" s="653"/>
      <c r="WUC2809" s="653"/>
      <c r="WUD2809" s="653"/>
      <c r="WUE2809" s="653"/>
      <c r="WUF2809" s="653"/>
      <c r="WUG2809" s="653"/>
      <c r="WUH2809" s="653"/>
      <c r="WUI2809" s="653"/>
      <c r="WUJ2809" s="653"/>
      <c r="WUK2809" s="653"/>
      <c r="WUL2809" s="653"/>
      <c r="WUM2809" s="653"/>
      <c r="WUN2809" s="653"/>
      <c r="WUO2809" s="653"/>
      <c r="WUP2809" s="653"/>
      <c r="WUQ2809" s="653"/>
      <c r="WUR2809" s="653"/>
      <c r="WUS2809" s="653"/>
      <c r="WUT2809" s="653"/>
      <c r="WUU2809" s="653"/>
      <c r="WUV2809" s="653"/>
      <c r="WUW2809" s="653"/>
      <c r="WUX2809" s="653"/>
      <c r="WUY2809" s="653"/>
      <c r="WUZ2809" s="653"/>
      <c r="WVA2809" s="653"/>
      <c r="WVB2809" s="653"/>
      <c r="WVC2809" s="653"/>
      <c r="WVD2809" s="653"/>
      <c r="WVE2809" s="653"/>
      <c r="WVF2809" s="653"/>
      <c r="WVG2809" s="653"/>
      <c r="WVH2809" s="653"/>
      <c r="WVI2809" s="653"/>
      <c r="WVJ2809" s="653"/>
      <c r="WVK2809" s="653"/>
      <c r="WVL2809" s="653"/>
      <c r="WVM2809" s="653"/>
      <c r="WVN2809" s="653"/>
      <c r="WVO2809" s="653"/>
      <c r="WVP2809" s="653"/>
      <c r="WVQ2809" s="653"/>
      <c r="WVR2809" s="653"/>
      <c r="WVS2809" s="653"/>
      <c r="WVT2809" s="653"/>
      <c r="WVU2809" s="653"/>
      <c r="WVV2809" s="653"/>
      <c r="WVW2809" s="653"/>
      <c r="WVX2809" s="653"/>
      <c r="WVY2809" s="653"/>
      <c r="WVZ2809" s="653"/>
      <c r="WWA2809" s="653"/>
      <c r="WWB2809" s="653"/>
      <c r="WWC2809" s="653"/>
      <c r="WWD2809" s="653"/>
      <c r="WWE2809" s="653"/>
      <c r="WWF2809" s="653"/>
      <c r="WWG2809" s="653"/>
      <c r="WWH2809" s="653"/>
      <c r="WWI2809" s="653"/>
      <c r="WWJ2809" s="653"/>
      <c r="WWK2809" s="653"/>
      <c r="WWL2809" s="653"/>
      <c r="WWM2809" s="653"/>
      <c r="WWN2809" s="653"/>
      <c r="WWO2809" s="653"/>
      <c r="WWP2809" s="653"/>
      <c r="WWQ2809" s="653"/>
      <c r="WWR2809" s="653"/>
      <c r="WWS2809" s="653"/>
      <c r="WWT2809" s="653"/>
      <c r="WWU2809" s="653"/>
      <c r="WWV2809" s="653"/>
      <c r="WWW2809" s="653"/>
      <c r="WWX2809" s="653"/>
      <c r="WWY2809" s="653"/>
      <c r="WWZ2809" s="653"/>
      <c r="WXA2809" s="653"/>
      <c r="WXB2809" s="653"/>
      <c r="WXC2809" s="653"/>
      <c r="WXD2809" s="653"/>
      <c r="WXE2809" s="653"/>
      <c r="WXF2809" s="653"/>
      <c r="WXG2809" s="653"/>
      <c r="WXH2809" s="653"/>
      <c r="WXI2809" s="653"/>
      <c r="WXJ2809" s="653"/>
      <c r="WXK2809" s="653"/>
      <c r="WXL2809" s="653"/>
      <c r="WXM2809" s="653"/>
      <c r="WXN2809" s="653"/>
      <c r="WXO2809" s="653"/>
      <c r="WXP2809" s="653"/>
      <c r="WXQ2809" s="653"/>
      <c r="WXR2809" s="653"/>
      <c r="WXS2809" s="653"/>
      <c r="WXT2809" s="653"/>
      <c r="WXU2809" s="653"/>
      <c r="WXV2809" s="653"/>
      <c r="WXW2809" s="653"/>
      <c r="WXX2809" s="653"/>
      <c r="WXY2809" s="653"/>
      <c r="WXZ2809" s="653"/>
      <c r="WYA2809" s="653"/>
      <c r="WYB2809" s="653"/>
      <c r="WYC2809" s="653"/>
      <c r="WYD2809" s="653"/>
      <c r="WYE2809" s="653"/>
      <c r="WYF2809" s="653"/>
      <c r="WYG2809" s="653"/>
      <c r="WYH2809" s="653"/>
      <c r="WYI2809" s="653"/>
      <c r="WYJ2809" s="653"/>
      <c r="WYK2809" s="653"/>
      <c r="WYL2809" s="653"/>
      <c r="WYM2809" s="653"/>
      <c r="WYN2809" s="653"/>
      <c r="WYO2809" s="653"/>
      <c r="WYP2809" s="653"/>
      <c r="WYQ2809" s="653"/>
      <c r="WYR2809" s="653"/>
      <c r="WYS2809" s="653"/>
      <c r="WYT2809" s="653"/>
      <c r="WYU2809" s="653"/>
      <c r="WYV2809" s="653"/>
      <c r="WYW2809" s="653"/>
      <c r="WYX2809" s="653"/>
      <c r="WYY2809" s="653"/>
      <c r="WYZ2809" s="653"/>
      <c r="WZA2809" s="653"/>
      <c r="WZB2809" s="653"/>
      <c r="WZC2809" s="653"/>
      <c r="WZD2809" s="653"/>
      <c r="WZE2809" s="653"/>
      <c r="WZF2809" s="653"/>
      <c r="WZG2809" s="653"/>
      <c r="WZH2809" s="653"/>
      <c r="WZI2809" s="653"/>
      <c r="WZJ2809" s="653"/>
      <c r="WZK2809" s="653"/>
      <c r="WZL2809" s="653"/>
      <c r="WZM2809" s="653"/>
      <c r="WZN2809" s="653"/>
      <c r="WZO2809" s="653"/>
      <c r="WZP2809" s="653"/>
      <c r="WZQ2809" s="653"/>
      <c r="WZR2809" s="653"/>
      <c r="WZS2809" s="653"/>
      <c r="WZT2809" s="653"/>
      <c r="WZU2809" s="653"/>
      <c r="WZV2809" s="653"/>
      <c r="WZW2809" s="653"/>
      <c r="WZX2809" s="653"/>
      <c r="WZY2809" s="653"/>
      <c r="WZZ2809" s="653"/>
      <c r="XAA2809" s="653"/>
      <c r="XAB2809" s="653"/>
      <c r="XAC2809" s="653"/>
      <c r="XAD2809" s="653"/>
      <c r="XAE2809" s="653"/>
      <c r="XAF2809" s="653"/>
      <c r="XAG2809" s="653"/>
      <c r="XAH2809" s="653"/>
      <c r="XAI2809" s="653"/>
      <c r="XAJ2809" s="653"/>
      <c r="XAK2809" s="653"/>
      <c r="XAL2809" s="653"/>
      <c r="XAM2809" s="653"/>
      <c r="XAN2809" s="653"/>
      <c r="XAO2809" s="653"/>
      <c r="XAP2809" s="653"/>
      <c r="XAQ2809" s="653"/>
      <c r="XAR2809" s="653"/>
      <c r="XAS2809" s="653"/>
      <c r="XAT2809" s="653"/>
      <c r="XAU2809" s="653"/>
      <c r="XAV2809" s="653"/>
      <c r="XAW2809" s="653"/>
      <c r="XAX2809" s="653"/>
      <c r="XAY2809" s="653"/>
      <c r="XAZ2809" s="653"/>
      <c r="XBA2809" s="653"/>
      <c r="XBB2809" s="653"/>
      <c r="XBC2809" s="653"/>
      <c r="XBD2809" s="653"/>
      <c r="XBE2809" s="653"/>
      <c r="XBF2809" s="653"/>
      <c r="XBG2809" s="653"/>
      <c r="XBH2809" s="653"/>
      <c r="XBI2809" s="653"/>
      <c r="XBJ2809" s="653"/>
      <c r="XBK2809" s="653"/>
      <c r="XBL2809" s="653"/>
      <c r="XBM2809" s="653"/>
      <c r="XBN2809" s="653"/>
      <c r="XBO2809" s="653"/>
      <c r="XBP2809" s="653"/>
      <c r="XBQ2809" s="653"/>
      <c r="XBR2809" s="653"/>
      <c r="XBS2809" s="653"/>
      <c r="XBT2809" s="653"/>
      <c r="XBU2809" s="653"/>
      <c r="XBV2809" s="653"/>
      <c r="XBW2809" s="653"/>
      <c r="XBX2809" s="653"/>
      <c r="XBY2809" s="653"/>
      <c r="XBZ2809" s="653"/>
      <c r="XCA2809" s="653"/>
      <c r="XCB2809" s="653"/>
      <c r="XCC2809" s="653"/>
      <c r="XCD2809" s="653"/>
      <c r="XCE2809" s="653"/>
      <c r="XCF2809" s="653"/>
      <c r="XCG2809" s="653"/>
      <c r="XCH2809" s="653"/>
      <c r="XCI2809" s="653"/>
      <c r="XCJ2809" s="653"/>
      <c r="XCK2809" s="653"/>
      <c r="XCL2809" s="653"/>
      <c r="XCM2809" s="653"/>
      <c r="XCN2809" s="653"/>
      <c r="XCO2809" s="653"/>
      <c r="XCP2809" s="653"/>
      <c r="XCQ2809" s="653"/>
      <c r="XCR2809" s="653"/>
      <c r="XCS2809" s="653"/>
      <c r="XCT2809" s="653"/>
      <c r="XCU2809" s="653"/>
      <c r="XCV2809" s="653"/>
      <c r="XCW2809" s="653"/>
      <c r="XCX2809" s="653"/>
      <c r="XCY2809" s="653"/>
      <c r="XCZ2809" s="653"/>
      <c r="XDA2809" s="653"/>
      <c r="XDB2809" s="653"/>
      <c r="XDC2809" s="653"/>
      <c r="XDD2809" s="653"/>
      <c r="XDE2809" s="653"/>
      <c r="XDF2809" s="653"/>
      <c r="XDG2809" s="653"/>
      <c r="XDH2809" s="653"/>
      <c r="XDI2809" s="653"/>
      <c r="XDJ2809" s="653"/>
      <c r="XDK2809" s="653"/>
      <c r="XDL2809" s="653"/>
      <c r="XDM2809" s="653"/>
      <c r="XDN2809" s="653"/>
      <c r="XDO2809" s="653"/>
      <c r="XDP2809" s="653"/>
      <c r="XDQ2809" s="653"/>
      <c r="XDR2809" s="653"/>
      <c r="XDS2809" s="653"/>
      <c r="XDT2809" s="653"/>
      <c r="XDU2809" s="653"/>
      <c r="XDV2809" s="653"/>
      <c r="XDW2809" s="653"/>
      <c r="XDX2809" s="653"/>
      <c r="XDY2809" s="653"/>
      <c r="XDZ2809" s="653"/>
      <c r="XEA2809" s="653"/>
      <c r="XEB2809" s="653"/>
      <c r="XEC2809" s="653"/>
      <c r="XED2809" s="653"/>
      <c r="XEE2809" s="653"/>
      <c r="XEF2809" s="653"/>
      <c r="XEG2809" s="653"/>
      <c r="XEH2809" s="653"/>
      <c r="XEI2809" s="653"/>
      <c r="XEJ2809" s="653"/>
      <c r="XEK2809" s="653"/>
      <c r="XEL2809" s="653"/>
      <c r="XEM2809" s="653"/>
      <c r="XEN2809" s="653"/>
      <c r="XEO2809" s="653"/>
      <c r="XEP2809" s="653"/>
      <c r="XEQ2809" s="653"/>
      <c r="XER2809" s="653"/>
      <c r="XES2809" s="653"/>
      <c r="XET2809" s="653"/>
      <c r="XEU2809" s="653"/>
      <c r="XEV2809" s="653"/>
      <c r="XEW2809" s="653"/>
      <c r="XEX2809" s="653"/>
      <c r="XEY2809" s="653"/>
      <c r="XEZ2809" s="653"/>
      <c r="XFA2809" s="653"/>
      <c r="XFB2809" s="653"/>
      <c r="XFC2809" s="653"/>
      <c r="XFD2809" s="653"/>
    </row>
    <row r="2810" spans="1:16384" x14ac:dyDescent="0.25">
      <c r="A2810" s="953"/>
      <c r="B2810" s="653"/>
      <c r="C2810" s="645" t="s">
        <v>7201</v>
      </c>
      <c r="D2810" s="645" t="s">
        <v>519</v>
      </c>
      <c r="E2810" s="651" t="s">
        <v>149</v>
      </c>
      <c r="F2810" s="651" t="s">
        <v>121</v>
      </c>
      <c r="G2810" s="648">
        <v>200</v>
      </c>
      <c r="H2810" s="648">
        <v>200</v>
      </c>
      <c r="I2810" s="14">
        <v>1</v>
      </c>
      <c r="J2810" s="653"/>
      <c r="K2810" s="653"/>
      <c r="L2810" s="653"/>
      <c r="M2810" s="653"/>
      <c r="N2810" s="653"/>
      <c r="O2810" s="653"/>
      <c r="P2810" s="653"/>
      <c r="Q2810" s="653"/>
      <c r="R2810" s="653"/>
      <c r="S2810" s="653"/>
      <c r="T2810" s="653"/>
      <c r="U2810" s="653"/>
      <c r="V2810" s="653"/>
      <c r="W2810" s="653"/>
      <c r="X2810" s="653"/>
      <c r="Y2810" s="653"/>
      <c r="Z2810" s="653"/>
      <c r="AA2810" s="653"/>
      <c r="AB2810" s="653"/>
      <c r="AC2810" s="653"/>
      <c r="AD2810" s="653"/>
      <c r="AE2810" s="653"/>
      <c r="AF2810" s="653"/>
      <c r="AG2810" s="653"/>
      <c r="AH2810" s="653"/>
      <c r="AI2810" s="653"/>
      <c r="AJ2810" s="653"/>
      <c r="AK2810" s="653"/>
      <c r="AL2810" s="653"/>
      <c r="AM2810" s="653"/>
      <c r="AN2810" s="653"/>
      <c r="AO2810" s="653"/>
      <c r="AP2810" s="653"/>
      <c r="AQ2810" s="653"/>
      <c r="AR2810" s="653"/>
      <c r="AS2810" s="653"/>
      <c r="AT2810" s="653"/>
      <c r="AU2810" s="653"/>
      <c r="AV2810" s="653"/>
      <c r="AW2810" s="653"/>
      <c r="AX2810" s="653"/>
      <c r="AY2810" s="653"/>
      <c r="AZ2810" s="653"/>
      <c r="BA2810" s="653"/>
      <c r="BB2810" s="653"/>
      <c r="BC2810" s="653"/>
      <c r="BD2810" s="653"/>
      <c r="BE2810" s="653"/>
      <c r="BF2810" s="653"/>
      <c r="BG2810" s="653"/>
      <c r="BH2810" s="653"/>
      <c r="BI2810" s="653"/>
      <c r="BJ2810" s="653"/>
      <c r="BK2810" s="653"/>
      <c r="BL2810" s="653"/>
      <c r="BM2810" s="653"/>
      <c r="BN2810" s="653"/>
      <c r="BO2810" s="653"/>
      <c r="BP2810" s="653"/>
      <c r="BQ2810" s="653"/>
      <c r="BR2810" s="653"/>
      <c r="BS2810" s="653"/>
      <c r="BT2810" s="653"/>
      <c r="BU2810" s="653"/>
      <c r="BV2810" s="653"/>
      <c r="BW2810" s="653"/>
      <c r="BX2810" s="653"/>
      <c r="BY2810" s="653"/>
      <c r="BZ2810" s="653"/>
      <c r="CA2810" s="653"/>
      <c r="CB2810" s="653"/>
      <c r="CC2810" s="653"/>
      <c r="CD2810" s="653"/>
      <c r="CE2810" s="653"/>
      <c r="CF2810" s="653"/>
      <c r="CG2810" s="653"/>
      <c r="CH2810" s="653"/>
      <c r="CI2810" s="653"/>
      <c r="CJ2810" s="653"/>
      <c r="CK2810" s="653"/>
      <c r="CL2810" s="653"/>
      <c r="CM2810" s="653"/>
      <c r="CN2810" s="653"/>
      <c r="CO2810" s="653"/>
      <c r="CP2810" s="653"/>
      <c r="CQ2810" s="653"/>
      <c r="CR2810" s="653"/>
      <c r="CS2810" s="653"/>
      <c r="CT2810" s="653"/>
      <c r="CU2810" s="653"/>
      <c r="CV2810" s="653"/>
      <c r="CW2810" s="653"/>
      <c r="CX2810" s="653"/>
      <c r="CY2810" s="653"/>
      <c r="CZ2810" s="653"/>
      <c r="DA2810" s="653"/>
      <c r="DB2810" s="653"/>
      <c r="DC2810" s="653"/>
      <c r="DD2810" s="653"/>
      <c r="DE2810" s="653"/>
      <c r="DF2810" s="653"/>
      <c r="DG2810" s="653"/>
      <c r="DH2810" s="653"/>
      <c r="DI2810" s="653"/>
      <c r="DJ2810" s="653"/>
      <c r="DK2810" s="653"/>
      <c r="DL2810" s="653"/>
      <c r="DM2810" s="653"/>
      <c r="DN2810" s="653"/>
      <c r="DO2810" s="653"/>
      <c r="DP2810" s="653"/>
      <c r="DQ2810" s="653"/>
      <c r="DR2810" s="653"/>
      <c r="DS2810" s="653"/>
      <c r="DT2810" s="653"/>
      <c r="DU2810" s="653"/>
      <c r="DV2810" s="653"/>
      <c r="DW2810" s="653"/>
      <c r="DX2810" s="653"/>
      <c r="DY2810" s="653"/>
      <c r="DZ2810" s="653"/>
      <c r="EA2810" s="653"/>
      <c r="EB2810" s="653"/>
      <c r="EC2810" s="653"/>
      <c r="ED2810" s="653"/>
      <c r="EE2810" s="653"/>
      <c r="EF2810" s="653"/>
      <c r="EG2810" s="653"/>
      <c r="EH2810" s="653"/>
      <c r="EI2810" s="653"/>
      <c r="EJ2810" s="653"/>
      <c r="EK2810" s="653"/>
      <c r="EL2810" s="653"/>
      <c r="EM2810" s="653"/>
      <c r="EN2810" s="653"/>
      <c r="EO2810" s="653"/>
      <c r="EP2810" s="653"/>
      <c r="EQ2810" s="653"/>
      <c r="ER2810" s="653"/>
      <c r="ES2810" s="653"/>
      <c r="ET2810" s="653"/>
      <c r="EU2810" s="653"/>
      <c r="EV2810" s="653"/>
      <c r="EW2810" s="653"/>
      <c r="EX2810" s="653"/>
      <c r="EY2810" s="653"/>
      <c r="EZ2810" s="653"/>
      <c r="FA2810" s="653"/>
      <c r="FB2810" s="653"/>
      <c r="FC2810" s="653"/>
      <c r="FD2810" s="653"/>
      <c r="FE2810" s="653"/>
      <c r="FF2810" s="653"/>
      <c r="FG2810" s="653"/>
      <c r="FH2810" s="653"/>
      <c r="FI2810" s="653"/>
      <c r="FJ2810" s="653"/>
      <c r="FK2810" s="653"/>
      <c r="FL2810" s="653"/>
      <c r="FM2810" s="653"/>
      <c r="FN2810" s="653"/>
      <c r="FO2810" s="653"/>
      <c r="FP2810" s="653"/>
      <c r="FQ2810" s="653"/>
      <c r="FR2810" s="653"/>
      <c r="FS2810" s="653"/>
      <c r="FT2810" s="653"/>
      <c r="FU2810" s="653"/>
      <c r="FV2810" s="653"/>
      <c r="FW2810" s="653"/>
      <c r="FX2810" s="653"/>
      <c r="FY2810" s="653"/>
      <c r="FZ2810" s="653"/>
      <c r="GA2810" s="653"/>
      <c r="GB2810" s="653"/>
      <c r="GC2810" s="653"/>
      <c r="GD2810" s="653"/>
      <c r="GE2810" s="653"/>
      <c r="GF2810" s="653"/>
      <c r="GG2810" s="653"/>
      <c r="GH2810" s="653"/>
      <c r="GI2810" s="653"/>
      <c r="GJ2810" s="653"/>
      <c r="GK2810" s="653"/>
      <c r="GL2810" s="653"/>
      <c r="GM2810" s="653"/>
      <c r="GN2810" s="653"/>
      <c r="GO2810" s="653"/>
      <c r="GP2810" s="653"/>
      <c r="GQ2810" s="653"/>
      <c r="GR2810" s="653"/>
      <c r="GS2810" s="653"/>
      <c r="GT2810" s="653"/>
      <c r="GU2810" s="653"/>
      <c r="GV2810" s="653"/>
      <c r="GW2810" s="653"/>
      <c r="GX2810" s="653"/>
      <c r="GY2810" s="653"/>
      <c r="GZ2810" s="653"/>
      <c r="HA2810" s="653"/>
      <c r="HB2810" s="653"/>
      <c r="HC2810" s="653"/>
      <c r="HD2810" s="653"/>
      <c r="HE2810" s="653"/>
      <c r="HF2810" s="653"/>
      <c r="HG2810" s="653"/>
      <c r="HH2810" s="653"/>
      <c r="HI2810" s="653"/>
      <c r="HJ2810" s="653"/>
      <c r="HK2810" s="653"/>
      <c r="HL2810" s="653"/>
      <c r="HM2810" s="653"/>
      <c r="HN2810" s="653"/>
      <c r="HO2810" s="653"/>
      <c r="HP2810" s="653"/>
      <c r="HQ2810" s="653"/>
      <c r="HR2810" s="653"/>
      <c r="HS2810" s="653"/>
      <c r="HT2810" s="653"/>
      <c r="HU2810" s="653"/>
      <c r="HV2810" s="653"/>
      <c r="HW2810" s="653"/>
      <c r="HX2810" s="653"/>
      <c r="HY2810" s="653"/>
      <c r="HZ2810" s="653"/>
      <c r="IA2810" s="653"/>
      <c r="IB2810" s="653"/>
      <c r="IC2810" s="653"/>
      <c r="ID2810" s="653"/>
      <c r="IE2810" s="653"/>
      <c r="IF2810" s="653"/>
      <c r="IG2810" s="653"/>
      <c r="IH2810" s="653"/>
      <c r="II2810" s="653"/>
      <c r="IJ2810" s="653"/>
      <c r="IK2810" s="653"/>
      <c r="IL2810" s="653"/>
      <c r="IM2810" s="653"/>
      <c r="IN2810" s="653"/>
      <c r="IO2810" s="653"/>
      <c r="IP2810" s="653"/>
      <c r="IQ2810" s="653"/>
      <c r="IR2810" s="653"/>
      <c r="IS2810" s="653"/>
      <c r="IT2810" s="653"/>
      <c r="IU2810" s="653"/>
      <c r="IV2810" s="653"/>
      <c r="IW2810" s="653"/>
      <c r="IX2810" s="653"/>
      <c r="IY2810" s="653"/>
      <c r="IZ2810" s="653"/>
      <c r="JA2810" s="653"/>
      <c r="JB2810" s="653"/>
      <c r="JC2810" s="653"/>
      <c r="JD2810" s="653"/>
      <c r="JE2810" s="653"/>
      <c r="JF2810" s="653"/>
      <c r="JG2810" s="653"/>
      <c r="JH2810" s="653"/>
      <c r="JI2810" s="653"/>
      <c r="JJ2810" s="653"/>
      <c r="JK2810" s="653"/>
      <c r="JL2810" s="653"/>
      <c r="JM2810" s="653"/>
      <c r="JN2810" s="653"/>
      <c r="JO2810" s="653"/>
      <c r="JP2810" s="653"/>
      <c r="JQ2810" s="653"/>
      <c r="JR2810" s="653"/>
      <c r="JS2810" s="653"/>
      <c r="JT2810" s="653"/>
      <c r="JU2810" s="653"/>
      <c r="JV2810" s="653"/>
      <c r="JW2810" s="653"/>
      <c r="JX2810" s="653"/>
      <c r="JY2810" s="653"/>
      <c r="JZ2810" s="653"/>
      <c r="KA2810" s="653"/>
      <c r="KB2810" s="653"/>
      <c r="KC2810" s="653"/>
      <c r="KD2810" s="653"/>
      <c r="KE2810" s="653"/>
      <c r="KF2810" s="653"/>
      <c r="KG2810" s="653"/>
      <c r="KH2810" s="653"/>
      <c r="KI2810" s="653"/>
      <c r="KJ2810" s="653"/>
      <c r="KK2810" s="653"/>
      <c r="KL2810" s="653"/>
      <c r="KM2810" s="653"/>
      <c r="KN2810" s="653"/>
      <c r="KO2810" s="653"/>
      <c r="KP2810" s="653"/>
      <c r="KQ2810" s="653"/>
      <c r="KR2810" s="653"/>
      <c r="KS2810" s="653"/>
      <c r="KT2810" s="653"/>
      <c r="KU2810" s="653"/>
      <c r="KV2810" s="653"/>
      <c r="KW2810" s="653"/>
      <c r="KX2810" s="653"/>
      <c r="KY2810" s="653"/>
      <c r="KZ2810" s="653"/>
      <c r="LA2810" s="653"/>
      <c r="LB2810" s="653"/>
      <c r="LC2810" s="653"/>
      <c r="LD2810" s="653"/>
      <c r="LE2810" s="653"/>
      <c r="LF2810" s="653"/>
      <c r="LG2810" s="653"/>
      <c r="LH2810" s="653"/>
      <c r="LI2810" s="653"/>
      <c r="LJ2810" s="653"/>
      <c r="LK2810" s="653"/>
      <c r="LL2810" s="653"/>
      <c r="LM2810" s="653"/>
      <c r="LN2810" s="653"/>
      <c r="LO2810" s="653"/>
      <c r="LP2810" s="653"/>
      <c r="LQ2810" s="653"/>
      <c r="LR2810" s="653"/>
      <c r="LS2810" s="653"/>
      <c r="LT2810" s="653"/>
      <c r="LU2810" s="653"/>
      <c r="LV2810" s="653"/>
      <c r="LW2810" s="653"/>
      <c r="LX2810" s="653"/>
      <c r="LY2810" s="653"/>
      <c r="LZ2810" s="653"/>
      <c r="MA2810" s="653"/>
      <c r="MB2810" s="653"/>
      <c r="MC2810" s="653"/>
      <c r="MD2810" s="653"/>
      <c r="ME2810" s="653"/>
      <c r="MF2810" s="653"/>
      <c r="MG2810" s="653"/>
      <c r="MH2810" s="653"/>
      <c r="MI2810" s="653"/>
      <c r="MJ2810" s="653"/>
      <c r="MK2810" s="653"/>
      <c r="ML2810" s="653"/>
      <c r="MM2810" s="653"/>
      <c r="MN2810" s="653"/>
      <c r="MO2810" s="653"/>
      <c r="MP2810" s="653"/>
      <c r="MQ2810" s="653"/>
      <c r="MR2810" s="653"/>
      <c r="MS2810" s="653"/>
      <c r="MT2810" s="653"/>
      <c r="MU2810" s="653"/>
      <c r="MV2810" s="653"/>
      <c r="MW2810" s="653"/>
      <c r="MX2810" s="653"/>
      <c r="MY2810" s="653"/>
      <c r="MZ2810" s="653"/>
      <c r="NA2810" s="653"/>
      <c r="NB2810" s="653"/>
      <c r="NC2810" s="653"/>
      <c r="ND2810" s="653"/>
      <c r="NE2810" s="653"/>
      <c r="NF2810" s="653"/>
      <c r="NG2810" s="653"/>
      <c r="NH2810" s="653"/>
      <c r="NI2810" s="653"/>
      <c r="NJ2810" s="653"/>
      <c r="NK2810" s="653"/>
      <c r="NL2810" s="653"/>
      <c r="NM2810" s="653"/>
      <c r="NN2810" s="653"/>
      <c r="NO2810" s="653"/>
      <c r="NP2810" s="653"/>
      <c r="NQ2810" s="653"/>
      <c r="NR2810" s="653"/>
      <c r="NS2810" s="653"/>
      <c r="NT2810" s="653"/>
      <c r="NU2810" s="653"/>
      <c r="NV2810" s="653"/>
      <c r="NW2810" s="653"/>
      <c r="NX2810" s="653"/>
      <c r="NY2810" s="653"/>
      <c r="NZ2810" s="653"/>
      <c r="OA2810" s="653"/>
      <c r="OB2810" s="653"/>
      <c r="OC2810" s="653"/>
      <c r="OD2810" s="653"/>
      <c r="OE2810" s="653"/>
      <c r="OF2810" s="653"/>
      <c r="OG2810" s="653"/>
      <c r="OH2810" s="653"/>
      <c r="OI2810" s="653"/>
      <c r="OJ2810" s="653"/>
      <c r="OK2810" s="653"/>
      <c r="OL2810" s="653"/>
      <c r="OM2810" s="653"/>
      <c r="ON2810" s="653"/>
      <c r="OO2810" s="653"/>
      <c r="OP2810" s="653"/>
      <c r="OQ2810" s="653"/>
      <c r="OR2810" s="653"/>
      <c r="OS2810" s="653"/>
      <c r="OT2810" s="653"/>
      <c r="OU2810" s="653"/>
      <c r="OV2810" s="653"/>
      <c r="OW2810" s="653"/>
      <c r="OX2810" s="653"/>
      <c r="OY2810" s="653"/>
      <c r="OZ2810" s="653"/>
      <c r="PA2810" s="653"/>
      <c r="PB2810" s="653"/>
      <c r="PC2810" s="653"/>
      <c r="PD2810" s="653"/>
      <c r="PE2810" s="653"/>
      <c r="PF2810" s="653"/>
      <c r="PG2810" s="653"/>
      <c r="PH2810" s="653"/>
      <c r="PI2810" s="653"/>
      <c r="PJ2810" s="653"/>
      <c r="PK2810" s="653"/>
      <c r="PL2810" s="653"/>
      <c r="PM2810" s="653"/>
      <c r="PN2810" s="653"/>
      <c r="PO2810" s="653"/>
      <c r="PP2810" s="653"/>
      <c r="PQ2810" s="653"/>
      <c r="PR2810" s="653"/>
      <c r="PS2810" s="653"/>
      <c r="PT2810" s="653"/>
      <c r="PU2810" s="653"/>
      <c r="PV2810" s="653"/>
      <c r="PW2810" s="653"/>
      <c r="PX2810" s="653"/>
      <c r="PY2810" s="653"/>
      <c r="PZ2810" s="653"/>
      <c r="QA2810" s="653"/>
      <c r="QB2810" s="653"/>
      <c r="QC2810" s="653"/>
      <c r="QD2810" s="653"/>
      <c r="QE2810" s="653"/>
      <c r="QF2810" s="653"/>
      <c r="QG2810" s="653"/>
      <c r="QH2810" s="653"/>
      <c r="QI2810" s="653"/>
      <c r="QJ2810" s="653"/>
      <c r="QK2810" s="653"/>
      <c r="QL2810" s="653"/>
      <c r="QM2810" s="653"/>
      <c r="QN2810" s="653"/>
      <c r="QO2810" s="653"/>
      <c r="QP2810" s="653"/>
      <c r="QQ2810" s="653"/>
      <c r="QR2810" s="653"/>
      <c r="QS2810" s="653"/>
      <c r="QT2810" s="653"/>
      <c r="QU2810" s="653"/>
      <c r="QV2810" s="653"/>
      <c r="QW2810" s="653"/>
      <c r="QX2810" s="653"/>
      <c r="QY2810" s="653"/>
      <c r="QZ2810" s="653"/>
      <c r="RA2810" s="653"/>
      <c r="RB2810" s="653"/>
      <c r="RC2810" s="653"/>
      <c r="RD2810" s="653"/>
      <c r="RE2810" s="653"/>
      <c r="RF2810" s="653"/>
      <c r="RG2810" s="653"/>
      <c r="RH2810" s="653"/>
      <c r="RI2810" s="653"/>
      <c r="RJ2810" s="653"/>
      <c r="RK2810" s="653"/>
      <c r="RL2810" s="653"/>
      <c r="RM2810" s="653"/>
      <c r="RN2810" s="653"/>
      <c r="RO2810" s="653"/>
      <c r="RP2810" s="653"/>
      <c r="RQ2810" s="653"/>
      <c r="RR2810" s="653"/>
      <c r="RS2810" s="653"/>
      <c r="RT2810" s="653"/>
      <c r="RU2810" s="653"/>
      <c r="RV2810" s="653"/>
      <c r="RW2810" s="653"/>
      <c r="RX2810" s="653"/>
      <c r="RY2810" s="653"/>
      <c r="RZ2810" s="653"/>
      <c r="SA2810" s="653"/>
      <c r="SB2810" s="653"/>
      <c r="SC2810" s="653"/>
      <c r="SD2810" s="653"/>
      <c r="SE2810" s="653"/>
      <c r="SF2810" s="653"/>
      <c r="SG2810" s="653"/>
      <c r="SH2810" s="653"/>
      <c r="SI2810" s="653"/>
      <c r="SJ2810" s="653"/>
      <c r="SK2810" s="653"/>
      <c r="SL2810" s="653"/>
      <c r="SM2810" s="653"/>
      <c r="SN2810" s="653"/>
      <c r="SO2810" s="653"/>
      <c r="SP2810" s="653"/>
      <c r="SQ2810" s="653"/>
      <c r="SR2810" s="653"/>
      <c r="SS2810" s="653"/>
      <c r="ST2810" s="653"/>
      <c r="SU2810" s="653"/>
      <c r="SV2810" s="653"/>
      <c r="SW2810" s="653"/>
      <c r="SX2810" s="653"/>
      <c r="SY2810" s="653"/>
      <c r="SZ2810" s="653"/>
      <c r="TA2810" s="653"/>
      <c r="TB2810" s="653"/>
      <c r="TC2810" s="653"/>
      <c r="TD2810" s="653"/>
      <c r="TE2810" s="653"/>
      <c r="TF2810" s="653"/>
      <c r="TG2810" s="653"/>
      <c r="TH2810" s="653"/>
      <c r="TI2810" s="653"/>
      <c r="TJ2810" s="653"/>
      <c r="TK2810" s="653"/>
      <c r="TL2810" s="653"/>
      <c r="TM2810" s="653"/>
      <c r="TN2810" s="653"/>
      <c r="TO2810" s="653"/>
      <c r="TP2810" s="653"/>
      <c r="TQ2810" s="653"/>
      <c r="TR2810" s="653"/>
      <c r="TS2810" s="653"/>
      <c r="TT2810" s="653"/>
      <c r="TU2810" s="653"/>
      <c r="TV2810" s="653"/>
      <c r="TW2810" s="653"/>
      <c r="TX2810" s="653"/>
      <c r="TY2810" s="653"/>
      <c r="TZ2810" s="653"/>
      <c r="UA2810" s="653"/>
      <c r="UB2810" s="653"/>
      <c r="UC2810" s="653"/>
      <c r="UD2810" s="653"/>
      <c r="UE2810" s="653"/>
      <c r="UF2810" s="653"/>
      <c r="UG2810" s="653"/>
      <c r="UH2810" s="653"/>
      <c r="UI2810" s="653"/>
      <c r="UJ2810" s="653"/>
      <c r="UK2810" s="653"/>
      <c r="UL2810" s="653"/>
      <c r="UM2810" s="653"/>
      <c r="UN2810" s="653"/>
      <c r="UO2810" s="653"/>
      <c r="UP2810" s="653"/>
      <c r="UQ2810" s="653"/>
      <c r="UR2810" s="653"/>
      <c r="US2810" s="653"/>
      <c r="UT2810" s="653"/>
      <c r="UU2810" s="653"/>
      <c r="UV2810" s="653"/>
      <c r="UW2810" s="653"/>
      <c r="UX2810" s="653"/>
      <c r="UY2810" s="653"/>
      <c r="UZ2810" s="653"/>
      <c r="VA2810" s="653"/>
      <c r="VB2810" s="653"/>
      <c r="VC2810" s="653"/>
      <c r="VD2810" s="653"/>
      <c r="VE2810" s="653"/>
      <c r="VF2810" s="653"/>
      <c r="VG2810" s="653"/>
      <c r="VH2810" s="653"/>
      <c r="VI2810" s="653"/>
      <c r="VJ2810" s="653"/>
      <c r="VK2810" s="653"/>
      <c r="VL2810" s="653"/>
      <c r="VM2810" s="653"/>
      <c r="VN2810" s="653"/>
      <c r="VO2810" s="653"/>
      <c r="VP2810" s="653"/>
      <c r="VQ2810" s="653"/>
      <c r="VR2810" s="653"/>
      <c r="VS2810" s="653"/>
      <c r="VT2810" s="653"/>
      <c r="VU2810" s="653"/>
      <c r="VV2810" s="653"/>
      <c r="VW2810" s="653"/>
      <c r="VX2810" s="653"/>
      <c r="VY2810" s="653"/>
      <c r="VZ2810" s="653"/>
      <c r="WA2810" s="653"/>
      <c r="WB2810" s="653"/>
      <c r="WC2810" s="653"/>
      <c r="WD2810" s="653"/>
      <c r="WE2810" s="653"/>
      <c r="WF2810" s="653"/>
      <c r="WG2810" s="653"/>
      <c r="WH2810" s="653"/>
      <c r="WI2810" s="653"/>
      <c r="WJ2810" s="653"/>
      <c r="WK2810" s="653"/>
      <c r="WL2810" s="653"/>
      <c r="WM2810" s="653"/>
      <c r="WN2810" s="653"/>
      <c r="WO2810" s="653"/>
      <c r="WP2810" s="653"/>
      <c r="WQ2810" s="653"/>
      <c r="WR2810" s="653"/>
      <c r="WS2810" s="653"/>
      <c r="WT2810" s="653"/>
      <c r="WU2810" s="653"/>
      <c r="WV2810" s="653"/>
      <c r="WW2810" s="653"/>
      <c r="WX2810" s="653"/>
      <c r="WY2810" s="653"/>
      <c r="WZ2810" s="653"/>
      <c r="XA2810" s="653"/>
      <c r="XB2810" s="653"/>
      <c r="XC2810" s="653"/>
      <c r="XD2810" s="653"/>
      <c r="XE2810" s="653"/>
      <c r="XF2810" s="653"/>
      <c r="XG2810" s="653"/>
      <c r="XH2810" s="653"/>
      <c r="XI2810" s="653"/>
      <c r="XJ2810" s="653"/>
      <c r="XK2810" s="653"/>
      <c r="XL2810" s="653"/>
      <c r="XM2810" s="653"/>
      <c r="XN2810" s="653"/>
      <c r="XO2810" s="653"/>
      <c r="XP2810" s="653"/>
      <c r="XQ2810" s="653"/>
      <c r="XR2810" s="653"/>
      <c r="XS2810" s="653"/>
      <c r="XT2810" s="653"/>
      <c r="XU2810" s="653"/>
      <c r="XV2810" s="653"/>
      <c r="XW2810" s="653"/>
      <c r="XX2810" s="653"/>
      <c r="XY2810" s="653"/>
      <c r="XZ2810" s="653"/>
      <c r="YA2810" s="653"/>
      <c r="YB2810" s="653"/>
      <c r="YC2810" s="653"/>
      <c r="YD2810" s="653"/>
      <c r="YE2810" s="653"/>
      <c r="YF2810" s="653"/>
      <c r="YG2810" s="653"/>
      <c r="YH2810" s="653"/>
      <c r="YI2810" s="653"/>
      <c r="YJ2810" s="653"/>
      <c r="YK2810" s="653"/>
      <c r="YL2810" s="653"/>
      <c r="YM2810" s="653"/>
      <c r="YN2810" s="653"/>
      <c r="YO2810" s="653"/>
      <c r="YP2810" s="653"/>
      <c r="YQ2810" s="653"/>
      <c r="YR2810" s="653"/>
      <c r="YS2810" s="653"/>
      <c r="YT2810" s="653"/>
      <c r="YU2810" s="653"/>
      <c r="YV2810" s="653"/>
      <c r="YW2810" s="653"/>
      <c r="YX2810" s="653"/>
      <c r="YY2810" s="653"/>
      <c r="YZ2810" s="653"/>
      <c r="ZA2810" s="653"/>
      <c r="ZB2810" s="653"/>
      <c r="ZC2810" s="653"/>
      <c r="ZD2810" s="653"/>
      <c r="ZE2810" s="653"/>
      <c r="ZF2810" s="653"/>
      <c r="ZG2810" s="653"/>
      <c r="ZH2810" s="653"/>
      <c r="ZI2810" s="653"/>
      <c r="ZJ2810" s="653"/>
      <c r="ZK2810" s="653"/>
      <c r="ZL2810" s="653"/>
      <c r="ZM2810" s="653"/>
      <c r="ZN2810" s="653"/>
      <c r="ZO2810" s="653"/>
      <c r="ZP2810" s="653"/>
      <c r="ZQ2810" s="653"/>
      <c r="ZR2810" s="653"/>
      <c r="ZS2810" s="653"/>
      <c r="ZT2810" s="653"/>
      <c r="ZU2810" s="653"/>
      <c r="ZV2810" s="653"/>
      <c r="ZW2810" s="653"/>
      <c r="ZX2810" s="653"/>
      <c r="ZY2810" s="653"/>
      <c r="ZZ2810" s="653"/>
      <c r="AAA2810" s="653"/>
      <c r="AAB2810" s="653"/>
      <c r="AAC2810" s="653"/>
      <c r="AAD2810" s="653"/>
      <c r="AAE2810" s="653"/>
      <c r="AAF2810" s="653"/>
      <c r="AAG2810" s="653"/>
      <c r="AAH2810" s="653"/>
      <c r="AAI2810" s="653"/>
      <c r="AAJ2810" s="653"/>
      <c r="AAK2810" s="653"/>
      <c r="AAL2810" s="653"/>
      <c r="AAM2810" s="653"/>
      <c r="AAN2810" s="653"/>
      <c r="AAO2810" s="653"/>
      <c r="AAP2810" s="653"/>
      <c r="AAQ2810" s="653"/>
      <c r="AAR2810" s="653"/>
      <c r="AAS2810" s="653"/>
      <c r="AAT2810" s="653"/>
      <c r="AAU2810" s="653"/>
      <c r="AAV2810" s="653"/>
      <c r="AAW2810" s="653"/>
      <c r="AAX2810" s="653"/>
      <c r="AAY2810" s="653"/>
      <c r="AAZ2810" s="653"/>
      <c r="ABA2810" s="653"/>
      <c r="ABB2810" s="653"/>
      <c r="ABC2810" s="653"/>
      <c r="ABD2810" s="653"/>
      <c r="ABE2810" s="653"/>
      <c r="ABF2810" s="653"/>
      <c r="ABG2810" s="653"/>
      <c r="ABH2810" s="653"/>
      <c r="ABI2810" s="653"/>
      <c r="ABJ2810" s="653"/>
      <c r="ABK2810" s="653"/>
      <c r="ABL2810" s="653"/>
      <c r="ABM2810" s="653"/>
      <c r="ABN2810" s="653"/>
      <c r="ABO2810" s="653"/>
      <c r="ABP2810" s="653"/>
      <c r="ABQ2810" s="653"/>
      <c r="ABR2810" s="653"/>
      <c r="ABS2810" s="653"/>
      <c r="ABT2810" s="653"/>
      <c r="ABU2810" s="653"/>
      <c r="ABV2810" s="653"/>
      <c r="ABW2810" s="653"/>
      <c r="ABX2810" s="653"/>
      <c r="ABY2810" s="653"/>
      <c r="ABZ2810" s="653"/>
      <c r="ACA2810" s="653"/>
      <c r="ACB2810" s="653"/>
      <c r="ACC2810" s="653"/>
      <c r="ACD2810" s="653"/>
      <c r="ACE2810" s="653"/>
      <c r="ACF2810" s="653"/>
      <c r="ACG2810" s="653"/>
      <c r="ACH2810" s="653"/>
      <c r="ACI2810" s="653"/>
      <c r="ACJ2810" s="653"/>
      <c r="ACK2810" s="653"/>
      <c r="ACL2810" s="653"/>
      <c r="ACM2810" s="653"/>
      <c r="ACN2810" s="653"/>
      <c r="ACO2810" s="653"/>
      <c r="ACP2810" s="653"/>
      <c r="ACQ2810" s="653"/>
      <c r="ACR2810" s="653"/>
      <c r="ACS2810" s="653"/>
      <c r="ACT2810" s="653"/>
      <c r="ACU2810" s="653"/>
      <c r="ACV2810" s="653"/>
      <c r="ACW2810" s="653"/>
      <c r="ACX2810" s="653"/>
      <c r="ACY2810" s="653"/>
      <c r="ACZ2810" s="653"/>
      <c r="ADA2810" s="653"/>
      <c r="ADB2810" s="653"/>
      <c r="ADC2810" s="653"/>
      <c r="ADD2810" s="653"/>
      <c r="ADE2810" s="653"/>
      <c r="ADF2810" s="653"/>
      <c r="ADG2810" s="653"/>
      <c r="ADH2810" s="653"/>
      <c r="ADI2810" s="653"/>
      <c r="ADJ2810" s="653"/>
      <c r="ADK2810" s="653"/>
      <c r="ADL2810" s="653"/>
      <c r="ADM2810" s="653"/>
      <c r="ADN2810" s="653"/>
      <c r="ADO2810" s="653"/>
      <c r="ADP2810" s="653"/>
      <c r="ADQ2810" s="653"/>
      <c r="ADR2810" s="653"/>
      <c r="ADS2810" s="653"/>
      <c r="ADT2810" s="653"/>
      <c r="ADU2810" s="653"/>
      <c r="ADV2810" s="653"/>
      <c r="ADW2810" s="653"/>
      <c r="ADX2810" s="653"/>
      <c r="ADY2810" s="653"/>
      <c r="ADZ2810" s="653"/>
      <c r="AEA2810" s="653"/>
      <c r="AEB2810" s="653"/>
      <c r="AEC2810" s="653"/>
      <c r="AED2810" s="653"/>
      <c r="AEE2810" s="653"/>
      <c r="AEF2810" s="653"/>
      <c r="AEG2810" s="653"/>
      <c r="AEH2810" s="653"/>
      <c r="AEI2810" s="653"/>
      <c r="AEJ2810" s="653"/>
      <c r="AEK2810" s="653"/>
      <c r="AEL2810" s="653"/>
      <c r="AEM2810" s="653"/>
      <c r="AEN2810" s="653"/>
      <c r="AEO2810" s="653"/>
      <c r="AEP2810" s="653"/>
      <c r="AEQ2810" s="653"/>
      <c r="AER2810" s="653"/>
      <c r="AES2810" s="653"/>
      <c r="AET2810" s="653"/>
      <c r="AEU2810" s="653"/>
      <c r="AEV2810" s="653"/>
      <c r="AEW2810" s="653"/>
      <c r="AEX2810" s="653"/>
      <c r="AEY2810" s="653"/>
      <c r="AEZ2810" s="653"/>
      <c r="AFA2810" s="653"/>
      <c r="AFB2810" s="653"/>
      <c r="AFC2810" s="653"/>
      <c r="AFD2810" s="653"/>
      <c r="AFE2810" s="653"/>
      <c r="AFF2810" s="653"/>
      <c r="AFG2810" s="653"/>
      <c r="AFH2810" s="653"/>
      <c r="AFI2810" s="653"/>
      <c r="AFJ2810" s="653"/>
      <c r="AFK2810" s="653"/>
      <c r="AFL2810" s="653"/>
      <c r="AFM2810" s="653"/>
      <c r="AFN2810" s="653"/>
      <c r="AFO2810" s="653"/>
      <c r="AFP2810" s="653"/>
      <c r="AFQ2810" s="653"/>
      <c r="AFR2810" s="653"/>
      <c r="AFS2810" s="653"/>
      <c r="AFT2810" s="653"/>
      <c r="AFU2810" s="653"/>
      <c r="AFV2810" s="653"/>
      <c r="AFW2810" s="653"/>
      <c r="AFX2810" s="653"/>
      <c r="AFY2810" s="653"/>
      <c r="AFZ2810" s="653"/>
      <c r="AGA2810" s="653"/>
      <c r="AGB2810" s="653"/>
      <c r="AGC2810" s="653"/>
      <c r="AGD2810" s="653"/>
      <c r="AGE2810" s="653"/>
      <c r="AGF2810" s="653"/>
      <c r="AGG2810" s="653"/>
      <c r="AGH2810" s="653"/>
      <c r="AGI2810" s="653"/>
      <c r="AGJ2810" s="653"/>
      <c r="AGK2810" s="653"/>
      <c r="AGL2810" s="653"/>
      <c r="AGM2810" s="653"/>
      <c r="AGN2810" s="653"/>
      <c r="AGO2810" s="653"/>
      <c r="AGP2810" s="653"/>
      <c r="AGQ2810" s="653"/>
      <c r="AGR2810" s="653"/>
      <c r="AGS2810" s="653"/>
      <c r="AGT2810" s="653"/>
      <c r="AGU2810" s="653"/>
      <c r="AGV2810" s="653"/>
      <c r="AGW2810" s="653"/>
      <c r="AGX2810" s="653"/>
      <c r="AGY2810" s="653"/>
      <c r="AGZ2810" s="653"/>
      <c r="AHA2810" s="653"/>
      <c r="AHB2810" s="653"/>
      <c r="AHC2810" s="653"/>
      <c r="AHD2810" s="653"/>
      <c r="AHE2810" s="653"/>
      <c r="AHF2810" s="653"/>
      <c r="AHG2810" s="653"/>
      <c r="AHH2810" s="653"/>
      <c r="AHI2810" s="653"/>
      <c r="AHJ2810" s="653"/>
      <c r="AHK2810" s="653"/>
      <c r="AHL2810" s="653"/>
      <c r="AHM2810" s="653"/>
      <c r="AHN2810" s="653"/>
      <c r="AHO2810" s="653"/>
      <c r="AHP2810" s="653"/>
      <c r="AHQ2810" s="653"/>
      <c r="AHR2810" s="653"/>
      <c r="AHS2810" s="653"/>
      <c r="AHT2810" s="653"/>
      <c r="AHU2810" s="653"/>
      <c r="AHV2810" s="653"/>
      <c r="AHW2810" s="653"/>
      <c r="AHX2810" s="653"/>
      <c r="AHY2810" s="653"/>
      <c r="AHZ2810" s="653"/>
      <c r="AIA2810" s="653"/>
      <c r="AIB2810" s="653"/>
      <c r="AIC2810" s="653"/>
      <c r="AID2810" s="653"/>
      <c r="AIE2810" s="653"/>
      <c r="AIF2810" s="653"/>
      <c r="AIG2810" s="653"/>
      <c r="AIH2810" s="653"/>
      <c r="AII2810" s="653"/>
      <c r="AIJ2810" s="653"/>
      <c r="AIK2810" s="653"/>
      <c r="AIL2810" s="653"/>
      <c r="AIM2810" s="653"/>
      <c r="AIN2810" s="653"/>
      <c r="AIO2810" s="653"/>
      <c r="AIP2810" s="653"/>
      <c r="AIQ2810" s="653"/>
      <c r="AIR2810" s="653"/>
      <c r="AIS2810" s="653"/>
      <c r="AIT2810" s="653"/>
      <c r="AIU2810" s="653"/>
      <c r="AIV2810" s="653"/>
      <c r="AIW2810" s="653"/>
      <c r="AIX2810" s="653"/>
      <c r="AIY2810" s="653"/>
      <c r="AIZ2810" s="653"/>
      <c r="AJA2810" s="653"/>
      <c r="AJB2810" s="653"/>
      <c r="AJC2810" s="653"/>
      <c r="AJD2810" s="653"/>
      <c r="AJE2810" s="653"/>
      <c r="AJF2810" s="653"/>
      <c r="AJG2810" s="653"/>
      <c r="AJH2810" s="653"/>
      <c r="AJI2810" s="653"/>
      <c r="AJJ2810" s="653"/>
      <c r="AJK2810" s="653"/>
      <c r="AJL2810" s="653"/>
      <c r="AJM2810" s="653"/>
      <c r="AJN2810" s="653"/>
      <c r="AJO2810" s="653"/>
      <c r="AJP2810" s="653"/>
      <c r="AJQ2810" s="653"/>
      <c r="AJR2810" s="653"/>
      <c r="AJS2810" s="653"/>
      <c r="AJT2810" s="653"/>
      <c r="AJU2810" s="653"/>
      <c r="AJV2810" s="653"/>
      <c r="AJW2810" s="653"/>
      <c r="AJX2810" s="653"/>
      <c r="AJY2810" s="653"/>
      <c r="AJZ2810" s="653"/>
      <c r="AKA2810" s="653"/>
      <c r="AKB2810" s="653"/>
      <c r="AKC2810" s="653"/>
      <c r="AKD2810" s="653"/>
      <c r="AKE2810" s="653"/>
      <c r="AKF2810" s="653"/>
      <c r="AKG2810" s="653"/>
      <c r="AKH2810" s="653"/>
      <c r="AKI2810" s="653"/>
      <c r="AKJ2810" s="653"/>
      <c r="AKK2810" s="653"/>
      <c r="AKL2810" s="653"/>
      <c r="AKM2810" s="653"/>
      <c r="AKN2810" s="653"/>
      <c r="AKO2810" s="653"/>
      <c r="AKP2810" s="653"/>
      <c r="AKQ2810" s="653"/>
      <c r="AKR2810" s="653"/>
      <c r="AKS2810" s="653"/>
      <c r="AKT2810" s="653"/>
      <c r="AKU2810" s="653"/>
      <c r="AKV2810" s="653"/>
      <c r="AKW2810" s="653"/>
      <c r="AKX2810" s="653"/>
      <c r="AKY2810" s="653"/>
      <c r="AKZ2810" s="653"/>
      <c r="ALA2810" s="653"/>
      <c r="ALB2810" s="653"/>
      <c r="ALC2810" s="653"/>
      <c r="ALD2810" s="653"/>
      <c r="ALE2810" s="653"/>
      <c r="ALF2810" s="653"/>
      <c r="ALG2810" s="653"/>
      <c r="ALH2810" s="653"/>
      <c r="ALI2810" s="653"/>
      <c r="ALJ2810" s="653"/>
      <c r="ALK2810" s="653"/>
      <c r="ALL2810" s="653"/>
      <c r="ALM2810" s="653"/>
      <c r="ALN2810" s="653"/>
      <c r="ALO2810" s="653"/>
      <c r="ALP2810" s="653"/>
      <c r="ALQ2810" s="653"/>
      <c r="ALR2810" s="653"/>
      <c r="ALS2810" s="653"/>
      <c r="ALT2810" s="653"/>
      <c r="ALU2810" s="653"/>
      <c r="ALV2810" s="653"/>
      <c r="ALW2810" s="653"/>
      <c r="ALX2810" s="653"/>
      <c r="ALY2810" s="653"/>
      <c r="ALZ2810" s="653"/>
      <c r="AMA2810" s="653"/>
      <c r="AMB2810" s="653"/>
      <c r="AMC2810" s="653"/>
      <c r="AMD2810" s="653"/>
      <c r="AME2810" s="653"/>
      <c r="AMF2810" s="653"/>
      <c r="AMG2810" s="653"/>
      <c r="AMH2810" s="653"/>
      <c r="AMI2810" s="653"/>
      <c r="AMJ2810" s="653"/>
      <c r="AMK2810" s="653"/>
      <c r="AML2810" s="653"/>
      <c r="AMM2810" s="653"/>
      <c r="AMN2810" s="653"/>
      <c r="AMO2810" s="653"/>
      <c r="AMP2810" s="653"/>
      <c r="AMQ2810" s="653"/>
      <c r="AMR2810" s="653"/>
      <c r="AMS2810" s="653"/>
      <c r="AMT2810" s="653"/>
      <c r="AMU2810" s="653"/>
      <c r="AMV2810" s="653"/>
      <c r="AMW2810" s="653"/>
      <c r="AMX2810" s="653"/>
      <c r="AMY2810" s="653"/>
      <c r="AMZ2810" s="653"/>
      <c r="ANA2810" s="653"/>
      <c r="ANB2810" s="653"/>
      <c r="ANC2810" s="653"/>
      <c r="AND2810" s="653"/>
      <c r="ANE2810" s="653"/>
      <c r="ANF2810" s="653"/>
      <c r="ANG2810" s="653"/>
      <c r="ANH2810" s="653"/>
      <c r="ANI2810" s="653"/>
      <c r="ANJ2810" s="653"/>
      <c r="ANK2810" s="653"/>
      <c r="ANL2810" s="653"/>
      <c r="ANM2810" s="653"/>
      <c r="ANN2810" s="653"/>
      <c r="ANO2810" s="653"/>
      <c r="ANP2810" s="653"/>
      <c r="ANQ2810" s="653"/>
      <c r="ANR2810" s="653"/>
      <c r="ANS2810" s="653"/>
      <c r="ANT2810" s="653"/>
      <c r="ANU2810" s="653"/>
      <c r="ANV2810" s="653"/>
      <c r="ANW2810" s="653"/>
      <c r="ANX2810" s="653"/>
      <c r="ANY2810" s="653"/>
      <c r="ANZ2810" s="653"/>
      <c r="AOA2810" s="653"/>
      <c r="AOB2810" s="653"/>
      <c r="AOC2810" s="653"/>
      <c r="AOD2810" s="653"/>
      <c r="AOE2810" s="653"/>
      <c r="AOF2810" s="653"/>
      <c r="AOG2810" s="653"/>
      <c r="AOH2810" s="653"/>
      <c r="AOI2810" s="653"/>
      <c r="AOJ2810" s="653"/>
      <c r="AOK2810" s="653"/>
      <c r="AOL2810" s="653"/>
      <c r="AOM2810" s="653"/>
      <c r="AON2810" s="653"/>
      <c r="AOO2810" s="653"/>
      <c r="AOP2810" s="653"/>
      <c r="AOQ2810" s="653"/>
      <c r="AOR2810" s="653"/>
      <c r="AOS2810" s="653"/>
      <c r="AOT2810" s="653"/>
      <c r="AOU2810" s="653"/>
      <c r="AOV2810" s="653"/>
      <c r="AOW2810" s="653"/>
      <c r="AOX2810" s="653"/>
      <c r="AOY2810" s="653"/>
      <c r="AOZ2810" s="653"/>
      <c r="APA2810" s="653"/>
      <c r="APB2810" s="653"/>
      <c r="APC2810" s="653"/>
      <c r="APD2810" s="653"/>
      <c r="APE2810" s="653"/>
      <c r="APF2810" s="653"/>
      <c r="APG2810" s="653"/>
      <c r="APH2810" s="653"/>
      <c r="API2810" s="653"/>
      <c r="APJ2810" s="653"/>
      <c r="APK2810" s="653"/>
      <c r="APL2810" s="653"/>
      <c r="APM2810" s="653"/>
      <c r="APN2810" s="653"/>
      <c r="APO2810" s="653"/>
      <c r="APP2810" s="653"/>
      <c r="APQ2810" s="653"/>
      <c r="APR2810" s="653"/>
      <c r="APS2810" s="653"/>
      <c r="APT2810" s="653"/>
      <c r="APU2810" s="653"/>
      <c r="APV2810" s="653"/>
      <c r="APW2810" s="653"/>
      <c r="APX2810" s="653"/>
      <c r="APY2810" s="653"/>
      <c r="APZ2810" s="653"/>
      <c r="AQA2810" s="653"/>
      <c r="AQB2810" s="653"/>
      <c r="AQC2810" s="653"/>
      <c r="AQD2810" s="653"/>
      <c r="AQE2810" s="653"/>
      <c r="AQF2810" s="653"/>
      <c r="AQG2810" s="653"/>
      <c r="AQH2810" s="653"/>
      <c r="AQI2810" s="653"/>
      <c r="AQJ2810" s="653"/>
      <c r="AQK2810" s="653"/>
      <c r="AQL2810" s="653"/>
      <c r="AQM2810" s="653"/>
      <c r="AQN2810" s="653"/>
      <c r="AQO2810" s="653"/>
      <c r="AQP2810" s="653"/>
      <c r="AQQ2810" s="653"/>
      <c r="AQR2810" s="653"/>
      <c r="AQS2810" s="653"/>
      <c r="AQT2810" s="653"/>
      <c r="AQU2810" s="653"/>
      <c r="AQV2810" s="653"/>
      <c r="AQW2810" s="653"/>
      <c r="AQX2810" s="653"/>
      <c r="AQY2810" s="653"/>
      <c r="AQZ2810" s="653"/>
      <c r="ARA2810" s="653"/>
      <c r="ARB2810" s="653"/>
      <c r="ARC2810" s="653"/>
      <c r="ARD2810" s="653"/>
      <c r="ARE2810" s="653"/>
      <c r="ARF2810" s="653"/>
      <c r="ARG2810" s="653"/>
      <c r="ARH2810" s="653"/>
      <c r="ARI2810" s="653"/>
      <c r="ARJ2810" s="653"/>
      <c r="ARK2810" s="653"/>
      <c r="ARL2810" s="653"/>
      <c r="ARM2810" s="653"/>
      <c r="ARN2810" s="653"/>
      <c r="ARO2810" s="653"/>
      <c r="ARP2810" s="653"/>
      <c r="ARQ2810" s="653"/>
      <c r="ARR2810" s="653"/>
      <c r="ARS2810" s="653"/>
      <c r="ART2810" s="653"/>
      <c r="ARU2810" s="653"/>
      <c r="ARV2810" s="653"/>
      <c r="ARW2810" s="653"/>
      <c r="ARX2810" s="653"/>
      <c r="ARY2810" s="653"/>
      <c r="ARZ2810" s="653"/>
      <c r="ASA2810" s="653"/>
      <c r="ASB2810" s="653"/>
      <c r="ASC2810" s="653"/>
      <c r="ASD2810" s="653"/>
      <c r="ASE2810" s="653"/>
      <c r="ASF2810" s="653"/>
      <c r="ASG2810" s="653"/>
      <c r="ASH2810" s="653"/>
      <c r="ASI2810" s="653"/>
      <c r="ASJ2810" s="653"/>
      <c r="ASK2810" s="653"/>
      <c r="ASL2810" s="653"/>
      <c r="ASM2810" s="653"/>
      <c r="ASN2810" s="653"/>
      <c r="ASO2810" s="653"/>
      <c r="ASP2810" s="653"/>
      <c r="ASQ2810" s="653"/>
      <c r="ASR2810" s="653"/>
      <c r="ASS2810" s="653"/>
      <c r="AST2810" s="653"/>
      <c r="ASU2810" s="653"/>
      <c r="ASV2810" s="653"/>
      <c r="ASW2810" s="653"/>
      <c r="ASX2810" s="653"/>
      <c r="ASY2810" s="653"/>
      <c r="ASZ2810" s="653"/>
      <c r="ATA2810" s="653"/>
      <c r="ATB2810" s="653"/>
      <c r="ATC2810" s="653"/>
      <c r="ATD2810" s="653"/>
      <c r="ATE2810" s="653"/>
      <c r="ATF2810" s="653"/>
      <c r="ATG2810" s="653"/>
      <c r="ATH2810" s="653"/>
      <c r="ATI2810" s="653"/>
      <c r="ATJ2810" s="653"/>
      <c r="ATK2810" s="653"/>
      <c r="ATL2810" s="653"/>
      <c r="ATM2810" s="653"/>
      <c r="ATN2810" s="653"/>
      <c r="ATO2810" s="653"/>
      <c r="ATP2810" s="653"/>
      <c r="ATQ2810" s="653"/>
      <c r="ATR2810" s="653"/>
      <c r="ATS2810" s="653"/>
      <c r="ATT2810" s="653"/>
      <c r="ATU2810" s="653"/>
      <c r="ATV2810" s="653"/>
      <c r="ATW2810" s="653"/>
      <c r="ATX2810" s="653"/>
      <c r="ATY2810" s="653"/>
      <c r="ATZ2810" s="653"/>
      <c r="AUA2810" s="653"/>
      <c r="AUB2810" s="653"/>
      <c r="AUC2810" s="653"/>
      <c r="AUD2810" s="653"/>
      <c r="AUE2810" s="653"/>
      <c r="AUF2810" s="653"/>
      <c r="AUG2810" s="653"/>
      <c r="AUH2810" s="653"/>
      <c r="AUI2810" s="653"/>
      <c r="AUJ2810" s="653"/>
      <c r="AUK2810" s="653"/>
      <c r="AUL2810" s="653"/>
      <c r="AUM2810" s="653"/>
      <c r="AUN2810" s="653"/>
      <c r="AUO2810" s="653"/>
      <c r="AUP2810" s="653"/>
      <c r="AUQ2810" s="653"/>
      <c r="AUR2810" s="653"/>
      <c r="AUS2810" s="653"/>
      <c r="AUT2810" s="653"/>
      <c r="AUU2810" s="653"/>
      <c r="AUV2810" s="653"/>
      <c r="AUW2810" s="653"/>
      <c r="AUX2810" s="653"/>
      <c r="AUY2810" s="653"/>
      <c r="AUZ2810" s="653"/>
      <c r="AVA2810" s="653"/>
      <c r="AVB2810" s="653"/>
      <c r="AVC2810" s="653"/>
      <c r="AVD2810" s="653"/>
      <c r="AVE2810" s="653"/>
      <c r="AVF2810" s="653"/>
      <c r="AVG2810" s="653"/>
      <c r="AVH2810" s="653"/>
      <c r="AVI2810" s="653"/>
      <c r="AVJ2810" s="653"/>
      <c r="AVK2810" s="653"/>
      <c r="AVL2810" s="653"/>
      <c r="AVM2810" s="653"/>
      <c r="AVN2810" s="653"/>
      <c r="AVO2810" s="653"/>
      <c r="AVP2810" s="653"/>
      <c r="AVQ2810" s="653"/>
      <c r="AVR2810" s="653"/>
      <c r="AVS2810" s="653"/>
      <c r="AVT2810" s="653"/>
      <c r="AVU2810" s="653"/>
      <c r="AVV2810" s="653"/>
      <c r="AVW2810" s="653"/>
      <c r="AVX2810" s="653"/>
      <c r="AVY2810" s="653"/>
      <c r="AVZ2810" s="653"/>
      <c r="AWA2810" s="653"/>
      <c r="AWB2810" s="653"/>
      <c r="AWC2810" s="653"/>
      <c r="AWD2810" s="653"/>
      <c r="AWE2810" s="653"/>
      <c r="AWF2810" s="653"/>
      <c r="AWG2810" s="653"/>
      <c r="AWH2810" s="653"/>
      <c r="AWI2810" s="653"/>
      <c r="AWJ2810" s="653"/>
      <c r="AWK2810" s="653"/>
      <c r="AWL2810" s="653"/>
      <c r="AWM2810" s="653"/>
      <c r="AWN2810" s="653"/>
      <c r="AWO2810" s="653"/>
      <c r="AWP2810" s="653"/>
      <c r="AWQ2810" s="653"/>
      <c r="AWR2810" s="653"/>
      <c r="AWS2810" s="653"/>
      <c r="AWT2810" s="653"/>
      <c r="AWU2810" s="653"/>
      <c r="AWV2810" s="653"/>
      <c r="AWW2810" s="653"/>
      <c r="AWX2810" s="653"/>
      <c r="AWY2810" s="653"/>
      <c r="AWZ2810" s="653"/>
      <c r="AXA2810" s="653"/>
      <c r="AXB2810" s="653"/>
      <c r="AXC2810" s="653"/>
      <c r="AXD2810" s="653"/>
      <c r="AXE2810" s="653"/>
      <c r="AXF2810" s="653"/>
      <c r="AXG2810" s="653"/>
      <c r="AXH2810" s="653"/>
      <c r="AXI2810" s="653"/>
      <c r="AXJ2810" s="653"/>
      <c r="AXK2810" s="653"/>
      <c r="AXL2810" s="653"/>
      <c r="AXM2810" s="653"/>
      <c r="AXN2810" s="653"/>
      <c r="AXO2810" s="653"/>
      <c r="AXP2810" s="653"/>
      <c r="AXQ2810" s="653"/>
      <c r="AXR2810" s="653"/>
      <c r="AXS2810" s="653"/>
      <c r="AXT2810" s="653"/>
      <c r="AXU2810" s="653"/>
      <c r="AXV2810" s="653"/>
      <c r="AXW2810" s="653"/>
      <c r="AXX2810" s="653"/>
      <c r="AXY2810" s="653"/>
      <c r="AXZ2810" s="653"/>
      <c r="AYA2810" s="653"/>
      <c r="AYB2810" s="653"/>
      <c r="AYC2810" s="653"/>
      <c r="AYD2810" s="653"/>
      <c r="AYE2810" s="653"/>
      <c r="AYF2810" s="653"/>
      <c r="AYG2810" s="653"/>
      <c r="AYH2810" s="653"/>
      <c r="AYI2810" s="653"/>
      <c r="AYJ2810" s="653"/>
      <c r="AYK2810" s="653"/>
      <c r="AYL2810" s="653"/>
      <c r="AYM2810" s="653"/>
      <c r="AYN2810" s="653"/>
      <c r="AYO2810" s="653"/>
      <c r="AYP2810" s="653"/>
      <c r="AYQ2810" s="653"/>
      <c r="AYR2810" s="653"/>
      <c r="AYS2810" s="653"/>
      <c r="AYT2810" s="653"/>
      <c r="AYU2810" s="653"/>
      <c r="AYV2810" s="653"/>
      <c r="AYW2810" s="653"/>
      <c r="AYX2810" s="653"/>
      <c r="AYY2810" s="653"/>
      <c r="AYZ2810" s="653"/>
      <c r="AZA2810" s="653"/>
      <c r="AZB2810" s="653"/>
      <c r="AZC2810" s="653"/>
      <c r="AZD2810" s="653"/>
      <c r="AZE2810" s="653"/>
      <c r="AZF2810" s="653"/>
      <c r="AZG2810" s="653"/>
      <c r="AZH2810" s="653"/>
      <c r="AZI2810" s="653"/>
      <c r="AZJ2810" s="653"/>
      <c r="AZK2810" s="653"/>
      <c r="AZL2810" s="653"/>
      <c r="AZM2810" s="653"/>
      <c r="AZN2810" s="653"/>
      <c r="AZO2810" s="653"/>
      <c r="AZP2810" s="653"/>
      <c r="AZQ2810" s="653"/>
      <c r="AZR2810" s="653"/>
      <c r="AZS2810" s="653"/>
      <c r="AZT2810" s="653"/>
      <c r="AZU2810" s="653"/>
      <c r="AZV2810" s="653"/>
      <c r="AZW2810" s="653"/>
      <c r="AZX2810" s="653"/>
      <c r="AZY2810" s="653"/>
      <c r="AZZ2810" s="653"/>
      <c r="BAA2810" s="653"/>
      <c r="BAB2810" s="653"/>
      <c r="BAC2810" s="653"/>
      <c r="BAD2810" s="653"/>
      <c r="BAE2810" s="653"/>
      <c r="BAF2810" s="653"/>
      <c r="BAG2810" s="653"/>
      <c r="BAH2810" s="653"/>
      <c r="BAI2810" s="653"/>
      <c r="BAJ2810" s="653"/>
      <c r="BAK2810" s="653"/>
      <c r="BAL2810" s="653"/>
      <c r="BAM2810" s="653"/>
      <c r="BAN2810" s="653"/>
      <c r="BAO2810" s="653"/>
      <c r="BAP2810" s="653"/>
      <c r="BAQ2810" s="653"/>
      <c r="BAR2810" s="653"/>
      <c r="BAS2810" s="653"/>
      <c r="BAT2810" s="653"/>
      <c r="BAU2810" s="653"/>
      <c r="BAV2810" s="653"/>
      <c r="BAW2810" s="653"/>
      <c r="BAX2810" s="653"/>
      <c r="BAY2810" s="653"/>
      <c r="BAZ2810" s="653"/>
      <c r="BBA2810" s="653"/>
      <c r="BBB2810" s="653"/>
      <c r="BBC2810" s="653"/>
      <c r="BBD2810" s="653"/>
      <c r="BBE2810" s="653"/>
      <c r="BBF2810" s="653"/>
      <c r="BBG2810" s="653"/>
      <c r="BBH2810" s="653"/>
      <c r="BBI2810" s="653"/>
      <c r="BBJ2810" s="653"/>
      <c r="BBK2810" s="653"/>
      <c r="BBL2810" s="653"/>
      <c r="BBM2810" s="653"/>
      <c r="BBN2810" s="653"/>
      <c r="BBO2810" s="653"/>
      <c r="BBP2810" s="653"/>
      <c r="BBQ2810" s="653"/>
      <c r="BBR2810" s="653"/>
      <c r="BBS2810" s="653"/>
      <c r="BBT2810" s="653"/>
      <c r="BBU2810" s="653"/>
      <c r="BBV2810" s="653"/>
      <c r="BBW2810" s="653"/>
      <c r="BBX2810" s="653"/>
      <c r="BBY2810" s="653"/>
      <c r="BBZ2810" s="653"/>
      <c r="BCA2810" s="653"/>
      <c r="BCB2810" s="653"/>
      <c r="BCC2810" s="653"/>
      <c r="BCD2810" s="653"/>
      <c r="BCE2810" s="653"/>
      <c r="BCF2810" s="653"/>
      <c r="BCG2810" s="653"/>
      <c r="BCH2810" s="653"/>
      <c r="BCI2810" s="653"/>
      <c r="BCJ2810" s="653"/>
      <c r="BCK2810" s="653"/>
      <c r="BCL2810" s="653"/>
      <c r="BCM2810" s="653"/>
      <c r="BCN2810" s="653"/>
      <c r="BCO2810" s="653"/>
      <c r="BCP2810" s="653"/>
      <c r="BCQ2810" s="653"/>
      <c r="BCR2810" s="653"/>
      <c r="BCS2810" s="653"/>
      <c r="BCT2810" s="653"/>
      <c r="BCU2810" s="653"/>
      <c r="BCV2810" s="653"/>
      <c r="BCW2810" s="653"/>
      <c r="BCX2810" s="653"/>
      <c r="BCY2810" s="653"/>
      <c r="BCZ2810" s="653"/>
      <c r="BDA2810" s="653"/>
      <c r="BDB2810" s="653"/>
      <c r="BDC2810" s="653"/>
      <c r="BDD2810" s="653"/>
      <c r="BDE2810" s="653"/>
      <c r="BDF2810" s="653"/>
      <c r="BDG2810" s="653"/>
      <c r="BDH2810" s="653"/>
      <c r="BDI2810" s="653"/>
      <c r="BDJ2810" s="653"/>
      <c r="BDK2810" s="653"/>
      <c r="BDL2810" s="653"/>
      <c r="BDM2810" s="653"/>
      <c r="BDN2810" s="653"/>
      <c r="BDO2810" s="653"/>
      <c r="BDP2810" s="653"/>
      <c r="BDQ2810" s="653"/>
      <c r="BDR2810" s="653"/>
      <c r="BDS2810" s="653"/>
      <c r="BDT2810" s="653"/>
      <c r="BDU2810" s="653"/>
      <c r="BDV2810" s="653"/>
      <c r="BDW2810" s="653"/>
      <c r="BDX2810" s="653"/>
      <c r="BDY2810" s="653"/>
      <c r="BDZ2810" s="653"/>
      <c r="BEA2810" s="653"/>
      <c r="BEB2810" s="653"/>
      <c r="BEC2810" s="653"/>
      <c r="BED2810" s="653"/>
      <c r="BEE2810" s="653"/>
      <c r="BEF2810" s="653"/>
      <c r="BEG2810" s="653"/>
      <c r="BEH2810" s="653"/>
      <c r="BEI2810" s="653"/>
      <c r="BEJ2810" s="653"/>
      <c r="BEK2810" s="653"/>
      <c r="BEL2810" s="653"/>
      <c r="BEM2810" s="653"/>
      <c r="BEN2810" s="653"/>
      <c r="BEO2810" s="653"/>
      <c r="BEP2810" s="653"/>
      <c r="BEQ2810" s="653"/>
      <c r="BER2810" s="653"/>
      <c r="BES2810" s="653"/>
      <c r="BET2810" s="653"/>
      <c r="BEU2810" s="653"/>
      <c r="BEV2810" s="653"/>
      <c r="BEW2810" s="653"/>
      <c r="BEX2810" s="653"/>
      <c r="BEY2810" s="653"/>
      <c r="BEZ2810" s="653"/>
      <c r="BFA2810" s="653"/>
      <c r="BFB2810" s="653"/>
      <c r="BFC2810" s="653"/>
      <c r="BFD2810" s="653"/>
      <c r="BFE2810" s="653"/>
      <c r="BFF2810" s="653"/>
      <c r="BFG2810" s="653"/>
      <c r="BFH2810" s="653"/>
      <c r="BFI2810" s="653"/>
      <c r="BFJ2810" s="653"/>
      <c r="BFK2810" s="653"/>
      <c r="BFL2810" s="653"/>
      <c r="BFM2810" s="653"/>
      <c r="BFN2810" s="653"/>
      <c r="BFO2810" s="653"/>
      <c r="BFP2810" s="653"/>
      <c r="BFQ2810" s="653"/>
      <c r="BFR2810" s="653"/>
      <c r="BFS2810" s="653"/>
      <c r="BFT2810" s="653"/>
      <c r="BFU2810" s="653"/>
      <c r="BFV2810" s="653"/>
      <c r="BFW2810" s="653"/>
      <c r="BFX2810" s="653"/>
      <c r="BFY2810" s="653"/>
      <c r="BFZ2810" s="653"/>
      <c r="BGA2810" s="653"/>
      <c r="BGB2810" s="653"/>
      <c r="BGC2810" s="653"/>
      <c r="BGD2810" s="653"/>
      <c r="BGE2810" s="653"/>
      <c r="BGF2810" s="653"/>
      <c r="BGG2810" s="653"/>
      <c r="BGH2810" s="653"/>
      <c r="BGI2810" s="653"/>
      <c r="BGJ2810" s="653"/>
      <c r="BGK2810" s="653"/>
      <c r="BGL2810" s="653"/>
      <c r="BGM2810" s="653"/>
      <c r="BGN2810" s="653"/>
      <c r="BGO2810" s="653"/>
      <c r="BGP2810" s="653"/>
      <c r="BGQ2810" s="653"/>
      <c r="BGR2810" s="653"/>
      <c r="BGS2810" s="653"/>
      <c r="BGT2810" s="653"/>
      <c r="BGU2810" s="653"/>
      <c r="BGV2810" s="653"/>
      <c r="BGW2810" s="653"/>
      <c r="BGX2810" s="653"/>
      <c r="BGY2810" s="653"/>
      <c r="BGZ2810" s="653"/>
      <c r="BHA2810" s="653"/>
      <c r="BHB2810" s="653"/>
      <c r="BHC2810" s="653"/>
      <c r="BHD2810" s="653"/>
      <c r="BHE2810" s="653"/>
      <c r="BHF2810" s="653"/>
      <c r="BHG2810" s="653"/>
      <c r="BHH2810" s="653"/>
      <c r="BHI2810" s="653"/>
      <c r="BHJ2810" s="653"/>
      <c r="BHK2810" s="653"/>
      <c r="BHL2810" s="653"/>
      <c r="BHM2810" s="653"/>
      <c r="BHN2810" s="653"/>
      <c r="BHO2810" s="653"/>
      <c r="BHP2810" s="653"/>
      <c r="BHQ2810" s="653"/>
      <c r="BHR2810" s="653"/>
      <c r="BHS2810" s="653"/>
      <c r="BHT2810" s="653"/>
      <c r="BHU2810" s="653"/>
      <c r="BHV2810" s="653"/>
      <c r="BHW2810" s="653"/>
      <c r="BHX2810" s="653"/>
      <c r="BHY2810" s="653"/>
      <c r="BHZ2810" s="653"/>
      <c r="BIA2810" s="653"/>
      <c r="BIB2810" s="653"/>
      <c r="BIC2810" s="653"/>
      <c r="BID2810" s="653"/>
      <c r="BIE2810" s="653"/>
      <c r="BIF2810" s="653"/>
      <c r="BIG2810" s="653"/>
      <c r="BIH2810" s="653"/>
      <c r="BII2810" s="653"/>
      <c r="BIJ2810" s="653"/>
      <c r="BIK2810" s="653"/>
      <c r="BIL2810" s="653"/>
      <c r="BIM2810" s="653"/>
      <c r="BIN2810" s="653"/>
      <c r="BIO2810" s="653"/>
      <c r="BIP2810" s="653"/>
      <c r="BIQ2810" s="653"/>
      <c r="BIR2810" s="653"/>
      <c r="BIS2810" s="653"/>
      <c r="BIT2810" s="653"/>
      <c r="BIU2810" s="653"/>
      <c r="BIV2810" s="653"/>
      <c r="BIW2810" s="653"/>
      <c r="BIX2810" s="653"/>
      <c r="BIY2810" s="653"/>
      <c r="BIZ2810" s="653"/>
      <c r="BJA2810" s="653"/>
      <c r="BJB2810" s="653"/>
      <c r="BJC2810" s="653"/>
      <c r="BJD2810" s="653"/>
      <c r="BJE2810" s="653"/>
      <c r="BJF2810" s="653"/>
      <c r="BJG2810" s="653"/>
      <c r="BJH2810" s="653"/>
      <c r="BJI2810" s="653"/>
      <c r="BJJ2810" s="653"/>
      <c r="BJK2810" s="653"/>
      <c r="BJL2810" s="653"/>
      <c r="BJM2810" s="653"/>
      <c r="BJN2810" s="653"/>
      <c r="BJO2810" s="653"/>
      <c r="BJP2810" s="653"/>
      <c r="BJQ2810" s="653"/>
      <c r="BJR2810" s="653"/>
      <c r="BJS2810" s="653"/>
      <c r="BJT2810" s="653"/>
      <c r="BJU2810" s="653"/>
      <c r="BJV2810" s="653"/>
      <c r="BJW2810" s="653"/>
      <c r="BJX2810" s="653"/>
      <c r="BJY2810" s="653"/>
      <c r="BJZ2810" s="653"/>
      <c r="BKA2810" s="653"/>
      <c r="BKB2810" s="653"/>
      <c r="BKC2810" s="653"/>
      <c r="BKD2810" s="653"/>
      <c r="BKE2810" s="653"/>
      <c r="BKF2810" s="653"/>
      <c r="BKG2810" s="653"/>
      <c r="BKH2810" s="653"/>
      <c r="BKI2810" s="653"/>
      <c r="BKJ2810" s="653"/>
      <c r="BKK2810" s="653"/>
      <c r="BKL2810" s="653"/>
      <c r="BKM2810" s="653"/>
      <c r="BKN2810" s="653"/>
      <c r="BKO2810" s="653"/>
      <c r="BKP2810" s="653"/>
      <c r="BKQ2810" s="653"/>
      <c r="BKR2810" s="653"/>
      <c r="BKS2810" s="653"/>
      <c r="BKT2810" s="653"/>
      <c r="BKU2810" s="653"/>
      <c r="BKV2810" s="653"/>
      <c r="BKW2810" s="653"/>
      <c r="BKX2810" s="653"/>
      <c r="BKY2810" s="653"/>
      <c r="BKZ2810" s="653"/>
      <c r="BLA2810" s="653"/>
      <c r="BLB2810" s="653"/>
      <c r="BLC2810" s="653"/>
      <c r="BLD2810" s="653"/>
      <c r="BLE2810" s="653"/>
      <c r="BLF2810" s="653"/>
      <c r="BLG2810" s="653"/>
      <c r="BLH2810" s="653"/>
      <c r="BLI2810" s="653"/>
      <c r="BLJ2810" s="653"/>
      <c r="BLK2810" s="653"/>
      <c r="BLL2810" s="653"/>
      <c r="BLM2810" s="653"/>
      <c r="BLN2810" s="653"/>
      <c r="BLO2810" s="653"/>
      <c r="BLP2810" s="653"/>
      <c r="BLQ2810" s="653"/>
      <c r="BLR2810" s="653"/>
      <c r="BLS2810" s="653"/>
      <c r="BLT2810" s="653"/>
      <c r="BLU2810" s="653"/>
      <c r="BLV2810" s="653"/>
      <c r="BLW2810" s="653"/>
      <c r="BLX2810" s="653"/>
      <c r="BLY2810" s="653"/>
      <c r="BLZ2810" s="653"/>
      <c r="BMA2810" s="653"/>
      <c r="BMB2810" s="653"/>
      <c r="BMC2810" s="653"/>
      <c r="BMD2810" s="653"/>
      <c r="BME2810" s="653"/>
      <c r="BMF2810" s="653"/>
      <c r="BMG2810" s="653"/>
      <c r="BMH2810" s="653"/>
      <c r="BMI2810" s="653"/>
      <c r="BMJ2810" s="653"/>
      <c r="BMK2810" s="653"/>
      <c r="BML2810" s="653"/>
      <c r="BMM2810" s="653"/>
      <c r="BMN2810" s="653"/>
      <c r="BMO2810" s="653"/>
      <c r="BMP2810" s="653"/>
      <c r="BMQ2810" s="653"/>
      <c r="BMR2810" s="653"/>
      <c r="BMS2810" s="653"/>
      <c r="BMT2810" s="653"/>
      <c r="BMU2810" s="653"/>
      <c r="BMV2810" s="653"/>
      <c r="BMW2810" s="653"/>
      <c r="BMX2810" s="653"/>
      <c r="BMY2810" s="653"/>
      <c r="BMZ2810" s="653"/>
      <c r="BNA2810" s="653"/>
      <c r="BNB2810" s="653"/>
      <c r="BNC2810" s="653"/>
      <c r="BND2810" s="653"/>
      <c r="BNE2810" s="653"/>
      <c r="BNF2810" s="653"/>
      <c r="BNG2810" s="653"/>
      <c r="BNH2810" s="653"/>
      <c r="BNI2810" s="653"/>
      <c r="BNJ2810" s="653"/>
      <c r="BNK2810" s="653"/>
      <c r="BNL2810" s="653"/>
      <c r="BNM2810" s="653"/>
      <c r="BNN2810" s="653"/>
      <c r="BNO2810" s="653"/>
      <c r="BNP2810" s="653"/>
      <c r="BNQ2810" s="653"/>
      <c r="BNR2810" s="653"/>
      <c r="BNS2810" s="653"/>
      <c r="BNT2810" s="653"/>
      <c r="BNU2810" s="653"/>
      <c r="BNV2810" s="653"/>
      <c r="BNW2810" s="653"/>
      <c r="BNX2810" s="653"/>
      <c r="BNY2810" s="653"/>
      <c r="BNZ2810" s="653"/>
      <c r="BOA2810" s="653"/>
      <c r="BOB2810" s="653"/>
      <c r="BOC2810" s="653"/>
      <c r="BOD2810" s="653"/>
      <c r="BOE2810" s="653"/>
      <c r="BOF2810" s="653"/>
      <c r="BOG2810" s="653"/>
      <c r="BOH2810" s="653"/>
      <c r="BOI2810" s="653"/>
      <c r="BOJ2810" s="653"/>
      <c r="BOK2810" s="653"/>
      <c r="BOL2810" s="653"/>
      <c r="BOM2810" s="653"/>
      <c r="BON2810" s="653"/>
      <c r="BOO2810" s="653"/>
      <c r="BOP2810" s="653"/>
      <c r="BOQ2810" s="653"/>
      <c r="BOR2810" s="653"/>
      <c r="BOS2810" s="653"/>
      <c r="BOT2810" s="653"/>
      <c r="BOU2810" s="653"/>
      <c r="BOV2810" s="653"/>
      <c r="BOW2810" s="653"/>
      <c r="BOX2810" s="653"/>
      <c r="BOY2810" s="653"/>
      <c r="BOZ2810" s="653"/>
      <c r="BPA2810" s="653"/>
      <c r="BPB2810" s="653"/>
      <c r="BPC2810" s="653"/>
      <c r="BPD2810" s="653"/>
      <c r="BPE2810" s="653"/>
      <c r="BPF2810" s="653"/>
      <c r="BPG2810" s="653"/>
      <c r="BPH2810" s="653"/>
      <c r="BPI2810" s="653"/>
      <c r="BPJ2810" s="653"/>
      <c r="BPK2810" s="653"/>
      <c r="BPL2810" s="653"/>
      <c r="BPM2810" s="653"/>
      <c r="BPN2810" s="653"/>
      <c r="BPO2810" s="653"/>
      <c r="BPP2810" s="653"/>
      <c r="BPQ2810" s="653"/>
      <c r="BPR2810" s="653"/>
      <c r="BPS2810" s="653"/>
      <c r="BPT2810" s="653"/>
      <c r="BPU2810" s="653"/>
      <c r="BPV2810" s="653"/>
      <c r="BPW2810" s="653"/>
      <c r="BPX2810" s="653"/>
      <c r="BPY2810" s="653"/>
      <c r="BPZ2810" s="653"/>
      <c r="BQA2810" s="653"/>
      <c r="BQB2810" s="653"/>
      <c r="BQC2810" s="653"/>
      <c r="BQD2810" s="653"/>
      <c r="BQE2810" s="653"/>
      <c r="BQF2810" s="653"/>
      <c r="BQG2810" s="653"/>
      <c r="BQH2810" s="653"/>
      <c r="BQI2810" s="653"/>
      <c r="BQJ2810" s="653"/>
      <c r="BQK2810" s="653"/>
      <c r="BQL2810" s="653"/>
      <c r="BQM2810" s="653"/>
      <c r="BQN2810" s="653"/>
      <c r="BQO2810" s="653"/>
      <c r="BQP2810" s="653"/>
      <c r="BQQ2810" s="653"/>
      <c r="BQR2810" s="653"/>
      <c r="BQS2810" s="653"/>
      <c r="BQT2810" s="653"/>
      <c r="BQU2810" s="653"/>
      <c r="BQV2810" s="653"/>
      <c r="BQW2810" s="653"/>
      <c r="BQX2810" s="653"/>
      <c r="BQY2810" s="653"/>
      <c r="BQZ2810" s="653"/>
      <c r="BRA2810" s="653"/>
      <c r="BRB2810" s="653"/>
      <c r="BRC2810" s="653"/>
      <c r="BRD2810" s="653"/>
      <c r="BRE2810" s="653"/>
      <c r="BRF2810" s="653"/>
      <c r="BRG2810" s="653"/>
      <c r="BRH2810" s="653"/>
      <c r="BRI2810" s="653"/>
      <c r="BRJ2810" s="653"/>
      <c r="BRK2810" s="653"/>
      <c r="BRL2810" s="653"/>
      <c r="BRM2810" s="653"/>
      <c r="BRN2810" s="653"/>
      <c r="BRO2810" s="653"/>
      <c r="BRP2810" s="653"/>
      <c r="BRQ2810" s="653"/>
      <c r="BRR2810" s="653"/>
      <c r="BRS2810" s="653"/>
      <c r="BRT2810" s="653"/>
      <c r="BRU2810" s="653"/>
      <c r="BRV2810" s="653"/>
      <c r="BRW2810" s="653"/>
      <c r="BRX2810" s="653"/>
      <c r="BRY2810" s="653"/>
      <c r="BRZ2810" s="653"/>
      <c r="BSA2810" s="653"/>
      <c r="BSB2810" s="653"/>
      <c r="BSC2810" s="653"/>
      <c r="BSD2810" s="653"/>
      <c r="BSE2810" s="653"/>
      <c r="BSF2810" s="653"/>
      <c r="BSG2810" s="653"/>
      <c r="BSH2810" s="653"/>
      <c r="BSI2810" s="653"/>
      <c r="BSJ2810" s="653"/>
      <c r="BSK2810" s="653"/>
      <c r="BSL2810" s="653"/>
      <c r="BSM2810" s="653"/>
      <c r="BSN2810" s="653"/>
      <c r="BSO2810" s="653"/>
      <c r="BSP2810" s="653"/>
      <c r="BSQ2810" s="653"/>
      <c r="BSR2810" s="653"/>
      <c r="BSS2810" s="653"/>
      <c r="BST2810" s="653"/>
      <c r="BSU2810" s="653"/>
      <c r="BSV2810" s="653"/>
      <c r="BSW2810" s="653"/>
      <c r="BSX2810" s="653"/>
      <c r="BSY2810" s="653"/>
      <c r="BSZ2810" s="653"/>
      <c r="BTA2810" s="653"/>
      <c r="BTB2810" s="653"/>
      <c r="BTC2810" s="653"/>
      <c r="BTD2810" s="653"/>
      <c r="BTE2810" s="653"/>
      <c r="BTF2810" s="653"/>
      <c r="BTG2810" s="653"/>
      <c r="BTH2810" s="653"/>
      <c r="BTI2810" s="653"/>
      <c r="BTJ2810" s="653"/>
      <c r="BTK2810" s="653"/>
      <c r="BTL2810" s="653"/>
      <c r="BTM2810" s="653"/>
      <c r="BTN2810" s="653"/>
      <c r="BTO2810" s="653"/>
      <c r="BTP2810" s="653"/>
      <c r="BTQ2810" s="653"/>
      <c r="BTR2810" s="653"/>
      <c r="BTS2810" s="653"/>
      <c r="BTT2810" s="653"/>
      <c r="BTU2810" s="653"/>
      <c r="BTV2810" s="653"/>
      <c r="BTW2810" s="653"/>
      <c r="BTX2810" s="653"/>
      <c r="BTY2810" s="653"/>
      <c r="BTZ2810" s="653"/>
      <c r="BUA2810" s="653"/>
      <c r="BUB2810" s="653"/>
      <c r="BUC2810" s="653"/>
      <c r="BUD2810" s="653"/>
      <c r="BUE2810" s="653"/>
      <c r="BUF2810" s="653"/>
      <c r="BUG2810" s="653"/>
      <c r="BUH2810" s="653"/>
      <c r="BUI2810" s="653"/>
      <c r="BUJ2810" s="653"/>
      <c r="BUK2810" s="653"/>
      <c r="BUL2810" s="653"/>
      <c r="BUM2810" s="653"/>
      <c r="BUN2810" s="653"/>
      <c r="BUO2810" s="653"/>
      <c r="BUP2810" s="653"/>
      <c r="BUQ2810" s="653"/>
      <c r="BUR2810" s="653"/>
      <c r="BUS2810" s="653"/>
      <c r="BUT2810" s="653"/>
      <c r="BUU2810" s="653"/>
      <c r="BUV2810" s="653"/>
      <c r="BUW2810" s="653"/>
      <c r="BUX2810" s="653"/>
      <c r="BUY2810" s="653"/>
      <c r="BUZ2810" s="653"/>
      <c r="BVA2810" s="653"/>
      <c r="BVB2810" s="653"/>
      <c r="BVC2810" s="653"/>
      <c r="BVD2810" s="653"/>
      <c r="BVE2810" s="653"/>
      <c r="BVF2810" s="653"/>
      <c r="BVG2810" s="653"/>
      <c r="BVH2810" s="653"/>
      <c r="BVI2810" s="653"/>
      <c r="BVJ2810" s="653"/>
      <c r="BVK2810" s="653"/>
      <c r="BVL2810" s="653"/>
      <c r="BVM2810" s="653"/>
      <c r="BVN2810" s="653"/>
      <c r="BVO2810" s="653"/>
      <c r="BVP2810" s="653"/>
      <c r="BVQ2810" s="653"/>
      <c r="BVR2810" s="653"/>
      <c r="BVS2810" s="653"/>
      <c r="BVT2810" s="653"/>
      <c r="BVU2810" s="653"/>
      <c r="BVV2810" s="653"/>
      <c r="BVW2810" s="653"/>
      <c r="BVX2810" s="653"/>
      <c r="BVY2810" s="653"/>
      <c r="BVZ2810" s="653"/>
      <c r="BWA2810" s="653"/>
      <c r="BWB2810" s="653"/>
      <c r="BWC2810" s="653"/>
      <c r="BWD2810" s="653"/>
      <c r="BWE2810" s="653"/>
      <c r="BWF2810" s="653"/>
      <c r="BWG2810" s="653"/>
      <c r="BWH2810" s="653"/>
      <c r="BWI2810" s="653"/>
      <c r="BWJ2810" s="653"/>
      <c r="BWK2810" s="653"/>
      <c r="BWL2810" s="653"/>
      <c r="BWM2810" s="653"/>
      <c r="BWN2810" s="653"/>
      <c r="BWO2810" s="653"/>
      <c r="BWP2810" s="653"/>
      <c r="BWQ2810" s="653"/>
      <c r="BWR2810" s="653"/>
      <c r="BWS2810" s="653"/>
      <c r="BWT2810" s="653"/>
      <c r="BWU2810" s="653"/>
      <c r="BWV2810" s="653"/>
      <c r="BWW2810" s="653"/>
      <c r="BWX2810" s="653"/>
      <c r="BWY2810" s="653"/>
      <c r="BWZ2810" s="653"/>
      <c r="BXA2810" s="653"/>
      <c r="BXB2810" s="653"/>
      <c r="BXC2810" s="653"/>
      <c r="BXD2810" s="653"/>
      <c r="BXE2810" s="653"/>
      <c r="BXF2810" s="653"/>
      <c r="BXG2810" s="653"/>
      <c r="BXH2810" s="653"/>
      <c r="BXI2810" s="653"/>
      <c r="BXJ2810" s="653"/>
      <c r="BXK2810" s="653"/>
      <c r="BXL2810" s="653"/>
      <c r="BXM2810" s="653"/>
      <c r="BXN2810" s="653"/>
      <c r="BXO2810" s="653"/>
      <c r="BXP2810" s="653"/>
      <c r="BXQ2810" s="653"/>
      <c r="BXR2810" s="653"/>
      <c r="BXS2810" s="653"/>
      <c r="BXT2810" s="653"/>
      <c r="BXU2810" s="653"/>
      <c r="BXV2810" s="653"/>
      <c r="BXW2810" s="653"/>
      <c r="BXX2810" s="653"/>
      <c r="BXY2810" s="653"/>
      <c r="BXZ2810" s="653"/>
      <c r="BYA2810" s="653"/>
      <c r="BYB2810" s="653"/>
      <c r="BYC2810" s="653"/>
      <c r="BYD2810" s="653"/>
      <c r="BYE2810" s="653"/>
      <c r="BYF2810" s="653"/>
      <c r="BYG2810" s="653"/>
      <c r="BYH2810" s="653"/>
      <c r="BYI2810" s="653"/>
      <c r="BYJ2810" s="653"/>
      <c r="BYK2810" s="653"/>
      <c r="BYL2810" s="653"/>
      <c r="BYM2810" s="653"/>
      <c r="BYN2810" s="653"/>
      <c r="BYO2810" s="653"/>
      <c r="BYP2810" s="653"/>
      <c r="BYQ2810" s="653"/>
      <c r="BYR2810" s="653"/>
      <c r="BYS2810" s="653"/>
      <c r="BYT2810" s="653"/>
      <c r="BYU2810" s="653"/>
      <c r="BYV2810" s="653"/>
      <c r="BYW2810" s="653"/>
      <c r="BYX2810" s="653"/>
      <c r="BYY2810" s="653"/>
      <c r="BYZ2810" s="653"/>
      <c r="BZA2810" s="653"/>
      <c r="BZB2810" s="653"/>
      <c r="BZC2810" s="653"/>
      <c r="BZD2810" s="653"/>
      <c r="BZE2810" s="653"/>
      <c r="BZF2810" s="653"/>
      <c r="BZG2810" s="653"/>
      <c r="BZH2810" s="653"/>
      <c r="BZI2810" s="653"/>
      <c r="BZJ2810" s="653"/>
      <c r="BZK2810" s="653"/>
      <c r="BZL2810" s="653"/>
      <c r="BZM2810" s="653"/>
      <c r="BZN2810" s="653"/>
      <c r="BZO2810" s="653"/>
      <c r="BZP2810" s="653"/>
      <c r="BZQ2810" s="653"/>
      <c r="BZR2810" s="653"/>
      <c r="BZS2810" s="653"/>
      <c r="BZT2810" s="653"/>
      <c r="BZU2810" s="653"/>
      <c r="BZV2810" s="653"/>
      <c r="BZW2810" s="653"/>
      <c r="BZX2810" s="653"/>
      <c r="BZY2810" s="653"/>
      <c r="BZZ2810" s="653"/>
      <c r="CAA2810" s="653"/>
      <c r="CAB2810" s="653"/>
      <c r="CAC2810" s="653"/>
      <c r="CAD2810" s="653"/>
      <c r="CAE2810" s="653"/>
      <c r="CAF2810" s="653"/>
      <c r="CAG2810" s="653"/>
      <c r="CAH2810" s="653"/>
      <c r="CAI2810" s="653"/>
      <c r="CAJ2810" s="653"/>
      <c r="CAK2810" s="653"/>
      <c r="CAL2810" s="653"/>
      <c r="CAM2810" s="653"/>
      <c r="CAN2810" s="653"/>
      <c r="CAO2810" s="653"/>
      <c r="CAP2810" s="653"/>
      <c r="CAQ2810" s="653"/>
      <c r="CAR2810" s="653"/>
      <c r="CAS2810" s="653"/>
      <c r="CAT2810" s="653"/>
      <c r="CAU2810" s="653"/>
      <c r="CAV2810" s="653"/>
      <c r="CAW2810" s="653"/>
      <c r="CAX2810" s="653"/>
      <c r="CAY2810" s="653"/>
      <c r="CAZ2810" s="653"/>
      <c r="CBA2810" s="653"/>
      <c r="CBB2810" s="653"/>
      <c r="CBC2810" s="653"/>
      <c r="CBD2810" s="653"/>
      <c r="CBE2810" s="653"/>
      <c r="CBF2810" s="653"/>
      <c r="CBG2810" s="653"/>
      <c r="CBH2810" s="653"/>
      <c r="CBI2810" s="653"/>
      <c r="CBJ2810" s="653"/>
      <c r="CBK2810" s="653"/>
      <c r="CBL2810" s="653"/>
      <c r="CBM2810" s="653"/>
      <c r="CBN2810" s="653"/>
      <c r="CBO2810" s="653"/>
      <c r="CBP2810" s="653"/>
      <c r="CBQ2810" s="653"/>
      <c r="CBR2810" s="653"/>
      <c r="CBS2810" s="653"/>
      <c r="CBT2810" s="653"/>
      <c r="CBU2810" s="653"/>
      <c r="CBV2810" s="653"/>
      <c r="CBW2810" s="653"/>
      <c r="CBX2810" s="653"/>
      <c r="CBY2810" s="653"/>
      <c r="CBZ2810" s="653"/>
      <c r="CCA2810" s="653"/>
      <c r="CCB2810" s="653"/>
      <c r="CCC2810" s="653"/>
      <c r="CCD2810" s="653"/>
      <c r="CCE2810" s="653"/>
      <c r="CCF2810" s="653"/>
      <c r="CCG2810" s="653"/>
      <c r="CCH2810" s="653"/>
      <c r="CCI2810" s="653"/>
      <c r="CCJ2810" s="653"/>
      <c r="CCK2810" s="653"/>
      <c r="CCL2810" s="653"/>
      <c r="CCM2810" s="653"/>
      <c r="CCN2810" s="653"/>
      <c r="CCO2810" s="653"/>
      <c r="CCP2810" s="653"/>
      <c r="CCQ2810" s="653"/>
      <c r="CCR2810" s="653"/>
      <c r="CCS2810" s="653"/>
      <c r="CCT2810" s="653"/>
      <c r="CCU2810" s="653"/>
      <c r="CCV2810" s="653"/>
      <c r="CCW2810" s="653"/>
      <c r="CCX2810" s="653"/>
      <c r="CCY2810" s="653"/>
      <c r="CCZ2810" s="653"/>
      <c r="CDA2810" s="653"/>
      <c r="CDB2810" s="653"/>
      <c r="CDC2810" s="653"/>
      <c r="CDD2810" s="653"/>
      <c r="CDE2810" s="653"/>
      <c r="CDF2810" s="653"/>
      <c r="CDG2810" s="653"/>
      <c r="CDH2810" s="653"/>
      <c r="CDI2810" s="653"/>
      <c r="CDJ2810" s="653"/>
      <c r="CDK2810" s="653"/>
      <c r="CDL2810" s="653"/>
      <c r="CDM2810" s="653"/>
      <c r="CDN2810" s="653"/>
      <c r="CDO2810" s="653"/>
      <c r="CDP2810" s="653"/>
      <c r="CDQ2810" s="653"/>
      <c r="CDR2810" s="653"/>
      <c r="CDS2810" s="653"/>
      <c r="CDT2810" s="653"/>
      <c r="CDU2810" s="653"/>
      <c r="CDV2810" s="653"/>
      <c r="CDW2810" s="653"/>
      <c r="CDX2810" s="653"/>
      <c r="CDY2810" s="653"/>
      <c r="CDZ2810" s="653"/>
      <c r="CEA2810" s="653"/>
      <c r="CEB2810" s="653"/>
      <c r="CEC2810" s="653"/>
      <c r="CED2810" s="653"/>
      <c r="CEE2810" s="653"/>
      <c r="CEF2810" s="653"/>
      <c r="CEG2810" s="653"/>
      <c r="CEH2810" s="653"/>
      <c r="CEI2810" s="653"/>
      <c r="CEJ2810" s="653"/>
      <c r="CEK2810" s="653"/>
      <c r="CEL2810" s="653"/>
      <c r="CEM2810" s="653"/>
      <c r="CEN2810" s="653"/>
      <c r="CEO2810" s="653"/>
      <c r="CEP2810" s="653"/>
      <c r="CEQ2810" s="653"/>
      <c r="CER2810" s="653"/>
      <c r="CES2810" s="653"/>
      <c r="CET2810" s="653"/>
      <c r="CEU2810" s="653"/>
      <c r="CEV2810" s="653"/>
      <c r="CEW2810" s="653"/>
      <c r="CEX2810" s="653"/>
      <c r="CEY2810" s="653"/>
      <c r="CEZ2810" s="653"/>
      <c r="CFA2810" s="653"/>
      <c r="CFB2810" s="653"/>
      <c r="CFC2810" s="653"/>
      <c r="CFD2810" s="653"/>
      <c r="CFE2810" s="653"/>
      <c r="CFF2810" s="653"/>
      <c r="CFG2810" s="653"/>
      <c r="CFH2810" s="653"/>
      <c r="CFI2810" s="653"/>
      <c r="CFJ2810" s="653"/>
      <c r="CFK2810" s="653"/>
      <c r="CFL2810" s="653"/>
      <c r="CFM2810" s="653"/>
      <c r="CFN2810" s="653"/>
      <c r="CFO2810" s="653"/>
      <c r="CFP2810" s="653"/>
      <c r="CFQ2810" s="653"/>
      <c r="CFR2810" s="653"/>
      <c r="CFS2810" s="653"/>
      <c r="CFT2810" s="653"/>
      <c r="CFU2810" s="653"/>
      <c r="CFV2810" s="653"/>
      <c r="CFW2810" s="653"/>
      <c r="CFX2810" s="653"/>
      <c r="CFY2810" s="653"/>
      <c r="CFZ2810" s="653"/>
      <c r="CGA2810" s="653"/>
      <c r="CGB2810" s="653"/>
      <c r="CGC2810" s="653"/>
      <c r="CGD2810" s="653"/>
      <c r="CGE2810" s="653"/>
      <c r="CGF2810" s="653"/>
      <c r="CGG2810" s="653"/>
      <c r="CGH2810" s="653"/>
      <c r="CGI2810" s="653"/>
      <c r="CGJ2810" s="653"/>
      <c r="CGK2810" s="653"/>
      <c r="CGL2810" s="653"/>
      <c r="CGM2810" s="653"/>
      <c r="CGN2810" s="653"/>
      <c r="CGO2810" s="653"/>
      <c r="CGP2810" s="653"/>
      <c r="CGQ2810" s="653"/>
      <c r="CGR2810" s="653"/>
      <c r="CGS2810" s="653"/>
      <c r="CGT2810" s="653"/>
      <c r="CGU2810" s="653"/>
      <c r="CGV2810" s="653"/>
      <c r="CGW2810" s="653"/>
      <c r="CGX2810" s="653"/>
      <c r="CGY2810" s="653"/>
      <c r="CGZ2810" s="653"/>
      <c r="CHA2810" s="653"/>
      <c r="CHB2810" s="653"/>
      <c r="CHC2810" s="653"/>
      <c r="CHD2810" s="653"/>
      <c r="CHE2810" s="653"/>
      <c r="CHF2810" s="653"/>
      <c r="CHG2810" s="653"/>
      <c r="CHH2810" s="653"/>
      <c r="CHI2810" s="653"/>
      <c r="CHJ2810" s="653"/>
      <c r="CHK2810" s="653"/>
      <c r="CHL2810" s="653"/>
      <c r="CHM2810" s="653"/>
      <c r="CHN2810" s="653"/>
      <c r="CHO2810" s="653"/>
      <c r="CHP2810" s="653"/>
      <c r="CHQ2810" s="653"/>
      <c r="CHR2810" s="653"/>
      <c r="CHS2810" s="653"/>
      <c r="CHT2810" s="653"/>
      <c r="CHU2810" s="653"/>
      <c r="CHV2810" s="653"/>
      <c r="CHW2810" s="653"/>
      <c r="CHX2810" s="653"/>
      <c r="CHY2810" s="653"/>
      <c r="CHZ2810" s="653"/>
      <c r="CIA2810" s="653"/>
      <c r="CIB2810" s="653"/>
      <c r="CIC2810" s="653"/>
      <c r="CID2810" s="653"/>
      <c r="CIE2810" s="653"/>
      <c r="CIF2810" s="653"/>
      <c r="CIG2810" s="653"/>
      <c r="CIH2810" s="653"/>
      <c r="CII2810" s="653"/>
      <c r="CIJ2810" s="653"/>
      <c r="CIK2810" s="653"/>
      <c r="CIL2810" s="653"/>
      <c r="CIM2810" s="653"/>
      <c r="CIN2810" s="653"/>
      <c r="CIO2810" s="653"/>
      <c r="CIP2810" s="653"/>
      <c r="CIQ2810" s="653"/>
      <c r="CIR2810" s="653"/>
      <c r="CIS2810" s="653"/>
      <c r="CIT2810" s="653"/>
      <c r="CIU2810" s="653"/>
      <c r="CIV2810" s="653"/>
      <c r="CIW2810" s="653"/>
      <c r="CIX2810" s="653"/>
      <c r="CIY2810" s="653"/>
      <c r="CIZ2810" s="653"/>
      <c r="CJA2810" s="653"/>
      <c r="CJB2810" s="653"/>
      <c r="CJC2810" s="653"/>
      <c r="CJD2810" s="653"/>
      <c r="CJE2810" s="653"/>
      <c r="CJF2810" s="653"/>
      <c r="CJG2810" s="653"/>
      <c r="CJH2810" s="653"/>
      <c r="CJI2810" s="653"/>
      <c r="CJJ2810" s="653"/>
      <c r="CJK2810" s="653"/>
      <c r="CJL2810" s="653"/>
      <c r="CJM2810" s="653"/>
      <c r="CJN2810" s="653"/>
      <c r="CJO2810" s="653"/>
      <c r="CJP2810" s="653"/>
      <c r="CJQ2810" s="653"/>
      <c r="CJR2810" s="653"/>
      <c r="CJS2810" s="653"/>
      <c r="CJT2810" s="653"/>
      <c r="CJU2810" s="653"/>
      <c r="CJV2810" s="653"/>
      <c r="CJW2810" s="653"/>
      <c r="CJX2810" s="653"/>
      <c r="CJY2810" s="653"/>
      <c r="CJZ2810" s="653"/>
      <c r="CKA2810" s="653"/>
      <c r="CKB2810" s="653"/>
      <c r="CKC2810" s="653"/>
      <c r="CKD2810" s="653"/>
      <c r="CKE2810" s="653"/>
      <c r="CKF2810" s="653"/>
      <c r="CKG2810" s="653"/>
      <c r="CKH2810" s="653"/>
      <c r="CKI2810" s="653"/>
      <c r="CKJ2810" s="653"/>
      <c r="CKK2810" s="653"/>
      <c r="CKL2810" s="653"/>
      <c r="CKM2810" s="653"/>
      <c r="CKN2810" s="653"/>
      <c r="CKO2810" s="653"/>
      <c r="CKP2810" s="653"/>
      <c r="CKQ2810" s="653"/>
      <c r="CKR2810" s="653"/>
      <c r="CKS2810" s="653"/>
      <c r="CKT2810" s="653"/>
      <c r="CKU2810" s="653"/>
      <c r="CKV2810" s="653"/>
      <c r="CKW2810" s="653"/>
      <c r="CKX2810" s="653"/>
      <c r="CKY2810" s="653"/>
      <c r="CKZ2810" s="653"/>
      <c r="CLA2810" s="653"/>
      <c r="CLB2810" s="653"/>
      <c r="CLC2810" s="653"/>
      <c r="CLD2810" s="653"/>
      <c r="CLE2810" s="653"/>
      <c r="CLF2810" s="653"/>
      <c r="CLG2810" s="653"/>
      <c r="CLH2810" s="653"/>
      <c r="CLI2810" s="653"/>
      <c r="CLJ2810" s="653"/>
      <c r="CLK2810" s="653"/>
      <c r="CLL2810" s="653"/>
      <c r="CLM2810" s="653"/>
      <c r="CLN2810" s="653"/>
      <c r="CLO2810" s="653"/>
      <c r="CLP2810" s="653"/>
      <c r="CLQ2810" s="653"/>
      <c r="CLR2810" s="653"/>
      <c r="CLS2810" s="653"/>
      <c r="CLT2810" s="653"/>
      <c r="CLU2810" s="653"/>
      <c r="CLV2810" s="653"/>
      <c r="CLW2810" s="653"/>
      <c r="CLX2810" s="653"/>
      <c r="CLY2810" s="653"/>
      <c r="CLZ2810" s="653"/>
      <c r="CMA2810" s="653"/>
      <c r="CMB2810" s="653"/>
      <c r="CMC2810" s="653"/>
      <c r="CMD2810" s="653"/>
      <c r="CME2810" s="653"/>
      <c r="CMF2810" s="653"/>
      <c r="CMG2810" s="653"/>
      <c r="CMH2810" s="653"/>
      <c r="CMI2810" s="653"/>
      <c r="CMJ2810" s="653"/>
      <c r="CMK2810" s="653"/>
      <c r="CML2810" s="653"/>
      <c r="CMM2810" s="653"/>
      <c r="CMN2810" s="653"/>
      <c r="CMO2810" s="653"/>
      <c r="CMP2810" s="653"/>
      <c r="CMQ2810" s="653"/>
      <c r="CMR2810" s="653"/>
      <c r="CMS2810" s="653"/>
      <c r="CMT2810" s="653"/>
      <c r="CMU2810" s="653"/>
      <c r="CMV2810" s="653"/>
      <c r="CMW2810" s="653"/>
      <c r="CMX2810" s="653"/>
      <c r="CMY2810" s="653"/>
      <c r="CMZ2810" s="653"/>
      <c r="CNA2810" s="653"/>
      <c r="CNB2810" s="653"/>
      <c r="CNC2810" s="653"/>
      <c r="CND2810" s="653"/>
      <c r="CNE2810" s="653"/>
      <c r="CNF2810" s="653"/>
      <c r="CNG2810" s="653"/>
      <c r="CNH2810" s="653"/>
      <c r="CNI2810" s="653"/>
      <c r="CNJ2810" s="653"/>
      <c r="CNK2810" s="653"/>
      <c r="CNL2810" s="653"/>
      <c r="CNM2810" s="653"/>
      <c r="CNN2810" s="653"/>
      <c r="CNO2810" s="653"/>
      <c r="CNP2810" s="653"/>
      <c r="CNQ2810" s="653"/>
      <c r="CNR2810" s="653"/>
      <c r="CNS2810" s="653"/>
      <c r="CNT2810" s="653"/>
      <c r="CNU2810" s="653"/>
      <c r="CNV2810" s="653"/>
      <c r="CNW2810" s="653"/>
      <c r="CNX2810" s="653"/>
      <c r="CNY2810" s="653"/>
      <c r="CNZ2810" s="653"/>
      <c r="COA2810" s="653"/>
      <c r="COB2810" s="653"/>
      <c r="COC2810" s="653"/>
      <c r="COD2810" s="653"/>
      <c r="COE2810" s="653"/>
      <c r="COF2810" s="653"/>
      <c r="COG2810" s="653"/>
      <c r="COH2810" s="653"/>
      <c r="COI2810" s="653"/>
      <c r="COJ2810" s="653"/>
      <c r="COK2810" s="653"/>
      <c r="COL2810" s="653"/>
      <c r="COM2810" s="653"/>
      <c r="CON2810" s="653"/>
      <c r="COO2810" s="653"/>
      <c r="COP2810" s="653"/>
      <c r="COQ2810" s="653"/>
      <c r="COR2810" s="653"/>
      <c r="COS2810" s="653"/>
      <c r="COT2810" s="653"/>
      <c r="COU2810" s="653"/>
      <c r="COV2810" s="653"/>
      <c r="COW2810" s="653"/>
      <c r="COX2810" s="653"/>
      <c r="COY2810" s="653"/>
      <c r="COZ2810" s="653"/>
      <c r="CPA2810" s="653"/>
      <c r="CPB2810" s="653"/>
      <c r="CPC2810" s="653"/>
      <c r="CPD2810" s="653"/>
      <c r="CPE2810" s="653"/>
      <c r="CPF2810" s="653"/>
      <c r="CPG2810" s="653"/>
      <c r="CPH2810" s="653"/>
      <c r="CPI2810" s="653"/>
      <c r="CPJ2810" s="653"/>
      <c r="CPK2810" s="653"/>
      <c r="CPL2810" s="653"/>
      <c r="CPM2810" s="653"/>
      <c r="CPN2810" s="653"/>
      <c r="CPO2810" s="653"/>
      <c r="CPP2810" s="653"/>
      <c r="CPQ2810" s="653"/>
      <c r="CPR2810" s="653"/>
      <c r="CPS2810" s="653"/>
      <c r="CPT2810" s="653"/>
      <c r="CPU2810" s="653"/>
      <c r="CPV2810" s="653"/>
      <c r="CPW2810" s="653"/>
      <c r="CPX2810" s="653"/>
      <c r="CPY2810" s="653"/>
      <c r="CPZ2810" s="653"/>
      <c r="CQA2810" s="653"/>
      <c r="CQB2810" s="653"/>
      <c r="CQC2810" s="653"/>
      <c r="CQD2810" s="653"/>
      <c r="CQE2810" s="653"/>
      <c r="CQF2810" s="653"/>
      <c r="CQG2810" s="653"/>
      <c r="CQH2810" s="653"/>
      <c r="CQI2810" s="653"/>
      <c r="CQJ2810" s="653"/>
      <c r="CQK2810" s="653"/>
      <c r="CQL2810" s="653"/>
      <c r="CQM2810" s="653"/>
      <c r="CQN2810" s="653"/>
      <c r="CQO2810" s="653"/>
      <c r="CQP2810" s="653"/>
      <c r="CQQ2810" s="653"/>
      <c r="CQR2810" s="653"/>
      <c r="CQS2810" s="653"/>
      <c r="CQT2810" s="653"/>
      <c r="CQU2810" s="653"/>
      <c r="CQV2810" s="653"/>
      <c r="CQW2810" s="653"/>
      <c r="CQX2810" s="653"/>
      <c r="CQY2810" s="653"/>
      <c r="CQZ2810" s="653"/>
      <c r="CRA2810" s="653"/>
      <c r="CRB2810" s="653"/>
      <c r="CRC2810" s="653"/>
      <c r="CRD2810" s="653"/>
      <c r="CRE2810" s="653"/>
      <c r="CRF2810" s="653"/>
      <c r="CRG2810" s="653"/>
      <c r="CRH2810" s="653"/>
      <c r="CRI2810" s="653"/>
      <c r="CRJ2810" s="653"/>
      <c r="CRK2810" s="653"/>
      <c r="CRL2810" s="653"/>
      <c r="CRM2810" s="653"/>
      <c r="CRN2810" s="653"/>
      <c r="CRO2810" s="653"/>
      <c r="CRP2810" s="653"/>
      <c r="CRQ2810" s="653"/>
      <c r="CRR2810" s="653"/>
      <c r="CRS2810" s="653"/>
      <c r="CRT2810" s="653"/>
      <c r="CRU2810" s="653"/>
      <c r="CRV2810" s="653"/>
      <c r="CRW2810" s="653"/>
      <c r="CRX2810" s="653"/>
      <c r="CRY2810" s="653"/>
      <c r="CRZ2810" s="653"/>
      <c r="CSA2810" s="653"/>
      <c r="CSB2810" s="653"/>
      <c r="CSC2810" s="653"/>
      <c r="CSD2810" s="653"/>
      <c r="CSE2810" s="653"/>
      <c r="CSF2810" s="653"/>
      <c r="CSG2810" s="653"/>
      <c r="CSH2810" s="653"/>
      <c r="CSI2810" s="653"/>
      <c r="CSJ2810" s="653"/>
      <c r="CSK2810" s="653"/>
      <c r="CSL2810" s="653"/>
      <c r="CSM2810" s="653"/>
      <c r="CSN2810" s="653"/>
      <c r="CSO2810" s="653"/>
      <c r="CSP2810" s="653"/>
      <c r="CSQ2810" s="653"/>
      <c r="CSR2810" s="653"/>
      <c r="CSS2810" s="653"/>
      <c r="CST2810" s="653"/>
      <c r="CSU2810" s="653"/>
      <c r="CSV2810" s="653"/>
      <c r="CSW2810" s="653"/>
      <c r="CSX2810" s="653"/>
      <c r="CSY2810" s="653"/>
      <c r="CSZ2810" s="653"/>
      <c r="CTA2810" s="653"/>
      <c r="CTB2810" s="653"/>
      <c r="CTC2810" s="653"/>
      <c r="CTD2810" s="653"/>
      <c r="CTE2810" s="653"/>
      <c r="CTF2810" s="653"/>
      <c r="CTG2810" s="653"/>
      <c r="CTH2810" s="653"/>
      <c r="CTI2810" s="653"/>
      <c r="CTJ2810" s="653"/>
      <c r="CTK2810" s="653"/>
      <c r="CTL2810" s="653"/>
      <c r="CTM2810" s="653"/>
      <c r="CTN2810" s="653"/>
      <c r="CTO2810" s="653"/>
      <c r="CTP2810" s="653"/>
      <c r="CTQ2810" s="653"/>
      <c r="CTR2810" s="653"/>
      <c r="CTS2810" s="653"/>
      <c r="CTT2810" s="653"/>
      <c r="CTU2810" s="653"/>
      <c r="CTV2810" s="653"/>
      <c r="CTW2810" s="653"/>
      <c r="CTX2810" s="653"/>
      <c r="CTY2810" s="653"/>
      <c r="CTZ2810" s="653"/>
      <c r="CUA2810" s="653"/>
      <c r="CUB2810" s="653"/>
      <c r="CUC2810" s="653"/>
      <c r="CUD2810" s="653"/>
      <c r="CUE2810" s="653"/>
      <c r="CUF2810" s="653"/>
      <c r="CUG2810" s="653"/>
      <c r="CUH2810" s="653"/>
      <c r="CUI2810" s="653"/>
      <c r="CUJ2810" s="653"/>
      <c r="CUK2810" s="653"/>
      <c r="CUL2810" s="653"/>
      <c r="CUM2810" s="653"/>
      <c r="CUN2810" s="653"/>
      <c r="CUO2810" s="653"/>
      <c r="CUP2810" s="653"/>
      <c r="CUQ2810" s="653"/>
      <c r="CUR2810" s="653"/>
      <c r="CUS2810" s="653"/>
      <c r="CUT2810" s="653"/>
      <c r="CUU2810" s="653"/>
      <c r="CUV2810" s="653"/>
      <c r="CUW2810" s="653"/>
      <c r="CUX2810" s="653"/>
      <c r="CUY2810" s="653"/>
      <c r="CUZ2810" s="653"/>
      <c r="CVA2810" s="653"/>
      <c r="CVB2810" s="653"/>
      <c r="CVC2810" s="653"/>
      <c r="CVD2810" s="653"/>
      <c r="CVE2810" s="653"/>
      <c r="CVF2810" s="653"/>
      <c r="CVG2810" s="653"/>
      <c r="CVH2810" s="653"/>
      <c r="CVI2810" s="653"/>
      <c r="CVJ2810" s="653"/>
      <c r="CVK2810" s="653"/>
      <c r="CVL2810" s="653"/>
      <c r="CVM2810" s="653"/>
      <c r="CVN2810" s="653"/>
      <c r="CVO2810" s="653"/>
      <c r="CVP2810" s="653"/>
      <c r="CVQ2810" s="653"/>
      <c r="CVR2810" s="653"/>
      <c r="CVS2810" s="653"/>
      <c r="CVT2810" s="653"/>
      <c r="CVU2810" s="653"/>
      <c r="CVV2810" s="653"/>
      <c r="CVW2810" s="653"/>
      <c r="CVX2810" s="653"/>
      <c r="CVY2810" s="653"/>
      <c r="CVZ2810" s="653"/>
      <c r="CWA2810" s="653"/>
      <c r="CWB2810" s="653"/>
      <c r="CWC2810" s="653"/>
      <c r="CWD2810" s="653"/>
      <c r="CWE2810" s="653"/>
      <c r="CWF2810" s="653"/>
      <c r="CWG2810" s="653"/>
      <c r="CWH2810" s="653"/>
      <c r="CWI2810" s="653"/>
      <c r="CWJ2810" s="653"/>
      <c r="CWK2810" s="653"/>
      <c r="CWL2810" s="653"/>
      <c r="CWM2810" s="653"/>
      <c r="CWN2810" s="653"/>
      <c r="CWO2810" s="653"/>
      <c r="CWP2810" s="653"/>
      <c r="CWQ2810" s="653"/>
      <c r="CWR2810" s="653"/>
      <c r="CWS2810" s="653"/>
      <c r="CWT2810" s="653"/>
      <c r="CWU2810" s="653"/>
      <c r="CWV2810" s="653"/>
      <c r="CWW2810" s="653"/>
      <c r="CWX2810" s="653"/>
      <c r="CWY2810" s="653"/>
      <c r="CWZ2810" s="653"/>
      <c r="CXA2810" s="653"/>
      <c r="CXB2810" s="653"/>
      <c r="CXC2810" s="653"/>
      <c r="CXD2810" s="653"/>
      <c r="CXE2810" s="653"/>
      <c r="CXF2810" s="653"/>
      <c r="CXG2810" s="653"/>
      <c r="CXH2810" s="653"/>
      <c r="CXI2810" s="653"/>
      <c r="CXJ2810" s="653"/>
      <c r="CXK2810" s="653"/>
      <c r="CXL2810" s="653"/>
      <c r="CXM2810" s="653"/>
      <c r="CXN2810" s="653"/>
      <c r="CXO2810" s="653"/>
      <c r="CXP2810" s="653"/>
      <c r="CXQ2810" s="653"/>
      <c r="CXR2810" s="653"/>
      <c r="CXS2810" s="653"/>
      <c r="CXT2810" s="653"/>
      <c r="CXU2810" s="653"/>
      <c r="CXV2810" s="653"/>
      <c r="CXW2810" s="653"/>
      <c r="CXX2810" s="653"/>
      <c r="CXY2810" s="653"/>
      <c r="CXZ2810" s="653"/>
      <c r="CYA2810" s="653"/>
      <c r="CYB2810" s="653"/>
      <c r="CYC2810" s="653"/>
      <c r="CYD2810" s="653"/>
      <c r="CYE2810" s="653"/>
      <c r="CYF2810" s="653"/>
      <c r="CYG2810" s="653"/>
      <c r="CYH2810" s="653"/>
      <c r="CYI2810" s="653"/>
      <c r="CYJ2810" s="653"/>
      <c r="CYK2810" s="653"/>
      <c r="CYL2810" s="653"/>
      <c r="CYM2810" s="653"/>
      <c r="CYN2810" s="653"/>
      <c r="CYO2810" s="653"/>
      <c r="CYP2810" s="653"/>
      <c r="CYQ2810" s="653"/>
      <c r="CYR2810" s="653"/>
      <c r="CYS2810" s="653"/>
      <c r="CYT2810" s="653"/>
      <c r="CYU2810" s="653"/>
      <c r="CYV2810" s="653"/>
      <c r="CYW2810" s="653"/>
      <c r="CYX2810" s="653"/>
      <c r="CYY2810" s="653"/>
      <c r="CYZ2810" s="653"/>
      <c r="CZA2810" s="653"/>
      <c r="CZB2810" s="653"/>
      <c r="CZC2810" s="653"/>
      <c r="CZD2810" s="653"/>
      <c r="CZE2810" s="653"/>
      <c r="CZF2810" s="653"/>
      <c r="CZG2810" s="653"/>
      <c r="CZH2810" s="653"/>
      <c r="CZI2810" s="653"/>
      <c r="CZJ2810" s="653"/>
      <c r="CZK2810" s="653"/>
      <c r="CZL2810" s="653"/>
      <c r="CZM2810" s="653"/>
      <c r="CZN2810" s="653"/>
      <c r="CZO2810" s="653"/>
      <c r="CZP2810" s="653"/>
      <c r="CZQ2810" s="653"/>
      <c r="CZR2810" s="653"/>
      <c r="CZS2810" s="653"/>
      <c r="CZT2810" s="653"/>
      <c r="CZU2810" s="653"/>
      <c r="CZV2810" s="653"/>
      <c r="CZW2810" s="653"/>
      <c r="CZX2810" s="653"/>
      <c r="CZY2810" s="653"/>
      <c r="CZZ2810" s="653"/>
      <c r="DAA2810" s="653"/>
      <c r="DAB2810" s="653"/>
      <c r="DAC2810" s="653"/>
      <c r="DAD2810" s="653"/>
      <c r="DAE2810" s="653"/>
      <c r="DAF2810" s="653"/>
      <c r="DAG2810" s="653"/>
      <c r="DAH2810" s="653"/>
      <c r="DAI2810" s="653"/>
      <c r="DAJ2810" s="653"/>
      <c r="DAK2810" s="653"/>
      <c r="DAL2810" s="653"/>
      <c r="DAM2810" s="653"/>
      <c r="DAN2810" s="653"/>
      <c r="DAO2810" s="653"/>
      <c r="DAP2810" s="653"/>
      <c r="DAQ2810" s="653"/>
      <c r="DAR2810" s="653"/>
      <c r="DAS2810" s="653"/>
      <c r="DAT2810" s="653"/>
      <c r="DAU2810" s="653"/>
      <c r="DAV2810" s="653"/>
      <c r="DAW2810" s="653"/>
      <c r="DAX2810" s="653"/>
      <c r="DAY2810" s="653"/>
      <c r="DAZ2810" s="653"/>
      <c r="DBA2810" s="653"/>
      <c r="DBB2810" s="653"/>
      <c r="DBC2810" s="653"/>
      <c r="DBD2810" s="653"/>
      <c r="DBE2810" s="653"/>
      <c r="DBF2810" s="653"/>
      <c r="DBG2810" s="653"/>
      <c r="DBH2810" s="653"/>
      <c r="DBI2810" s="653"/>
      <c r="DBJ2810" s="653"/>
      <c r="DBK2810" s="653"/>
      <c r="DBL2810" s="653"/>
      <c r="DBM2810" s="653"/>
      <c r="DBN2810" s="653"/>
      <c r="DBO2810" s="653"/>
      <c r="DBP2810" s="653"/>
      <c r="DBQ2810" s="653"/>
      <c r="DBR2810" s="653"/>
      <c r="DBS2810" s="653"/>
      <c r="DBT2810" s="653"/>
      <c r="DBU2810" s="653"/>
      <c r="DBV2810" s="653"/>
      <c r="DBW2810" s="653"/>
      <c r="DBX2810" s="653"/>
      <c r="DBY2810" s="653"/>
      <c r="DBZ2810" s="653"/>
      <c r="DCA2810" s="653"/>
      <c r="DCB2810" s="653"/>
      <c r="DCC2810" s="653"/>
      <c r="DCD2810" s="653"/>
      <c r="DCE2810" s="653"/>
      <c r="DCF2810" s="653"/>
      <c r="DCG2810" s="653"/>
      <c r="DCH2810" s="653"/>
      <c r="DCI2810" s="653"/>
      <c r="DCJ2810" s="653"/>
      <c r="DCK2810" s="653"/>
      <c r="DCL2810" s="653"/>
      <c r="DCM2810" s="653"/>
      <c r="DCN2810" s="653"/>
      <c r="DCO2810" s="653"/>
      <c r="DCP2810" s="653"/>
      <c r="DCQ2810" s="653"/>
      <c r="DCR2810" s="653"/>
      <c r="DCS2810" s="653"/>
      <c r="DCT2810" s="653"/>
      <c r="DCU2810" s="653"/>
      <c r="DCV2810" s="653"/>
      <c r="DCW2810" s="653"/>
      <c r="DCX2810" s="653"/>
      <c r="DCY2810" s="653"/>
      <c r="DCZ2810" s="653"/>
      <c r="DDA2810" s="653"/>
      <c r="DDB2810" s="653"/>
      <c r="DDC2810" s="653"/>
      <c r="DDD2810" s="653"/>
      <c r="DDE2810" s="653"/>
      <c r="DDF2810" s="653"/>
      <c r="DDG2810" s="653"/>
      <c r="DDH2810" s="653"/>
      <c r="DDI2810" s="653"/>
      <c r="DDJ2810" s="653"/>
      <c r="DDK2810" s="653"/>
      <c r="DDL2810" s="653"/>
      <c r="DDM2810" s="653"/>
      <c r="DDN2810" s="653"/>
      <c r="DDO2810" s="653"/>
      <c r="DDP2810" s="653"/>
      <c r="DDQ2810" s="653"/>
      <c r="DDR2810" s="653"/>
      <c r="DDS2810" s="653"/>
      <c r="DDT2810" s="653"/>
      <c r="DDU2810" s="653"/>
      <c r="DDV2810" s="653"/>
      <c r="DDW2810" s="653"/>
      <c r="DDX2810" s="653"/>
      <c r="DDY2810" s="653"/>
      <c r="DDZ2810" s="653"/>
      <c r="DEA2810" s="653"/>
      <c r="DEB2810" s="653"/>
      <c r="DEC2810" s="653"/>
      <c r="DED2810" s="653"/>
      <c r="DEE2810" s="653"/>
      <c r="DEF2810" s="653"/>
      <c r="DEG2810" s="653"/>
      <c r="DEH2810" s="653"/>
      <c r="DEI2810" s="653"/>
      <c r="DEJ2810" s="653"/>
      <c r="DEK2810" s="653"/>
      <c r="DEL2810" s="653"/>
      <c r="DEM2810" s="653"/>
      <c r="DEN2810" s="653"/>
      <c r="DEO2810" s="653"/>
      <c r="DEP2810" s="653"/>
      <c r="DEQ2810" s="653"/>
      <c r="DER2810" s="653"/>
      <c r="DES2810" s="653"/>
      <c r="DET2810" s="653"/>
      <c r="DEU2810" s="653"/>
      <c r="DEV2810" s="653"/>
      <c r="DEW2810" s="653"/>
      <c r="DEX2810" s="653"/>
      <c r="DEY2810" s="653"/>
      <c r="DEZ2810" s="653"/>
      <c r="DFA2810" s="653"/>
      <c r="DFB2810" s="653"/>
      <c r="DFC2810" s="653"/>
      <c r="DFD2810" s="653"/>
      <c r="DFE2810" s="653"/>
      <c r="DFF2810" s="653"/>
      <c r="DFG2810" s="653"/>
      <c r="DFH2810" s="653"/>
      <c r="DFI2810" s="653"/>
      <c r="DFJ2810" s="653"/>
      <c r="DFK2810" s="653"/>
      <c r="DFL2810" s="653"/>
      <c r="DFM2810" s="653"/>
      <c r="DFN2810" s="653"/>
      <c r="DFO2810" s="653"/>
      <c r="DFP2810" s="653"/>
      <c r="DFQ2810" s="653"/>
      <c r="DFR2810" s="653"/>
      <c r="DFS2810" s="653"/>
      <c r="DFT2810" s="653"/>
      <c r="DFU2810" s="653"/>
      <c r="DFV2810" s="653"/>
      <c r="DFW2810" s="653"/>
      <c r="DFX2810" s="653"/>
      <c r="DFY2810" s="653"/>
      <c r="DFZ2810" s="653"/>
      <c r="DGA2810" s="653"/>
      <c r="DGB2810" s="653"/>
      <c r="DGC2810" s="653"/>
      <c r="DGD2810" s="653"/>
      <c r="DGE2810" s="653"/>
      <c r="DGF2810" s="653"/>
      <c r="DGG2810" s="653"/>
      <c r="DGH2810" s="653"/>
      <c r="DGI2810" s="653"/>
      <c r="DGJ2810" s="653"/>
      <c r="DGK2810" s="653"/>
      <c r="DGL2810" s="653"/>
      <c r="DGM2810" s="653"/>
      <c r="DGN2810" s="653"/>
      <c r="DGO2810" s="653"/>
      <c r="DGP2810" s="653"/>
      <c r="DGQ2810" s="653"/>
      <c r="DGR2810" s="653"/>
      <c r="DGS2810" s="653"/>
      <c r="DGT2810" s="653"/>
      <c r="DGU2810" s="653"/>
      <c r="DGV2810" s="653"/>
      <c r="DGW2810" s="653"/>
      <c r="DGX2810" s="653"/>
      <c r="DGY2810" s="653"/>
      <c r="DGZ2810" s="653"/>
      <c r="DHA2810" s="653"/>
      <c r="DHB2810" s="653"/>
      <c r="DHC2810" s="653"/>
      <c r="DHD2810" s="653"/>
      <c r="DHE2810" s="653"/>
      <c r="DHF2810" s="653"/>
      <c r="DHG2810" s="653"/>
      <c r="DHH2810" s="653"/>
      <c r="DHI2810" s="653"/>
      <c r="DHJ2810" s="653"/>
      <c r="DHK2810" s="653"/>
      <c r="DHL2810" s="653"/>
      <c r="DHM2810" s="653"/>
      <c r="DHN2810" s="653"/>
      <c r="DHO2810" s="653"/>
      <c r="DHP2810" s="653"/>
      <c r="DHQ2810" s="653"/>
      <c r="DHR2810" s="653"/>
      <c r="DHS2810" s="653"/>
      <c r="DHT2810" s="653"/>
      <c r="DHU2810" s="653"/>
      <c r="DHV2810" s="653"/>
      <c r="DHW2810" s="653"/>
      <c r="DHX2810" s="653"/>
      <c r="DHY2810" s="653"/>
      <c r="DHZ2810" s="653"/>
      <c r="DIA2810" s="653"/>
      <c r="DIB2810" s="653"/>
      <c r="DIC2810" s="653"/>
      <c r="DID2810" s="653"/>
      <c r="DIE2810" s="653"/>
      <c r="DIF2810" s="653"/>
      <c r="DIG2810" s="653"/>
      <c r="DIH2810" s="653"/>
      <c r="DII2810" s="653"/>
      <c r="DIJ2810" s="653"/>
      <c r="DIK2810" s="653"/>
      <c r="DIL2810" s="653"/>
      <c r="DIM2810" s="653"/>
      <c r="DIN2810" s="653"/>
      <c r="DIO2810" s="653"/>
      <c r="DIP2810" s="653"/>
      <c r="DIQ2810" s="653"/>
      <c r="DIR2810" s="653"/>
      <c r="DIS2810" s="653"/>
      <c r="DIT2810" s="653"/>
      <c r="DIU2810" s="653"/>
      <c r="DIV2810" s="653"/>
      <c r="DIW2810" s="653"/>
      <c r="DIX2810" s="653"/>
      <c r="DIY2810" s="653"/>
      <c r="DIZ2810" s="653"/>
      <c r="DJA2810" s="653"/>
      <c r="DJB2810" s="653"/>
      <c r="DJC2810" s="653"/>
      <c r="DJD2810" s="653"/>
      <c r="DJE2810" s="653"/>
      <c r="DJF2810" s="653"/>
      <c r="DJG2810" s="653"/>
      <c r="DJH2810" s="653"/>
      <c r="DJI2810" s="653"/>
      <c r="DJJ2810" s="653"/>
      <c r="DJK2810" s="653"/>
      <c r="DJL2810" s="653"/>
      <c r="DJM2810" s="653"/>
      <c r="DJN2810" s="653"/>
      <c r="DJO2810" s="653"/>
      <c r="DJP2810" s="653"/>
      <c r="DJQ2810" s="653"/>
      <c r="DJR2810" s="653"/>
      <c r="DJS2810" s="653"/>
      <c r="DJT2810" s="653"/>
      <c r="DJU2810" s="653"/>
      <c r="DJV2810" s="653"/>
      <c r="DJW2810" s="653"/>
      <c r="DJX2810" s="653"/>
      <c r="DJY2810" s="653"/>
      <c r="DJZ2810" s="653"/>
      <c r="DKA2810" s="653"/>
      <c r="DKB2810" s="653"/>
      <c r="DKC2810" s="653"/>
      <c r="DKD2810" s="653"/>
      <c r="DKE2810" s="653"/>
      <c r="DKF2810" s="653"/>
      <c r="DKG2810" s="653"/>
      <c r="DKH2810" s="653"/>
      <c r="DKI2810" s="653"/>
      <c r="DKJ2810" s="653"/>
      <c r="DKK2810" s="653"/>
      <c r="DKL2810" s="653"/>
      <c r="DKM2810" s="653"/>
      <c r="DKN2810" s="653"/>
      <c r="DKO2810" s="653"/>
      <c r="DKP2810" s="653"/>
      <c r="DKQ2810" s="653"/>
      <c r="DKR2810" s="653"/>
      <c r="DKS2810" s="653"/>
      <c r="DKT2810" s="653"/>
      <c r="DKU2810" s="653"/>
      <c r="DKV2810" s="653"/>
      <c r="DKW2810" s="653"/>
      <c r="DKX2810" s="653"/>
      <c r="DKY2810" s="653"/>
      <c r="DKZ2810" s="653"/>
      <c r="DLA2810" s="653"/>
      <c r="DLB2810" s="653"/>
      <c r="DLC2810" s="653"/>
      <c r="DLD2810" s="653"/>
      <c r="DLE2810" s="653"/>
      <c r="DLF2810" s="653"/>
      <c r="DLG2810" s="653"/>
      <c r="DLH2810" s="653"/>
      <c r="DLI2810" s="653"/>
      <c r="DLJ2810" s="653"/>
      <c r="DLK2810" s="653"/>
      <c r="DLL2810" s="653"/>
      <c r="DLM2810" s="653"/>
      <c r="DLN2810" s="653"/>
      <c r="DLO2810" s="653"/>
      <c r="DLP2810" s="653"/>
      <c r="DLQ2810" s="653"/>
      <c r="DLR2810" s="653"/>
      <c r="DLS2810" s="653"/>
      <c r="DLT2810" s="653"/>
      <c r="DLU2810" s="653"/>
      <c r="DLV2810" s="653"/>
      <c r="DLW2810" s="653"/>
      <c r="DLX2810" s="653"/>
      <c r="DLY2810" s="653"/>
      <c r="DLZ2810" s="653"/>
      <c r="DMA2810" s="653"/>
      <c r="DMB2810" s="653"/>
      <c r="DMC2810" s="653"/>
      <c r="DMD2810" s="653"/>
      <c r="DME2810" s="653"/>
      <c r="DMF2810" s="653"/>
      <c r="DMG2810" s="653"/>
      <c r="DMH2810" s="653"/>
      <c r="DMI2810" s="653"/>
      <c r="DMJ2810" s="653"/>
      <c r="DMK2810" s="653"/>
      <c r="DML2810" s="653"/>
      <c r="DMM2810" s="653"/>
      <c r="DMN2810" s="653"/>
      <c r="DMO2810" s="653"/>
      <c r="DMP2810" s="653"/>
      <c r="DMQ2810" s="653"/>
      <c r="DMR2810" s="653"/>
      <c r="DMS2810" s="653"/>
      <c r="DMT2810" s="653"/>
      <c r="DMU2810" s="653"/>
      <c r="DMV2810" s="653"/>
      <c r="DMW2810" s="653"/>
      <c r="DMX2810" s="653"/>
      <c r="DMY2810" s="653"/>
      <c r="DMZ2810" s="653"/>
      <c r="DNA2810" s="653"/>
      <c r="DNB2810" s="653"/>
      <c r="DNC2810" s="653"/>
      <c r="DND2810" s="653"/>
      <c r="DNE2810" s="653"/>
      <c r="DNF2810" s="653"/>
      <c r="DNG2810" s="653"/>
      <c r="DNH2810" s="653"/>
      <c r="DNI2810" s="653"/>
      <c r="DNJ2810" s="653"/>
      <c r="DNK2810" s="653"/>
      <c r="DNL2810" s="653"/>
      <c r="DNM2810" s="653"/>
      <c r="DNN2810" s="653"/>
      <c r="DNO2810" s="653"/>
      <c r="DNP2810" s="653"/>
      <c r="DNQ2810" s="653"/>
      <c r="DNR2810" s="653"/>
      <c r="DNS2810" s="653"/>
      <c r="DNT2810" s="653"/>
      <c r="DNU2810" s="653"/>
      <c r="DNV2810" s="653"/>
      <c r="DNW2810" s="653"/>
      <c r="DNX2810" s="653"/>
      <c r="DNY2810" s="653"/>
      <c r="DNZ2810" s="653"/>
      <c r="DOA2810" s="653"/>
      <c r="DOB2810" s="653"/>
      <c r="DOC2810" s="653"/>
      <c r="DOD2810" s="653"/>
      <c r="DOE2810" s="653"/>
      <c r="DOF2810" s="653"/>
      <c r="DOG2810" s="653"/>
      <c r="DOH2810" s="653"/>
      <c r="DOI2810" s="653"/>
      <c r="DOJ2810" s="653"/>
      <c r="DOK2810" s="653"/>
      <c r="DOL2810" s="653"/>
      <c r="DOM2810" s="653"/>
      <c r="DON2810" s="653"/>
      <c r="DOO2810" s="653"/>
      <c r="DOP2810" s="653"/>
      <c r="DOQ2810" s="653"/>
      <c r="DOR2810" s="653"/>
      <c r="DOS2810" s="653"/>
      <c r="DOT2810" s="653"/>
      <c r="DOU2810" s="653"/>
      <c r="DOV2810" s="653"/>
      <c r="DOW2810" s="653"/>
      <c r="DOX2810" s="653"/>
      <c r="DOY2810" s="653"/>
      <c r="DOZ2810" s="653"/>
      <c r="DPA2810" s="653"/>
      <c r="DPB2810" s="653"/>
      <c r="DPC2810" s="653"/>
      <c r="DPD2810" s="653"/>
      <c r="DPE2810" s="653"/>
      <c r="DPF2810" s="653"/>
      <c r="DPG2810" s="653"/>
      <c r="DPH2810" s="653"/>
      <c r="DPI2810" s="653"/>
      <c r="DPJ2810" s="653"/>
      <c r="DPK2810" s="653"/>
      <c r="DPL2810" s="653"/>
      <c r="DPM2810" s="653"/>
      <c r="DPN2810" s="653"/>
      <c r="DPO2810" s="653"/>
      <c r="DPP2810" s="653"/>
      <c r="DPQ2810" s="653"/>
      <c r="DPR2810" s="653"/>
      <c r="DPS2810" s="653"/>
      <c r="DPT2810" s="653"/>
      <c r="DPU2810" s="653"/>
      <c r="DPV2810" s="653"/>
      <c r="DPW2810" s="653"/>
      <c r="DPX2810" s="653"/>
      <c r="DPY2810" s="653"/>
      <c r="DPZ2810" s="653"/>
      <c r="DQA2810" s="653"/>
      <c r="DQB2810" s="653"/>
      <c r="DQC2810" s="653"/>
      <c r="DQD2810" s="653"/>
      <c r="DQE2810" s="653"/>
      <c r="DQF2810" s="653"/>
      <c r="DQG2810" s="653"/>
      <c r="DQH2810" s="653"/>
      <c r="DQI2810" s="653"/>
      <c r="DQJ2810" s="653"/>
      <c r="DQK2810" s="653"/>
      <c r="DQL2810" s="653"/>
      <c r="DQM2810" s="653"/>
      <c r="DQN2810" s="653"/>
      <c r="DQO2810" s="653"/>
      <c r="DQP2810" s="653"/>
      <c r="DQQ2810" s="653"/>
      <c r="DQR2810" s="653"/>
      <c r="DQS2810" s="653"/>
      <c r="DQT2810" s="653"/>
      <c r="DQU2810" s="653"/>
      <c r="DQV2810" s="653"/>
      <c r="DQW2810" s="653"/>
      <c r="DQX2810" s="653"/>
      <c r="DQY2810" s="653"/>
      <c r="DQZ2810" s="653"/>
      <c r="DRA2810" s="653"/>
      <c r="DRB2810" s="653"/>
      <c r="DRC2810" s="653"/>
      <c r="DRD2810" s="653"/>
      <c r="DRE2810" s="653"/>
      <c r="DRF2810" s="653"/>
      <c r="DRG2810" s="653"/>
      <c r="DRH2810" s="653"/>
      <c r="DRI2810" s="653"/>
      <c r="DRJ2810" s="653"/>
      <c r="DRK2810" s="653"/>
      <c r="DRL2810" s="653"/>
      <c r="DRM2810" s="653"/>
      <c r="DRN2810" s="653"/>
      <c r="DRO2810" s="653"/>
      <c r="DRP2810" s="653"/>
      <c r="DRQ2810" s="653"/>
      <c r="DRR2810" s="653"/>
      <c r="DRS2810" s="653"/>
      <c r="DRT2810" s="653"/>
      <c r="DRU2810" s="653"/>
      <c r="DRV2810" s="653"/>
      <c r="DRW2810" s="653"/>
      <c r="DRX2810" s="653"/>
      <c r="DRY2810" s="653"/>
      <c r="DRZ2810" s="653"/>
      <c r="DSA2810" s="653"/>
      <c r="DSB2810" s="653"/>
      <c r="DSC2810" s="653"/>
      <c r="DSD2810" s="653"/>
      <c r="DSE2810" s="653"/>
      <c r="DSF2810" s="653"/>
      <c r="DSG2810" s="653"/>
      <c r="DSH2810" s="653"/>
      <c r="DSI2810" s="653"/>
      <c r="DSJ2810" s="653"/>
      <c r="DSK2810" s="653"/>
      <c r="DSL2810" s="653"/>
      <c r="DSM2810" s="653"/>
      <c r="DSN2810" s="653"/>
      <c r="DSO2810" s="653"/>
      <c r="DSP2810" s="653"/>
      <c r="DSQ2810" s="653"/>
      <c r="DSR2810" s="653"/>
      <c r="DSS2810" s="653"/>
      <c r="DST2810" s="653"/>
      <c r="DSU2810" s="653"/>
      <c r="DSV2810" s="653"/>
      <c r="DSW2810" s="653"/>
      <c r="DSX2810" s="653"/>
      <c r="DSY2810" s="653"/>
      <c r="DSZ2810" s="653"/>
      <c r="DTA2810" s="653"/>
      <c r="DTB2810" s="653"/>
      <c r="DTC2810" s="653"/>
      <c r="DTD2810" s="653"/>
      <c r="DTE2810" s="653"/>
      <c r="DTF2810" s="653"/>
      <c r="DTG2810" s="653"/>
      <c r="DTH2810" s="653"/>
      <c r="DTI2810" s="653"/>
      <c r="DTJ2810" s="653"/>
      <c r="DTK2810" s="653"/>
      <c r="DTL2810" s="653"/>
      <c r="DTM2810" s="653"/>
      <c r="DTN2810" s="653"/>
      <c r="DTO2810" s="653"/>
      <c r="DTP2810" s="653"/>
      <c r="DTQ2810" s="653"/>
      <c r="DTR2810" s="653"/>
      <c r="DTS2810" s="653"/>
      <c r="DTT2810" s="653"/>
      <c r="DTU2810" s="653"/>
      <c r="DTV2810" s="653"/>
      <c r="DTW2810" s="653"/>
      <c r="DTX2810" s="653"/>
      <c r="DTY2810" s="653"/>
      <c r="DTZ2810" s="653"/>
      <c r="DUA2810" s="653"/>
      <c r="DUB2810" s="653"/>
      <c r="DUC2810" s="653"/>
      <c r="DUD2810" s="653"/>
      <c r="DUE2810" s="653"/>
      <c r="DUF2810" s="653"/>
      <c r="DUG2810" s="653"/>
      <c r="DUH2810" s="653"/>
      <c r="DUI2810" s="653"/>
      <c r="DUJ2810" s="653"/>
      <c r="DUK2810" s="653"/>
      <c r="DUL2810" s="653"/>
      <c r="DUM2810" s="653"/>
      <c r="DUN2810" s="653"/>
      <c r="DUO2810" s="653"/>
      <c r="DUP2810" s="653"/>
      <c r="DUQ2810" s="653"/>
      <c r="DUR2810" s="653"/>
      <c r="DUS2810" s="653"/>
      <c r="DUT2810" s="653"/>
      <c r="DUU2810" s="653"/>
      <c r="DUV2810" s="653"/>
      <c r="DUW2810" s="653"/>
      <c r="DUX2810" s="653"/>
      <c r="DUY2810" s="653"/>
      <c r="DUZ2810" s="653"/>
      <c r="DVA2810" s="653"/>
      <c r="DVB2810" s="653"/>
      <c r="DVC2810" s="653"/>
      <c r="DVD2810" s="653"/>
      <c r="DVE2810" s="653"/>
      <c r="DVF2810" s="653"/>
      <c r="DVG2810" s="653"/>
      <c r="DVH2810" s="653"/>
      <c r="DVI2810" s="653"/>
      <c r="DVJ2810" s="653"/>
      <c r="DVK2810" s="653"/>
      <c r="DVL2810" s="653"/>
      <c r="DVM2810" s="653"/>
      <c r="DVN2810" s="653"/>
      <c r="DVO2810" s="653"/>
      <c r="DVP2810" s="653"/>
      <c r="DVQ2810" s="653"/>
      <c r="DVR2810" s="653"/>
      <c r="DVS2810" s="653"/>
      <c r="DVT2810" s="653"/>
      <c r="DVU2810" s="653"/>
      <c r="DVV2810" s="653"/>
      <c r="DVW2810" s="653"/>
      <c r="DVX2810" s="653"/>
      <c r="DVY2810" s="653"/>
      <c r="DVZ2810" s="653"/>
      <c r="DWA2810" s="653"/>
      <c r="DWB2810" s="653"/>
      <c r="DWC2810" s="653"/>
      <c r="DWD2810" s="653"/>
      <c r="DWE2810" s="653"/>
      <c r="DWF2810" s="653"/>
      <c r="DWG2810" s="653"/>
      <c r="DWH2810" s="653"/>
      <c r="DWI2810" s="653"/>
      <c r="DWJ2810" s="653"/>
      <c r="DWK2810" s="653"/>
      <c r="DWL2810" s="653"/>
      <c r="DWM2810" s="653"/>
      <c r="DWN2810" s="653"/>
      <c r="DWO2810" s="653"/>
      <c r="DWP2810" s="653"/>
      <c r="DWQ2810" s="653"/>
      <c r="DWR2810" s="653"/>
      <c r="DWS2810" s="653"/>
      <c r="DWT2810" s="653"/>
      <c r="DWU2810" s="653"/>
      <c r="DWV2810" s="653"/>
      <c r="DWW2810" s="653"/>
      <c r="DWX2810" s="653"/>
      <c r="DWY2810" s="653"/>
      <c r="DWZ2810" s="653"/>
      <c r="DXA2810" s="653"/>
      <c r="DXB2810" s="653"/>
      <c r="DXC2810" s="653"/>
      <c r="DXD2810" s="653"/>
      <c r="DXE2810" s="653"/>
      <c r="DXF2810" s="653"/>
      <c r="DXG2810" s="653"/>
      <c r="DXH2810" s="653"/>
      <c r="DXI2810" s="653"/>
      <c r="DXJ2810" s="653"/>
      <c r="DXK2810" s="653"/>
      <c r="DXL2810" s="653"/>
      <c r="DXM2810" s="653"/>
      <c r="DXN2810" s="653"/>
      <c r="DXO2810" s="653"/>
      <c r="DXP2810" s="653"/>
      <c r="DXQ2810" s="653"/>
      <c r="DXR2810" s="653"/>
      <c r="DXS2810" s="653"/>
      <c r="DXT2810" s="653"/>
      <c r="DXU2810" s="653"/>
      <c r="DXV2810" s="653"/>
      <c r="DXW2810" s="653"/>
      <c r="DXX2810" s="653"/>
      <c r="DXY2810" s="653"/>
      <c r="DXZ2810" s="653"/>
      <c r="DYA2810" s="653"/>
      <c r="DYB2810" s="653"/>
      <c r="DYC2810" s="653"/>
      <c r="DYD2810" s="653"/>
      <c r="DYE2810" s="653"/>
      <c r="DYF2810" s="653"/>
      <c r="DYG2810" s="653"/>
      <c r="DYH2810" s="653"/>
      <c r="DYI2810" s="653"/>
      <c r="DYJ2810" s="653"/>
      <c r="DYK2810" s="653"/>
      <c r="DYL2810" s="653"/>
      <c r="DYM2810" s="653"/>
      <c r="DYN2810" s="653"/>
      <c r="DYO2810" s="653"/>
      <c r="DYP2810" s="653"/>
      <c r="DYQ2810" s="653"/>
      <c r="DYR2810" s="653"/>
      <c r="DYS2810" s="653"/>
      <c r="DYT2810" s="653"/>
      <c r="DYU2810" s="653"/>
      <c r="DYV2810" s="653"/>
      <c r="DYW2810" s="653"/>
      <c r="DYX2810" s="653"/>
      <c r="DYY2810" s="653"/>
      <c r="DYZ2810" s="653"/>
      <c r="DZA2810" s="653"/>
      <c r="DZB2810" s="653"/>
      <c r="DZC2810" s="653"/>
      <c r="DZD2810" s="653"/>
      <c r="DZE2810" s="653"/>
      <c r="DZF2810" s="653"/>
      <c r="DZG2810" s="653"/>
      <c r="DZH2810" s="653"/>
      <c r="DZI2810" s="653"/>
      <c r="DZJ2810" s="653"/>
      <c r="DZK2810" s="653"/>
      <c r="DZL2810" s="653"/>
      <c r="DZM2810" s="653"/>
      <c r="DZN2810" s="653"/>
      <c r="DZO2810" s="653"/>
      <c r="DZP2810" s="653"/>
      <c r="DZQ2810" s="653"/>
      <c r="DZR2810" s="653"/>
      <c r="DZS2810" s="653"/>
      <c r="DZT2810" s="653"/>
      <c r="DZU2810" s="653"/>
      <c r="DZV2810" s="653"/>
      <c r="DZW2810" s="653"/>
      <c r="DZX2810" s="653"/>
      <c r="DZY2810" s="653"/>
      <c r="DZZ2810" s="653"/>
      <c r="EAA2810" s="653"/>
      <c r="EAB2810" s="653"/>
      <c r="EAC2810" s="653"/>
      <c r="EAD2810" s="653"/>
      <c r="EAE2810" s="653"/>
      <c r="EAF2810" s="653"/>
      <c r="EAG2810" s="653"/>
      <c r="EAH2810" s="653"/>
      <c r="EAI2810" s="653"/>
      <c r="EAJ2810" s="653"/>
      <c r="EAK2810" s="653"/>
      <c r="EAL2810" s="653"/>
      <c r="EAM2810" s="653"/>
      <c r="EAN2810" s="653"/>
      <c r="EAO2810" s="653"/>
      <c r="EAP2810" s="653"/>
      <c r="EAQ2810" s="653"/>
      <c r="EAR2810" s="653"/>
      <c r="EAS2810" s="653"/>
      <c r="EAT2810" s="653"/>
      <c r="EAU2810" s="653"/>
      <c r="EAV2810" s="653"/>
      <c r="EAW2810" s="653"/>
      <c r="EAX2810" s="653"/>
      <c r="EAY2810" s="653"/>
      <c r="EAZ2810" s="653"/>
      <c r="EBA2810" s="653"/>
      <c r="EBB2810" s="653"/>
      <c r="EBC2810" s="653"/>
      <c r="EBD2810" s="653"/>
      <c r="EBE2810" s="653"/>
      <c r="EBF2810" s="653"/>
      <c r="EBG2810" s="653"/>
      <c r="EBH2810" s="653"/>
      <c r="EBI2810" s="653"/>
      <c r="EBJ2810" s="653"/>
      <c r="EBK2810" s="653"/>
      <c r="EBL2810" s="653"/>
      <c r="EBM2810" s="653"/>
      <c r="EBN2810" s="653"/>
      <c r="EBO2810" s="653"/>
      <c r="EBP2810" s="653"/>
      <c r="EBQ2810" s="653"/>
      <c r="EBR2810" s="653"/>
      <c r="EBS2810" s="653"/>
      <c r="EBT2810" s="653"/>
      <c r="EBU2810" s="653"/>
      <c r="EBV2810" s="653"/>
      <c r="EBW2810" s="653"/>
      <c r="EBX2810" s="653"/>
      <c r="EBY2810" s="653"/>
      <c r="EBZ2810" s="653"/>
      <c r="ECA2810" s="653"/>
      <c r="ECB2810" s="653"/>
      <c r="ECC2810" s="653"/>
      <c r="ECD2810" s="653"/>
      <c r="ECE2810" s="653"/>
      <c r="ECF2810" s="653"/>
      <c r="ECG2810" s="653"/>
      <c r="ECH2810" s="653"/>
      <c r="ECI2810" s="653"/>
      <c r="ECJ2810" s="653"/>
      <c r="ECK2810" s="653"/>
      <c r="ECL2810" s="653"/>
      <c r="ECM2810" s="653"/>
      <c r="ECN2810" s="653"/>
      <c r="ECO2810" s="653"/>
      <c r="ECP2810" s="653"/>
      <c r="ECQ2810" s="653"/>
      <c r="ECR2810" s="653"/>
      <c r="ECS2810" s="653"/>
      <c r="ECT2810" s="653"/>
      <c r="ECU2810" s="653"/>
      <c r="ECV2810" s="653"/>
      <c r="ECW2810" s="653"/>
      <c r="ECX2810" s="653"/>
      <c r="ECY2810" s="653"/>
      <c r="ECZ2810" s="653"/>
      <c r="EDA2810" s="653"/>
      <c r="EDB2810" s="653"/>
      <c r="EDC2810" s="653"/>
      <c r="EDD2810" s="653"/>
      <c r="EDE2810" s="653"/>
      <c r="EDF2810" s="653"/>
      <c r="EDG2810" s="653"/>
      <c r="EDH2810" s="653"/>
      <c r="EDI2810" s="653"/>
      <c r="EDJ2810" s="653"/>
      <c r="EDK2810" s="653"/>
      <c r="EDL2810" s="653"/>
      <c r="EDM2810" s="653"/>
      <c r="EDN2810" s="653"/>
      <c r="EDO2810" s="653"/>
      <c r="EDP2810" s="653"/>
      <c r="EDQ2810" s="653"/>
      <c r="EDR2810" s="653"/>
      <c r="EDS2810" s="653"/>
      <c r="EDT2810" s="653"/>
      <c r="EDU2810" s="653"/>
      <c r="EDV2810" s="653"/>
      <c r="EDW2810" s="653"/>
      <c r="EDX2810" s="653"/>
      <c r="EDY2810" s="653"/>
      <c r="EDZ2810" s="653"/>
      <c r="EEA2810" s="653"/>
      <c r="EEB2810" s="653"/>
      <c r="EEC2810" s="653"/>
      <c r="EED2810" s="653"/>
      <c r="EEE2810" s="653"/>
      <c r="EEF2810" s="653"/>
      <c r="EEG2810" s="653"/>
      <c r="EEH2810" s="653"/>
      <c r="EEI2810" s="653"/>
      <c r="EEJ2810" s="653"/>
      <c r="EEK2810" s="653"/>
      <c r="EEL2810" s="653"/>
      <c r="EEM2810" s="653"/>
      <c r="EEN2810" s="653"/>
      <c r="EEO2810" s="653"/>
      <c r="EEP2810" s="653"/>
      <c r="EEQ2810" s="653"/>
      <c r="EER2810" s="653"/>
      <c r="EES2810" s="653"/>
      <c r="EET2810" s="653"/>
      <c r="EEU2810" s="653"/>
      <c r="EEV2810" s="653"/>
      <c r="EEW2810" s="653"/>
      <c r="EEX2810" s="653"/>
      <c r="EEY2810" s="653"/>
      <c r="EEZ2810" s="653"/>
      <c r="EFA2810" s="653"/>
      <c r="EFB2810" s="653"/>
      <c r="EFC2810" s="653"/>
      <c r="EFD2810" s="653"/>
      <c r="EFE2810" s="653"/>
      <c r="EFF2810" s="653"/>
      <c r="EFG2810" s="653"/>
      <c r="EFH2810" s="653"/>
      <c r="EFI2810" s="653"/>
      <c r="EFJ2810" s="653"/>
      <c r="EFK2810" s="653"/>
      <c r="EFL2810" s="653"/>
      <c r="EFM2810" s="653"/>
      <c r="EFN2810" s="653"/>
      <c r="EFO2810" s="653"/>
      <c r="EFP2810" s="653"/>
      <c r="EFQ2810" s="653"/>
      <c r="EFR2810" s="653"/>
      <c r="EFS2810" s="653"/>
      <c r="EFT2810" s="653"/>
      <c r="EFU2810" s="653"/>
      <c r="EFV2810" s="653"/>
      <c r="EFW2810" s="653"/>
      <c r="EFX2810" s="653"/>
      <c r="EFY2810" s="653"/>
      <c r="EFZ2810" s="653"/>
      <c r="EGA2810" s="653"/>
      <c r="EGB2810" s="653"/>
      <c r="EGC2810" s="653"/>
      <c r="EGD2810" s="653"/>
      <c r="EGE2810" s="653"/>
      <c r="EGF2810" s="653"/>
      <c r="EGG2810" s="653"/>
      <c r="EGH2810" s="653"/>
      <c r="EGI2810" s="653"/>
      <c r="EGJ2810" s="653"/>
      <c r="EGK2810" s="653"/>
      <c r="EGL2810" s="653"/>
      <c r="EGM2810" s="653"/>
      <c r="EGN2810" s="653"/>
      <c r="EGO2810" s="653"/>
      <c r="EGP2810" s="653"/>
      <c r="EGQ2810" s="653"/>
      <c r="EGR2810" s="653"/>
      <c r="EGS2810" s="653"/>
      <c r="EGT2810" s="653"/>
      <c r="EGU2810" s="653"/>
      <c r="EGV2810" s="653"/>
      <c r="EGW2810" s="653"/>
      <c r="EGX2810" s="653"/>
      <c r="EGY2810" s="653"/>
      <c r="EGZ2810" s="653"/>
      <c r="EHA2810" s="653"/>
      <c r="EHB2810" s="653"/>
      <c r="EHC2810" s="653"/>
      <c r="EHD2810" s="653"/>
      <c r="EHE2810" s="653"/>
      <c r="EHF2810" s="653"/>
      <c r="EHG2810" s="653"/>
      <c r="EHH2810" s="653"/>
      <c r="EHI2810" s="653"/>
      <c r="EHJ2810" s="653"/>
      <c r="EHK2810" s="653"/>
      <c r="EHL2810" s="653"/>
      <c r="EHM2810" s="653"/>
      <c r="EHN2810" s="653"/>
      <c r="EHO2810" s="653"/>
      <c r="EHP2810" s="653"/>
      <c r="EHQ2810" s="653"/>
      <c r="EHR2810" s="653"/>
      <c r="EHS2810" s="653"/>
      <c r="EHT2810" s="653"/>
      <c r="EHU2810" s="653"/>
      <c r="EHV2810" s="653"/>
      <c r="EHW2810" s="653"/>
      <c r="EHX2810" s="653"/>
      <c r="EHY2810" s="653"/>
      <c r="EHZ2810" s="653"/>
      <c r="EIA2810" s="653"/>
      <c r="EIB2810" s="653"/>
      <c r="EIC2810" s="653"/>
      <c r="EID2810" s="653"/>
      <c r="EIE2810" s="653"/>
      <c r="EIF2810" s="653"/>
      <c r="EIG2810" s="653"/>
      <c r="EIH2810" s="653"/>
      <c r="EII2810" s="653"/>
      <c r="EIJ2810" s="653"/>
      <c r="EIK2810" s="653"/>
      <c r="EIL2810" s="653"/>
      <c r="EIM2810" s="653"/>
      <c r="EIN2810" s="653"/>
      <c r="EIO2810" s="653"/>
      <c r="EIP2810" s="653"/>
      <c r="EIQ2810" s="653"/>
      <c r="EIR2810" s="653"/>
      <c r="EIS2810" s="653"/>
      <c r="EIT2810" s="653"/>
      <c r="EIU2810" s="653"/>
      <c r="EIV2810" s="653"/>
      <c r="EIW2810" s="653"/>
      <c r="EIX2810" s="653"/>
      <c r="EIY2810" s="653"/>
      <c r="EIZ2810" s="653"/>
      <c r="EJA2810" s="653"/>
      <c r="EJB2810" s="653"/>
      <c r="EJC2810" s="653"/>
      <c r="EJD2810" s="653"/>
      <c r="EJE2810" s="653"/>
      <c r="EJF2810" s="653"/>
      <c r="EJG2810" s="653"/>
      <c r="EJH2810" s="653"/>
      <c r="EJI2810" s="653"/>
      <c r="EJJ2810" s="653"/>
      <c r="EJK2810" s="653"/>
      <c r="EJL2810" s="653"/>
      <c r="EJM2810" s="653"/>
      <c r="EJN2810" s="653"/>
      <c r="EJO2810" s="653"/>
      <c r="EJP2810" s="653"/>
      <c r="EJQ2810" s="653"/>
      <c r="EJR2810" s="653"/>
      <c r="EJS2810" s="653"/>
      <c r="EJT2810" s="653"/>
      <c r="EJU2810" s="653"/>
      <c r="EJV2810" s="653"/>
      <c r="EJW2810" s="653"/>
      <c r="EJX2810" s="653"/>
      <c r="EJY2810" s="653"/>
      <c r="EJZ2810" s="653"/>
      <c r="EKA2810" s="653"/>
      <c r="EKB2810" s="653"/>
      <c r="EKC2810" s="653"/>
      <c r="EKD2810" s="653"/>
      <c r="EKE2810" s="653"/>
      <c r="EKF2810" s="653"/>
      <c r="EKG2810" s="653"/>
      <c r="EKH2810" s="653"/>
      <c r="EKI2810" s="653"/>
      <c r="EKJ2810" s="653"/>
      <c r="EKK2810" s="653"/>
      <c r="EKL2810" s="653"/>
      <c r="EKM2810" s="653"/>
      <c r="EKN2810" s="653"/>
      <c r="EKO2810" s="653"/>
      <c r="EKP2810" s="653"/>
      <c r="EKQ2810" s="653"/>
      <c r="EKR2810" s="653"/>
      <c r="EKS2810" s="653"/>
      <c r="EKT2810" s="653"/>
      <c r="EKU2810" s="653"/>
      <c r="EKV2810" s="653"/>
      <c r="EKW2810" s="653"/>
      <c r="EKX2810" s="653"/>
      <c r="EKY2810" s="653"/>
      <c r="EKZ2810" s="653"/>
      <c r="ELA2810" s="653"/>
      <c r="ELB2810" s="653"/>
      <c r="ELC2810" s="653"/>
      <c r="ELD2810" s="653"/>
      <c r="ELE2810" s="653"/>
      <c r="ELF2810" s="653"/>
      <c r="ELG2810" s="653"/>
      <c r="ELH2810" s="653"/>
      <c r="ELI2810" s="653"/>
      <c r="ELJ2810" s="653"/>
      <c r="ELK2810" s="653"/>
      <c r="ELL2810" s="653"/>
      <c r="ELM2810" s="653"/>
      <c r="ELN2810" s="653"/>
      <c r="ELO2810" s="653"/>
      <c r="ELP2810" s="653"/>
      <c r="ELQ2810" s="653"/>
      <c r="ELR2810" s="653"/>
      <c r="ELS2810" s="653"/>
      <c r="ELT2810" s="653"/>
      <c r="ELU2810" s="653"/>
      <c r="ELV2810" s="653"/>
      <c r="ELW2810" s="653"/>
      <c r="ELX2810" s="653"/>
      <c r="ELY2810" s="653"/>
      <c r="ELZ2810" s="653"/>
      <c r="EMA2810" s="653"/>
      <c r="EMB2810" s="653"/>
      <c r="EMC2810" s="653"/>
      <c r="EMD2810" s="653"/>
      <c r="EME2810" s="653"/>
      <c r="EMF2810" s="653"/>
      <c r="EMG2810" s="653"/>
      <c r="EMH2810" s="653"/>
      <c r="EMI2810" s="653"/>
      <c r="EMJ2810" s="653"/>
      <c r="EMK2810" s="653"/>
      <c r="EML2810" s="653"/>
      <c r="EMM2810" s="653"/>
      <c r="EMN2810" s="653"/>
      <c r="EMO2810" s="653"/>
      <c r="EMP2810" s="653"/>
      <c r="EMQ2810" s="653"/>
      <c r="EMR2810" s="653"/>
      <c r="EMS2810" s="653"/>
      <c r="EMT2810" s="653"/>
      <c r="EMU2810" s="653"/>
      <c r="EMV2810" s="653"/>
      <c r="EMW2810" s="653"/>
      <c r="EMX2810" s="653"/>
      <c r="EMY2810" s="653"/>
      <c r="EMZ2810" s="653"/>
      <c r="ENA2810" s="653"/>
      <c r="ENB2810" s="653"/>
      <c r="ENC2810" s="653"/>
      <c r="END2810" s="653"/>
      <c r="ENE2810" s="653"/>
      <c r="ENF2810" s="653"/>
      <c r="ENG2810" s="653"/>
      <c r="ENH2810" s="653"/>
      <c r="ENI2810" s="653"/>
      <c r="ENJ2810" s="653"/>
      <c r="ENK2810" s="653"/>
      <c r="ENL2810" s="653"/>
      <c r="ENM2810" s="653"/>
      <c r="ENN2810" s="653"/>
      <c r="ENO2810" s="653"/>
      <c r="ENP2810" s="653"/>
      <c r="ENQ2810" s="653"/>
      <c r="ENR2810" s="653"/>
      <c r="ENS2810" s="653"/>
      <c r="ENT2810" s="653"/>
      <c r="ENU2810" s="653"/>
      <c r="ENV2810" s="653"/>
      <c r="ENW2810" s="653"/>
      <c r="ENX2810" s="653"/>
      <c r="ENY2810" s="653"/>
      <c r="ENZ2810" s="653"/>
      <c r="EOA2810" s="653"/>
      <c r="EOB2810" s="653"/>
      <c r="EOC2810" s="653"/>
      <c r="EOD2810" s="653"/>
      <c r="EOE2810" s="653"/>
      <c r="EOF2810" s="653"/>
      <c r="EOG2810" s="653"/>
      <c r="EOH2810" s="653"/>
      <c r="EOI2810" s="653"/>
      <c r="EOJ2810" s="653"/>
      <c r="EOK2810" s="653"/>
      <c r="EOL2810" s="653"/>
      <c r="EOM2810" s="653"/>
      <c r="EON2810" s="653"/>
      <c r="EOO2810" s="653"/>
      <c r="EOP2810" s="653"/>
      <c r="EOQ2810" s="653"/>
      <c r="EOR2810" s="653"/>
      <c r="EOS2810" s="653"/>
      <c r="EOT2810" s="653"/>
      <c r="EOU2810" s="653"/>
      <c r="EOV2810" s="653"/>
      <c r="EOW2810" s="653"/>
      <c r="EOX2810" s="653"/>
      <c r="EOY2810" s="653"/>
      <c r="EOZ2810" s="653"/>
      <c r="EPA2810" s="653"/>
      <c r="EPB2810" s="653"/>
      <c r="EPC2810" s="653"/>
      <c r="EPD2810" s="653"/>
      <c r="EPE2810" s="653"/>
      <c r="EPF2810" s="653"/>
      <c r="EPG2810" s="653"/>
      <c r="EPH2810" s="653"/>
      <c r="EPI2810" s="653"/>
      <c r="EPJ2810" s="653"/>
      <c r="EPK2810" s="653"/>
      <c r="EPL2810" s="653"/>
      <c r="EPM2810" s="653"/>
      <c r="EPN2810" s="653"/>
      <c r="EPO2810" s="653"/>
      <c r="EPP2810" s="653"/>
      <c r="EPQ2810" s="653"/>
      <c r="EPR2810" s="653"/>
      <c r="EPS2810" s="653"/>
      <c r="EPT2810" s="653"/>
      <c r="EPU2810" s="653"/>
      <c r="EPV2810" s="653"/>
      <c r="EPW2810" s="653"/>
      <c r="EPX2810" s="653"/>
      <c r="EPY2810" s="653"/>
      <c r="EPZ2810" s="653"/>
      <c r="EQA2810" s="653"/>
      <c r="EQB2810" s="653"/>
      <c r="EQC2810" s="653"/>
      <c r="EQD2810" s="653"/>
      <c r="EQE2810" s="653"/>
      <c r="EQF2810" s="653"/>
      <c r="EQG2810" s="653"/>
      <c r="EQH2810" s="653"/>
      <c r="EQI2810" s="653"/>
      <c r="EQJ2810" s="653"/>
      <c r="EQK2810" s="653"/>
      <c r="EQL2810" s="653"/>
      <c r="EQM2810" s="653"/>
      <c r="EQN2810" s="653"/>
      <c r="EQO2810" s="653"/>
      <c r="EQP2810" s="653"/>
      <c r="EQQ2810" s="653"/>
      <c r="EQR2810" s="653"/>
      <c r="EQS2810" s="653"/>
      <c r="EQT2810" s="653"/>
      <c r="EQU2810" s="653"/>
      <c r="EQV2810" s="653"/>
      <c r="EQW2810" s="653"/>
      <c r="EQX2810" s="653"/>
      <c r="EQY2810" s="653"/>
      <c r="EQZ2810" s="653"/>
      <c r="ERA2810" s="653"/>
      <c r="ERB2810" s="653"/>
      <c r="ERC2810" s="653"/>
      <c r="ERD2810" s="653"/>
      <c r="ERE2810" s="653"/>
      <c r="ERF2810" s="653"/>
      <c r="ERG2810" s="653"/>
      <c r="ERH2810" s="653"/>
      <c r="ERI2810" s="653"/>
      <c r="ERJ2810" s="653"/>
      <c r="ERK2810" s="653"/>
      <c r="ERL2810" s="653"/>
      <c r="ERM2810" s="653"/>
      <c r="ERN2810" s="653"/>
      <c r="ERO2810" s="653"/>
      <c r="ERP2810" s="653"/>
      <c r="ERQ2810" s="653"/>
      <c r="ERR2810" s="653"/>
      <c r="ERS2810" s="653"/>
      <c r="ERT2810" s="653"/>
      <c r="ERU2810" s="653"/>
      <c r="ERV2810" s="653"/>
      <c r="ERW2810" s="653"/>
      <c r="ERX2810" s="653"/>
      <c r="ERY2810" s="653"/>
      <c r="ERZ2810" s="653"/>
      <c r="ESA2810" s="653"/>
      <c r="ESB2810" s="653"/>
      <c r="ESC2810" s="653"/>
      <c r="ESD2810" s="653"/>
      <c r="ESE2810" s="653"/>
      <c r="ESF2810" s="653"/>
      <c r="ESG2810" s="653"/>
      <c r="ESH2810" s="653"/>
      <c r="ESI2810" s="653"/>
      <c r="ESJ2810" s="653"/>
      <c r="ESK2810" s="653"/>
      <c r="ESL2810" s="653"/>
      <c r="ESM2810" s="653"/>
      <c r="ESN2810" s="653"/>
      <c r="ESO2810" s="653"/>
      <c r="ESP2810" s="653"/>
      <c r="ESQ2810" s="653"/>
      <c r="ESR2810" s="653"/>
      <c r="ESS2810" s="653"/>
      <c r="EST2810" s="653"/>
      <c r="ESU2810" s="653"/>
      <c r="ESV2810" s="653"/>
      <c r="ESW2810" s="653"/>
      <c r="ESX2810" s="653"/>
      <c r="ESY2810" s="653"/>
      <c r="ESZ2810" s="653"/>
      <c r="ETA2810" s="653"/>
      <c r="ETB2810" s="653"/>
      <c r="ETC2810" s="653"/>
      <c r="ETD2810" s="653"/>
      <c r="ETE2810" s="653"/>
      <c r="ETF2810" s="653"/>
      <c r="ETG2810" s="653"/>
      <c r="ETH2810" s="653"/>
      <c r="ETI2810" s="653"/>
      <c r="ETJ2810" s="653"/>
      <c r="ETK2810" s="653"/>
      <c r="ETL2810" s="653"/>
      <c r="ETM2810" s="653"/>
      <c r="ETN2810" s="653"/>
      <c r="ETO2810" s="653"/>
      <c r="ETP2810" s="653"/>
      <c r="ETQ2810" s="653"/>
      <c r="ETR2810" s="653"/>
      <c r="ETS2810" s="653"/>
      <c r="ETT2810" s="653"/>
      <c r="ETU2810" s="653"/>
      <c r="ETV2810" s="653"/>
      <c r="ETW2810" s="653"/>
      <c r="ETX2810" s="653"/>
      <c r="ETY2810" s="653"/>
      <c r="ETZ2810" s="653"/>
      <c r="EUA2810" s="653"/>
      <c r="EUB2810" s="653"/>
      <c r="EUC2810" s="653"/>
      <c r="EUD2810" s="653"/>
      <c r="EUE2810" s="653"/>
      <c r="EUF2810" s="653"/>
      <c r="EUG2810" s="653"/>
      <c r="EUH2810" s="653"/>
      <c r="EUI2810" s="653"/>
      <c r="EUJ2810" s="653"/>
      <c r="EUK2810" s="653"/>
      <c r="EUL2810" s="653"/>
      <c r="EUM2810" s="653"/>
      <c r="EUN2810" s="653"/>
      <c r="EUO2810" s="653"/>
      <c r="EUP2810" s="653"/>
      <c r="EUQ2810" s="653"/>
      <c r="EUR2810" s="653"/>
      <c r="EUS2810" s="653"/>
      <c r="EUT2810" s="653"/>
      <c r="EUU2810" s="653"/>
      <c r="EUV2810" s="653"/>
      <c r="EUW2810" s="653"/>
      <c r="EUX2810" s="653"/>
      <c r="EUY2810" s="653"/>
      <c r="EUZ2810" s="653"/>
      <c r="EVA2810" s="653"/>
      <c r="EVB2810" s="653"/>
      <c r="EVC2810" s="653"/>
      <c r="EVD2810" s="653"/>
      <c r="EVE2810" s="653"/>
      <c r="EVF2810" s="653"/>
      <c r="EVG2810" s="653"/>
      <c r="EVH2810" s="653"/>
      <c r="EVI2810" s="653"/>
      <c r="EVJ2810" s="653"/>
      <c r="EVK2810" s="653"/>
      <c r="EVL2810" s="653"/>
      <c r="EVM2810" s="653"/>
      <c r="EVN2810" s="653"/>
      <c r="EVO2810" s="653"/>
      <c r="EVP2810" s="653"/>
      <c r="EVQ2810" s="653"/>
      <c r="EVR2810" s="653"/>
      <c r="EVS2810" s="653"/>
      <c r="EVT2810" s="653"/>
      <c r="EVU2810" s="653"/>
      <c r="EVV2810" s="653"/>
      <c r="EVW2810" s="653"/>
      <c r="EVX2810" s="653"/>
      <c r="EVY2810" s="653"/>
      <c r="EVZ2810" s="653"/>
      <c r="EWA2810" s="653"/>
      <c r="EWB2810" s="653"/>
      <c r="EWC2810" s="653"/>
      <c r="EWD2810" s="653"/>
      <c r="EWE2810" s="653"/>
      <c r="EWF2810" s="653"/>
      <c r="EWG2810" s="653"/>
      <c r="EWH2810" s="653"/>
      <c r="EWI2810" s="653"/>
      <c r="EWJ2810" s="653"/>
      <c r="EWK2810" s="653"/>
      <c r="EWL2810" s="653"/>
      <c r="EWM2810" s="653"/>
      <c r="EWN2810" s="653"/>
      <c r="EWO2810" s="653"/>
      <c r="EWP2810" s="653"/>
      <c r="EWQ2810" s="653"/>
      <c r="EWR2810" s="653"/>
      <c r="EWS2810" s="653"/>
      <c r="EWT2810" s="653"/>
      <c r="EWU2810" s="653"/>
      <c r="EWV2810" s="653"/>
      <c r="EWW2810" s="653"/>
      <c r="EWX2810" s="653"/>
      <c r="EWY2810" s="653"/>
      <c r="EWZ2810" s="653"/>
      <c r="EXA2810" s="653"/>
      <c r="EXB2810" s="653"/>
      <c r="EXC2810" s="653"/>
      <c r="EXD2810" s="653"/>
      <c r="EXE2810" s="653"/>
      <c r="EXF2810" s="653"/>
      <c r="EXG2810" s="653"/>
      <c r="EXH2810" s="653"/>
      <c r="EXI2810" s="653"/>
      <c r="EXJ2810" s="653"/>
      <c r="EXK2810" s="653"/>
      <c r="EXL2810" s="653"/>
      <c r="EXM2810" s="653"/>
      <c r="EXN2810" s="653"/>
      <c r="EXO2810" s="653"/>
      <c r="EXP2810" s="653"/>
      <c r="EXQ2810" s="653"/>
      <c r="EXR2810" s="653"/>
      <c r="EXS2810" s="653"/>
      <c r="EXT2810" s="653"/>
      <c r="EXU2810" s="653"/>
      <c r="EXV2810" s="653"/>
      <c r="EXW2810" s="653"/>
      <c r="EXX2810" s="653"/>
      <c r="EXY2810" s="653"/>
      <c r="EXZ2810" s="653"/>
      <c r="EYA2810" s="653"/>
      <c r="EYB2810" s="653"/>
      <c r="EYC2810" s="653"/>
      <c r="EYD2810" s="653"/>
      <c r="EYE2810" s="653"/>
      <c r="EYF2810" s="653"/>
      <c r="EYG2810" s="653"/>
      <c r="EYH2810" s="653"/>
      <c r="EYI2810" s="653"/>
      <c r="EYJ2810" s="653"/>
      <c r="EYK2810" s="653"/>
      <c r="EYL2810" s="653"/>
      <c r="EYM2810" s="653"/>
      <c r="EYN2810" s="653"/>
      <c r="EYO2810" s="653"/>
      <c r="EYP2810" s="653"/>
      <c r="EYQ2810" s="653"/>
      <c r="EYR2810" s="653"/>
      <c r="EYS2810" s="653"/>
      <c r="EYT2810" s="653"/>
      <c r="EYU2810" s="653"/>
      <c r="EYV2810" s="653"/>
      <c r="EYW2810" s="653"/>
      <c r="EYX2810" s="653"/>
      <c r="EYY2810" s="653"/>
      <c r="EYZ2810" s="653"/>
      <c r="EZA2810" s="653"/>
      <c r="EZB2810" s="653"/>
      <c r="EZC2810" s="653"/>
      <c r="EZD2810" s="653"/>
      <c r="EZE2810" s="653"/>
      <c r="EZF2810" s="653"/>
      <c r="EZG2810" s="653"/>
      <c r="EZH2810" s="653"/>
      <c r="EZI2810" s="653"/>
      <c r="EZJ2810" s="653"/>
      <c r="EZK2810" s="653"/>
      <c r="EZL2810" s="653"/>
      <c r="EZM2810" s="653"/>
      <c r="EZN2810" s="653"/>
      <c r="EZO2810" s="653"/>
      <c r="EZP2810" s="653"/>
      <c r="EZQ2810" s="653"/>
      <c r="EZR2810" s="653"/>
      <c r="EZS2810" s="653"/>
      <c r="EZT2810" s="653"/>
      <c r="EZU2810" s="653"/>
      <c r="EZV2810" s="653"/>
      <c r="EZW2810" s="653"/>
      <c r="EZX2810" s="653"/>
      <c r="EZY2810" s="653"/>
      <c r="EZZ2810" s="653"/>
      <c r="FAA2810" s="653"/>
      <c r="FAB2810" s="653"/>
      <c r="FAC2810" s="653"/>
      <c r="FAD2810" s="653"/>
      <c r="FAE2810" s="653"/>
      <c r="FAF2810" s="653"/>
      <c r="FAG2810" s="653"/>
      <c r="FAH2810" s="653"/>
      <c r="FAI2810" s="653"/>
      <c r="FAJ2810" s="653"/>
      <c r="FAK2810" s="653"/>
      <c r="FAL2810" s="653"/>
      <c r="FAM2810" s="653"/>
      <c r="FAN2810" s="653"/>
      <c r="FAO2810" s="653"/>
      <c r="FAP2810" s="653"/>
      <c r="FAQ2810" s="653"/>
      <c r="FAR2810" s="653"/>
      <c r="FAS2810" s="653"/>
      <c r="FAT2810" s="653"/>
      <c r="FAU2810" s="653"/>
      <c r="FAV2810" s="653"/>
      <c r="FAW2810" s="653"/>
      <c r="FAX2810" s="653"/>
      <c r="FAY2810" s="653"/>
      <c r="FAZ2810" s="653"/>
      <c r="FBA2810" s="653"/>
      <c r="FBB2810" s="653"/>
      <c r="FBC2810" s="653"/>
      <c r="FBD2810" s="653"/>
      <c r="FBE2810" s="653"/>
      <c r="FBF2810" s="653"/>
      <c r="FBG2810" s="653"/>
      <c r="FBH2810" s="653"/>
      <c r="FBI2810" s="653"/>
      <c r="FBJ2810" s="653"/>
      <c r="FBK2810" s="653"/>
      <c r="FBL2810" s="653"/>
      <c r="FBM2810" s="653"/>
      <c r="FBN2810" s="653"/>
      <c r="FBO2810" s="653"/>
      <c r="FBP2810" s="653"/>
      <c r="FBQ2810" s="653"/>
      <c r="FBR2810" s="653"/>
      <c r="FBS2810" s="653"/>
      <c r="FBT2810" s="653"/>
      <c r="FBU2810" s="653"/>
      <c r="FBV2810" s="653"/>
      <c r="FBW2810" s="653"/>
      <c r="FBX2810" s="653"/>
      <c r="FBY2810" s="653"/>
      <c r="FBZ2810" s="653"/>
      <c r="FCA2810" s="653"/>
      <c r="FCB2810" s="653"/>
      <c r="FCC2810" s="653"/>
      <c r="FCD2810" s="653"/>
      <c r="FCE2810" s="653"/>
      <c r="FCF2810" s="653"/>
      <c r="FCG2810" s="653"/>
      <c r="FCH2810" s="653"/>
      <c r="FCI2810" s="653"/>
      <c r="FCJ2810" s="653"/>
      <c r="FCK2810" s="653"/>
      <c r="FCL2810" s="653"/>
      <c r="FCM2810" s="653"/>
      <c r="FCN2810" s="653"/>
      <c r="FCO2810" s="653"/>
      <c r="FCP2810" s="653"/>
      <c r="FCQ2810" s="653"/>
      <c r="FCR2810" s="653"/>
      <c r="FCS2810" s="653"/>
      <c r="FCT2810" s="653"/>
      <c r="FCU2810" s="653"/>
      <c r="FCV2810" s="653"/>
      <c r="FCW2810" s="653"/>
      <c r="FCX2810" s="653"/>
      <c r="FCY2810" s="653"/>
      <c r="FCZ2810" s="653"/>
      <c r="FDA2810" s="653"/>
      <c r="FDB2810" s="653"/>
      <c r="FDC2810" s="653"/>
      <c r="FDD2810" s="653"/>
      <c r="FDE2810" s="653"/>
      <c r="FDF2810" s="653"/>
      <c r="FDG2810" s="653"/>
      <c r="FDH2810" s="653"/>
      <c r="FDI2810" s="653"/>
      <c r="FDJ2810" s="653"/>
      <c r="FDK2810" s="653"/>
      <c r="FDL2810" s="653"/>
      <c r="FDM2810" s="653"/>
      <c r="FDN2810" s="653"/>
      <c r="FDO2810" s="653"/>
      <c r="FDP2810" s="653"/>
      <c r="FDQ2810" s="653"/>
      <c r="FDR2810" s="653"/>
      <c r="FDS2810" s="653"/>
      <c r="FDT2810" s="653"/>
      <c r="FDU2810" s="653"/>
      <c r="FDV2810" s="653"/>
      <c r="FDW2810" s="653"/>
      <c r="FDX2810" s="653"/>
      <c r="FDY2810" s="653"/>
      <c r="FDZ2810" s="653"/>
      <c r="FEA2810" s="653"/>
      <c r="FEB2810" s="653"/>
      <c r="FEC2810" s="653"/>
      <c r="FED2810" s="653"/>
      <c r="FEE2810" s="653"/>
      <c r="FEF2810" s="653"/>
      <c r="FEG2810" s="653"/>
      <c r="FEH2810" s="653"/>
      <c r="FEI2810" s="653"/>
      <c r="FEJ2810" s="653"/>
      <c r="FEK2810" s="653"/>
      <c r="FEL2810" s="653"/>
      <c r="FEM2810" s="653"/>
      <c r="FEN2810" s="653"/>
      <c r="FEO2810" s="653"/>
      <c r="FEP2810" s="653"/>
      <c r="FEQ2810" s="653"/>
      <c r="FER2810" s="653"/>
      <c r="FES2810" s="653"/>
      <c r="FET2810" s="653"/>
      <c r="FEU2810" s="653"/>
      <c r="FEV2810" s="653"/>
      <c r="FEW2810" s="653"/>
      <c r="FEX2810" s="653"/>
      <c r="FEY2810" s="653"/>
      <c r="FEZ2810" s="653"/>
      <c r="FFA2810" s="653"/>
      <c r="FFB2810" s="653"/>
      <c r="FFC2810" s="653"/>
      <c r="FFD2810" s="653"/>
      <c r="FFE2810" s="653"/>
      <c r="FFF2810" s="653"/>
      <c r="FFG2810" s="653"/>
      <c r="FFH2810" s="653"/>
      <c r="FFI2810" s="653"/>
      <c r="FFJ2810" s="653"/>
      <c r="FFK2810" s="653"/>
      <c r="FFL2810" s="653"/>
      <c r="FFM2810" s="653"/>
      <c r="FFN2810" s="653"/>
      <c r="FFO2810" s="653"/>
      <c r="FFP2810" s="653"/>
      <c r="FFQ2810" s="653"/>
      <c r="FFR2810" s="653"/>
      <c r="FFS2810" s="653"/>
      <c r="FFT2810" s="653"/>
      <c r="FFU2810" s="653"/>
      <c r="FFV2810" s="653"/>
      <c r="FFW2810" s="653"/>
      <c r="FFX2810" s="653"/>
      <c r="FFY2810" s="653"/>
      <c r="FFZ2810" s="653"/>
      <c r="FGA2810" s="653"/>
      <c r="FGB2810" s="653"/>
      <c r="FGC2810" s="653"/>
      <c r="FGD2810" s="653"/>
      <c r="FGE2810" s="653"/>
      <c r="FGF2810" s="653"/>
      <c r="FGG2810" s="653"/>
      <c r="FGH2810" s="653"/>
      <c r="FGI2810" s="653"/>
      <c r="FGJ2810" s="653"/>
      <c r="FGK2810" s="653"/>
      <c r="FGL2810" s="653"/>
      <c r="FGM2810" s="653"/>
      <c r="FGN2810" s="653"/>
      <c r="FGO2810" s="653"/>
      <c r="FGP2810" s="653"/>
      <c r="FGQ2810" s="653"/>
      <c r="FGR2810" s="653"/>
      <c r="FGS2810" s="653"/>
      <c r="FGT2810" s="653"/>
      <c r="FGU2810" s="653"/>
      <c r="FGV2810" s="653"/>
      <c r="FGW2810" s="653"/>
      <c r="FGX2810" s="653"/>
      <c r="FGY2810" s="653"/>
      <c r="FGZ2810" s="653"/>
      <c r="FHA2810" s="653"/>
      <c r="FHB2810" s="653"/>
      <c r="FHC2810" s="653"/>
      <c r="FHD2810" s="653"/>
      <c r="FHE2810" s="653"/>
      <c r="FHF2810" s="653"/>
      <c r="FHG2810" s="653"/>
      <c r="FHH2810" s="653"/>
      <c r="FHI2810" s="653"/>
      <c r="FHJ2810" s="653"/>
      <c r="FHK2810" s="653"/>
      <c r="FHL2810" s="653"/>
      <c r="FHM2810" s="653"/>
      <c r="FHN2810" s="653"/>
      <c r="FHO2810" s="653"/>
      <c r="FHP2810" s="653"/>
      <c r="FHQ2810" s="653"/>
      <c r="FHR2810" s="653"/>
      <c r="FHS2810" s="653"/>
      <c r="FHT2810" s="653"/>
      <c r="FHU2810" s="653"/>
      <c r="FHV2810" s="653"/>
      <c r="FHW2810" s="653"/>
      <c r="FHX2810" s="653"/>
      <c r="FHY2810" s="653"/>
      <c r="FHZ2810" s="653"/>
      <c r="FIA2810" s="653"/>
      <c r="FIB2810" s="653"/>
      <c r="FIC2810" s="653"/>
      <c r="FID2810" s="653"/>
      <c r="FIE2810" s="653"/>
      <c r="FIF2810" s="653"/>
      <c r="FIG2810" s="653"/>
      <c r="FIH2810" s="653"/>
      <c r="FII2810" s="653"/>
      <c r="FIJ2810" s="653"/>
      <c r="FIK2810" s="653"/>
      <c r="FIL2810" s="653"/>
      <c r="FIM2810" s="653"/>
      <c r="FIN2810" s="653"/>
      <c r="FIO2810" s="653"/>
      <c r="FIP2810" s="653"/>
      <c r="FIQ2810" s="653"/>
      <c r="FIR2810" s="653"/>
      <c r="FIS2810" s="653"/>
      <c r="FIT2810" s="653"/>
      <c r="FIU2810" s="653"/>
      <c r="FIV2810" s="653"/>
      <c r="FIW2810" s="653"/>
      <c r="FIX2810" s="653"/>
      <c r="FIY2810" s="653"/>
      <c r="FIZ2810" s="653"/>
      <c r="FJA2810" s="653"/>
      <c r="FJB2810" s="653"/>
      <c r="FJC2810" s="653"/>
      <c r="FJD2810" s="653"/>
      <c r="FJE2810" s="653"/>
      <c r="FJF2810" s="653"/>
      <c r="FJG2810" s="653"/>
      <c r="FJH2810" s="653"/>
      <c r="FJI2810" s="653"/>
      <c r="FJJ2810" s="653"/>
      <c r="FJK2810" s="653"/>
      <c r="FJL2810" s="653"/>
      <c r="FJM2810" s="653"/>
      <c r="FJN2810" s="653"/>
      <c r="FJO2810" s="653"/>
      <c r="FJP2810" s="653"/>
      <c r="FJQ2810" s="653"/>
      <c r="FJR2810" s="653"/>
      <c r="FJS2810" s="653"/>
      <c r="FJT2810" s="653"/>
      <c r="FJU2810" s="653"/>
      <c r="FJV2810" s="653"/>
      <c r="FJW2810" s="653"/>
      <c r="FJX2810" s="653"/>
      <c r="FJY2810" s="653"/>
      <c r="FJZ2810" s="653"/>
      <c r="FKA2810" s="653"/>
      <c r="FKB2810" s="653"/>
      <c r="FKC2810" s="653"/>
      <c r="FKD2810" s="653"/>
      <c r="FKE2810" s="653"/>
      <c r="FKF2810" s="653"/>
      <c r="FKG2810" s="653"/>
      <c r="FKH2810" s="653"/>
      <c r="FKI2810" s="653"/>
      <c r="FKJ2810" s="653"/>
      <c r="FKK2810" s="653"/>
      <c r="FKL2810" s="653"/>
      <c r="FKM2810" s="653"/>
      <c r="FKN2810" s="653"/>
      <c r="FKO2810" s="653"/>
      <c r="FKP2810" s="653"/>
      <c r="FKQ2810" s="653"/>
      <c r="FKR2810" s="653"/>
      <c r="FKS2810" s="653"/>
      <c r="FKT2810" s="653"/>
      <c r="FKU2810" s="653"/>
      <c r="FKV2810" s="653"/>
      <c r="FKW2810" s="653"/>
      <c r="FKX2810" s="653"/>
      <c r="FKY2810" s="653"/>
      <c r="FKZ2810" s="653"/>
      <c r="FLA2810" s="653"/>
      <c r="FLB2810" s="653"/>
      <c r="FLC2810" s="653"/>
      <c r="FLD2810" s="653"/>
      <c r="FLE2810" s="653"/>
      <c r="FLF2810" s="653"/>
      <c r="FLG2810" s="653"/>
      <c r="FLH2810" s="653"/>
      <c r="FLI2810" s="653"/>
      <c r="FLJ2810" s="653"/>
      <c r="FLK2810" s="653"/>
      <c r="FLL2810" s="653"/>
      <c r="FLM2810" s="653"/>
      <c r="FLN2810" s="653"/>
      <c r="FLO2810" s="653"/>
      <c r="FLP2810" s="653"/>
      <c r="FLQ2810" s="653"/>
      <c r="FLR2810" s="653"/>
      <c r="FLS2810" s="653"/>
      <c r="FLT2810" s="653"/>
      <c r="FLU2810" s="653"/>
      <c r="FLV2810" s="653"/>
      <c r="FLW2810" s="653"/>
      <c r="FLX2810" s="653"/>
      <c r="FLY2810" s="653"/>
      <c r="FLZ2810" s="653"/>
      <c r="FMA2810" s="653"/>
      <c r="FMB2810" s="653"/>
      <c r="FMC2810" s="653"/>
      <c r="FMD2810" s="653"/>
      <c r="FME2810" s="653"/>
      <c r="FMF2810" s="653"/>
      <c r="FMG2810" s="653"/>
      <c r="FMH2810" s="653"/>
      <c r="FMI2810" s="653"/>
      <c r="FMJ2810" s="653"/>
      <c r="FMK2810" s="653"/>
      <c r="FML2810" s="653"/>
      <c r="FMM2810" s="653"/>
      <c r="FMN2810" s="653"/>
      <c r="FMO2810" s="653"/>
      <c r="FMP2810" s="653"/>
      <c r="FMQ2810" s="653"/>
      <c r="FMR2810" s="653"/>
      <c r="FMS2810" s="653"/>
      <c r="FMT2810" s="653"/>
      <c r="FMU2810" s="653"/>
      <c r="FMV2810" s="653"/>
      <c r="FMW2810" s="653"/>
      <c r="FMX2810" s="653"/>
      <c r="FMY2810" s="653"/>
      <c r="FMZ2810" s="653"/>
      <c r="FNA2810" s="653"/>
      <c r="FNB2810" s="653"/>
      <c r="FNC2810" s="653"/>
      <c r="FND2810" s="653"/>
      <c r="FNE2810" s="653"/>
      <c r="FNF2810" s="653"/>
      <c r="FNG2810" s="653"/>
      <c r="FNH2810" s="653"/>
      <c r="FNI2810" s="653"/>
      <c r="FNJ2810" s="653"/>
      <c r="FNK2810" s="653"/>
      <c r="FNL2810" s="653"/>
      <c r="FNM2810" s="653"/>
      <c r="FNN2810" s="653"/>
      <c r="FNO2810" s="653"/>
      <c r="FNP2810" s="653"/>
      <c r="FNQ2810" s="653"/>
      <c r="FNR2810" s="653"/>
      <c r="FNS2810" s="653"/>
      <c r="FNT2810" s="653"/>
      <c r="FNU2810" s="653"/>
      <c r="FNV2810" s="653"/>
      <c r="FNW2810" s="653"/>
      <c r="FNX2810" s="653"/>
      <c r="FNY2810" s="653"/>
      <c r="FNZ2810" s="653"/>
      <c r="FOA2810" s="653"/>
      <c r="FOB2810" s="653"/>
      <c r="FOC2810" s="653"/>
      <c r="FOD2810" s="653"/>
      <c r="FOE2810" s="653"/>
      <c r="FOF2810" s="653"/>
      <c r="FOG2810" s="653"/>
      <c r="FOH2810" s="653"/>
      <c r="FOI2810" s="653"/>
      <c r="FOJ2810" s="653"/>
      <c r="FOK2810" s="653"/>
      <c r="FOL2810" s="653"/>
      <c r="FOM2810" s="653"/>
      <c r="FON2810" s="653"/>
      <c r="FOO2810" s="653"/>
      <c r="FOP2810" s="653"/>
      <c r="FOQ2810" s="653"/>
      <c r="FOR2810" s="653"/>
      <c r="FOS2810" s="653"/>
      <c r="FOT2810" s="653"/>
      <c r="FOU2810" s="653"/>
      <c r="FOV2810" s="653"/>
      <c r="FOW2810" s="653"/>
      <c r="FOX2810" s="653"/>
      <c r="FOY2810" s="653"/>
      <c r="FOZ2810" s="653"/>
      <c r="FPA2810" s="653"/>
      <c r="FPB2810" s="653"/>
      <c r="FPC2810" s="653"/>
      <c r="FPD2810" s="653"/>
      <c r="FPE2810" s="653"/>
      <c r="FPF2810" s="653"/>
      <c r="FPG2810" s="653"/>
      <c r="FPH2810" s="653"/>
      <c r="FPI2810" s="653"/>
      <c r="FPJ2810" s="653"/>
      <c r="FPK2810" s="653"/>
      <c r="FPL2810" s="653"/>
      <c r="FPM2810" s="653"/>
      <c r="FPN2810" s="653"/>
      <c r="FPO2810" s="653"/>
      <c r="FPP2810" s="653"/>
      <c r="FPQ2810" s="653"/>
      <c r="FPR2810" s="653"/>
      <c r="FPS2810" s="653"/>
      <c r="FPT2810" s="653"/>
      <c r="FPU2810" s="653"/>
      <c r="FPV2810" s="653"/>
      <c r="FPW2810" s="653"/>
      <c r="FPX2810" s="653"/>
      <c r="FPY2810" s="653"/>
      <c r="FPZ2810" s="653"/>
      <c r="FQA2810" s="653"/>
      <c r="FQB2810" s="653"/>
      <c r="FQC2810" s="653"/>
      <c r="FQD2810" s="653"/>
      <c r="FQE2810" s="653"/>
      <c r="FQF2810" s="653"/>
      <c r="FQG2810" s="653"/>
      <c r="FQH2810" s="653"/>
      <c r="FQI2810" s="653"/>
      <c r="FQJ2810" s="653"/>
      <c r="FQK2810" s="653"/>
      <c r="FQL2810" s="653"/>
      <c r="FQM2810" s="653"/>
      <c r="FQN2810" s="653"/>
      <c r="FQO2810" s="653"/>
      <c r="FQP2810" s="653"/>
      <c r="FQQ2810" s="653"/>
      <c r="FQR2810" s="653"/>
      <c r="FQS2810" s="653"/>
      <c r="FQT2810" s="653"/>
      <c r="FQU2810" s="653"/>
      <c r="FQV2810" s="653"/>
      <c r="FQW2810" s="653"/>
      <c r="FQX2810" s="653"/>
      <c r="FQY2810" s="653"/>
      <c r="FQZ2810" s="653"/>
      <c r="FRA2810" s="653"/>
      <c r="FRB2810" s="653"/>
      <c r="FRC2810" s="653"/>
      <c r="FRD2810" s="653"/>
      <c r="FRE2810" s="653"/>
      <c r="FRF2810" s="653"/>
      <c r="FRG2810" s="653"/>
      <c r="FRH2810" s="653"/>
      <c r="FRI2810" s="653"/>
      <c r="FRJ2810" s="653"/>
      <c r="FRK2810" s="653"/>
      <c r="FRL2810" s="653"/>
      <c r="FRM2810" s="653"/>
      <c r="FRN2810" s="653"/>
      <c r="FRO2810" s="653"/>
      <c r="FRP2810" s="653"/>
      <c r="FRQ2810" s="653"/>
      <c r="FRR2810" s="653"/>
      <c r="FRS2810" s="653"/>
      <c r="FRT2810" s="653"/>
      <c r="FRU2810" s="653"/>
      <c r="FRV2810" s="653"/>
      <c r="FRW2810" s="653"/>
      <c r="FRX2810" s="653"/>
      <c r="FRY2810" s="653"/>
      <c r="FRZ2810" s="653"/>
      <c r="FSA2810" s="653"/>
      <c r="FSB2810" s="653"/>
      <c r="FSC2810" s="653"/>
      <c r="FSD2810" s="653"/>
      <c r="FSE2810" s="653"/>
      <c r="FSF2810" s="653"/>
      <c r="FSG2810" s="653"/>
      <c r="FSH2810" s="653"/>
      <c r="FSI2810" s="653"/>
      <c r="FSJ2810" s="653"/>
      <c r="FSK2810" s="653"/>
      <c r="FSL2810" s="653"/>
      <c r="FSM2810" s="653"/>
      <c r="FSN2810" s="653"/>
      <c r="FSO2810" s="653"/>
      <c r="FSP2810" s="653"/>
      <c r="FSQ2810" s="653"/>
      <c r="FSR2810" s="653"/>
      <c r="FSS2810" s="653"/>
      <c r="FST2810" s="653"/>
      <c r="FSU2810" s="653"/>
      <c r="FSV2810" s="653"/>
      <c r="FSW2810" s="653"/>
      <c r="FSX2810" s="653"/>
      <c r="FSY2810" s="653"/>
      <c r="FSZ2810" s="653"/>
      <c r="FTA2810" s="653"/>
      <c r="FTB2810" s="653"/>
      <c r="FTC2810" s="653"/>
      <c r="FTD2810" s="653"/>
      <c r="FTE2810" s="653"/>
      <c r="FTF2810" s="653"/>
      <c r="FTG2810" s="653"/>
      <c r="FTH2810" s="653"/>
      <c r="FTI2810" s="653"/>
      <c r="FTJ2810" s="653"/>
      <c r="FTK2810" s="653"/>
      <c r="FTL2810" s="653"/>
      <c r="FTM2810" s="653"/>
      <c r="FTN2810" s="653"/>
      <c r="FTO2810" s="653"/>
      <c r="FTP2810" s="653"/>
      <c r="FTQ2810" s="653"/>
      <c r="FTR2810" s="653"/>
      <c r="FTS2810" s="653"/>
      <c r="FTT2810" s="653"/>
      <c r="FTU2810" s="653"/>
      <c r="FTV2810" s="653"/>
      <c r="FTW2810" s="653"/>
      <c r="FTX2810" s="653"/>
      <c r="FTY2810" s="653"/>
      <c r="FTZ2810" s="653"/>
      <c r="FUA2810" s="653"/>
      <c r="FUB2810" s="653"/>
      <c r="FUC2810" s="653"/>
      <c r="FUD2810" s="653"/>
      <c r="FUE2810" s="653"/>
      <c r="FUF2810" s="653"/>
      <c r="FUG2810" s="653"/>
      <c r="FUH2810" s="653"/>
      <c r="FUI2810" s="653"/>
      <c r="FUJ2810" s="653"/>
      <c r="FUK2810" s="653"/>
      <c r="FUL2810" s="653"/>
      <c r="FUM2810" s="653"/>
      <c r="FUN2810" s="653"/>
      <c r="FUO2810" s="653"/>
      <c r="FUP2810" s="653"/>
      <c r="FUQ2810" s="653"/>
      <c r="FUR2810" s="653"/>
      <c r="FUS2810" s="653"/>
      <c r="FUT2810" s="653"/>
      <c r="FUU2810" s="653"/>
      <c r="FUV2810" s="653"/>
      <c r="FUW2810" s="653"/>
      <c r="FUX2810" s="653"/>
      <c r="FUY2810" s="653"/>
      <c r="FUZ2810" s="653"/>
      <c r="FVA2810" s="653"/>
      <c r="FVB2810" s="653"/>
      <c r="FVC2810" s="653"/>
      <c r="FVD2810" s="653"/>
      <c r="FVE2810" s="653"/>
      <c r="FVF2810" s="653"/>
      <c r="FVG2810" s="653"/>
      <c r="FVH2810" s="653"/>
      <c r="FVI2810" s="653"/>
      <c r="FVJ2810" s="653"/>
      <c r="FVK2810" s="653"/>
      <c r="FVL2810" s="653"/>
      <c r="FVM2810" s="653"/>
      <c r="FVN2810" s="653"/>
      <c r="FVO2810" s="653"/>
      <c r="FVP2810" s="653"/>
      <c r="FVQ2810" s="653"/>
      <c r="FVR2810" s="653"/>
      <c r="FVS2810" s="653"/>
      <c r="FVT2810" s="653"/>
      <c r="FVU2810" s="653"/>
      <c r="FVV2810" s="653"/>
      <c r="FVW2810" s="653"/>
      <c r="FVX2810" s="653"/>
      <c r="FVY2810" s="653"/>
      <c r="FVZ2810" s="653"/>
      <c r="FWA2810" s="653"/>
      <c r="FWB2810" s="653"/>
      <c r="FWC2810" s="653"/>
      <c r="FWD2810" s="653"/>
      <c r="FWE2810" s="653"/>
      <c r="FWF2810" s="653"/>
      <c r="FWG2810" s="653"/>
      <c r="FWH2810" s="653"/>
      <c r="FWI2810" s="653"/>
      <c r="FWJ2810" s="653"/>
      <c r="FWK2810" s="653"/>
      <c r="FWL2810" s="653"/>
      <c r="FWM2810" s="653"/>
      <c r="FWN2810" s="653"/>
      <c r="FWO2810" s="653"/>
      <c r="FWP2810" s="653"/>
      <c r="FWQ2810" s="653"/>
      <c r="FWR2810" s="653"/>
      <c r="FWS2810" s="653"/>
      <c r="FWT2810" s="653"/>
      <c r="FWU2810" s="653"/>
      <c r="FWV2810" s="653"/>
      <c r="FWW2810" s="653"/>
      <c r="FWX2810" s="653"/>
      <c r="FWY2810" s="653"/>
      <c r="FWZ2810" s="653"/>
      <c r="FXA2810" s="653"/>
      <c r="FXB2810" s="653"/>
      <c r="FXC2810" s="653"/>
      <c r="FXD2810" s="653"/>
      <c r="FXE2810" s="653"/>
      <c r="FXF2810" s="653"/>
      <c r="FXG2810" s="653"/>
      <c r="FXH2810" s="653"/>
      <c r="FXI2810" s="653"/>
      <c r="FXJ2810" s="653"/>
      <c r="FXK2810" s="653"/>
      <c r="FXL2810" s="653"/>
      <c r="FXM2810" s="653"/>
      <c r="FXN2810" s="653"/>
      <c r="FXO2810" s="653"/>
      <c r="FXP2810" s="653"/>
      <c r="FXQ2810" s="653"/>
      <c r="FXR2810" s="653"/>
      <c r="FXS2810" s="653"/>
      <c r="FXT2810" s="653"/>
      <c r="FXU2810" s="653"/>
      <c r="FXV2810" s="653"/>
      <c r="FXW2810" s="653"/>
      <c r="FXX2810" s="653"/>
      <c r="FXY2810" s="653"/>
      <c r="FXZ2810" s="653"/>
      <c r="FYA2810" s="653"/>
      <c r="FYB2810" s="653"/>
      <c r="FYC2810" s="653"/>
      <c r="FYD2810" s="653"/>
      <c r="FYE2810" s="653"/>
      <c r="FYF2810" s="653"/>
      <c r="FYG2810" s="653"/>
      <c r="FYH2810" s="653"/>
      <c r="FYI2810" s="653"/>
      <c r="FYJ2810" s="653"/>
      <c r="FYK2810" s="653"/>
      <c r="FYL2810" s="653"/>
      <c r="FYM2810" s="653"/>
      <c r="FYN2810" s="653"/>
      <c r="FYO2810" s="653"/>
      <c r="FYP2810" s="653"/>
      <c r="FYQ2810" s="653"/>
      <c r="FYR2810" s="653"/>
      <c r="FYS2810" s="653"/>
      <c r="FYT2810" s="653"/>
      <c r="FYU2810" s="653"/>
      <c r="FYV2810" s="653"/>
      <c r="FYW2810" s="653"/>
      <c r="FYX2810" s="653"/>
      <c r="FYY2810" s="653"/>
      <c r="FYZ2810" s="653"/>
      <c r="FZA2810" s="653"/>
      <c r="FZB2810" s="653"/>
      <c r="FZC2810" s="653"/>
      <c r="FZD2810" s="653"/>
      <c r="FZE2810" s="653"/>
      <c r="FZF2810" s="653"/>
      <c r="FZG2810" s="653"/>
      <c r="FZH2810" s="653"/>
      <c r="FZI2810" s="653"/>
      <c r="FZJ2810" s="653"/>
      <c r="FZK2810" s="653"/>
      <c r="FZL2810" s="653"/>
      <c r="FZM2810" s="653"/>
      <c r="FZN2810" s="653"/>
      <c r="FZO2810" s="653"/>
      <c r="FZP2810" s="653"/>
      <c r="FZQ2810" s="653"/>
      <c r="FZR2810" s="653"/>
      <c r="FZS2810" s="653"/>
      <c r="FZT2810" s="653"/>
      <c r="FZU2810" s="653"/>
      <c r="FZV2810" s="653"/>
      <c r="FZW2810" s="653"/>
      <c r="FZX2810" s="653"/>
      <c r="FZY2810" s="653"/>
      <c r="FZZ2810" s="653"/>
      <c r="GAA2810" s="653"/>
      <c r="GAB2810" s="653"/>
      <c r="GAC2810" s="653"/>
      <c r="GAD2810" s="653"/>
      <c r="GAE2810" s="653"/>
      <c r="GAF2810" s="653"/>
      <c r="GAG2810" s="653"/>
      <c r="GAH2810" s="653"/>
      <c r="GAI2810" s="653"/>
      <c r="GAJ2810" s="653"/>
      <c r="GAK2810" s="653"/>
      <c r="GAL2810" s="653"/>
      <c r="GAM2810" s="653"/>
      <c r="GAN2810" s="653"/>
      <c r="GAO2810" s="653"/>
      <c r="GAP2810" s="653"/>
      <c r="GAQ2810" s="653"/>
      <c r="GAR2810" s="653"/>
      <c r="GAS2810" s="653"/>
      <c r="GAT2810" s="653"/>
      <c r="GAU2810" s="653"/>
      <c r="GAV2810" s="653"/>
      <c r="GAW2810" s="653"/>
      <c r="GAX2810" s="653"/>
      <c r="GAY2810" s="653"/>
      <c r="GAZ2810" s="653"/>
      <c r="GBA2810" s="653"/>
      <c r="GBB2810" s="653"/>
      <c r="GBC2810" s="653"/>
      <c r="GBD2810" s="653"/>
      <c r="GBE2810" s="653"/>
      <c r="GBF2810" s="653"/>
      <c r="GBG2810" s="653"/>
      <c r="GBH2810" s="653"/>
      <c r="GBI2810" s="653"/>
      <c r="GBJ2810" s="653"/>
      <c r="GBK2810" s="653"/>
      <c r="GBL2810" s="653"/>
      <c r="GBM2810" s="653"/>
      <c r="GBN2810" s="653"/>
      <c r="GBO2810" s="653"/>
      <c r="GBP2810" s="653"/>
      <c r="GBQ2810" s="653"/>
      <c r="GBR2810" s="653"/>
      <c r="GBS2810" s="653"/>
      <c r="GBT2810" s="653"/>
      <c r="GBU2810" s="653"/>
      <c r="GBV2810" s="653"/>
      <c r="GBW2810" s="653"/>
      <c r="GBX2810" s="653"/>
      <c r="GBY2810" s="653"/>
      <c r="GBZ2810" s="653"/>
      <c r="GCA2810" s="653"/>
      <c r="GCB2810" s="653"/>
      <c r="GCC2810" s="653"/>
      <c r="GCD2810" s="653"/>
      <c r="GCE2810" s="653"/>
      <c r="GCF2810" s="653"/>
      <c r="GCG2810" s="653"/>
      <c r="GCH2810" s="653"/>
      <c r="GCI2810" s="653"/>
      <c r="GCJ2810" s="653"/>
      <c r="GCK2810" s="653"/>
      <c r="GCL2810" s="653"/>
      <c r="GCM2810" s="653"/>
      <c r="GCN2810" s="653"/>
      <c r="GCO2810" s="653"/>
      <c r="GCP2810" s="653"/>
      <c r="GCQ2810" s="653"/>
      <c r="GCR2810" s="653"/>
      <c r="GCS2810" s="653"/>
      <c r="GCT2810" s="653"/>
      <c r="GCU2810" s="653"/>
      <c r="GCV2810" s="653"/>
      <c r="GCW2810" s="653"/>
      <c r="GCX2810" s="653"/>
      <c r="GCY2810" s="653"/>
      <c r="GCZ2810" s="653"/>
      <c r="GDA2810" s="653"/>
      <c r="GDB2810" s="653"/>
      <c r="GDC2810" s="653"/>
      <c r="GDD2810" s="653"/>
      <c r="GDE2810" s="653"/>
      <c r="GDF2810" s="653"/>
      <c r="GDG2810" s="653"/>
      <c r="GDH2810" s="653"/>
      <c r="GDI2810" s="653"/>
      <c r="GDJ2810" s="653"/>
      <c r="GDK2810" s="653"/>
      <c r="GDL2810" s="653"/>
      <c r="GDM2810" s="653"/>
      <c r="GDN2810" s="653"/>
      <c r="GDO2810" s="653"/>
      <c r="GDP2810" s="653"/>
      <c r="GDQ2810" s="653"/>
      <c r="GDR2810" s="653"/>
      <c r="GDS2810" s="653"/>
      <c r="GDT2810" s="653"/>
      <c r="GDU2810" s="653"/>
      <c r="GDV2810" s="653"/>
      <c r="GDW2810" s="653"/>
      <c r="GDX2810" s="653"/>
      <c r="GDY2810" s="653"/>
      <c r="GDZ2810" s="653"/>
      <c r="GEA2810" s="653"/>
      <c r="GEB2810" s="653"/>
      <c r="GEC2810" s="653"/>
      <c r="GED2810" s="653"/>
      <c r="GEE2810" s="653"/>
      <c r="GEF2810" s="653"/>
      <c r="GEG2810" s="653"/>
      <c r="GEH2810" s="653"/>
      <c r="GEI2810" s="653"/>
      <c r="GEJ2810" s="653"/>
      <c r="GEK2810" s="653"/>
      <c r="GEL2810" s="653"/>
      <c r="GEM2810" s="653"/>
      <c r="GEN2810" s="653"/>
      <c r="GEO2810" s="653"/>
      <c r="GEP2810" s="653"/>
      <c r="GEQ2810" s="653"/>
      <c r="GER2810" s="653"/>
      <c r="GES2810" s="653"/>
      <c r="GET2810" s="653"/>
      <c r="GEU2810" s="653"/>
      <c r="GEV2810" s="653"/>
      <c r="GEW2810" s="653"/>
      <c r="GEX2810" s="653"/>
      <c r="GEY2810" s="653"/>
      <c r="GEZ2810" s="653"/>
      <c r="GFA2810" s="653"/>
      <c r="GFB2810" s="653"/>
      <c r="GFC2810" s="653"/>
      <c r="GFD2810" s="653"/>
      <c r="GFE2810" s="653"/>
      <c r="GFF2810" s="653"/>
      <c r="GFG2810" s="653"/>
      <c r="GFH2810" s="653"/>
      <c r="GFI2810" s="653"/>
      <c r="GFJ2810" s="653"/>
      <c r="GFK2810" s="653"/>
      <c r="GFL2810" s="653"/>
      <c r="GFM2810" s="653"/>
      <c r="GFN2810" s="653"/>
      <c r="GFO2810" s="653"/>
      <c r="GFP2810" s="653"/>
      <c r="GFQ2810" s="653"/>
      <c r="GFR2810" s="653"/>
      <c r="GFS2810" s="653"/>
      <c r="GFT2810" s="653"/>
      <c r="GFU2810" s="653"/>
      <c r="GFV2810" s="653"/>
      <c r="GFW2810" s="653"/>
      <c r="GFX2810" s="653"/>
      <c r="GFY2810" s="653"/>
      <c r="GFZ2810" s="653"/>
      <c r="GGA2810" s="653"/>
      <c r="GGB2810" s="653"/>
      <c r="GGC2810" s="653"/>
      <c r="GGD2810" s="653"/>
      <c r="GGE2810" s="653"/>
      <c r="GGF2810" s="653"/>
      <c r="GGG2810" s="653"/>
      <c r="GGH2810" s="653"/>
      <c r="GGI2810" s="653"/>
      <c r="GGJ2810" s="653"/>
      <c r="GGK2810" s="653"/>
      <c r="GGL2810" s="653"/>
      <c r="GGM2810" s="653"/>
      <c r="GGN2810" s="653"/>
      <c r="GGO2810" s="653"/>
      <c r="GGP2810" s="653"/>
      <c r="GGQ2810" s="653"/>
      <c r="GGR2810" s="653"/>
      <c r="GGS2810" s="653"/>
      <c r="GGT2810" s="653"/>
      <c r="GGU2810" s="653"/>
      <c r="GGV2810" s="653"/>
      <c r="GGW2810" s="653"/>
      <c r="GGX2810" s="653"/>
      <c r="GGY2810" s="653"/>
      <c r="GGZ2810" s="653"/>
      <c r="GHA2810" s="653"/>
      <c r="GHB2810" s="653"/>
      <c r="GHC2810" s="653"/>
      <c r="GHD2810" s="653"/>
      <c r="GHE2810" s="653"/>
      <c r="GHF2810" s="653"/>
      <c r="GHG2810" s="653"/>
      <c r="GHH2810" s="653"/>
      <c r="GHI2810" s="653"/>
      <c r="GHJ2810" s="653"/>
      <c r="GHK2810" s="653"/>
      <c r="GHL2810" s="653"/>
      <c r="GHM2810" s="653"/>
      <c r="GHN2810" s="653"/>
      <c r="GHO2810" s="653"/>
      <c r="GHP2810" s="653"/>
      <c r="GHQ2810" s="653"/>
      <c r="GHR2810" s="653"/>
      <c r="GHS2810" s="653"/>
      <c r="GHT2810" s="653"/>
      <c r="GHU2810" s="653"/>
      <c r="GHV2810" s="653"/>
      <c r="GHW2810" s="653"/>
      <c r="GHX2810" s="653"/>
      <c r="GHY2810" s="653"/>
      <c r="GHZ2810" s="653"/>
      <c r="GIA2810" s="653"/>
      <c r="GIB2810" s="653"/>
      <c r="GIC2810" s="653"/>
      <c r="GID2810" s="653"/>
      <c r="GIE2810" s="653"/>
      <c r="GIF2810" s="653"/>
      <c r="GIG2810" s="653"/>
      <c r="GIH2810" s="653"/>
      <c r="GII2810" s="653"/>
      <c r="GIJ2810" s="653"/>
      <c r="GIK2810" s="653"/>
      <c r="GIL2810" s="653"/>
      <c r="GIM2810" s="653"/>
      <c r="GIN2810" s="653"/>
      <c r="GIO2810" s="653"/>
      <c r="GIP2810" s="653"/>
      <c r="GIQ2810" s="653"/>
      <c r="GIR2810" s="653"/>
      <c r="GIS2810" s="653"/>
      <c r="GIT2810" s="653"/>
      <c r="GIU2810" s="653"/>
      <c r="GIV2810" s="653"/>
      <c r="GIW2810" s="653"/>
      <c r="GIX2810" s="653"/>
      <c r="GIY2810" s="653"/>
      <c r="GIZ2810" s="653"/>
      <c r="GJA2810" s="653"/>
      <c r="GJB2810" s="653"/>
      <c r="GJC2810" s="653"/>
      <c r="GJD2810" s="653"/>
      <c r="GJE2810" s="653"/>
      <c r="GJF2810" s="653"/>
      <c r="GJG2810" s="653"/>
      <c r="GJH2810" s="653"/>
      <c r="GJI2810" s="653"/>
      <c r="GJJ2810" s="653"/>
      <c r="GJK2810" s="653"/>
      <c r="GJL2810" s="653"/>
      <c r="GJM2810" s="653"/>
      <c r="GJN2810" s="653"/>
      <c r="GJO2810" s="653"/>
      <c r="GJP2810" s="653"/>
      <c r="GJQ2810" s="653"/>
      <c r="GJR2810" s="653"/>
      <c r="GJS2810" s="653"/>
      <c r="GJT2810" s="653"/>
      <c r="GJU2810" s="653"/>
      <c r="GJV2810" s="653"/>
      <c r="GJW2810" s="653"/>
      <c r="GJX2810" s="653"/>
      <c r="GJY2810" s="653"/>
      <c r="GJZ2810" s="653"/>
      <c r="GKA2810" s="653"/>
      <c r="GKB2810" s="653"/>
      <c r="GKC2810" s="653"/>
      <c r="GKD2810" s="653"/>
      <c r="GKE2810" s="653"/>
      <c r="GKF2810" s="653"/>
      <c r="GKG2810" s="653"/>
      <c r="GKH2810" s="653"/>
      <c r="GKI2810" s="653"/>
      <c r="GKJ2810" s="653"/>
      <c r="GKK2810" s="653"/>
      <c r="GKL2810" s="653"/>
      <c r="GKM2810" s="653"/>
      <c r="GKN2810" s="653"/>
      <c r="GKO2810" s="653"/>
      <c r="GKP2810" s="653"/>
      <c r="GKQ2810" s="653"/>
      <c r="GKR2810" s="653"/>
      <c r="GKS2810" s="653"/>
      <c r="GKT2810" s="653"/>
      <c r="GKU2810" s="653"/>
      <c r="GKV2810" s="653"/>
      <c r="GKW2810" s="653"/>
      <c r="GKX2810" s="653"/>
      <c r="GKY2810" s="653"/>
      <c r="GKZ2810" s="653"/>
      <c r="GLA2810" s="653"/>
      <c r="GLB2810" s="653"/>
      <c r="GLC2810" s="653"/>
      <c r="GLD2810" s="653"/>
      <c r="GLE2810" s="653"/>
      <c r="GLF2810" s="653"/>
      <c r="GLG2810" s="653"/>
      <c r="GLH2810" s="653"/>
      <c r="GLI2810" s="653"/>
      <c r="GLJ2810" s="653"/>
      <c r="GLK2810" s="653"/>
      <c r="GLL2810" s="653"/>
      <c r="GLM2810" s="653"/>
      <c r="GLN2810" s="653"/>
      <c r="GLO2810" s="653"/>
      <c r="GLP2810" s="653"/>
      <c r="GLQ2810" s="653"/>
      <c r="GLR2810" s="653"/>
      <c r="GLS2810" s="653"/>
      <c r="GLT2810" s="653"/>
      <c r="GLU2810" s="653"/>
      <c r="GLV2810" s="653"/>
      <c r="GLW2810" s="653"/>
      <c r="GLX2810" s="653"/>
      <c r="GLY2810" s="653"/>
      <c r="GLZ2810" s="653"/>
      <c r="GMA2810" s="653"/>
      <c r="GMB2810" s="653"/>
      <c r="GMC2810" s="653"/>
      <c r="GMD2810" s="653"/>
      <c r="GME2810" s="653"/>
      <c r="GMF2810" s="653"/>
      <c r="GMG2810" s="653"/>
      <c r="GMH2810" s="653"/>
      <c r="GMI2810" s="653"/>
      <c r="GMJ2810" s="653"/>
      <c r="GMK2810" s="653"/>
      <c r="GML2810" s="653"/>
      <c r="GMM2810" s="653"/>
      <c r="GMN2810" s="653"/>
      <c r="GMO2810" s="653"/>
      <c r="GMP2810" s="653"/>
      <c r="GMQ2810" s="653"/>
      <c r="GMR2810" s="653"/>
      <c r="GMS2810" s="653"/>
      <c r="GMT2810" s="653"/>
      <c r="GMU2810" s="653"/>
      <c r="GMV2810" s="653"/>
      <c r="GMW2810" s="653"/>
      <c r="GMX2810" s="653"/>
      <c r="GMY2810" s="653"/>
      <c r="GMZ2810" s="653"/>
      <c r="GNA2810" s="653"/>
      <c r="GNB2810" s="653"/>
      <c r="GNC2810" s="653"/>
      <c r="GND2810" s="653"/>
      <c r="GNE2810" s="653"/>
      <c r="GNF2810" s="653"/>
      <c r="GNG2810" s="653"/>
      <c r="GNH2810" s="653"/>
      <c r="GNI2810" s="653"/>
      <c r="GNJ2810" s="653"/>
      <c r="GNK2810" s="653"/>
      <c r="GNL2810" s="653"/>
      <c r="GNM2810" s="653"/>
      <c r="GNN2810" s="653"/>
      <c r="GNO2810" s="653"/>
      <c r="GNP2810" s="653"/>
      <c r="GNQ2810" s="653"/>
      <c r="GNR2810" s="653"/>
      <c r="GNS2810" s="653"/>
      <c r="GNT2810" s="653"/>
      <c r="GNU2810" s="653"/>
      <c r="GNV2810" s="653"/>
      <c r="GNW2810" s="653"/>
      <c r="GNX2810" s="653"/>
      <c r="GNY2810" s="653"/>
      <c r="GNZ2810" s="653"/>
      <c r="GOA2810" s="653"/>
      <c r="GOB2810" s="653"/>
      <c r="GOC2810" s="653"/>
      <c r="GOD2810" s="653"/>
      <c r="GOE2810" s="653"/>
      <c r="GOF2810" s="653"/>
      <c r="GOG2810" s="653"/>
      <c r="GOH2810" s="653"/>
      <c r="GOI2810" s="653"/>
      <c r="GOJ2810" s="653"/>
      <c r="GOK2810" s="653"/>
      <c r="GOL2810" s="653"/>
      <c r="GOM2810" s="653"/>
      <c r="GON2810" s="653"/>
      <c r="GOO2810" s="653"/>
      <c r="GOP2810" s="653"/>
      <c r="GOQ2810" s="653"/>
      <c r="GOR2810" s="653"/>
      <c r="GOS2810" s="653"/>
      <c r="GOT2810" s="653"/>
      <c r="GOU2810" s="653"/>
      <c r="GOV2810" s="653"/>
      <c r="GOW2810" s="653"/>
      <c r="GOX2810" s="653"/>
      <c r="GOY2810" s="653"/>
      <c r="GOZ2810" s="653"/>
      <c r="GPA2810" s="653"/>
      <c r="GPB2810" s="653"/>
      <c r="GPC2810" s="653"/>
      <c r="GPD2810" s="653"/>
      <c r="GPE2810" s="653"/>
      <c r="GPF2810" s="653"/>
      <c r="GPG2810" s="653"/>
      <c r="GPH2810" s="653"/>
      <c r="GPI2810" s="653"/>
      <c r="GPJ2810" s="653"/>
      <c r="GPK2810" s="653"/>
      <c r="GPL2810" s="653"/>
      <c r="GPM2810" s="653"/>
      <c r="GPN2810" s="653"/>
      <c r="GPO2810" s="653"/>
      <c r="GPP2810" s="653"/>
      <c r="GPQ2810" s="653"/>
      <c r="GPR2810" s="653"/>
      <c r="GPS2810" s="653"/>
      <c r="GPT2810" s="653"/>
      <c r="GPU2810" s="653"/>
      <c r="GPV2810" s="653"/>
      <c r="GPW2810" s="653"/>
      <c r="GPX2810" s="653"/>
      <c r="GPY2810" s="653"/>
      <c r="GPZ2810" s="653"/>
      <c r="GQA2810" s="653"/>
      <c r="GQB2810" s="653"/>
      <c r="GQC2810" s="653"/>
      <c r="GQD2810" s="653"/>
      <c r="GQE2810" s="653"/>
      <c r="GQF2810" s="653"/>
      <c r="GQG2810" s="653"/>
      <c r="GQH2810" s="653"/>
      <c r="GQI2810" s="653"/>
      <c r="GQJ2810" s="653"/>
      <c r="GQK2810" s="653"/>
      <c r="GQL2810" s="653"/>
      <c r="GQM2810" s="653"/>
      <c r="GQN2810" s="653"/>
      <c r="GQO2810" s="653"/>
      <c r="GQP2810" s="653"/>
      <c r="GQQ2810" s="653"/>
      <c r="GQR2810" s="653"/>
      <c r="GQS2810" s="653"/>
      <c r="GQT2810" s="653"/>
      <c r="GQU2810" s="653"/>
      <c r="GQV2810" s="653"/>
      <c r="GQW2810" s="653"/>
      <c r="GQX2810" s="653"/>
      <c r="GQY2810" s="653"/>
      <c r="GQZ2810" s="653"/>
      <c r="GRA2810" s="653"/>
      <c r="GRB2810" s="653"/>
      <c r="GRC2810" s="653"/>
      <c r="GRD2810" s="653"/>
      <c r="GRE2810" s="653"/>
      <c r="GRF2810" s="653"/>
      <c r="GRG2810" s="653"/>
      <c r="GRH2810" s="653"/>
      <c r="GRI2810" s="653"/>
      <c r="GRJ2810" s="653"/>
      <c r="GRK2810" s="653"/>
      <c r="GRL2810" s="653"/>
      <c r="GRM2810" s="653"/>
      <c r="GRN2810" s="653"/>
      <c r="GRO2810" s="653"/>
      <c r="GRP2810" s="653"/>
      <c r="GRQ2810" s="653"/>
      <c r="GRR2810" s="653"/>
      <c r="GRS2810" s="653"/>
      <c r="GRT2810" s="653"/>
      <c r="GRU2810" s="653"/>
      <c r="GRV2810" s="653"/>
      <c r="GRW2810" s="653"/>
      <c r="GRX2810" s="653"/>
      <c r="GRY2810" s="653"/>
      <c r="GRZ2810" s="653"/>
      <c r="GSA2810" s="653"/>
      <c r="GSB2810" s="653"/>
      <c r="GSC2810" s="653"/>
      <c r="GSD2810" s="653"/>
      <c r="GSE2810" s="653"/>
      <c r="GSF2810" s="653"/>
      <c r="GSG2810" s="653"/>
      <c r="GSH2810" s="653"/>
      <c r="GSI2810" s="653"/>
      <c r="GSJ2810" s="653"/>
      <c r="GSK2810" s="653"/>
      <c r="GSL2810" s="653"/>
      <c r="GSM2810" s="653"/>
      <c r="GSN2810" s="653"/>
      <c r="GSO2810" s="653"/>
      <c r="GSP2810" s="653"/>
      <c r="GSQ2810" s="653"/>
      <c r="GSR2810" s="653"/>
      <c r="GSS2810" s="653"/>
      <c r="GST2810" s="653"/>
      <c r="GSU2810" s="653"/>
      <c r="GSV2810" s="653"/>
      <c r="GSW2810" s="653"/>
      <c r="GSX2810" s="653"/>
      <c r="GSY2810" s="653"/>
      <c r="GSZ2810" s="653"/>
      <c r="GTA2810" s="653"/>
      <c r="GTB2810" s="653"/>
      <c r="GTC2810" s="653"/>
      <c r="GTD2810" s="653"/>
      <c r="GTE2810" s="653"/>
      <c r="GTF2810" s="653"/>
      <c r="GTG2810" s="653"/>
      <c r="GTH2810" s="653"/>
      <c r="GTI2810" s="653"/>
      <c r="GTJ2810" s="653"/>
      <c r="GTK2810" s="653"/>
      <c r="GTL2810" s="653"/>
      <c r="GTM2810" s="653"/>
      <c r="GTN2810" s="653"/>
      <c r="GTO2810" s="653"/>
      <c r="GTP2810" s="653"/>
      <c r="GTQ2810" s="653"/>
      <c r="GTR2810" s="653"/>
      <c r="GTS2810" s="653"/>
      <c r="GTT2810" s="653"/>
      <c r="GTU2810" s="653"/>
      <c r="GTV2810" s="653"/>
      <c r="GTW2810" s="653"/>
      <c r="GTX2810" s="653"/>
      <c r="GTY2810" s="653"/>
      <c r="GTZ2810" s="653"/>
      <c r="GUA2810" s="653"/>
      <c r="GUB2810" s="653"/>
      <c r="GUC2810" s="653"/>
      <c r="GUD2810" s="653"/>
      <c r="GUE2810" s="653"/>
      <c r="GUF2810" s="653"/>
      <c r="GUG2810" s="653"/>
      <c r="GUH2810" s="653"/>
      <c r="GUI2810" s="653"/>
      <c r="GUJ2810" s="653"/>
      <c r="GUK2810" s="653"/>
      <c r="GUL2810" s="653"/>
      <c r="GUM2810" s="653"/>
      <c r="GUN2810" s="653"/>
      <c r="GUO2810" s="653"/>
      <c r="GUP2810" s="653"/>
      <c r="GUQ2810" s="653"/>
      <c r="GUR2810" s="653"/>
      <c r="GUS2810" s="653"/>
      <c r="GUT2810" s="653"/>
      <c r="GUU2810" s="653"/>
      <c r="GUV2810" s="653"/>
      <c r="GUW2810" s="653"/>
      <c r="GUX2810" s="653"/>
      <c r="GUY2810" s="653"/>
      <c r="GUZ2810" s="653"/>
      <c r="GVA2810" s="653"/>
      <c r="GVB2810" s="653"/>
      <c r="GVC2810" s="653"/>
      <c r="GVD2810" s="653"/>
      <c r="GVE2810" s="653"/>
      <c r="GVF2810" s="653"/>
      <c r="GVG2810" s="653"/>
      <c r="GVH2810" s="653"/>
      <c r="GVI2810" s="653"/>
      <c r="GVJ2810" s="653"/>
      <c r="GVK2810" s="653"/>
      <c r="GVL2810" s="653"/>
      <c r="GVM2810" s="653"/>
      <c r="GVN2810" s="653"/>
      <c r="GVO2810" s="653"/>
      <c r="GVP2810" s="653"/>
      <c r="GVQ2810" s="653"/>
      <c r="GVR2810" s="653"/>
      <c r="GVS2810" s="653"/>
      <c r="GVT2810" s="653"/>
      <c r="GVU2810" s="653"/>
      <c r="GVV2810" s="653"/>
      <c r="GVW2810" s="653"/>
      <c r="GVX2810" s="653"/>
      <c r="GVY2810" s="653"/>
      <c r="GVZ2810" s="653"/>
      <c r="GWA2810" s="653"/>
      <c r="GWB2810" s="653"/>
      <c r="GWC2810" s="653"/>
      <c r="GWD2810" s="653"/>
      <c r="GWE2810" s="653"/>
      <c r="GWF2810" s="653"/>
      <c r="GWG2810" s="653"/>
      <c r="GWH2810" s="653"/>
      <c r="GWI2810" s="653"/>
      <c r="GWJ2810" s="653"/>
      <c r="GWK2810" s="653"/>
      <c r="GWL2810" s="653"/>
      <c r="GWM2810" s="653"/>
      <c r="GWN2810" s="653"/>
      <c r="GWO2810" s="653"/>
      <c r="GWP2810" s="653"/>
      <c r="GWQ2810" s="653"/>
      <c r="GWR2810" s="653"/>
      <c r="GWS2810" s="653"/>
      <c r="GWT2810" s="653"/>
      <c r="GWU2810" s="653"/>
      <c r="GWV2810" s="653"/>
      <c r="GWW2810" s="653"/>
      <c r="GWX2810" s="653"/>
      <c r="GWY2810" s="653"/>
      <c r="GWZ2810" s="653"/>
      <c r="GXA2810" s="653"/>
      <c r="GXB2810" s="653"/>
      <c r="GXC2810" s="653"/>
      <c r="GXD2810" s="653"/>
      <c r="GXE2810" s="653"/>
      <c r="GXF2810" s="653"/>
      <c r="GXG2810" s="653"/>
      <c r="GXH2810" s="653"/>
      <c r="GXI2810" s="653"/>
      <c r="GXJ2810" s="653"/>
      <c r="GXK2810" s="653"/>
      <c r="GXL2810" s="653"/>
      <c r="GXM2810" s="653"/>
      <c r="GXN2810" s="653"/>
      <c r="GXO2810" s="653"/>
      <c r="GXP2810" s="653"/>
      <c r="GXQ2810" s="653"/>
      <c r="GXR2810" s="653"/>
      <c r="GXS2810" s="653"/>
      <c r="GXT2810" s="653"/>
      <c r="GXU2810" s="653"/>
      <c r="GXV2810" s="653"/>
      <c r="GXW2810" s="653"/>
      <c r="GXX2810" s="653"/>
      <c r="GXY2810" s="653"/>
      <c r="GXZ2810" s="653"/>
      <c r="GYA2810" s="653"/>
      <c r="GYB2810" s="653"/>
      <c r="GYC2810" s="653"/>
      <c r="GYD2810" s="653"/>
      <c r="GYE2810" s="653"/>
      <c r="GYF2810" s="653"/>
      <c r="GYG2810" s="653"/>
      <c r="GYH2810" s="653"/>
      <c r="GYI2810" s="653"/>
      <c r="GYJ2810" s="653"/>
      <c r="GYK2810" s="653"/>
      <c r="GYL2810" s="653"/>
      <c r="GYM2810" s="653"/>
      <c r="GYN2810" s="653"/>
      <c r="GYO2810" s="653"/>
      <c r="GYP2810" s="653"/>
      <c r="GYQ2810" s="653"/>
      <c r="GYR2810" s="653"/>
      <c r="GYS2810" s="653"/>
      <c r="GYT2810" s="653"/>
      <c r="GYU2810" s="653"/>
      <c r="GYV2810" s="653"/>
      <c r="GYW2810" s="653"/>
      <c r="GYX2810" s="653"/>
      <c r="GYY2810" s="653"/>
      <c r="GYZ2810" s="653"/>
      <c r="GZA2810" s="653"/>
      <c r="GZB2810" s="653"/>
      <c r="GZC2810" s="653"/>
      <c r="GZD2810" s="653"/>
      <c r="GZE2810" s="653"/>
      <c r="GZF2810" s="653"/>
      <c r="GZG2810" s="653"/>
      <c r="GZH2810" s="653"/>
      <c r="GZI2810" s="653"/>
      <c r="GZJ2810" s="653"/>
      <c r="GZK2810" s="653"/>
      <c r="GZL2810" s="653"/>
      <c r="GZM2810" s="653"/>
      <c r="GZN2810" s="653"/>
      <c r="GZO2810" s="653"/>
      <c r="GZP2810" s="653"/>
      <c r="GZQ2810" s="653"/>
      <c r="GZR2810" s="653"/>
      <c r="GZS2810" s="653"/>
      <c r="GZT2810" s="653"/>
      <c r="GZU2810" s="653"/>
      <c r="GZV2810" s="653"/>
      <c r="GZW2810" s="653"/>
      <c r="GZX2810" s="653"/>
      <c r="GZY2810" s="653"/>
      <c r="GZZ2810" s="653"/>
      <c r="HAA2810" s="653"/>
      <c r="HAB2810" s="653"/>
      <c r="HAC2810" s="653"/>
      <c r="HAD2810" s="653"/>
      <c r="HAE2810" s="653"/>
      <c r="HAF2810" s="653"/>
      <c r="HAG2810" s="653"/>
      <c r="HAH2810" s="653"/>
      <c r="HAI2810" s="653"/>
      <c r="HAJ2810" s="653"/>
      <c r="HAK2810" s="653"/>
      <c r="HAL2810" s="653"/>
      <c r="HAM2810" s="653"/>
      <c r="HAN2810" s="653"/>
      <c r="HAO2810" s="653"/>
      <c r="HAP2810" s="653"/>
      <c r="HAQ2810" s="653"/>
      <c r="HAR2810" s="653"/>
      <c r="HAS2810" s="653"/>
      <c r="HAT2810" s="653"/>
      <c r="HAU2810" s="653"/>
      <c r="HAV2810" s="653"/>
      <c r="HAW2810" s="653"/>
      <c r="HAX2810" s="653"/>
      <c r="HAY2810" s="653"/>
      <c r="HAZ2810" s="653"/>
      <c r="HBA2810" s="653"/>
      <c r="HBB2810" s="653"/>
      <c r="HBC2810" s="653"/>
      <c r="HBD2810" s="653"/>
      <c r="HBE2810" s="653"/>
      <c r="HBF2810" s="653"/>
      <c r="HBG2810" s="653"/>
      <c r="HBH2810" s="653"/>
      <c r="HBI2810" s="653"/>
      <c r="HBJ2810" s="653"/>
      <c r="HBK2810" s="653"/>
      <c r="HBL2810" s="653"/>
      <c r="HBM2810" s="653"/>
      <c r="HBN2810" s="653"/>
      <c r="HBO2810" s="653"/>
      <c r="HBP2810" s="653"/>
      <c r="HBQ2810" s="653"/>
      <c r="HBR2810" s="653"/>
      <c r="HBS2810" s="653"/>
      <c r="HBT2810" s="653"/>
      <c r="HBU2810" s="653"/>
      <c r="HBV2810" s="653"/>
      <c r="HBW2810" s="653"/>
      <c r="HBX2810" s="653"/>
      <c r="HBY2810" s="653"/>
      <c r="HBZ2810" s="653"/>
      <c r="HCA2810" s="653"/>
      <c r="HCB2810" s="653"/>
      <c r="HCC2810" s="653"/>
      <c r="HCD2810" s="653"/>
      <c r="HCE2810" s="653"/>
      <c r="HCF2810" s="653"/>
      <c r="HCG2810" s="653"/>
      <c r="HCH2810" s="653"/>
      <c r="HCI2810" s="653"/>
      <c r="HCJ2810" s="653"/>
      <c r="HCK2810" s="653"/>
      <c r="HCL2810" s="653"/>
      <c r="HCM2810" s="653"/>
      <c r="HCN2810" s="653"/>
      <c r="HCO2810" s="653"/>
      <c r="HCP2810" s="653"/>
      <c r="HCQ2810" s="653"/>
      <c r="HCR2810" s="653"/>
      <c r="HCS2810" s="653"/>
      <c r="HCT2810" s="653"/>
      <c r="HCU2810" s="653"/>
      <c r="HCV2810" s="653"/>
      <c r="HCW2810" s="653"/>
      <c r="HCX2810" s="653"/>
      <c r="HCY2810" s="653"/>
      <c r="HCZ2810" s="653"/>
      <c r="HDA2810" s="653"/>
      <c r="HDB2810" s="653"/>
      <c r="HDC2810" s="653"/>
      <c r="HDD2810" s="653"/>
      <c r="HDE2810" s="653"/>
      <c r="HDF2810" s="653"/>
      <c r="HDG2810" s="653"/>
      <c r="HDH2810" s="653"/>
      <c r="HDI2810" s="653"/>
      <c r="HDJ2810" s="653"/>
      <c r="HDK2810" s="653"/>
      <c r="HDL2810" s="653"/>
      <c r="HDM2810" s="653"/>
      <c r="HDN2810" s="653"/>
      <c r="HDO2810" s="653"/>
      <c r="HDP2810" s="653"/>
      <c r="HDQ2810" s="653"/>
      <c r="HDR2810" s="653"/>
      <c r="HDS2810" s="653"/>
      <c r="HDT2810" s="653"/>
      <c r="HDU2810" s="653"/>
      <c r="HDV2810" s="653"/>
      <c r="HDW2810" s="653"/>
      <c r="HDX2810" s="653"/>
      <c r="HDY2810" s="653"/>
      <c r="HDZ2810" s="653"/>
      <c r="HEA2810" s="653"/>
      <c r="HEB2810" s="653"/>
      <c r="HEC2810" s="653"/>
      <c r="HED2810" s="653"/>
      <c r="HEE2810" s="653"/>
      <c r="HEF2810" s="653"/>
      <c r="HEG2810" s="653"/>
      <c r="HEH2810" s="653"/>
      <c r="HEI2810" s="653"/>
      <c r="HEJ2810" s="653"/>
      <c r="HEK2810" s="653"/>
      <c r="HEL2810" s="653"/>
      <c r="HEM2810" s="653"/>
      <c r="HEN2810" s="653"/>
      <c r="HEO2810" s="653"/>
      <c r="HEP2810" s="653"/>
      <c r="HEQ2810" s="653"/>
      <c r="HER2810" s="653"/>
      <c r="HES2810" s="653"/>
      <c r="HET2810" s="653"/>
      <c r="HEU2810" s="653"/>
      <c r="HEV2810" s="653"/>
      <c r="HEW2810" s="653"/>
      <c r="HEX2810" s="653"/>
      <c r="HEY2810" s="653"/>
      <c r="HEZ2810" s="653"/>
      <c r="HFA2810" s="653"/>
      <c r="HFB2810" s="653"/>
      <c r="HFC2810" s="653"/>
      <c r="HFD2810" s="653"/>
      <c r="HFE2810" s="653"/>
      <c r="HFF2810" s="653"/>
      <c r="HFG2810" s="653"/>
      <c r="HFH2810" s="653"/>
      <c r="HFI2810" s="653"/>
      <c r="HFJ2810" s="653"/>
      <c r="HFK2810" s="653"/>
      <c r="HFL2810" s="653"/>
      <c r="HFM2810" s="653"/>
      <c r="HFN2810" s="653"/>
      <c r="HFO2810" s="653"/>
      <c r="HFP2810" s="653"/>
      <c r="HFQ2810" s="653"/>
      <c r="HFR2810" s="653"/>
      <c r="HFS2810" s="653"/>
      <c r="HFT2810" s="653"/>
      <c r="HFU2810" s="653"/>
      <c r="HFV2810" s="653"/>
      <c r="HFW2810" s="653"/>
      <c r="HFX2810" s="653"/>
      <c r="HFY2810" s="653"/>
      <c r="HFZ2810" s="653"/>
      <c r="HGA2810" s="653"/>
      <c r="HGB2810" s="653"/>
      <c r="HGC2810" s="653"/>
      <c r="HGD2810" s="653"/>
      <c r="HGE2810" s="653"/>
      <c r="HGF2810" s="653"/>
      <c r="HGG2810" s="653"/>
      <c r="HGH2810" s="653"/>
      <c r="HGI2810" s="653"/>
      <c r="HGJ2810" s="653"/>
      <c r="HGK2810" s="653"/>
      <c r="HGL2810" s="653"/>
      <c r="HGM2810" s="653"/>
      <c r="HGN2810" s="653"/>
      <c r="HGO2810" s="653"/>
      <c r="HGP2810" s="653"/>
      <c r="HGQ2810" s="653"/>
      <c r="HGR2810" s="653"/>
      <c r="HGS2810" s="653"/>
      <c r="HGT2810" s="653"/>
      <c r="HGU2810" s="653"/>
      <c r="HGV2810" s="653"/>
      <c r="HGW2810" s="653"/>
      <c r="HGX2810" s="653"/>
      <c r="HGY2810" s="653"/>
      <c r="HGZ2810" s="653"/>
      <c r="HHA2810" s="653"/>
      <c r="HHB2810" s="653"/>
      <c r="HHC2810" s="653"/>
      <c r="HHD2810" s="653"/>
      <c r="HHE2810" s="653"/>
      <c r="HHF2810" s="653"/>
      <c r="HHG2810" s="653"/>
      <c r="HHH2810" s="653"/>
      <c r="HHI2810" s="653"/>
      <c r="HHJ2810" s="653"/>
      <c r="HHK2810" s="653"/>
      <c r="HHL2810" s="653"/>
      <c r="HHM2810" s="653"/>
      <c r="HHN2810" s="653"/>
      <c r="HHO2810" s="653"/>
      <c r="HHP2810" s="653"/>
      <c r="HHQ2810" s="653"/>
      <c r="HHR2810" s="653"/>
      <c r="HHS2810" s="653"/>
      <c r="HHT2810" s="653"/>
      <c r="HHU2810" s="653"/>
      <c r="HHV2810" s="653"/>
      <c r="HHW2810" s="653"/>
      <c r="HHX2810" s="653"/>
      <c r="HHY2810" s="653"/>
      <c r="HHZ2810" s="653"/>
      <c r="HIA2810" s="653"/>
      <c r="HIB2810" s="653"/>
      <c r="HIC2810" s="653"/>
      <c r="HID2810" s="653"/>
      <c r="HIE2810" s="653"/>
      <c r="HIF2810" s="653"/>
      <c r="HIG2810" s="653"/>
      <c r="HIH2810" s="653"/>
      <c r="HII2810" s="653"/>
      <c r="HIJ2810" s="653"/>
      <c r="HIK2810" s="653"/>
      <c r="HIL2810" s="653"/>
      <c r="HIM2810" s="653"/>
      <c r="HIN2810" s="653"/>
      <c r="HIO2810" s="653"/>
      <c r="HIP2810" s="653"/>
      <c r="HIQ2810" s="653"/>
      <c r="HIR2810" s="653"/>
      <c r="HIS2810" s="653"/>
      <c r="HIT2810" s="653"/>
      <c r="HIU2810" s="653"/>
      <c r="HIV2810" s="653"/>
      <c r="HIW2810" s="653"/>
      <c r="HIX2810" s="653"/>
      <c r="HIY2810" s="653"/>
      <c r="HIZ2810" s="653"/>
      <c r="HJA2810" s="653"/>
      <c r="HJB2810" s="653"/>
      <c r="HJC2810" s="653"/>
      <c r="HJD2810" s="653"/>
      <c r="HJE2810" s="653"/>
      <c r="HJF2810" s="653"/>
      <c r="HJG2810" s="653"/>
      <c r="HJH2810" s="653"/>
      <c r="HJI2810" s="653"/>
      <c r="HJJ2810" s="653"/>
      <c r="HJK2810" s="653"/>
      <c r="HJL2810" s="653"/>
      <c r="HJM2810" s="653"/>
      <c r="HJN2810" s="653"/>
      <c r="HJO2810" s="653"/>
      <c r="HJP2810" s="653"/>
      <c r="HJQ2810" s="653"/>
      <c r="HJR2810" s="653"/>
      <c r="HJS2810" s="653"/>
      <c r="HJT2810" s="653"/>
      <c r="HJU2810" s="653"/>
      <c r="HJV2810" s="653"/>
      <c r="HJW2810" s="653"/>
      <c r="HJX2810" s="653"/>
      <c r="HJY2810" s="653"/>
      <c r="HJZ2810" s="653"/>
      <c r="HKA2810" s="653"/>
      <c r="HKB2810" s="653"/>
      <c r="HKC2810" s="653"/>
      <c r="HKD2810" s="653"/>
      <c r="HKE2810" s="653"/>
      <c r="HKF2810" s="653"/>
      <c r="HKG2810" s="653"/>
      <c r="HKH2810" s="653"/>
      <c r="HKI2810" s="653"/>
      <c r="HKJ2810" s="653"/>
      <c r="HKK2810" s="653"/>
      <c r="HKL2810" s="653"/>
      <c r="HKM2810" s="653"/>
      <c r="HKN2810" s="653"/>
      <c r="HKO2810" s="653"/>
      <c r="HKP2810" s="653"/>
      <c r="HKQ2810" s="653"/>
      <c r="HKR2810" s="653"/>
      <c r="HKS2810" s="653"/>
      <c r="HKT2810" s="653"/>
      <c r="HKU2810" s="653"/>
      <c r="HKV2810" s="653"/>
      <c r="HKW2810" s="653"/>
      <c r="HKX2810" s="653"/>
      <c r="HKY2810" s="653"/>
      <c r="HKZ2810" s="653"/>
      <c r="HLA2810" s="653"/>
      <c r="HLB2810" s="653"/>
      <c r="HLC2810" s="653"/>
      <c r="HLD2810" s="653"/>
      <c r="HLE2810" s="653"/>
      <c r="HLF2810" s="653"/>
      <c r="HLG2810" s="653"/>
      <c r="HLH2810" s="653"/>
      <c r="HLI2810" s="653"/>
      <c r="HLJ2810" s="653"/>
      <c r="HLK2810" s="653"/>
      <c r="HLL2810" s="653"/>
      <c r="HLM2810" s="653"/>
      <c r="HLN2810" s="653"/>
      <c r="HLO2810" s="653"/>
      <c r="HLP2810" s="653"/>
      <c r="HLQ2810" s="653"/>
      <c r="HLR2810" s="653"/>
      <c r="HLS2810" s="653"/>
      <c r="HLT2810" s="653"/>
      <c r="HLU2810" s="653"/>
      <c r="HLV2810" s="653"/>
      <c r="HLW2810" s="653"/>
      <c r="HLX2810" s="653"/>
      <c r="HLY2810" s="653"/>
      <c r="HLZ2810" s="653"/>
      <c r="HMA2810" s="653"/>
      <c r="HMB2810" s="653"/>
      <c r="HMC2810" s="653"/>
      <c r="HMD2810" s="653"/>
      <c r="HME2810" s="653"/>
      <c r="HMF2810" s="653"/>
      <c r="HMG2810" s="653"/>
      <c r="HMH2810" s="653"/>
      <c r="HMI2810" s="653"/>
      <c r="HMJ2810" s="653"/>
      <c r="HMK2810" s="653"/>
      <c r="HML2810" s="653"/>
      <c r="HMM2810" s="653"/>
      <c r="HMN2810" s="653"/>
      <c r="HMO2810" s="653"/>
      <c r="HMP2810" s="653"/>
      <c r="HMQ2810" s="653"/>
      <c r="HMR2810" s="653"/>
      <c r="HMS2810" s="653"/>
      <c r="HMT2810" s="653"/>
      <c r="HMU2810" s="653"/>
      <c r="HMV2810" s="653"/>
      <c r="HMW2810" s="653"/>
      <c r="HMX2810" s="653"/>
      <c r="HMY2810" s="653"/>
      <c r="HMZ2810" s="653"/>
      <c r="HNA2810" s="653"/>
      <c r="HNB2810" s="653"/>
      <c r="HNC2810" s="653"/>
      <c r="HND2810" s="653"/>
      <c r="HNE2810" s="653"/>
      <c r="HNF2810" s="653"/>
      <c r="HNG2810" s="653"/>
      <c r="HNH2810" s="653"/>
      <c r="HNI2810" s="653"/>
      <c r="HNJ2810" s="653"/>
      <c r="HNK2810" s="653"/>
      <c r="HNL2810" s="653"/>
      <c r="HNM2810" s="653"/>
      <c r="HNN2810" s="653"/>
      <c r="HNO2810" s="653"/>
      <c r="HNP2810" s="653"/>
      <c r="HNQ2810" s="653"/>
      <c r="HNR2810" s="653"/>
      <c r="HNS2810" s="653"/>
      <c r="HNT2810" s="653"/>
      <c r="HNU2810" s="653"/>
      <c r="HNV2810" s="653"/>
      <c r="HNW2810" s="653"/>
      <c r="HNX2810" s="653"/>
      <c r="HNY2810" s="653"/>
      <c r="HNZ2810" s="653"/>
      <c r="HOA2810" s="653"/>
      <c r="HOB2810" s="653"/>
      <c r="HOC2810" s="653"/>
      <c r="HOD2810" s="653"/>
      <c r="HOE2810" s="653"/>
      <c r="HOF2810" s="653"/>
      <c r="HOG2810" s="653"/>
      <c r="HOH2810" s="653"/>
      <c r="HOI2810" s="653"/>
      <c r="HOJ2810" s="653"/>
      <c r="HOK2810" s="653"/>
      <c r="HOL2810" s="653"/>
      <c r="HOM2810" s="653"/>
      <c r="HON2810" s="653"/>
      <c r="HOO2810" s="653"/>
      <c r="HOP2810" s="653"/>
      <c r="HOQ2810" s="653"/>
      <c r="HOR2810" s="653"/>
      <c r="HOS2810" s="653"/>
      <c r="HOT2810" s="653"/>
      <c r="HOU2810" s="653"/>
      <c r="HOV2810" s="653"/>
      <c r="HOW2810" s="653"/>
      <c r="HOX2810" s="653"/>
      <c r="HOY2810" s="653"/>
      <c r="HOZ2810" s="653"/>
      <c r="HPA2810" s="653"/>
      <c r="HPB2810" s="653"/>
      <c r="HPC2810" s="653"/>
      <c r="HPD2810" s="653"/>
      <c r="HPE2810" s="653"/>
      <c r="HPF2810" s="653"/>
      <c r="HPG2810" s="653"/>
      <c r="HPH2810" s="653"/>
      <c r="HPI2810" s="653"/>
      <c r="HPJ2810" s="653"/>
      <c r="HPK2810" s="653"/>
      <c r="HPL2810" s="653"/>
      <c r="HPM2810" s="653"/>
      <c r="HPN2810" s="653"/>
      <c r="HPO2810" s="653"/>
      <c r="HPP2810" s="653"/>
      <c r="HPQ2810" s="653"/>
      <c r="HPR2810" s="653"/>
      <c r="HPS2810" s="653"/>
      <c r="HPT2810" s="653"/>
      <c r="HPU2810" s="653"/>
      <c r="HPV2810" s="653"/>
      <c r="HPW2810" s="653"/>
      <c r="HPX2810" s="653"/>
      <c r="HPY2810" s="653"/>
      <c r="HPZ2810" s="653"/>
      <c r="HQA2810" s="653"/>
      <c r="HQB2810" s="653"/>
      <c r="HQC2810" s="653"/>
      <c r="HQD2810" s="653"/>
      <c r="HQE2810" s="653"/>
      <c r="HQF2810" s="653"/>
      <c r="HQG2810" s="653"/>
      <c r="HQH2810" s="653"/>
      <c r="HQI2810" s="653"/>
      <c r="HQJ2810" s="653"/>
      <c r="HQK2810" s="653"/>
      <c r="HQL2810" s="653"/>
      <c r="HQM2810" s="653"/>
      <c r="HQN2810" s="653"/>
      <c r="HQO2810" s="653"/>
      <c r="HQP2810" s="653"/>
      <c r="HQQ2810" s="653"/>
      <c r="HQR2810" s="653"/>
      <c r="HQS2810" s="653"/>
      <c r="HQT2810" s="653"/>
      <c r="HQU2810" s="653"/>
      <c r="HQV2810" s="653"/>
      <c r="HQW2810" s="653"/>
      <c r="HQX2810" s="653"/>
      <c r="HQY2810" s="653"/>
      <c r="HQZ2810" s="653"/>
      <c r="HRA2810" s="653"/>
      <c r="HRB2810" s="653"/>
      <c r="HRC2810" s="653"/>
      <c r="HRD2810" s="653"/>
      <c r="HRE2810" s="653"/>
      <c r="HRF2810" s="653"/>
      <c r="HRG2810" s="653"/>
      <c r="HRH2810" s="653"/>
      <c r="HRI2810" s="653"/>
      <c r="HRJ2810" s="653"/>
      <c r="HRK2810" s="653"/>
      <c r="HRL2810" s="653"/>
      <c r="HRM2810" s="653"/>
      <c r="HRN2810" s="653"/>
      <c r="HRO2810" s="653"/>
      <c r="HRP2810" s="653"/>
      <c r="HRQ2810" s="653"/>
      <c r="HRR2810" s="653"/>
      <c r="HRS2810" s="653"/>
      <c r="HRT2810" s="653"/>
      <c r="HRU2810" s="653"/>
      <c r="HRV2810" s="653"/>
      <c r="HRW2810" s="653"/>
      <c r="HRX2810" s="653"/>
      <c r="HRY2810" s="653"/>
      <c r="HRZ2810" s="653"/>
      <c r="HSA2810" s="653"/>
      <c r="HSB2810" s="653"/>
      <c r="HSC2810" s="653"/>
      <c r="HSD2810" s="653"/>
      <c r="HSE2810" s="653"/>
      <c r="HSF2810" s="653"/>
      <c r="HSG2810" s="653"/>
      <c r="HSH2810" s="653"/>
      <c r="HSI2810" s="653"/>
      <c r="HSJ2810" s="653"/>
      <c r="HSK2810" s="653"/>
      <c r="HSL2810" s="653"/>
      <c r="HSM2810" s="653"/>
      <c r="HSN2810" s="653"/>
      <c r="HSO2810" s="653"/>
      <c r="HSP2810" s="653"/>
      <c r="HSQ2810" s="653"/>
      <c r="HSR2810" s="653"/>
      <c r="HSS2810" s="653"/>
      <c r="HST2810" s="653"/>
      <c r="HSU2810" s="653"/>
      <c r="HSV2810" s="653"/>
      <c r="HSW2810" s="653"/>
      <c r="HSX2810" s="653"/>
      <c r="HSY2810" s="653"/>
      <c r="HSZ2810" s="653"/>
      <c r="HTA2810" s="653"/>
      <c r="HTB2810" s="653"/>
      <c r="HTC2810" s="653"/>
      <c r="HTD2810" s="653"/>
      <c r="HTE2810" s="653"/>
      <c r="HTF2810" s="653"/>
      <c r="HTG2810" s="653"/>
      <c r="HTH2810" s="653"/>
      <c r="HTI2810" s="653"/>
      <c r="HTJ2810" s="653"/>
      <c r="HTK2810" s="653"/>
      <c r="HTL2810" s="653"/>
      <c r="HTM2810" s="653"/>
      <c r="HTN2810" s="653"/>
      <c r="HTO2810" s="653"/>
      <c r="HTP2810" s="653"/>
      <c r="HTQ2810" s="653"/>
      <c r="HTR2810" s="653"/>
      <c r="HTS2810" s="653"/>
      <c r="HTT2810" s="653"/>
      <c r="HTU2810" s="653"/>
      <c r="HTV2810" s="653"/>
      <c r="HTW2810" s="653"/>
      <c r="HTX2810" s="653"/>
      <c r="HTY2810" s="653"/>
      <c r="HTZ2810" s="653"/>
      <c r="HUA2810" s="653"/>
      <c r="HUB2810" s="653"/>
      <c r="HUC2810" s="653"/>
      <c r="HUD2810" s="653"/>
      <c r="HUE2810" s="653"/>
      <c r="HUF2810" s="653"/>
      <c r="HUG2810" s="653"/>
      <c r="HUH2810" s="653"/>
      <c r="HUI2810" s="653"/>
      <c r="HUJ2810" s="653"/>
      <c r="HUK2810" s="653"/>
      <c r="HUL2810" s="653"/>
      <c r="HUM2810" s="653"/>
      <c r="HUN2810" s="653"/>
      <c r="HUO2810" s="653"/>
      <c r="HUP2810" s="653"/>
      <c r="HUQ2810" s="653"/>
      <c r="HUR2810" s="653"/>
      <c r="HUS2810" s="653"/>
      <c r="HUT2810" s="653"/>
      <c r="HUU2810" s="653"/>
      <c r="HUV2810" s="653"/>
      <c r="HUW2810" s="653"/>
      <c r="HUX2810" s="653"/>
      <c r="HUY2810" s="653"/>
      <c r="HUZ2810" s="653"/>
      <c r="HVA2810" s="653"/>
      <c r="HVB2810" s="653"/>
      <c r="HVC2810" s="653"/>
      <c r="HVD2810" s="653"/>
      <c r="HVE2810" s="653"/>
      <c r="HVF2810" s="653"/>
      <c r="HVG2810" s="653"/>
      <c r="HVH2810" s="653"/>
      <c r="HVI2810" s="653"/>
      <c r="HVJ2810" s="653"/>
      <c r="HVK2810" s="653"/>
      <c r="HVL2810" s="653"/>
      <c r="HVM2810" s="653"/>
      <c r="HVN2810" s="653"/>
      <c r="HVO2810" s="653"/>
      <c r="HVP2810" s="653"/>
      <c r="HVQ2810" s="653"/>
      <c r="HVR2810" s="653"/>
      <c r="HVS2810" s="653"/>
      <c r="HVT2810" s="653"/>
      <c r="HVU2810" s="653"/>
      <c r="HVV2810" s="653"/>
      <c r="HVW2810" s="653"/>
      <c r="HVX2810" s="653"/>
      <c r="HVY2810" s="653"/>
      <c r="HVZ2810" s="653"/>
      <c r="HWA2810" s="653"/>
      <c r="HWB2810" s="653"/>
      <c r="HWC2810" s="653"/>
      <c r="HWD2810" s="653"/>
      <c r="HWE2810" s="653"/>
      <c r="HWF2810" s="653"/>
      <c r="HWG2810" s="653"/>
      <c r="HWH2810" s="653"/>
      <c r="HWI2810" s="653"/>
      <c r="HWJ2810" s="653"/>
      <c r="HWK2810" s="653"/>
      <c r="HWL2810" s="653"/>
      <c r="HWM2810" s="653"/>
      <c r="HWN2810" s="653"/>
      <c r="HWO2810" s="653"/>
      <c r="HWP2810" s="653"/>
      <c r="HWQ2810" s="653"/>
      <c r="HWR2810" s="653"/>
      <c r="HWS2810" s="653"/>
      <c r="HWT2810" s="653"/>
      <c r="HWU2810" s="653"/>
      <c r="HWV2810" s="653"/>
      <c r="HWW2810" s="653"/>
      <c r="HWX2810" s="653"/>
      <c r="HWY2810" s="653"/>
      <c r="HWZ2810" s="653"/>
      <c r="HXA2810" s="653"/>
      <c r="HXB2810" s="653"/>
      <c r="HXC2810" s="653"/>
      <c r="HXD2810" s="653"/>
      <c r="HXE2810" s="653"/>
      <c r="HXF2810" s="653"/>
      <c r="HXG2810" s="653"/>
      <c r="HXH2810" s="653"/>
      <c r="HXI2810" s="653"/>
      <c r="HXJ2810" s="653"/>
      <c r="HXK2810" s="653"/>
      <c r="HXL2810" s="653"/>
      <c r="HXM2810" s="653"/>
      <c r="HXN2810" s="653"/>
      <c r="HXO2810" s="653"/>
      <c r="HXP2810" s="653"/>
      <c r="HXQ2810" s="653"/>
      <c r="HXR2810" s="653"/>
      <c r="HXS2810" s="653"/>
      <c r="HXT2810" s="653"/>
      <c r="HXU2810" s="653"/>
      <c r="HXV2810" s="653"/>
      <c r="HXW2810" s="653"/>
      <c r="HXX2810" s="653"/>
      <c r="HXY2810" s="653"/>
      <c r="HXZ2810" s="653"/>
      <c r="HYA2810" s="653"/>
      <c r="HYB2810" s="653"/>
      <c r="HYC2810" s="653"/>
      <c r="HYD2810" s="653"/>
      <c r="HYE2810" s="653"/>
      <c r="HYF2810" s="653"/>
      <c r="HYG2810" s="653"/>
      <c r="HYH2810" s="653"/>
      <c r="HYI2810" s="653"/>
      <c r="HYJ2810" s="653"/>
      <c r="HYK2810" s="653"/>
      <c r="HYL2810" s="653"/>
      <c r="HYM2810" s="653"/>
      <c r="HYN2810" s="653"/>
      <c r="HYO2810" s="653"/>
      <c r="HYP2810" s="653"/>
      <c r="HYQ2810" s="653"/>
      <c r="HYR2810" s="653"/>
      <c r="HYS2810" s="653"/>
      <c r="HYT2810" s="653"/>
      <c r="HYU2810" s="653"/>
      <c r="HYV2810" s="653"/>
      <c r="HYW2810" s="653"/>
      <c r="HYX2810" s="653"/>
      <c r="HYY2810" s="653"/>
      <c r="HYZ2810" s="653"/>
      <c r="HZA2810" s="653"/>
      <c r="HZB2810" s="653"/>
      <c r="HZC2810" s="653"/>
      <c r="HZD2810" s="653"/>
      <c r="HZE2810" s="653"/>
      <c r="HZF2810" s="653"/>
      <c r="HZG2810" s="653"/>
      <c r="HZH2810" s="653"/>
      <c r="HZI2810" s="653"/>
      <c r="HZJ2810" s="653"/>
      <c r="HZK2810" s="653"/>
      <c r="HZL2810" s="653"/>
      <c r="HZM2810" s="653"/>
      <c r="HZN2810" s="653"/>
      <c r="HZO2810" s="653"/>
      <c r="HZP2810" s="653"/>
      <c r="HZQ2810" s="653"/>
      <c r="HZR2810" s="653"/>
      <c r="HZS2810" s="653"/>
      <c r="HZT2810" s="653"/>
      <c r="HZU2810" s="653"/>
      <c r="HZV2810" s="653"/>
      <c r="HZW2810" s="653"/>
      <c r="HZX2810" s="653"/>
      <c r="HZY2810" s="653"/>
      <c r="HZZ2810" s="653"/>
      <c r="IAA2810" s="653"/>
      <c r="IAB2810" s="653"/>
      <c r="IAC2810" s="653"/>
      <c r="IAD2810" s="653"/>
      <c r="IAE2810" s="653"/>
      <c r="IAF2810" s="653"/>
      <c r="IAG2810" s="653"/>
      <c r="IAH2810" s="653"/>
      <c r="IAI2810" s="653"/>
      <c r="IAJ2810" s="653"/>
      <c r="IAK2810" s="653"/>
      <c r="IAL2810" s="653"/>
      <c r="IAM2810" s="653"/>
      <c r="IAN2810" s="653"/>
      <c r="IAO2810" s="653"/>
      <c r="IAP2810" s="653"/>
      <c r="IAQ2810" s="653"/>
      <c r="IAR2810" s="653"/>
      <c r="IAS2810" s="653"/>
      <c r="IAT2810" s="653"/>
      <c r="IAU2810" s="653"/>
      <c r="IAV2810" s="653"/>
      <c r="IAW2810" s="653"/>
      <c r="IAX2810" s="653"/>
      <c r="IAY2810" s="653"/>
      <c r="IAZ2810" s="653"/>
      <c r="IBA2810" s="653"/>
      <c r="IBB2810" s="653"/>
      <c r="IBC2810" s="653"/>
      <c r="IBD2810" s="653"/>
      <c r="IBE2810" s="653"/>
      <c r="IBF2810" s="653"/>
      <c r="IBG2810" s="653"/>
      <c r="IBH2810" s="653"/>
      <c r="IBI2810" s="653"/>
      <c r="IBJ2810" s="653"/>
      <c r="IBK2810" s="653"/>
      <c r="IBL2810" s="653"/>
      <c r="IBM2810" s="653"/>
      <c r="IBN2810" s="653"/>
      <c r="IBO2810" s="653"/>
      <c r="IBP2810" s="653"/>
      <c r="IBQ2810" s="653"/>
      <c r="IBR2810" s="653"/>
      <c r="IBS2810" s="653"/>
      <c r="IBT2810" s="653"/>
      <c r="IBU2810" s="653"/>
      <c r="IBV2810" s="653"/>
      <c r="IBW2810" s="653"/>
      <c r="IBX2810" s="653"/>
      <c r="IBY2810" s="653"/>
      <c r="IBZ2810" s="653"/>
      <c r="ICA2810" s="653"/>
      <c r="ICB2810" s="653"/>
      <c r="ICC2810" s="653"/>
      <c r="ICD2810" s="653"/>
      <c r="ICE2810" s="653"/>
      <c r="ICF2810" s="653"/>
      <c r="ICG2810" s="653"/>
      <c r="ICH2810" s="653"/>
      <c r="ICI2810" s="653"/>
      <c r="ICJ2810" s="653"/>
      <c r="ICK2810" s="653"/>
      <c r="ICL2810" s="653"/>
      <c r="ICM2810" s="653"/>
      <c r="ICN2810" s="653"/>
      <c r="ICO2810" s="653"/>
      <c r="ICP2810" s="653"/>
      <c r="ICQ2810" s="653"/>
      <c r="ICR2810" s="653"/>
      <c r="ICS2810" s="653"/>
      <c r="ICT2810" s="653"/>
      <c r="ICU2810" s="653"/>
      <c r="ICV2810" s="653"/>
      <c r="ICW2810" s="653"/>
      <c r="ICX2810" s="653"/>
      <c r="ICY2810" s="653"/>
      <c r="ICZ2810" s="653"/>
      <c r="IDA2810" s="653"/>
      <c r="IDB2810" s="653"/>
      <c r="IDC2810" s="653"/>
      <c r="IDD2810" s="653"/>
      <c r="IDE2810" s="653"/>
      <c r="IDF2810" s="653"/>
      <c r="IDG2810" s="653"/>
      <c r="IDH2810" s="653"/>
      <c r="IDI2810" s="653"/>
      <c r="IDJ2810" s="653"/>
      <c r="IDK2810" s="653"/>
      <c r="IDL2810" s="653"/>
      <c r="IDM2810" s="653"/>
      <c r="IDN2810" s="653"/>
      <c r="IDO2810" s="653"/>
      <c r="IDP2810" s="653"/>
      <c r="IDQ2810" s="653"/>
      <c r="IDR2810" s="653"/>
      <c r="IDS2810" s="653"/>
      <c r="IDT2810" s="653"/>
      <c r="IDU2810" s="653"/>
      <c r="IDV2810" s="653"/>
      <c r="IDW2810" s="653"/>
      <c r="IDX2810" s="653"/>
      <c r="IDY2810" s="653"/>
      <c r="IDZ2810" s="653"/>
      <c r="IEA2810" s="653"/>
      <c r="IEB2810" s="653"/>
      <c r="IEC2810" s="653"/>
      <c r="IED2810" s="653"/>
      <c r="IEE2810" s="653"/>
      <c r="IEF2810" s="653"/>
      <c r="IEG2810" s="653"/>
      <c r="IEH2810" s="653"/>
      <c r="IEI2810" s="653"/>
      <c r="IEJ2810" s="653"/>
      <c r="IEK2810" s="653"/>
      <c r="IEL2810" s="653"/>
      <c r="IEM2810" s="653"/>
      <c r="IEN2810" s="653"/>
      <c r="IEO2810" s="653"/>
      <c r="IEP2810" s="653"/>
      <c r="IEQ2810" s="653"/>
      <c r="IER2810" s="653"/>
      <c r="IES2810" s="653"/>
      <c r="IET2810" s="653"/>
      <c r="IEU2810" s="653"/>
      <c r="IEV2810" s="653"/>
      <c r="IEW2810" s="653"/>
      <c r="IEX2810" s="653"/>
      <c r="IEY2810" s="653"/>
      <c r="IEZ2810" s="653"/>
      <c r="IFA2810" s="653"/>
      <c r="IFB2810" s="653"/>
      <c r="IFC2810" s="653"/>
      <c r="IFD2810" s="653"/>
      <c r="IFE2810" s="653"/>
      <c r="IFF2810" s="653"/>
      <c r="IFG2810" s="653"/>
      <c r="IFH2810" s="653"/>
      <c r="IFI2810" s="653"/>
      <c r="IFJ2810" s="653"/>
      <c r="IFK2810" s="653"/>
      <c r="IFL2810" s="653"/>
      <c r="IFM2810" s="653"/>
      <c r="IFN2810" s="653"/>
      <c r="IFO2810" s="653"/>
      <c r="IFP2810" s="653"/>
      <c r="IFQ2810" s="653"/>
      <c r="IFR2810" s="653"/>
      <c r="IFS2810" s="653"/>
      <c r="IFT2810" s="653"/>
      <c r="IFU2810" s="653"/>
      <c r="IFV2810" s="653"/>
      <c r="IFW2810" s="653"/>
      <c r="IFX2810" s="653"/>
      <c r="IFY2810" s="653"/>
      <c r="IFZ2810" s="653"/>
      <c r="IGA2810" s="653"/>
      <c r="IGB2810" s="653"/>
      <c r="IGC2810" s="653"/>
      <c r="IGD2810" s="653"/>
      <c r="IGE2810" s="653"/>
      <c r="IGF2810" s="653"/>
      <c r="IGG2810" s="653"/>
      <c r="IGH2810" s="653"/>
      <c r="IGI2810" s="653"/>
      <c r="IGJ2810" s="653"/>
      <c r="IGK2810" s="653"/>
      <c r="IGL2810" s="653"/>
      <c r="IGM2810" s="653"/>
      <c r="IGN2810" s="653"/>
      <c r="IGO2810" s="653"/>
      <c r="IGP2810" s="653"/>
      <c r="IGQ2810" s="653"/>
      <c r="IGR2810" s="653"/>
      <c r="IGS2810" s="653"/>
      <c r="IGT2810" s="653"/>
      <c r="IGU2810" s="653"/>
      <c r="IGV2810" s="653"/>
      <c r="IGW2810" s="653"/>
      <c r="IGX2810" s="653"/>
      <c r="IGY2810" s="653"/>
      <c r="IGZ2810" s="653"/>
      <c r="IHA2810" s="653"/>
      <c r="IHB2810" s="653"/>
      <c r="IHC2810" s="653"/>
      <c r="IHD2810" s="653"/>
      <c r="IHE2810" s="653"/>
      <c r="IHF2810" s="653"/>
      <c r="IHG2810" s="653"/>
      <c r="IHH2810" s="653"/>
      <c r="IHI2810" s="653"/>
      <c r="IHJ2810" s="653"/>
      <c r="IHK2810" s="653"/>
      <c r="IHL2810" s="653"/>
      <c r="IHM2810" s="653"/>
      <c r="IHN2810" s="653"/>
      <c r="IHO2810" s="653"/>
      <c r="IHP2810" s="653"/>
      <c r="IHQ2810" s="653"/>
      <c r="IHR2810" s="653"/>
      <c r="IHS2810" s="653"/>
      <c r="IHT2810" s="653"/>
      <c r="IHU2810" s="653"/>
      <c r="IHV2810" s="653"/>
      <c r="IHW2810" s="653"/>
      <c r="IHX2810" s="653"/>
      <c r="IHY2810" s="653"/>
      <c r="IHZ2810" s="653"/>
      <c r="IIA2810" s="653"/>
      <c r="IIB2810" s="653"/>
      <c r="IIC2810" s="653"/>
      <c r="IID2810" s="653"/>
      <c r="IIE2810" s="653"/>
      <c r="IIF2810" s="653"/>
      <c r="IIG2810" s="653"/>
      <c r="IIH2810" s="653"/>
      <c r="III2810" s="653"/>
      <c r="IIJ2810" s="653"/>
      <c r="IIK2810" s="653"/>
      <c r="IIL2810" s="653"/>
      <c r="IIM2810" s="653"/>
      <c r="IIN2810" s="653"/>
      <c r="IIO2810" s="653"/>
      <c r="IIP2810" s="653"/>
      <c r="IIQ2810" s="653"/>
      <c r="IIR2810" s="653"/>
      <c r="IIS2810" s="653"/>
      <c r="IIT2810" s="653"/>
      <c r="IIU2810" s="653"/>
      <c r="IIV2810" s="653"/>
      <c r="IIW2810" s="653"/>
      <c r="IIX2810" s="653"/>
      <c r="IIY2810" s="653"/>
      <c r="IIZ2810" s="653"/>
      <c r="IJA2810" s="653"/>
      <c r="IJB2810" s="653"/>
      <c r="IJC2810" s="653"/>
      <c r="IJD2810" s="653"/>
      <c r="IJE2810" s="653"/>
      <c r="IJF2810" s="653"/>
      <c r="IJG2810" s="653"/>
      <c r="IJH2810" s="653"/>
      <c r="IJI2810" s="653"/>
      <c r="IJJ2810" s="653"/>
      <c r="IJK2810" s="653"/>
      <c r="IJL2810" s="653"/>
      <c r="IJM2810" s="653"/>
      <c r="IJN2810" s="653"/>
      <c r="IJO2810" s="653"/>
      <c r="IJP2810" s="653"/>
      <c r="IJQ2810" s="653"/>
      <c r="IJR2810" s="653"/>
      <c r="IJS2810" s="653"/>
      <c r="IJT2810" s="653"/>
      <c r="IJU2810" s="653"/>
      <c r="IJV2810" s="653"/>
      <c r="IJW2810" s="653"/>
      <c r="IJX2810" s="653"/>
      <c r="IJY2810" s="653"/>
      <c r="IJZ2810" s="653"/>
      <c r="IKA2810" s="653"/>
      <c r="IKB2810" s="653"/>
      <c r="IKC2810" s="653"/>
      <c r="IKD2810" s="653"/>
      <c r="IKE2810" s="653"/>
      <c r="IKF2810" s="653"/>
      <c r="IKG2810" s="653"/>
      <c r="IKH2810" s="653"/>
      <c r="IKI2810" s="653"/>
      <c r="IKJ2810" s="653"/>
      <c r="IKK2810" s="653"/>
      <c r="IKL2810" s="653"/>
      <c r="IKM2810" s="653"/>
      <c r="IKN2810" s="653"/>
      <c r="IKO2810" s="653"/>
      <c r="IKP2810" s="653"/>
      <c r="IKQ2810" s="653"/>
      <c r="IKR2810" s="653"/>
      <c r="IKS2810" s="653"/>
      <c r="IKT2810" s="653"/>
      <c r="IKU2810" s="653"/>
      <c r="IKV2810" s="653"/>
      <c r="IKW2810" s="653"/>
      <c r="IKX2810" s="653"/>
      <c r="IKY2810" s="653"/>
      <c r="IKZ2810" s="653"/>
      <c r="ILA2810" s="653"/>
      <c r="ILB2810" s="653"/>
      <c r="ILC2810" s="653"/>
      <c r="ILD2810" s="653"/>
      <c r="ILE2810" s="653"/>
      <c r="ILF2810" s="653"/>
      <c r="ILG2810" s="653"/>
      <c r="ILH2810" s="653"/>
      <c r="ILI2810" s="653"/>
      <c r="ILJ2810" s="653"/>
      <c r="ILK2810" s="653"/>
      <c r="ILL2810" s="653"/>
      <c r="ILM2810" s="653"/>
      <c r="ILN2810" s="653"/>
      <c r="ILO2810" s="653"/>
      <c r="ILP2810" s="653"/>
      <c r="ILQ2810" s="653"/>
      <c r="ILR2810" s="653"/>
      <c r="ILS2810" s="653"/>
      <c r="ILT2810" s="653"/>
      <c r="ILU2810" s="653"/>
      <c r="ILV2810" s="653"/>
      <c r="ILW2810" s="653"/>
      <c r="ILX2810" s="653"/>
      <c r="ILY2810" s="653"/>
      <c r="ILZ2810" s="653"/>
      <c r="IMA2810" s="653"/>
      <c r="IMB2810" s="653"/>
      <c r="IMC2810" s="653"/>
      <c r="IMD2810" s="653"/>
      <c r="IME2810" s="653"/>
      <c r="IMF2810" s="653"/>
      <c r="IMG2810" s="653"/>
      <c r="IMH2810" s="653"/>
      <c r="IMI2810" s="653"/>
      <c r="IMJ2810" s="653"/>
      <c r="IMK2810" s="653"/>
      <c r="IML2810" s="653"/>
      <c r="IMM2810" s="653"/>
      <c r="IMN2810" s="653"/>
      <c r="IMO2810" s="653"/>
      <c r="IMP2810" s="653"/>
      <c r="IMQ2810" s="653"/>
      <c r="IMR2810" s="653"/>
      <c r="IMS2810" s="653"/>
      <c r="IMT2810" s="653"/>
      <c r="IMU2810" s="653"/>
      <c r="IMV2810" s="653"/>
      <c r="IMW2810" s="653"/>
      <c r="IMX2810" s="653"/>
      <c r="IMY2810" s="653"/>
      <c r="IMZ2810" s="653"/>
      <c r="INA2810" s="653"/>
      <c r="INB2810" s="653"/>
      <c r="INC2810" s="653"/>
      <c r="IND2810" s="653"/>
      <c r="INE2810" s="653"/>
      <c r="INF2810" s="653"/>
      <c r="ING2810" s="653"/>
      <c r="INH2810" s="653"/>
      <c r="INI2810" s="653"/>
      <c r="INJ2810" s="653"/>
      <c r="INK2810" s="653"/>
      <c r="INL2810" s="653"/>
      <c r="INM2810" s="653"/>
      <c r="INN2810" s="653"/>
      <c r="INO2810" s="653"/>
      <c r="INP2810" s="653"/>
      <c r="INQ2810" s="653"/>
      <c r="INR2810" s="653"/>
      <c r="INS2810" s="653"/>
      <c r="INT2810" s="653"/>
      <c r="INU2810" s="653"/>
      <c r="INV2810" s="653"/>
      <c r="INW2810" s="653"/>
      <c r="INX2810" s="653"/>
      <c r="INY2810" s="653"/>
      <c r="INZ2810" s="653"/>
      <c r="IOA2810" s="653"/>
      <c r="IOB2810" s="653"/>
      <c r="IOC2810" s="653"/>
      <c r="IOD2810" s="653"/>
      <c r="IOE2810" s="653"/>
      <c r="IOF2810" s="653"/>
      <c r="IOG2810" s="653"/>
      <c r="IOH2810" s="653"/>
      <c r="IOI2810" s="653"/>
      <c r="IOJ2810" s="653"/>
      <c r="IOK2810" s="653"/>
      <c r="IOL2810" s="653"/>
      <c r="IOM2810" s="653"/>
      <c r="ION2810" s="653"/>
      <c r="IOO2810" s="653"/>
      <c r="IOP2810" s="653"/>
      <c r="IOQ2810" s="653"/>
      <c r="IOR2810" s="653"/>
      <c r="IOS2810" s="653"/>
      <c r="IOT2810" s="653"/>
      <c r="IOU2810" s="653"/>
      <c r="IOV2810" s="653"/>
      <c r="IOW2810" s="653"/>
      <c r="IOX2810" s="653"/>
      <c r="IOY2810" s="653"/>
      <c r="IOZ2810" s="653"/>
      <c r="IPA2810" s="653"/>
      <c r="IPB2810" s="653"/>
      <c r="IPC2810" s="653"/>
      <c r="IPD2810" s="653"/>
      <c r="IPE2810" s="653"/>
      <c r="IPF2810" s="653"/>
      <c r="IPG2810" s="653"/>
      <c r="IPH2810" s="653"/>
      <c r="IPI2810" s="653"/>
      <c r="IPJ2810" s="653"/>
      <c r="IPK2810" s="653"/>
      <c r="IPL2810" s="653"/>
      <c r="IPM2810" s="653"/>
      <c r="IPN2810" s="653"/>
      <c r="IPO2810" s="653"/>
      <c r="IPP2810" s="653"/>
      <c r="IPQ2810" s="653"/>
      <c r="IPR2810" s="653"/>
      <c r="IPS2810" s="653"/>
      <c r="IPT2810" s="653"/>
      <c r="IPU2810" s="653"/>
      <c r="IPV2810" s="653"/>
      <c r="IPW2810" s="653"/>
      <c r="IPX2810" s="653"/>
      <c r="IPY2810" s="653"/>
      <c r="IPZ2810" s="653"/>
      <c r="IQA2810" s="653"/>
      <c r="IQB2810" s="653"/>
      <c r="IQC2810" s="653"/>
      <c r="IQD2810" s="653"/>
      <c r="IQE2810" s="653"/>
      <c r="IQF2810" s="653"/>
      <c r="IQG2810" s="653"/>
      <c r="IQH2810" s="653"/>
      <c r="IQI2810" s="653"/>
      <c r="IQJ2810" s="653"/>
      <c r="IQK2810" s="653"/>
      <c r="IQL2810" s="653"/>
      <c r="IQM2810" s="653"/>
      <c r="IQN2810" s="653"/>
      <c r="IQO2810" s="653"/>
      <c r="IQP2810" s="653"/>
      <c r="IQQ2810" s="653"/>
      <c r="IQR2810" s="653"/>
      <c r="IQS2810" s="653"/>
      <c r="IQT2810" s="653"/>
      <c r="IQU2810" s="653"/>
      <c r="IQV2810" s="653"/>
      <c r="IQW2810" s="653"/>
      <c r="IQX2810" s="653"/>
      <c r="IQY2810" s="653"/>
      <c r="IQZ2810" s="653"/>
      <c r="IRA2810" s="653"/>
      <c r="IRB2810" s="653"/>
      <c r="IRC2810" s="653"/>
      <c r="IRD2810" s="653"/>
      <c r="IRE2810" s="653"/>
      <c r="IRF2810" s="653"/>
      <c r="IRG2810" s="653"/>
      <c r="IRH2810" s="653"/>
      <c r="IRI2810" s="653"/>
      <c r="IRJ2810" s="653"/>
      <c r="IRK2810" s="653"/>
      <c r="IRL2810" s="653"/>
      <c r="IRM2810" s="653"/>
      <c r="IRN2810" s="653"/>
      <c r="IRO2810" s="653"/>
      <c r="IRP2810" s="653"/>
      <c r="IRQ2810" s="653"/>
      <c r="IRR2810" s="653"/>
      <c r="IRS2810" s="653"/>
      <c r="IRT2810" s="653"/>
      <c r="IRU2810" s="653"/>
      <c r="IRV2810" s="653"/>
      <c r="IRW2810" s="653"/>
      <c r="IRX2810" s="653"/>
      <c r="IRY2810" s="653"/>
      <c r="IRZ2810" s="653"/>
      <c r="ISA2810" s="653"/>
      <c r="ISB2810" s="653"/>
      <c r="ISC2810" s="653"/>
      <c r="ISD2810" s="653"/>
      <c r="ISE2810" s="653"/>
      <c r="ISF2810" s="653"/>
      <c r="ISG2810" s="653"/>
      <c r="ISH2810" s="653"/>
      <c r="ISI2810" s="653"/>
      <c r="ISJ2810" s="653"/>
      <c r="ISK2810" s="653"/>
      <c r="ISL2810" s="653"/>
      <c r="ISM2810" s="653"/>
      <c r="ISN2810" s="653"/>
      <c r="ISO2810" s="653"/>
      <c r="ISP2810" s="653"/>
      <c r="ISQ2810" s="653"/>
      <c r="ISR2810" s="653"/>
      <c r="ISS2810" s="653"/>
      <c r="IST2810" s="653"/>
      <c r="ISU2810" s="653"/>
      <c r="ISV2810" s="653"/>
      <c r="ISW2810" s="653"/>
      <c r="ISX2810" s="653"/>
      <c r="ISY2810" s="653"/>
      <c r="ISZ2810" s="653"/>
      <c r="ITA2810" s="653"/>
      <c r="ITB2810" s="653"/>
      <c r="ITC2810" s="653"/>
      <c r="ITD2810" s="653"/>
      <c r="ITE2810" s="653"/>
      <c r="ITF2810" s="653"/>
      <c r="ITG2810" s="653"/>
      <c r="ITH2810" s="653"/>
      <c r="ITI2810" s="653"/>
      <c r="ITJ2810" s="653"/>
      <c r="ITK2810" s="653"/>
      <c r="ITL2810" s="653"/>
      <c r="ITM2810" s="653"/>
      <c r="ITN2810" s="653"/>
      <c r="ITO2810" s="653"/>
      <c r="ITP2810" s="653"/>
      <c r="ITQ2810" s="653"/>
      <c r="ITR2810" s="653"/>
      <c r="ITS2810" s="653"/>
      <c r="ITT2810" s="653"/>
      <c r="ITU2810" s="653"/>
      <c r="ITV2810" s="653"/>
      <c r="ITW2810" s="653"/>
      <c r="ITX2810" s="653"/>
      <c r="ITY2810" s="653"/>
      <c r="ITZ2810" s="653"/>
      <c r="IUA2810" s="653"/>
      <c r="IUB2810" s="653"/>
      <c r="IUC2810" s="653"/>
      <c r="IUD2810" s="653"/>
      <c r="IUE2810" s="653"/>
      <c r="IUF2810" s="653"/>
      <c r="IUG2810" s="653"/>
      <c r="IUH2810" s="653"/>
      <c r="IUI2810" s="653"/>
      <c r="IUJ2810" s="653"/>
      <c r="IUK2810" s="653"/>
      <c r="IUL2810" s="653"/>
      <c r="IUM2810" s="653"/>
      <c r="IUN2810" s="653"/>
      <c r="IUO2810" s="653"/>
      <c r="IUP2810" s="653"/>
      <c r="IUQ2810" s="653"/>
      <c r="IUR2810" s="653"/>
      <c r="IUS2810" s="653"/>
      <c r="IUT2810" s="653"/>
      <c r="IUU2810" s="653"/>
      <c r="IUV2810" s="653"/>
      <c r="IUW2810" s="653"/>
      <c r="IUX2810" s="653"/>
      <c r="IUY2810" s="653"/>
      <c r="IUZ2810" s="653"/>
      <c r="IVA2810" s="653"/>
      <c r="IVB2810" s="653"/>
      <c r="IVC2810" s="653"/>
      <c r="IVD2810" s="653"/>
      <c r="IVE2810" s="653"/>
      <c r="IVF2810" s="653"/>
      <c r="IVG2810" s="653"/>
      <c r="IVH2810" s="653"/>
      <c r="IVI2810" s="653"/>
      <c r="IVJ2810" s="653"/>
      <c r="IVK2810" s="653"/>
      <c r="IVL2810" s="653"/>
      <c r="IVM2810" s="653"/>
      <c r="IVN2810" s="653"/>
      <c r="IVO2810" s="653"/>
      <c r="IVP2810" s="653"/>
      <c r="IVQ2810" s="653"/>
      <c r="IVR2810" s="653"/>
      <c r="IVS2810" s="653"/>
      <c r="IVT2810" s="653"/>
      <c r="IVU2810" s="653"/>
      <c r="IVV2810" s="653"/>
      <c r="IVW2810" s="653"/>
      <c r="IVX2810" s="653"/>
      <c r="IVY2810" s="653"/>
      <c r="IVZ2810" s="653"/>
      <c r="IWA2810" s="653"/>
      <c r="IWB2810" s="653"/>
      <c r="IWC2810" s="653"/>
      <c r="IWD2810" s="653"/>
      <c r="IWE2810" s="653"/>
      <c r="IWF2810" s="653"/>
      <c r="IWG2810" s="653"/>
      <c r="IWH2810" s="653"/>
      <c r="IWI2810" s="653"/>
      <c r="IWJ2810" s="653"/>
      <c r="IWK2810" s="653"/>
      <c r="IWL2810" s="653"/>
      <c r="IWM2810" s="653"/>
      <c r="IWN2810" s="653"/>
      <c r="IWO2810" s="653"/>
      <c r="IWP2810" s="653"/>
      <c r="IWQ2810" s="653"/>
      <c r="IWR2810" s="653"/>
      <c r="IWS2810" s="653"/>
      <c r="IWT2810" s="653"/>
      <c r="IWU2810" s="653"/>
      <c r="IWV2810" s="653"/>
      <c r="IWW2810" s="653"/>
      <c r="IWX2810" s="653"/>
      <c r="IWY2810" s="653"/>
      <c r="IWZ2810" s="653"/>
      <c r="IXA2810" s="653"/>
      <c r="IXB2810" s="653"/>
      <c r="IXC2810" s="653"/>
      <c r="IXD2810" s="653"/>
      <c r="IXE2810" s="653"/>
      <c r="IXF2810" s="653"/>
      <c r="IXG2810" s="653"/>
      <c r="IXH2810" s="653"/>
      <c r="IXI2810" s="653"/>
      <c r="IXJ2810" s="653"/>
      <c r="IXK2810" s="653"/>
      <c r="IXL2810" s="653"/>
      <c r="IXM2810" s="653"/>
      <c r="IXN2810" s="653"/>
      <c r="IXO2810" s="653"/>
      <c r="IXP2810" s="653"/>
      <c r="IXQ2810" s="653"/>
      <c r="IXR2810" s="653"/>
      <c r="IXS2810" s="653"/>
      <c r="IXT2810" s="653"/>
      <c r="IXU2810" s="653"/>
      <c r="IXV2810" s="653"/>
      <c r="IXW2810" s="653"/>
      <c r="IXX2810" s="653"/>
      <c r="IXY2810" s="653"/>
      <c r="IXZ2810" s="653"/>
      <c r="IYA2810" s="653"/>
      <c r="IYB2810" s="653"/>
      <c r="IYC2810" s="653"/>
      <c r="IYD2810" s="653"/>
      <c r="IYE2810" s="653"/>
      <c r="IYF2810" s="653"/>
      <c r="IYG2810" s="653"/>
      <c r="IYH2810" s="653"/>
      <c r="IYI2810" s="653"/>
      <c r="IYJ2810" s="653"/>
      <c r="IYK2810" s="653"/>
      <c r="IYL2810" s="653"/>
      <c r="IYM2810" s="653"/>
      <c r="IYN2810" s="653"/>
      <c r="IYO2810" s="653"/>
      <c r="IYP2810" s="653"/>
      <c r="IYQ2810" s="653"/>
      <c r="IYR2810" s="653"/>
      <c r="IYS2810" s="653"/>
      <c r="IYT2810" s="653"/>
      <c r="IYU2810" s="653"/>
      <c r="IYV2810" s="653"/>
      <c r="IYW2810" s="653"/>
      <c r="IYX2810" s="653"/>
      <c r="IYY2810" s="653"/>
      <c r="IYZ2810" s="653"/>
      <c r="IZA2810" s="653"/>
      <c r="IZB2810" s="653"/>
      <c r="IZC2810" s="653"/>
      <c r="IZD2810" s="653"/>
      <c r="IZE2810" s="653"/>
      <c r="IZF2810" s="653"/>
      <c r="IZG2810" s="653"/>
      <c r="IZH2810" s="653"/>
      <c r="IZI2810" s="653"/>
      <c r="IZJ2810" s="653"/>
      <c r="IZK2810" s="653"/>
      <c r="IZL2810" s="653"/>
      <c r="IZM2810" s="653"/>
      <c r="IZN2810" s="653"/>
      <c r="IZO2810" s="653"/>
      <c r="IZP2810" s="653"/>
      <c r="IZQ2810" s="653"/>
      <c r="IZR2810" s="653"/>
      <c r="IZS2810" s="653"/>
      <c r="IZT2810" s="653"/>
      <c r="IZU2810" s="653"/>
      <c r="IZV2810" s="653"/>
      <c r="IZW2810" s="653"/>
      <c r="IZX2810" s="653"/>
      <c r="IZY2810" s="653"/>
      <c r="IZZ2810" s="653"/>
      <c r="JAA2810" s="653"/>
      <c r="JAB2810" s="653"/>
      <c r="JAC2810" s="653"/>
      <c r="JAD2810" s="653"/>
      <c r="JAE2810" s="653"/>
      <c r="JAF2810" s="653"/>
      <c r="JAG2810" s="653"/>
      <c r="JAH2810" s="653"/>
      <c r="JAI2810" s="653"/>
      <c r="JAJ2810" s="653"/>
      <c r="JAK2810" s="653"/>
      <c r="JAL2810" s="653"/>
      <c r="JAM2810" s="653"/>
      <c r="JAN2810" s="653"/>
      <c r="JAO2810" s="653"/>
      <c r="JAP2810" s="653"/>
      <c r="JAQ2810" s="653"/>
      <c r="JAR2810" s="653"/>
      <c r="JAS2810" s="653"/>
      <c r="JAT2810" s="653"/>
      <c r="JAU2810" s="653"/>
      <c r="JAV2810" s="653"/>
      <c r="JAW2810" s="653"/>
      <c r="JAX2810" s="653"/>
      <c r="JAY2810" s="653"/>
      <c r="JAZ2810" s="653"/>
      <c r="JBA2810" s="653"/>
      <c r="JBB2810" s="653"/>
      <c r="JBC2810" s="653"/>
      <c r="JBD2810" s="653"/>
      <c r="JBE2810" s="653"/>
      <c r="JBF2810" s="653"/>
      <c r="JBG2810" s="653"/>
      <c r="JBH2810" s="653"/>
      <c r="JBI2810" s="653"/>
      <c r="JBJ2810" s="653"/>
      <c r="JBK2810" s="653"/>
      <c r="JBL2810" s="653"/>
      <c r="JBM2810" s="653"/>
      <c r="JBN2810" s="653"/>
      <c r="JBO2810" s="653"/>
      <c r="JBP2810" s="653"/>
      <c r="JBQ2810" s="653"/>
      <c r="JBR2810" s="653"/>
      <c r="JBS2810" s="653"/>
      <c r="JBT2810" s="653"/>
      <c r="JBU2810" s="653"/>
      <c r="JBV2810" s="653"/>
      <c r="JBW2810" s="653"/>
      <c r="JBX2810" s="653"/>
      <c r="JBY2810" s="653"/>
      <c r="JBZ2810" s="653"/>
      <c r="JCA2810" s="653"/>
      <c r="JCB2810" s="653"/>
      <c r="JCC2810" s="653"/>
      <c r="JCD2810" s="653"/>
      <c r="JCE2810" s="653"/>
      <c r="JCF2810" s="653"/>
      <c r="JCG2810" s="653"/>
      <c r="JCH2810" s="653"/>
      <c r="JCI2810" s="653"/>
      <c r="JCJ2810" s="653"/>
      <c r="JCK2810" s="653"/>
      <c r="JCL2810" s="653"/>
      <c r="JCM2810" s="653"/>
      <c r="JCN2810" s="653"/>
      <c r="JCO2810" s="653"/>
      <c r="JCP2810" s="653"/>
      <c r="JCQ2810" s="653"/>
      <c r="JCR2810" s="653"/>
      <c r="JCS2810" s="653"/>
      <c r="JCT2810" s="653"/>
      <c r="JCU2810" s="653"/>
      <c r="JCV2810" s="653"/>
      <c r="JCW2810" s="653"/>
      <c r="JCX2810" s="653"/>
      <c r="JCY2810" s="653"/>
      <c r="JCZ2810" s="653"/>
      <c r="JDA2810" s="653"/>
      <c r="JDB2810" s="653"/>
      <c r="JDC2810" s="653"/>
      <c r="JDD2810" s="653"/>
      <c r="JDE2810" s="653"/>
      <c r="JDF2810" s="653"/>
      <c r="JDG2810" s="653"/>
      <c r="JDH2810" s="653"/>
      <c r="JDI2810" s="653"/>
      <c r="JDJ2810" s="653"/>
      <c r="JDK2810" s="653"/>
      <c r="JDL2810" s="653"/>
      <c r="JDM2810" s="653"/>
      <c r="JDN2810" s="653"/>
      <c r="JDO2810" s="653"/>
      <c r="JDP2810" s="653"/>
      <c r="JDQ2810" s="653"/>
      <c r="JDR2810" s="653"/>
      <c r="JDS2810" s="653"/>
      <c r="JDT2810" s="653"/>
      <c r="JDU2810" s="653"/>
      <c r="JDV2810" s="653"/>
      <c r="JDW2810" s="653"/>
      <c r="JDX2810" s="653"/>
      <c r="JDY2810" s="653"/>
      <c r="JDZ2810" s="653"/>
      <c r="JEA2810" s="653"/>
      <c r="JEB2810" s="653"/>
      <c r="JEC2810" s="653"/>
      <c r="JED2810" s="653"/>
      <c r="JEE2810" s="653"/>
      <c r="JEF2810" s="653"/>
      <c r="JEG2810" s="653"/>
      <c r="JEH2810" s="653"/>
      <c r="JEI2810" s="653"/>
      <c r="JEJ2810" s="653"/>
      <c r="JEK2810" s="653"/>
      <c r="JEL2810" s="653"/>
      <c r="JEM2810" s="653"/>
      <c r="JEN2810" s="653"/>
      <c r="JEO2810" s="653"/>
      <c r="JEP2810" s="653"/>
      <c r="JEQ2810" s="653"/>
      <c r="JER2810" s="653"/>
      <c r="JES2810" s="653"/>
      <c r="JET2810" s="653"/>
      <c r="JEU2810" s="653"/>
      <c r="JEV2810" s="653"/>
      <c r="JEW2810" s="653"/>
      <c r="JEX2810" s="653"/>
      <c r="JEY2810" s="653"/>
      <c r="JEZ2810" s="653"/>
      <c r="JFA2810" s="653"/>
      <c r="JFB2810" s="653"/>
      <c r="JFC2810" s="653"/>
      <c r="JFD2810" s="653"/>
      <c r="JFE2810" s="653"/>
      <c r="JFF2810" s="653"/>
      <c r="JFG2810" s="653"/>
      <c r="JFH2810" s="653"/>
      <c r="JFI2810" s="653"/>
      <c r="JFJ2810" s="653"/>
      <c r="JFK2810" s="653"/>
      <c r="JFL2810" s="653"/>
      <c r="JFM2810" s="653"/>
      <c r="JFN2810" s="653"/>
      <c r="JFO2810" s="653"/>
      <c r="JFP2810" s="653"/>
      <c r="JFQ2810" s="653"/>
      <c r="JFR2810" s="653"/>
      <c r="JFS2810" s="653"/>
      <c r="JFT2810" s="653"/>
      <c r="JFU2810" s="653"/>
      <c r="JFV2810" s="653"/>
      <c r="JFW2810" s="653"/>
      <c r="JFX2810" s="653"/>
      <c r="JFY2810" s="653"/>
      <c r="JFZ2810" s="653"/>
      <c r="JGA2810" s="653"/>
      <c r="JGB2810" s="653"/>
      <c r="JGC2810" s="653"/>
      <c r="JGD2810" s="653"/>
      <c r="JGE2810" s="653"/>
      <c r="JGF2810" s="653"/>
      <c r="JGG2810" s="653"/>
      <c r="JGH2810" s="653"/>
      <c r="JGI2810" s="653"/>
      <c r="JGJ2810" s="653"/>
      <c r="JGK2810" s="653"/>
      <c r="JGL2810" s="653"/>
      <c r="JGM2810" s="653"/>
      <c r="JGN2810" s="653"/>
      <c r="JGO2810" s="653"/>
      <c r="JGP2810" s="653"/>
      <c r="JGQ2810" s="653"/>
      <c r="JGR2810" s="653"/>
      <c r="JGS2810" s="653"/>
      <c r="JGT2810" s="653"/>
      <c r="JGU2810" s="653"/>
      <c r="JGV2810" s="653"/>
      <c r="JGW2810" s="653"/>
      <c r="JGX2810" s="653"/>
      <c r="JGY2810" s="653"/>
      <c r="JGZ2810" s="653"/>
      <c r="JHA2810" s="653"/>
      <c r="JHB2810" s="653"/>
      <c r="JHC2810" s="653"/>
      <c r="JHD2810" s="653"/>
      <c r="JHE2810" s="653"/>
      <c r="JHF2810" s="653"/>
      <c r="JHG2810" s="653"/>
      <c r="JHH2810" s="653"/>
      <c r="JHI2810" s="653"/>
      <c r="JHJ2810" s="653"/>
      <c r="JHK2810" s="653"/>
      <c r="JHL2810" s="653"/>
      <c r="JHM2810" s="653"/>
      <c r="JHN2810" s="653"/>
      <c r="JHO2810" s="653"/>
      <c r="JHP2810" s="653"/>
      <c r="JHQ2810" s="653"/>
      <c r="JHR2810" s="653"/>
      <c r="JHS2810" s="653"/>
      <c r="JHT2810" s="653"/>
      <c r="JHU2810" s="653"/>
      <c r="JHV2810" s="653"/>
      <c r="JHW2810" s="653"/>
      <c r="JHX2810" s="653"/>
      <c r="JHY2810" s="653"/>
      <c r="JHZ2810" s="653"/>
      <c r="JIA2810" s="653"/>
      <c r="JIB2810" s="653"/>
      <c r="JIC2810" s="653"/>
      <c r="JID2810" s="653"/>
      <c r="JIE2810" s="653"/>
      <c r="JIF2810" s="653"/>
      <c r="JIG2810" s="653"/>
      <c r="JIH2810" s="653"/>
      <c r="JII2810" s="653"/>
      <c r="JIJ2810" s="653"/>
      <c r="JIK2810" s="653"/>
      <c r="JIL2810" s="653"/>
      <c r="JIM2810" s="653"/>
      <c r="JIN2810" s="653"/>
      <c r="JIO2810" s="653"/>
      <c r="JIP2810" s="653"/>
      <c r="JIQ2810" s="653"/>
      <c r="JIR2810" s="653"/>
      <c r="JIS2810" s="653"/>
      <c r="JIT2810" s="653"/>
      <c r="JIU2810" s="653"/>
      <c r="JIV2810" s="653"/>
      <c r="JIW2810" s="653"/>
      <c r="JIX2810" s="653"/>
      <c r="JIY2810" s="653"/>
      <c r="JIZ2810" s="653"/>
      <c r="JJA2810" s="653"/>
      <c r="JJB2810" s="653"/>
      <c r="JJC2810" s="653"/>
      <c r="JJD2810" s="653"/>
      <c r="JJE2810" s="653"/>
      <c r="JJF2810" s="653"/>
      <c r="JJG2810" s="653"/>
      <c r="JJH2810" s="653"/>
      <c r="JJI2810" s="653"/>
      <c r="JJJ2810" s="653"/>
      <c r="JJK2810" s="653"/>
      <c r="JJL2810" s="653"/>
      <c r="JJM2810" s="653"/>
      <c r="JJN2810" s="653"/>
      <c r="JJO2810" s="653"/>
      <c r="JJP2810" s="653"/>
      <c r="JJQ2810" s="653"/>
      <c r="JJR2810" s="653"/>
      <c r="JJS2810" s="653"/>
      <c r="JJT2810" s="653"/>
      <c r="JJU2810" s="653"/>
      <c r="JJV2810" s="653"/>
      <c r="JJW2810" s="653"/>
      <c r="JJX2810" s="653"/>
      <c r="JJY2810" s="653"/>
      <c r="JJZ2810" s="653"/>
      <c r="JKA2810" s="653"/>
      <c r="JKB2810" s="653"/>
      <c r="JKC2810" s="653"/>
      <c r="JKD2810" s="653"/>
      <c r="JKE2810" s="653"/>
      <c r="JKF2810" s="653"/>
      <c r="JKG2810" s="653"/>
      <c r="JKH2810" s="653"/>
      <c r="JKI2810" s="653"/>
      <c r="JKJ2810" s="653"/>
      <c r="JKK2810" s="653"/>
      <c r="JKL2810" s="653"/>
      <c r="JKM2810" s="653"/>
      <c r="JKN2810" s="653"/>
      <c r="JKO2810" s="653"/>
      <c r="JKP2810" s="653"/>
      <c r="JKQ2810" s="653"/>
      <c r="JKR2810" s="653"/>
      <c r="JKS2810" s="653"/>
      <c r="JKT2810" s="653"/>
      <c r="JKU2810" s="653"/>
      <c r="JKV2810" s="653"/>
      <c r="JKW2810" s="653"/>
      <c r="JKX2810" s="653"/>
      <c r="JKY2810" s="653"/>
      <c r="JKZ2810" s="653"/>
      <c r="JLA2810" s="653"/>
      <c r="JLB2810" s="653"/>
      <c r="JLC2810" s="653"/>
      <c r="JLD2810" s="653"/>
      <c r="JLE2810" s="653"/>
      <c r="JLF2810" s="653"/>
      <c r="JLG2810" s="653"/>
      <c r="JLH2810" s="653"/>
      <c r="JLI2810" s="653"/>
      <c r="JLJ2810" s="653"/>
      <c r="JLK2810" s="653"/>
      <c r="JLL2810" s="653"/>
      <c r="JLM2810" s="653"/>
      <c r="JLN2810" s="653"/>
      <c r="JLO2810" s="653"/>
      <c r="JLP2810" s="653"/>
      <c r="JLQ2810" s="653"/>
      <c r="JLR2810" s="653"/>
      <c r="JLS2810" s="653"/>
      <c r="JLT2810" s="653"/>
      <c r="JLU2810" s="653"/>
      <c r="JLV2810" s="653"/>
      <c r="JLW2810" s="653"/>
      <c r="JLX2810" s="653"/>
      <c r="JLY2810" s="653"/>
      <c r="JLZ2810" s="653"/>
      <c r="JMA2810" s="653"/>
      <c r="JMB2810" s="653"/>
      <c r="JMC2810" s="653"/>
      <c r="JMD2810" s="653"/>
      <c r="JME2810" s="653"/>
      <c r="JMF2810" s="653"/>
      <c r="JMG2810" s="653"/>
      <c r="JMH2810" s="653"/>
      <c r="JMI2810" s="653"/>
      <c r="JMJ2810" s="653"/>
      <c r="JMK2810" s="653"/>
      <c r="JML2810" s="653"/>
      <c r="JMM2810" s="653"/>
      <c r="JMN2810" s="653"/>
      <c r="JMO2810" s="653"/>
      <c r="JMP2810" s="653"/>
      <c r="JMQ2810" s="653"/>
      <c r="JMR2810" s="653"/>
      <c r="JMS2810" s="653"/>
      <c r="JMT2810" s="653"/>
      <c r="JMU2810" s="653"/>
      <c r="JMV2810" s="653"/>
      <c r="JMW2810" s="653"/>
      <c r="JMX2810" s="653"/>
      <c r="JMY2810" s="653"/>
      <c r="JMZ2810" s="653"/>
      <c r="JNA2810" s="653"/>
      <c r="JNB2810" s="653"/>
      <c r="JNC2810" s="653"/>
      <c r="JND2810" s="653"/>
      <c r="JNE2810" s="653"/>
      <c r="JNF2810" s="653"/>
      <c r="JNG2810" s="653"/>
      <c r="JNH2810" s="653"/>
      <c r="JNI2810" s="653"/>
      <c r="JNJ2810" s="653"/>
      <c r="JNK2810" s="653"/>
      <c r="JNL2810" s="653"/>
      <c r="JNM2810" s="653"/>
      <c r="JNN2810" s="653"/>
      <c r="JNO2810" s="653"/>
      <c r="JNP2810" s="653"/>
      <c r="JNQ2810" s="653"/>
      <c r="JNR2810" s="653"/>
      <c r="JNS2810" s="653"/>
      <c r="JNT2810" s="653"/>
      <c r="JNU2810" s="653"/>
      <c r="JNV2810" s="653"/>
      <c r="JNW2810" s="653"/>
      <c r="JNX2810" s="653"/>
      <c r="JNY2810" s="653"/>
      <c r="JNZ2810" s="653"/>
      <c r="JOA2810" s="653"/>
      <c r="JOB2810" s="653"/>
      <c r="JOC2810" s="653"/>
      <c r="JOD2810" s="653"/>
      <c r="JOE2810" s="653"/>
      <c r="JOF2810" s="653"/>
      <c r="JOG2810" s="653"/>
      <c r="JOH2810" s="653"/>
      <c r="JOI2810" s="653"/>
      <c r="JOJ2810" s="653"/>
      <c r="JOK2810" s="653"/>
      <c r="JOL2810" s="653"/>
      <c r="JOM2810" s="653"/>
      <c r="JON2810" s="653"/>
      <c r="JOO2810" s="653"/>
      <c r="JOP2810" s="653"/>
      <c r="JOQ2810" s="653"/>
      <c r="JOR2810" s="653"/>
      <c r="JOS2810" s="653"/>
      <c r="JOT2810" s="653"/>
      <c r="JOU2810" s="653"/>
      <c r="JOV2810" s="653"/>
      <c r="JOW2810" s="653"/>
      <c r="JOX2810" s="653"/>
      <c r="JOY2810" s="653"/>
      <c r="JOZ2810" s="653"/>
      <c r="JPA2810" s="653"/>
      <c r="JPB2810" s="653"/>
      <c r="JPC2810" s="653"/>
      <c r="JPD2810" s="653"/>
      <c r="JPE2810" s="653"/>
      <c r="JPF2810" s="653"/>
      <c r="JPG2810" s="653"/>
      <c r="JPH2810" s="653"/>
      <c r="JPI2810" s="653"/>
      <c r="JPJ2810" s="653"/>
      <c r="JPK2810" s="653"/>
      <c r="JPL2810" s="653"/>
      <c r="JPM2810" s="653"/>
      <c r="JPN2810" s="653"/>
      <c r="JPO2810" s="653"/>
      <c r="JPP2810" s="653"/>
      <c r="JPQ2810" s="653"/>
      <c r="JPR2810" s="653"/>
      <c r="JPS2810" s="653"/>
      <c r="JPT2810" s="653"/>
      <c r="JPU2810" s="653"/>
      <c r="JPV2810" s="653"/>
      <c r="JPW2810" s="653"/>
      <c r="JPX2810" s="653"/>
      <c r="JPY2810" s="653"/>
      <c r="JPZ2810" s="653"/>
      <c r="JQA2810" s="653"/>
      <c r="JQB2810" s="653"/>
      <c r="JQC2810" s="653"/>
      <c r="JQD2810" s="653"/>
      <c r="JQE2810" s="653"/>
      <c r="JQF2810" s="653"/>
      <c r="JQG2810" s="653"/>
      <c r="JQH2810" s="653"/>
      <c r="JQI2810" s="653"/>
      <c r="JQJ2810" s="653"/>
      <c r="JQK2810" s="653"/>
      <c r="JQL2810" s="653"/>
      <c r="JQM2810" s="653"/>
      <c r="JQN2810" s="653"/>
      <c r="JQO2810" s="653"/>
      <c r="JQP2810" s="653"/>
      <c r="JQQ2810" s="653"/>
      <c r="JQR2810" s="653"/>
      <c r="JQS2810" s="653"/>
      <c r="JQT2810" s="653"/>
      <c r="JQU2810" s="653"/>
      <c r="JQV2810" s="653"/>
      <c r="JQW2810" s="653"/>
      <c r="JQX2810" s="653"/>
      <c r="JQY2810" s="653"/>
      <c r="JQZ2810" s="653"/>
      <c r="JRA2810" s="653"/>
      <c r="JRB2810" s="653"/>
      <c r="JRC2810" s="653"/>
      <c r="JRD2810" s="653"/>
      <c r="JRE2810" s="653"/>
      <c r="JRF2810" s="653"/>
      <c r="JRG2810" s="653"/>
      <c r="JRH2810" s="653"/>
      <c r="JRI2810" s="653"/>
      <c r="JRJ2810" s="653"/>
      <c r="JRK2810" s="653"/>
      <c r="JRL2810" s="653"/>
      <c r="JRM2810" s="653"/>
      <c r="JRN2810" s="653"/>
      <c r="JRO2810" s="653"/>
      <c r="JRP2810" s="653"/>
      <c r="JRQ2810" s="653"/>
      <c r="JRR2810" s="653"/>
      <c r="JRS2810" s="653"/>
      <c r="JRT2810" s="653"/>
      <c r="JRU2810" s="653"/>
      <c r="JRV2810" s="653"/>
      <c r="JRW2810" s="653"/>
      <c r="JRX2810" s="653"/>
      <c r="JRY2810" s="653"/>
      <c r="JRZ2810" s="653"/>
      <c r="JSA2810" s="653"/>
      <c r="JSB2810" s="653"/>
      <c r="JSC2810" s="653"/>
      <c r="JSD2810" s="653"/>
      <c r="JSE2810" s="653"/>
      <c r="JSF2810" s="653"/>
      <c r="JSG2810" s="653"/>
      <c r="JSH2810" s="653"/>
      <c r="JSI2810" s="653"/>
      <c r="JSJ2810" s="653"/>
      <c r="JSK2810" s="653"/>
      <c r="JSL2810" s="653"/>
      <c r="JSM2810" s="653"/>
      <c r="JSN2810" s="653"/>
      <c r="JSO2810" s="653"/>
      <c r="JSP2810" s="653"/>
      <c r="JSQ2810" s="653"/>
      <c r="JSR2810" s="653"/>
      <c r="JSS2810" s="653"/>
      <c r="JST2810" s="653"/>
      <c r="JSU2810" s="653"/>
      <c r="JSV2810" s="653"/>
      <c r="JSW2810" s="653"/>
      <c r="JSX2810" s="653"/>
      <c r="JSY2810" s="653"/>
      <c r="JSZ2810" s="653"/>
      <c r="JTA2810" s="653"/>
      <c r="JTB2810" s="653"/>
      <c r="JTC2810" s="653"/>
      <c r="JTD2810" s="653"/>
      <c r="JTE2810" s="653"/>
      <c r="JTF2810" s="653"/>
      <c r="JTG2810" s="653"/>
      <c r="JTH2810" s="653"/>
      <c r="JTI2810" s="653"/>
      <c r="JTJ2810" s="653"/>
      <c r="JTK2810" s="653"/>
      <c r="JTL2810" s="653"/>
      <c r="JTM2810" s="653"/>
      <c r="JTN2810" s="653"/>
      <c r="JTO2810" s="653"/>
      <c r="JTP2810" s="653"/>
      <c r="JTQ2810" s="653"/>
      <c r="JTR2810" s="653"/>
      <c r="JTS2810" s="653"/>
      <c r="JTT2810" s="653"/>
      <c r="JTU2810" s="653"/>
      <c r="JTV2810" s="653"/>
      <c r="JTW2810" s="653"/>
      <c r="JTX2810" s="653"/>
      <c r="JTY2810" s="653"/>
      <c r="JTZ2810" s="653"/>
      <c r="JUA2810" s="653"/>
      <c r="JUB2810" s="653"/>
      <c r="JUC2810" s="653"/>
      <c r="JUD2810" s="653"/>
      <c r="JUE2810" s="653"/>
      <c r="JUF2810" s="653"/>
      <c r="JUG2810" s="653"/>
      <c r="JUH2810" s="653"/>
      <c r="JUI2810" s="653"/>
      <c r="JUJ2810" s="653"/>
      <c r="JUK2810" s="653"/>
      <c r="JUL2810" s="653"/>
      <c r="JUM2810" s="653"/>
      <c r="JUN2810" s="653"/>
      <c r="JUO2810" s="653"/>
      <c r="JUP2810" s="653"/>
      <c r="JUQ2810" s="653"/>
      <c r="JUR2810" s="653"/>
      <c r="JUS2810" s="653"/>
      <c r="JUT2810" s="653"/>
      <c r="JUU2810" s="653"/>
      <c r="JUV2810" s="653"/>
      <c r="JUW2810" s="653"/>
      <c r="JUX2810" s="653"/>
      <c r="JUY2810" s="653"/>
      <c r="JUZ2810" s="653"/>
      <c r="JVA2810" s="653"/>
      <c r="JVB2810" s="653"/>
      <c r="JVC2810" s="653"/>
      <c r="JVD2810" s="653"/>
      <c r="JVE2810" s="653"/>
      <c r="JVF2810" s="653"/>
      <c r="JVG2810" s="653"/>
      <c r="JVH2810" s="653"/>
      <c r="JVI2810" s="653"/>
      <c r="JVJ2810" s="653"/>
      <c r="JVK2810" s="653"/>
      <c r="JVL2810" s="653"/>
      <c r="JVM2810" s="653"/>
      <c r="JVN2810" s="653"/>
      <c r="JVO2810" s="653"/>
      <c r="JVP2810" s="653"/>
      <c r="JVQ2810" s="653"/>
      <c r="JVR2810" s="653"/>
      <c r="JVS2810" s="653"/>
      <c r="JVT2810" s="653"/>
      <c r="JVU2810" s="653"/>
      <c r="JVV2810" s="653"/>
      <c r="JVW2810" s="653"/>
      <c r="JVX2810" s="653"/>
      <c r="JVY2810" s="653"/>
      <c r="JVZ2810" s="653"/>
      <c r="JWA2810" s="653"/>
      <c r="JWB2810" s="653"/>
      <c r="JWC2810" s="653"/>
      <c r="JWD2810" s="653"/>
      <c r="JWE2810" s="653"/>
      <c r="JWF2810" s="653"/>
      <c r="JWG2810" s="653"/>
      <c r="JWH2810" s="653"/>
      <c r="JWI2810" s="653"/>
      <c r="JWJ2810" s="653"/>
      <c r="JWK2810" s="653"/>
      <c r="JWL2810" s="653"/>
      <c r="JWM2810" s="653"/>
      <c r="JWN2810" s="653"/>
      <c r="JWO2810" s="653"/>
      <c r="JWP2810" s="653"/>
      <c r="JWQ2810" s="653"/>
      <c r="JWR2810" s="653"/>
      <c r="JWS2810" s="653"/>
      <c r="JWT2810" s="653"/>
      <c r="JWU2810" s="653"/>
      <c r="JWV2810" s="653"/>
      <c r="JWW2810" s="653"/>
      <c r="JWX2810" s="653"/>
      <c r="JWY2810" s="653"/>
      <c r="JWZ2810" s="653"/>
      <c r="JXA2810" s="653"/>
      <c r="JXB2810" s="653"/>
      <c r="JXC2810" s="653"/>
      <c r="JXD2810" s="653"/>
      <c r="JXE2810" s="653"/>
      <c r="JXF2810" s="653"/>
      <c r="JXG2810" s="653"/>
      <c r="JXH2810" s="653"/>
      <c r="JXI2810" s="653"/>
      <c r="JXJ2810" s="653"/>
      <c r="JXK2810" s="653"/>
      <c r="JXL2810" s="653"/>
      <c r="JXM2810" s="653"/>
      <c r="JXN2810" s="653"/>
      <c r="JXO2810" s="653"/>
      <c r="JXP2810" s="653"/>
      <c r="JXQ2810" s="653"/>
      <c r="JXR2810" s="653"/>
      <c r="JXS2810" s="653"/>
      <c r="JXT2810" s="653"/>
      <c r="JXU2810" s="653"/>
      <c r="JXV2810" s="653"/>
      <c r="JXW2810" s="653"/>
      <c r="JXX2810" s="653"/>
      <c r="JXY2810" s="653"/>
      <c r="JXZ2810" s="653"/>
      <c r="JYA2810" s="653"/>
      <c r="JYB2810" s="653"/>
      <c r="JYC2810" s="653"/>
      <c r="JYD2810" s="653"/>
      <c r="JYE2810" s="653"/>
      <c r="JYF2810" s="653"/>
      <c r="JYG2810" s="653"/>
      <c r="JYH2810" s="653"/>
      <c r="JYI2810" s="653"/>
      <c r="JYJ2810" s="653"/>
      <c r="JYK2810" s="653"/>
      <c r="JYL2810" s="653"/>
      <c r="JYM2810" s="653"/>
      <c r="JYN2810" s="653"/>
      <c r="JYO2810" s="653"/>
      <c r="JYP2810" s="653"/>
      <c r="JYQ2810" s="653"/>
      <c r="JYR2810" s="653"/>
      <c r="JYS2810" s="653"/>
      <c r="JYT2810" s="653"/>
      <c r="JYU2810" s="653"/>
      <c r="JYV2810" s="653"/>
      <c r="JYW2810" s="653"/>
      <c r="JYX2810" s="653"/>
      <c r="JYY2810" s="653"/>
      <c r="JYZ2810" s="653"/>
      <c r="JZA2810" s="653"/>
      <c r="JZB2810" s="653"/>
      <c r="JZC2810" s="653"/>
      <c r="JZD2810" s="653"/>
      <c r="JZE2810" s="653"/>
      <c r="JZF2810" s="653"/>
      <c r="JZG2810" s="653"/>
      <c r="JZH2810" s="653"/>
      <c r="JZI2810" s="653"/>
      <c r="JZJ2810" s="653"/>
      <c r="JZK2810" s="653"/>
      <c r="JZL2810" s="653"/>
      <c r="JZM2810" s="653"/>
      <c r="JZN2810" s="653"/>
      <c r="JZO2810" s="653"/>
      <c r="JZP2810" s="653"/>
      <c r="JZQ2810" s="653"/>
      <c r="JZR2810" s="653"/>
      <c r="JZS2810" s="653"/>
      <c r="JZT2810" s="653"/>
      <c r="JZU2810" s="653"/>
      <c r="JZV2810" s="653"/>
      <c r="JZW2810" s="653"/>
      <c r="JZX2810" s="653"/>
      <c r="JZY2810" s="653"/>
      <c r="JZZ2810" s="653"/>
      <c r="KAA2810" s="653"/>
      <c r="KAB2810" s="653"/>
      <c r="KAC2810" s="653"/>
      <c r="KAD2810" s="653"/>
      <c r="KAE2810" s="653"/>
      <c r="KAF2810" s="653"/>
      <c r="KAG2810" s="653"/>
      <c r="KAH2810" s="653"/>
      <c r="KAI2810" s="653"/>
      <c r="KAJ2810" s="653"/>
      <c r="KAK2810" s="653"/>
      <c r="KAL2810" s="653"/>
      <c r="KAM2810" s="653"/>
      <c r="KAN2810" s="653"/>
      <c r="KAO2810" s="653"/>
      <c r="KAP2810" s="653"/>
      <c r="KAQ2810" s="653"/>
      <c r="KAR2810" s="653"/>
      <c r="KAS2810" s="653"/>
      <c r="KAT2810" s="653"/>
      <c r="KAU2810" s="653"/>
      <c r="KAV2810" s="653"/>
      <c r="KAW2810" s="653"/>
      <c r="KAX2810" s="653"/>
      <c r="KAY2810" s="653"/>
      <c r="KAZ2810" s="653"/>
      <c r="KBA2810" s="653"/>
      <c r="KBB2810" s="653"/>
      <c r="KBC2810" s="653"/>
      <c r="KBD2810" s="653"/>
      <c r="KBE2810" s="653"/>
      <c r="KBF2810" s="653"/>
      <c r="KBG2810" s="653"/>
      <c r="KBH2810" s="653"/>
      <c r="KBI2810" s="653"/>
      <c r="KBJ2810" s="653"/>
      <c r="KBK2810" s="653"/>
      <c r="KBL2810" s="653"/>
      <c r="KBM2810" s="653"/>
      <c r="KBN2810" s="653"/>
      <c r="KBO2810" s="653"/>
      <c r="KBP2810" s="653"/>
      <c r="KBQ2810" s="653"/>
      <c r="KBR2810" s="653"/>
      <c r="KBS2810" s="653"/>
      <c r="KBT2810" s="653"/>
      <c r="KBU2810" s="653"/>
      <c r="KBV2810" s="653"/>
      <c r="KBW2810" s="653"/>
      <c r="KBX2810" s="653"/>
      <c r="KBY2810" s="653"/>
      <c r="KBZ2810" s="653"/>
      <c r="KCA2810" s="653"/>
      <c r="KCB2810" s="653"/>
      <c r="KCC2810" s="653"/>
      <c r="KCD2810" s="653"/>
      <c r="KCE2810" s="653"/>
      <c r="KCF2810" s="653"/>
      <c r="KCG2810" s="653"/>
      <c r="KCH2810" s="653"/>
      <c r="KCI2810" s="653"/>
      <c r="KCJ2810" s="653"/>
      <c r="KCK2810" s="653"/>
      <c r="KCL2810" s="653"/>
      <c r="KCM2810" s="653"/>
      <c r="KCN2810" s="653"/>
      <c r="KCO2810" s="653"/>
      <c r="KCP2810" s="653"/>
      <c r="KCQ2810" s="653"/>
      <c r="KCR2810" s="653"/>
      <c r="KCS2810" s="653"/>
      <c r="KCT2810" s="653"/>
      <c r="KCU2810" s="653"/>
      <c r="KCV2810" s="653"/>
      <c r="KCW2810" s="653"/>
      <c r="KCX2810" s="653"/>
      <c r="KCY2810" s="653"/>
      <c r="KCZ2810" s="653"/>
      <c r="KDA2810" s="653"/>
      <c r="KDB2810" s="653"/>
      <c r="KDC2810" s="653"/>
      <c r="KDD2810" s="653"/>
      <c r="KDE2810" s="653"/>
      <c r="KDF2810" s="653"/>
      <c r="KDG2810" s="653"/>
      <c r="KDH2810" s="653"/>
      <c r="KDI2810" s="653"/>
      <c r="KDJ2810" s="653"/>
      <c r="KDK2810" s="653"/>
      <c r="KDL2810" s="653"/>
      <c r="KDM2810" s="653"/>
      <c r="KDN2810" s="653"/>
      <c r="KDO2810" s="653"/>
      <c r="KDP2810" s="653"/>
      <c r="KDQ2810" s="653"/>
      <c r="KDR2810" s="653"/>
      <c r="KDS2810" s="653"/>
      <c r="KDT2810" s="653"/>
      <c r="KDU2810" s="653"/>
      <c r="KDV2810" s="653"/>
      <c r="KDW2810" s="653"/>
      <c r="KDX2810" s="653"/>
      <c r="KDY2810" s="653"/>
      <c r="KDZ2810" s="653"/>
      <c r="KEA2810" s="653"/>
      <c r="KEB2810" s="653"/>
      <c r="KEC2810" s="653"/>
      <c r="KED2810" s="653"/>
      <c r="KEE2810" s="653"/>
      <c r="KEF2810" s="653"/>
      <c r="KEG2810" s="653"/>
      <c r="KEH2810" s="653"/>
      <c r="KEI2810" s="653"/>
      <c r="KEJ2810" s="653"/>
      <c r="KEK2810" s="653"/>
      <c r="KEL2810" s="653"/>
      <c r="KEM2810" s="653"/>
      <c r="KEN2810" s="653"/>
      <c r="KEO2810" s="653"/>
      <c r="KEP2810" s="653"/>
      <c r="KEQ2810" s="653"/>
      <c r="KER2810" s="653"/>
      <c r="KES2810" s="653"/>
      <c r="KET2810" s="653"/>
      <c r="KEU2810" s="653"/>
      <c r="KEV2810" s="653"/>
      <c r="KEW2810" s="653"/>
      <c r="KEX2810" s="653"/>
      <c r="KEY2810" s="653"/>
      <c r="KEZ2810" s="653"/>
      <c r="KFA2810" s="653"/>
      <c r="KFB2810" s="653"/>
      <c r="KFC2810" s="653"/>
      <c r="KFD2810" s="653"/>
      <c r="KFE2810" s="653"/>
      <c r="KFF2810" s="653"/>
      <c r="KFG2810" s="653"/>
      <c r="KFH2810" s="653"/>
      <c r="KFI2810" s="653"/>
      <c r="KFJ2810" s="653"/>
      <c r="KFK2810" s="653"/>
      <c r="KFL2810" s="653"/>
      <c r="KFM2810" s="653"/>
      <c r="KFN2810" s="653"/>
      <c r="KFO2810" s="653"/>
      <c r="KFP2810" s="653"/>
      <c r="KFQ2810" s="653"/>
      <c r="KFR2810" s="653"/>
      <c r="KFS2810" s="653"/>
      <c r="KFT2810" s="653"/>
      <c r="KFU2810" s="653"/>
      <c r="KFV2810" s="653"/>
      <c r="KFW2810" s="653"/>
      <c r="KFX2810" s="653"/>
      <c r="KFY2810" s="653"/>
      <c r="KFZ2810" s="653"/>
      <c r="KGA2810" s="653"/>
      <c r="KGB2810" s="653"/>
      <c r="KGC2810" s="653"/>
      <c r="KGD2810" s="653"/>
      <c r="KGE2810" s="653"/>
      <c r="KGF2810" s="653"/>
      <c r="KGG2810" s="653"/>
      <c r="KGH2810" s="653"/>
      <c r="KGI2810" s="653"/>
      <c r="KGJ2810" s="653"/>
      <c r="KGK2810" s="653"/>
      <c r="KGL2810" s="653"/>
      <c r="KGM2810" s="653"/>
      <c r="KGN2810" s="653"/>
      <c r="KGO2810" s="653"/>
      <c r="KGP2810" s="653"/>
      <c r="KGQ2810" s="653"/>
      <c r="KGR2810" s="653"/>
      <c r="KGS2810" s="653"/>
      <c r="KGT2810" s="653"/>
      <c r="KGU2810" s="653"/>
      <c r="KGV2810" s="653"/>
      <c r="KGW2810" s="653"/>
      <c r="KGX2810" s="653"/>
      <c r="KGY2810" s="653"/>
      <c r="KGZ2810" s="653"/>
      <c r="KHA2810" s="653"/>
      <c r="KHB2810" s="653"/>
      <c r="KHC2810" s="653"/>
      <c r="KHD2810" s="653"/>
      <c r="KHE2810" s="653"/>
      <c r="KHF2810" s="653"/>
      <c r="KHG2810" s="653"/>
      <c r="KHH2810" s="653"/>
      <c r="KHI2810" s="653"/>
      <c r="KHJ2810" s="653"/>
      <c r="KHK2810" s="653"/>
      <c r="KHL2810" s="653"/>
      <c r="KHM2810" s="653"/>
      <c r="KHN2810" s="653"/>
      <c r="KHO2810" s="653"/>
      <c r="KHP2810" s="653"/>
      <c r="KHQ2810" s="653"/>
      <c r="KHR2810" s="653"/>
      <c r="KHS2810" s="653"/>
      <c r="KHT2810" s="653"/>
      <c r="KHU2810" s="653"/>
      <c r="KHV2810" s="653"/>
      <c r="KHW2810" s="653"/>
      <c r="KHX2810" s="653"/>
      <c r="KHY2810" s="653"/>
      <c r="KHZ2810" s="653"/>
      <c r="KIA2810" s="653"/>
      <c r="KIB2810" s="653"/>
      <c r="KIC2810" s="653"/>
      <c r="KID2810" s="653"/>
      <c r="KIE2810" s="653"/>
      <c r="KIF2810" s="653"/>
      <c r="KIG2810" s="653"/>
      <c r="KIH2810" s="653"/>
      <c r="KII2810" s="653"/>
      <c r="KIJ2810" s="653"/>
      <c r="KIK2810" s="653"/>
      <c r="KIL2810" s="653"/>
      <c r="KIM2810" s="653"/>
      <c r="KIN2810" s="653"/>
      <c r="KIO2810" s="653"/>
      <c r="KIP2810" s="653"/>
      <c r="KIQ2810" s="653"/>
      <c r="KIR2810" s="653"/>
      <c r="KIS2810" s="653"/>
      <c r="KIT2810" s="653"/>
      <c r="KIU2810" s="653"/>
      <c r="KIV2810" s="653"/>
      <c r="KIW2810" s="653"/>
      <c r="KIX2810" s="653"/>
      <c r="KIY2810" s="653"/>
      <c r="KIZ2810" s="653"/>
      <c r="KJA2810" s="653"/>
      <c r="KJB2810" s="653"/>
      <c r="KJC2810" s="653"/>
      <c r="KJD2810" s="653"/>
      <c r="KJE2810" s="653"/>
      <c r="KJF2810" s="653"/>
      <c r="KJG2810" s="653"/>
      <c r="KJH2810" s="653"/>
      <c r="KJI2810" s="653"/>
      <c r="KJJ2810" s="653"/>
      <c r="KJK2810" s="653"/>
      <c r="KJL2810" s="653"/>
      <c r="KJM2810" s="653"/>
      <c r="KJN2810" s="653"/>
      <c r="KJO2810" s="653"/>
      <c r="KJP2810" s="653"/>
      <c r="KJQ2810" s="653"/>
      <c r="KJR2810" s="653"/>
      <c r="KJS2810" s="653"/>
      <c r="KJT2810" s="653"/>
      <c r="KJU2810" s="653"/>
      <c r="KJV2810" s="653"/>
      <c r="KJW2810" s="653"/>
      <c r="KJX2810" s="653"/>
      <c r="KJY2810" s="653"/>
      <c r="KJZ2810" s="653"/>
      <c r="KKA2810" s="653"/>
      <c r="KKB2810" s="653"/>
      <c r="KKC2810" s="653"/>
      <c r="KKD2810" s="653"/>
      <c r="KKE2810" s="653"/>
      <c r="KKF2810" s="653"/>
      <c r="KKG2810" s="653"/>
      <c r="KKH2810" s="653"/>
      <c r="KKI2810" s="653"/>
      <c r="KKJ2810" s="653"/>
      <c r="KKK2810" s="653"/>
      <c r="KKL2810" s="653"/>
      <c r="KKM2810" s="653"/>
      <c r="KKN2810" s="653"/>
      <c r="KKO2810" s="653"/>
      <c r="KKP2810" s="653"/>
      <c r="KKQ2810" s="653"/>
      <c r="KKR2810" s="653"/>
      <c r="KKS2810" s="653"/>
      <c r="KKT2810" s="653"/>
      <c r="KKU2810" s="653"/>
      <c r="KKV2810" s="653"/>
      <c r="KKW2810" s="653"/>
      <c r="KKX2810" s="653"/>
      <c r="KKY2810" s="653"/>
      <c r="KKZ2810" s="653"/>
      <c r="KLA2810" s="653"/>
      <c r="KLB2810" s="653"/>
      <c r="KLC2810" s="653"/>
      <c r="KLD2810" s="653"/>
      <c r="KLE2810" s="653"/>
      <c r="KLF2810" s="653"/>
      <c r="KLG2810" s="653"/>
      <c r="KLH2810" s="653"/>
      <c r="KLI2810" s="653"/>
      <c r="KLJ2810" s="653"/>
      <c r="KLK2810" s="653"/>
      <c r="KLL2810" s="653"/>
      <c r="KLM2810" s="653"/>
      <c r="KLN2810" s="653"/>
      <c r="KLO2810" s="653"/>
      <c r="KLP2810" s="653"/>
      <c r="KLQ2810" s="653"/>
      <c r="KLR2810" s="653"/>
      <c r="KLS2810" s="653"/>
      <c r="KLT2810" s="653"/>
      <c r="KLU2810" s="653"/>
      <c r="KLV2810" s="653"/>
      <c r="KLW2810" s="653"/>
      <c r="KLX2810" s="653"/>
      <c r="KLY2810" s="653"/>
      <c r="KLZ2810" s="653"/>
      <c r="KMA2810" s="653"/>
      <c r="KMB2810" s="653"/>
      <c r="KMC2810" s="653"/>
      <c r="KMD2810" s="653"/>
      <c r="KME2810" s="653"/>
      <c r="KMF2810" s="653"/>
      <c r="KMG2810" s="653"/>
      <c r="KMH2810" s="653"/>
      <c r="KMI2810" s="653"/>
      <c r="KMJ2810" s="653"/>
      <c r="KMK2810" s="653"/>
      <c r="KML2810" s="653"/>
      <c r="KMM2810" s="653"/>
      <c r="KMN2810" s="653"/>
      <c r="KMO2810" s="653"/>
      <c r="KMP2810" s="653"/>
      <c r="KMQ2810" s="653"/>
      <c r="KMR2810" s="653"/>
      <c r="KMS2810" s="653"/>
      <c r="KMT2810" s="653"/>
      <c r="KMU2810" s="653"/>
      <c r="KMV2810" s="653"/>
      <c r="KMW2810" s="653"/>
      <c r="KMX2810" s="653"/>
      <c r="KMY2810" s="653"/>
      <c r="KMZ2810" s="653"/>
      <c r="KNA2810" s="653"/>
      <c r="KNB2810" s="653"/>
      <c r="KNC2810" s="653"/>
      <c r="KND2810" s="653"/>
      <c r="KNE2810" s="653"/>
      <c r="KNF2810" s="653"/>
      <c r="KNG2810" s="653"/>
      <c r="KNH2810" s="653"/>
      <c r="KNI2810" s="653"/>
      <c r="KNJ2810" s="653"/>
      <c r="KNK2810" s="653"/>
      <c r="KNL2810" s="653"/>
      <c r="KNM2810" s="653"/>
      <c r="KNN2810" s="653"/>
      <c r="KNO2810" s="653"/>
      <c r="KNP2810" s="653"/>
      <c r="KNQ2810" s="653"/>
      <c r="KNR2810" s="653"/>
      <c r="KNS2810" s="653"/>
      <c r="KNT2810" s="653"/>
      <c r="KNU2810" s="653"/>
      <c r="KNV2810" s="653"/>
      <c r="KNW2810" s="653"/>
      <c r="KNX2810" s="653"/>
      <c r="KNY2810" s="653"/>
      <c r="KNZ2810" s="653"/>
      <c r="KOA2810" s="653"/>
      <c r="KOB2810" s="653"/>
      <c r="KOC2810" s="653"/>
      <c r="KOD2810" s="653"/>
      <c r="KOE2810" s="653"/>
      <c r="KOF2810" s="653"/>
      <c r="KOG2810" s="653"/>
      <c r="KOH2810" s="653"/>
      <c r="KOI2810" s="653"/>
      <c r="KOJ2810" s="653"/>
      <c r="KOK2810" s="653"/>
      <c r="KOL2810" s="653"/>
      <c r="KOM2810" s="653"/>
      <c r="KON2810" s="653"/>
      <c r="KOO2810" s="653"/>
      <c r="KOP2810" s="653"/>
      <c r="KOQ2810" s="653"/>
      <c r="KOR2810" s="653"/>
      <c r="KOS2810" s="653"/>
      <c r="KOT2810" s="653"/>
      <c r="KOU2810" s="653"/>
      <c r="KOV2810" s="653"/>
      <c r="KOW2810" s="653"/>
      <c r="KOX2810" s="653"/>
      <c r="KOY2810" s="653"/>
      <c r="KOZ2810" s="653"/>
      <c r="KPA2810" s="653"/>
      <c r="KPB2810" s="653"/>
      <c r="KPC2810" s="653"/>
      <c r="KPD2810" s="653"/>
      <c r="KPE2810" s="653"/>
      <c r="KPF2810" s="653"/>
      <c r="KPG2810" s="653"/>
      <c r="KPH2810" s="653"/>
      <c r="KPI2810" s="653"/>
      <c r="KPJ2810" s="653"/>
      <c r="KPK2810" s="653"/>
      <c r="KPL2810" s="653"/>
      <c r="KPM2810" s="653"/>
      <c r="KPN2810" s="653"/>
      <c r="KPO2810" s="653"/>
      <c r="KPP2810" s="653"/>
      <c r="KPQ2810" s="653"/>
      <c r="KPR2810" s="653"/>
      <c r="KPS2810" s="653"/>
      <c r="KPT2810" s="653"/>
      <c r="KPU2810" s="653"/>
      <c r="KPV2810" s="653"/>
      <c r="KPW2810" s="653"/>
      <c r="KPX2810" s="653"/>
      <c r="KPY2810" s="653"/>
      <c r="KPZ2810" s="653"/>
      <c r="KQA2810" s="653"/>
      <c r="KQB2810" s="653"/>
      <c r="KQC2810" s="653"/>
      <c r="KQD2810" s="653"/>
      <c r="KQE2810" s="653"/>
      <c r="KQF2810" s="653"/>
      <c r="KQG2810" s="653"/>
      <c r="KQH2810" s="653"/>
      <c r="KQI2810" s="653"/>
      <c r="KQJ2810" s="653"/>
      <c r="KQK2810" s="653"/>
      <c r="KQL2810" s="653"/>
      <c r="KQM2810" s="653"/>
      <c r="KQN2810" s="653"/>
      <c r="KQO2810" s="653"/>
      <c r="KQP2810" s="653"/>
      <c r="KQQ2810" s="653"/>
      <c r="KQR2810" s="653"/>
      <c r="KQS2810" s="653"/>
      <c r="KQT2810" s="653"/>
      <c r="KQU2810" s="653"/>
      <c r="KQV2810" s="653"/>
      <c r="KQW2810" s="653"/>
      <c r="KQX2810" s="653"/>
      <c r="KQY2810" s="653"/>
      <c r="KQZ2810" s="653"/>
      <c r="KRA2810" s="653"/>
      <c r="KRB2810" s="653"/>
      <c r="KRC2810" s="653"/>
      <c r="KRD2810" s="653"/>
      <c r="KRE2810" s="653"/>
      <c r="KRF2810" s="653"/>
      <c r="KRG2810" s="653"/>
      <c r="KRH2810" s="653"/>
      <c r="KRI2810" s="653"/>
      <c r="KRJ2810" s="653"/>
      <c r="KRK2810" s="653"/>
      <c r="KRL2810" s="653"/>
      <c r="KRM2810" s="653"/>
      <c r="KRN2810" s="653"/>
      <c r="KRO2810" s="653"/>
      <c r="KRP2810" s="653"/>
      <c r="KRQ2810" s="653"/>
      <c r="KRR2810" s="653"/>
      <c r="KRS2810" s="653"/>
      <c r="KRT2810" s="653"/>
      <c r="KRU2810" s="653"/>
      <c r="KRV2810" s="653"/>
      <c r="KRW2810" s="653"/>
      <c r="KRX2810" s="653"/>
      <c r="KRY2810" s="653"/>
      <c r="KRZ2810" s="653"/>
      <c r="KSA2810" s="653"/>
      <c r="KSB2810" s="653"/>
      <c r="KSC2810" s="653"/>
      <c r="KSD2810" s="653"/>
      <c r="KSE2810" s="653"/>
      <c r="KSF2810" s="653"/>
      <c r="KSG2810" s="653"/>
      <c r="KSH2810" s="653"/>
      <c r="KSI2810" s="653"/>
      <c r="KSJ2810" s="653"/>
      <c r="KSK2810" s="653"/>
      <c r="KSL2810" s="653"/>
      <c r="KSM2810" s="653"/>
      <c r="KSN2810" s="653"/>
      <c r="KSO2810" s="653"/>
      <c r="KSP2810" s="653"/>
      <c r="KSQ2810" s="653"/>
      <c r="KSR2810" s="653"/>
      <c r="KSS2810" s="653"/>
      <c r="KST2810" s="653"/>
      <c r="KSU2810" s="653"/>
      <c r="KSV2810" s="653"/>
      <c r="KSW2810" s="653"/>
      <c r="KSX2810" s="653"/>
      <c r="KSY2810" s="653"/>
      <c r="KSZ2810" s="653"/>
      <c r="KTA2810" s="653"/>
      <c r="KTB2810" s="653"/>
      <c r="KTC2810" s="653"/>
      <c r="KTD2810" s="653"/>
      <c r="KTE2810" s="653"/>
      <c r="KTF2810" s="653"/>
      <c r="KTG2810" s="653"/>
      <c r="KTH2810" s="653"/>
      <c r="KTI2810" s="653"/>
      <c r="KTJ2810" s="653"/>
      <c r="KTK2810" s="653"/>
      <c r="KTL2810" s="653"/>
      <c r="KTM2810" s="653"/>
      <c r="KTN2810" s="653"/>
      <c r="KTO2810" s="653"/>
      <c r="KTP2810" s="653"/>
      <c r="KTQ2810" s="653"/>
      <c r="KTR2810" s="653"/>
      <c r="KTS2810" s="653"/>
      <c r="KTT2810" s="653"/>
      <c r="KTU2810" s="653"/>
      <c r="KTV2810" s="653"/>
      <c r="KTW2810" s="653"/>
      <c r="KTX2810" s="653"/>
      <c r="KTY2810" s="653"/>
      <c r="KTZ2810" s="653"/>
      <c r="KUA2810" s="653"/>
      <c r="KUB2810" s="653"/>
      <c r="KUC2810" s="653"/>
      <c r="KUD2810" s="653"/>
      <c r="KUE2810" s="653"/>
      <c r="KUF2810" s="653"/>
      <c r="KUG2810" s="653"/>
      <c r="KUH2810" s="653"/>
      <c r="KUI2810" s="653"/>
      <c r="KUJ2810" s="653"/>
      <c r="KUK2810" s="653"/>
      <c r="KUL2810" s="653"/>
      <c r="KUM2810" s="653"/>
      <c r="KUN2810" s="653"/>
      <c r="KUO2810" s="653"/>
      <c r="KUP2810" s="653"/>
      <c r="KUQ2810" s="653"/>
      <c r="KUR2810" s="653"/>
      <c r="KUS2810" s="653"/>
      <c r="KUT2810" s="653"/>
      <c r="KUU2810" s="653"/>
      <c r="KUV2810" s="653"/>
      <c r="KUW2810" s="653"/>
      <c r="KUX2810" s="653"/>
      <c r="KUY2810" s="653"/>
      <c r="KUZ2810" s="653"/>
      <c r="KVA2810" s="653"/>
      <c r="KVB2810" s="653"/>
      <c r="KVC2810" s="653"/>
      <c r="KVD2810" s="653"/>
      <c r="KVE2810" s="653"/>
      <c r="KVF2810" s="653"/>
      <c r="KVG2810" s="653"/>
      <c r="KVH2810" s="653"/>
      <c r="KVI2810" s="653"/>
      <c r="KVJ2810" s="653"/>
      <c r="KVK2810" s="653"/>
      <c r="KVL2810" s="653"/>
      <c r="KVM2810" s="653"/>
      <c r="KVN2810" s="653"/>
      <c r="KVO2810" s="653"/>
      <c r="KVP2810" s="653"/>
      <c r="KVQ2810" s="653"/>
      <c r="KVR2810" s="653"/>
      <c r="KVS2810" s="653"/>
      <c r="KVT2810" s="653"/>
      <c r="KVU2810" s="653"/>
      <c r="KVV2810" s="653"/>
      <c r="KVW2810" s="653"/>
      <c r="KVX2810" s="653"/>
      <c r="KVY2810" s="653"/>
      <c r="KVZ2810" s="653"/>
      <c r="KWA2810" s="653"/>
      <c r="KWB2810" s="653"/>
      <c r="KWC2810" s="653"/>
      <c r="KWD2810" s="653"/>
      <c r="KWE2810" s="653"/>
      <c r="KWF2810" s="653"/>
      <c r="KWG2810" s="653"/>
      <c r="KWH2810" s="653"/>
      <c r="KWI2810" s="653"/>
      <c r="KWJ2810" s="653"/>
      <c r="KWK2810" s="653"/>
      <c r="KWL2810" s="653"/>
      <c r="KWM2810" s="653"/>
      <c r="KWN2810" s="653"/>
      <c r="KWO2810" s="653"/>
      <c r="KWP2810" s="653"/>
      <c r="KWQ2810" s="653"/>
      <c r="KWR2810" s="653"/>
      <c r="KWS2810" s="653"/>
      <c r="KWT2810" s="653"/>
      <c r="KWU2810" s="653"/>
      <c r="KWV2810" s="653"/>
      <c r="KWW2810" s="653"/>
      <c r="KWX2810" s="653"/>
      <c r="KWY2810" s="653"/>
      <c r="KWZ2810" s="653"/>
      <c r="KXA2810" s="653"/>
      <c r="KXB2810" s="653"/>
      <c r="KXC2810" s="653"/>
      <c r="KXD2810" s="653"/>
      <c r="KXE2810" s="653"/>
      <c r="KXF2810" s="653"/>
      <c r="KXG2810" s="653"/>
      <c r="KXH2810" s="653"/>
      <c r="KXI2810" s="653"/>
      <c r="KXJ2810" s="653"/>
      <c r="KXK2810" s="653"/>
      <c r="KXL2810" s="653"/>
      <c r="KXM2810" s="653"/>
      <c r="KXN2810" s="653"/>
      <c r="KXO2810" s="653"/>
      <c r="KXP2810" s="653"/>
      <c r="KXQ2810" s="653"/>
      <c r="KXR2810" s="653"/>
      <c r="KXS2810" s="653"/>
      <c r="KXT2810" s="653"/>
      <c r="KXU2810" s="653"/>
      <c r="KXV2810" s="653"/>
      <c r="KXW2810" s="653"/>
      <c r="KXX2810" s="653"/>
      <c r="KXY2810" s="653"/>
      <c r="KXZ2810" s="653"/>
      <c r="KYA2810" s="653"/>
      <c r="KYB2810" s="653"/>
      <c r="KYC2810" s="653"/>
      <c r="KYD2810" s="653"/>
      <c r="KYE2810" s="653"/>
      <c r="KYF2810" s="653"/>
      <c r="KYG2810" s="653"/>
      <c r="KYH2810" s="653"/>
      <c r="KYI2810" s="653"/>
      <c r="KYJ2810" s="653"/>
      <c r="KYK2810" s="653"/>
      <c r="KYL2810" s="653"/>
      <c r="KYM2810" s="653"/>
      <c r="KYN2810" s="653"/>
      <c r="KYO2810" s="653"/>
      <c r="KYP2810" s="653"/>
      <c r="KYQ2810" s="653"/>
      <c r="KYR2810" s="653"/>
      <c r="KYS2810" s="653"/>
      <c r="KYT2810" s="653"/>
      <c r="KYU2810" s="653"/>
      <c r="KYV2810" s="653"/>
      <c r="KYW2810" s="653"/>
      <c r="KYX2810" s="653"/>
      <c r="KYY2810" s="653"/>
      <c r="KYZ2810" s="653"/>
      <c r="KZA2810" s="653"/>
      <c r="KZB2810" s="653"/>
      <c r="KZC2810" s="653"/>
      <c r="KZD2810" s="653"/>
      <c r="KZE2810" s="653"/>
      <c r="KZF2810" s="653"/>
      <c r="KZG2810" s="653"/>
      <c r="KZH2810" s="653"/>
      <c r="KZI2810" s="653"/>
      <c r="KZJ2810" s="653"/>
      <c r="KZK2810" s="653"/>
      <c r="KZL2810" s="653"/>
      <c r="KZM2810" s="653"/>
      <c r="KZN2810" s="653"/>
      <c r="KZO2810" s="653"/>
      <c r="KZP2810" s="653"/>
      <c r="KZQ2810" s="653"/>
      <c r="KZR2810" s="653"/>
      <c r="KZS2810" s="653"/>
      <c r="KZT2810" s="653"/>
      <c r="KZU2810" s="653"/>
      <c r="KZV2810" s="653"/>
      <c r="KZW2810" s="653"/>
      <c r="KZX2810" s="653"/>
      <c r="KZY2810" s="653"/>
      <c r="KZZ2810" s="653"/>
      <c r="LAA2810" s="653"/>
      <c r="LAB2810" s="653"/>
      <c r="LAC2810" s="653"/>
      <c r="LAD2810" s="653"/>
      <c r="LAE2810" s="653"/>
      <c r="LAF2810" s="653"/>
      <c r="LAG2810" s="653"/>
      <c r="LAH2810" s="653"/>
      <c r="LAI2810" s="653"/>
      <c r="LAJ2810" s="653"/>
      <c r="LAK2810" s="653"/>
      <c r="LAL2810" s="653"/>
      <c r="LAM2810" s="653"/>
      <c r="LAN2810" s="653"/>
      <c r="LAO2810" s="653"/>
      <c r="LAP2810" s="653"/>
      <c r="LAQ2810" s="653"/>
      <c r="LAR2810" s="653"/>
      <c r="LAS2810" s="653"/>
      <c r="LAT2810" s="653"/>
      <c r="LAU2810" s="653"/>
      <c r="LAV2810" s="653"/>
      <c r="LAW2810" s="653"/>
      <c r="LAX2810" s="653"/>
      <c r="LAY2810" s="653"/>
      <c r="LAZ2810" s="653"/>
      <c r="LBA2810" s="653"/>
      <c r="LBB2810" s="653"/>
      <c r="LBC2810" s="653"/>
      <c r="LBD2810" s="653"/>
      <c r="LBE2810" s="653"/>
      <c r="LBF2810" s="653"/>
      <c r="LBG2810" s="653"/>
      <c r="LBH2810" s="653"/>
      <c r="LBI2810" s="653"/>
      <c r="LBJ2810" s="653"/>
      <c r="LBK2810" s="653"/>
      <c r="LBL2810" s="653"/>
      <c r="LBM2810" s="653"/>
      <c r="LBN2810" s="653"/>
      <c r="LBO2810" s="653"/>
      <c r="LBP2810" s="653"/>
      <c r="LBQ2810" s="653"/>
      <c r="LBR2810" s="653"/>
      <c r="LBS2810" s="653"/>
      <c r="LBT2810" s="653"/>
      <c r="LBU2810" s="653"/>
      <c r="LBV2810" s="653"/>
      <c r="LBW2810" s="653"/>
      <c r="LBX2810" s="653"/>
      <c r="LBY2810" s="653"/>
      <c r="LBZ2810" s="653"/>
      <c r="LCA2810" s="653"/>
      <c r="LCB2810" s="653"/>
      <c r="LCC2810" s="653"/>
      <c r="LCD2810" s="653"/>
      <c r="LCE2810" s="653"/>
      <c r="LCF2810" s="653"/>
      <c r="LCG2810" s="653"/>
      <c r="LCH2810" s="653"/>
      <c r="LCI2810" s="653"/>
      <c r="LCJ2810" s="653"/>
      <c r="LCK2810" s="653"/>
      <c r="LCL2810" s="653"/>
      <c r="LCM2810" s="653"/>
      <c r="LCN2810" s="653"/>
      <c r="LCO2810" s="653"/>
      <c r="LCP2810" s="653"/>
      <c r="LCQ2810" s="653"/>
      <c r="LCR2810" s="653"/>
      <c r="LCS2810" s="653"/>
      <c r="LCT2810" s="653"/>
      <c r="LCU2810" s="653"/>
      <c r="LCV2810" s="653"/>
      <c r="LCW2810" s="653"/>
      <c r="LCX2810" s="653"/>
      <c r="LCY2810" s="653"/>
      <c r="LCZ2810" s="653"/>
      <c r="LDA2810" s="653"/>
      <c r="LDB2810" s="653"/>
      <c r="LDC2810" s="653"/>
      <c r="LDD2810" s="653"/>
      <c r="LDE2810" s="653"/>
      <c r="LDF2810" s="653"/>
      <c r="LDG2810" s="653"/>
      <c r="LDH2810" s="653"/>
      <c r="LDI2810" s="653"/>
      <c r="LDJ2810" s="653"/>
      <c r="LDK2810" s="653"/>
      <c r="LDL2810" s="653"/>
      <c r="LDM2810" s="653"/>
      <c r="LDN2810" s="653"/>
      <c r="LDO2810" s="653"/>
      <c r="LDP2810" s="653"/>
      <c r="LDQ2810" s="653"/>
      <c r="LDR2810" s="653"/>
      <c r="LDS2810" s="653"/>
      <c r="LDT2810" s="653"/>
      <c r="LDU2810" s="653"/>
      <c r="LDV2810" s="653"/>
      <c r="LDW2810" s="653"/>
      <c r="LDX2810" s="653"/>
      <c r="LDY2810" s="653"/>
      <c r="LDZ2810" s="653"/>
      <c r="LEA2810" s="653"/>
      <c r="LEB2810" s="653"/>
      <c r="LEC2810" s="653"/>
      <c r="LED2810" s="653"/>
      <c r="LEE2810" s="653"/>
      <c r="LEF2810" s="653"/>
      <c r="LEG2810" s="653"/>
      <c r="LEH2810" s="653"/>
      <c r="LEI2810" s="653"/>
      <c r="LEJ2810" s="653"/>
      <c r="LEK2810" s="653"/>
      <c r="LEL2810" s="653"/>
      <c r="LEM2810" s="653"/>
      <c r="LEN2810" s="653"/>
      <c r="LEO2810" s="653"/>
      <c r="LEP2810" s="653"/>
      <c r="LEQ2810" s="653"/>
      <c r="LER2810" s="653"/>
      <c r="LES2810" s="653"/>
      <c r="LET2810" s="653"/>
      <c r="LEU2810" s="653"/>
      <c r="LEV2810" s="653"/>
      <c r="LEW2810" s="653"/>
      <c r="LEX2810" s="653"/>
      <c r="LEY2810" s="653"/>
      <c r="LEZ2810" s="653"/>
      <c r="LFA2810" s="653"/>
      <c r="LFB2810" s="653"/>
      <c r="LFC2810" s="653"/>
      <c r="LFD2810" s="653"/>
      <c r="LFE2810" s="653"/>
      <c r="LFF2810" s="653"/>
      <c r="LFG2810" s="653"/>
      <c r="LFH2810" s="653"/>
      <c r="LFI2810" s="653"/>
      <c r="LFJ2810" s="653"/>
      <c r="LFK2810" s="653"/>
      <c r="LFL2810" s="653"/>
      <c r="LFM2810" s="653"/>
      <c r="LFN2810" s="653"/>
      <c r="LFO2810" s="653"/>
      <c r="LFP2810" s="653"/>
      <c r="LFQ2810" s="653"/>
      <c r="LFR2810" s="653"/>
      <c r="LFS2810" s="653"/>
      <c r="LFT2810" s="653"/>
      <c r="LFU2810" s="653"/>
      <c r="LFV2810" s="653"/>
      <c r="LFW2810" s="653"/>
      <c r="LFX2810" s="653"/>
      <c r="LFY2810" s="653"/>
      <c r="LFZ2810" s="653"/>
      <c r="LGA2810" s="653"/>
      <c r="LGB2810" s="653"/>
      <c r="LGC2810" s="653"/>
      <c r="LGD2810" s="653"/>
      <c r="LGE2810" s="653"/>
      <c r="LGF2810" s="653"/>
      <c r="LGG2810" s="653"/>
      <c r="LGH2810" s="653"/>
      <c r="LGI2810" s="653"/>
      <c r="LGJ2810" s="653"/>
      <c r="LGK2810" s="653"/>
      <c r="LGL2810" s="653"/>
      <c r="LGM2810" s="653"/>
      <c r="LGN2810" s="653"/>
      <c r="LGO2810" s="653"/>
      <c r="LGP2810" s="653"/>
      <c r="LGQ2810" s="653"/>
      <c r="LGR2810" s="653"/>
      <c r="LGS2810" s="653"/>
      <c r="LGT2810" s="653"/>
      <c r="LGU2810" s="653"/>
      <c r="LGV2810" s="653"/>
      <c r="LGW2810" s="653"/>
      <c r="LGX2810" s="653"/>
      <c r="LGY2810" s="653"/>
      <c r="LGZ2810" s="653"/>
      <c r="LHA2810" s="653"/>
      <c r="LHB2810" s="653"/>
      <c r="LHC2810" s="653"/>
      <c r="LHD2810" s="653"/>
      <c r="LHE2810" s="653"/>
      <c r="LHF2810" s="653"/>
      <c r="LHG2810" s="653"/>
      <c r="LHH2810" s="653"/>
      <c r="LHI2810" s="653"/>
      <c r="LHJ2810" s="653"/>
      <c r="LHK2810" s="653"/>
      <c r="LHL2810" s="653"/>
      <c r="LHM2810" s="653"/>
      <c r="LHN2810" s="653"/>
      <c r="LHO2810" s="653"/>
      <c r="LHP2810" s="653"/>
      <c r="LHQ2810" s="653"/>
      <c r="LHR2810" s="653"/>
      <c r="LHS2810" s="653"/>
      <c r="LHT2810" s="653"/>
      <c r="LHU2810" s="653"/>
      <c r="LHV2810" s="653"/>
      <c r="LHW2810" s="653"/>
      <c r="LHX2810" s="653"/>
      <c r="LHY2810" s="653"/>
      <c r="LHZ2810" s="653"/>
      <c r="LIA2810" s="653"/>
      <c r="LIB2810" s="653"/>
      <c r="LIC2810" s="653"/>
      <c r="LID2810" s="653"/>
      <c r="LIE2810" s="653"/>
      <c r="LIF2810" s="653"/>
      <c r="LIG2810" s="653"/>
      <c r="LIH2810" s="653"/>
      <c r="LII2810" s="653"/>
      <c r="LIJ2810" s="653"/>
      <c r="LIK2810" s="653"/>
      <c r="LIL2810" s="653"/>
      <c r="LIM2810" s="653"/>
      <c r="LIN2810" s="653"/>
      <c r="LIO2810" s="653"/>
      <c r="LIP2810" s="653"/>
      <c r="LIQ2810" s="653"/>
      <c r="LIR2810" s="653"/>
      <c r="LIS2810" s="653"/>
      <c r="LIT2810" s="653"/>
      <c r="LIU2810" s="653"/>
      <c r="LIV2810" s="653"/>
      <c r="LIW2810" s="653"/>
      <c r="LIX2810" s="653"/>
      <c r="LIY2810" s="653"/>
      <c r="LIZ2810" s="653"/>
      <c r="LJA2810" s="653"/>
      <c r="LJB2810" s="653"/>
      <c r="LJC2810" s="653"/>
      <c r="LJD2810" s="653"/>
      <c r="LJE2810" s="653"/>
      <c r="LJF2810" s="653"/>
      <c r="LJG2810" s="653"/>
      <c r="LJH2810" s="653"/>
      <c r="LJI2810" s="653"/>
      <c r="LJJ2810" s="653"/>
      <c r="LJK2810" s="653"/>
      <c r="LJL2810" s="653"/>
      <c r="LJM2810" s="653"/>
      <c r="LJN2810" s="653"/>
      <c r="LJO2810" s="653"/>
      <c r="LJP2810" s="653"/>
      <c r="LJQ2810" s="653"/>
      <c r="LJR2810" s="653"/>
      <c r="LJS2810" s="653"/>
      <c r="LJT2810" s="653"/>
      <c r="LJU2810" s="653"/>
      <c r="LJV2810" s="653"/>
      <c r="LJW2810" s="653"/>
      <c r="LJX2810" s="653"/>
      <c r="LJY2810" s="653"/>
      <c r="LJZ2810" s="653"/>
      <c r="LKA2810" s="653"/>
      <c r="LKB2810" s="653"/>
      <c r="LKC2810" s="653"/>
      <c r="LKD2810" s="653"/>
      <c r="LKE2810" s="653"/>
      <c r="LKF2810" s="653"/>
      <c r="LKG2810" s="653"/>
      <c r="LKH2810" s="653"/>
      <c r="LKI2810" s="653"/>
      <c r="LKJ2810" s="653"/>
      <c r="LKK2810" s="653"/>
      <c r="LKL2810" s="653"/>
      <c r="LKM2810" s="653"/>
      <c r="LKN2810" s="653"/>
      <c r="LKO2810" s="653"/>
      <c r="LKP2810" s="653"/>
      <c r="LKQ2810" s="653"/>
      <c r="LKR2810" s="653"/>
      <c r="LKS2810" s="653"/>
      <c r="LKT2810" s="653"/>
      <c r="LKU2810" s="653"/>
      <c r="LKV2810" s="653"/>
      <c r="LKW2810" s="653"/>
      <c r="LKX2810" s="653"/>
      <c r="LKY2810" s="653"/>
      <c r="LKZ2810" s="653"/>
      <c r="LLA2810" s="653"/>
      <c r="LLB2810" s="653"/>
      <c r="LLC2810" s="653"/>
      <c r="LLD2810" s="653"/>
      <c r="LLE2810" s="653"/>
      <c r="LLF2810" s="653"/>
      <c r="LLG2810" s="653"/>
      <c r="LLH2810" s="653"/>
      <c r="LLI2810" s="653"/>
      <c r="LLJ2810" s="653"/>
      <c r="LLK2810" s="653"/>
      <c r="LLL2810" s="653"/>
      <c r="LLM2810" s="653"/>
      <c r="LLN2810" s="653"/>
      <c r="LLO2810" s="653"/>
      <c r="LLP2810" s="653"/>
      <c r="LLQ2810" s="653"/>
      <c r="LLR2810" s="653"/>
      <c r="LLS2810" s="653"/>
      <c r="LLT2810" s="653"/>
      <c r="LLU2810" s="653"/>
      <c r="LLV2810" s="653"/>
      <c r="LLW2810" s="653"/>
      <c r="LLX2810" s="653"/>
      <c r="LLY2810" s="653"/>
      <c r="LLZ2810" s="653"/>
      <c r="LMA2810" s="653"/>
      <c r="LMB2810" s="653"/>
      <c r="LMC2810" s="653"/>
      <c r="LMD2810" s="653"/>
      <c r="LME2810" s="653"/>
      <c r="LMF2810" s="653"/>
      <c r="LMG2810" s="653"/>
      <c r="LMH2810" s="653"/>
      <c r="LMI2810" s="653"/>
      <c r="LMJ2810" s="653"/>
      <c r="LMK2810" s="653"/>
      <c r="LML2810" s="653"/>
      <c r="LMM2810" s="653"/>
      <c r="LMN2810" s="653"/>
      <c r="LMO2810" s="653"/>
      <c r="LMP2810" s="653"/>
      <c r="LMQ2810" s="653"/>
      <c r="LMR2810" s="653"/>
      <c r="LMS2810" s="653"/>
      <c r="LMT2810" s="653"/>
      <c r="LMU2810" s="653"/>
      <c r="LMV2810" s="653"/>
      <c r="LMW2810" s="653"/>
      <c r="LMX2810" s="653"/>
      <c r="LMY2810" s="653"/>
      <c r="LMZ2810" s="653"/>
      <c r="LNA2810" s="653"/>
      <c r="LNB2810" s="653"/>
      <c r="LNC2810" s="653"/>
      <c r="LND2810" s="653"/>
      <c r="LNE2810" s="653"/>
      <c r="LNF2810" s="653"/>
      <c r="LNG2810" s="653"/>
      <c r="LNH2810" s="653"/>
      <c r="LNI2810" s="653"/>
      <c r="LNJ2810" s="653"/>
      <c r="LNK2810" s="653"/>
      <c r="LNL2810" s="653"/>
      <c r="LNM2810" s="653"/>
      <c r="LNN2810" s="653"/>
      <c r="LNO2810" s="653"/>
      <c r="LNP2810" s="653"/>
      <c r="LNQ2810" s="653"/>
      <c r="LNR2810" s="653"/>
      <c r="LNS2810" s="653"/>
      <c r="LNT2810" s="653"/>
      <c r="LNU2810" s="653"/>
      <c r="LNV2810" s="653"/>
      <c r="LNW2810" s="653"/>
      <c r="LNX2810" s="653"/>
      <c r="LNY2810" s="653"/>
      <c r="LNZ2810" s="653"/>
      <c r="LOA2810" s="653"/>
      <c r="LOB2810" s="653"/>
      <c r="LOC2810" s="653"/>
      <c r="LOD2810" s="653"/>
      <c r="LOE2810" s="653"/>
      <c r="LOF2810" s="653"/>
      <c r="LOG2810" s="653"/>
      <c r="LOH2810" s="653"/>
      <c r="LOI2810" s="653"/>
      <c r="LOJ2810" s="653"/>
      <c r="LOK2810" s="653"/>
      <c r="LOL2810" s="653"/>
      <c r="LOM2810" s="653"/>
      <c r="LON2810" s="653"/>
      <c r="LOO2810" s="653"/>
      <c r="LOP2810" s="653"/>
      <c r="LOQ2810" s="653"/>
      <c r="LOR2810" s="653"/>
      <c r="LOS2810" s="653"/>
      <c r="LOT2810" s="653"/>
      <c r="LOU2810" s="653"/>
      <c r="LOV2810" s="653"/>
      <c r="LOW2810" s="653"/>
      <c r="LOX2810" s="653"/>
      <c r="LOY2810" s="653"/>
      <c r="LOZ2810" s="653"/>
      <c r="LPA2810" s="653"/>
      <c r="LPB2810" s="653"/>
      <c r="LPC2810" s="653"/>
      <c r="LPD2810" s="653"/>
      <c r="LPE2810" s="653"/>
      <c r="LPF2810" s="653"/>
      <c r="LPG2810" s="653"/>
      <c r="LPH2810" s="653"/>
      <c r="LPI2810" s="653"/>
      <c r="LPJ2810" s="653"/>
      <c r="LPK2810" s="653"/>
      <c r="LPL2810" s="653"/>
      <c r="LPM2810" s="653"/>
      <c r="LPN2810" s="653"/>
      <c r="LPO2810" s="653"/>
      <c r="LPP2810" s="653"/>
      <c r="LPQ2810" s="653"/>
      <c r="LPR2810" s="653"/>
      <c r="LPS2810" s="653"/>
      <c r="LPT2810" s="653"/>
      <c r="LPU2810" s="653"/>
      <c r="LPV2810" s="653"/>
      <c r="LPW2810" s="653"/>
      <c r="LPX2810" s="653"/>
      <c r="LPY2810" s="653"/>
      <c r="LPZ2810" s="653"/>
      <c r="LQA2810" s="653"/>
      <c r="LQB2810" s="653"/>
      <c r="LQC2810" s="653"/>
      <c r="LQD2810" s="653"/>
      <c r="LQE2810" s="653"/>
      <c r="LQF2810" s="653"/>
      <c r="LQG2810" s="653"/>
      <c r="LQH2810" s="653"/>
      <c r="LQI2810" s="653"/>
      <c r="LQJ2810" s="653"/>
      <c r="LQK2810" s="653"/>
      <c r="LQL2810" s="653"/>
      <c r="LQM2810" s="653"/>
      <c r="LQN2810" s="653"/>
      <c r="LQO2810" s="653"/>
      <c r="LQP2810" s="653"/>
      <c r="LQQ2810" s="653"/>
      <c r="LQR2810" s="653"/>
      <c r="LQS2810" s="653"/>
      <c r="LQT2810" s="653"/>
      <c r="LQU2810" s="653"/>
      <c r="LQV2810" s="653"/>
      <c r="LQW2810" s="653"/>
      <c r="LQX2810" s="653"/>
      <c r="LQY2810" s="653"/>
      <c r="LQZ2810" s="653"/>
      <c r="LRA2810" s="653"/>
      <c r="LRB2810" s="653"/>
      <c r="LRC2810" s="653"/>
      <c r="LRD2810" s="653"/>
      <c r="LRE2810" s="653"/>
      <c r="LRF2810" s="653"/>
      <c r="LRG2810" s="653"/>
      <c r="LRH2810" s="653"/>
      <c r="LRI2810" s="653"/>
      <c r="LRJ2810" s="653"/>
      <c r="LRK2810" s="653"/>
      <c r="LRL2810" s="653"/>
      <c r="LRM2810" s="653"/>
      <c r="LRN2810" s="653"/>
      <c r="LRO2810" s="653"/>
      <c r="LRP2810" s="653"/>
      <c r="LRQ2810" s="653"/>
      <c r="LRR2810" s="653"/>
      <c r="LRS2810" s="653"/>
      <c r="LRT2810" s="653"/>
      <c r="LRU2810" s="653"/>
      <c r="LRV2810" s="653"/>
      <c r="LRW2810" s="653"/>
      <c r="LRX2810" s="653"/>
      <c r="LRY2810" s="653"/>
      <c r="LRZ2810" s="653"/>
      <c r="LSA2810" s="653"/>
      <c r="LSB2810" s="653"/>
      <c r="LSC2810" s="653"/>
      <c r="LSD2810" s="653"/>
      <c r="LSE2810" s="653"/>
      <c r="LSF2810" s="653"/>
      <c r="LSG2810" s="653"/>
      <c r="LSH2810" s="653"/>
      <c r="LSI2810" s="653"/>
      <c r="LSJ2810" s="653"/>
      <c r="LSK2810" s="653"/>
      <c r="LSL2810" s="653"/>
      <c r="LSM2810" s="653"/>
      <c r="LSN2810" s="653"/>
      <c r="LSO2810" s="653"/>
      <c r="LSP2810" s="653"/>
      <c r="LSQ2810" s="653"/>
      <c r="LSR2810" s="653"/>
      <c r="LSS2810" s="653"/>
      <c r="LST2810" s="653"/>
      <c r="LSU2810" s="653"/>
      <c r="LSV2810" s="653"/>
      <c r="LSW2810" s="653"/>
      <c r="LSX2810" s="653"/>
      <c r="LSY2810" s="653"/>
      <c r="LSZ2810" s="653"/>
      <c r="LTA2810" s="653"/>
      <c r="LTB2810" s="653"/>
      <c r="LTC2810" s="653"/>
      <c r="LTD2810" s="653"/>
      <c r="LTE2810" s="653"/>
      <c r="LTF2810" s="653"/>
      <c r="LTG2810" s="653"/>
      <c r="LTH2810" s="653"/>
      <c r="LTI2810" s="653"/>
      <c r="LTJ2810" s="653"/>
      <c r="LTK2810" s="653"/>
      <c r="LTL2810" s="653"/>
      <c r="LTM2810" s="653"/>
      <c r="LTN2810" s="653"/>
      <c r="LTO2810" s="653"/>
      <c r="LTP2810" s="653"/>
      <c r="LTQ2810" s="653"/>
      <c r="LTR2810" s="653"/>
      <c r="LTS2810" s="653"/>
      <c r="LTT2810" s="653"/>
      <c r="LTU2810" s="653"/>
      <c r="LTV2810" s="653"/>
      <c r="LTW2810" s="653"/>
      <c r="LTX2810" s="653"/>
      <c r="LTY2810" s="653"/>
      <c r="LTZ2810" s="653"/>
      <c r="LUA2810" s="653"/>
      <c r="LUB2810" s="653"/>
      <c r="LUC2810" s="653"/>
      <c r="LUD2810" s="653"/>
      <c r="LUE2810" s="653"/>
      <c r="LUF2810" s="653"/>
      <c r="LUG2810" s="653"/>
      <c r="LUH2810" s="653"/>
      <c r="LUI2810" s="653"/>
      <c r="LUJ2810" s="653"/>
      <c r="LUK2810" s="653"/>
      <c r="LUL2810" s="653"/>
      <c r="LUM2810" s="653"/>
      <c r="LUN2810" s="653"/>
      <c r="LUO2810" s="653"/>
      <c r="LUP2810" s="653"/>
      <c r="LUQ2810" s="653"/>
      <c r="LUR2810" s="653"/>
      <c r="LUS2810" s="653"/>
      <c r="LUT2810" s="653"/>
      <c r="LUU2810" s="653"/>
      <c r="LUV2810" s="653"/>
      <c r="LUW2810" s="653"/>
      <c r="LUX2810" s="653"/>
      <c r="LUY2810" s="653"/>
      <c r="LUZ2810" s="653"/>
      <c r="LVA2810" s="653"/>
      <c r="LVB2810" s="653"/>
      <c r="LVC2810" s="653"/>
      <c r="LVD2810" s="653"/>
      <c r="LVE2810" s="653"/>
      <c r="LVF2810" s="653"/>
      <c r="LVG2810" s="653"/>
      <c r="LVH2810" s="653"/>
      <c r="LVI2810" s="653"/>
      <c r="LVJ2810" s="653"/>
      <c r="LVK2810" s="653"/>
      <c r="LVL2810" s="653"/>
      <c r="LVM2810" s="653"/>
      <c r="LVN2810" s="653"/>
      <c r="LVO2810" s="653"/>
      <c r="LVP2810" s="653"/>
      <c r="LVQ2810" s="653"/>
      <c r="LVR2810" s="653"/>
      <c r="LVS2810" s="653"/>
      <c r="LVT2810" s="653"/>
      <c r="LVU2810" s="653"/>
      <c r="LVV2810" s="653"/>
      <c r="LVW2810" s="653"/>
      <c r="LVX2810" s="653"/>
      <c r="LVY2810" s="653"/>
      <c r="LVZ2810" s="653"/>
      <c r="LWA2810" s="653"/>
      <c r="LWB2810" s="653"/>
      <c r="LWC2810" s="653"/>
      <c r="LWD2810" s="653"/>
      <c r="LWE2810" s="653"/>
      <c r="LWF2810" s="653"/>
      <c r="LWG2810" s="653"/>
      <c r="LWH2810" s="653"/>
      <c r="LWI2810" s="653"/>
      <c r="LWJ2810" s="653"/>
      <c r="LWK2810" s="653"/>
      <c r="LWL2810" s="653"/>
      <c r="LWM2810" s="653"/>
      <c r="LWN2810" s="653"/>
      <c r="LWO2810" s="653"/>
      <c r="LWP2810" s="653"/>
      <c r="LWQ2810" s="653"/>
      <c r="LWR2810" s="653"/>
      <c r="LWS2810" s="653"/>
      <c r="LWT2810" s="653"/>
      <c r="LWU2810" s="653"/>
      <c r="LWV2810" s="653"/>
      <c r="LWW2810" s="653"/>
      <c r="LWX2810" s="653"/>
      <c r="LWY2810" s="653"/>
      <c r="LWZ2810" s="653"/>
      <c r="LXA2810" s="653"/>
      <c r="LXB2810" s="653"/>
      <c r="LXC2810" s="653"/>
      <c r="LXD2810" s="653"/>
      <c r="LXE2810" s="653"/>
      <c r="LXF2810" s="653"/>
      <c r="LXG2810" s="653"/>
      <c r="LXH2810" s="653"/>
      <c r="LXI2810" s="653"/>
      <c r="LXJ2810" s="653"/>
      <c r="LXK2810" s="653"/>
      <c r="LXL2810" s="653"/>
      <c r="LXM2810" s="653"/>
      <c r="LXN2810" s="653"/>
      <c r="LXO2810" s="653"/>
      <c r="LXP2810" s="653"/>
      <c r="LXQ2810" s="653"/>
      <c r="LXR2810" s="653"/>
      <c r="LXS2810" s="653"/>
      <c r="LXT2810" s="653"/>
      <c r="LXU2810" s="653"/>
      <c r="LXV2810" s="653"/>
      <c r="LXW2810" s="653"/>
      <c r="LXX2810" s="653"/>
      <c r="LXY2810" s="653"/>
      <c r="LXZ2810" s="653"/>
      <c r="LYA2810" s="653"/>
      <c r="LYB2810" s="653"/>
      <c r="LYC2810" s="653"/>
      <c r="LYD2810" s="653"/>
      <c r="LYE2810" s="653"/>
      <c r="LYF2810" s="653"/>
      <c r="LYG2810" s="653"/>
      <c r="LYH2810" s="653"/>
      <c r="LYI2810" s="653"/>
      <c r="LYJ2810" s="653"/>
      <c r="LYK2810" s="653"/>
      <c r="LYL2810" s="653"/>
      <c r="LYM2810" s="653"/>
      <c r="LYN2810" s="653"/>
      <c r="LYO2810" s="653"/>
      <c r="LYP2810" s="653"/>
      <c r="LYQ2810" s="653"/>
      <c r="LYR2810" s="653"/>
      <c r="LYS2810" s="653"/>
      <c r="LYT2810" s="653"/>
      <c r="LYU2810" s="653"/>
      <c r="LYV2810" s="653"/>
      <c r="LYW2810" s="653"/>
      <c r="LYX2810" s="653"/>
      <c r="LYY2810" s="653"/>
      <c r="LYZ2810" s="653"/>
      <c r="LZA2810" s="653"/>
      <c r="LZB2810" s="653"/>
      <c r="LZC2810" s="653"/>
      <c r="LZD2810" s="653"/>
      <c r="LZE2810" s="653"/>
      <c r="LZF2810" s="653"/>
      <c r="LZG2810" s="653"/>
      <c r="LZH2810" s="653"/>
      <c r="LZI2810" s="653"/>
      <c r="LZJ2810" s="653"/>
      <c r="LZK2810" s="653"/>
      <c r="LZL2810" s="653"/>
      <c r="LZM2810" s="653"/>
      <c r="LZN2810" s="653"/>
      <c r="LZO2810" s="653"/>
      <c r="LZP2810" s="653"/>
      <c r="LZQ2810" s="653"/>
      <c r="LZR2810" s="653"/>
      <c r="LZS2810" s="653"/>
      <c r="LZT2810" s="653"/>
      <c r="LZU2810" s="653"/>
      <c r="LZV2810" s="653"/>
      <c r="LZW2810" s="653"/>
      <c r="LZX2810" s="653"/>
      <c r="LZY2810" s="653"/>
      <c r="LZZ2810" s="653"/>
      <c r="MAA2810" s="653"/>
      <c r="MAB2810" s="653"/>
      <c r="MAC2810" s="653"/>
      <c r="MAD2810" s="653"/>
      <c r="MAE2810" s="653"/>
      <c r="MAF2810" s="653"/>
      <c r="MAG2810" s="653"/>
      <c r="MAH2810" s="653"/>
      <c r="MAI2810" s="653"/>
      <c r="MAJ2810" s="653"/>
      <c r="MAK2810" s="653"/>
      <c r="MAL2810" s="653"/>
      <c r="MAM2810" s="653"/>
      <c r="MAN2810" s="653"/>
      <c r="MAO2810" s="653"/>
      <c r="MAP2810" s="653"/>
      <c r="MAQ2810" s="653"/>
      <c r="MAR2810" s="653"/>
      <c r="MAS2810" s="653"/>
      <c r="MAT2810" s="653"/>
      <c r="MAU2810" s="653"/>
      <c r="MAV2810" s="653"/>
      <c r="MAW2810" s="653"/>
      <c r="MAX2810" s="653"/>
      <c r="MAY2810" s="653"/>
      <c r="MAZ2810" s="653"/>
      <c r="MBA2810" s="653"/>
      <c r="MBB2810" s="653"/>
      <c r="MBC2810" s="653"/>
      <c r="MBD2810" s="653"/>
      <c r="MBE2810" s="653"/>
      <c r="MBF2810" s="653"/>
      <c r="MBG2810" s="653"/>
      <c r="MBH2810" s="653"/>
      <c r="MBI2810" s="653"/>
      <c r="MBJ2810" s="653"/>
      <c r="MBK2810" s="653"/>
      <c r="MBL2810" s="653"/>
      <c r="MBM2810" s="653"/>
      <c r="MBN2810" s="653"/>
      <c r="MBO2810" s="653"/>
      <c r="MBP2810" s="653"/>
      <c r="MBQ2810" s="653"/>
      <c r="MBR2810" s="653"/>
      <c r="MBS2810" s="653"/>
      <c r="MBT2810" s="653"/>
      <c r="MBU2810" s="653"/>
      <c r="MBV2810" s="653"/>
      <c r="MBW2810" s="653"/>
      <c r="MBX2810" s="653"/>
      <c r="MBY2810" s="653"/>
      <c r="MBZ2810" s="653"/>
      <c r="MCA2810" s="653"/>
      <c r="MCB2810" s="653"/>
      <c r="MCC2810" s="653"/>
      <c r="MCD2810" s="653"/>
      <c r="MCE2810" s="653"/>
      <c r="MCF2810" s="653"/>
      <c r="MCG2810" s="653"/>
      <c r="MCH2810" s="653"/>
      <c r="MCI2810" s="653"/>
      <c r="MCJ2810" s="653"/>
      <c r="MCK2810" s="653"/>
      <c r="MCL2810" s="653"/>
      <c r="MCM2810" s="653"/>
      <c r="MCN2810" s="653"/>
      <c r="MCO2810" s="653"/>
      <c r="MCP2810" s="653"/>
      <c r="MCQ2810" s="653"/>
      <c r="MCR2810" s="653"/>
      <c r="MCS2810" s="653"/>
      <c r="MCT2810" s="653"/>
      <c r="MCU2810" s="653"/>
      <c r="MCV2810" s="653"/>
      <c r="MCW2810" s="653"/>
      <c r="MCX2810" s="653"/>
      <c r="MCY2810" s="653"/>
      <c r="MCZ2810" s="653"/>
      <c r="MDA2810" s="653"/>
      <c r="MDB2810" s="653"/>
      <c r="MDC2810" s="653"/>
      <c r="MDD2810" s="653"/>
      <c r="MDE2810" s="653"/>
      <c r="MDF2810" s="653"/>
      <c r="MDG2810" s="653"/>
      <c r="MDH2810" s="653"/>
      <c r="MDI2810" s="653"/>
      <c r="MDJ2810" s="653"/>
      <c r="MDK2810" s="653"/>
      <c r="MDL2810" s="653"/>
      <c r="MDM2810" s="653"/>
      <c r="MDN2810" s="653"/>
      <c r="MDO2810" s="653"/>
      <c r="MDP2810" s="653"/>
      <c r="MDQ2810" s="653"/>
      <c r="MDR2810" s="653"/>
      <c r="MDS2810" s="653"/>
      <c r="MDT2810" s="653"/>
      <c r="MDU2810" s="653"/>
      <c r="MDV2810" s="653"/>
      <c r="MDW2810" s="653"/>
      <c r="MDX2810" s="653"/>
      <c r="MDY2810" s="653"/>
      <c r="MDZ2810" s="653"/>
      <c r="MEA2810" s="653"/>
      <c r="MEB2810" s="653"/>
      <c r="MEC2810" s="653"/>
      <c r="MED2810" s="653"/>
      <c r="MEE2810" s="653"/>
      <c r="MEF2810" s="653"/>
      <c r="MEG2810" s="653"/>
      <c r="MEH2810" s="653"/>
      <c r="MEI2810" s="653"/>
      <c r="MEJ2810" s="653"/>
      <c r="MEK2810" s="653"/>
      <c r="MEL2810" s="653"/>
      <c r="MEM2810" s="653"/>
      <c r="MEN2810" s="653"/>
      <c r="MEO2810" s="653"/>
      <c r="MEP2810" s="653"/>
      <c r="MEQ2810" s="653"/>
      <c r="MER2810" s="653"/>
      <c r="MES2810" s="653"/>
      <c r="MET2810" s="653"/>
      <c r="MEU2810" s="653"/>
      <c r="MEV2810" s="653"/>
      <c r="MEW2810" s="653"/>
      <c r="MEX2810" s="653"/>
      <c r="MEY2810" s="653"/>
      <c r="MEZ2810" s="653"/>
      <c r="MFA2810" s="653"/>
      <c r="MFB2810" s="653"/>
      <c r="MFC2810" s="653"/>
      <c r="MFD2810" s="653"/>
      <c r="MFE2810" s="653"/>
      <c r="MFF2810" s="653"/>
      <c r="MFG2810" s="653"/>
      <c r="MFH2810" s="653"/>
      <c r="MFI2810" s="653"/>
      <c r="MFJ2810" s="653"/>
      <c r="MFK2810" s="653"/>
      <c r="MFL2810" s="653"/>
      <c r="MFM2810" s="653"/>
      <c r="MFN2810" s="653"/>
      <c r="MFO2810" s="653"/>
      <c r="MFP2810" s="653"/>
      <c r="MFQ2810" s="653"/>
      <c r="MFR2810" s="653"/>
      <c r="MFS2810" s="653"/>
      <c r="MFT2810" s="653"/>
      <c r="MFU2810" s="653"/>
      <c r="MFV2810" s="653"/>
      <c r="MFW2810" s="653"/>
      <c r="MFX2810" s="653"/>
      <c r="MFY2810" s="653"/>
      <c r="MFZ2810" s="653"/>
      <c r="MGA2810" s="653"/>
      <c r="MGB2810" s="653"/>
      <c r="MGC2810" s="653"/>
      <c r="MGD2810" s="653"/>
      <c r="MGE2810" s="653"/>
      <c r="MGF2810" s="653"/>
      <c r="MGG2810" s="653"/>
      <c r="MGH2810" s="653"/>
      <c r="MGI2810" s="653"/>
      <c r="MGJ2810" s="653"/>
      <c r="MGK2810" s="653"/>
      <c r="MGL2810" s="653"/>
      <c r="MGM2810" s="653"/>
      <c r="MGN2810" s="653"/>
      <c r="MGO2810" s="653"/>
      <c r="MGP2810" s="653"/>
      <c r="MGQ2810" s="653"/>
      <c r="MGR2810" s="653"/>
      <c r="MGS2810" s="653"/>
      <c r="MGT2810" s="653"/>
      <c r="MGU2810" s="653"/>
      <c r="MGV2810" s="653"/>
      <c r="MGW2810" s="653"/>
      <c r="MGX2810" s="653"/>
      <c r="MGY2810" s="653"/>
      <c r="MGZ2810" s="653"/>
      <c r="MHA2810" s="653"/>
      <c r="MHB2810" s="653"/>
      <c r="MHC2810" s="653"/>
      <c r="MHD2810" s="653"/>
      <c r="MHE2810" s="653"/>
      <c r="MHF2810" s="653"/>
      <c r="MHG2810" s="653"/>
      <c r="MHH2810" s="653"/>
      <c r="MHI2810" s="653"/>
      <c r="MHJ2810" s="653"/>
      <c r="MHK2810" s="653"/>
      <c r="MHL2810" s="653"/>
      <c r="MHM2810" s="653"/>
      <c r="MHN2810" s="653"/>
      <c r="MHO2810" s="653"/>
      <c r="MHP2810" s="653"/>
      <c r="MHQ2810" s="653"/>
      <c r="MHR2810" s="653"/>
      <c r="MHS2810" s="653"/>
      <c r="MHT2810" s="653"/>
      <c r="MHU2810" s="653"/>
      <c r="MHV2810" s="653"/>
      <c r="MHW2810" s="653"/>
      <c r="MHX2810" s="653"/>
      <c r="MHY2810" s="653"/>
      <c r="MHZ2810" s="653"/>
      <c r="MIA2810" s="653"/>
      <c r="MIB2810" s="653"/>
      <c r="MIC2810" s="653"/>
      <c r="MID2810" s="653"/>
      <c r="MIE2810" s="653"/>
      <c r="MIF2810" s="653"/>
      <c r="MIG2810" s="653"/>
      <c r="MIH2810" s="653"/>
      <c r="MII2810" s="653"/>
      <c r="MIJ2810" s="653"/>
      <c r="MIK2810" s="653"/>
      <c r="MIL2810" s="653"/>
      <c r="MIM2810" s="653"/>
      <c r="MIN2810" s="653"/>
      <c r="MIO2810" s="653"/>
      <c r="MIP2810" s="653"/>
      <c r="MIQ2810" s="653"/>
      <c r="MIR2810" s="653"/>
      <c r="MIS2810" s="653"/>
      <c r="MIT2810" s="653"/>
      <c r="MIU2810" s="653"/>
      <c r="MIV2810" s="653"/>
      <c r="MIW2810" s="653"/>
      <c r="MIX2810" s="653"/>
      <c r="MIY2810" s="653"/>
      <c r="MIZ2810" s="653"/>
      <c r="MJA2810" s="653"/>
      <c r="MJB2810" s="653"/>
      <c r="MJC2810" s="653"/>
      <c r="MJD2810" s="653"/>
      <c r="MJE2810" s="653"/>
      <c r="MJF2810" s="653"/>
      <c r="MJG2810" s="653"/>
      <c r="MJH2810" s="653"/>
      <c r="MJI2810" s="653"/>
      <c r="MJJ2810" s="653"/>
      <c r="MJK2810" s="653"/>
      <c r="MJL2810" s="653"/>
      <c r="MJM2810" s="653"/>
      <c r="MJN2810" s="653"/>
      <c r="MJO2810" s="653"/>
      <c r="MJP2810" s="653"/>
      <c r="MJQ2810" s="653"/>
      <c r="MJR2810" s="653"/>
      <c r="MJS2810" s="653"/>
      <c r="MJT2810" s="653"/>
      <c r="MJU2810" s="653"/>
      <c r="MJV2810" s="653"/>
      <c r="MJW2810" s="653"/>
      <c r="MJX2810" s="653"/>
      <c r="MJY2810" s="653"/>
      <c r="MJZ2810" s="653"/>
      <c r="MKA2810" s="653"/>
      <c r="MKB2810" s="653"/>
      <c r="MKC2810" s="653"/>
      <c r="MKD2810" s="653"/>
      <c r="MKE2810" s="653"/>
      <c r="MKF2810" s="653"/>
      <c r="MKG2810" s="653"/>
      <c r="MKH2810" s="653"/>
      <c r="MKI2810" s="653"/>
      <c r="MKJ2810" s="653"/>
      <c r="MKK2810" s="653"/>
      <c r="MKL2810" s="653"/>
      <c r="MKM2810" s="653"/>
      <c r="MKN2810" s="653"/>
      <c r="MKO2810" s="653"/>
      <c r="MKP2810" s="653"/>
      <c r="MKQ2810" s="653"/>
      <c r="MKR2810" s="653"/>
      <c r="MKS2810" s="653"/>
      <c r="MKT2810" s="653"/>
      <c r="MKU2810" s="653"/>
      <c r="MKV2810" s="653"/>
      <c r="MKW2810" s="653"/>
      <c r="MKX2810" s="653"/>
      <c r="MKY2810" s="653"/>
      <c r="MKZ2810" s="653"/>
      <c r="MLA2810" s="653"/>
      <c r="MLB2810" s="653"/>
      <c r="MLC2810" s="653"/>
      <c r="MLD2810" s="653"/>
      <c r="MLE2810" s="653"/>
      <c r="MLF2810" s="653"/>
      <c r="MLG2810" s="653"/>
      <c r="MLH2810" s="653"/>
      <c r="MLI2810" s="653"/>
      <c r="MLJ2810" s="653"/>
      <c r="MLK2810" s="653"/>
      <c r="MLL2810" s="653"/>
      <c r="MLM2810" s="653"/>
      <c r="MLN2810" s="653"/>
      <c r="MLO2810" s="653"/>
      <c r="MLP2810" s="653"/>
      <c r="MLQ2810" s="653"/>
      <c r="MLR2810" s="653"/>
      <c r="MLS2810" s="653"/>
      <c r="MLT2810" s="653"/>
      <c r="MLU2810" s="653"/>
      <c r="MLV2810" s="653"/>
      <c r="MLW2810" s="653"/>
      <c r="MLX2810" s="653"/>
      <c r="MLY2810" s="653"/>
      <c r="MLZ2810" s="653"/>
      <c r="MMA2810" s="653"/>
      <c r="MMB2810" s="653"/>
      <c r="MMC2810" s="653"/>
      <c r="MMD2810" s="653"/>
      <c r="MME2810" s="653"/>
      <c r="MMF2810" s="653"/>
      <c r="MMG2810" s="653"/>
      <c r="MMH2810" s="653"/>
      <c r="MMI2810" s="653"/>
      <c r="MMJ2810" s="653"/>
      <c r="MMK2810" s="653"/>
      <c r="MML2810" s="653"/>
      <c r="MMM2810" s="653"/>
      <c r="MMN2810" s="653"/>
      <c r="MMO2810" s="653"/>
      <c r="MMP2810" s="653"/>
      <c r="MMQ2810" s="653"/>
      <c r="MMR2810" s="653"/>
      <c r="MMS2810" s="653"/>
      <c r="MMT2810" s="653"/>
      <c r="MMU2810" s="653"/>
      <c r="MMV2810" s="653"/>
      <c r="MMW2810" s="653"/>
      <c r="MMX2810" s="653"/>
      <c r="MMY2810" s="653"/>
      <c r="MMZ2810" s="653"/>
      <c r="MNA2810" s="653"/>
      <c r="MNB2810" s="653"/>
      <c r="MNC2810" s="653"/>
      <c r="MND2810" s="653"/>
      <c r="MNE2810" s="653"/>
      <c r="MNF2810" s="653"/>
      <c r="MNG2810" s="653"/>
      <c r="MNH2810" s="653"/>
      <c r="MNI2810" s="653"/>
      <c r="MNJ2810" s="653"/>
      <c r="MNK2810" s="653"/>
      <c r="MNL2810" s="653"/>
      <c r="MNM2810" s="653"/>
      <c r="MNN2810" s="653"/>
      <c r="MNO2810" s="653"/>
      <c r="MNP2810" s="653"/>
      <c r="MNQ2810" s="653"/>
      <c r="MNR2810" s="653"/>
      <c r="MNS2810" s="653"/>
      <c r="MNT2810" s="653"/>
      <c r="MNU2810" s="653"/>
      <c r="MNV2810" s="653"/>
      <c r="MNW2810" s="653"/>
      <c r="MNX2810" s="653"/>
      <c r="MNY2810" s="653"/>
      <c r="MNZ2810" s="653"/>
      <c r="MOA2810" s="653"/>
      <c r="MOB2810" s="653"/>
      <c r="MOC2810" s="653"/>
      <c r="MOD2810" s="653"/>
      <c r="MOE2810" s="653"/>
      <c r="MOF2810" s="653"/>
      <c r="MOG2810" s="653"/>
      <c r="MOH2810" s="653"/>
      <c r="MOI2810" s="653"/>
      <c r="MOJ2810" s="653"/>
      <c r="MOK2810" s="653"/>
      <c r="MOL2810" s="653"/>
      <c r="MOM2810" s="653"/>
      <c r="MON2810" s="653"/>
      <c r="MOO2810" s="653"/>
      <c r="MOP2810" s="653"/>
      <c r="MOQ2810" s="653"/>
      <c r="MOR2810" s="653"/>
      <c r="MOS2810" s="653"/>
      <c r="MOT2810" s="653"/>
      <c r="MOU2810" s="653"/>
      <c r="MOV2810" s="653"/>
      <c r="MOW2810" s="653"/>
      <c r="MOX2810" s="653"/>
      <c r="MOY2810" s="653"/>
      <c r="MOZ2810" s="653"/>
      <c r="MPA2810" s="653"/>
      <c r="MPB2810" s="653"/>
      <c r="MPC2810" s="653"/>
      <c r="MPD2810" s="653"/>
      <c r="MPE2810" s="653"/>
      <c r="MPF2810" s="653"/>
      <c r="MPG2810" s="653"/>
      <c r="MPH2810" s="653"/>
      <c r="MPI2810" s="653"/>
      <c r="MPJ2810" s="653"/>
      <c r="MPK2810" s="653"/>
      <c r="MPL2810" s="653"/>
      <c r="MPM2810" s="653"/>
      <c r="MPN2810" s="653"/>
      <c r="MPO2810" s="653"/>
      <c r="MPP2810" s="653"/>
      <c r="MPQ2810" s="653"/>
      <c r="MPR2810" s="653"/>
      <c r="MPS2810" s="653"/>
      <c r="MPT2810" s="653"/>
      <c r="MPU2810" s="653"/>
      <c r="MPV2810" s="653"/>
      <c r="MPW2810" s="653"/>
      <c r="MPX2810" s="653"/>
      <c r="MPY2810" s="653"/>
      <c r="MPZ2810" s="653"/>
      <c r="MQA2810" s="653"/>
      <c r="MQB2810" s="653"/>
      <c r="MQC2810" s="653"/>
      <c r="MQD2810" s="653"/>
      <c r="MQE2810" s="653"/>
      <c r="MQF2810" s="653"/>
      <c r="MQG2810" s="653"/>
      <c r="MQH2810" s="653"/>
      <c r="MQI2810" s="653"/>
      <c r="MQJ2810" s="653"/>
      <c r="MQK2810" s="653"/>
      <c r="MQL2810" s="653"/>
      <c r="MQM2810" s="653"/>
      <c r="MQN2810" s="653"/>
      <c r="MQO2810" s="653"/>
      <c r="MQP2810" s="653"/>
      <c r="MQQ2810" s="653"/>
      <c r="MQR2810" s="653"/>
      <c r="MQS2810" s="653"/>
      <c r="MQT2810" s="653"/>
      <c r="MQU2810" s="653"/>
      <c r="MQV2810" s="653"/>
      <c r="MQW2810" s="653"/>
      <c r="MQX2810" s="653"/>
      <c r="MQY2810" s="653"/>
      <c r="MQZ2810" s="653"/>
      <c r="MRA2810" s="653"/>
      <c r="MRB2810" s="653"/>
      <c r="MRC2810" s="653"/>
      <c r="MRD2810" s="653"/>
      <c r="MRE2810" s="653"/>
      <c r="MRF2810" s="653"/>
      <c r="MRG2810" s="653"/>
      <c r="MRH2810" s="653"/>
      <c r="MRI2810" s="653"/>
      <c r="MRJ2810" s="653"/>
      <c r="MRK2810" s="653"/>
      <c r="MRL2810" s="653"/>
      <c r="MRM2810" s="653"/>
      <c r="MRN2810" s="653"/>
      <c r="MRO2810" s="653"/>
      <c r="MRP2810" s="653"/>
      <c r="MRQ2810" s="653"/>
      <c r="MRR2810" s="653"/>
      <c r="MRS2810" s="653"/>
      <c r="MRT2810" s="653"/>
      <c r="MRU2810" s="653"/>
      <c r="MRV2810" s="653"/>
      <c r="MRW2810" s="653"/>
      <c r="MRX2810" s="653"/>
      <c r="MRY2810" s="653"/>
      <c r="MRZ2810" s="653"/>
      <c r="MSA2810" s="653"/>
      <c r="MSB2810" s="653"/>
      <c r="MSC2810" s="653"/>
      <c r="MSD2810" s="653"/>
      <c r="MSE2810" s="653"/>
      <c r="MSF2810" s="653"/>
      <c r="MSG2810" s="653"/>
      <c r="MSH2810" s="653"/>
      <c r="MSI2810" s="653"/>
      <c r="MSJ2810" s="653"/>
      <c r="MSK2810" s="653"/>
      <c r="MSL2810" s="653"/>
      <c r="MSM2810" s="653"/>
      <c r="MSN2810" s="653"/>
      <c r="MSO2810" s="653"/>
      <c r="MSP2810" s="653"/>
      <c r="MSQ2810" s="653"/>
      <c r="MSR2810" s="653"/>
      <c r="MSS2810" s="653"/>
      <c r="MST2810" s="653"/>
      <c r="MSU2810" s="653"/>
      <c r="MSV2810" s="653"/>
      <c r="MSW2810" s="653"/>
      <c r="MSX2810" s="653"/>
      <c r="MSY2810" s="653"/>
      <c r="MSZ2810" s="653"/>
      <c r="MTA2810" s="653"/>
      <c r="MTB2810" s="653"/>
      <c r="MTC2810" s="653"/>
      <c r="MTD2810" s="653"/>
      <c r="MTE2810" s="653"/>
      <c r="MTF2810" s="653"/>
      <c r="MTG2810" s="653"/>
      <c r="MTH2810" s="653"/>
      <c r="MTI2810" s="653"/>
      <c r="MTJ2810" s="653"/>
      <c r="MTK2810" s="653"/>
      <c r="MTL2810" s="653"/>
      <c r="MTM2810" s="653"/>
      <c r="MTN2810" s="653"/>
      <c r="MTO2810" s="653"/>
      <c r="MTP2810" s="653"/>
      <c r="MTQ2810" s="653"/>
      <c r="MTR2810" s="653"/>
      <c r="MTS2810" s="653"/>
      <c r="MTT2810" s="653"/>
      <c r="MTU2810" s="653"/>
      <c r="MTV2810" s="653"/>
      <c r="MTW2810" s="653"/>
      <c r="MTX2810" s="653"/>
      <c r="MTY2810" s="653"/>
      <c r="MTZ2810" s="653"/>
      <c r="MUA2810" s="653"/>
      <c r="MUB2810" s="653"/>
      <c r="MUC2810" s="653"/>
      <c r="MUD2810" s="653"/>
      <c r="MUE2810" s="653"/>
      <c r="MUF2810" s="653"/>
      <c r="MUG2810" s="653"/>
      <c r="MUH2810" s="653"/>
      <c r="MUI2810" s="653"/>
      <c r="MUJ2810" s="653"/>
      <c r="MUK2810" s="653"/>
      <c r="MUL2810" s="653"/>
      <c r="MUM2810" s="653"/>
      <c r="MUN2810" s="653"/>
      <c r="MUO2810" s="653"/>
      <c r="MUP2810" s="653"/>
      <c r="MUQ2810" s="653"/>
      <c r="MUR2810" s="653"/>
      <c r="MUS2810" s="653"/>
      <c r="MUT2810" s="653"/>
      <c r="MUU2810" s="653"/>
      <c r="MUV2810" s="653"/>
      <c r="MUW2810" s="653"/>
      <c r="MUX2810" s="653"/>
      <c r="MUY2810" s="653"/>
      <c r="MUZ2810" s="653"/>
      <c r="MVA2810" s="653"/>
      <c r="MVB2810" s="653"/>
      <c r="MVC2810" s="653"/>
      <c r="MVD2810" s="653"/>
      <c r="MVE2810" s="653"/>
      <c r="MVF2810" s="653"/>
      <c r="MVG2810" s="653"/>
      <c r="MVH2810" s="653"/>
      <c r="MVI2810" s="653"/>
      <c r="MVJ2810" s="653"/>
      <c r="MVK2810" s="653"/>
      <c r="MVL2810" s="653"/>
      <c r="MVM2810" s="653"/>
      <c r="MVN2810" s="653"/>
      <c r="MVO2810" s="653"/>
      <c r="MVP2810" s="653"/>
      <c r="MVQ2810" s="653"/>
      <c r="MVR2810" s="653"/>
      <c r="MVS2810" s="653"/>
      <c r="MVT2810" s="653"/>
      <c r="MVU2810" s="653"/>
      <c r="MVV2810" s="653"/>
      <c r="MVW2810" s="653"/>
      <c r="MVX2810" s="653"/>
      <c r="MVY2810" s="653"/>
      <c r="MVZ2810" s="653"/>
      <c r="MWA2810" s="653"/>
      <c r="MWB2810" s="653"/>
      <c r="MWC2810" s="653"/>
      <c r="MWD2810" s="653"/>
      <c r="MWE2810" s="653"/>
      <c r="MWF2810" s="653"/>
      <c r="MWG2810" s="653"/>
      <c r="MWH2810" s="653"/>
      <c r="MWI2810" s="653"/>
      <c r="MWJ2810" s="653"/>
      <c r="MWK2810" s="653"/>
      <c r="MWL2810" s="653"/>
      <c r="MWM2810" s="653"/>
      <c r="MWN2810" s="653"/>
      <c r="MWO2810" s="653"/>
      <c r="MWP2810" s="653"/>
      <c r="MWQ2810" s="653"/>
      <c r="MWR2810" s="653"/>
      <c r="MWS2810" s="653"/>
      <c r="MWT2810" s="653"/>
      <c r="MWU2810" s="653"/>
      <c r="MWV2810" s="653"/>
      <c r="MWW2810" s="653"/>
      <c r="MWX2810" s="653"/>
      <c r="MWY2810" s="653"/>
      <c r="MWZ2810" s="653"/>
      <c r="MXA2810" s="653"/>
      <c r="MXB2810" s="653"/>
      <c r="MXC2810" s="653"/>
      <c r="MXD2810" s="653"/>
      <c r="MXE2810" s="653"/>
      <c r="MXF2810" s="653"/>
      <c r="MXG2810" s="653"/>
      <c r="MXH2810" s="653"/>
      <c r="MXI2810" s="653"/>
      <c r="MXJ2810" s="653"/>
      <c r="MXK2810" s="653"/>
      <c r="MXL2810" s="653"/>
      <c r="MXM2810" s="653"/>
      <c r="MXN2810" s="653"/>
      <c r="MXO2810" s="653"/>
      <c r="MXP2810" s="653"/>
      <c r="MXQ2810" s="653"/>
      <c r="MXR2810" s="653"/>
      <c r="MXS2810" s="653"/>
      <c r="MXT2810" s="653"/>
      <c r="MXU2810" s="653"/>
      <c r="MXV2810" s="653"/>
      <c r="MXW2810" s="653"/>
      <c r="MXX2810" s="653"/>
      <c r="MXY2810" s="653"/>
      <c r="MXZ2810" s="653"/>
      <c r="MYA2810" s="653"/>
      <c r="MYB2810" s="653"/>
      <c r="MYC2810" s="653"/>
      <c r="MYD2810" s="653"/>
      <c r="MYE2810" s="653"/>
      <c r="MYF2810" s="653"/>
      <c r="MYG2810" s="653"/>
      <c r="MYH2810" s="653"/>
      <c r="MYI2810" s="653"/>
      <c r="MYJ2810" s="653"/>
      <c r="MYK2810" s="653"/>
      <c r="MYL2810" s="653"/>
      <c r="MYM2810" s="653"/>
      <c r="MYN2810" s="653"/>
      <c r="MYO2810" s="653"/>
      <c r="MYP2810" s="653"/>
      <c r="MYQ2810" s="653"/>
      <c r="MYR2810" s="653"/>
      <c r="MYS2810" s="653"/>
      <c r="MYT2810" s="653"/>
      <c r="MYU2810" s="653"/>
      <c r="MYV2810" s="653"/>
      <c r="MYW2810" s="653"/>
      <c r="MYX2810" s="653"/>
      <c r="MYY2810" s="653"/>
      <c r="MYZ2810" s="653"/>
      <c r="MZA2810" s="653"/>
      <c r="MZB2810" s="653"/>
      <c r="MZC2810" s="653"/>
      <c r="MZD2810" s="653"/>
      <c r="MZE2810" s="653"/>
      <c r="MZF2810" s="653"/>
      <c r="MZG2810" s="653"/>
      <c r="MZH2810" s="653"/>
      <c r="MZI2810" s="653"/>
      <c r="MZJ2810" s="653"/>
      <c r="MZK2810" s="653"/>
      <c r="MZL2810" s="653"/>
      <c r="MZM2810" s="653"/>
      <c r="MZN2810" s="653"/>
      <c r="MZO2810" s="653"/>
      <c r="MZP2810" s="653"/>
      <c r="MZQ2810" s="653"/>
      <c r="MZR2810" s="653"/>
      <c r="MZS2810" s="653"/>
      <c r="MZT2810" s="653"/>
      <c r="MZU2810" s="653"/>
      <c r="MZV2810" s="653"/>
      <c r="MZW2810" s="653"/>
      <c r="MZX2810" s="653"/>
      <c r="MZY2810" s="653"/>
      <c r="MZZ2810" s="653"/>
      <c r="NAA2810" s="653"/>
      <c r="NAB2810" s="653"/>
      <c r="NAC2810" s="653"/>
      <c r="NAD2810" s="653"/>
      <c r="NAE2810" s="653"/>
      <c r="NAF2810" s="653"/>
      <c r="NAG2810" s="653"/>
      <c r="NAH2810" s="653"/>
      <c r="NAI2810" s="653"/>
      <c r="NAJ2810" s="653"/>
      <c r="NAK2810" s="653"/>
      <c r="NAL2810" s="653"/>
      <c r="NAM2810" s="653"/>
      <c r="NAN2810" s="653"/>
      <c r="NAO2810" s="653"/>
      <c r="NAP2810" s="653"/>
      <c r="NAQ2810" s="653"/>
      <c r="NAR2810" s="653"/>
      <c r="NAS2810" s="653"/>
      <c r="NAT2810" s="653"/>
      <c r="NAU2810" s="653"/>
      <c r="NAV2810" s="653"/>
      <c r="NAW2810" s="653"/>
      <c r="NAX2810" s="653"/>
      <c r="NAY2810" s="653"/>
      <c r="NAZ2810" s="653"/>
      <c r="NBA2810" s="653"/>
      <c r="NBB2810" s="653"/>
      <c r="NBC2810" s="653"/>
      <c r="NBD2810" s="653"/>
      <c r="NBE2810" s="653"/>
      <c r="NBF2810" s="653"/>
      <c r="NBG2810" s="653"/>
      <c r="NBH2810" s="653"/>
      <c r="NBI2810" s="653"/>
      <c r="NBJ2810" s="653"/>
      <c r="NBK2810" s="653"/>
      <c r="NBL2810" s="653"/>
      <c r="NBM2810" s="653"/>
      <c r="NBN2810" s="653"/>
      <c r="NBO2810" s="653"/>
      <c r="NBP2810" s="653"/>
      <c r="NBQ2810" s="653"/>
      <c r="NBR2810" s="653"/>
      <c r="NBS2810" s="653"/>
      <c r="NBT2810" s="653"/>
      <c r="NBU2810" s="653"/>
      <c r="NBV2810" s="653"/>
      <c r="NBW2810" s="653"/>
      <c r="NBX2810" s="653"/>
      <c r="NBY2810" s="653"/>
      <c r="NBZ2810" s="653"/>
      <c r="NCA2810" s="653"/>
      <c r="NCB2810" s="653"/>
      <c r="NCC2810" s="653"/>
      <c r="NCD2810" s="653"/>
      <c r="NCE2810" s="653"/>
      <c r="NCF2810" s="653"/>
      <c r="NCG2810" s="653"/>
      <c r="NCH2810" s="653"/>
      <c r="NCI2810" s="653"/>
      <c r="NCJ2810" s="653"/>
      <c r="NCK2810" s="653"/>
      <c r="NCL2810" s="653"/>
      <c r="NCM2810" s="653"/>
      <c r="NCN2810" s="653"/>
      <c r="NCO2810" s="653"/>
      <c r="NCP2810" s="653"/>
      <c r="NCQ2810" s="653"/>
      <c r="NCR2810" s="653"/>
      <c r="NCS2810" s="653"/>
      <c r="NCT2810" s="653"/>
      <c r="NCU2810" s="653"/>
      <c r="NCV2810" s="653"/>
      <c r="NCW2810" s="653"/>
      <c r="NCX2810" s="653"/>
      <c r="NCY2810" s="653"/>
      <c r="NCZ2810" s="653"/>
      <c r="NDA2810" s="653"/>
      <c r="NDB2810" s="653"/>
      <c r="NDC2810" s="653"/>
      <c r="NDD2810" s="653"/>
      <c r="NDE2810" s="653"/>
      <c r="NDF2810" s="653"/>
      <c r="NDG2810" s="653"/>
      <c r="NDH2810" s="653"/>
      <c r="NDI2810" s="653"/>
      <c r="NDJ2810" s="653"/>
      <c r="NDK2810" s="653"/>
      <c r="NDL2810" s="653"/>
      <c r="NDM2810" s="653"/>
      <c r="NDN2810" s="653"/>
      <c r="NDO2810" s="653"/>
      <c r="NDP2810" s="653"/>
      <c r="NDQ2810" s="653"/>
      <c r="NDR2810" s="653"/>
      <c r="NDS2810" s="653"/>
      <c r="NDT2810" s="653"/>
      <c r="NDU2810" s="653"/>
      <c r="NDV2810" s="653"/>
      <c r="NDW2810" s="653"/>
      <c r="NDX2810" s="653"/>
      <c r="NDY2810" s="653"/>
      <c r="NDZ2810" s="653"/>
      <c r="NEA2810" s="653"/>
      <c r="NEB2810" s="653"/>
      <c r="NEC2810" s="653"/>
      <c r="NED2810" s="653"/>
      <c r="NEE2810" s="653"/>
      <c r="NEF2810" s="653"/>
      <c r="NEG2810" s="653"/>
      <c r="NEH2810" s="653"/>
      <c r="NEI2810" s="653"/>
      <c r="NEJ2810" s="653"/>
      <c r="NEK2810" s="653"/>
      <c r="NEL2810" s="653"/>
      <c r="NEM2810" s="653"/>
      <c r="NEN2810" s="653"/>
      <c r="NEO2810" s="653"/>
      <c r="NEP2810" s="653"/>
      <c r="NEQ2810" s="653"/>
      <c r="NER2810" s="653"/>
      <c r="NES2810" s="653"/>
      <c r="NET2810" s="653"/>
      <c r="NEU2810" s="653"/>
      <c r="NEV2810" s="653"/>
      <c r="NEW2810" s="653"/>
      <c r="NEX2810" s="653"/>
      <c r="NEY2810" s="653"/>
      <c r="NEZ2810" s="653"/>
      <c r="NFA2810" s="653"/>
      <c r="NFB2810" s="653"/>
      <c r="NFC2810" s="653"/>
      <c r="NFD2810" s="653"/>
      <c r="NFE2810" s="653"/>
      <c r="NFF2810" s="653"/>
      <c r="NFG2810" s="653"/>
      <c r="NFH2810" s="653"/>
      <c r="NFI2810" s="653"/>
      <c r="NFJ2810" s="653"/>
      <c r="NFK2810" s="653"/>
      <c r="NFL2810" s="653"/>
      <c r="NFM2810" s="653"/>
      <c r="NFN2810" s="653"/>
      <c r="NFO2810" s="653"/>
      <c r="NFP2810" s="653"/>
      <c r="NFQ2810" s="653"/>
      <c r="NFR2810" s="653"/>
      <c r="NFS2810" s="653"/>
      <c r="NFT2810" s="653"/>
      <c r="NFU2810" s="653"/>
      <c r="NFV2810" s="653"/>
      <c r="NFW2810" s="653"/>
      <c r="NFX2810" s="653"/>
      <c r="NFY2810" s="653"/>
      <c r="NFZ2810" s="653"/>
      <c r="NGA2810" s="653"/>
      <c r="NGB2810" s="653"/>
      <c r="NGC2810" s="653"/>
      <c r="NGD2810" s="653"/>
      <c r="NGE2810" s="653"/>
      <c r="NGF2810" s="653"/>
      <c r="NGG2810" s="653"/>
      <c r="NGH2810" s="653"/>
      <c r="NGI2810" s="653"/>
      <c r="NGJ2810" s="653"/>
      <c r="NGK2810" s="653"/>
      <c r="NGL2810" s="653"/>
      <c r="NGM2810" s="653"/>
      <c r="NGN2810" s="653"/>
      <c r="NGO2810" s="653"/>
      <c r="NGP2810" s="653"/>
      <c r="NGQ2810" s="653"/>
      <c r="NGR2810" s="653"/>
      <c r="NGS2810" s="653"/>
      <c r="NGT2810" s="653"/>
      <c r="NGU2810" s="653"/>
      <c r="NGV2810" s="653"/>
      <c r="NGW2810" s="653"/>
      <c r="NGX2810" s="653"/>
      <c r="NGY2810" s="653"/>
      <c r="NGZ2810" s="653"/>
      <c r="NHA2810" s="653"/>
      <c r="NHB2810" s="653"/>
      <c r="NHC2810" s="653"/>
      <c r="NHD2810" s="653"/>
      <c r="NHE2810" s="653"/>
      <c r="NHF2810" s="653"/>
      <c r="NHG2810" s="653"/>
      <c r="NHH2810" s="653"/>
      <c r="NHI2810" s="653"/>
      <c r="NHJ2810" s="653"/>
      <c r="NHK2810" s="653"/>
      <c r="NHL2810" s="653"/>
      <c r="NHM2810" s="653"/>
      <c r="NHN2810" s="653"/>
      <c r="NHO2810" s="653"/>
      <c r="NHP2810" s="653"/>
      <c r="NHQ2810" s="653"/>
      <c r="NHR2810" s="653"/>
      <c r="NHS2810" s="653"/>
      <c r="NHT2810" s="653"/>
      <c r="NHU2810" s="653"/>
      <c r="NHV2810" s="653"/>
      <c r="NHW2810" s="653"/>
      <c r="NHX2810" s="653"/>
      <c r="NHY2810" s="653"/>
      <c r="NHZ2810" s="653"/>
      <c r="NIA2810" s="653"/>
      <c r="NIB2810" s="653"/>
      <c r="NIC2810" s="653"/>
      <c r="NID2810" s="653"/>
      <c r="NIE2810" s="653"/>
      <c r="NIF2810" s="653"/>
      <c r="NIG2810" s="653"/>
      <c r="NIH2810" s="653"/>
      <c r="NII2810" s="653"/>
      <c r="NIJ2810" s="653"/>
      <c r="NIK2810" s="653"/>
      <c r="NIL2810" s="653"/>
      <c r="NIM2810" s="653"/>
      <c r="NIN2810" s="653"/>
      <c r="NIO2810" s="653"/>
      <c r="NIP2810" s="653"/>
      <c r="NIQ2810" s="653"/>
      <c r="NIR2810" s="653"/>
      <c r="NIS2810" s="653"/>
      <c r="NIT2810" s="653"/>
      <c r="NIU2810" s="653"/>
      <c r="NIV2810" s="653"/>
      <c r="NIW2810" s="653"/>
      <c r="NIX2810" s="653"/>
      <c r="NIY2810" s="653"/>
      <c r="NIZ2810" s="653"/>
      <c r="NJA2810" s="653"/>
      <c r="NJB2810" s="653"/>
      <c r="NJC2810" s="653"/>
      <c r="NJD2810" s="653"/>
      <c r="NJE2810" s="653"/>
      <c r="NJF2810" s="653"/>
      <c r="NJG2810" s="653"/>
      <c r="NJH2810" s="653"/>
      <c r="NJI2810" s="653"/>
      <c r="NJJ2810" s="653"/>
      <c r="NJK2810" s="653"/>
      <c r="NJL2810" s="653"/>
      <c r="NJM2810" s="653"/>
      <c r="NJN2810" s="653"/>
      <c r="NJO2810" s="653"/>
      <c r="NJP2810" s="653"/>
      <c r="NJQ2810" s="653"/>
      <c r="NJR2810" s="653"/>
      <c r="NJS2810" s="653"/>
      <c r="NJT2810" s="653"/>
      <c r="NJU2810" s="653"/>
      <c r="NJV2810" s="653"/>
      <c r="NJW2810" s="653"/>
      <c r="NJX2810" s="653"/>
      <c r="NJY2810" s="653"/>
      <c r="NJZ2810" s="653"/>
      <c r="NKA2810" s="653"/>
      <c r="NKB2810" s="653"/>
      <c r="NKC2810" s="653"/>
      <c r="NKD2810" s="653"/>
      <c r="NKE2810" s="653"/>
      <c r="NKF2810" s="653"/>
      <c r="NKG2810" s="653"/>
      <c r="NKH2810" s="653"/>
      <c r="NKI2810" s="653"/>
      <c r="NKJ2810" s="653"/>
      <c r="NKK2810" s="653"/>
      <c r="NKL2810" s="653"/>
      <c r="NKM2810" s="653"/>
      <c r="NKN2810" s="653"/>
      <c r="NKO2810" s="653"/>
      <c r="NKP2810" s="653"/>
      <c r="NKQ2810" s="653"/>
      <c r="NKR2810" s="653"/>
      <c r="NKS2810" s="653"/>
      <c r="NKT2810" s="653"/>
      <c r="NKU2810" s="653"/>
      <c r="NKV2810" s="653"/>
      <c r="NKW2810" s="653"/>
      <c r="NKX2810" s="653"/>
      <c r="NKY2810" s="653"/>
      <c r="NKZ2810" s="653"/>
      <c r="NLA2810" s="653"/>
      <c r="NLB2810" s="653"/>
      <c r="NLC2810" s="653"/>
      <c r="NLD2810" s="653"/>
      <c r="NLE2810" s="653"/>
      <c r="NLF2810" s="653"/>
      <c r="NLG2810" s="653"/>
      <c r="NLH2810" s="653"/>
      <c r="NLI2810" s="653"/>
      <c r="NLJ2810" s="653"/>
      <c r="NLK2810" s="653"/>
      <c r="NLL2810" s="653"/>
      <c r="NLM2810" s="653"/>
      <c r="NLN2810" s="653"/>
      <c r="NLO2810" s="653"/>
      <c r="NLP2810" s="653"/>
      <c r="NLQ2810" s="653"/>
      <c r="NLR2810" s="653"/>
      <c r="NLS2810" s="653"/>
      <c r="NLT2810" s="653"/>
      <c r="NLU2810" s="653"/>
      <c r="NLV2810" s="653"/>
      <c r="NLW2810" s="653"/>
      <c r="NLX2810" s="653"/>
      <c r="NLY2810" s="653"/>
      <c r="NLZ2810" s="653"/>
      <c r="NMA2810" s="653"/>
      <c r="NMB2810" s="653"/>
      <c r="NMC2810" s="653"/>
      <c r="NMD2810" s="653"/>
      <c r="NME2810" s="653"/>
      <c r="NMF2810" s="653"/>
      <c r="NMG2810" s="653"/>
      <c r="NMH2810" s="653"/>
      <c r="NMI2810" s="653"/>
      <c r="NMJ2810" s="653"/>
      <c r="NMK2810" s="653"/>
      <c r="NML2810" s="653"/>
      <c r="NMM2810" s="653"/>
      <c r="NMN2810" s="653"/>
      <c r="NMO2810" s="653"/>
      <c r="NMP2810" s="653"/>
      <c r="NMQ2810" s="653"/>
      <c r="NMR2810" s="653"/>
      <c r="NMS2810" s="653"/>
      <c r="NMT2810" s="653"/>
      <c r="NMU2810" s="653"/>
      <c r="NMV2810" s="653"/>
      <c r="NMW2810" s="653"/>
      <c r="NMX2810" s="653"/>
      <c r="NMY2810" s="653"/>
      <c r="NMZ2810" s="653"/>
      <c r="NNA2810" s="653"/>
      <c r="NNB2810" s="653"/>
      <c r="NNC2810" s="653"/>
      <c r="NND2810" s="653"/>
      <c r="NNE2810" s="653"/>
      <c r="NNF2810" s="653"/>
      <c r="NNG2810" s="653"/>
      <c r="NNH2810" s="653"/>
      <c r="NNI2810" s="653"/>
      <c r="NNJ2810" s="653"/>
      <c r="NNK2810" s="653"/>
      <c r="NNL2810" s="653"/>
      <c r="NNM2810" s="653"/>
      <c r="NNN2810" s="653"/>
      <c r="NNO2810" s="653"/>
      <c r="NNP2810" s="653"/>
      <c r="NNQ2810" s="653"/>
      <c r="NNR2810" s="653"/>
      <c r="NNS2810" s="653"/>
      <c r="NNT2810" s="653"/>
      <c r="NNU2810" s="653"/>
      <c r="NNV2810" s="653"/>
      <c r="NNW2810" s="653"/>
      <c r="NNX2810" s="653"/>
      <c r="NNY2810" s="653"/>
      <c r="NNZ2810" s="653"/>
      <c r="NOA2810" s="653"/>
      <c r="NOB2810" s="653"/>
      <c r="NOC2810" s="653"/>
      <c r="NOD2810" s="653"/>
      <c r="NOE2810" s="653"/>
      <c r="NOF2810" s="653"/>
      <c r="NOG2810" s="653"/>
      <c r="NOH2810" s="653"/>
      <c r="NOI2810" s="653"/>
      <c r="NOJ2810" s="653"/>
      <c r="NOK2810" s="653"/>
      <c r="NOL2810" s="653"/>
      <c r="NOM2810" s="653"/>
      <c r="NON2810" s="653"/>
      <c r="NOO2810" s="653"/>
      <c r="NOP2810" s="653"/>
      <c r="NOQ2810" s="653"/>
      <c r="NOR2810" s="653"/>
      <c r="NOS2810" s="653"/>
      <c r="NOT2810" s="653"/>
      <c r="NOU2810" s="653"/>
      <c r="NOV2810" s="653"/>
      <c r="NOW2810" s="653"/>
      <c r="NOX2810" s="653"/>
      <c r="NOY2810" s="653"/>
      <c r="NOZ2810" s="653"/>
      <c r="NPA2810" s="653"/>
      <c r="NPB2810" s="653"/>
      <c r="NPC2810" s="653"/>
      <c r="NPD2810" s="653"/>
      <c r="NPE2810" s="653"/>
      <c r="NPF2810" s="653"/>
      <c r="NPG2810" s="653"/>
      <c r="NPH2810" s="653"/>
      <c r="NPI2810" s="653"/>
      <c r="NPJ2810" s="653"/>
      <c r="NPK2810" s="653"/>
      <c r="NPL2810" s="653"/>
      <c r="NPM2810" s="653"/>
      <c r="NPN2810" s="653"/>
      <c r="NPO2810" s="653"/>
      <c r="NPP2810" s="653"/>
      <c r="NPQ2810" s="653"/>
      <c r="NPR2810" s="653"/>
      <c r="NPS2810" s="653"/>
      <c r="NPT2810" s="653"/>
      <c r="NPU2810" s="653"/>
      <c r="NPV2810" s="653"/>
      <c r="NPW2810" s="653"/>
      <c r="NPX2810" s="653"/>
      <c r="NPY2810" s="653"/>
      <c r="NPZ2810" s="653"/>
      <c r="NQA2810" s="653"/>
      <c r="NQB2810" s="653"/>
      <c r="NQC2810" s="653"/>
      <c r="NQD2810" s="653"/>
      <c r="NQE2810" s="653"/>
      <c r="NQF2810" s="653"/>
      <c r="NQG2810" s="653"/>
      <c r="NQH2810" s="653"/>
      <c r="NQI2810" s="653"/>
      <c r="NQJ2810" s="653"/>
      <c r="NQK2810" s="653"/>
      <c r="NQL2810" s="653"/>
      <c r="NQM2810" s="653"/>
      <c r="NQN2810" s="653"/>
      <c r="NQO2810" s="653"/>
      <c r="NQP2810" s="653"/>
      <c r="NQQ2810" s="653"/>
      <c r="NQR2810" s="653"/>
      <c r="NQS2810" s="653"/>
      <c r="NQT2810" s="653"/>
      <c r="NQU2810" s="653"/>
      <c r="NQV2810" s="653"/>
      <c r="NQW2810" s="653"/>
      <c r="NQX2810" s="653"/>
      <c r="NQY2810" s="653"/>
      <c r="NQZ2810" s="653"/>
      <c r="NRA2810" s="653"/>
      <c r="NRB2810" s="653"/>
      <c r="NRC2810" s="653"/>
      <c r="NRD2810" s="653"/>
      <c r="NRE2810" s="653"/>
      <c r="NRF2810" s="653"/>
      <c r="NRG2810" s="653"/>
      <c r="NRH2810" s="653"/>
      <c r="NRI2810" s="653"/>
      <c r="NRJ2810" s="653"/>
      <c r="NRK2810" s="653"/>
      <c r="NRL2810" s="653"/>
      <c r="NRM2810" s="653"/>
      <c r="NRN2810" s="653"/>
      <c r="NRO2810" s="653"/>
      <c r="NRP2810" s="653"/>
      <c r="NRQ2810" s="653"/>
      <c r="NRR2810" s="653"/>
      <c r="NRS2810" s="653"/>
      <c r="NRT2810" s="653"/>
      <c r="NRU2810" s="653"/>
      <c r="NRV2810" s="653"/>
      <c r="NRW2810" s="653"/>
      <c r="NRX2810" s="653"/>
      <c r="NRY2810" s="653"/>
      <c r="NRZ2810" s="653"/>
      <c r="NSA2810" s="653"/>
      <c r="NSB2810" s="653"/>
      <c r="NSC2810" s="653"/>
      <c r="NSD2810" s="653"/>
      <c r="NSE2810" s="653"/>
      <c r="NSF2810" s="653"/>
      <c r="NSG2810" s="653"/>
      <c r="NSH2810" s="653"/>
      <c r="NSI2810" s="653"/>
      <c r="NSJ2810" s="653"/>
      <c r="NSK2810" s="653"/>
      <c r="NSL2810" s="653"/>
      <c r="NSM2810" s="653"/>
      <c r="NSN2810" s="653"/>
      <c r="NSO2810" s="653"/>
      <c r="NSP2810" s="653"/>
      <c r="NSQ2810" s="653"/>
      <c r="NSR2810" s="653"/>
      <c r="NSS2810" s="653"/>
      <c r="NST2810" s="653"/>
      <c r="NSU2810" s="653"/>
      <c r="NSV2810" s="653"/>
      <c r="NSW2810" s="653"/>
      <c r="NSX2810" s="653"/>
      <c r="NSY2810" s="653"/>
      <c r="NSZ2810" s="653"/>
      <c r="NTA2810" s="653"/>
      <c r="NTB2810" s="653"/>
      <c r="NTC2810" s="653"/>
      <c r="NTD2810" s="653"/>
      <c r="NTE2810" s="653"/>
      <c r="NTF2810" s="653"/>
      <c r="NTG2810" s="653"/>
      <c r="NTH2810" s="653"/>
      <c r="NTI2810" s="653"/>
      <c r="NTJ2810" s="653"/>
      <c r="NTK2810" s="653"/>
      <c r="NTL2810" s="653"/>
      <c r="NTM2810" s="653"/>
      <c r="NTN2810" s="653"/>
      <c r="NTO2810" s="653"/>
      <c r="NTP2810" s="653"/>
      <c r="NTQ2810" s="653"/>
      <c r="NTR2810" s="653"/>
      <c r="NTS2810" s="653"/>
      <c r="NTT2810" s="653"/>
      <c r="NTU2810" s="653"/>
      <c r="NTV2810" s="653"/>
      <c r="NTW2810" s="653"/>
      <c r="NTX2810" s="653"/>
      <c r="NTY2810" s="653"/>
      <c r="NTZ2810" s="653"/>
      <c r="NUA2810" s="653"/>
      <c r="NUB2810" s="653"/>
      <c r="NUC2810" s="653"/>
      <c r="NUD2810" s="653"/>
      <c r="NUE2810" s="653"/>
      <c r="NUF2810" s="653"/>
      <c r="NUG2810" s="653"/>
      <c r="NUH2810" s="653"/>
      <c r="NUI2810" s="653"/>
      <c r="NUJ2810" s="653"/>
      <c r="NUK2810" s="653"/>
      <c r="NUL2810" s="653"/>
      <c r="NUM2810" s="653"/>
      <c r="NUN2810" s="653"/>
      <c r="NUO2810" s="653"/>
      <c r="NUP2810" s="653"/>
      <c r="NUQ2810" s="653"/>
      <c r="NUR2810" s="653"/>
      <c r="NUS2810" s="653"/>
      <c r="NUT2810" s="653"/>
      <c r="NUU2810" s="653"/>
      <c r="NUV2810" s="653"/>
      <c r="NUW2810" s="653"/>
      <c r="NUX2810" s="653"/>
      <c r="NUY2810" s="653"/>
      <c r="NUZ2810" s="653"/>
      <c r="NVA2810" s="653"/>
      <c r="NVB2810" s="653"/>
      <c r="NVC2810" s="653"/>
      <c r="NVD2810" s="653"/>
      <c r="NVE2810" s="653"/>
      <c r="NVF2810" s="653"/>
      <c r="NVG2810" s="653"/>
      <c r="NVH2810" s="653"/>
      <c r="NVI2810" s="653"/>
      <c r="NVJ2810" s="653"/>
      <c r="NVK2810" s="653"/>
      <c r="NVL2810" s="653"/>
      <c r="NVM2810" s="653"/>
      <c r="NVN2810" s="653"/>
      <c r="NVO2810" s="653"/>
      <c r="NVP2810" s="653"/>
      <c r="NVQ2810" s="653"/>
      <c r="NVR2810" s="653"/>
      <c r="NVS2810" s="653"/>
      <c r="NVT2810" s="653"/>
      <c r="NVU2810" s="653"/>
      <c r="NVV2810" s="653"/>
      <c r="NVW2810" s="653"/>
      <c r="NVX2810" s="653"/>
      <c r="NVY2810" s="653"/>
      <c r="NVZ2810" s="653"/>
      <c r="NWA2810" s="653"/>
      <c r="NWB2810" s="653"/>
      <c r="NWC2810" s="653"/>
      <c r="NWD2810" s="653"/>
      <c r="NWE2810" s="653"/>
      <c r="NWF2810" s="653"/>
      <c r="NWG2810" s="653"/>
      <c r="NWH2810" s="653"/>
      <c r="NWI2810" s="653"/>
      <c r="NWJ2810" s="653"/>
      <c r="NWK2810" s="653"/>
      <c r="NWL2810" s="653"/>
      <c r="NWM2810" s="653"/>
      <c r="NWN2810" s="653"/>
      <c r="NWO2810" s="653"/>
      <c r="NWP2810" s="653"/>
      <c r="NWQ2810" s="653"/>
      <c r="NWR2810" s="653"/>
      <c r="NWS2810" s="653"/>
      <c r="NWT2810" s="653"/>
      <c r="NWU2810" s="653"/>
      <c r="NWV2810" s="653"/>
      <c r="NWW2810" s="653"/>
      <c r="NWX2810" s="653"/>
      <c r="NWY2810" s="653"/>
      <c r="NWZ2810" s="653"/>
      <c r="NXA2810" s="653"/>
      <c r="NXB2810" s="653"/>
      <c r="NXC2810" s="653"/>
      <c r="NXD2810" s="653"/>
      <c r="NXE2810" s="653"/>
      <c r="NXF2810" s="653"/>
      <c r="NXG2810" s="653"/>
      <c r="NXH2810" s="653"/>
      <c r="NXI2810" s="653"/>
      <c r="NXJ2810" s="653"/>
      <c r="NXK2810" s="653"/>
      <c r="NXL2810" s="653"/>
      <c r="NXM2810" s="653"/>
      <c r="NXN2810" s="653"/>
      <c r="NXO2810" s="653"/>
      <c r="NXP2810" s="653"/>
      <c r="NXQ2810" s="653"/>
      <c r="NXR2810" s="653"/>
      <c r="NXS2810" s="653"/>
      <c r="NXT2810" s="653"/>
      <c r="NXU2810" s="653"/>
      <c r="NXV2810" s="653"/>
      <c r="NXW2810" s="653"/>
      <c r="NXX2810" s="653"/>
      <c r="NXY2810" s="653"/>
      <c r="NXZ2810" s="653"/>
      <c r="NYA2810" s="653"/>
      <c r="NYB2810" s="653"/>
      <c r="NYC2810" s="653"/>
      <c r="NYD2810" s="653"/>
      <c r="NYE2810" s="653"/>
      <c r="NYF2810" s="653"/>
      <c r="NYG2810" s="653"/>
      <c r="NYH2810" s="653"/>
      <c r="NYI2810" s="653"/>
      <c r="NYJ2810" s="653"/>
      <c r="NYK2810" s="653"/>
      <c r="NYL2810" s="653"/>
      <c r="NYM2810" s="653"/>
      <c r="NYN2810" s="653"/>
      <c r="NYO2810" s="653"/>
      <c r="NYP2810" s="653"/>
      <c r="NYQ2810" s="653"/>
      <c r="NYR2810" s="653"/>
      <c r="NYS2810" s="653"/>
      <c r="NYT2810" s="653"/>
      <c r="NYU2810" s="653"/>
      <c r="NYV2810" s="653"/>
      <c r="NYW2810" s="653"/>
      <c r="NYX2810" s="653"/>
      <c r="NYY2810" s="653"/>
      <c r="NYZ2810" s="653"/>
      <c r="NZA2810" s="653"/>
      <c r="NZB2810" s="653"/>
      <c r="NZC2810" s="653"/>
      <c r="NZD2810" s="653"/>
      <c r="NZE2810" s="653"/>
      <c r="NZF2810" s="653"/>
      <c r="NZG2810" s="653"/>
      <c r="NZH2810" s="653"/>
      <c r="NZI2810" s="653"/>
      <c r="NZJ2810" s="653"/>
      <c r="NZK2810" s="653"/>
      <c r="NZL2810" s="653"/>
      <c r="NZM2810" s="653"/>
      <c r="NZN2810" s="653"/>
      <c r="NZO2810" s="653"/>
      <c r="NZP2810" s="653"/>
      <c r="NZQ2810" s="653"/>
      <c r="NZR2810" s="653"/>
      <c r="NZS2810" s="653"/>
      <c r="NZT2810" s="653"/>
      <c r="NZU2810" s="653"/>
      <c r="NZV2810" s="653"/>
      <c r="NZW2810" s="653"/>
      <c r="NZX2810" s="653"/>
      <c r="NZY2810" s="653"/>
      <c r="NZZ2810" s="653"/>
      <c r="OAA2810" s="653"/>
      <c r="OAB2810" s="653"/>
      <c r="OAC2810" s="653"/>
      <c r="OAD2810" s="653"/>
      <c r="OAE2810" s="653"/>
      <c r="OAF2810" s="653"/>
      <c r="OAG2810" s="653"/>
      <c r="OAH2810" s="653"/>
      <c r="OAI2810" s="653"/>
      <c r="OAJ2810" s="653"/>
      <c r="OAK2810" s="653"/>
      <c r="OAL2810" s="653"/>
      <c r="OAM2810" s="653"/>
      <c r="OAN2810" s="653"/>
      <c r="OAO2810" s="653"/>
      <c r="OAP2810" s="653"/>
      <c r="OAQ2810" s="653"/>
      <c r="OAR2810" s="653"/>
      <c r="OAS2810" s="653"/>
      <c r="OAT2810" s="653"/>
      <c r="OAU2810" s="653"/>
      <c r="OAV2810" s="653"/>
      <c r="OAW2810" s="653"/>
      <c r="OAX2810" s="653"/>
      <c r="OAY2810" s="653"/>
      <c r="OAZ2810" s="653"/>
      <c r="OBA2810" s="653"/>
      <c r="OBB2810" s="653"/>
      <c r="OBC2810" s="653"/>
      <c r="OBD2810" s="653"/>
      <c r="OBE2810" s="653"/>
      <c r="OBF2810" s="653"/>
      <c r="OBG2810" s="653"/>
      <c r="OBH2810" s="653"/>
      <c r="OBI2810" s="653"/>
      <c r="OBJ2810" s="653"/>
      <c r="OBK2810" s="653"/>
      <c r="OBL2810" s="653"/>
      <c r="OBM2810" s="653"/>
      <c r="OBN2810" s="653"/>
      <c r="OBO2810" s="653"/>
      <c r="OBP2810" s="653"/>
      <c r="OBQ2810" s="653"/>
      <c r="OBR2810" s="653"/>
      <c r="OBS2810" s="653"/>
      <c r="OBT2810" s="653"/>
      <c r="OBU2810" s="653"/>
      <c r="OBV2810" s="653"/>
      <c r="OBW2810" s="653"/>
      <c r="OBX2810" s="653"/>
      <c r="OBY2810" s="653"/>
      <c r="OBZ2810" s="653"/>
      <c r="OCA2810" s="653"/>
      <c r="OCB2810" s="653"/>
      <c r="OCC2810" s="653"/>
      <c r="OCD2810" s="653"/>
      <c r="OCE2810" s="653"/>
      <c r="OCF2810" s="653"/>
      <c r="OCG2810" s="653"/>
      <c r="OCH2810" s="653"/>
      <c r="OCI2810" s="653"/>
      <c r="OCJ2810" s="653"/>
      <c r="OCK2810" s="653"/>
      <c r="OCL2810" s="653"/>
      <c r="OCM2810" s="653"/>
      <c r="OCN2810" s="653"/>
      <c r="OCO2810" s="653"/>
      <c r="OCP2810" s="653"/>
      <c r="OCQ2810" s="653"/>
      <c r="OCR2810" s="653"/>
      <c r="OCS2810" s="653"/>
      <c r="OCT2810" s="653"/>
      <c r="OCU2810" s="653"/>
      <c r="OCV2810" s="653"/>
      <c r="OCW2810" s="653"/>
      <c r="OCX2810" s="653"/>
      <c r="OCY2810" s="653"/>
      <c r="OCZ2810" s="653"/>
      <c r="ODA2810" s="653"/>
      <c r="ODB2810" s="653"/>
      <c r="ODC2810" s="653"/>
      <c r="ODD2810" s="653"/>
      <c r="ODE2810" s="653"/>
      <c r="ODF2810" s="653"/>
      <c r="ODG2810" s="653"/>
      <c r="ODH2810" s="653"/>
      <c r="ODI2810" s="653"/>
      <c r="ODJ2810" s="653"/>
      <c r="ODK2810" s="653"/>
      <c r="ODL2810" s="653"/>
      <c r="ODM2810" s="653"/>
      <c r="ODN2810" s="653"/>
      <c r="ODO2810" s="653"/>
      <c r="ODP2810" s="653"/>
      <c r="ODQ2810" s="653"/>
      <c r="ODR2810" s="653"/>
      <c r="ODS2810" s="653"/>
      <c r="ODT2810" s="653"/>
      <c r="ODU2810" s="653"/>
      <c r="ODV2810" s="653"/>
      <c r="ODW2810" s="653"/>
      <c r="ODX2810" s="653"/>
      <c r="ODY2810" s="653"/>
      <c r="ODZ2810" s="653"/>
      <c r="OEA2810" s="653"/>
      <c r="OEB2810" s="653"/>
      <c r="OEC2810" s="653"/>
      <c r="OED2810" s="653"/>
      <c r="OEE2810" s="653"/>
      <c r="OEF2810" s="653"/>
      <c r="OEG2810" s="653"/>
      <c r="OEH2810" s="653"/>
      <c r="OEI2810" s="653"/>
      <c r="OEJ2810" s="653"/>
      <c r="OEK2810" s="653"/>
      <c r="OEL2810" s="653"/>
      <c r="OEM2810" s="653"/>
      <c r="OEN2810" s="653"/>
      <c r="OEO2810" s="653"/>
      <c r="OEP2810" s="653"/>
      <c r="OEQ2810" s="653"/>
      <c r="OER2810" s="653"/>
      <c r="OES2810" s="653"/>
      <c r="OET2810" s="653"/>
      <c r="OEU2810" s="653"/>
      <c r="OEV2810" s="653"/>
      <c r="OEW2810" s="653"/>
      <c r="OEX2810" s="653"/>
      <c r="OEY2810" s="653"/>
      <c r="OEZ2810" s="653"/>
      <c r="OFA2810" s="653"/>
      <c r="OFB2810" s="653"/>
      <c r="OFC2810" s="653"/>
      <c r="OFD2810" s="653"/>
      <c r="OFE2810" s="653"/>
      <c r="OFF2810" s="653"/>
      <c r="OFG2810" s="653"/>
      <c r="OFH2810" s="653"/>
      <c r="OFI2810" s="653"/>
      <c r="OFJ2810" s="653"/>
      <c r="OFK2810" s="653"/>
      <c r="OFL2810" s="653"/>
      <c r="OFM2810" s="653"/>
      <c r="OFN2810" s="653"/>
      <c r="OFO2810" s="653"/>
      <c r="OFP2810" s="653"/>
      <c r="OFQ2810" s="653"/>
      <c r="OFR2810" s="653"/>
      <c r="OFS2810" s="653"/>
      <c r="OFT2810" s="653"/>
      <c r="OFU2810" s="653"/>
      <c r="OFV2810" s="653"/>
      <c r="OFW2810" s="653"/>
      <c r="OFX2810" s="653"/>
      <c r="OFY2810" s="653"/>
      <c r="OFZ2810" s="653"/>
      <c r="OGA2810" s="653"/>
      <c r="OGB2810" s="653"/>
      <c r="OGC2810" s="653"/>
      <c r="OGD2810" s="653"/>
      <c r="OGE2810" s="653"/>
      <c r="OGF2810" s="653"/>
      <c r="OGG2810" s="653"/>
      <c r="OGH2810" s="653"/>
      <c r="OGI2810" s="653"/>
      <c r="OGJ2810" s="653"/>
      <c r="OGK2810" s="653"/>
      <c r="OGL2810" s="653"/>
      <c r="OGM2810" s="653"/>
      <c r="OGN2810" s="653"/>
      <c r="OGO2810" s="653"/>
      <c r="OGP2810" s="653"/>
      <c r="OGQ2810" s="653"/>
      <c r="OGR2810" s="653"/>
      <c r="OGS2810" s="653"/>
      <c r="OGT2810" s="653"/>
      <c r="OGU2810" s="653"/>
      <c r="OGV2810" s="653"/>
      <c r="OGW2810" s="653"/>
      <c r="OGX2810" s="653"/>
      <c r="OGY2810" s="653"/>
      <c r="OGZ2810" s="653"/>
      <c r="OHA2810" s="653"/>
      <c r="OHB2810" s="653"/>
      <c r="OHC2810" s="653"/>
      <c r="OHD2810" s="653"/>
      <c r="OHE2810" s="653"/>
      <c r="OHF2810" s="653"/>
      <c r="OHG2810" s="653"/>
      <c r="OHH2810" s="653"/>
      <c r="OHI2810" s="653"/>
      <c r="OHJ2810" s="653"/>
      <c r="OHK2810" s="653"/>
      <c r="OHL2810" s="653"/>
      <c r="OHM2810" s="653"/>
      <c r="OHN2810" s="653"/>
      <c r="OHO2810" s="653"/>
      <c r="OHP2810" s="653"/>
      <c r="OHQ2810" s="653"/>
      <c r="OHR2810" s="653"/>
      <c r="OHS2810" s="653"/>
      <c r="OHT2810" s="653"/>
      <c r="OHU2810" s="653"/>
      <c r="OHV2810" s="653"/>
      <c r="OHW2810" s="653"/>
      <c r="OHX2810" s="653"/>
      <c r="OHY2810" s="653"/>
      <c r="OHZ2810" s="653"/>
      <c r="OIA2810" s="653"/>
      <c r="OIB2810" s="653"/>
      <c r="OIC2810" s="653"/>
      <c r="OID2810" s="653"/>
      <c r="OIE2810" s="653"/>
      <c r="OIF2810" s="653"/>
      <c r="OIG2810" s="653"/>
      <c r="OIH2810" s="653"/>
      <c r="OII2810" s="653"/>
      <c r="OIJ2810" s="653"/>
      <c r="OIK2810" s="653"/>
      <c r="OIL2810" s="653"/>
      <c r="OIM2810" s="653"/>
      <c r="OIN2810" s="653"/>
      <c r="OIO2810" s="653"/>
      <c r="OIP2810" s="653"/>
      <c r="OIQ2810" s="653"/>
      <c r="OIR2810" s="653"/>
      <c r="OIS2810" s="653"/>
      <c r="OIT2810" s="653"/>
      <c r="OIU2810" s="653"/>
      <c r="OIV2810" s="653"/>
      <c r="OIW2810" s="653"/>
      <c r="OIX2810" s="653"/>
      <c r="OIY2810" s="653"/>
      <c r="OIZ2810" s="653"/>
      <c r="OJA2810" s="653"/>
      <c r="OJB2810" s="653"/>
      <c r="OJC2810" s="653"/>
      <c r="OJD2810" s="653"/>
      <c r="OJE2810" s="653"/>
      <c r="OJF2810" s="653"/>
      <c r="OJG2810" s="653"/>
      <c r="OJH2810" s="653"/>
      <c r="OJI2810" s="653"/>
      <c r="OJJ2810" s="653"/>
      <c r="OJK2810" s="653"/>
      <c r="OJL2810" s="653"/>
      <c r="OJM2810" s="653"/>
      <c r="OJN2810" s="653"/>
      <c r="OJO2810" s="653"/>
      <c r="OJP2810" s="653"/>
      <c r="OJQ2810" s="653"/>
      <c r="OJR2810" s="653"/>
      <c r="OJS2810" s="653"/>
      <c r="OJT2810" s="653"/>
      <c r="OJU2810" s="653"/>
      <c r="OJV2810" s="653"/>
      <c r="OJW2810" s="653"/>
      <c r="OJX2810" s="653"/>
      <c r="OJY2810" s="653"/>
      <c r="OJZ2810" s="653"/>
      <c r="OKA2810" s="653"/>
      <c r="OKB2810" s="653"/>
      <c r="OKC2810" s="653"/>
      <c r="OKD2810" s="653"/>
      <c r="OKE2810" s="653"/>
      <c r="OKF2810" s="653"/>
      <c r="OKG2810" s="653"/>
      <c r="OKH2810" s="653"/>
      <c r="OKI2810" s="653"/>
      <c r="OKJ2810" s="653"/>
      <c r="OKK2810" s="653"/>
      <c r="OKL2810" s="653"/>
      <c r="OKM2810" s="653"/>
      <c r="OKN2810" s="653"/>
      <c r="OKO2810" s="653"/>
      <c r="OKP2810" s="653"/>
      <c r="OKQ2810" s="653"/>
      <c r="OKR2810" s="653"/>
      <c r="OKS2810" s="653"/>
      <c r="OKT2810" s="653"/>
      <c r="OKU2810" s="653"/>
      <c r="OKV2810" s="653"/>
      <c r="OKW2810" s="653"/>
      <c r="OKX2810" s="653"/>
      <c r="OKY2810" s="653"/>
      <c r="OKZ2810" s="653"/>
      <c r="OLA2810" s="653"/>
      <c r="OLB2810" s="653"/>
      <c r="OLC2810" s="653"/>
      <c r="OLD2810" s="653"/>
      <c r="OLE2810" s="653"/>
      <c r="OLF2810" s="653"/>
      <c r="OLG2810" s="653"/>
      <c r="OLH2810" s="653"/>
      <c r="OLI2810" s="653"/>
      <c r="OLJ2810" s="653"/>
      <c r="OLK2810" s="653"/>
      <c r="OLL2810" s="653"/>
      <c r="OLM2810" s="653"/>
      <c r="OLN2810" s="653"/>
      <c r="OLO2810" s="653"/>
      <c r="OLP2810" s="653"/>
      <c r="OLQ2810" s="653"/>
      <c r="OLR2810" s="653"/>
      <c r="OLS2810" s="653"/>
      <c r="OLT2810" s="653"/>
      <c r="OLU2810" s="653"/>
      <c r="OLV2810" s="653"/>
      <c r="OLW2810" s="653"/>
      <c r="OLX2810" s="653"/>
      <c r="OLY2810" s="653"/>
      <c r="OLZ2810" s="653"/>
      <c r="OMA2810" s="653"/>
      <c r="OMB2810" s="653"/>
      <c r="OMC2810" s="653"/>
      <c r="OMD2810" s="653"/>
      <c r="OME2810" s="653"/>
      <c r="OMF2810" s="653"/>
      <c r="OMG2810" s="653"/>
      <c r="OMH2810" s="653"/>
      <c r="OMI2810" s="653"/>
      <c r="OMJ2810" s="653"/>
      <c r="OMK2810" s="653"/>
      <c r="OML2810" s="653"/>
      <c r="OMM2810" s="653"/>
      <c r="OMN2810" s="653"/>
      <c r="OMO2810" s="653"/>
      <c r="OMP2810" s="653"/>
      <c r="OMQ2810" s="653"/>
      <c r="OMR2810" s="653"/>
      <c r="OMS2810" s="653"/>
      <c r="OMT2810" s="653"/>
      <c r="OMU2810" s="653"/>
      <c r="OMV2810" s="653"/>
      <c r="OMW2810" s="653"/>
      <c r="OMX2810" s="653"/>
      <c r="OMY2810" s="653"/>
      <c r="OMZ2810" s="653"/>
      <c r="ONA2810" s="653"/>
      <c r="ONB2810" s="653"/>
      <c r="ONC2810" s="653"/>
      <c r="OND2810" s="653"/>
      <c r="ONE2810" s="653"/>
      <c r="ONF2810" s="653"/>
      <c r="ONG2810" s="653"/>
      <c r="ONH2810" s="653"/>
      <c r="ONI2810" s="653"/>
      <c r="ONJ2810" s="653"/>
      <c r="ONK2810" s="653"/>
      <c r="ONL2810" s="653"/>
      <c r="ONM2810" s="653"/>
      <c r="ONN2810" s="653"/>
      <c r="ONO2810" s="653"/>
      <c r="ONP2810" s="653"/>
      <c r="ONQ2810" s="653"/>
      <c r="ONR2810" s="653"/>
      <c r="ONS2810" s="653"/>
      <c r="ONT2810" s="653"/>
      <c r="ONU2810" s="653"/>
      <c r="ONV2810" s="653"/>
      <c r="ONW2810" s="653"/>
      <c r="ONX2810" s="653"/>
      <c r="ONY2810" s="653"/>
      <c r="ONZ2810" s="653"/>
      <c r="OOA2810" s="653"/>
      <c r="OOB2810" s="653"/>
      <c r="OOC2810" s="653"/>
      <c r="OOD2810" s="653"/>
      <c r="OOE2810" s="653"/>
      <c r="OOF2810" s="653"/>
      <c r="OOG2810" s="653"/>
      <c r="OOH2810" s="653"/>
      <c r="OOI2810" s="653"/>
      <c r="OOJ2810" s="653"/>
      <c r="OOK2810" s="653"/>
      <c r="OOL2810" s="653"/>
      <c r="OOM2810" s="653"/>
      <c r="OON2810" s="653"/>
      <c r="OOO2810" s="653"/>
      <c r="OOP2810" s="653"/>
      <c r="OOQ2810" s="653"/>
      <c r="OOR2810" s="653"/>
      <c r="OOS2810" s="653"/>
      <c r="OOT2810" s="653"/>
      <c r="OOU2810" s="653"/>
      <c r="OOV2810" s="653"/>
      <c r="OOW2810" s="653"/>
      <c r="OOX2810" s="653"/>
      <c r="OOY2810" s="653"/>
      <c r="OOZ2810" s="653"/>
      <c r="OPA2810" s="653"/>
      <c r="OPB2810" s="653"/>
      <c r="OPC2810" s="653"/>
      <c r="OPD2810" s="653"/>
      <c r="OPE2810" s="653"/>
      <c r="OPF2810" s="653"/>
      <c r="OPG2810" s="653"/>
      <c r="OPH2810" s="653"/>
      <c r="OPI2810" s="653"/>
      <c r="OPJ2810" s="653"/>
      <c r="OPK2810" s="653"/>
      <c r="OPL2810" s="653"/>
      <c r="OPM2810" s="653"/>
      <c r="OPN2810" s="653"/>
      <c r="OPO2810" s="653"/>
      <c r="OPP2810" s="653"/>
      <c r="OPQ2810" s="653"/>
      <c r="OPR2810" s="653"/>
      <c r="OPS2810" s="653"/>
      <c r="OPT2810" s="653"/>
      <c r="OPU2810" s="653"/>
      <c r="OPV2810" s="653"/>
      <c r="OPW2810" s="653"/>
      <c r="OPX2810" s="653"/>
      <c r="OPY2810" s="653"/>
      <c r="OPZ2810" s="653"/>
      <c r="OQA2810" s="653"/>
      <c r="OQB2810" s="653"/>
      <c r="OQC2810" s="653"/>
      <c r="OQD2810" s="653"/>
      <c r="OQE2810" s="653"/>
      <c r="OQF2810" s="653"/>
      <c r="OQG2810" s="653"/>
      <c r="OQH2810" s="653"/>
      <c r="OQI2810" s="653"/>
      <c r="OQJ2810" s="653"/>
      <c r="OQK2810" s="653"/>
      <c r="OQL2810" s="653"/>
      <c r="OQM2810" s="653"/>
      <c r="OQN2810" s="653"/>
      <c r="OQO2810" s="653"/>
      <c r="OQP2810" s="653"/>
      <c r="OQQ2810" s="653"/>
      <c r="OQR2810" s="653"/>
      <c r="OQS2810" s="653"/>
      <c r="OQT2810" s="653"/>
      <c r="OQU2810" s="653"/>
      <c r="OQV2810" s="653"/>
      <c r="OQW2810" s="653"/>
      <c r="OQX2810" s="653"/>
      <c r="OQY2810" s="653"/>
      <c r="OQZ2810" s="653"/>
      <c r="ORA2810" s="653"/>
      <c r="ORB2810" s="653"/>
      <c r="ORC2810" s="653"/>
      <c r="ORD2810" s="653"/>
      <c r="ORE2810" s="653"/>
      <c r="ORF2810" s="653"/>
      <c r="ORG2810" s="653"/>
      <c r="ORH2810" s="653"/>
      <c r="ORI2810" s="653"/>
      <c r="ORJ2810" s="653"/>
      <c r="ORK2810" s="653"/>
      <c r="ORL2810" s="653"/>
      <c r="ORM2810" s="653"/>
      <c r="ORN2810" s="653"/>
      <c r="ORO2810" s="653"/>
      <c r="ORP2810" s="653"/>
      <c r="ORQ2810" s="653"/>
      <c r="ORR2810" s="653"/>
      <c r="ORS2810" s="653"/>
      <c r="ORT2810" s="653"/>
      <c r="ORU2810" s="653"/>
      <c r="ORV2810" s="653"/>
      <c r="ORW2810" s="653"/>
      <c r="ORX2810" s="653"/>
      <c r="ORY2810" s="653"/>
      <c r="ORZ2810" s="653"/>
      <c r="OSA2810" s="653"/>
      <c r="OSB2810" s="653"/>
      <c r="OSC2810" s="653"/>
      <c r="OSD2810" s="653"/>
      <c r="OSE2810" s="653"/>
      <c r="OSF2810" s="653"/>
      <c r="OSG2810" s="653"/>
      <c r="OSH2810" s="653"/>
      <c r="OSI2810" s="653"/>
      <c r="OSJ2810" s="653"/>
      <c r="OSK2810" s="653"/>
      <c r="OSL2810" s="653"/>
      <c r="OSM2810" s="653"/>
      <c r="OSN2810" s="653"/>
      <c r="OSO2810" s="653"/>
      <c r="OSP2810" s="653"/>
      <c r="OSQ2810" s="653"/>
      <c r="OSR2810" s="653"/>
      <c r="OSS2810" s="653"/>
      <c r="OST2810" s="653"/>
      <c r="OSU2810" s="653"/>
      <c r="OSV2810" s="653"/>
      <c r="OSW2810" s="653"/>
      <c r="OSX2810" s="653"/>
      <c r="OSY2810" s="653"/>
      <c r="OSZ2810" s="653"/>
      <c r="OTA2810" s="653"/>
      <c r="OTB2810" s="653"/>
      <c r="OTC2810" s="653"/>
      <c r="OTD2810" s="653"/>
      <c r="OTE2810" s="653"/>
      <c r="OTF2810" s="653"/>
      <c r="OTG2810" s="653"/>
      <c r="OTH2810" s="653"/>
      <c r="OTI2810" s="653"/>
      <c r="OTJ2810" s="653"/>
      <c r="OTK2810" s="653"/>
      <c r="OTL2810" s="653"/>
      <c r="OTM2810" s="653"/>
      <c r="OTN2810" s="653"/>
      <c r="OTO2810" s="653"/>
      <c r="OTP2810" s="653"/>
      <c r="OTQ2810" s="653"/>
      <c r="OTR2810" s="653"/>
      <c r="OTS2810" s="653"/>
      <c r="OTT2810" s="653"/>
      <c r="OTU2810" s="653"/>
      <c r="OTV2810" s="653"/>
      <c r="OTW2810" s="653"/>
      <c r="OTX2810" s="653"/>
      <c r="OTY2810" s="653"/>
      <c r="OTZ2810" s="653"/>
      <c r="OUA2810" s="653"/>
      <c r="OUB2810" s="653"/>
      <c r="OUC2810" s="653"/>
      <c r="OUD2810" s="653"/>
      <c r="OUE2810" s="653"/>
      <c r="OUF2810" s="653"/>
      <c r="OUG2810" s="653"/>
      <c r="OUH2810" s="653"/>
      <c r="OUI2810" s="653"/>
      <c r="OUJ2810" s="653"/>
      <c r="OUK2810" s="653"/>
      <c r="OUL2810" s="653"/>
      <c r="OUM2810" s="653"/>
      <c r="OUN2810" s="653"/>
      <c r="OUO2810" s="653"/>
      <c r="OUP2810" s="653"/>
      <c r="OUQ2810" s="653"/>
      <c r="OUR2810" s="653"/>
      <c r="OUS2810" s="653"/>
      <c r="OUT2810" s="653"/>
      <c r="OUU2810" s="653"/>
      <c r="OUV2810" s="653"/>
      <c r="OUW2810" s="653"/>
      <c r="OUX2810" s="653"/>
      <c r="OUY2810" s="653"/>
      <c r="OUZ2810" s="653"/>
      <c r="OVA2810" s="653"/>
      <c r="OVB2810" s="653"/>
      <c r="OVC2810" s="653"/>
      <c r="OVD2810" s="653"/>
      <c r="OVE2810" s="653"/>
      <c r="OVF2810" s="653"/>
      <c r="OVG2810" s="653"/>
      <c r="OVH2810" s="653"/>
      <c r="OVI2810" s="653"/>
      <c r="OVJ2810" s="653"/>
      <c r="OVK2810" s="653"/>
      <c r="OVL2810" s="653"/>
      <c r="OVM2810" s="653"/>
      <c r="OVN2810" s="653"/>
      <c r="OVO2810" s="653"/>
      <c r="OVP2810" s="653"/>
      <c r="OVQ2810" s="653"/>
      <c r="OVR2810" s="653"/>
      <c r="OVS2810" s="653"/>
      <c r="OVT2810" s="653"/>
      <c r="OVU2810" s="653"/>
      <c r="OVV2810" s="653"/>
      <c r="OVW2810" s="653"/>
      <c r="OVX2810" s="653"/>
      <c r="OVY2810" s="653"/>
      <c r="OVZ2810" s="653"/>
      <c r="OWA2810" s="653"/>
      <c r="OWB2810" s="653"/>
      <c r="OWC2810" s="653"/>
      <c r="OWD2810" s="653"/>
      <c r="OWE2810" s="653"/>
      <c r="OWF2810" s="653"/>
      <c r="OWG2810" s="653"/>
      <c r="OWH2810" s="653"/>
      <c r="OWI2810" s="653"/>
      <c r="OWJ2810" s="653"/>
      <c r="OWK2810" s="653"/>
      <c r="OWL2810" s="653"/>
      <c r="OWM2810" s="653"/>
      <c r="OWN2810" s="653"/>
      <c r="OWO2810" s="653"/>
      <c r="OWP2810" s="653"/>
      <c r="OWQ2810" s="653"/>
      <c r="OWR2810" s="653"/>
      <c r="OWS2810" s="653"/>
      <c r="OWT2810" s="653"/>
      <c r="OWU2810" s="653"/>
      <c r="OWV2810" s="653"/>
      <c r="OWW2810" s="653"/>
      <c r="OWX2810" s="653"/>
      <c r="OWY2810" s="653"/>
      <c r="OWZ2810" s="653"/>
      <c r="OXA2810" s="653"/>
      <c r="OXB2810" s="653"/>
      <c r="OXC2810" s="653"/>
      <c r="OXD2810" s="653"/>
      <c r="OXE2810" s="653"/>
      <c r="OXF2810" s="653"/>
      <c r="OXG2810" s="653"/>
      <c r="OXH2810" s="653"/>
      <c r="OXI2810" s="653"/>
      <c r="OXJ2810" s="653"/>
      <c r="OXK2810" s="653"/>
      <c r="OXL2810" s="653"/>
      <c r="OXM2810" s="653"/>
      <c r="OXN2810" s="653"/>
      <c r="OXO2810" s="653"/>
      <c r="OXP2810" s="653"/>
      <c r="OXQ2810" s="653"/>
      <c r="OXR2810" s="653"/>
      <c r="OXS2810" s="653"/>
      <c r="OXT2810" s="653"/>
      <c r="OXU2810" s="653"/>
      <c r="OXV2810" s="653"/>
      <c r="OXW2810" s="653"/>
      <c r="OXX2810" s="653"/>
      <c r="OXY2810" s="653"/>
      <c r="OXZ2810" s="653"/>
      <c r="OYA2810" s="653"/>
      <c r="OYB2810" s="653"/>
      <c r="OYC2810" s="653"/>
      <c r="OYD2810" s="653"/>
      <c r="OYE2810" s="653"/>
      <c r="OYF2810" s="653"/>
      <c r="OYG2810" s="653"/>
      <c r="OYH2810" s="653"/>
      <c r="OYI2810" s="653"/>
      <c r="OYJ2810" s="653"/>
      <c r="OYK2810" s="653"/>
      <c r="OYL2810" s="653"/>
      <c r="OYM2810" s="653"/>
      <c r="OYN2810" s="653"/>
      <c r="OYO2810" s="653"/>
      <c r="OYP2810" s="653"/>
      <c r="OYQ2810" s="653"/>
      <c r="OYR2810" s="653"/>
      <c r="OYS2810" s="653"/>
      <c r="OYT2810" s="653"/>
      <c r="OYU2810" s="653"/>
      <c r="OYV2810" s="653"/>
      <c r="OYW2810" s="653"/>
      <c r="OYX2810" s="653"/>
      <c r="OYY2810" s="653"/>
      <c r="OYZ2810" s="653"/>
      <c r="OZA2810" s="653"/>
      <c r="OZB2810" s="653"/>
      <c r="OZC2810" s="653"/>
      <c r="OZD2810" s="653"/>
      <c r="OZE2810" s="653"/>
      <c r="OZF2810" s="653"/>
      <c r="OZG2810" s="653"/>
      <c r="OZH2810" s="653"/>
      <c r="OZI2810" s="653"/>
      <c r="OZJ2810" s="653"/>
      <c r="OZK2810" s="653"/>
      <c r="OZL2810" s="653"/>
      <c r="OZM2810" s="653"/>
      <c r="OZN2810" s="653"/>
      <c r="OZO2810" s="653"/>
      <c r="OZP2810" s="653"/>
      <c r="OZQ2810" s="653"/>
      <c r="OZR2810" s="653"/>
      <c r="OZS2810" s="653"/>
      <c r="OZT2810" s="653"/>
      <c r="OZU2810" s="653"/>
      <c r="OZV2810" s="653"/>
      <c r="OZW2810" s="653"/>
      <c r="OZX2810" s="653"/>
      <c r="OZY2810" s="653"/>
      <c r="OZZ2810" s="653"/>
      <c r="PAA2810" s="653"/>
      <c r="PAB2810" s="653"/>
      <c r="PAC2810" s="653"/>
      <c r="PAD2810" s="653"/>
      <c r="PAE2810" s="653"/>
      <c r="PAF2810" s="653"/>
      <c r="PAG2810" s="653"/>
      <c r="PAH2810" s="653"/>
      <c r="PAI2810" s="653"/>
      <c r="PAJ2810" s="653"/>
      <c r="PAK2810" s="653"/>
      <c r="PAL2810" s="653"/>
      <c r="PAM2810" s="653"/>
      <c r="PAN2810" s="653"/>
      <c r="PAO2810" s="653"/>
      <c r="PAP2810" s="653"/>
      <c r="PAQ2810" s="653"/>
      <c r="PAR2810" s="653"/>
      <c r="PAS2810" s="653"/>
      <c r="PAT2810" s="653"/>
      <c r="PAU2810" s="653"/>
      <c r="PAV2810" s="653"/>
      <c r="PAW2810" s="653"/>
      <c r="PAX2810" s="653"/>
      <c r="PAY2810" s="653"/>
      <c r="PAZ2810" s="653"/>
      <c r="PBA2810" s="653"/>
      <c r="PBB2810" s="653"/>
      <c r="PBC2810" s="653"/>
      <c r="PBD2810" s="653"/>
      <c r="PBE2810" s="653"/>
      <c r="PBF2810" s="653"/>
      <c r="PBG2810" s="653"/>
      <c r="PBH2810" s="653"/>
      <c r="PBI2810" s="653"/>
      <c r="PBJ2810" s="653"/>
      <c r="PBK2810" s="653"/>
      <c r="PBL2810" s="653"/>
      <c r="PBM2810" s="653"/>
      <c r="PBN2810" s="653"/>
      <c r="PBO2810" s="653"/>
      <c r="PBP2810" s="653"/>
      <c r="PBQ2810" s="653"/>
      <c r="PBR2810" s="653"/>
      <c r="PBS2810" s="653"/>
      <c r="PBT2810" s="653"/>
      <c r="PBU2810" s="653"/>
      <c r="PBV2810" s="653"/>
      <c r="PBW2810" s="653"/>
      <c r="PBX2810" s="653"/>
      <c r="PBY2810" s="653"/>
      <c r="PBZ2810" s="653"/>
      <c r="PCA2810" s="653"/>
      <c r="PCB2810" s="653"/>
      <c r="PCC2810" s="653"/>
      <c r="PCD2810" s="653"/>
      <c r="PCE2810" s="653"/>
      <c r="PCF2810" s="653"/>
      <c r="PCG2810" s="653"/>
      <c r="PCH2810" s="653"/>
      <c r="PCI2810" s="653"/>
      <c r="PCJ2810" s="653"/>
      <c r="PCK2810" s="653"/>
      <c r="PCL2810" s="653"/>
      <c r="PCM2810" s="653"/>
      <c r="PCN2810" s="653"/>
      <c r="PCO2810" s="653"/>
      <c r="PCP2810" s="653"/>
      <c r="PCQ2810" s="653"/>
      <c r="PCR2810" s="653"/>
      <c r="PCS2810" s="653"/>
      <c r="PCT2810" s="653"/>
      <c r="PCU2810" s="653"/>
      <c r="PCV2810" s="653"/>
      <c r="PCW2810" s="653"/>
      <c r="PCX2810" s="653"/>
      <c r="PCY2810" s="653"/>
      <c r="PCZ2810" s="653"/>
      <c r="PDA2810" s="653"/>
      <c r="PDB2810" s="653"/>
      <c r="PDC2810" s="653"/>
      <c r="PDD2810" s="653"/>
      <c r="PDE2810" s="653"/>
      <c r="PDF2810" s="653"/>
      <c r="PDG2810" s="653"/>
      <c r="PDH2810" s="653"/>
      <c r="PDI2810" s="653"/>
      <c r="PDJ2810" s="653"/>
      <c r="PDK2810" s="653"/>
      <c r="PDL2810" s="653"/>
      <c r="PDM2810" s="653"/>
      <c r="PDN2810" s="653"/>
      <c r="PDO2810" s="653"/>
      <c r="PDP2810" s="653"/>
      <c r="PDQ2810" s="653"/>
      <c r="PDR2810" s="653"/>
      <c r="PDS2810" s="653"/>
      <c r="PDT2810" s="653"/>
      <c r="PDU2810" s="653"/>
      <c r="PDV2810" s="653"/>
      <c r="PDW2810" s="653"/>
      <c r="PDX2810" s="653"/>
      <c r="PDY2810" s="653"/>
      <c r="PDZ2810" s="653"/>
      <c r="PEA2810" s="653"/>
      <c r="PEB2810" s="653"/>
      <c r="PEC2810" s="653"/>
      <c r="PED2810" s="653"/>
      <c r="PEE2810" s="653"/>
      <c r="PEF2810" s="653"/>
      <c r="PEG2810" s="653"/>
      <c r="PEH2810" s="653"/>
      <c r="PEI2810" s="653"/>
      <c r="PEJ2810" s="653"/>
      <c r="PEK2810" s="653"/>
      <c r="PEL2810" s="653"/>
      <c r="PEM2810" s="653"/>
      <c r="PEN2810" s="653"/>
      <c r="PEO2810" s="653"/>
      <c r="PEP2810" s="653"/>
      <c r="PEQ2810" s="653"/>
      <c r="PER2810" s="653"/>
      <c r="PES2810" s="653"/>
      <c r="PET2810" s="653"/>
      <c r="PEU2810" s="653"/>
      <c r="PEV2810" s="653"/>
      <c r="PEW2810" s="653"/>
      <c r="PEX2810" s="653"/>
      <c r="PEY2810" s="653"/>
      <c r="PEZ2810" s="653"/>
      <c r="PFA2810" s="653"/>
      <c r="PFB2810" s="653"/>
      <c r="PFC2810" s="653"/>
      <c r="PFD2810" s="653"/>
      <c r="PFE2810" s="653"/>
      <c r="PFF2810" s="653"/>
      <c r="PFG2810" s="653"/>
      <c r="PFH2810" s="653"/>
      <c r="PFI2810" s="653"/>
      <c r="PFJ2810" s="653"/>
      <c r="PFK2810" s="653"/>
      <c r="PFL2810" s="653"/>
      <c r="PFM2810" s="653"/>
      <c r="PFN2810" s="653"/>
      <c r="PFO2810" s="653"/>
      <c r="PFP2810" s="653"/>
      <c r="PFQ2810" s="653"/>
      <c r="PFR2810" s="653"/>
      <c r="PFS2810" s="653"/>
      <c r="PFT2810" s="653"/>
      <c r="PFU2810" s="653"/>
      <c r="PFV2810" s="653"/>
      <c r="PFW2810" s="653"/>
      <c r="PFX2810" s="653"/>
      <c r="PFY2810" s="653"/>
      <c r="PFZ2810" s="653"/>
      <c r="PGA2810" s="653"/>
      <c r="PGB2810" s="653"/>
      <c r="PGC2810" s="653"/>
      <c r="PGD2810" s="653"/>
      <c r="PGE2810" s="653"/>
      <c r="PGF2810" s="653"/>
      <c r="PGG2810" s="653"/>
      <c r="PGH2810" s="653"/>
      <c r="PGI2810" s="653"/>
      <c r="PGJ2810" s="653"/>
      <c r="PGK2810" s="653"/>
      <c r="PGL2810" s="653"/>
      <c r="PGM2810" s="653"/>
      <c r="PGN2810" s="653"/>
      <c r="PGO2810" s="653"/>
      <c r="PGP2810" s="653"/>
      <c r="PGQ2810" s="653"/>
      <c r="PGR2810" s="653"/>
      <c r="PGS2810" s="653"/>
      <c r="PGT2810" s="653"/>
      <c r="PGU2810" s="653"/>
      <c r="PGV2810" s="653"/>
      <c r="PGW2810" s="653"/>
      <c r="PGX2810" s="653"/>
      <c r="PGY2810" s="653"/>
      <c r="PGZ2810" s="653"/>
      <c r="PHA2810" s="653"/>
      <c r="PHB2810" s="653"/>
      <c r="PHC2810" s="653"/>
      <c r="PHD2810" s="653"/>
      <c r="PHE2810" s="653"/>
      <c r="PHF2810" s="653"/>
      <c r="PHG2810" s="653"/>
      <c r="PHH2810" s="653"/>
      <c r="PHI2810" s="653"/>
      <c r="PHJ2810" s="653"/>
      <c r="PHK2810" s="653"/>
      <c r="PHL2810" s="653"/>
      <c r="PHM2810" s="653"/>
      <c r="PHN2810" s="653"/>
      <c r="PHO2810" s="653"/>
      <c r="PHP2810" s="653"/>
      <c r="PHQ2810" s="653"/>
      <c r="PHR2810" s="653"/>
      <c r="PHS2810" s="653"/>
      <c r="PHT2810" s="653"/>
      <c r="PHU2810" s="653"/>
      <c r="PHV2810" s="653"/>
      <c r="PHW2810" s="653"/>
      <c r="PHX2810" s="653"/>
      <c r="PHY2810" s="653"/>
      <c r="PHZ2810" s="653"/>
      <c r="PIA2810" s="653"/>
      <c r="PIB2810" s="653"/>
      <c r="PIC2810" s="653"/>
      <c r="PID2810" s="653"/>
      <c r="PIE2810" s="653"/>
      <c r="PIF2810" s="653"/>
      <c r="PIG2810" s="653"/>
      <c r="PIH2810" s="653"/>
      <c r="PII2810" s="653"/>
      <c r="PIJ2810" s="653"/>
      <c r="PIK2810" s="653"/>
      <c r="PIL2810" s="653"/>
      <c r="PIM2810" s="653"/>
      <c r="PIN2810" s="653"/>
      <c r="PIO2810" s="653"/>
      <c r="PIP2810" s="653"/>
      <c r="PIQ2810" s="653"/>
      <c r="PIR2810" s="653"/>
      <c r="PIS2810" s="653"/>
      <c r="PIT2810" s="653"/>
      <c r="PIU2810" s="653"/>
      <c r="PIV2810" s="653"/>
      <c r="PIW2810" s="653"/>
      <c r="PIX2810" s="653"/>
      <c r="PIY2810" s="653"/>
      <c r="PIZ2810" s="653"/>
      <c r="PJA2810" s="653"/>
      <c r="PJB2810" s="653"/>
      <c r="PJC2810" s="653"/>
      <c r="PJD2810" s="653"/>
      <c r="PJE2810" s="653"/>
      <c r="PJF2810" s="653"/>
      <c r="PJG2810" s="653"/>
      <c r="PJH2810" s="653"/>
      <c r="PJI2810" s="653"/>
      <c r="PJJ2810" s="653"/>
      <c r="PJK2810" s="653"/>
      <c r="PJL2810" s="653"/>
      <c r="PJM2810" s="653"/>
      <c r="PJN2810" s="653"/>
      <c r="PJO2810" s="653"/>
      <c r="PJP2810" s="653"/>
      <c r="PJQ2810" s="653"/>
      <c r="PJR2810" s="653"/>
      <c r="PJS2810" s="653"/>
      <c r="PJT2810" s="653"/>
      <c r="PJU2810" s="653"/>
      <c r="PJV2810" s="653"/>
      <c r="PJW2810" s="653"/>
      <c r="PJX2810" s="653"/>
      <c r="PJY2810" s="653"/>
      <c r="PJZ2810" s="653"/>
      <c r="PKA2810" s="653"/>
      <c r="PKB2810" s="653"/>
      <c r="PKC2810" s="653"/>
      <c r="PKD2810" s="653"/>
      <c r="PKE2810" s="653"/>
      <c r="PKF2810" s="653"/>
      <c r="PKG2810" s="653"/>
      <c r="PKH2810" s="653"/>
      <c r="PKI2810" s="653"/>
      <c r="PKJ2810" s="653"/>
      <c r="PKK2810" s="653"/>
      <c r="PKL2810" s="653"/>
      <c r="PKM2810" s="653"/>
      <c r="PKN2810" s="653"/>
      <c r="PKO2810" s="653"/>
      <c r="PKP2810" s="653"/>
      <c r="PKQ2810" s="653"/>
      <c r="PKR2810" s="653"/>
      <c r="PKS2810" s="653"/>
      <c r="PKT2810" s="653"/>
      <c r="PKU2810" s="653"/>
      <c r="PKV2810" s="653"/>
      <c r="PKW2810" s="653"/>
      <c r="PKX2810" s="653"/>
      <c r="PKY2810" s="653"/>
      <c r="PKZ2810" s="653"/>
      <c r="PLA2810" s="653"/>
      <c r="PLB2810" s="653"/>
      <c r="PLC2810" s="653"/>
      <c r="PLD2810" s="653"/>
      <c r="PLE2810" s="653"/>
      <c r="PLF2810" s="653"/>
      <c r="PLG2810" s="653"/>
      <c r="PLH2810" s="653"/>
      <c r="PLI2810" s="653"/>
      <c r="PLJ2810" s="653"/>
      <c r="PLK2810" s="653"/>
      <c r="PLL2810" s="653"/>
      <c r="PLM2810" s="653"/>
      <c r="PLN2810" s="653"/>
      <c r="PLO2810" s="653"/>
      <c r="PLP2810" s="653"/>
      <c r="PLQ2810" s="653"/>
      <c r="PLR2810" s="653"/>
      <c r="PLS2810" s="653"/>
      <c r="PLT2810" s="653"/>
      <c r="PLU2810" s="653"/>
      <c r="PLV2810" s="653"/>
      <c r="PLW2810" s="653"/>
      <c r="PLX2810" s="653"/>
      <c r="PLY2810" s="653"/>
      <c r="PLZ2810" s="653"/>
      <c r="PMA2810" s="653"/>
      <c r="PMB2810" s="653"/>
      <c r="PMC2810" s="653"/>
      <c r="PMD2810" s="653"/>
      <c r="PME2810" s="653"/>
      <c r="PMF2810" s="653"/>
      <c r="PMG2810" s="653"/>
      <c r="PMH2810" s="653"/>
      <c r="PMI2810" s="653"/>
      <c r="PMJ2810" s="653"/>
      <c r="PMK2810" s="653"/>
      <c r="PML2810" s="653"/>
      <c r="PMM2810" s="653"/>
      <c r="PMN2810" s="653"/>
      <c r="PMO2810" s="653"/>
      <c r="PMP2810" s="653"/>
      <c r="PMQ2810" s="653"/>
      <c r="PMR2810" s="653"/>
      <c r="PMS2810" s="653"/>
      <c r="PMT2810" s="653"/>
      <c r="PMU2810" s="653"/>
      <c r="PMV2810" s="653"/>
      <c r="PMW2810" s="653"/>
      <c r="PMX2810" s="653"/>
      <c r="PMY2810" s="653"/>
      <c r="PMZ2810" s="653"/>
      <c r="PNA2810" s="653"/>
      <c r="PNB2810" s="653"/>
      <c r="PNC2810" s="653"/>
      <c r="PND2810" s="653"/>
      <c r="PNE2810" s="653"/>
      <c r="PNF2810" s="653"/>
      <c r="PNG2810" s="653"/>
      <c r="PNH2810" s="653"/>
      <c r="PNI2810" s="653"/>
      <c r="PNJ2810" s="653"/>
      <c r="PNK2810" s="653"/>
      <c r="PNL2810" s="653"/>
      <c r="PNM2810" s="653"/>
      <c r="PNN2810" s="653"/>
      <c r="PNO2810" s="653"/>
      <c r="PNP2810" s="653"/>
      <c r="PNQ2810" s="653"/>
      <c r="PNR2810" s="653"/>
      <c r="PNS2810" s="653"/>
      <c r="PNT2810" s="653"/>
      <c r="PNU2810" s="653"/>
      <c r="PNV2810" s="653"/>
      <c r="PNW2810" s="653"/>
      <c r="PNX2810" s="653"/>
      <c r="PNY2810" s="653"/>
      <c r="PNZ2810" s="653"/>
      <c r="POA2810" s="653"/>
      <c r="POB2810" s="653"/>
      <c r="POC2810" s="653"/>
      <c r="POD2810" s="653"/>
      <c r="POE2810" s="653"/>
      <c r="POF2810" s="653"/>
      <c r="POG2810" s="653"/>
      <c r="POH2810" s="653"/>
      <c r="POI2810" s="653"/>
      <c r="POJ2810" s="653"/>
      <c r="POK2810" s="653"/>
      <c r="POL2810" s="653"/>
      <c r="POM2810" s="653"/>
      <c r="PON2810" s="653"/>
      <c r="POO2810" s="653"/>
      <c r="POP2810" s="653"/>
      <c r="POQ2810" s="653"/>
      <c r="POR2810" s="653"/>
      <c r="POS2810" s="653"/>
      <c r="POT2810" s="653"/>
      <c r="POU2810" s="653"/>
      <c r="POV2810" s="653"/>
      <c r="POW2810" s="653"/>
      <c r="POX2810" s="653"/>
      <c r="POY2810" s="653"/>
      <c r="POZ2810" s="653"/>
      <c r="PPA2810" s="653"/>
      <c r="PPB2810" s="653"/>
      <c r="PPC2810" s="653"/>
      <c r="PPD2810" s="653"/>
      <c r="PPE2810" s="653"/>
      <c r="PPF2810" s="653"/>
      <c r="PPG2810" s="653"/>
      <c r="PPH2810" s="653"/>
      <c r="PPI2810" s="653"/>
      <c r="PPJ2810" s="653"/>
      <c r="PPK2810" s="653"/>
      <c r="PPL2810" s="653"/>
      <c r="PPM2810" s="653"/>
      <c r="PPN2810" s="653"/>
      <c r="PPO2810" s="653"/>
      <c r="PPP2810" s="653"/>
      <c r="PPQ2810" s="653"/>
      <c r="PPR2810" s="653"/>
      <c r="PPS2810" s="653"/>
      <c r="PPT2810" s="653"/>
      <c r="PPU2810" s="653"/>
      <c r="PPV2810" s="653"/>
      <c r="PPW2810" s="653"/>
      <c r="PPX2810" s="653"/>
      <c r="PPY2810" s="653"/>
      <c r="PPZ2810" s="653"/>
      <c r="PQA2810" s="653"/>
      <c r="PQB2810" s="653"/>
      <c r="PQC2810" s="653"/>
      <c r="PQD2810" s="653"/>
      <c r="PQE2810" s="653"/>
      <c r="PQF2810" s="653"/>
      <c r="PQG2810" s="653"/>
      <c r="PQH2810" s="653"/>
      <c r="PQI2810" s="653"/>
      <c r="PQJ2810" s="653"/>
      <c r="PQK2810" s="653"/>
      <c r="PQL2810" s="653"/>
      <c r="PQM2810" s="653"/>
      <c r="PQN2810" s="653"/>
      <c r="PQO2810" s="653"/>
      <c r="PQP2810" s="653"/>
      <c r="PQQ2810" s="653"/>
      <c r="PQR2810" s="653"/>
      <c r="PQS2810" s="653"/>
      <c r="PQT2810" s="653"/>
      <c r="PQU2810" s="653"/>
      <c r="PQV2810" s="653"/>
      <c r="PQW2810" s="653"/>
      <c r="PQX2810" s="653"/>
      <c r="PQY2810" s="653"/>
      <c r="PQZ2810" s="653"/>
      <c r="PRA2810" s="653"/>
      <c r="PRB2810" s="653"/>
      <c r="PRC2810" s="653"/>
      <c r="PRD2810" s="653"/>
      <c r="PRE2810" s="653"/>
      <c r="PRF2810" s="653"/>
      <c r="PRG2810" s="653"/>
      <c r="PRH2810" s="653"/>
      <c r="PRI2810" s="653"/>
      <c r="PRJ2810" s="653"/>
      <c r="PRK2810" s="653"/>
      <c r="PRL2810" s="653"/>
      <c r="PRM2810" s="653"/>
      <c r="PRN2810" s="653"/>
      <c r="PRO2810" s="653"/>
      <c r="PRP2810" s="653"/>
      <c r="PRQ2810" s="653"/>
      <c r="PRR2810" s="653"/>
      <c r="PRS2810" s="653"/>
      <c r="PRT2810" s="653"/>
      <c r="PRU2810" s="653"/>
      <c r="PRV2810" s="653"/>
      <c r="PRW2810" s="653"/>
      <c r="PRX2810" s="653"/>
      <c r="PRY2810" s="653"/>
      <c r="PRZ2810" s="653"/>
      <c r="PSA2810" s="653"/>
      <c r="PSB2810" s="653"/>
      <c r="PSC2810" s="653"/>
      <c r="PSD2810" s="653"/>
      <c r="PSE2810" s="653"/>
      <c r="PSF2810" s="653"/>
      <c r="PSG2810" s="653"/>
      <c r="PSH2810" s="653"/>
      <c r="PSI2810" s="653"/>
      <c r="PSJ2810" s="653"/>
      <c r="PSK2810" s="653"/>
      <c r="PSL2810" s="653"/>
      <c r="PSM2810" s="653"/>
      <c r="PSN2810" s="653"/>
      <c r="PSO2810" s="653"/>
      <c r="PSP2810" s="653"/>
      <c r="PSQ2810" s="653"/>
      <c r="PSR2810" s="653"/>
      <c r="PSS2810" s="653"/>
      <c r="PST2810" s="653"/>
      <c r="PSU2810" s="653"/>
      <c r="PSV2810" s="653"/>
      <c r="PSW2810" s="653"/>
      <c r="PSX2810" s="653"/>
      <c r="PSY2810" s="653"/>
      <c r="PSZ2810" s="653"/>
      <c r="PTA2810" s="653"/>
      <c r="PTB2810" s="653"/>
      <c r="PTC2810" s="653"/>
      <c r="PTD2810" s="653"/>
      <c r="PTE2810" s="653"/>
      <c r="PTF2810" s="653"/>
      <c r="PTG2810" s="653"/>
      <c r="PTH2810" s="653"/>
      <c r="PTI2810" s="653"/>
      <c r="PTJ2810" s="653"/>
      <c r="PTK2810" s="653"/>
      <c r="PTL2810" s="653"/>
      <c r="PTM2810" s="653"/>
      <c r="PTN2810" s="653"/>
      <c r="PTO2810" s="653"/>
      <c r="PTP2810" s="653"/>
      <c r="PTQ2810" s="653"/>
      <c r="PTR2810" s="653"/>
      <c r="PTS2810" s="653"/>
      <c r="PTT2810" s="653"/>
      <c r="PTU2810" s="653"/>
      <c r="PTV2810" s="653"/>
      <c r="PTW2810" s="653"/>
      <c r="PTX2810" s="653"/>
      <c r="PTY2810" s="653"/>
      <c r="PTZ2810" s="653"/>
      <c r="PUA2810" s="653"/>
      <c r="PUB2810" s="653"/>
      <c r="PUC2810" s="653"/>
      <c r="PUD2810" s="653"/>
      <c r="PUE2810" s="653"/>
      <c r="PUF2810" s="653"/>
      <c r="PUG2810" s="653"/>
      <c r="PUH2810" s="653"/>
      <c r="PUI2810" s="653"/>
      <c r="PUJ2810" s="653"/>
      <c r="PUK2810" s="653"/>
      <c r="PUL2810" s="653"/>
      <c r="PUM2810" s="653"/>
      <c r="PUN2810" s="653"/>
      <c r="PUO2810" s="653"/>
      <c r="PUP2810" s="653"/>
      <c r="PUQ2810" s="653"/>
      <c r="PUR2810" s="653"/>
      <c r="PUS2810" s="653"/>
      <c r="PUT2810" s="653"/>
      <c r="PUU2810" s="653"/>
      <c r="PUV2810" s="653"/>
      <c r="PUW2810" s="653"/>
      <c r="PUX2810" s="653"/>
      <c r="PUY2810" s="653"/>
      <c r="PUZ2810" s="653"/>
      <c r="PVA2810" s="653"/>
      <c r="PVB2810" s="653"/>
      <c r="PVC2810" s="653"/>
      <c r="PVD2810" s="653"/>
      <c r="PVE2810" s="653"/>
      <c r="PVF2810" s="653"/>
      <c r="PVG2810" s="653"/>
      <c r="PVH2810" s="653"/>
      <c r="PVI2810" s="653"/>
      <c r="PVJ2810" s="653"/>
      <c r="PVK2810" s="653"/>
      <c r="PVL2810" s="653"/>
      <c r="PVM2810" s="653"/>
      <c r="PVN2810" s="653"/>
      <c r="PVO2810" s="653"/>
      <c r="PVP2810" s="653"/>
      <c r="PVQ2810" s="653"/>
      <c r="PVR2810" s="653"/>
      <c r="PVS2810" s="653"/>
      <c r="PVT2810" s="653"/>
      <c r="PVU2810" s="653"/>
      <c r="PVV2810" s="653"/>
      <c r="PVW2810" s="653"/>
      <c r="PVX2810" s="653"/>
      <c r="PVY2810" s="653"/>
      <c r="PVZ2810" s="653"/>
      <c r="PWA2810" s="653"/>
      <c r="PWB2810" s="653"/>
      <c r="PWC2810" s="653"/>
      <c r="PWD2810" s="653"/>
      <c r="PWE2810" s="653"/>
      <c r="PWF2810" s="653"/>
      <c r="PWG2810" s="653"/>
      <c r="PWH2810" s="653"/>
      <c r="PWI2810" s="653"/>
      <c r="PWJ2810" s="653"/>
      <c r="PWK2810" s="653"/>
      <c r="PWL2810" s="653"/>
      <c r="PWM2810" s="653"/>
      <c r="PWN2810" s="653"/>
      <c r="PWO2810" s="653"/>
      <c r="PWP2810" s="653"/>
      <c r="PWQ2810" s="653"/>
      <c r="PWR2810" s="653"/>
      <c r="PWS2810" s="653"/>
      <c r="PWT2810" s="653"/>
      <c r="PWU2810" s="653"/>
      <c r="PWV2810" s="653"/>
      <c r="PWW2810" s="653"/>
      <c r="PWX2810" s="653"/>
      <c r="PWY2810" s="653"/>
      <c r="PWZ2810" s="653"/>
      <c r="PXA2810" s="653"/>
      <c r="PXB2810" s="653"/>
      <c r="PXC2810" s="653"/>
      <c r="PXD2810" s="653"/>
      <c r="PXE2810" s="653"/>
      <c r="PXF2810" s="653"/>
      <c r="PXG2810" s="653"/>
      <c r="PXH2810" s="653"/>
      <c r="PXI2810" s="653"/>
      <c r="PXJ2810" s="653"/>
      <c r="PXK2810" s="653"/>
      <c r="PXL2810" s="653"/>
      <c r="PXM2810" s="653"/>
      <c r="PXN2810" s="653"/>
      <c r="PXO2810" s="653"/>
      <c r="PXP2810" s="653"/>
      <c r="PXQ2810" s="653"/>
      <c r="PXR2810" s="653"/>
      <c r="PXS2810" s="653"/>
      <c r="PXT2810" s="653"/>
      <c r="PXU2810" s="653"/>
      <c r="PXV2810" s="653"/>
      <c r="PXW2810" s="653"/>
      <c r="PXX2810" s="653"/>
      <c r="PXY2810" s="653"/>
      <c r="PXZ2810" s="653"/>
      <c r="PYA2810" s="653"/>
      <c r="PYB2810" s="653"/>
      <c r="PYC2810" s="653"/>
      <c r="PYD2810" s="653"/>
      <c r="PYE2810" s="653"/>
      <c r="PYF2810" s="653"/>
      <c r="PYG2810" s="653"/>
      <c r="PYH2810" s="653"/>
      <c r="PYI2810" s="653"/>
      <c r="PYJ2810" s="653"/>
      <c r="PYK2810" s="653"/>
      <c r="PYL2810" s="653"/>
      <c r="PYM2810" s="653"/>
      <c r="PYN2810" s="653"/>
      <c r="PYO2810" s="653"/>
      <c r="PYP2810" s="653"/>
      <c r="PYQ2810" s="653"/>
      <c r="PYR2810" s="653"/>
      <c r="PYS2810" s="653"/>
      <c r="PYT2810" s="653"/>
      <c r="PYU2810" s="653"/>
      <c r="PYV2810" s="653"/>
      <c r="PYW2810" s="653"/>
      <c r="PYX2810" s="653"/>
      <c r="PYY2810" s="653"/>
      <c r="PYZ2810" s="653"/>
      <c r="PZA2810" s="653"/>
      <c r="PZB2810" s="653"/>
      <c r="PZC2810" s="653"/>
      <c r="PZD2810" s="653"/>
      <c r="PZE2810" s="653"/>
      <c r="PZF2810" s="653"/>
      <c r="PZG2810" s="653"/>
      <c r="PZH2810" s="653"/>
      <c r="PZI2810" s="653"/>
      <c r="PZJ2810" s="653"/>
      <c r="PZK2810" s="653"/>
      <c r="PZL2810" s="653"/>
      <c r="PZM2810" s="653"/>
      <c r="PZN2810" s="653"/>
      <c r="PZO2810" s="653"/>
      <c r="PZP2810" s="653"/>
      <c r="PZQ2810" s="653"/>
      <c r="PZR2810" s="653"/>
      <c r="PZS2810" s="653"/>
      <c r="PZT2810" s="653"/>
      <c r="PZU2810" s="653"/>
      <c r="PZV2810" s="653"/>
      <c r="PZW2810" s="653"/>
      <c r="PZX2810" s="653"/>
      <c r="PZY2810" s="653"/>
      <c r="PZZ2810" s="653"/>
      <c r="QAA2810" s="653"/>
      <c r="QAB2810" s="653"/>
      <c r="QAC2810" s="653"/>
      <c r="QAD2810" s="653"/>
      <c r="QAE2810" s="653"/>
      <c r="QAF2810" s="653"/>
      <c r="QAG2810" s="653"/>
      <c r="QAH2810" s="653"/>
      <c r="QAI2810" s="653"/>
      <c r="QAJ2810" s="653"/>
      <c r="QAK2810" s="653"/>
      <c r="QAL2810" s="653"/>
      <c r="QAM2810" s="653"/>
      <c r="QAN2810" s="653"/>
      <c r="QAO2810" s="653"/>
      <c r="QAP2810" s="653"/>
      <c r="QAQ2810" s="653"/>
      <c r="QAR2810" s="653"/>
      <c r="QAS2810" s="653"/>
      <c r="QAT2810" s="653"/>
      <c r="QAU2810" s="653"/>
      <c r="QAV2810" s="653"/>
      <c r="QAW2810" s="653"/>
      <c r="QAX2810" s="653"/>
      <c r="QAY2810" s="653"/>
      <c r="QAZ2810" s="653"/>
      <c r="QBA2810" s="653"/>
      <c r="QBB2810" s="653"/>
      <c r="QBC2810" s="653"/>
      <c r="QBD2810" s="653"/>
      <c r="QBE2810" s="653"/>
      <c r="QBF2810" s="653"/>
      <c r="QBG2810" s="653"/>
      <c r="QBH2810" s="653"/>
      <c r="QBI2810" s="653"/>
      <c r="QBJ2810" s="653"/>
      <c r="QBK2810" s="653"/>
      <c r="QBL2810" s="653"/>
      <c r="QBM2810" s="653"/>
      <c r="QBN2810" s="653"/>
      <c r="QBO2810" s="653"/>
      <c r="QBP2810" s="653"/>
      <c r="QBQ2810" s="653"/>
      <c r="QBR2810" s="653"/>
      <c r="QBS2810" s="653"/>
      <c r="QBT2810" s="653"/>
      <c r="QBU2810" s="653"/>
      <c r="QBV2810" s="653"/>
      <c r="QBW2810" s="653"/>
      <c r="QBX2810" s="653"/>
      <c r="QBY2810" s="653"/>
      <c r="QBZ2810" s="653"/>
      <c r="QCA2810" s="653"/>
      <c r="QCB2810" s="653"/>
      <c r="QCC2810" s="653"/>
      <c r="QCD2810" s="653"/>
      <c r="QCE2810" s="653"/>
      <c r="QCF2810" s="653"/>
      <c r="QCG2810" s="653"/>
      <c r="QCH2810" s="653"/>
      <c r="QCI2810" s="653"/>
      <c r="QCJ2810" s="653"/>
      <c r="QCK2810" s="653"/>
      <c r="QCL2810" s="653"/>
      <c r="QCM2810" s="653"/>
      <c r="QCN2810" s="653"/>
      <c r="QCO2810" s="653"/>
      <c r="QCP2810" s="653"/>
      <c r="QCQ2810" s="653"/>
      <c r="QCR2810" s="653"/>
      <c r="QCS2810" s="653"/>
      <c r="QCT2810" s="653"/>
      <c r="QCU2810" s="653"/>
      <c r="QCV2810" s="653"/>
      <c r="QCW2810" s="653"/>
      <c r="QCX2810" s="653"/>
      <c r="QCY2810" s="653"/>
      <c r="QCZ2810" s="653"/>
      <c r="QDA2810" s="653"/>
      <c r="QDB2810" s="653"/>
      <c r="QDC2810" s="653"/>
      <c r="QDD2810" s="653"/>
      <c r="QDE2810" s="653"/>
      <c r="QDF2810" s="653"/>
      <c r="QDG2810" s="653"/>
      <c r="QDH2810" s="653"/>
      <c r="QDI2810" s="653"/>
      <c r="QDJ2810" s="653"/>
      <c r="QDK2810" s="653"/>
      <c r="QDL2810" s="653"/>
      <c r="QDM2810" s="653"/>
      <c r="QDN2810" s="653"/>
      <c r="QDO2810" s="653"/>
      <c r="QDP2810" s="653"/>
      <c r="QDQ2810" s="653"/>
      <c r="QDR2810" s="653"/>
      <c r="QDS2810" s="653"/>
      <c r="QDT2810" s="653"/>
      <c r="QDU2810" s="653"/>
      <c r="QDV2810" s="653"/>
      <c r="QDW2810" s="653"/>
      <c r="QDX2810" s="653"/>
      <c r="QDY2810" s="653"/>
      <c r="QDZ2810" s="653"/>
      <c r="QEA2810" s="653"/>
      <c r="QEB2810" s="653"/>
      <c r="QEC2810" s="653"/>
      <c r="QED2810" s="653"/>
      <c r="QEE2810" s="653"/>
      <c r="QEF2810" s="653"/>
      <c r="QEG2810" s="653"/>
      <c r="QEH2810" s="653"/>
      <c r="QEI2810" s="653"/>
      <c r="QEJ2810" s="653"/>
      <c r="QEK2810" s="653"/>
      <c r="QEL2810" s="653"/>
      <c r="QEM2810" s="653"/>
      <c r="QEN2810" s="653"/>
      <c r="QEO2810" s="653"/>
      <c r="QEP2810" s="653"/>
      <c r="QEQ2810" s="653"/>
      <c r="QER2810" s="653"/>
      <c r="QES2810" s="653"/>
      <c r="QET2810" s="653"/>
      <c r="QEU2810" s="653"/>
      <c r="QEV2810" s="653"/>
      <c r="QEW2810" s="653"/>
      <c r="QEX2810" s="653"/>
      <c r="QEY2810" s="653"/>
      <c r="QEZ2810" s="653"/>
      <c r="QFA2810" s="653"/>
      <c r="QFB2810" s="653"/>
      <c r="QFC2810" s="653"/>
      <c r="QFD2810" s="653"/>
      <c r="QFE2810" s="653"/>
      <c r="QFF2810" s="653"/>
      <c r="QFG2810" s="653"/>
      <c r="QFH2810" s="653"/>
      <c r="QFI2810" s="653"/>
      <c r="QFJ2810" s="653"/>
      <c r="QFK2810" s="653"/>
      <c r="QFL2810" s="653"/>
      <c r="QFM2810" s="653"/>
      <c r="QFN2810" s="653"/>
      <c r="QFO2810" s="653"/>
      <c r="QFP2810" s="653"/>
      <c r="QFQ2810" s="653"/>
      <c r="QFR2810" s="653"/>
      <c r="QFS2810" s="653"/>
      <c r="QFT2810" s="653"/>
      <c r="QFU2810" s="653"/>
      <c r="QFV2810" s="653"/>
      <c r="QFW2810" s="653"/>
      <c r="QFX2810" s="653"/>
      <c r="QFY2810" s="653"/>
      <c r="QFZ2810" s="653"/>
      <c r="QGA2810" s="653"/>
      <c r="QGB2810" s="653"/>
      <c r="QGC2810" s="653"/>
      <c r="QGD2810" s="653"/>
      <c r="QGE2810" s="653"/>
      <c r="QGF2810" s="653"/>
      <c r="QGG2810" s="653"/>
      <c r="QGH2810" s="653"/>
      <c r="QGI2810" s="653"/>
      <c r="QGJ2810" s="653"/>
      <c r="QGK2810" s="653"/>
      <c r="QGL2810" s="653"/>
      <c r="QGM2810" s="653"/>
      <c r="QGN2810" s="653"/>
      <c r="QGO2810" s="653"/>
      <c r="QGP2810" s="653"/>
      <c r="QGQ2810" s="653"/>
      <c r="QGR2810" s="653"/>
      <c r="QGS2810" s="653"/>
      <c r="QGT2810" s="653"/>
      <c r="QGU2810" s="653"/>
      <c r="QGV2810" s="653"/>
      <c r="QGW2810" s="653"/>
      <c r="QGX2810" s="653"/>
      <c r="QGY2810" s="653"/>
      <c r="QGZ2810" s="653"/>
      <c r="QHA2810" s="653"/>
      <c r="QHB2810" s="653"/>
      <c r="QHC2810" s="653"/>
      <c r="QHD2810" s="653"/>
      <c r="QHE2810" s="653"/>
      <c r="QHF2810" s="653"/>
      <c r="QHG2810" s="653"/>
      <c r="QHH2810" s="653"/>
      <c r="QHI2810" s="653"/>
      <c r="QHJ2810" s="653"/>
      <c r="QHK2810" s="653"/>
      <c r="QHL2810" s="653"/>
      <c r="QHM2810" s="653"/>
      <c r="QHN2810" s="653"/>
      <c r="QHO2810" s="653"/>
      <c r="QHP2810" s="653"/>
      <c r="QHQ2810" s="653"/>
      <c r="QHR2810" s="653"/>
      <c r="QHS2810" s="653"/>
      <c r="QHT2810" s="653"/>
      <c r="QHU2810" s="653"/>
      <c r="QHV2810" s="653"/>
      <c r="QHW2810" s="653"/>
      <c r="QHX2810" s="653"/>
      <c r="QHY2810" s="653"/>
      <c r="QHZ2810" s="653"/>
      <c r="QIA2810" s="653"/>
      <c r="QIB2810" s="653"/>
      <c r="QIC2810" s="653"/>
      <c r="QID2810" s="653"/>
      <c r="QIE2810" s="653"/>
      <c r="QIF2810" s="653"/>
      <c r="QIG2810" s="653"/>
      <c r="QIH2810" s="653"/>
      <c r="QII2810" s="653"/>
      <c r="QIJ2810" s="653"/>
      <c r="QIK2810" s="653"/>
      <c r="QIL2810" s="653"/>
      <c r="QIM2810" s="653"/>
      <c r="QIN2810" s="653"/>
      <c r="QIO2810" s="653"/>
      <c r="QIP2810" s="653"/>
      <c r="QIQ2810" s="653"/>
      <c r="QIR2810" s="653"/>
      <c r="QIS2810" s="653"/>
      <c r="QIT2810" s="653"/>
      <c r="QIU2810" s="653"/>
      <c r="QIV2810" s="653"/>
      <c r="QIW2810" s="653"/>
      <c r="QIX2810" s="653"/>
      <c r="QIY2810" s="653"/>
      <c r="QIZ2810" s="653"/>
      <c r="QJA2810" s="653"/>
      <c r="QJB2810" s="653"/>
      <c r="QJC2810" s="653"/>
      <c r="QJD2810" s="653"/>
      <c r="QJE2810" s="653"/>
      <c r="QJF2810" s="653"/>
      <c r="QJG2810" s="653"/>
      <c r="QJH2810" s="653"/>
      <c r="QJI2810" s="653"/>
      <c r="QJJ2810" s="653"/>
      <c r="QJK2810" s="653"/>
      <c r="QJL2810" s="653"/>
      <c r="QJM2810" s="653"/>
      <c r="QJN2810" s="653"/>
      <c r="QJO2810" s="653"/>
      <c r="QJP2810" s="653"/>
      <c r="QJQ2810" s="653"/>
      <c r="QJR2810" s="653"/>
      <c r="QJS2810" s="653"/>
      <c r="QJT2810" s="653"/>
      <c r="QJU2810" s="653"/>
      <c r="QJV2810" s="653"/>
      <c r="QJW2810" s="653"/>
      <c r="QJX2810" s="653"/>
      <c r="QJY2810" s="653"/>
      <c r="QJZ2810" s="653"/>
      <c r="QKA2810" s="653"/>
      <c r="QKB2810" s="653"/>
      <c r="QKC2810" s="653"/>
      <c r="QKD2810" s="653"/>
      <c r="QKE2810" s="653"/>
      <c r="QKF2810" s="653"/>
      <c r="QKG2810" s="653"/>
      <c r="QKH2810" s="653"/>
      <c r="QKI2810" s="653"/>
      <c r="QKJ2810" s="653"/>
      <c r="QKK2810" s="653"/>
      <c r="QKL2810" s="653"/>
      <c r="QKM2810" s="653"/>
      <c r="QKN2810" s="653"/>
      <c r="QKO2810" s="653"/>
      <c r="QKP2810" s="653"/>
      <c r="QKQ2810" s="653"/>
      <c r="QKR2810" s="653"/>
      <c r="QKS2810" s="653"/>
      <c r="QKT2810" s="653"/>
      <c r="QKU2810" s="653"/>
      <c r="QKV2810" s="653"/>
      <c r="QKW2810" s="653"/>
      <c r="QKX2810" s="653"/>
      <c r="QKY2810" s="653"/>
      <c r="QKZ2810" s="653"/>
      <c r="QLA2810" s="653"/>
      <c r="QLB2810" s="653"/>
      <c r="QLC2810" s="653"/>
      <c r="QLD2810" s="653"/>
      <c r="QLE2810" s="653"/>
      <c r="QLF2810" s="653"/>
      <c r="QLG2810" s="653"/>
      <c r="QLH2810" s="653"/>
      <c r="QLI2810" s="653"/>
      <c r="QLJ2810" s="653"/>
      <c r="QLK2810" s="653"/>
      <c r="QLL2810" s="653"/>
      <c r="QLM2810" s="653"/>
      <c r="QLN2810" s="653"/>
      <c r="QLO2810" s="653"/>
      <c r="QLP2810" s="653"/>
      <c r="QLQ2810" s="653"/>
      <c r="QLR2810" s="653"/>
      <c r="QLS2810" s="653"/>
      <c r="QLT2810" s="653"/>
      <c r="QLU2810" s="653"/>
      <c r="QLV2810" s="653"/>
      <c r="QLW2810" s="653"/>
      <c r="QLX2810" s="653"/>
      <c r="QLY2810" s="653"/>
      <c r="QLZ2810" s="653"/>
      <c r="QMA2810" s="653"/>
      <c r="QMB2810" s="653"/>
      <c r="QMC2810" s="653"/>
      <c r="QMD2810" s="653"/>
      <c r="QME2810" s="653"/>
      <c r="QMF2810" s="653"/>
      <c r="QMG2810" s="653"/>
      <c r="QMH2810" s="653"/>
      <c r="QMI2810" s="653"/>
      <c r="QMJ2810" s="653"/>
      <c r="QMK2810" s="653"/>
      <c r="QML2810" s="653"/>
      <c r="QMM2810" s="653"/>
      <c r="QMN2810" s="653"/>
      <c r="QMO2810" s="653"/>
      <c r="QMP2810" s="653"/>
      <c r="QMQ2810" s="653"/>
      <c r="QMR2810" s="653"/>
      <c r="QMS2810" s="653"/>
      <c r="QMT2810" s="653"/>
      <c r="QMU2810" s="653"/>
      <c r="QMV2810" s="653"/>
      <c r="QMW2810" s="653"/>
      <c r="QMX2810" s="653"/>
      <c r="QMY2810" s="653"/>
      <c r="QMZ2810" s="653"/>
      <c r="QNA2810" s="653"/>
      <c r="QNB2810" s="653"/>
      <c r="QNC2810" s="653"/>
      <c r="QND2810" s="653"/>
      <c r="QNE2810" s="653"/>
      <c r="QNF2810" s="653"/>
      <c r="QNG2810" s="653"/>
      <c r="QNH2810" s="653"/>
      <c r="QNI2810" s="653"/>
      <c r="QNJ2810" s="653"/>
      <c r="QNK2810" s="653"/>
      <c r="QNL2810" s="653"/>
      <c r="QNM2810" s="653"/>
      <c r="QNN2810" s="653"/>
      <c r="QNO2810" s="653"/>
      <c r="QNP2810" s="653"/>
      <c r="QNQ2810" s="653"/>
      <c r="QNR2810" s="653"/>
      <c r="QNS2810" s="653"/>
      <c r="QNT2810" s="653"/>
      <c r="QNU2810" s="653"/>
      <c r="QNV2810" s="653"/>
      <c r="QNW2810" s="653"/>
      <c r="QNX2810" s="653"/>
      <c r="QNY2810" s="653"/>
      <c r="QNZ2810" s="653"/>
      <c r="QOA2810" s="653"/>
      <c r="QOB2810" s="653"/>
      <c r="QOC2810" s="653"/>
      <c r="QOD2810" s="653"/>
      <c r="QOE2810" s="653"/>
      <c r="QOF2810" s="653"/>
      <c r="QOG2810" s="653"/>
      <c r="QOH2810" s="653"/>
      <c r="QOI2810" s="653"/>
      <c r="QOJ2810" s="653"/>
      <c r="QOK2810" s="653"/>
      <c r="QOL2810" s="653"/>
      <c r="QOM2810" s="653"/>
      <c r="QON2810" s="653"/>
      <c r="QOO2810" s="653"/>
      <c r="QOP2810" s="653"/>
      <c r="QOQ2810" s="653"/>
      <c r="QOR2810" s="653"/>
      <c r="QOS2810" s="653"/>
      <c r="QOT2810" s="653"/>
      <c r="QOU2810" s="653"/>
      <c r="QOV2810" s="653"/>
      <c r="QOW2810" s="653"/>
      <c r="QOX2810" s="653"/>
      <c r="QOY2810" s="653"/>
      <c r="QOZ2810" s="653"/>
      <c r="QPA2810" s="653"/>
      <c r="QPB2810" s="653"/>
      <c r="QPC2810" s="653"/>
      <c r="QPD2810" s="653"/>
      <c r="QPE2810" s="653"/>
      <c r="QPF2810" s="653"/>
      <c r="QPG2810" s="653"/>
      <c r="QPH2810" s="653"/>
      <c r="QPI2810" s="653"/>
      <c r="QPJ2810" s="653"/>
      <c r="QPK2810" s="653"/>
      <c r="QPL2810" s="653"/>
      <c r="QPM2810" s="653"/>
      <c r="QPN2810" s="653"/>
      <c r="QPO2810" s="653"/>
      <c r="QPP2810" s="653"/>
      <c r="QPQ2810" s="653"/>
      <c r="QPR2810" s="653"/>
      <c r="QPS2810" s="653"/>
      <c r="QPT2810" s="653"/>
      <c r="QPU2810" s="653"/>
      <c r="QPV2810" s="653"/>
      <c r="QPW2810" s="653"/>
      <c r="QPX2810" s="653"/>
      <c r="QPY2810" s="653"/>
      <c r="QPZ2810" s="653"/>
      <c r="QQA2810" s="653"/>
      <c r="QQB2810" s="653"/>
      <c r="QQC2810" s="653"/>
      <c r="QQD2810" s="653"/>
      <c r="QQE2810" s="653"/>
      <c r="QQF2810" s="653"/>
      <c r="QQG2810" s="653"/>
      <c r="QQH2810" s="653"/>
      <c r="QQI2810" s="653"/>
      <c r="QQJ2810" s="653"/>
      <c r="QQK2810" s="653"/>
      <c r="QQL2810" s="653"/>
      <c r="QQM2810" s="653"/>
      <c r="QQN2810" s="653"/>
      <c r="QQO2810" s="653"/>
      <c r="QQP2810" s="653"/>
      <c r="QQQ2810" s="653"/>
      <c r="QQR2810" s="653"/>
      <c r="QQS2810" s="653"/>
      <c r="QQT2810" s="653"/>
      <c r="QQU2810" s="653"/>
      <c r="QQV2810" s="653"/>
      <c r="QQW2810" s="653"/>
      <c r="QQX2810" s="653"/>
      <c r="QQY2810" s="653"/>
      <c r="QQZ2810" s="653"/>
      <c r="QRA2810" s="653"/>
      <c r="QRB2810" s="653"/>
      <c r="QRC2810" s="653"/>
      <c r="QRD2810" s="653"/>
      <c r="QRE2810" s="653"/>
      <c r="QRF2810" s="653"/>
      <c r="QRG2810" s="653"/>
      <c r="QRH2810" s="653"/>
      <c r="QRI2810" s="653"/>
      <c r="QRJ2810" s="653"/>
      <c r="QRK2810" s="653"/>
      <c r="QRL2810" s="653"/>
      <c r="QRM2810" s="653"/>
      <c r="QRN2810" s="653"/>
      <c r="QRO2810" s="653"/>
      <c r="QRP2810" s="653"/>
      <c r="QRQ2810" s="653"/>
      <c r="QRR2810" s="653"/>
      <c r="QRS2810" s="653"/>
      <c r="QRT2810" s="653"/>
      <c r="QRU2810" s="653"/>
      <c r="QRV2810" s="653"/>
      <c r="QRW2810" s="653"/>
      <c r="QRX2810" s="653"/>
      <c r="QRY2810" s="653"/>
      <c r="QRZ2810" s="653"/>
      <c r="QSA2810" s="653"/>
      <c r="QSB2810" s="653"/>
      <c r="QSC2810" s="653"/>
      <c r="QSD2810" s="653"/>
      <c r="QSE2810" s="653"/>
      <c r="QSF2810" s="653"/>
      <c r="QSG2810" s="653"/>
      <c r="QSH2810" s="653"/>
      <c r="QSI2810" s="653"/>
      <c r="QSJ2810" s="653"/>
      <c r="QSK2810" s="653"/>
      <c r="QSL2810" s="653"/>
      <c r="QSM2810" s="653"/>
      <c r="QSN2810" s="653"/>
      <c r="QSO2810" s="653"/>
      <c r="QSP2810" s="653"/>
      <c r="QSQ2810" s="653"/>
      <c r="QSR2810" s="653"/>
      <c r="QSS2810" s="653"/>
      <c r="QST2810" s="653"/>
      <c r="QSU2810" s="653"/>
      <c r="QSV2810" s="653"/>
      <c r="QSW2810" s="653"/>
      <c r="QSX2810" s="653"/>
      <c r="QSY2810" s="653"/>
      <c r="QSZ2810" s="653"/>
      <c r="QTA2810" s="653"/>
      <c r="QTB2810" s="653"/>
      <c r="QTC2810" s="653"/>
      <c r="QTD2810" s="653"/>
      <c r="QTE2810" s="653"/>
      <c r="QTF2810" s="653"/>
      <c r="QTG2810" s="653"/>
      <c r="QTH2810" s="653"/>
      <c r="QTI2810" s="653"/>
      <c r="QTJ2810" s="653"/>
      <c r="QTK2810" s="653"/>
      <c r="QTL2810" s="653"/>
      <c r="QTM2810" s="653"/>
      <c r="QTN2810" s="653"/>
      <c r="QTO2810" s="653"/>
      <c r="QTP2810" s="653"/>
      <c r="QTQ2810" s="653"/>
      <c r="QTR2810" s="653"/>
      <c r="QTS2810" s="653"/>
      <c r="QTT2810" s="653"/>
      <c r="QTU2810" s="653"/>
      <c r="QTV2810" s="653"/>
      <c r="QTW2810" s="653"/>
      <c r="QTX2810" s="653"/>
      <c r="QTY2810" s="653"/>
      <c r="QTZ2810" s="653"/>
      <c r="QUA2810" s="653"/>
      <c r="QUB2810" s="653"/>
      <c r="QUC2810" s="653"/>
      <c r="QUD2810" s="653"/>
      <c r="QUE2810" s="653"/>
      <c r="QUF2810" s="653"/>
      <c r="QUG2810" s="653"/>
      <c r="QUH2810" s="653"/>
      <c r="QUI2810" s="653"/>
      <c r="QUJ2810" s="653"/>
      <c r="QUK2810" s="653"/>
      <c r="QUL2810" s="653"/>
      <c r="QUM2810" s="653"/>
      <c r="QUN2810" s="653"/>
      <c r="QUO2810" s="653"/>
      <c r="QUP2810" s="653"/>
      <c r="QUQ2810" s="653"/>
      <c r="QUR2810" s="653"/>
      <c r="QUS2810" s="653"/>
      <c r="QUT2810" s="653"/>
      <c r="QUU2810" s="653"/>
      <c r="QUV2810" s="653"/>
      <c r="QUW2810" s="653"/>
      <c r="QUX2810" s="653"/>
      <c r="QUY2810" s="653"/>
      <c r="QUZ2810" s="653"/>
      <c r="QVA2810" s="653"/>
      <c r="QVB2810" s="653"/>
      <c r="QVC2810" s="653"/>
      <c r="QVD2810" s="653"/>
      <c r="QVE2810" s="653"/>
      <c r="QVF2810" s="653"/>
      <c r="QVG2810" s="653"/>
      <c r="QVH2810" s="653"/>
      <c r="QVI2810" s="653"/>
      <c r="QVJ2810" s="653"/>
      <c r="QVK2810" s="653"/>
      <c r="QVL2810" s="653"/>
      <c r="QVM2810" s="653"/>
      <c r="QVN2810" s="653"/>
      <c r="QVO2810" s="653"/>
      <c r="QVP2810" s="653"/>
      <c r="QVQ2810" s="653"/>
      <c r="QVR2810" s="653"/>
      <c r="QVS2810" s="653"/>
      <c r="QVT2810" s="653"/>
      <c r="QVU2810" s="653"/>
      <c r="QVV2810" s="653"/>
      <c r="QVW2810" s="653"/>
      <c r="QVX2810" s="653"/>
      <c r="QVY2810" s="653"/>
      <c r="QVZ2810" s="653"/>
      <c r="QWA2810" s="653"/>
      <c r="QWB2810" s="653"/>
      <c r="QWC2810" s="653"/>
      <c r="QWD2810" s="653"/>
      <c r="QWE2810" s="653"/>
      <c r="QWF2810" s="653"/>
      <c r="QWG2810" s="653"/>
      <c r="QWH2810" s="653"/>
      <c r="QWI2810" s="653"/>
      <c r="QWJ2810" s="653"/>
      <c r="QWK2810" s="653"/>
      <c r="QWL2810" s="653"/>
      <c r="QWM2810" s="653"/>
      <c r="QWN2810" s="653"/>
      <c r="QWO2810" s="653"/>
      <c r="QWP2810" s="653"/>
      <c r="QWQ2810" s="653"/>
      <c r="QWR2810" s="653"/>
      <c r="QWS2810" s="653"/>
      <c r="QWT2810" s="653"/>
      <c r="QWU2810" s="653"/>
      <c r="QWV2810" s="653"/>
      <c r="QWW2810" s="653"/>
      <c r="QWX2810" s="653"/>
      <c r="QWY2810" s="653"/>
      <c r="QWZ2810" s="653"/>
      <c r="QXA2810" s="653"/>
      <c r="QXB2810" s="653"/>
      <c r="QXC2810" s="653"/>
      <c r="QXD2810" s="653"/>
      <c r="QXE2810" s="653"/>
      <c r="QXF2810" s="653"/>
      <c r="QXG2810" s="653"/>
      <c r="QXH2810" s="653"/>
      <c r="QXI2810" s="653"/>
      <c r="QXJ2810" s="653"/>
      <c r="QXK2810" s="653"/>
      <c r="QXL2810" s="653"/>
      <c r="QXM2810" s="653"/>
      <c r="QXN2810" s="653"/>
      <c r="QXO2810" s="653"/>
      <c r="QXP2810" s="653"/>
      <c r="QXQ2810" s="653"/>
      <c r="QXR2810" s="653"/>
      <c r="QXS2810" s="653"/>
      <c r="QXT2810" s="653"/>
      <c r="QXU2810" s="653"/>
      <c r="QXV2810" s="653"/>
      <c r="QXW2810" s="653"/>
      <c r="QXX2810" s="653"/>
      <c r="QXY2810" s="653"/>
      <c r="QXZ2810" s="653"/>
      <c r="QYA2810" s="653"/>
      <c r="QYB2810" s="653"/>
      <c r="QYC2810" s="653"/>
      <c r="QYD2810" s="653"/>
      <c r="QYE2810" s="653"/>
      <c r="QYF2810" s="653"/>
      <c r="QYG2810" s="653"/>
      <c r="QYH2810" s="653"/>
      <c r="QYI2810" s="653"/>
      <c r="QYJ2810" s="653"/>
      <c r="QYK2810" s="653"/>
      <c r="QYL2810" s="653"/>
      <c r="QYM2810" s="653"/>
      <c r="QYN2810" s="653"/>
      <c r="QYO2810" s="653"/>
      <c r="QYP2810" s="653"/>
      <c r="QYQ2810" s="653"/>
      <c r="QYR2810" s="653"/>
      <c r="QYS2810" s="653"/>
      <c r="QYT2810" s="653"/>
      <c r="QYU2810" s="653"/>
      <c r="QYV2810" s="653"/>
      <c r="QYW2810" s="653"/>
      <c r="QYX2810" s="653"/>
      <c r="QYY2810" s="653"/>
      <c r="QYZ2810" s="653"/>
      <c r="QZA2810" s="653"/>
      <c r="QZB2810" s="653"/>
      <c r="QZC2810" s="653"/>
      <c r="QZD2810" s="653"/>
      <c r="QZE2810" s="653"/>
      <c r="QZF2810" s="653"/>
      <c r="QZG2810" s="653"/>
      <c r="QZH2810" s="653"/>
      <c r="QZI2810" s="653"/>
      <c r="QZJ2810" s="653"/>
      <c r="QZK2810" s="653"/>
      <c r="QZL2810" s="653"/>
      <c r="QZM2810" s="653"/>
      <c r="QZN2810" s="653"/>
      <c r="QZO2810" s="653"/>
      <c r="QZP2810" s="653"/>
      <c r="QZQ2810" s="653"/>
      <c r="QZR2810" s="653"/>
      <c r="QZS2810" s="653"/>
      <c r="QZT2810" s="653"/>
      <c r="QZU2810" s="653"/>
      <c r="QZV2810" s="653"/>
      <c r="QZW2810" s="653"/>
      <c r="QZX2810" s="653"/>
      <c r="QZY2810" s="653"/>
      <c r="QZZ2810" s="653"/>
      <c r="RAA2810" s="653"/>
      <c r="RAB2810" s="653"/>
      <c r="RAC2810" s="653"/>
      <c r="RAD2810" s="653"/>
      <c r="RAE2810" s="653"/>
      <c r="RAF2810" s="653"/>
      <c r="RAG2810" s="653"/>
      <c r="RAH2810" s="653"/>
      <c r="RAI2810" s="653"/>
      <c r="RAJ2810" s="653"/>
      <c r="RAK2810" s="653"/>
      <c r="RAL2810" s="653"/>
      <c r="RAM2810" s="653"/>
      <c r="RAN2810" s="653"/>
      <c r="RAO2810" s="653"/>
      <c r="RAP2810" s="653"/>
      <c r="RAQ2810" s="653"/>
      <c r="RAR2810" s="653"/>
      <c r="RAS2810" s="653"/>
      <c r="RAT2810" s="653"/>
      <c r="RAU2810" s="653"/>
      <c r="RAV2810" s="653"/>
      <c r="RAW2810" s="653"/>
      <c r="RAX2810" s="653"/>
      <c r="RAY2810" s="653"/>
      <c r="RAZ2810" s="653"/>
      <c r="RBA2810" s="653"/>
      <c r="RBB2810" s="653"/>
      <c r="RBC2810" s="653"/>
      <c r="RBD2810" s="653"/>
      <c r="RBE2810" s="653"/>
      <c r="RBF2810" s="653"/>
      <c r="RBG2810" s="653"/>
      <c r="RBH2810" s="653"/>
      <c r="RBI2810" s="653"/>
      <c r="RBJ2810" s="653"/>
      <c r="RBK2810" s="653"/>
      <c r="RBL2810" s="653"/>
      <c r="RBM2810" s="653"/>
      <c r="RBN2810" s="653"/>
      <c r="RBO2810" s="653"/>
      <c r="RBP2810" s="653"/>
      <c r="RBQ2810" s="653"/>
      <c r="RBR2810" s="653"/>
      <c r="RBS2810" s="653"/>
      <c r="RBT2810" s="653"/>
      <c r="RBU2810" s="653"/>
      <c r="RBV2810" s="653"/>
      <c r="RBW2810" s="653"/>
      <c r="RBX2810" s="653"/>
      <c r="RBY2810" s="653"/>
      <c r="RBZ2810" s="653"/>
      <c r="RCA2810" s="653"/>
      <c r="RCB2810" s="653"/>
      <c r="RCC2810" s="653"/>
      <c r="RCD2810" s="653"/>
      <c r="RCE2810" s="653"/>
      <c r="RCF2810" s="653"/>
      <c r="RCG2810" s="653"/>
      <c r="RCH2810" s="653"/>
      <c r="RCI2810" s="653"/>
      <c r="RCJ2810" s="653"/>
      <c r="RCK2810" s="653"/>
      <c r="RCL2810" s="653"/>
      <c r="RCM2810" s="653"/>
      <c r="RCN2810" s="653"/>
      <c r="RCO2810" s="653"/>
      <c r="RCP2810" s="653"/>
      <c r="RCQ2810" s="653"/>
      <c r="RCR2810" s="653"/>
      <c r="RCS2810" s="653"/>
      <c r="RCT2810" s="653"/>
      <c r="RCU2810" s="653"/>
      <c r="RCV2810" s="653"/>
      <c r="RCW2810" s="653"/>
      <c r="RCX2810" s="653"/>
      <c r="RCY2810" s="653"/>
      <c r="RCZ2810" s="653"/>
      <c r="RDA2810" s="653"/>
      <c r="RDB2810" s="653"/>
      <c r="RDC2810" s="653"/>
      <c r="RDD2810" s="653"/>
      <c r="RDE2810" s="653"/>
      <c r="RDF2810" s="653"/>
      <c r="RDG2810" s="653"/>
      <c r="RDH2810" s="653"/>
      <c r="RDI2810" s="653"/>
      <c r="RDJ2810" s="653"/>
      <c r="RDK2810" s="653"/>
      <c r="RDL2810" s="653"/>
      <c r="RDM2810" s="653"/>
      <c r="RDN2810" s="653"/>
      <c r="RDO2810" s="653"/>
      <c r="RDP2810" s="653"/>
      <c r="RDQ2810" s="653"/>
      <c r="RDR2810" s="653"/>
      <c r="RDS2810" s="653"/>
      <c r="RDT2810" s="653"/>
      <c r="RDU2810" s="653"/>
      <c r="RDV2810" s="653"/>
      <c r="RDW2810" s="653"/>
      <c r="RDX2810" s="653"/>
      <c r="RDY2810" s="653"/>
      <c r="RDZ2810" s="653"/>
      <c r="REA2810" s="653"/>
      <c r="REB2810" s="653"/>
      <c r="REC2810" s="653"/>
      <c r="RED2810" s="653"/>
      <c r="REE2810" s="653"/>
      <c r="REF2810" s="653"/>
      <c r="REG2810" s="653"/>
      <c r="REH2810" s="653"/>
      <c r="REI2810" s="653"/>
      <c r="REJ2810" s="653"/>
      <c r="REK2810" s="653"/>
      <c r="REL2810" s="653"/>
      <c r="REM2810" s="653"/>
      <c r="REN2810" s="653"/>
      <c r="REO2810" s="653"/>
      <c r="REP2810" s="653"/>
      <c r="REQ2810" s="653"/>
      <c r="RER2810" s="653"/>
      <c r="RES2810" s="653"/>
      <c r="RET2810" s="653"/>
      <c r="REU2810" s="653"/>
      <c r="REV2810" s="653"/>
      <c r="REW2810" s="653"/>
      <c r="REX2810" s="653"/>
      <c r="REY2810" s="653"/>
      <c r="REZ2810" s="653"/>
      <c r="RFA2810" s="653"/>
      <c r="RFB2810" s="653"/>
      <c r="RFC2810" s="653"/>
      <c r="RFD2810" s="653"/>
      <c r="RFE2810" s="653"/>
      <c r="RFF2810" s="653"/>
      <c r="RFG2810" s="653"/>
      <c r="RFH2810" s="653"/>
      <c r="RFI2810" s="653"/>
      <c r="RFJ2810" s="653"/>
      <c r="RFK2810" s="653"/>
      <c r="RFL2810" s="653"/>
      <c r="RFM2810" s="653"/>
      <c r="RFN2810" s="653"/>
      <c r="RFO2810" s="653"/>
      <c r="RFP2810" s="653"/>
      <c r="RFQ2810" s="653"/>
      <c r="RFR2810" s="653"/>
      <c r="RFS2810" s="653"/>
      <c r="RFT2810" s="653"/>
      <c r="RFU2810" s="653"/>
      <c r="RFV2810" s="653"/>
      <c r="RFW2810" s="653"/>
      <c r="RFX2810" s="653"/>
      <c r="RFY2810" s="653"/>
      <c r="RFZ2810" s="653"/>
      <c r="RGA2810" s="653"/>
      <c r="RGB2810" s="653"/>
      <c r="RGC2810" s="653"/>
      <c r="RGD2810" s="653"/>
      <c r="RGE2810" s="653"/>
      <c r="RGF2810" s="653"/>
      <c r="RGG2810" s="653"/>
      <c r="RGH2810" s="653"/>
      <c r="RGI2810" s="653"/>
      <c r="RGJ2810" s="653"/>
      <c r="RGK2810" s="653"/>
      <c r="RGL2810" s="653"/>
      <c r="RGM2810" s="653"/>
      <c r="RGN2810" s="653"/>
      <c r="RGO2810" s="653"/>
      <c r="RGP2810" s="653"/>
      <c r="RGQ2810" s="653"/>
      <c r="RGR2810" s="653"/>
      <c r="RGS2810" s="653"/>
      <c r="RGT2810" s="653"/>
      <c r="RGU2810" s="653"/>
      <c r="RGV2810" s="653"/>
      <c r="RGW2810" s="653"/>
      <c r="RGX2810" s="653"/>
      <c r="RGY2810" s="653"/>
      <c r="RGZ2810" s="653"/>
      <c r="RHA2810" s="653"/>
      <c r="RHB2810" s="653"/>
      <c r="RHC2810" s="653"/>
      <c r="RHD2810" s="653"/>
      <c r="RHE2810" s="653"/>
      <c r="RHF2810" s="653"/>
      <c r="RHG2810" s="653"/>
      <c r="RHH2810" s="653"/>
      <c r="RHI2810" s="653"/>
      <c r="RHJ2810" s="653"/>
      <c r="RHK2810" s="653"/>
      <c r="RHL2810" s="653"/>
      <c r="RHM2810" s="653"/>
      <c r="RHN2810" s="653"/>
      <c r="RHO2810" s="653"/>
      <c r="RHP2810" s="653"/>
      <c r="RHQ2810" s="653"/>
      <c r="RHR2810" s="653"/>
      <c r="RHS2810" s="653"/>
      <c r="RHT2810" s="653"/>
      <c r="RHU2810" s="653"/>
      <c r="RHV2810" s="653"/>
      <c r="RHW2810" s="653"/>
      <c r="RHX2810" s="653"/>
      <c r="RHY2810" s="653"/>
      <c r="RHZ2810" s="653"/>
      <c r="RIA2810" s="653"/>
      <c r="RIB2810" s="653"/>
      <c r="RIC2810" s="653"/>
      <c r="RID2810" s="653"/>
      <c r="RIE2810" s="653"/>
      <c r="RIF2810" s="653"/>
      <c r="RIG2810" s="653"/>
      <c r="RIH2810" s="653"/>
      <c r="RII2810" s="653"/>
      <c r="RIJ2810" s="653"/>
      <c r="RIK2810" s="653"/>
      <c r="RIL2810" s="653"/>
      <c r="RIM2810" s="653"/>
      <c r="RIN2810" s="653"/>
      <c r="RIO2810" s="653"/>
      <c r="RIP2810" s="653"/>
      <c r="RIQ2810" s="653"/>
      <c r="RIR2810" s="653"/>
      <c r="RIS2810" s="653"/>
      <c r="RIT2810" s="653"/>
      <c r="RIU2810" s="653"/>
      <c r="RIV2810" s="653"/>
      <c r="RIW2810" s="653"/>
      <c r="RIX2810" s="653"/>
      <c r="RIY2810" s="653"/>
      <c r="RIZ2810" s="653"/>
      <c r="RJA2810" s="653"/>
      <c r="RJB2810" s="653"/>
      <c r="RJC2810" s="653"/>
      <c r="RJD2810" s="653"/>
      <c r="RJE2810" s="653"/>
      <c r="RJF2810" s="653"/>
      <c r="RJG2810" s="653"/>
      <c r="RJH2810" s="653"/>
      <c r="RJI2810" s="653"/>
      <c r="RJJ2810" s="653"/>
      <c r="RJK2810" s="653"/>
      <c r="RJL2810" s="653"/>
      <c r="RJM2810" s="653"/>
      <c r="RJN2810" s="653"/>
      <c r="RJO2810" s="653"/>
      <c r="RJP2810" s="653"/>
      <c r="RJQ2810" s="653"/>
      <c r="RJR2810" s="653"/>
      <c r="RJS2810" s="653"/>
      <c r="RJT2810" s="653"/>
      <c r="RJU2810" s="653"/>
      <c r="RJV2810" s="653"/>
      <c r="RJW2810" s="653"/>
      <c r="RJX2810" s="653"/>
      <c r="RJY2810" s="653"/>
      <c r="RJZ2810" s="653"/>
      <c r="RKA2810" s="653"/>
      <c r="RKB2810" s="653"/>
      <c r="RKC2810" s="653"/>
      <c r="RKD2810" s="653"/>
      <c r="RKE2810" s="653"/>
      <c r="RKF2810" s="653"/>
      <c r="RKG2810" s="653"/>
      <c r="RKH2810" s="653"/>
      <c r="RKI2810" s="653"/>
      <c r="RKJ2810" s="653"/>
      <c r="RKK2810" s="653"/>
      <c r="RKL2810" s="653"/>
      <c r="RKM2810" s="653"/>
      <c r="RKN2810" s="653"/>
      <c r="RKO2810" s="653"/>
      <c r="RKP2810" s="653"/>
      <c r="RKQ2810" s="653"/>
      <c r="RKR2810" s="653"/>
      <c r="RKS2810" s="653"/>
      <c r="RKT2810" s="653"/>
      <c r="RKU2810" s="653"/>
      <c r="RKV2810" s="653"/>
      <c r="RKW2810" s="653"/>
      <c r="RKX2810" s="653"/>
      <c r="RKY2810" s="653"/>
      <c r="RKZ2810" s="653"/>
      <c r="RLA2810" s="653"/>
      <c r="RLB2810" s="653"/>
      <c r="RLC2810" s="653"/>
      <c r="RLD2810" s="653"/>
      <c r="RLE2810" s="653"/>
      <c r="RLF2810" s="653"/>
      <c r="RLG2810" s="653"/>
      <c r="RLH2810" s="653"/>
      <c r="RLI2810" s="653"/>
      <c r="RLJ2810" s="653"/>
      <c r="RLK2810" s="653"/>
      <c r="RLL2810" s="653"/>
      <c r="RLM2810" s="653"/>
      <c r="RLN2810" s="653"/>
      <c r="RLO2810" s="653"/>
      <c r="RLP2810" s="653"/>
      <c r="RLQ2810" s="653"/>
      <c r="RLR2810" s="653"/>
      <c r="RLS2810" s="653"/>
      <c r="RLT2810" s="653"/>
      <c r="RLU2810" s="653"/>
      <c r="RLV2810" s="653"/>
      <c r="RLW2810" s="653"/>
      <c r="RLX2810" s="653"/>
      <c r="RLY2810" s="653"/>
      <c r="RLZ2810" s="653"/>
      <c r="RMA2810" s="653"/>
      <c r="RMB2810" s="653"/>
      <c r="RMC2810" s="653"/>
      <c r="RMD2810" s="653"/>
      <c r="RME2810" s="653"/>
      <c r="RMF2810" s="653"/>
      <c r="RMG2810" s="653"/>
      <c r="RMH2810" s="653"/>
      <c r="RMI2810" s="653"/>
      <c r="RMJ2810" s="653"/>
      <c r="RMK2810" s="653"/>
      <c r="RML2810" s="653"/>
      <c r="RMM2810" s="653"/>
      <c r="RMN2810" s="653"/>
      <c r="RMO2810" s="653"/>
      <c r="RMP2810" s="653"/>
      <c r="RMQ2810" s="653"/>
      <c r="RMR2810" s="653"/>
      <c r="RMS2810" s="653"/>
      <c r="RMT2810" s="653"/>
      <c r="RMU2810" s="653"/>
      <c r="RMV2810" s="653"/>
      <c r="RMW2810" s="653"/>
      <c r="RMX2810" s="653"/>
      <c r="RMY2810" s="653"/>
      <c r="RMZ2810" s="653"/>
      <c r="RNA2810" s="653"/>
      <c r="RNB2810" s="653"/>
      <c r="RNC2810" s="653"/>
      <c r="RND2810" s="653"/>
      <c r="RNE2810" s="653"/>
      <c r="RNF2810" s="653"/>
      <c r="RNG2810" s="653"/>
      <c r="RNH2810" s="653"/>
      <c r="RNI2810" s="653"/>
      <c r="RNJ2810" s="653"/>
      <c r="RNK2810" s="653"/>
      <c r="RNL2810" s="653"/>
      <c r="RNM2810" s="653"/>
      <c r="RNN2810" s="653"/>
      <c r="RNO2810" s="653"/>
      <c r="RNP2810" s="653"/>
      <c r="RNQ2810" s="653"/>
      <c r="RNR2810" s="653"/>
      <c r="RNS2810" s="653"/>
      <c r="RNT2810" s="653"/>
      <c r="RNU2810" s="653"/>
      <c r="RNV2810" s="653"/>
      <c r="RNW2810" s="653"/>
      <c r="RNX2810" s="653"/>
      <c r="RNY2810" s="653"/>
      <c r="RNZ2810" s="653"/>
      <c r="ROA2810" s="653"/>
      <c r="ROB2810" s="653"/>
      <c r="ROC2810" s="653"/>
      <c r="ROD2810" s="653"/>
      <c r="ROE2810" s="653"/>
      <c r="ROF2810" s="653"/>
      <c r="ROG2810" s="653"/>
      <c r="ROH2810" s="653"/>
      <c r="ROI2810" s="653"/>
      <c r="ROJ2810" s="653"/>
      <c r="ROK2810" s="653"/>
      <c r="ROL2810" s="653"/>
      <c r="ROM2810" s="653"/>
      <c r="RON2810" s="653"/>
      <c r="ROO2810" s="653"/>
      <c r="ROP2810" s="653"/>
      <c r="ROQ2810" s="653"/>
      <c r="ROR2810" s="653"/>
      <c r="ROS2810" s="653"/>
      <c r="ROT2810" s="653"/>
      <c r="ROU2810" s="653"/>
      <c r="ROV2810" s="653"/>
      <c r="ROW2810" s="653"/>
      <c r="ROX2810" s="653"/>
      <c r="ROY2810" s="653"/>
      <c r="ROZ2810" s="653"/>
      <c r="RPA2810" s="653"/>
      <c r="RPB2810" s="653"/>
      <c r="RPC2810" s="653"/>
      <c r="RPD2810" s="653"/>
      <c r="RPE2810" s="653"/>
      <c r="RPF2810" s="653"/>
      <c r="RPG2810" s="653"/>
      <c r="RPH2810" s="653"/>
      <c r="RPI2810" s="653"/>
      <c r="RPJ2810" s="653"/>
      <c r="RPK2810" s="653"/>
      <c r="RPL2810" s="653"/>
      <c r="RPM2810" s="653"/>
      <c r="RPN2810" s="653"/>
      <c r="RPO2810" s="653"/>
      <c r="RPP2810" s="653"/>
      <c r="RPQ2810" s="653"/>
      <c r="RPR2810" s="653"/>
      <c r="RPS2810" s="653"/>
      <c r="RPT2810" s="653"/>
      <c r="RPU2810" s="653"/>
      <c r="RPV2810" s="653"/>
      <c r="RPW2810" s="653"/>
      <c r="RPX2810" s="653"/>
      <c r="RPY2810" s="653"/>
      <c r="RPZ2810" s="653"/>
      <c r="RQA2810" s="653"/>
      <c r="RQB2810" s="653"/>
      <c r="RQC2810" s="653"/>
      <c r="RQD2810" s="653"/>
      <c r="RQE2810" s="653"/>
      <c r="RQF2810" s="653"/>
      <c r="RQG2810" s="653"/>
      <c r="RQH2810" s="653"/>
      <c r="RQI2810" s="653"/>
      <c r="RQJ2810" s="653"/>
      <c r="RQK2810" s="653"/>
      <c r="RQL2810" s="653"/>
      <c r="RQM2810" s="653"/>
      <c r="RQN2810" s="653"/>
      <c r="RQO2810" s="653"/>
      <c r="RQP2810" s="653"/>
      <c r="RQQ2810" s="653"/>
      <c r="RQR2810" s="653"/>
      <c r="RQS2810" s="653"/>
      <c r="RQT2810" s="653"/>
      <c r="RQU2810" s="653"/>
      <c r="RQV2810" s="653"/>
      <c r="RQW2810" s="653"/>
      <c r="RQX2810" s="653"/>
      <c r="RQY2810" s="653"/>
      <c r="RQZ2810" s="653"/>
      <c r="RRA2810" s="653"/>
      <c r="RRB2810" s="653"/>
      <c r="RRC2810" s="653"/>
      <c r="RRD2810" s="653"/>
      <c r="RRE2810" s="653"/>
      <c r="RRF2810" s="653"/>
      <c r="RRG2810" s="653"/>
      <c r="RRH2810" s="653"/>
      <c r="RRI2810" s="653"/>
      <c r="RRJ2810" s="653"/>
      <c r="RRK2810" s="653"/>
      <c r="RRL2810" s="653"/>
      <c r="RRM2810" s="653"/>
      <c r="RRN2810" s="653"/>
      <c r="RRO2810" s="653"/>
      <c r="RRP2810" s="653"/>
      <c r="RRQ2810" s="653"/>
      <c r="RRR2810" s="653"/>
      <c r="RRS2810" s="653"/>
      <c r="RRT2810" s="653"/>
      <c r="RRU2810" s="653"/>
      <c r="RRV2810" s="653"/>
      <c r="RRW2810" s="653"/>
      <c r="RRX2810" s="653"/>
      <c r="RRY2810" s="653"/>
      <c r="RRZ2810" s="653"/>
      <c r="RSA2810" s="653"/>
      <c r="RSB2810" s="653"/>
      <c r="RSC2810" s="653"/>
      <c r="RSD2810" s="653"/>
      <c r="RSE2810" s="653"/>
      <c r="RSF2810" s="653"/>
      <c r="RSG2810" s="653"/>
      <c r="RSH2810" s="653"/>
      <c r="RSI2810" s="653"/>
      <c r="RSJ2810" s="653"/>
      <c r="RSK2810" s="653"/>
      <c r="RSL2810" s="653"/>
      <c r="RSM2810" s="653"/>
      <c r="RSN2810" s="653"/>
      <c r="RSO2810" s="653"/>
      <c r="RSP2810" s="653"/>
      <c r="RSQ2810" s="653"/>
      <c r="RSR2810" s="653"/>
      <c r="RSS2810" s="653"/>
      <c r="RST2810" s="653"/>
      <c r="RSU2810" s="653"/>
      <c r="RSV2810" s="653"/>
      <c r="RSW2810" s="653"/>
      <c r="RSX2810" s="653"/>
      <c r="RSY2810" s="653"/>
      <c r="RSZ2810" s="653"/>
      <c r="RTA2810" s="653"/>
      <c r="RTB2810" s="653"/>
      <c r="RTC2810" s="653"/>
      <c r="RTD2810" s="653"/>
      <c r="RTE2810" s="653"/>
      <c r="RTF2810" s="653"/>
      <c r="RTG2810" s="653"/>
      <c r="RTH2810" s="653"/>
      <c r="RTI2810" s="653"/>
      <c r="RTJ2810" s="653"/>
      <c r="RTK2810" s="653"/>
      <c r="RTL2810" s="653"/>
      <c r="RTM2810" s="653"/>
      <c r="RTN2810" s="653"/>
      <c r="RTO2810" s="653"/>
      <c r="RTP2810" s="653"/>
      <c r="RTQ2810" s="653"/>
      <c r="RTR2810" s="653"/>
      <c r="RTS2810" s="653"/>
      <c r="RTT2810" s="653"/>
      <c r="RTU2810" s="653"/>
      <c r="RTV2810" s="653"/>
      <c r="RTW2810" s="653"/>
      <c r="RTX2810" s="653"/>
      <c r="RTY2810" s="653"/>
      <c r="RTZ2810" s="653"/>
      <c r="RUA2810" s="653"/>
      <c r="RUB2810" s="653"/>
      <c r="RUC2810" s="653"/>
      <c r="RUD2810" s="653"/>
      <c r="RUE2810" s="653"/>
      <c r="RUF2810" s="653"/>
      <c r="RUG2810" s="653"/>
      <c r="RUH2810" s="653"/>
      <c r="RUI2810" s="653"/>
      <c r="RUJ2810" s="653"/>
      <c r="RUK2810" s="653"/>
      <c r="RUL2810" s="653"/>
      <c r="RUM2810" s="653"/>
      <c r="RUN2810" s="653"/>
      <c r="RUO2810" s="653"/>
      <c r="RUP2810" s="653"/>
      <c r="RUQ2810" s="653"/>
      <c r="RUR2810" s="653"/>
      <c r="RUS2810" s="653"/>
      <c r="RUT2810" s="653"/>
      <c r="RUU2810" s="653"/>
      <c r="RUV2810" s="653"/>
      <c r="RUW2810" s="653"/>
      <c r="RUX2810" s="653"/>
      <c r="RUY2810" s="653"/>
      <c r="RUZ2810" s="653"/>
      <c r="RVA2810" s="653"/>
      <c r="RVB2810" s="653"/>
      <c r="RVC2810" s="653"/>
      <c r="RVD2810" s="653"/>
      <c r="RVE2810" s="653"/>
      <c r="RVF2810" s="653"/>
      <c r="RVG2810" s="653"/>
      <c r="RVH2810" s="653"/>
      <c r="RVI2810" s="653"/>
      <c r="RVJ2810" s="653"/>
      <c r="RVK2810" s="653"/>
      <c r="RVL2810" s="653"/>
      <c r="RVM2810" s="653"/>
      <c r="RVN2810" s="653"/>
      <c r="RVO2810" s="653"/>
      <c r="RVP2810" s="653"/>
      <c r="RVQ2810" s="653"/>
      <c r="RVR2810" s="653"/>
      <c r="RVS2810" s="653"/>
      <c r="RVT2810" s="653"/>
      <c r="RVU2810" s="653"/>
      <c r="RVV2810" s="653"/>
      <c r="RVW2810" s="653"/>
      <c r="RVX2810" s="653"/>
      <c r="RVY2810" s="653"/>
      <c r="RVZ2810" s="653"/>
      <c r="RWA2810" s="653"/>
      <c r="RWB2810" s="653"/>
      <c r="RWC2810" s="653"/>
      <c r="RWD2810" s="653"/>
      <c r="RWE2810" s="653"/>
      <c r="RWF2810" s="653"/>
      <c r="RWG2810" s="653"/>
      <c r="RWH2810" s="653"/>
      <c r="RWI2810" s="653"/>
      <c r="RWJ2810" s="653"/>
      <c r="RWK2810" s="653"/>
      <c r="RWL2810" s="653"/>
      <c r="RWM2810" s="653"/>
      <c r="RWN2810" s="653"/>
      <c r="RWO2810" s="653"/>
      <c r="RWP2810" s="653"/>
      <c r="RWQ2810" s="653"/>
      <c r="RWR2810" s="653"/>
      <c r="RWS2810" s="653"/>
      <c r="RWT2810" s="653"/>
      <c r="RWU2810" s="653"/>
      <c r="RWV2810" s="653"/>
      <c r="RWW2810" s="653"/>
      <c r="RWX2810" s="653"/>
      <c r="RWY2810" s="653"/>
      <c r="RWZ2810" s="653"/>
      <c r="RXA2810" s="653"/>
      <c r="RXB2810" s="653"/>
      <c r="RXC2810" s="653"/>
      <c r="RXD2810" s="653"/>
      <c r="RXE2810" s="653"/>
      <c r="RXF2810" s="653"/>
      <c r="RXG2810" s="653"/>
      <c r="RXH2810" s="653"/>
      <c r="RXI2810" s="653"/>
      <c r="RXJ2810" s="653"/>
      <c r="RXK2810" s="653"/>
      <c r="RXL2810" s="653"/>
      <c r="RXM2810" s="653"/>
      <c r="RXN2810" s="653"/>
      <c r="RXO2810" s="653"/>
      <c r="RXP2810" s="653"/>
      <c r="RXQ2810" s="653"/>
      <c r="RXR2810" s="653"/>
      <c r="RXS2810" s="653"/>
      <c r="RXT2810" s="653"/>
      <c r="RXU2810" s="653"/>
      <c r="RXV2810" s="653"/>
      <c r="RXW2810" s="653"/>
      <c r="RXX2810" s="653"/>
      <c r="RXY2810" s="653"/>
      <c r="RXZ2810" s="653"/>
      <c r="RYA2810" s="653"/>
      <c r="RYB2810" s="653"/>
      <c r="RYC2810" s="653"/>
      <c r="RYD2810" s="653"/>
      <c r="RYE2810" s="653"/>
      <c r="RYF2810" s="653"/>
      <c r="RYG2810" s="653"/>
      <c r="RYH2810" s="653"/>
      <c r="RYI2810" s="653"/>
      <c r="RYJ2810" s="653"/>
      <c r="RYK2810" s="653"/>
      <c r="RYL2810" s="653"/>
      <c r="RYM2810" s="653"/>
      <c r="RYN2810" s="653"/>
      <c r="RYO2810" s="653"/>
      <c r="RYP2810" s="653"/>
      <c r="RYQ2810" s="653"/>
      <c r="RYR2810" s="653"/>
      <c r="RYS2810" s="653"/>
      <c r="RYT2810" s="653"/>
      <c r="RYU2810" s="653"/>
      <c r="RYV2810" s="653"/>
      <c r="RYW2810" s="653"/>
      <c r="RYX2810" s="653"/>
      <c r="RYY2810" s="653"/>
      <c r="RYZ2810" s="653"/>
      <c r="RZA2810" s="653"/>
      <c r="RZB2810" s="653"/>
      <c r="RZC2810" s="653"/>
      <c r="RZD2810" s="653"/>
      <c r="RZE2810" s="653"/>
      <c r="RZF2810" s="653"/>
      <c r="RZG2810" s="653"/>
      <c r="RZH2810" s="653"/>
      <c r="RZI2810" s="653"/>
      <c r="RZJ2810" s="653"/>
      <c r="RZK2810" s="653"/>
      <c r="RZL2810" s="653"/>
      <c r="RZM2810" s="653"/>
      <c r="RZN2810" s="653"/>
      <c r="RZO2810" s="653"/>
      <c r="RZP2810" s="653"/>
      <c r="RZQ2810" s="653"/>
      <c r="RZR2810" s="653"/>
      <c r="RZS2810" s="653"/>
      <c r="RZT2810" s="653"/>
      <c r="RZU2810" s="653"/>
      <c r="RZV2810" s="653"/>
      <c r="RZW2810" s="653"/>
      <c r="RZX2810" s="653"/>
      <c r="RZY2810" s="653"/>
      <c r="RZZ2810" s="653"/>
      <c r="SAA2810" s="653"/>
      <c r="SAB2810" s="653"/>
      <c r="SAC2810" s="653"/>
      <c r="SAD2810" s="653"/>
      <c r="SAE2810" s="653"/>
      <c r="SAF2810" s="653"/>
      <c r="SAG2810" s="653"/>
      <c r="SAH2810" s="653"/>
      <c r="SAI2810" s="653"/>
      <c r="SAJ2810" s="653"/>
      <c r="SAK2810" s="653"/>
      <c r="SAL2810" s="653"/>
      <c r="SAM2810" s="653"/>
      <c r="SAN2810" s="653"/>
      <c r="SAO2810" s="653"/>
      <c r="SAP2810" s="653"/>
      <c r="SAQ2810" s="653"/>
      <c r="SAR2810" s="653"/>
      <c r="SAS2810" s="653"/>
      <c r="SAT2810" s="653"/>
      <c r="SAU2810" s="653"/>
      <c r="SAV2810" s="653"/>
      <c r="SAW2810" s="653"/>
      <c r="SAX2810" s="653"/>
      <c r="SAY2810" s="653"/>
      <c r="SAZ2810" s="653"/>
      <c r="SBA2810" s="653"/>
      <c r="SBB2810" s="653"/>
      <c r="SBC2810" s="653"/>
      <c r="SBD2810" s="653"/>
      <c r="SBE2810" s="653"/>
      <c r="SBF2810" s="653"/>
      <c r="SBG2810" s="653"/>
      <c r="SBH2810" s="653"/>
      <c r="SBI2810" s="653"/>
      <c r="SBJ2810" s="653"/>
      <c r="SBK2810" s="653"/>
      <c r="SBL2810" s="653"/>
      <c r="SBM2810" s="653"/>
      <c r="SBN2810" s="653"/>
      <c r="SBO2810" s="653"/>
      <c r="SBP2810" s="653"/>
      <c r="SBQ2810" s="653"/>
      <c r="SBR2810" s="653"/>
      <c r="SBS2810" s="653"/>
      <c r="SBT2810" s="653"/>
      <c r="SBU2810" s="653"/>
      <c r="SBV2810" s="653"/>
      <c r="SBW2810" s="653"/>
      <c r="SBX2810" s="653"/>
      <c r="SBY2810" s="653"/>
      <c r="SBZ2810" s="653"/>
      <c r="SCA2810" s="653"/>
      <c r="SCB2810" s="653"/>
      <c r="SCC2810" s="653"/>
      <c r="SCD2810" s="653"/>
      <c r="SCE2810" s="653"/>
      <c r="SCF2810" s="653"/>
      <c r="SCG2810" s="653"/>
      <c r="SCH2810" s="653"/>
      <c r="SCI2810" s="653"/>
      <c r="SCJ2810" s="653"/>
      <c r="SCK2810" s="653"/>
      <c r="SCL2810" s="653"/>
      <c r="SCM2810" s="653"/>
      <c r="SCN2810" s="653"/>
      <c r="SCO2810" s="653"/>
      <c r="SCP2810" s="653"/>
      <c r="SCQ2810" s="653"/>
      <c r="SCR2810" s="653"/>
      <c r="SCS2810" s="653"/>
      <c r="SCT2810" s="653"/>
      <c r="SCU2810" s="653"/>
      <c r="SCV2810" s="653"/>
      <c r="SCW2810" s="653"/>
      <c r="SCX2810" s="653"/>
      <c r="SCY2810" s="653"/>
      <c r="SCZ2810" s="653"/>
      <c r="SDA2810" s="653"/>
      <c r="SDB2810" s="653"/>
      <c r="SDC2810" s="653"/>
      <c r="SDD2810" s="653"/>
      <c r="SDE2810" s="653"/>
      <c r="SDF2810" s="653"/>
      <c r="SDG2810" s="653"/>
      <c r="SDH2810" s="653"/>
      <c r="SDI2810" s="653"/>
      <c r="SDJ2810" s="653"/>
      <c r="SDK2810" s="653"/>
      <c r="SDL2810" s="653"/>
      <c r="SDM2810" s="653"/>
      <c r="SDN2810" s="653"/>
      <c r="SDO2810" s="653"/>
      <c r="SDP2810" s="653"/>
      <c r="SDQ2810" s="653"/>
      <c r="SDR2810" s="653"/>
      <c r="SDS2810" s="653"/>
      <c r="SDT2810" s="653"/>
      <c r="SDU2810" s="653"/>
      <c r="SDV2810" s="653"/>
      <c r="SDW2810" s="653"/>
      <c r="SDX2810" s="653"/>
      <c r="SDY2810" s="653"/>
      <c r="SDZ2810" s="653"/>
      <c r="SEA2810" s="653"/>
      <c r="SEB2810" s="653"/>
      <c r="SEC2810" s="653"/>
      <c r="SED2810" s="653"/>
      <c r="SEE2810" s="653"/>
      <c r="SEF2810" s="653"/>
      <c r="SEG2810" s="653"/>
      <c r="SEH2810" s="653"/>
      <c r="SEI2810" s="653"/>
      <c r="SEJ2810" s="653"/>
      <c r="SEK2810" s="653"/>
      <c r="SEL2810" s="653"/>
      <c r="SEM2810" s="653"/>
      <c r="SEN2810" s="653"/>
      <c r="SEO2810" s="653"/>
      <c r="SEP2810" s="653"/>
      <c r="SEQ2810" s="653"/>
      <c r="SER2810" s="653"/>
      <c r="SES2810" s="653"/>
      <c r="SET2810" s="653"/>
      <c r="SEU2810" s="653"/>
      <c r="SEV2810" s="653"/>
      <c r="SEW2810" s="653"/>
      <c r="SEX2810" s="653"/>
      <c r="SEY2810" s="653"/>
      <c r="SEZ2810" s="653"/>
      <c r="SFA2810" s="653"/>
      <c r="SFB2810" s="653"/>
      <c r="SFC2810" s="653"/>
      <c r="SFD2810" s="653"/>
      <c r="SFE2810" s="653"/>
      <c r="SFF2810" s="653"/>
      <c r="SFG2810" s="653"/>
      <c r="SFH2810" s="653"/>
      <c r="SFI2810" s="653"/>
      <c r="SFJ2810" s="653"/>
      <c r="SFK2810" s="653"/>
      <c r="SFL2810" s="653"/>
      <c r="SFM2810" s="653"/>
      <c r="SFN2810" s="653"/>
      <c r="SFO2810" s="653"/>
      <c r="SFP2810" s="653"/>
      <c r="SFQ2810" s="653"/>
      <c r="SFR2810" s="653"/>
      <c r="SFS2810" s="653"/>
      <c r="SFT2810" s="653"/>
      <c r="SFU2810" s="653"/>
      <c r="SFV2810" s="653"/>
      <c r="SFW2810" s="653"/>
      <c r="SFX2810" s="653"/>
      <c r="SFY2810" s="653"/>
      <c r="SFZ2810" s="653"/>
      <c r="SGA2810" s="653"/>
      <c r="SGB2810" s="653"/>
      <c r="SGC2810" s="653"/>
      <c r="SGD2810" s="653"/>
      <c r="SGE2810" s="653"/>
      <c r="SGF2810" s="653"/>
      <c r="SGG2810" s="653"/>
      <c r="SGH2810" s="653"/>
      <c r="SGI2810" s="653"/>
      <c r="SGJ2810" s="653"/>
      <c r="SGK2810" s="653"/>
      <c r="SGL2810" s="653"/>
      <c r="SGM2810" s="653"/>
      <c r="SGN2810" s="653"/>
      <c r="SGO2810" s="653"/>
      <c r="SGP2810" s="653"/>
      <c r="SGQ2810" s="653"/>
      <c r="SGR2810" s="653"/>
      <c r="SGS2810" s="653"/>
      <c r="SGT2810" s="653"/>
      <c r="SGU2810" s="653"/>
      <c r="SGV2810" s="653"/>
      <c r="SGW2810" s="653"/>
      <c r="SGX2810" s="653"/>
      <c r="SGY2810" s="653"/>
      <c r="SGZ2810" s="653"/>
      <c r="SHA2810" s="653"/>
      <c r="SHB2810" s="653"/>
      <c r="SHC2810" s="653"/>
      <c r="SHD2810" s="653"/>
      <c r="SHE2810" s="653"/>
      <c r="SHF2810" s="653"/>
      <c r="SHG2810" s="653"/>
      <c r="SHH2810" s="653"/>
      <c r="SHI2810" s="653"/>
      <c r="SHJ2810" s="653"/>
      <c r="SHK2810" s="653"/>
      <c r="SHL2810" s="653"/>
      <c r="SHM2810" s="653"/>
      <c r="SHN2810" s="653"/>
      <c r="SHO2810" s="653"/>
      <c r="SHP2810" s="653"/>
      <c r="SHQ2810" s="653"/>
      <c r="SHR2810" s="653"/>
      <c r="SHS2810" s="653"/>
      <c r="SHT2810" s="653"/>
      <c r="SHU2810" s="653"/>
      <c r="SHV2810" s="653"/>
      <c r="SHW2810" s="653"/>
      <c r="SHX2810" s="653"/>
      <c r="SHY2810" s="653"/>
      <c r="SHZ2810" s="653"/>
      <c r="SIA2810" s="653"/>
      <c r="SIB2810" s="653"/>
      <c r="SIC2810" s="653"/>
      <c r="SID2810" s="653"/>
      <c r="SIE2810" s="653"/>
      <c r="SIF2810" s="653"/>
      <c r="SIG2810" s="653"/>
      <c r="SIH2810" s="653"/>
      <c r="SII2810" s="653"/>
      <c r="SIJ2810" s="653"/>
      <c r="SIK2810" s="653"/>
      <c r="SIL2810" s="653"/>
      <c r="SIM2810" s="653"/>
      <c r="SIN2810" s="653"/>
      <c r="SIO2810" s="653"/>
      <c r="SIP2810" s="653"/>
      <c r="SIQ2810" s="653"/>
      <c r="SIR2810" s="653"/>
      <c r="SIS2810" s="653"/>
      <c r="SIT2810" s="653"/>
      <c r="SIU2810" s="653"/>
      <c r="SIV2810" s="653"/>
      <c r="SIW2810" s="653"/>
      <c r="SIX2810" s="653"/>
      <c r="SIY2810" s="653"/>
      <c r="SIZ2810" s="653"/>
      <c r="SJA2810" s="653"/>
      <c r="SJB2810" s="653"/>
      <c r="SJC2810" s="653"/>
      <c r="SJD2810" s="653"/>
      <c r="SJE2810" s="653"/>
      <c r="SJF2810" s="653"/>
      <c r="SJG2810" s="653"/>
      <c r="SJH2810" s="653"/>
      <c r="SJI2810" s="653"/>
      <c r="SJJ2810" s="653"/>
      <c r="SJK2810" s="653"/>
      <c r="SJL2810" s="653"/>
      <c r="SJM2810" s="653"/>
      <c r="SJN2810" s="653"/>
      <c r="SJO2810" s="653"/>
      <c r="SJP2810" s="653"/>
      <c r="SJQ2810" s="653"/>
      <c r="SJR2810" s="653"/>
      <c r="SJS2810" s="653"/>
      <c r="SJT2810" s="653"/>
      <c r="SJU2810" s="653"/>
      <c r="SJV2810" s="653"/>
      <c r="SJW2810" s="653"/>
      <c r="SJX2810" s="653"/>
      <c r="SJY2810" s="653"/>
      <c r="SJZ2810" s="653"/>
      <c r="SKA2810" s="653"/>
      <c r="SKB2810" s="653"/>
      <c r="SKC2810" s="653"/>
      <c r="SKD2810" s="653"/>
      <c r="SKE2810" s="653"/>
      <c r="SKF2810" s="653"/>
      <c r="SKG2810" s="653"/>
      <c r="SKH2810" s="653"/>
      <c r="SKI2810" s="653"/>
      <c r="SKJ2810" s="653"/>
      <c r="SKK2810" s="653"/>
      <c r="SKL2810" s="653"/>
      <c r="SKM2810" s="653"/>
      <c r="SKN2810" s="653"/>
      <c r="SKO2810" s="653"/>
      <c r="SKP2810" s="653"/>
      <c r="SKQ2810" s="653"/>
      <c r="SKR2810" s="653"/>
      <c r="SKS2810" s="653"/>
      <c r="SKT2810" s="653"/>
      <c r="SKU2810" s="653"/>
      <c r="SKV2810" s="653"/>
      <c r="SKW2810" s="653"/>
      <c r="SKX2810" s="653"/>
      <c r="SKY2810" s="653"/>
      <c r="SKZ2810" s="653"/>
      <c r="SLA2810" s="653"/>
      <c r="SLB2810" s="653"/>
      <c r="SLC2810" s="653"/>
      <c r="SLD2810" s="653"/>
      <c r="SLE2810" s="653"/>
      <c r="SLF2810" s="653"/>
      <c r="SLG2810" s="653"/>
      <c r="SLH2810" s="653"/>
      <c r="SLI2810" s="653"/>
      <c r="SLJ2810" s="653"/>
      <c r="SLK2810" s="653"/>
      <c r="SLL2810" s="653"/>
      <c r="SLM2810" s="653"/>
      <c r="SLN2810" s="653"/>
      <c r="SLO2810" s="653"/>
      <c r="SLP2810" s="653"/>
      <c r="SLQ2810" s="653"/>
      <c r="SLR2810" s="653"/>
      <c r="SLS2810" s="653"/>
      <c r="SLT2810" s="653"/>
      <c r="SLU2810" s="653"/>
      <c r="SLV2810" s="653"/>
      <c r="SLW2810" s="653"/>
      <c r="SLX2810" s="653"/>
      <c r="SLY2810" s="653"/>
      <c r="SLZ2810" s="653"/>
      <c r="SMA2810" s="653"/>
      <c r="SMB2810" s="653"/>
      <c r="SMC2810" s="653"/>
      <c r="SMD2810" s="653"/>
      <c r="SME2810" s="653"/>
      <c r="SMF2810" s="653"/>
      <c r="SMG2810" s="653"/>
      <c r="SMH2810" s="653"/>
      <c r="SMI2810" s="653"/>
      <c r="SMJ2810" s="653"/>
      <c r="SMK2810" s="653"/>
      <c r="SML2810" s="653"/>
      <c r="SMM2810" s="653"/>
      <c r="SMN2810" s="653"/>
      <c r="SMO2810" s="653"/>
      <c r="SMP2810" s="653"/>
      <c r="SMQ2810" s="653"/>
      <c r="SMR2810" s="653"/>
      <c r="SMS2810" s="653"/>
      <c r="SMT2810" s="653"/>
      <c r="SMU2810" s="653"/>
      <c r="SMV2810" s="653"/>
      <c r="SMW2810" s="653"/>
      <c r="SMX2810" s="653"/>
      <c r="SMY2810" s="653"/>
      <c r="SMZ2810" s="653"/>
      <c r="SNA2810" s="653"/>
      <c r="SNB2810" s="653"/>
      <c r="SNC2810" s="653"/>
      <c r="SND2810" s="653"/>
      <c r="SNE2810" s="653"/>
      <c r="SNF2810" s="653"/>
      <c r="SNG2810" s="653"/>
      <c r="SNH2810" s="653"/>
      <c r="SNI2810" s="653"/>
      <c r="SNJ2810" s="653"/>
      <c r="SNK2810" s="653"/>
      <c r="SNL2810" s="653"/>
      <c r="SNM2810" s="653"/>
      <c r="SNN2810" s="653"/>
      <c r="SNO2810" s="653"/>
      <c r="SNP2810" s="653"/>
      <c r="SNQ2810" s="653"/>
      <c r="SNR2810" s="653"/>
      <c r="SNS2810" s="653"/>
      <c r="SNT2810" s="653"/>
      <c r="SNU2810" s="653"/>
      <c r="SNV2810" s="653"/>
      <c r="SNW2810" s="653"/>
      <c r="SNX2810" s="653"/>
      <c r="SNY2810" s="653"/>
      <c r="SNZ2810" s="653"/>
      <c r="SOA2810" s="653"/>
      <c r="SOB2810" s="653"/>
      <c r="SOC2810" s="653"/>
      <c r="SOD2810" s="653"/>
      <c r="SOE2810" s="653"/>
      <c r="SOF2810" s="653"/>
      <c r="SOG2810" s="653"/>
      <c r="SOH2810" s="653"/>
      <c r="SOI2810" s="653"/>
      <c r="SOJ2810" s="653"/>
      <c r="SOK2810" s="653"/>
      <c r="SOL2810" s="653"/>
      <c r="SOM2810" s="653"/>
      <c r="SON2810" s="653"/>
      <c r="SOO2810" s="653"/>
      <c r="SOP2810" s="653"/>
      <c r="SOQ2810" s="653"/>
      <c r="SOR2810" s="653"/>
      <c r="SOS2810" s="653"/>
      <c r="SOT2810" s="653"/>
      <c r="SOU2810" s="653"/>
      <c r="SOV2810" s="653"/>
      <c r="SOW2810" s="653"/>
      <c r="SOX2810" s="653"/>
      <c r="SOY2810" s="653"/>
      <c r="SOZ2810" s="653"/>
      <c r="SPA2810" s="653"/>
      <c r="SPB2810" s="653"/>
      <c r="SPC2810" s="653"/>
      <c r="SPD2810" s="653"/>
      <c r="SPE2810" s="653"/>
      <c r="SPF2810" s="653"/>
      <c r="SPG2810" s="653"/>
      <c r="SPH2810" s="653"/>
      <c r="SPI2810" s="653"/>
      <c r="SPJ2810" s="653"/>
      <c r="SPK2810" s="653"/>
      <c r="SPL2810" s="653"/>
      <c r="SPM2810" s="653"/>
      <c r="SPN2810" s="653"/>
      <c r="SPO2810" s="653"/>
      <c r="SPP2810" s="653"/>
      <c r="SPQ2810" s="653"/>
      <c r="SPR2810" s="653"/>
      <c r="SPS2810" s="653"/>
      <c r="SPT2810" s="653"/>
      <c r="SPU2810" s="653"/>
      <c r="SPV2810" s="653"/>
      <c r="SPW2810" s="653"/>
      <c r="SPX2810" s="653"/>
      <c r="SPY2810" s="653"/>
      <c r="SPZ2810" s="653"/>
      <c r="SQA2810" s="653"/>
      <c r="SQB2810" s="653"/>
      <c r="SQC2810" s="653"/>
      <c r="SQD2810" s="653"/>
      <c r="SQE2810" s="653"/>
      <c r="SQF2810" s="653"/>
      <c r="SQG2810" s="653"/>
      <c r="SQH2810" s="653"/>
      <c r="SQI2810" s="653"/>
      <c r="SQJ2810" s="653"/>
      <c r="SQK2810" s="653"/>
      <c r="SQL2810" s="653"/>
      <c r="SQM2810" s="653"/>
      <c r="SQN2810" s="653"/>
      <c r="SQO2810" s="653"/>
      <c r="SQP2810" s="653"/>
      <c r="SQQ2810" s="653"/>
      <c r="SQR2810" s="653"/>
      <c r="SQS2810" s="653"/>
      <c r="SQT2810" s="653"/>
      <c r="SQU2810" s="653"/>
      <c r="SQV2810" s="653"/>
      <c r="SQW2810" s="653"/>
      <c r="SQX2810" s="653"/>
      <c r="SQY2810" s="653"/>
      <c r="SQZ2810" s="653"/>
      <c r="SRA2810" s="653"/>
      <c r="SRB2810" s="653"/>
      <c r="SRC2810" s="653"/>
      <c r="SRD2810" s="653"/>
      <c r="SRE2810" s="653"/>
      <c r="SRF2810" s="653"/>
      <c r="SRG2810" s="653"/>
      <c r="SRH2810" s="653"/>
      <c r="SRI2810" s="653"/>
      <c r="SRJ2810" s="653"/>
      <c r="SRK2810" s="653"/>
      <c r="SRL2810" s="653"/>
      <c r="SRM2810" s="653"/>
      <c r="SRN2810" s="653"/>
      <c r="SRO2810" s="653"/>
      <c r="SRP2810" s="653"/>
      <c r="SRQ2810" s="653"/>
      <c r="SRR2810" s="653"/>
      <c r="SRS2810" s="653"/>
      <c r="SRT2810" s="653"/>
      <c r="SRU2810" s="653"/>
      <c r="SRV2810" s="653"/>
      <c r="SRW2810" s="653"/>
      <c r="SRX2810" s="653"/>
      <c r="SRY2810" s="653"/>
      <c r="SRZ2810" s="653"/>
      <c r="SSA2810" s="653"/>
      <c r="SSB2810" s="653"/>
      <c r="SSC2810" s="653"/>
      <c r="SSD2810" s="653"/>
      <c r="SSE2810" s="653"/>
      <c r="SSF2810" s="653"/>
      <c r="SSG2810" s="653"/>
      <c r="SSH2810" s="653"/>
      <c r="SSI2810" s="653"/>
      <c r="SSJ2810" s="653"/>
      <c r="SSK2810" s="653"/>
      <c r="SSL2810" s="653"/>
      <c r="SSM2810" s="653"/>
      <c r="SSN2810" s="653"/>
      <c r="SSO2810" s="653"/>
      <c r="SSP2810" s="653"/>
      <c r="SSQ2810" s="653"/>
      <c r="SSR2810" s="653"/>
      <c r="SSS2810" s="653"/>
      <c r="SST2810" s="653"/>
      <c r="SSU2810" s="653"/>
      <c r="SSV2810" s="653"/>
      <c r="SSW2810" s="653"/>
      <c r="SSX2810" s="653"/>
      <c r="SSY2810" s="653"/>
      <c r="SSZ2810" s="653"/>
      <c r="STA2810" s="653"/>
      <c r="STB2810" s="653"/>
      <c r="STC2810" s="653"/>
      <c r="STD2810" s="653"/>
      <c r="STE2810" s="653"/>
      <c r="STF2810" s="653"/>
      <c r="STG2810" s="653"/>
      <c r="STH2810" s="653"/>
      <c r="STI2810" s="653"/>
      <c r="STJ2810" s="653"/>
      <c r="STK2810" s="653"/>
      <c r="STL2810" s="653"/>
      <c r="STM2810" s="653"/>
      <c r="STN2810" s="653"/>
      <c r="STO2810" s="653"/>
      <c r="STP2810" s="653"/>
      <c r="STQ2810" s="653"/>
      <c r="STR2810" s="653"/>
      <c r="STS2810" s="653"/>
      <c r="STT2810" s="653"/>
      <c r="STU2810" s="653"/>
      <c r="STV2810" s="653"/>
      <c r="STW2810" s="653"/>
      <c r="STX2810" s="653"/>
      <c r="STY2810" s="653"/>
      <c r="STZ2810" s="653"/>
      <c r="SUA2810" s="653"/>
      <c r="SUB2810" s="653"/>
      <c r="SUC2810" s="653"/>
      <c r="SUD2810" s="653"/>
      <c r="SUE2810" s="653"/>
      <c r="SUF2810" s="653"/>
      <c r="SUG2810" s="653"/>
      <c r="SUH2810" s="653"/>
      <c r="SUI2810" s="653"/>
      <c r="SUJ2810" s="653"/>
      <c r="SUK2810" s="653"/>
      <c r="SUL2810" s="653"/>
      <c r="SUM2810" s="653"/>
      <c r="SUN2810" s="653"/>
      <c r="SUO2810" s="653"/>
      <c r="SUP2810" s="653"/>
      <c r="SUQ2810" s="653"/>
      <c r="SUR2810" s="653"/>
      <c r="SUS2810" s="653"/>
      <c r="SUT2810" s="653"/>
      <c r="SUU2810" s="653"/>
      <c r="SUV2810" s="653"/>
      <c r="SUW2810" s="653"/>
      <c r="SUX2810" s="653"/>
      <c r="SUY2810" s="653"/>
      <c r="SUZ2810" s="653"/>
      <c r="SVA2810" s="653"/>
      <c r="SVB2810" s="653"/>
      <c r="SVC2810" s="653"/>
      <c r="SVD2810" s="653"/>
      <c r="SVE2810" s="653"/>
      <c r="SVF2810" s="653"/>
      <c r="SVG2810" s="653"/>
      <c r="SVH2810" s="653"/>
      <c r="SVI2810" s="653"/>
      <c r="SVJ2810" s="653"/>
      <c r="SVK2810" s="653"/>
      <c r="SVL2810" s="653"/>
      <c r="SVM2810" s="653"/>
      <c r="SVN2810" s="653"/>
      <c r="SVO2810" s="653"/>
      <c r="SVP2810" s="653"/>
      <c r="SVQ2810" s="653"/>
      <c r="SVR2810" s="653"/>
      <c r="SVS2810" s="653"/>
      <c r="SVT2810" s="653"/>
      <c r="SVU2810" s="653"/>
      <c r="SVV2810" s="653"/>
      <c r="SVW2810" s="653"/>
      <c r="SVX2810" s="653"/>
      <c r="SVY2810" s="653"/>
      <c r="SVZ2810" s="653"/>
      <c r="SWA2810" s="653"/>
      <c r="SWB2810" s="653"/>
      <c r="SWC2810" s="653"/>
      <c r="SWD2810" s="653"/>
      <c r="SWE2810" s="653"/>
      <c r="SWF2810" s="653"/>
      <c r="SWG2810" s="653"/>
      <c r="SWH2810" s="653"/>
      <c r="SWI2810" s="653"/>
      <c r="SWJ2810" s="653"/>
      <c r="SWK2810" s="653"/>
      <c r="SWL2810" s="653"/>
      <c r="SWM2810" s="653"/>
      <c r="SWN2810" s="653"/>
      <c r="SWO2810" s="653"/>
      <c r="SWP2810" s="653"/>
      <c r="SWQ2810" s="653"/>
      <c r="SWR2810" s="653"/>
      <c r="SWS2810" s="653"/>
      <c r="SWT2810" s="653"/>
      <c r="SWU2810" s="653"/>
      <c r="SWV2810" s="653"/>
      <c r="SWW2810" s="653"/>
      <c r="SWX2810" s="653"/>
      <c r="SWY2810" s="653"/>
      <c r="SWZ2810" s="653"/>
      <c r="SXA2810" s="653"/>
      <c r="SXB2810" s="653"/>
      <c r="SXC2810" s="653"/>
      <c r="SXD2810" s="653"/>
      <c r="SXE2810" s="653"/>
      <c r="SXF2810" s="653"/>
      <c r="SXG2810" s="653"/>
      <c r="SXH2810" s="653"/>
      <c r="SXI2810" s="653"/>
      <c r="SXJ2810" s="653"/>
      <c r="SXK2810" s="653"/>
      <c r="SXL2810" s="653"/>
      <c r="SXM2810" s="653"/>
      <c r="SXN2810" s="653"/>
      <c r="SXO2810" s="653"/>
      <c r="SXP2810" s="653"/>
      <c r="SXQ2810" s="653"/>
      <c r="SXR2810" s="653"/>
      <c r="SXS2810" s="653"/>
      <c r="SXT2810" s="653"/>
      <c r="SXU2810" s="653"/>
      <c r="SXV2810" s="653"/>
      <c r="SXW2810" s="653"/>
      <c r="SXX2810" s="653"/>
      <c r="SXY2810" s="653"/>
      <c r="SXZ2810" s="653"/>
      <c r="SYA2810" s="653"/>
      <c r="SYB2810" s="653"/>
      <c r="SYC2810" s="653"/>
      <c r="SYD2810" s="653"/>
      <c r="SYE2810" s="653"/>
      <c r="SYF2810" s="653"/>
      <c r="SYG2810" s="653"/>
      <c r="SYH2810" s="653"/>
      <c r="SYI2810" s="653"/>
      <c r="SYJ2810" s="653"/>
      <c r="SYK2810" s="653"/>
      <c r="SYL2810" s="653"/>
      <c r="SYM2810" s="653"/>
      <c r="SYN2810" s="653"/>
      <c r="SYO2810" s="653"/>
      <c r="SYP2810" s="653"/>
      <c r="SYQ2810" s="653"/>
      <c r="SYR2810" s="653"/>
      <c r="SYS2810" s="653"/>
      <c r="SYT2810" s="653"/>
      <c r="SYU2810" s="653"/>
      <c r="SYV2810" s="653"/>
      <c r="SYW2810" s="653"/>
      <c r="SYX2810" s="653"/>
      <c r="SYY2810" s="653"/>
      <c r="SYZ2810" s="653"/>
      <c r="SZA2810" s="653"/>
      <c r="SZB2810" s="653"/>
      <c r="SZC2810" s="653"/>
      <c r="SZD2810" s="653"/>
      <c r="SZE2810" s="653"/>
      <c r="SZF2810" s="653"/>
      <c r="SZG2810" s="653"/>
      <c r="SZH2810" s="653"/>
      <c r="SZI2810" s="653"/>
      <c r="SZJ2810" s="653"/>
      <c r="SZK2810" s="653"/>
      <c r="SZL2810" s="653"/>
      <c r="SZM2810" s="653"/>
      <c r="SZN2810" s="653"/>
      <c r="SZO2810" s="653"/>
      <c r="SZP2810" s="653"/>
      <c r="SZQ2810" s="653"/>
      <c r="SZR2810" s="653"/>
      <c r="SZS2810" s="653"/>
      <c r="SZT2810" s="653"/>
      <c r="SZU2810" s="653"/>
      <c r="SZV2810" s="653"/>
      <c r="SZW2810" s="653"/>
      <c r="SZX2810" s="653"/>
      <c r="SZY2810" s="653"/>
      <c r="SZZ2810" s="653"/>
      <c r="TAA2810" s="653"/>
      <c r="TAB2810" s="653"/>
      <c r="TAC2810" s="653"/>
      <c r="TAD2810" s="653"/>
      <c r="TAE2810" s="653"/>
      <c r="TAF2810" s="653"/>
      <c r="TAG2810" s="653"/>
      <c r="TAH2810" s="653"/>
      <c r="TAI2810" s="653"/>
      <c r="TAJ2810" s="653"/>
      <c r="TAK2810" s="653"/>
      <c r="TAL2810" s="653"/>
      <c r="TAM2810" s="653"/>
      <c r="TAN2810" s="653"/>
      <c r="TAO2810" s="653"/>
      <c r="TAP2810" s="653"/>
      <c r="TAQ2810" s="653"/>
      <c r="TAR2810" s="653"/>
      <c r="TAS2810" s="653"/>
      <c r="TAT2810" s="653"/>
      <c r="TAU2810" s="653"/>
      <c r="TAV2810" s="653"/>
      <c r="TAW2810" s="653"/>
      <c r="TAX2810" s="653"/>
      <c r="TAY2810" s="653"/>
      <c r="TAZ2810" s="653"/>
      <c r="TBA2810" s="653"/>
      <c r="TBB2810" s="653"/>
      <c r="TBC2810" s="653"/>
      <c r="TBD2810" s="653"/>
      <c r="TBE2810" s="653"/>
      <c r="TBF2810" s="653"/>
      <c r="TBG2810" s="653"/>
      <c r="TBH2810" s="653"/>
      <c r="TBI2810" s="653"/>
      <c r="TBJ2810" s="653"/>
      <c r="TBK2810" s="653"/>
      <c r="TBL2810" s="653"/>
      <c r="TBM2810" s="653"/>
      <c r="TBN2810" s="653"/>
      <c r="TBO2810" s="653"/>
      <c r="TBP2810" s="653"/>
      <c r="TBQ2810" s="653"/>
      <c r="TBR2810" s="653"/>
      <c r="TBS2810" s="653"/>
      <c r="TBT2810" s="653"/>
      <c r="TBU2810" s="653"/>
      <c r="TBV2810" s="653"/>
      <c r="TBW2810" s="653"/>
      <c r="TBX2810" s="653"/>
      <c r="TBY2810" s="653"/>
      <c r="TBZ2810" s="653"/>
      <c r="TCA2810" s="653"/>
      <c r="TCB2810" s="653"/>
      <c r="TCC2810" s="653"/>
      <c r="TCD2810" s="653"/>
      <c r="TCE2810" s="653"/>
      <c r="TCF2810" s="653"/>
      <c r="TCG2810" s="653"/>
      <c r="TCH2810" s="653"/>
      <c r="TCI2810" s="653"/>
      <c r="TCJ2810" s="653"/>
      <c r="TCK2810" s="653"/>
      <c r="TCL2810" s="653"/>
      <c r="TCM2810" s="653"/>
      <c r="TCN2810" s="653"/>
      <c r="TCO2810" s="653"/>
      <c r="TCP2810" s="653"/>
      <c r="TCQ2810" s="653"/>
      <c r="TCR2810" s="653"/>
      <c r="TCS2810" s="653"/>
      <c r="TCT2810" s="653"/>
      <c r="TCU2810" s="653"/>
      <c r="TCV2810" s="653"/>
      <c r="TCW2810" s="653"/>
      <c r="TCX2810" s="653"/>
      <c r="TCY2810" s="653"/>
      <c r="TCZ2810" s="653"/>
      <c r="TDA2810" s="653"/>
      <c r="TDB2810" s="653"/>
      <c r="TDC2810" s="653"/>
      <c r="TDD2810" s="653"/>
      <c r="TDE2810" s="653"/>
      <c r="TDF2810" s="653"/>
      <c r="TDG2810" s="653"/>
      <c r="TDH2810" s="653"/>
      <c r="TDI2810" s="653"/>
      <c r="TDJ2810" s="653"/>
      <c r="TDK2810" s="653"/>
      <c r="TDL2810" s="653"/>
      <c r="TDM2810" s="653"/>
      <c r="TDN2810" s="653"/>
      <c r="TDO2810" s="653"/>
      <c r="TDP2810" s="653"/>
      <c r="TDQ2810" s="653"/>
      <c r="TDR2810" s="653"/>
      <c r="TDS2810" s="653"/>
      <c r="TDT2810" s="653"/>
      <c r="TDU2810" s="653"/>
      <c r="TDV2810" s="653"/>
      <c r="TDW2810" s="653"/>
      <c r="TDX2810" s="653"/>
      <c r="TDY2810" s="653"/>
      <c r="TDZ2810" s="653"/>
      <c r="TEA2810" s="653"/>
      <c r="TEB2810" s="653"/>
      <c r="TEC2810" s="653"/>
      <c r="TED2810" s="653"/>
      <c r="TEE2810" s="653"/>
      <c r="TEF2810" s="653"/>
      <c r="TEG2810" s="653"/>
      <c r="TEH2810" s="653"/>
      <c r="TEI2810" s="653"/>
      <c r="TEJ2810" s="653"/>
      <c r="TEK2810" s="653"/>
      <c r="TEL2810" s="653"/>
      <c r="TEM2810" s="653"/>
      <c r="TEN2810" s="653"/>
      <c r="TEO2810" s="653"/>
      <c r="TEP2810" s="653"/>
      <c r="TEQ2810" s="653"/>
      <c r="TER2810" s="653"/>
      <c r="TES2810" s="653"/>
      <c r="TET2810" s="653"/>
      <c r="TEU2810" s="653"/>
      <c r="TEV2810" s="653"/>
      <c r="TEW2810" s="653"/>
      <c r="TEX2810" s="653"/>
      <c r="TEY2810" s="653"/>
      <c r="TEZ2810" s="653"/>
      <c r="TFA2810" s="653"/>
      <c r="TFB2810" s="653"/>
      <c r="TFC2810" s="653"/>
      <c r="TFD2810" s="653"/>
      <c r="TFE2810" s="653"/>
      <c r="TFF2810" s="653"/>
      <c r="TFG2810" s="653"/>
      <c r="TFH2810" s="653"/>
      <c r="TFI2810" s="653"/>
      <c r="TFJ2810" s="653"/>
      <c r="TFK2810" s="653"/>
      <c r="TFL2810" s="653"/>
      <c r="TFM2810" s="653"/>
      <c r="TFN2810" s="653"/>
      <c r="TFO2810" s="653"/>
      <c r="TFP2810" s="653"/>
      <c r="TFQ2810" s="653"/>
      <c r="TFR2810" s="653"/>
      <c r="TFS2810" s="653"/>
      <c r="TFT2810" s="653"/>
      <c r="TFU2810" s="653"/>
      <c r="TFV2810" s="653"/>
      <c r="TFW2810" s="653"/>
      <c r="TFX2810" s="653"/>
      <c r="TFY2810" s="653"/>
      <c r="TFZ2810" s="653"/>
      <c r="TGA2810" s="653"/>
      <c r="TGB2810" s="653"/>
      <c r="TGC2810" s="653"/>
      <c r="TGD2810" s="653"/>
      <c r="TGE2810" s="653"/>
      <c r="TGF2810" s="653"/>
      <c r="TGG2810" s="653"/>
      <c r="TGH2810" s="653"/>
      <c r="TGI2810" s="653"/>
      <c r="TGJ2810" s="653"/>
      <c r="TGK2810" s="653"/>
      <c r="TGL2810" s="653"/>
      <c r="TGM2810" s="653"/>
      <c r="TGN2810" s="653"/>
      <c r="TGO2810" s="653"/>
      <c r="TGP2810" s="653"/>
      <c r="TGQ2810" s="653"/>
      <c r="TGR2810" s="653"/>
      <c r="TGS2810" s="653"/>
      <c r="TGT2810" s="653"/>
      <c r="TGU2810" s="653"/>
      <c r="TGV2810" s="653"/>
      <c r="TGW2810" s="653"/>
      <c r="TGX2810" s="653"/>
      <c r="TGY2810" s="653"/>
      <c r="TGZ2810" s="653"/>
      <c r="THA2810" s="653"/>
      <c r="THB2810" s="653"/>
      <c r="THC2810" s="653"/>
      <c r="THD2810" s="653"/>
      <c r="THE2810" s="653"/>
      <c r="THF2810" s="653"/>
      <c r="THG2810" s="653"/>
      <c r="THH2810" s="653"/>
      <c r="THI2810" s="653"/>
      <c r="THJ2810" s="653"/>
      <c r="THK2810" s="653"/>
      <c r="THL2810" s="653"/>
      <c r="THM2810" s="653"/>
      <c r="THN2810" s="653"/>
      <c r="THO2810" s="653"/>
      <c r="THP2810" s="653"/>
      <c r="THQ2810" s="653"/>
      <c r="THR2810" s="653"/>
      <c r="THS2810" s="653"/>
      <c r="THT2810" s="653"/>
      <c r="THU2810" s="653"/>
      <c r="THV2810" s="653"/>
      <c r="THW2810" s="653"/>
      <c r="THX2810" s="653"/>
      <c r="THY2810" s="653"/>
      <c r="THZ2810" s="653"/>
      <c r="TIA2810" s="653"/>
      <c r="TIB2810" s="653"/>
      <c r="TIC2810" s="653"/>
      <c r="TID2810" s="653"/>
      <c r="TIE2810" s="653"/>
      <c r="TIF2810" s="653"/>
      <c r="TIG2810" s="653"/>
      <c r="TIH2810" s="653"/>
      <c r="TII2810" s="653"/>
      <c r="TIJ2810" s="653"/>
      <c r="TIK2810" s="653"/>
      <c r="TIL2810" s="653"/>
      <c r="TIM2810" s="653"/>
      <c r="TIN2810" s="653"/>
      <c r="TIO2810" s="653"/>
      <c r="TIP2810" s="653"/>
      <c r="TIQ2810" s="653"/>
      <c r="TIR2810" s="653"/>
      <c r="TIS2810" s="653"/>
      <c r="TIT2810" s="653"/>
      <c r="TIU2810" s="653"/>
      <c r="TIV2810" s="653"/>
      <c r="TIW2810" s="653"/>
      <c r="TIX2810" s="653"/>
      <c r="TIY2810" s="653"/>
      <c r="TIZ2810" s="653"/>
      <c r="TJA2810" s="653"/>
      <c r="TJB2810" s="653"/>
      <c r="TJC2810" s="653"/>
      <c r="TJD2810" s="653"/>
      <c r="TJE2810" s="653"/>
      <c r="TJF2810" s="653"/>
      <c r="TJG2810" s="653"/>
      <c r="TJH2810" s="653"/>
      <c r="TJI2810" s="653"/>
      <c r="TJJ2810" s="653"/>
      <c r="TJK2810" s="653"/>
      <c r="TJL2810" s="653"/>
      <c r="TJM2810" s="653"/>
      <c r="TJN2810" s="653"/>
      <c r="TJO2810" s="653"/>
      <c r="TJP2810" s="653"/>
      <c r="TJQ2810" s="653"/>
      <c r="TJR2810" s="653"/>
      <c r="TJS2810" s="653"/>
      <c r="TJT2810" s="653"/>
      <c r="TJU2810" s="653"/>
      <c r="TJV2810" s="653"/>
      <c r="TJW2810" s="653"/>
      <c r="TJX2810" s="653"/>
      <c r="TJY2810" s="653"/>
      <c r="TJZ2810" s="653"/>
      <c r="TKA2810" s="653"/>
      <c r="TKB2810" s="653"/>
      <c r="TKC2810" s="653"/>
      <c r="TKD2810" s="653"/>
      <c r="TKE2810" s="653"/>
      <c r="TKF2810" s="653"/>
      <c r="TKG2810" s="653"/>
      <c r="TKH2810" s="653"/>
      <c r="TKI2810" s="653"/>
      <c r="TKJ2810" s="653"/>
      <c r="TKK2810" s="653"/>
      <c r="TKL2810" s="653"/>
      <c r="TKM2810" s="653"/>
      <c r="TKN2810" s="653"/>
      <c r="TKO2810" s="653"/>
      <c r="TKP2810" s="653"/>
      <c r="TKQ2810" s="653"/>
      <c r="TKR2810" s="653"/>
      <c r="TKS2810" s="653"/>
      <c r="TKT2810" s="653"/>
      <c r="TKU2810" s="653"/>
      <c r="TKV2810" s="653"/>
      <c r="TKW2810" s="653"/>
      <c r="TKX2810" s="653"/>
      <c r="TKY2810" s="653"/>
      <c r="TKZ2810" s="653"/>
      <c r="TLA2810" s="653"/>
      <c r="TLB2810" s="653"/>
      <c r="TLC2810" s="653"/>
      <c r="TLD2810" s="653"/>
      <c r="TLE2810" s="653"/>
      <c r="TLF2810" s="653"/>
      <c r="TLG2810" s="653"/>
      <c r="TLH2810" s="653"/>
      <c r="TLI2810" s="653"/>
      <c r="TLJ2810" s="653"/>
      <c r="TLK2810" s="653"/>
      <c r="TLL2810" s="653"/>
      <c r="TLM2810" s="653"/>
      <c r="TLN2810" s="653"/>
      <c r="TLO2810" s="653"/>
      <c r="TLP2810" s="653"/>
      <c r="TLQ2810" s="653"/>
      <c r="TLR2810" s="653"/>
      <c r="TLS2810" s="653"/>
      <c r="TLT2810" s="653"/>
      <c r="TLU2810" s="653"/>
      <c r="TLV2810" s="653"/>
      <c r="TLW2810" s="653"/>
      <c r="TLX2810" s="653"/>
      <c r="TLY2810" s="653"/>
      <c r="TLZ2810" s="653"/>
      <c r="TMA2810" s="653"/>
      <c r="TMB2810" s="653"/>
      <c r="TMC2810" s="653"/>
      <c r="TMD2810" s="653"/>
      <c r="TME2810" s="653"/>
      <c r="TMF2810" s="653"/>
      <c r="TMG2810" s="653"/>
      <c r="TMH2810" s="653"/>
      <c r="TMI2810" s="653"/>
      <c r="TMJ2810" s="653"/>
      <c r="TMK2810" s="653"/>
      <c r="TML2810" s="653"/>
      <c r="TMM2810" s="653"/>
      <c r="TMN2810" s="653"/>
      <c r="TMO2810" s="653"/>
      <c r="TMP2810" s="653"/>
      <c r="TMQ2810" s="653"/>
      <c r="TMR2810" s="653"/>
      <c r="TMS2810" s="653"/>
      <c r="TMT2810" s="653"/>
      <c r="TMU2810" s="653"/>
      <c r="TMV2810" s="653"/>
      <c r="TMW2810" s="653"/>
      <c r="TMX2810" s="653"/>
      <c r="TMY2810" s="653"/>
      <c r="TMZ2810" s="653"/>
      <c r="TNA2810" s="653"/>
      <c r="TNB2810" s="653"/>
      <c r="TNC2810" s="653"/>
      <c r="TND2810" s="653"/>
      <c r="TNE2810" s="653"/>
      <c r="TNF2810" s="653"/>
      <c r="TNG2810" s="653"/>
      <c r="TNH2810" s="653"/>
      <c r="TNI2810" s="653"/>
      <c r="TNJ2810" s="653"/>
      <c r="TNK2810" s="653"/>
      <c r="TNL2810" s="653"/>
      <c r="TNM2810" s="653"/>
      <c r="TNN2810" s="653"/>
      <c r="TNO2810" s="653"/>
      <c r="TNP2810" s="653"/>
      <c r="TNQ2810" s="653"/>
      <c r="TNR2810" s="653"/>
      <c r="TNS2810" s="653"/>
      <c r="TNT2810" s="653"/>
      <c r="TNU2810" s="653"/>
      <c r="TNV2810" s="653"/>
      <c r="TNW2810" s="653"/>
      <c r="TNX2810" s="653"/>
      <c r="TNY2810" s="653"/>
      <c r="TNZ2810" s="653"/>
      <c r="TOA2810" s="653"/>
      <c r="TOB2810" s="653"/>
      <c r="TOC2810" s="653"/>
      <c r="TOD2810" s="653"/>
      <c r="TOE2810" s="653"/>
      <c r="TOF2810" s="653"/>
      <c r="TOG2810" s="653"/>
      <c r="TOH2810" s="653"/>
      <c r="TOI2810" s="653"/>
      <c r="TOJ2810" s="653"/>
      <c r="TOK2810" s="653"/>
      <c r="TOL2810" s="653"/>
      <c r="TOM2810" s="653"/>
      <c r="TON2810" s="653"/>
      <c r="TOO2810" s="653"/>
      <c r="TOP2810" s="653"/>
      <c r="TOQ2810" s="653"/>
      <c r="TOR2810" s="653"/>
      <c r="TOS2810" s="653"/>
      <c r="TOT2810" s="653"/>
      <c r="TOU2810" s="653"/>
      <c r="TOV2810" s="653"/>
      <c r="TOW2810" s="653"/>
      <c r="TOX2810" s="653"/>
      <c r="TOY2810" s="653"/>
      <c r="TOZ2810" s="653"/>
      <c r="TPA2810" s="653"/>
      <c r="TPB2810" s="653"/>
      <c r="TPC2810" s="653"/>
      <c r="TPD2810" s="653"/>
      <c r="TPE2810" s="653"/>
      <c r="TPF2810" s="653"/>
      <c r="TPG2810" s="653"/>
      <c r="TPH2810" s="653"/>
      <c r="TPI2810" s="653"/>
      <c r="TPJ2810" s="653"/>
      <c r="TPK2810" s="653"/>
      <c r="TPL2810" s="653"/>
      <c r="TPM2810" s="653"/>
      <c r="TPN2810" s="653"/>
      <c r="TPO2810" s="653"/>
      <c r="TPP2810" s="653"/>
      <c r="TPQ2810" s="653"/>
      <c r="TPR2810" s="653"/>
      <c r="TPS2810" s="653"/>
      <c r="TPT2810" s="653"/>
      <c r="TPU2810" s="653"/>
      <c r="TPV2810" s="653"/>
      <c r="TPW2810" s="653"/>
      <c r="TPX2810" s="653"/>
      <c r="TPY2810" s="653"/>
      <c r="TPZ2810" s="653"/>
      <c r="TQA2810" s="653"/>
      <c r="TQB2810" s="653"/>
      <c r="TQC2810" s="653"/>
      <c r="TQD2810" s="653"/>
      <c r="TQE2810" s="653"/>
      <c r="TQF2810" s="653"/>
      <c r="TQG2810" s="653"/>
      <c r="TQH2810" s="653"/>
      <c r="TQI2810" s="653"/>
      <c r="TQJ2810" s="653"/>
      <c r="TQK2810" s="653"/>
      <c r="TQL2810" s="653"/>
      <c r="TQM2810" s="653"/>
      <c r="TQN2810" s="653"/>
      <c r="TQO2810" s="653"/>
      <c r="TQP2810" s="653"/>
      <c r="TQQ2810" s="653"/>
      <c r="TQR2810" s="653"/>
      <c r="TQS2810" s="653"/>
      <c r="TQT2810" s="653"/>
      <c r="TQU2810" s="653"/>
      <c r="TQV2810" s="653"/>
      <c r="TQW2810" s="653"/>
      <c r="TQX2810" s="653"/>
      <c r="TQY2810" s="653"/>
      <c r="TQZ2810" s="653"/>
      <c r="TRA2810" s="653"/>
      <c r="TRB2810" s="653"/>
      <c r="TRC2810" s="653"/>
      <c r="TRD2810" s="653"/>
      <c r="TRE2810" s="653"/>
      <c r="TRF2810" s="653"/>
      <c r="TRG2810" s="653"/>
      <c r="TRH2810" s="653"/>
      <c r="TRI2810" s="653"/>
      <c r="TRJ2810" s="653"/>
      <c r="TRK2810" s="653"/>
      <c r="TRL2810" s="653"/>
      <c r="TRM2810" s="653"/>
      <c r="TRN2810" s="653"/>
      <c r="TRO2810" s="653"/>
      <c r="TRP2810" s="653"/>
      <c r="TRQ2810" s="653"/>
      <c r="TRR2810" s="653"/>
      <c r="TRS2810" s="653"/>
      <c r="TRT2810" s="653"/>
      <c r="TRU2810" s="653"/>
      <c r="TRV2810" s="653"/>
      <c r="TRW2810" s="653"/>
      <c r="TRX2810" s="653"/>
      <c r="TRY2810" s="653"/>
      <c r="TRZ2810" s="653"/>
      <c r="TSA2810" s="653"/>
      <c r="TSB2810" s="653"/>
      <c r="TSC2810" s="653"/>
      <c r="TSD2810" s="653"/>
      <c r="TSE2810" s="653"/>
      <c r="TSF2810" s="653"/>
      <c r="TSG2810" s="653"/>
      <c r="TSH2810" s="653"/>
      <c r="TSI2810" s="653"/>
      <c r="TSJ2810" s="653"/>
      <c r="TSK2810" s="653"/>
      <c r="TSL2810" s="653"/>
      <c r="TSM2810" s="653"/>
      <c r="TSN2810" s="653"/>
      <c r="TSO2810" s="653"/>
      <c r="TSP2810" s="653"/>
      <c r="TSQ2810" s="653"/>
      <c r="TSR2810" s="653"/>
      <c r="TSS2810" s="653"/>
      <c r="TST2810" s="653"/>
      <c r="TSU2810" s="653"/>
      <c r="TSV2810" s="653"/>
      <c r="TSW2810" s="653"/>
      <c r="TSX2810" s="653"/>
      <c r="TSY2810" s="653"/>
      <c r="TSZ2810" s="653"/>
      <c r="TTA2810" s="653"/>
      <c r="TTB2810" s="653"/>
      <c r="TTC2810" s="653"/>
      <c r="TTD2810" s="653"/>
      <c r="TTE2810" s="653"/>
      <c r="TTF2810" s="653"/>
      <c r="TTG2810" s="653"/>
      <c r="TTH2810" s="653"/>
      <c r="TTI2810" s="653"/>
      <c r="TTJ2810" s="653"/>
      <c r="TTK2810" s="653"/>
      <c r="TTL2810" s="653"/>
      <c r="TTM2810" s="653"/>
      <c r="TTN2810" s="653"/>
      <c r="TTO2810" s="653"/>
      <c r="TTP2810" s="653"/>
      <c r="TTQ2810" s="653"/>
      <c r="TTR2810" s="653"/>
      <c r="TTS2810" s="653"/>
      <c r="TTT2810" s="653"/>
      <c r="TTU2810" s="653"/>
      <c r="TTV2810" s="653"/>
      <c r="TTW2810" s="653"/>
      <c r="TTX2810" s="653"/>
      <c r="TTY2810" s="653"/>
      <c r="TTZ2810" s="653"/>
      <c r="TUA2810" s="653"/>
      <c r="TUB2810" s="653"/>
      <c r="TUC2810" s="653"/>
      <c r="TUD2810" s="653"/>
      <c r="TUE2810" s="653"/>
      <c r="TUF2810" s="653"/>
      <c r="TUG2810" s="653"/>
      <c r="TUH2810" s="653"/>
      <c r="TUI2810" s="653"/>
      <c r="TUJ2810" s="653"/>
      <c r="TUK2810" s="653"/>
      <c r="TUL2810" s="653"/>
      <c r="TUM2810" s="653"/>
      <c r="TUN2810" s="653"/>
      <c r="TUO2810" s="653"/>
      <c r="TUP2810" s="653"/>
      <c r="TUQ2810" s="653"/>
      <c r="TUR2810" s="653"/>
      <c r="TUS2810" s="653"/>
      <c r="TUT2810" s="653"/>
      <c r="TUU2810" s="653"/>
      <c r="TUV2810" s="653"/>
      <c r="TUW2810" s="653"/>
      <c r="TUX2810" s="653"/>
      <c r="TUY2810" s="653"/>
      <c r="TUZ2810" s="653"/>
      <c r="TVA2810" s="653"/>
      <c r="TVB2810" s="653"/>
      <c r="TVC2810" s="653"/>
      <c r="TVD2810" s="653"/>
      <c r="TVE2810" s="653"/>
      <c r="TVF2810" s="653"/>
      <c r="TVG2810" s="653"/>
      <c r="TVH2810" s="653"/>
      <c r="TVI2810" s="653"/>
      <c r="TVJ2810" s="653"/>
      <c r="TVK2810" s="653"/>
      <c r="TVL2810" s="653"/>
      <c r="TVM2810" s="653"/>
      <c r="TVN2810" s="653"/>
      <c r="TVO2810" s="653"/>
      <c r="TVP2810" s="653"/>
      <c r="TVQ2810" s="653"/>
      <c r="TVR2810" s="653"/>
      <c r="TVS2810" s="653"/>
      <c r="TVT2810" s="653"/>
      <c r="TVU2810" s="653"/>
      <c r="TVV2810" s="653"/>
      <c r="TVW2810" s="653"/>
      <c r="TVX2810" s="653"/>
      <c r="TVY2810" s="653"/>
      <c r="TVZ2810" s="653"/>
      <c r="TWA2810" s="653"/>
      <c r="TWB2810" s="653"/>
      <c r="TWC2810" s="653"/>
      <c r="TWD2810" s="653"/>
      <c r="TWE2810" s="653"/>
      <c r="TWF2810" s="653"/>
      <c r="TWG2810" s="653"/>
      <c r="TWH2810" s="653"/>
      <c r="TWI2810" s="653"/>
      <c r="TWJ2810" s="653"/>
      <c r="TWK2810" s="653"/>
      <c r="TWL2810" s="653"/>
      <c r="TWM2810" s="653"/>
      <c r="TWN2810" s="653"/>
      <c r="TWO2810" s="653"/>
      <c r="TWP2810" s="653"/>
      <c r="TWQ2810" s="653"/>
      <c r="TWR2810" s="653"/>
      <c r="TWS2810" s="653"/>
      <c r="TWT2810" s="653"/>
      <c r="TWU2810" s="653"/>
      <c r="TWV2810" s="653"/>
      <c r="TWW2810" s="653"/>
      <c r="TWX2810" s="653"/>
      <c r="TWY2810" s="653"/>
      <c r="TWZ2810" s="653"/>
      <c r="TXA2810" s="653"/>
      <c r="TXB2810" s="653"/>
      <c r="TXC2810" s="653"/>
      <c r="TXD2810" s="653"/>
      <c r="TXE2810" s="653"/>
      <c r="TXF2810" s="653"/>
      <c r="TXG2810" s="653"/>
      <c r="TXH2810" s="653"/>
      <c r="TXI2810" s="653"/>
      <c r="TXJ2810" s="653"/>
      <c r="TXK2810" s="653"/>
      <c r="TXL2810" s="653"/>
      <c r="TXM2810" s="653"/>
      <c r="TXN2810" s="653"/>
      <c r="TXO2810" s="653"/>
      <c r="TXP2810" s="653"/>
      <c r="TXQ2810" s="653"/>
      <c r="TXR2810" s="653"/>
      <c r="TXS2810" s="653"/>
      <c r="TXT2810" s="653"/>
      <c r="TXU2810" s="653"/>
      <c r="TXV2810" s="653"/>
      <c r="TXW2810" s="653"/>
      <c r="TXX2810" s="653"/>
      <c r="TXY2810" s="653"/>
      <c r="TXZ2810" s="653"/>
      <c r="TYA2810" s="653"/>
      <c r="TYB2810" s="653"/>
      <c r="TYC2810" s="653"/>
      <c r="TYD2810" s="653"/>
      <c r="TYE2810" s="653"/>
      <c r="TYF2810" s="653"/>
      <c r="TYG2810" s="653"/>
      <c r="TYH2810" s="653"/>
      <c r="TYI2810" s="653"/>
      <c r="TYJ2810" s="653"/>
      <c r="TYK2810" s="653"/>
      <c r="TYL2810" s="653"/>
      <c r="TYM2810" s="653"/>
      <c r="TYN2810" s="653"/>
      <c r="TYO2810" s="653"/>
      <c r="TYP2810" s="653"/>
      <c r="TYQ2810" s="653"/>
      <c r="TYR2810" s="653"/>
      <c r="TYS2810" s="653"/>
      <c r="TYT2810" s="653"/>
      <c r="TYU2810" s="653"/>
      <c r="TYV2810" s="653"/>
      <c r="TYW2810" s="653"/>
      <c r="TYX2810" s="653"/>
      <c r="TYY2810" s="653"/>
      <c r="TYZ2810" s="653"/>
      <c r="TZA2810" s="653"/>
      <c r="TZB2810" s="653"/>
      <c r="TZC2810" s="653"/>
      <c r="TZD2810" s="653"/>
      <c r="TZE2810" s="653"/>
      <c r="TZF2810" s="653"/>
      <c r="TZG2810" s="653"/>
      <c r="TZH2810" s="653"/>
      <c r="TZI2810" s="653"/>
      <c r="TZJ2810" s="653"/>
      <c r="TZK2810" s="653"/>
      <c r="TZL2810" s="653"/>
      <c r="TZM2810" s="653"/>
      <c r="TZN2810" s="653"/>
      <c r="TZO2810" s="653"/>
      <c r="TZP2810" s="653"/>
      <c r="TZQ2810" s="653"/>
      <c r="TZR2810" s="653"/>
      <c r="TZS2810" s="653"/>
      <c r="TZT2810" s="653"/>
      <c r="TZU2810" s="653"/>
      <c r="TZV2810" s="653"/>
      <c r="TZW2810" s="653"/>
      <c r="TZX2810" s="653"/>
      <c r="TZY2810" s="653"/>
      <c r="TZZ2810" s="653"/>
      <c r="UAA2810" s="653"/>
      <c r="UAB2810" s="653"/>
      <c r="UAC2810" s="653"/>
      <c r="UAD2810" s="653"/>
      <c r="UAE2810" s="653"/>
      <c r="UAF2810" s="653"/>
      <c r="UAG2810" s="653"/>
      <c r="UAH2810" s="653"/>
      <c r="UAI2810" s="653"/>
      <c r="UAJ2810" s="653"/>
      <c r="UAK2810" s="653"/>
      <c r="UAL2810" s="653"/>
      <c r="UAM2810" s="653"/>
      <c r="UAN2810" s="653"/>
      <c r="UAO2810" s="653"/>
      <c r="UAP2810" s="653"/>
      <c r="UAQ2810" s="653"/>
      <c r="UAR2810" s="653"/>
      <c r="UAS2810" s="653"/>
      <c r="UAT2810" s="653"/>
      <c r="UAU2810" s="653"/>
      <c r="UAV2810" s="653"/>
      <c r="UAW2810" s="653"/>
      <c r="UAX2810" s="653"/>
      <c r="UAY2810" s="653"/>
      <c r="UAZ2810" s="653"/>
      <c r="UBA2810" s="653"/>
      <c r="UBB2810" s="653"/>
      <c r="UBC2810" s="653"/>
      <c r="UBD2810" s="653"/>
      <c r="UBE2810" s="653"/>
      <c r="UBF2810" s="653"/>
      <c r="UBG2810" s="653"/>
      <c r="UBH2810" s="653"/>
      <c r="UBI2810" s="653"/>
      <c r="UBJ2810" s="653"/>
      <c r="UBK2810" s="653"/>
      <c r="UBL2810" s="653"/>
      <c r="UBM2810" s="653"/>
      <c r="UBN2810" s="653"/>
      <c r="UBO2810" s="653"/>
      <c r="UBP2810" s="653"/>
      <c r="UBQ2810" s="653"/>
      <c r="UBR2810" s="653"/>
      <c r="UBS2810" s="653"/>
      <c r="UBT2810" s="653"/>
      <c r="UBU2810" s="653"/>
      <c r="UBV2810" s="653"/>
      <c r="UBW2810" s="653"/>
      <c r="UBX2810" s="653"/>
      <c r="UBY2810" s="653"/>
      <c r="UBZ2810" s="653"/>
      <c r="UCA2810" s="653"/>
      <c r="UCB2810" s="653"/>
      <c r="UCC2810" s="653"/>
      <c r="UCD2810" s="653"/>
      <c r="UCE2810" s="653"/>
      <c r="UCF2810" s="653"/>
      <c r="UCG2810" s="653"/>
      <c r="UCH2810" s="653"/>
      <c r="UCI2810" s="653"/>
      <c r="UCJ2810" s="653"/>
      <c r="UCK2810" s="653"/>
      <c r="UCL2810" s="653"/>
      <c r="UCM2810" s="653"/>
      <c r="UCN2810" s="653"/>
      <c r="UCO2810" s="653"/>
      <c r="UCP2810" s="653"/>
      <c r="UCQ2810" s="653"/>
      <c r="UCR2810" s="653"/>
      <c r="UCS2810" s="653"/>
      <c r="UCT2810" s="653"/>
      <c r="UCU2810" s="653"/>
      <c r="UCV2810" s="653"/>
      <c r="UCW2810" s="653"/>
      <c r="UCX2810" s="653"/>
      <c r="UCY2810" s="653"/>
      <c r="UCZ2810" s="653"/>
      <c r="UDA2810" s="653"/>
      <c r="UDB2810" s="653"/>
      <c r="UDC2810" s="653"/>
      <c r="UDD2810" s="653"/>
      <c r="UDE2810" s="653"/>
      <c r="UDF2810" s="653"/>
      <c r="UDG2810" s="653"/>
      <c r="UDH2810" s="653"/>
      <c r="UDI2810" s="653"/>
      <c r="UDJ2810" s="653"/>
      <c r="UDK2810" s="653"/>
      <c r="UDL2810" s="653"/>
      <c r="UDM2810" s="653"/>
      <c r="UDN2810" s="653"/>
      <c r="UDO2810" s="653"/>
      <c r="UDP2810" s="653"/>
      <c r="UDQ2810" s="653"/>
      <c r="UDR2810" s="653"/>
      <c r="UDS2810" s="653"/>
      <c r="UDT2810" s="653"/>
      <c r="UDU2810" s="653"/>
      <c r="UDV2810" s="653"/>
      <c r="UDW2810" s="653"/>
      <c r="UDX2810" s="653"/>
      <c r="UDY2810" s="653"/>
      <c r="UDZ2810" s="653"/>
      <c r="UEA2810" s="653"/>
      <c r="UEB2810" s="653"/>
      <c r="UEC2810" s="653"/>
      <c r="UED2810" s="653"/>
      <c r="UEE2810" s="653"/>
      <c r="UEF2810" s="653"/>
      <c r="UEG2810" s="653"/>
      <c r="UEH2810" s="653"/>
      <c r="UEI2810" s="653"/>
      <c r="UEJ2810" s="653"/>
      <c r="UEK2810" s="653"/>
      <c r="UEL2810" s="653"/>
      <c r="UEM2810" s="653"/>
      <c r="UEN2810" s="653"/>
      <c r="UEO2810" s="653"/>
      <c r="UEP2810" s="653"/>
      <c r="UEQ2810" s="653"/>
      <c r="UER2810" s="653"/>
      <c r="UES2810" s="653"/>
      <c r="UET2810" s="653"/>
      <c r="UEU2810" s="653"/>
      <c r="UEV2810" s="653"/>
      <c r="UEW2810" s="653"/>
      <c r="UEX2810" s="653"/>
      <c r="UEY2810" s="653"/>
      <c r="UEZ2810" s="653"/>
      <c r="UFA2810" s="653"/>
      <c r="UFB2810" s="653"/>
      <c r="UFC2810" s="653"/>
      <c r="UFD2810" s="653"/>
      <c r="UFE2810" s="653"/>
      <c r="UFF2810" s="653"/>
      <c r="UFG2810" s="653"/>
      <c r="UFH2810" s="653"/>
      <c r="UFI2810" s="653"/>
      <c r="UFJ2810" s="653"/>
      <c r="UFK2810" s="653"/>
      <c r="UFL2810" s="653"/>
      <c r="UFM2810" s="653"/>
      <c r="UFN2810" s="653"/>
      <c r="UFO2810" s="653"/>
      <c r="UFP2810" s="653"/>
      <c r="UFQ2810" s="653"/>
      <c r="UFR2810" s="653"/>
      <c r="UFS2810" s="653"/>
      <c r="UFT2810" s="653"/>
      <c r="UFU2810" s="653"/>
      <c r="UFV2810" s="653"/>
      <c r="UFW2810" s="653"/>
      <c r="UFX2810" s="653"/>
      <c r="UFY2810" s="653"/>
      <c r="UFZ2810" s="653"/>
      <c r="UGA2810" s="653"/>
      <c r="UGB2810" s="653"/>
      <c r="UGC2810" s="653"/>
      <c r="UGD2810" s="653"/>
      <c r="UGE2810" s="653"/>
      <c r="UGF2810" s="653"/>
      <c r="UGG2810" s="653"/>
      <c r="UGH2810" s="653"/>
      <c r="UGI2810" s="653"/>
      <c r="UGJ2810" s="653"/>
      <c r="UGK2810" s="653"/>
      <c r="UGL2810" s="653"/>
      <c r="UGM2810" s="653"/>
      <c r="UGN2810" s="653"/>
      <c r="UGO2810" s="653"/>
      <c r="UGP2810" s="653"/>
      <c r="UGQ2810" s="653"/>
      <c r="UGR2810" s="653"/>
      <c r="UGS2810" s="653"/>
      <c r="UGT2810" s="653"/>
      <c r="UGU2810" s="653"/>
      <c r="UGV2810" s="653"/>
      <c r="UGW2810" s="653"/>
      <c r="UGX2810" s="653"/>
      <c r="UGY2810" s="653"/>
      <c r="UGZ2810" s="653"/>
      <c r="UHA2810" s="653"/>
      <c r="UHB2810" s="653"/>
      <c r="UHC2810" s="653"/>
      <c r="UHD2810" s="653"/>
      <c r="UHE2810" s="653"/>
      <c r="UHF2810" s="653"/>
      <c r="UHG2810" s="653"/>
      <c r="UHH2810" s="653"/>
      <c r="UHI2810" s="653"/>
      <c r="UHJ2810" s="653"/>
      <c r="UHK2810" s="653"/>
      <c r="UHL2810" s="653"/>
      <c r="UHM2810" s="653"/>
      <c r="UHN2810" s="653"/>
      <c r="UHO2810" s="653"/>
      <c r="UHP2810" s="653"/>
      <c r="UHQ2810" s="653"/>
      <c r="UHR2810" s="653"/>
      <c r="UHS2810" s="653"/>
      <c r="UHT2810" s="653"/>
      <c r="UHU2810" s="653"/>
      <c r="UHV2810" s="653"/>
      <c r="UHW2810" s="653"/>
      <c r="UHX2810" s="653"/>
      <c r="UHY2810" s="653"/>
      <c r="UHZ2810" s="653"/>
      <c r="UIA2810" s="653"/>
      <c r="UIB2810" s="653"/>
      <c r="UIC2810" s="653"/>
      <c r="UID2810" s="653"/>
      <c r="UIE2810" s="653"/>
      <c r="UIF2810" s="653"/>
      <c r="UIG2810" s="653"/>
      <c r="UIH2810" s="653"/>
      <c r="UII2810" s="653"/>
      <c r="UIJ2810" s="653"/>
      <c r="UIK2810" s="653"/>
      <c r="UIL2810" s="653"/>
      <c r="UIM2810" s="653"/>
      <c r="UIN2810" s="653"/>
      <c r="UIO2810" s="653"/>
      <c r="UIP2810" s="653"/>
      <c r="UIQ2810" s="653"/>
      <c r="UIR2810" s="653"/>
      <c r="UIS2810" s="653"/>
      <c r="UIT2810" s="653"/>
      <c r="UIU2810" s="653"/>
      <c r="UIV2810" s="653"/>
      <c r="UIW2810" s="653"/>
      <c r="UIX2810" s="653"/>
      <c r="UIY2810" s="653"/>
      <c r="UIZ2810" s="653"/>
      <c r="UJA2810" s="653"/>
      <c r="UJB2810" s="653"/>
      <c r="UJC2810" s="653"/>
      <c r="UJD2810" s="653"/>
      <c r="UJE2810" s="653"/>
      <c r="UJF2810" s="653"/>
      <c r="UJG2810" s="653"/>
      <c r="UJH2810" s="653"/>
      <c r="UJI2810" s="653"/>
      <c r="UJJ2810" s="653"/>
      <c r="UJK2810" s="653"/>
      <c r="UJL2810" s="653"/>
      <c r="UJM2810" s="653"/>
      <c r="UJN2810" s="653"/>
      <c r="UJO2810" s="653"/>
      <c r="UJP2810" s="653"/>
      <c r="UJQ2810" s="653"/>
      <c r="UJR2810" s="653"/>
      <c r="UJS2810" s="653"/>
      <c r="UJT2810" s="653"/>
      <c r="UJU2810" s="653"/>
      <c r="UJV2810" s="653"/>
      <c r="UJW2810" s="653"/>
      <c r="UJX2810" s="653"/>
      <c r="UJY2810" s="653"/>
      <c r="UJZ2810" s="653"/>
      <c r="UKA2810" s="653"/>
      <c r="UKB2810" s="653"/>
      <c r="UKC2810" s="653"/>
      <c r="UKD2810" s="653"/>
      <c r="UKE2810" s="653"/>
      <c r="UKF2810" s="653"/>
      <c r="UKG2810" s="653"/>
      <c r="UKH2810" s="653"/>
      <c r="UKI2810" s="653"/>
      <c r="UKJ2810" s="653"/>
      <c r="UKK2810" s="653"/>
      <c r="UKL2810" s="653"/>
      <c r="UKM2810" s="653"/>
      <c r="UKN2810" s="653"/>
      <c r="UKO2810" s="653"/>
      <c r="UKP2810" s="653"/>
      <c r="UKQ2810" s="653"/>
      <c r="UKR2810" s="653"/>
      <c r="UKS2810" s="653"/>
      <c r="UKT2810" s="653"/>
      <c r="UKU2810" s="653"/>
      <c r="UKV2810" s="653"/>
      <c r="UKW2810" s="653"/>
      <c r="UKX2810" s="653"/>
      <c r="UKY2810" s="653"/>
      <c r="UKZ2810" s="653"/>
      <c r="ULA2810" s="653"/>
      <c r="ULB2810" s="653"/>
      <c r="ULC2810" s="653"/>
      <c r="ULD2810" s="653"/>
      <c r="ULE2810" s="653"/>
      <c r="ULF2810" s="653"/>
      <c r="ULG2810" s="653"/>
      <c r="ULH2810" s="653"/>
      <c r="ULI2810" s="653"/>
      <c r="ULJ2810" s="653"/>
      <c r="ULK2810" s="653"/>
      <c r="ULL2810" s="653"/>
      <c r="ULM2810" s="653"/>
      <c r="ULN2810" s="653"/>
      <c r="ULO2810" s="653"/>
      <c r="ULP2810" s="653"/>
      <c r="ULQ2810" s="653"/>
      <c r="ULR2810" s="653"/>
      <c r="ULS2810" s="653"/>
      <c r="ULT2810" s="653"/>
      <c r="ULU2810" s="653"/>
      <c r="ULV2810" s="653"/>
      <c r="ULW2810" s="653"/>
      <c r="ULX2810" s="653"/>
      <c r="ULY2810" s="653"/>
      <c r="ULZ2810" s="653"/>
      <c r="UMA2810" s="653"/>
      <c r="UMB2810" s="653"/>
      <c r="UMC2810" s="653"/>
      <c r="UMD2810" s="653"/>
      <c r="UME2810" s="653"/>
      <c r="UMF2810" s="653"/>
      <c r="UMG2810" s="653"/>
      <c r="UMH2810" s="653"/>
      <c r="UMI2810" s="653"/>
      <c r="UMJ2810" s="653"/>
      <c r="UMK2810" s="653"/>
      <c r="UML2810" s="653"/>
      <c r="UMM2810" s="653"/>
      <c r="UMN2810" s="653"/>
      <c r="UMO2810" s="653"/>
      <c r="UMP2810" s="653"/>
      <c r="UMQ2810" s="653"/>
      <c r="UMR2810" s="653"/>
      <c r="UMS2810" s="653"/>
      <c r="UMT2810" s="653"/>
      <c r="UMU2810" s="653"/>
      <c r="UMV2810" s="653"/>
      <c r="UMW2810" s="653"/>
      <c r="UMX2810" s="653"/>
      <c r="UMY2810" s="653"/>
      <c r="UMZ2810" s="653"/>
      <c r="UNA2810" s="653"/>
      <c r="UNB2810" s="653"/>
      <c r="UNC2810" s="653"/>
      <c r="UND2810" s="653"/>
      <c r="UNE2810" s="653"/>
      <c r="UNF2810" s="653"/>
      <c r="UNG2810" s="653"/>
      <c r="UNH2810" s="653"/>
      <c r="UNI2810" s="653"/>
      <c r="UNJ2810" s="653"/>
      <c r="UNK2810" s="653"/>
      <c r="UNL2810" s="653"/>
      <c r="UNM2810" s="653"/>
      <c r="UNN2810" s="653"/>
      <c r="UNO2810" s="653"/>
      <c r="UNP2810" s="653"/>
      <c r="UNQ2810" s="653"/>
      <c r="UNR2810" s="653"/>
      <c r="UNS2810" s="653"/>
      <c r="UNT2810" s="653"/>
      <c r="UNU2810" s="653"/>
      <c r="UNV2810" s="653"/>
      <c r="UNW2810" s="653"/>
      <c r="UNX2810" s="653"/>
      <c r="UNY2810" s="653"/>
      <c r="UNZ2810" s="653"/>
      <c r="UOA2810" s="653"/>
      <c r="UOB2810" s="653"/>
      <c r="UOC2810" s="653"/>
      <c r="UOD2810" s="653"/>
      <c r="UOE2810" s="653"/>
      <c r="UOF2810" s="653"/>
      <c r="UOG2810" s="653"/>
      <c r="UOH2810" s="653"/>
      <c r="UOI2810" s="653"/>
      <c r="UOJ2810" s="653"/>
      <c r="UOK2810" s="653"/>
      <c r="UOL2810" s="653"/>
      <c r="UOM2810" s="653"/>
      <c r="UON2810" s="653"/>
      <c r="UOO2810" s="653"/>
      <c r="UOP2810" s="653"/>
      <c r="UOQ2810" s="653"/>
      <c r="UOR2810" s="653"/>
      <c r="UOS2810" s="653"/>
      <c r="UOT2810" s="653"/>
      <c r="UOU2810" s="653"/>
      <c r="UOV2810" s="653"/>
      <c r="UOW2810" s="653"/>
      <c r="UOX2810" s="653"/>
      <c r="UOY2810" s="653"/>
      <c r="UOZ2810" s="653"/>
      <c r="UPA2810" s="653"/>
      <c r="UPB2810" s="653"/>
      <c r="UPC2810" s="653"/>
      <c r="UPD2810" s="653"/>
      <c r="UPE2810" s="653"/>
      <c r="UPF2810" s="653"/>
      <c r="UPG2810" s="653"/>
      <c r="UPH2810" s="653"/>
      <c r="UPI2810" s="653"/>
      <c r="UPJ2810" s="653"/>
      <c r="UPK2810" s="653"/>
      <c r="UPL2810" s="653"/>
      <c r="UPM2810" s="653"/>
      <c r="UPN2810" s="653"/>
      <c r="UPO2810" s="653"/>
      <c r="UPP2810" s="653"/>
      <c r="UPQ2810" s="653"/>
      <c r="UPR2810" s="653"/>
      <c r="UPS2810" s="653"/>
      <c r="UPT2810" s="653"/>
      <c r="UPU2810" s="653"/>
      <c r="UPV2810" s="653"/>
      <c r="UPW2810" s="653"/>
      <c r="UPX2810" s="653"/>
      <c r="UPY2810" s="653"/>
      <c r="UPZ2810" s="653"/>
      <c r="UQA2810" s="653"/>
      <c r="UQB2810" s="653"/>
      <c r="UQC2810" s="653"/>
      <c r="UQD2810" s="653"/>
      <c r="UQE2810" s="653"/>
      <c r="UQF2810" s="653"/>
      <c r="UQG2810" s="653"/>
      <c r="UQH2810" s="653"/>
      <c r="UQI2810" s="653"/>
      <c r="UQJ2810" s="653"/>
      <c r="UQK2810" s="653"/>
      <c r="UQL2810" s="653"/>
      <c r="UQM2810" s="653"/>
      <c r="UQN2810" s="653"/>
      <c r="UQO2810" s="653"/>
      <c r="UQP2810" s="653"/>
      <c r="UQQ2810" s="653"/>
      <c r="UQR2810" s="653"/>
      <c r="UQS2810" s="653"/>
      <c r="UQT2810" s="653"/>
      <c r="UQU2810" s="653"/>
      <c r="UQV2810" s="653"/>
      <c r="UQW2810" s="653"/>
      <c r="UQX2810" s="653"/>
      <c r="UQY2810" s="653"/>
      <c r="UQZ2810" s="653"/>
      <c r="URA2810" s="653"/>
      <c r="URB2810" s="653"/>
      <c r="URC2810" s="653"/>
      <c r="URD2810" s="653"/>
      <c r="URE2810" s="653"/>
      <c r="URF2810" s="653"/>
      <c r="URG2810" s="653"/>
      <c r="URH2810" s="653"/>
      <c r="URI2810" s="653"/>
      <c r="URJ2810" s="653"/>
      <c r="URK2810" s="653"/>
      <c r="URL2810" s="653"/>
      <c r="URM2810" s="653"/>
      <c r="URN2810" s="653"/>
      <c r="URO2810" s="653"/>
      <c r="URP2810" s="653"/>
      <c r="URQ2810" s="653"/>
      <c r="URR2810" s="653"/>
      <c r="URS2810" s="653"/>
      <c r="URT2810" s="653"/>
      <c r="URU2810" s="653"/>
      <c r="URV2810" s="653"/>
      <c r="URW2810" s="653"/>
      <c r="URX2810" s="653"/>
      <c r="URY2810" s="653"/>
      <c r="URZ2810" s="653"/>
      <c r="USA2810" s="653"/>
      <c r="USB2810" s="653"/>
      <c r="USC2810" s="653"/>
      <c r="USD2810" s="653"/>
      <c r="USE2810" s="653"/>
      <c r="USF2810" s="653"/>
      <c r="USG2810" s="653"/>
      <c r="USH2810" s="653"/>
      <c r="USI2810" s="653"/>
      <c r="USJ2810" s="653"/>
      <c r="USK2810" s="653"/>
      <c r="USL2810" s="653"/>
      <c r="USM2810" s="653"/>
      <c r="USN2810" s="653"/>
      <c r="USO2810" s="653"/>
      <c r="USP2810" s="653"/>
      <c r="USQ2810" s="653"/>
      <c r="USR2810" s="653"/>
      <c r="USS2810" s="653"/>
      <c r="UST2810" s="653"/>
      <c r="USU2810" s="653"/>
      <c r="USV2810" s="653"/>
      <c r="USW2810" s="653"/>
      <c r="USX2810" s="653"/>
      <c r="USY2810" s="653"/>
      <c r="USZ2810" s="653"/>
      <c r="UTA2810" s="653"/>
      <c r="UTB2810" s="653"/>
      <c r="UTC2810" s="653"/>
      <c r="UTD2810" s="653"/>
      <c r="UTE2810" s="653"/>
      <c r="UTF2810" s="653"/>
      <c r="UTG2810" s="653"/>
      <c r="UTH2810" s="653"/>
      <c r="UTI2810" s="653"/>
      <c r="UTJ2810" s="653"/>
      <c r="UTK2810" s="653"/>
      <c r="UTL2810" s="653"/>
      <c r="UTM2810" s="653"/>
      <c r="UTN2810" s="653"/>
      <c r="UTO2810" s="653"/>
      <c r="UTP2810" s="653"/>
      <c r="UTQ2810" s="653"/>
      <c r="UTR2810" s="653"/>
      <c r="UTS2810" s="653"/>
      <c r="UTT2810" s="653"/>
      <c r="UTU2810" s="653"/>
      <c r="UTV2810" s="653"/>
      <c r="UTW2810" s="653"/>
      <c r="UTX2810" s="653"/>
      <c r="UTY2810" s="653"/>
      <c r="UTZ2810" s="653"/>
      <c r="UUA2810" s="653"/>
      <c r="UUB2810" s="653"/>
      <c r="UUC2810" s="653"/>
      <c r="UUD2810" s="653"/>
      <c r="UUE2810" s="653"/>
      <c r="UUF2810" s="653"/>
      <c r="UUG2810" s="653"/>
      <c r="UUH2810" s="653"/>
      <c r="UUI2810" s="653"/>
      <c r="UUJ2810" s="653"/>
      <c r="UUK2810" s="653"/>
      <c r="UUL2810" s="653"/>
      <c r="UUM2810" s="653"/>
      <c r="UUN2810" s="653"/>
      <c r="UUO2810" s="653"/>
      <c r="UUP2810" s="653"/>
      <c r="UUQ2810" s="653"/>
      <c r="UUR2810" s="653"/>
      <c r="UUS2810" s="653"/>
      <c r="UUT2810" s="653"/>
      <c r="UUU2810" s="653"/>
      <c r="UUV2810" s="653"/>
      <c r="UUW2810" s="653"/>
      <c r="UUX2810" s="653"/>
      <c r="UUY2810" s="653"/>
      <c r="UUZ2810" s="653"/>
      <c r="UVA2810" s="653"/>
      <c r="UVB2810" s="653"/>
      <c r="UVC2810" s="653"/>
      <c r="UVD2810" s="653"/>
      <c r="UVE2810" s="653"/>
      <c r="UVF2810" s="653"/>
      <c r="UVG2810" s="653"/>
      <c r="UVH2810" s="653"/>
      <c r="UVI2810" s="653"/>
      <c r="UVJ2810" s="653"/>
      <c r="UVK2810" s="653"/>
      <c r="UVL2810" s="653"/>
      <c r="UVM2810" s="653"/>
      <c r="UVN2810" s="653"/>
      <c r="UVO2810" s="653"/>
      <c r="UVP2810" s="653"/>
      <c r="UVQ2810" s="653"/>
      <c r="UVR2810" s="653"/>
      <c r="UVS2810" s="653"/>
      <c r="UVT2810" s="653"/>
      <c r="UVU2810" s="653"/>
      <c r="UVV2810" s="653"/>
      <c r="UVW2810" s="653"/>
      <c r="UVX2810" s="653"/>
      <c r="UVY2810" s="653"/>
      <c r="UVZ2810" s="653"/>
      <c r="UWA2810" s="653"/>
      <c r="UWB2810" s="653"/>
      <c r="UWC2810" s="653"/>
      <c r="UWD2810" s="653"/>
      <c r="UWE2810" s="653"/>
      <c r="UWF2810" s="653"/>
      <c r="UWG2810" s="653"/>
      <c r="UWH2810" s="653"/>
      <c r="UWI2810" s="653"/>
      <c r="UWJ2810" s="653"/>
      <c r="UWK2810" s="653"/>
      <c r="UWL2810" s="653"/>
      <c r="UWM2810" s="653"/>
      <c r="UWN2810" s="653"/>
      <c r="UWO2810" s="653"/>
      <c r="UWP2810" s="653"/>
      <c r="UWQ2810" s="653"/>
      <c r="UWR2810" s="653"/>
      <c r="UWS2810" s="653"/>
      <c r="UWT2810" s="653"/>
      <c r="UWU2810" s="653"/>
      <c r="UWV2810" s="653"/>
      <c r="UWW2810" s="653"/>
      <c r="UWX2810" s="653"/>
      <c r="UWY2810" s="653"/>
      <c r="UWZ2810" s="653"/>
      <c r="UXA2810" s="653"/>
      <c r="UXB2810" s="653"/>
      <c r="UXC2810" s="653"/>
      <c r="UXD2810" s="653"/>
      <c r="UXE2810" s="653"/>
      <c r="UXF2810" s="653"/>
      <c r="UXG2810" s="653"/>
      <c r="UXH2810" s="653"/>
      <c r="UXI2810" s="653"/>
      <c r="UXJ2810" s="653"/>
      <c r="UXK2810" s="653"/>
      <c r="UXL2810" s="653"/>
      <c r="UXM2810" s="653"/>
      <c r="UXN2810" s="653"/>
      <c r="UXO2810" s="653"/>
      <c r="UXP2810" s="653"/>
      <c r="UXQ2810" s="653"/>
      <c r="UXR2810" s="653"/>
      <c r="UXS2810" s="653"/>
      <c r="UXT2810" s="653"/>
      <c r="UXU2810" s="653"/>
      <c r="UXV2810" s="653"/>
      <c r="UXW2810" s="653"/>
      <c r="UXX2810" s="653"/>
      <c r="UXY2810" s="653"/>
      <c r="UXZ2810" s="653"/>
      <c r="UYA2810" s="653"/>
      <c r="UYB2810" s="653"/>
      <c r="UYC2810" s="653"/>
      <c r="UYD2810" s="653"/>
      <c r="UYE2810" s="653"/>
      <c r="UYF2810" s="653"/>
      <c r="UYG2810" s="653"/>
      <c r="UYH2810" s="653"/>
      <c r="UYI2810" s="653"/>
      <c r="UYJ2810" s="653"/>
      <c r="UYK2810" s="653"/>
      <c r="UYL2810" s="653"/>
      <c r="UYM2810" s="653"/>
      <c r="UYN2810" s="653"/>
      <c r="UYO2810" s="653"/>
      <c r="UYP2810" s="653"/>
      <c r="UYQ2810" s="653"/>
      <c r="UYR2810" s="653"/>
      <c r="UYS2810" s="653"/>
      <c r="UYT2810" s="653"/>
      <c r="UYU2810" s="653"/>
      <c r="UYV2810" s="653"/>
      <c r="UYW2810" s="653"/>
      <c r="UYX2810" s="653"/>
      <c r="UYY2810" s="653"/>
      <c r="UYZ2810" s="653"/>
      <c r="UZA2810" s="653"/>
      <c r="UZB2810" s="653"/>
      <c r="UZC2810" s="653"/>
      <c r="UZD2810" s="653"/>
      <c r="UZE2810" s="653"/>
      <c r="UZF2810" s="653"/>
      <c r="UZG2810" s="653"/>
      <c r="UZH2810" s="653"/>
      <c r="UZI2810" s="653"/>
      <c r="UZJ2810" s="653"/>
      <c r="UZK2810" s="653"/>
      <c r="UZL2810" s="653"/>
      <c r="UZM2810" s="653"/>
      <c r="UZN2810" s="653"/>
      <c r="UZO2810" s="653"/>
      <c r="UZP2810" s="653"/>
      <c r="UZQ2810" s="653"/>
      <c r="UZR2810" s="653"/>
      <c r="UZS2810" s="653"/>
      <c r="UZT2810" s="653"/>
      <c r="UZU2810" s="653"/>
      <c r="UZV2810" s="653"/>
      <c r="UZW2810" s="653"/>
      <c r="UZX2810" s="653"/>
      <c r="UZY2810" s="653"/>
      <c r="UZZ2810" s="653"/>
      <c r="VAA2810" s="653"/>
      <c r="VAB2810" s="653"/>
      <c r="VAC2810" s="653"/>
      <c r="VAD2810" s="653"/>
      <c r="VAE2810" s="653"/>
      <c r="VAF2810" s="653"/>
      <c r="VAG2810" s="653"/>
      <c r="VAH2810" s="653"/>
      <c r="VAI2810" s="653"/>
      <c r="VAJ2810" s="653"/>
      <c r="VAK2810" s="653"/>
      <c r="VAL2810" s="653"/>
      <c r="VAM2810" s="653"/>
      <c r="VAN2810" s="653"/>
      <c r="VAO2810" s="653"/>
      <c r="VAP2810" s="653"/>
      <c r="VAQ2810" s="653"/>
      <c r="VAR2810" s="653"/>
      <c r="VAS2810" s="653"/>
      <c r="VAT2810" s="653"/>
      <c r="VAU2810" s="653"/>
      <c r="VAV2810" s="653"/>
      <c r="VAW2810" s="653"/>
      <c r="VAX2810" s="653"/>
      <c r="VAY2810" s="653"/>
      <c r="VAZ2810" s="653"/>
      <c r="VBA2810" s="653"/>
      <c r="VBB2810" s="653"/>
      <c r="VBC2810" s="653"/>
      <c r="VBD2810" s="653"/>
      <c r="VBE2810" s="653"/>
      <c r="VBF2810" s="653"/>
      <c r="VBG2810" s="653"/>
      <c r="VBH2810" s="653"/>
      <c r="VBI2810" s="653"/>
      <c r="VBJ2810" s="653"/>
      <c r="VBK2810" s="653"/>
      <c r="VBL2810" s="653"/>
      <c r="VBM2810" s="653"/>
      <c r="VBN2810" s="653"/>
      <c r="VBO2810" s="653"/>
      <c r="VBP2810" s="653"/>
      <c r="VBQ2810" s="653"/>
      <c r="VBR2810" s="653"/>
      <c r="VBS2810" s="653"/>
      <c r="VBT2810" s="653"/>
      <c r="VBU2810" s="653"/>
      <c r="VBV2810" s="653"/>
      <c r="VBW2810" s="653"/>
      <c r="VBX2810" s="653"/>
      <c r="VBY2810" s="653"/>
      <c r="VBZ2810" s="653"/>
      <c r="VCA2810" s="653"/>
      <c r="VCB2810" s="653"/>
      <c r="VCC2810" s="653"/>
      <c r="VCD2810" s="653"/>
      <c r="VCE2810" s="653"/>
      <c r="VCF2810" s="653"/>
      <c r="VCG2810" s="653"/>
      <c r="VCH2810" s="653"/>
      <c r="VCI2810" s="653"/>
      <c r="VCJ2810" s="653"/>
      <c r="VCK2810" s="653"/>
      <c r="VCL2810" s="653"/>
      <c r="VCM2810" s="653"/>
      <c r="VCN2810" s="653"/>
      <c r="VCO2810" s="653"/>
      <c r="VCP2810" s="653"/>
      <c r="VCQ2810" s="653"/>
      <c r="VCR2810" s="653"/>
      <c r="VCS2810" s="653"/>
      <c r="VCT2810" s="653"/>
      <c r="VCU2810" s="653"/>
      <c r="VCV2810" s="653"/>
      <c r="VCW2810" s="653"/>
      <c r="VCX2810" s="653"/>
      <c r="VCY2810" s="653"/>
      <c r="VCZ2810" s="653"/>
      <c r="VDA2810" s="653"/>
      <c r="VDB2810" s="653"/>
      <c r="VDC2810" s="653"/>
      <c r="VDD2810" s="653"/>
      <c r="VDE2810" s="653"/>
      <c r="VDF2810" s="653"/>
      <c r="VDG2810" s="653"/>
      <c r="VDH2810" s="653"/>
      <c r="VDI2810" s="653"/>
      <c r="VDJ2810" s="653"/>
      <c r="VDK2810" s="653"/>
      <c r="VDL2810" s="653"/>
      <c r="VDM2810" s="653"/>
      <c r="VDN2810" s="653"/>
      <c r="VDO2810" s="653"/>
      <c r="VDP2810" s="653"/>
      <c r="VDQ2810" s="653"/>
      <c r="VDR2810" s="653"/>
      <c r="VDS2810" s="653"/>
      <c r="VDT2810" s="653"/>
      <c r="VDU2810" s="653"/>
      <c r="VDV2810" s="653"/>
      <c r="VDW2810" s="653"/>
      <c r="VDX2810" s="653"/>
      <c r="VDY2810" s="653"/>
      <c r="VDZ2810" s="653"/>
      <c r="VEA2810" s="653"/>
      <c r="VEB2810" s="653"/>
      <c r="VEC2810" s="653"/>
      <c r="VED2810" s="653"/>
      <c r="VEE2810" s="653"/>
      <c r="VEF2810" s="653"/>
      <c r="VEG2810" s="653"/>
      <c r="VEH2810" s="653"/>
      <c r="VEI2810" s="653"/>
      <c r="VEJ2810" s="653"/>
      <c r="VEK2810" s="653"/>
      <c r="VEL2810" s="653"/>
      <c r="VEM2810" s="653"/>
      <c r="VEN2810" s="653"/>
      <c r="VEO2810" s="653"/>
      <c r="VEP2810" s="653"/>
      <c r="VEQ2810" s="653"/>
      <c r="VER2810" s="653"/>
      <c r="VES2810" s="653"/>
      <c r="VET2810" s="653"/>
      <c r="VEU2810" s="653"/>
      <c r="VEV2810" s="653"/>
      <c r="VEW2810" s="653"/>
      <c r="VEX2810" s="653"/>
      <c r="VEY2810" s="653"/>
      <c r="VEZ2810" s="653"/>
      <c r="VFA2810" s="653"/>
      <c r="VFB2810" s="653"/>
      <c r="VFC2810" s="653"/>
      <c r="VFD2810" s="653"/>
      <c r="VFE2810" s="653"/>
      <c r="VFF2810" s="653"/>
      <c r="VFG2810" s="653"/>
      <c r="VFH2810" s="653"/>
      <c r="VFI2810" s="653"/>
      <c r="VFJ2810" s="653"/>
      <c r="VFK2810" s="653"/>
      <c r="VFL2810" s="653"/>
      <c r="VFM2810" s="653"/>
      <c r="VFN2810" s="653"/>
      <c r="VFO2810" s="653"/>
      <c r="VFP2810" s="653"/>
      <c r="VFQ2810" s="653"/>
      <c r="VFR2810" s="653"/>
      <c r="VFS2810" s="653"/>
      <c r="VFT2810" s="653"/>
      <c r="VFU2810" s="653"/>
      <c r="VFV2810" s="653"/>
      <c r="VFW2810" s="653"/>
      <c r="VFX2810" s="653"/>
      <c r="VFY2810" s="653"/>
      <c r="VFZ2810" s="653"/>
      <c r="VGA2810" s="653"/>
      <c r="VGB2810" s="653"/>
      <c r="VGC2810" s="653"/>
      <c r="VGD2810" s="653"/>
      <c r="VGE2810" s="653"/>
      <c r="VGF2810" s="653"/>
      <c r="VGG2810" s="653"/>
      <c r="VGH2810" s="653"/>
      <c r="VGI2810" s="653"/>
      <c r="VGJ2810" s="653"/>
      <c r="VGK2810" s="653"/>
      <c r="VGL2810" s="653"/>
      <c r="VGM2810" s="653"/>
      <c r="VGN2810" s="653"/>
      <c r="VGO2810" s="653"/>
      <c r="VGP2810" s="653"/>
      <c r="VGQ2810" s="653"/>
      <c r="VGR2810" s="653"/>
      <c r="VGS2810" s="653"/>
      <c r="VGT2810" s="653"/>
      <c r="VGU2810" s="653"/>
      <c r="VGV2810" s="653"/>
      <c r="VGW2810" s="653"/>
      <c r="VGX2810" s="653"/>
      <c r="VGY2810" s="653"/>
      <c r="VGZ2810" s="653"/>
      <c r="VHA2810" s="653"/>
      <c r="VHB2810" s="653"/>
      <c r="VHC2810" s="653"/>
      <c r="VHD2810" s="653"/>
      <c r="VHE2810" s="653"/>
      <c r="VHF2810" s="653"/>
      <c r="VHG2810" s="653"/>
      <c r="VHH2810" s="653"/>
      <c r="VHI2810" s="653"/>
      <c r="VHJ2810" s="653"/>
      <c r="VHK2810" s="653"/>
      <c r="VHL2810" s="653"/>
      <c r="VHM2810" s="653"/>
      <c r="VHN2810" s="653"/>
      <c r="VHO2810" s="653"/>
      <c r="VHP2810" s="653"/>
      <c r="VHQ2810" s="653"/>
      <c r="VHR2810" s="653"/>
      <c r="VHS2810" s="653"/>
      <c r="VHT2810" s="653"/>
      <c r="VHU2810" s="653"/>
      <c r="VHV2810" s="653"/>
      <c r="VHW2810" s="653"/>
      <c r="VHX2810" s="653"/>
      <c r="VHY2810" s="653"/>
      <c r="VHZ2810" s="653"/>
      <c r="VIA2810" s="653"/>
      <c r="VIB2810" s="653"/>
      <c r="VIC2810" s="653"/>
      <c r="VID2810" s="653"/>
      <c r="VIE2810" s="653"/>
      <c r="VIF2810" s="653"/>
      <c r="VIG2810" s="653"/>
      <c r="VIH2810" s="653"/>
      <c r="VII2810" s="653"/>
      <c r="VIJ2810" s="653"/>
      <c r="VIK2810" s="653"/>
      <c r="VIL2810" s="653"/>
      <c r="VIM2810" s="653"/>
      <c r="VIN2810" s="653"/>
      <c r="VIO2810" s="653"/>
      <c r="VIP2810" s="653"/>
      <c r="VIQ2810" s="653"/>
      <c r="VIR2810" s="653"/>
      <c r="VIS2810" s="653"/>
      <c r="VIT2810" s="653"/>
      <c r="VIU2810" s="653"/>
      <c r="VIV2810" s="653"/>
      <c r="VIW2810" s="653"/>
      <c r="VIX2810" s="653"/>
      <c r="VIY2810" s="653"/>
      <c r="VIZ2810" s="653"/>
      <c r="VJA2810" s="653"/>
      <c r="VJB2810" s="653"/>
      <c r="VJC2810" s="653"/>
      <c r="VJD2810" s="653"/>
      <c r="VJE2810" s="653"/>
      <c r="VJF2810" s="653"/>
      <c r="VJG2810" s="653"/>
      <c r="VJH2810" s="653"/>
      <c r="VJI2810" s="653"/>
      <c r="VJJ2810" s="653"/>
      <c r="VJK2810" s="653"/>
      <c r="VJL2810" s="653"/>
      <c r="VJM2810" s="653"/>
      <c r="VJN2810" s="653"/>
      <c r="VJO2810" s="653"/>
      <c r="VJP2810" s="653"/>
      <c r="VJQ2810" s="653"/>
      <c r="VJR2810" s="653"/>
      <c r="VJS2810" s="653"/>
      <c r="VJT2810" s="653"/>
      <c r="VJU2810" s="653"/>
      <c r="VJV2810" s="653"/>
      <c r="VJW2810" s="653"/>
      <c r="VJX2810" s="653"/>
      <c r="VJY2810" s="653"/>
      <c r="VJZ2810" s="653"/>
      <c r="VKA2810" s="653"/>
      <c r="VKB2810" s="653"/>
      <c r="VKC2810" s="653"/>
      <c r="VKD2810" s="653"/>
      <c r="VKE2810" s="653"/>
      <c r="VKF2810" s="653"/>
      <c r="VKG2810" s="653"/>
      <c r="VKH2810" s="653"/>
      <c r="VKI2810" s="653"/>
      <c r="VKJ2810" s="653"/>
      <c r="VKK2810" s="653"/>
      <c r="VKL2810" s="653"/>
      <c r="VKM2810" s="653"/>
      <c r="VKN2810" s="653"/>
      <c r="VKO2810" s="653"/>
      <c r="VKP2810" s="653"/>
      <c r="VKQ2810" s="653"/>
      <c r="VKR2810" s="653"/>
      <c r="VKS2810" s="653"/>
      <c r="VKT2810" s="653"/>
      <c r="VKU2810" s="653"/>
      <c r="VKV2810" s="653"/>
      <c r="VKW2810" s="653"/>
      <c r="VKX2810" s="653"/>
      <c r="VKY2810" s="653"/>
      <c r="VKZ2810" s="653"/>
      <c r="VLA2810" s="653"/>
      <c r="VLB2810" s="653"/>
      <c r="VLC2810" s="653"/>
      <c r="VLD2810" s="653"/>
      <c r="VLE2810" s="653"/>
      <c r="VLF2810" s="653"/>
      <c r="VLG2810" s="653"/>
      <c r="VLH2810" s="653"/>
      <c r="VLI2810" s="653"/>
      <c r="VLJ2810" s="653"/>
      <c r="VLK2810" s="653"/>
      <c r="VLL2810" s="653"/>
      <c r="VLM2810" s="653"/>
      <c r="VLN2810" s="653"/>
      <c r="VLO2810" s="653"/>
      <c r="VLP2810" s="653"/>
      <c r="VLQ2810" s="653"/>
      <c r="VLR2810" s="653"/>
      <c r="VLS2810" s="653"/>
      <c r="VLT2810" s="653"/>
      <c r="VLU2810" s="653"/>
      <c r="VLV2810" s="653"/>
      <c r="VLW2810" s="653"/>
      <c r="VLX2810" s="653"/>
      <c r="VLY2810" s="653"/>
      <c r="VLZ2810" s="653"/>
      <c r="VMA2810" s="653"/>
      <c r="VMB2810" s="653"/>
      <c r="VMC2810" s="653"/>
      <c r="VMD2810" s="653"/>
      <c r="VME2810" s="653"/>
      <c r="VMF2810" s="653"/>
      <c r="VMG2810" s="653"/>
      <c r="VMH2810" s="653"/>
      <c r="VMI2810" s="653"/>
      <c r="VMJ2810" s="653"/>
      <c r="VMK2810" s="653"/>
      <c r="VML2810" s="653"/>
      <c r="VMM2810" s="653"/>
      <c r="VMN2810" s="653"/>
      <c r="VMO2810" s="653"/>
      <c r="VMP2810" s="653"/>
      <c r="VMQ2810" s="653"/>
      <c r="VMR2810" s="653"/>
      <c r="VMS2810" s="653"/>
      <c r="VMT2810" s="653"/>
      <c r="VMU2810" s="653"/>
      <c r="VMV2810" s="653"/>
      <c r="VMW2810" s="653"/>
      <c r="VMX2810" s="653"/>
      <c r="VMY2810" s="653"/>
      <c r="VMZ2810" s="653"/>
      <c r="VNA2810" s="653"/>
      <c r="VNB2810" s="653"/>
      <c r="VNC2810" s="653"/>
      <c r="VND2810" s="653"/>
      <c r="VNE2810" s="653"/>
      <c r="VNF2810" s="653"/>
      <c r="VNG2810" s="653"/>
      <c r="VNH2810" s="653"/>
      <c r="VNI2810" s="653"/>
      <c r="VNJ2810" s="653"/>
      <c r="VNK2810" s="653"/>
      <c r="VNL2810" s="653"/>
      <c r="VNM2810" s="653"/>
      <c r="VNN2810" s="653"/>
      <c r="VNO2810" s="653"/>
      <c r="VNP2810" s="653"/>
      <c r="VNQ2810" s="653"/>
      <c r="VNR2810" s="653"/>
      <c r="VNS2810" s="653"/>
      <c r="VNT2810" s="653"/>
      <c r="VNU2810" s="653"/>
      <c r="VNV2810" s="653"/>
      <c r="VNW2810" s="653"/>
      <c r="VNX2810" s="653"/>
      <c r="VNY2810" s="653"/>
      <c r="VNZ2810" s="653"/>
      <c r="VOA2810" s="653"/>
      <c r="VOB2810" s="653"/>
      <c r="VOC2810" s="653"/>
      <c r="VOD2810" s="653"/>
      <c r="VOE2810" s="653"/>
      <c r="VOF2810" s="653"/>
      <c r="VOG2810" s="653"/>
      <c r="VOH2810" s="653"/>
      <c r="VOI2810" s="653"/>
      <c r="VOJ2810" s="653"/>
      <c r="VOK2810" s="653"/>
      <c r="VOL2810" s="653"/>
      <c r="VOM2810" s="653"/>
      <c r="VON2810" s="653"/>
      <c r="VOO2810" s="653"/>
      <c r="VOP2810" s="653"/>
      <c r="VOQ2810" s="653"/>
      <c r="VOR2810" s="653"/>
      <c r="VOS2810" s="653"/>
      <c r="VOT2810" s="653"/>
      <c r="VOU2810" s="653"/>
      <c r="VOV2810" s="653"/>
      <c r="VOW2810" s="653"/>
      <c r="VOX2810" s="653"/>
      <c r="VOY2810" s="653"/>
      <c r="VOZ2810" s="653"/>
      <c r="VPA2810" s="653"/>
      <c r="VPB2810" s="653"/>
      <c r="VPC2810" s="653"/>
      <c r="VPD2810" s="653"/>
      <c r="VPE2810" s="653"/>
      <c r="VPF2810" s="653"/>
      <c r="VPG2810" s="653"/>
      <c r="VPH2810" s="653"/>
      <c r="VPI2810" s="653"/>
      <c r="VPJ2810" s="653"/>
      <c r="VPK2810" s="653"/>
      <c r="VPL2810" s="653"/>
      <c r="VPM2810" s="653"/>
      <c r="VPN2810" s="653"/>
      <c r="VPO2810" s="653"/>
      <c r="VPP2810" s="653"/>
      <c r="VPQ2810" s="653"/>
      <c r="VPR2810" s="653"/>
      <c r="VPS2810" s="653"/>
      <c r="VPT2810" s="653"/>
      <c r="VPU2810" s="653"/>
      <c r="VPV2810" s="653"/>
      <c r="VPW2810" s="653"/>
      <c r="VPX2810" s="653"/>
      <c r="VPY2810" s="653"/>
      <c r="VPZ2810" s="653"/>
      <c r="VQA2810" s="653"/>
      <c r="VQB2810" s="653"/>
      <c r="VQC2810" s="653"/>
      <c r="VQD2810" s="653"/>
      <c r="VQE2810" s="653"/>
      <c r="VQF2810" s="653"/>
      <c r="VQG2810" s="653"/>
      <c r="VQH2810" s="653"/>
      <c r="VQI2810" s="653"/>
      <c r="VQJ2810" s="653"/>
      <c r="VQK2810" s="653"/>
      <c r="VQL2810" s="653"/>
      <c r="VQM2810" s="653"/>
      <c r="VQN2810" s="653"/>
      <c r="VQO2810" s="653"/>
      <c r="VQP2810" s="653"/>
      <c r="VQQ2810" s="653"/>
      <c r="VQR2810" s="653"/>
      <c r="VQS2810" s="653"/>
      <c r="VQT2810" s="653"/>
      <c r="VQU2810" s="653"/>
      <c r="VQV2810" s="653"/>
      <c r="VQW2810" s="653"/>
      <c r="VQX2810" s="653"/>
      <c r="VQY2810" s="653"/>
      <c r="VQZ2810" s="653"/>
      <c r="VRA2810" s="653"/>
      <c r="VRB2810" s="653"/>
      <c r="VRC2810" s="653"/>
      <c r="VRD2810" s="653"/>
      <c r="VRE2810" s="653"/>
      <c r="VRF2810" s="653"/>
      <c r="VRG2810" s="653"/>
      <c r="VRH2810" s="653"/>
      <c r="VRI2810" s="653"/>
      <c r="VRJ2810" s="653"/>
      <c r="VRK2810" s="653"/>
      <c r="VRL2810" s="653"/>
      <c r="VRM2810" s="653"/>
      <c r="VRN2810" s="653"/>
      <c r="VRO2810" s="653"/>
      <c r="VRP2810" s="653"/>
      <c r="VRQ2810" s="653"/>
      <c r="VRR2810" s="653"/>
      <c r="VRS2810" s="653"/>
      <c r="VRT2810" s="653"/>
      <c r="VRU2810" s="653"/>
      <c r="VRV2810" s="653"/>
      <c r="VRW2810" s="653"/>
      <c r="VRX2810" s="653"/>
      <c r="VRY2810" s="653"/>
      <c r="VRZ2810" s="653"/>
      <c r="VSA2810" s="653"/>
      <c r="VSB2810" s="653"/>
      <c r="VSC2810" s="653"/>
      <c r="VSD2810" s="653"/>
      <c r="VSE2810" s="653"/>
      <c r="VSF2810" s="653"/>
      <c r="VSG2810" s="653"/>
      <c r="VSH2810" s="653"/>
      <c r="VSI2810" s="653"/>
      <c r="VSJ2810" s="653"/>
      <c r="VSK2810" s="653"/>
      <c r="VSL2810" s="653"/>
      <c r="VSM2810" s="653"/>
      <c r="VSN2810" s="653"/>
      <c r="VSO2810" s="653"/>
      <c r="VSP2810" s="653"/>
      <c r="VSQ2810" s="653"/>
      <c r="VSR2810" s="653"/>
      <c r="VSS2810" s="653"/>
      <c r="VST2810" s="653"/>
      <c r="VSU2810" s="653"/>
      <c r="VSV2810" s="653"/>
      <c r="VSW2810" s="653"/>
      <c r="VSX2810" s="653"/>
      <c r="VSY2810" s="653"/>
      <c r="VSZ2810" s="653"/>
      <c r="VTA2810" s="653"/>
      <c r="VTB2810" s="653"/>
      <c r="VTC2810" s="653"/>
      <c r="VTD2810" s="653"/>
      <c r="VTE2810" s="653"/>
      <c r="VTF2810" s="653"/>
      <c r="VTG2810" s="653"/>
      <c r="VTH2810" s="653"/>
      <c r="VTI2810" s="653"/>
      <c r="VTJ2810" s="653"/>
      <c r="VTK2810" s="653"/>
      <c r="VTL2810" s="653"/>
      <c r="VTM2810" s="653"/>
      <c r="VTN2810" s="653"/>
      <c r="VTO2810" s="653"/>
      <c r="VTP2810" s="653"/>
      <c r="VTQ2810" s="653"/>
      <c r="VTR2810" s="653"/>
      <c r="VTS2810" s="653"/>
      <c r="VTT2810" s="653"/>
      <c r="VTU2810" s="653"/>
      <c r="VTV2810" s="653"/>
      <c r="VTW2810" s="653"/>
      <c r="VTX2810" s="653"/>
      <c r="VTY2810" s="653"/>
      <c r="VTZ2810" s="653"/>
      <c r="VUA2810" s="653"/>
      <c r="VUB2810" s="653"/>
      <c r="VUC2810" s="653"/>
      <c r="VUD2810" s="653"/>
      <c r="VUE2810" s="653"/>
      <c r="VUF2810" s="653"/>
      <c r="VUG2810" s="653"/>
      <c r="VUH2810" s="653"/>
      <c r="VUI2810" s="653"/>
      <c r="VUJ2810" s="653"/>
      <c r="VUK2810" s="653"/>
      <c r="VUL2810" s="653"/>
      <c r="VUM2810" s="653"/>
      <c r="VUN2810" s="653"/>
      <c r="VUO2810" s="653"/>
      <c r="VUP2810" s="653"/>
      <c r="VUQ2810" s="653"/>
      <c r="VUR2810" s="653"/>
      <c r="VUS2810" s="653"/>
      <c r="VUT2810" s="653"/>
      <c r="VUU2810" s="653"/>
      <c r="VUV2810" s="653"/>
      <c r="VUW2810" s="653"/>
      <c r="VUX2810" s="653"/>
      <c r="VUY2810" s="653"/>
      <c r="VUZ2810" s="653"/>
      <c r="VVA2810" s="653"/>
      <c r="VVB2810" s="653"/>
      <c r="VVC2810" s="653"/>
      <c r="VVD2810" s="653"/>
      <c r="VVE2810" s="653"/>
      <c r="VVF2810" s="653"/>
      <c r="VVG2810" s="653"/>
      <c r="VVH2810" s="653"/>
      <c r="VVI2810" s="653"/>
      <c r="VVJ2810" s="653"/>
      <c r="VVK2810" s="653"/>
      <c r="VVL2810" s="653"/>
      <c r="VVM2810" s="653"/>
      <c r="VVN2810" s="653"/>
      <c r="VVO2810" s="653"/>
      <c r="VVP2810" s="653"/>
      <c r="VVQ2810" s="653"/>
      <c r="VVR2810" s="653"/>
      <c r="VVS2810" s="653"/>
      <c r="VVT2810" s="653"/>
      <c r="VVU2810" s="653"/>
      <c r="VVV2810" s="653"/>
      <c r="VVW2810" s="653"/>
      <c r="VVX2810" s="653"/>
      <c r="VVY2810" s="653"/>
      <c r="VVZ2810" s="653"/>
      <c r="VWA2810" s="653"/>
      <c r="VWB2810" s="653"/>
      <c r="VWC2810" s="653"/>
      <c r="VWD2810" s="653"/>
      <c r="VWE2810" s="653"/>
      <c r="VWF2810" s="653"/>
      <c r="VWG2810" s="653"/>
      <c r="VWH2810" s="653"/>
      <c r="VWI2810" s="653"/>
      <c r="VWJ2810" s="653"/>
      <c r="VWK2810" s="653"/>
      <c r="VWL2810" s="653"/>
      <c r="VWM2810" s="653"/>
      <c r="VWN2810" s="653"/>
      <c r="VWO2810" s="653"/>
      <c r="VWP2810" s="653"/>
      <c r="VWQ2810" s="653"/>
      <c r="VWR2810" s="653"/>
      <c r="VWS2810" s="653"/>
      <c r="VWT2810" s="653"/>
      <c r="VWU2810" s="653"/>
      <c r="VWV2810" s="653"/>
      <c r="VWW2810" s="653"/>
      <c r="VWX2810" s="653"/>
      <c r="VWY2810" s="653"/>
      <c r="VWZ2810" s="653"/>
      <c r="VXA2810" s="653"/>
      <c r="VXB2810" s="653"/>
      <c r="VXC2810" s="653"/>
      <c r="VXD2810" s="653"/>
      <c r="VXE2810" s="653"/>
      <c r="VXF2810" s="653"/>
      <c r="VXG2810" s="653"/>
      <c r="VXH2810" s="653"/>
      <c r="VXI2810" s="653"/>
      <c r="VXJ2810" s="653"/>
      <c r="VXK2810" s="653"/>
      <c r="VXL2810" s="653"/>
      <c r="VXM2810" s="653"/>
      <c r="VXN2810" s="653"/>
      <c r="VXO2810" s="653"/>
      <c r="VXP2810" s="653"/>
      <c r="VXQ2810" s="653"/>
      <c r="VXR2810" s="653"/>
      <c r="VXS2810" s="653"/>
      <c r="VXT2810" s="653"/>
      <c r="VXU2810" s="653"/>
      <c r="VXV2810" s="653"/>
      <c r="VXW2810" s="653"/>
      <c r="VXX2810" s="653"/>
      <c r="VXY2810" s="653"/>
      <c r="VXZ2810" s="653"/>
      <c r="VYA2810" s="653"/>
      <c r="VYB2810" s="653"/>
      <c r="VYC2810" s="653"/>
      <c r="VYD2810" s="653"/>
      <c r="VYE2810" s="653"/>
      <c r="VYF2810" s="653"/>
      <c r="VYG2810" s="653"/>
      <c r="VYH2810" s="653"/>
      <c r="VYI2810" s="653"/>
      <c r="VYJ2810" s="653"/>
      <c r="VYK2810" s="653"/>
      <c r="VYL2810" s="653"/>
      <c r="VYM2810" s="653"/>
      <c r="VYN2810" s="653"/>
      <c r="VYO2810" s="653"/>
      <c r="VYP2810" s="653"/>
      <c r="VYQ2810" s="653"/>
      <c r="VYR2810" s="653"/>
      <c r="VYS2810" s="653"/>
      <c r="VYT2810" s="653"/>
      <c r="VYU2810" s="653"/>
      <c r="VYV2810" s="653"/>
      <c r="VYW2810" s="653"/>
      <c r="VYX2810" s="653"/>
      <c r="VYY2810" s="653"/>
      <c r="VYZ2810" s="653"/>
      <c r="VZA2810" s="653"/>
      <c r="VZB2810" s="653"/>
      <c r="VZC2810" s="653"/>
      <c r="VZD2810" s="653"/>
      <c r="VZE2810" s="653"/>
      <c r="VZF2810" s="653"/>
      <c r="VZG2810" s="653"/>
      <c r="VZH2810" s="653"/>
      <c r="VZI2810" s="653"/>
      <c r="VZJ2810" s="653"/>
      <c r="VZK2810" s="653"/>
      <c r="VZL2810" s="653"/>
      <c r="VZM2810" s="653"/>
      <c r="VZN2810" s="653"/>
      <c r="VZO2810" s="653"/>
      <c r="VZP2810" s="653"/>
      <c r="VZQ2810" s="653"/>
      <c r="VZR2810" s="653"/>
      <c r="VZS2810" s="653"/>
      <c r="VZT2810" s="653"/>
      <c r="VZU2810" s="653"/>
      <c r="VZV2810" s="653"/>
      <c r="VZW2810" s="653"/>
      <c r="VZX2810" s="653"/>
      <c r="VZY2810" s="653"/>
      <c r="VZZ2810" s="653"/>
      <c r="WAA2810" s="653"/>
      <c r="WAB2810" s="653"/>
      <c r="WAC2810" s="653"/>
      <c r="WAD2810" s="653"/>
      <c r="WAE2810" s="653"/>
      <c r="WAF2810" s="653"/>
      <c r="WAG2810" s="653"/>
      <c r="WAH2810" s="653"/>
      <c r="WAI2810" s="653"/>
      <c r="WAJ2810" s="653"/>
      <c r="WAK2810" s="653"/>
      <c r="WAL2810" s="653"/>
      <c r="WAM2810" s="653"/>
      <c r="WAN2810" s="653"/>
      <c r="WAO2810" s="653"/>
      <c r="WAP2810" s="653"/>
      <c r="WAQ2810" s="653"/>
      <c r="WAR2810" s="653"/>
      <c r="WAS2810" s="653"/>
      <c r="WAT2810" s="653"/>
      <c r="WAU2810" s="653"/>
      <c r="WAV2810" s="653"/>
      <c r="WAW2810" s="653"/>
      <c r="WAX2810" s="653"/>
      <c r="WAY2810" s="653"/>
      <c r="WAZ2810" s="653"/>
      <c r="WBA2810" s="653"/>
      <c r="WBB2810" s="653"/>
      <c r="WBC2810" s="653"/>
      <c r="WBD2810" s="653"/>
      <c r="WBE2810" s="653"/>
      <c r="WBF2810" s="653"/>
      <c r="WBG2810" s="653"/>
      <c r="WBH2810" s="653"/>
      <c r="WBI2810" s="653"/>
      <c r="WBJ2810" s="653"/>
      <c r="WBK2810" s="653"/>
      <c r="WBL2810" s="653"/>
      <c r="WBM2810" s="653"/>
      <c r="WBN2810" s="653"/>
      <c r="WBO2810" s="653"/>
      <c r="WBP2810" s="653"/>
      <c r="WBQ2810" s="653"/>
      <c r="WBR2810" s="653"/>
      <c r="WBS2810" s="653"/>
      <c r="WBT2810" s="653"/>
      <c r="WBU2810" s="653"/>
      <c r="WBV2810" s="653"/>
      <c r="WBW2810" s="653"/>
      <c r="WBX2810" s="653"/>
      <c r="WBY2810" s="653"/>
      <c r="WBZ2810" s="653"/>
      <c r="WCA2810" s="653"/>
      <c r="WCB2810" s="653"/>
      <c r="WCC2810" s="653"/>
      <c r="WCD2810" s="653"/>
      <c r="WCE2810" s="653"/>
      <c r="WCF2810" s="653"/>
      <c r="WCG2810" s="653"/>
      <c r="WCH2810" s="653"/>
      <c r="WCI2810" s="653"/>
      <c r="WCJ2810" s="653"/>
      <c r="WCK2810" s="653"/>
      <c r="WCL2810" s="653"/>
      <c r="WCM2810" s="653"/>
      <c r="WCN2810" s="653"/>
      <c r="WCO2810" s="653"/>
      <c r="WCP2810" s="653"/>
      <c r="WCQ2810" s="653"/>
      <c r="WCR2810" s="653"/>
      <c r="WCS2810" s="653"/>
      <c r="WCT2810" s="653"/>
      <c r="WCU2810" s="653"/>
      <c r="WCV2810" s="653"/>
      <c r="WCW2810" s="653"/>
      <c r="WCX2810" s="653"/>
      <c r="WCY2810" s="653"/>
      <c r="WCZ2810" s="653"/>
      <c r="WDA2810" s="653"/>
      <c r="WDB2810" s="653"/>
      <c r="WDC2810" s="653"/>
      <c r="WDD2810" s="653"/>
      <c r="WDE2810" s="653"/>
      <c r="WDF2810" s="653"/>
      <c r="WDG2810" s="653"/>
      <c r="WDH2810" s="653"/>
      <c r="WDI2810" s="653"/>
      <c r="WDJ2810" s="653"/>
      <c r="WDK2810" s="653"/>
      <c r="WDL2810" s="653"/>
      <c r="WDM2810" s="653"/>
      <c r="WDN2810" s="653"/>
      <c r="WDO2810" s="653"/>
      <c r="WDP2810" s="653"/>
      <c r="WDQ2810" s="653"/>
      <c r="WDR2810" s="653"/>
      <c r="WDS2810" s="653"/>
      <c r="WDT2810" s="653"/>
      <c r="WDU2810" s="653"/>
      <c r="WDV2810" s="653"/>
      <c r="WDW2810" s="653"/>
      <c r="WDX2810" s="653"/>
      <c r="WDY2810" s="653"/>
      <c r="WDZ2810" s="653"/>
      <c r="WEA2810" s="653"/>
      <c r="WEB2810" s="653"/>
      <c r="WEC2810" s="653"/>
      <c r="WED2810" s="653"/>
      <c r="WEE2810" s="653"/>
      <c r="WEF2810" s="653"/>
      <c r="WEG2810" s="653"/>
      <c r="WEH2810" s="653"/>
      <c r="WEI2810" s="653"/>
      <c r="WEJ2810" s="653"/>
      <c r="WEK2810" s="653"/>
      <c r="WEL2810" s="653"/>
      <c r="WEM2810" s="653"/>
      <c r="WEN2810" s="653"/>
      <c r="WEO2810" s="653"/>
      <c r="WEP2810" s="653"/>
      <c r="WEQ2810" s="653"/>
      <c r="WER2810" s="653"/>
      <c r="WES2810" s="653"/>
      <c r="WET2810" s="653"/>
      <c r="WEU2810" s="653"/>
      <c r="WEV2810" s="653"/>
      <c r="WEW2810" s="653"/>
      <c r="WEX2810" s="653"/>
      <c r="WEY2810" s="653"/>
      <c r="WEZ2810" s="653"/>
      <c r="WFA2810" s="653"/>
      <c r="WFB2810" s="653"/>
      <c r="WFC2810" s="653"/>
      <c r="WFD2810" s="653"/>
      <c r="WFE2810" s="653"/>
      <c r="WFF2810" s="653"/>
      <c r="WFG2810" s="653"/>
      <c r="WFH2810" s="653"/>
      <c r="WFI2810" s="653"/>
      <c r="WFJ2810" s="653"/>
      <c r="WFK2810" s="653"/>
      <c r="WFL2810" s="653"/>
      <c r="WFM2810" s="653"/>
      <c r="WFN2810" s="653"/>
      <c r="WFO2810" s="653"/>
      <c r="WFP2810" s="653"/>
      <c r="WFQ2810" s="653"/>
      <c r="WFR2810" s="653"/>
      <c r="WFS2810" s="653"/>
      <c r="WFT2810" s="653"/>
      <c r="WFU2810" s="653"/>
      <c r="WFV2810" s="653"/>
      <c r="WFW2810" s="653"/>
      <c r="WFX2810" s="653"/>
      <c r="WFY2810" s="653"/>
      <c r="WFZ2810" s="653"/>
      <c r="WGA2810" s="653"/>
      <c r="WGB2810" s="653"/>
      <c r="WGC2810" s="653"/>
      <c r="WGD2810" s="653"/>
      <c r="WGE2810" s="653"/>
      <c r="WGF2810" s="653"/>
      <c r="WGG2810" s="653"/>
      <c r="WGH2810" s="653"/>
      <c r="WGI2810" s="653"/>
      <c r="WGJ2810" s="653"/>
      <c r="WGK2810" s="653"/>
      <c r="WGL2810" s="653"/>
      <c r="WGM2810" s="653"/>
      <c r="WGN2810" s="653"/>
      <c r="WGO2810" s="653"/>
      <c r="WGP2810" s="653"/>
      <c r="WGQ2810" s="653"/>
      <c r="WGR2810" s="653"/>
      <c r="WGS2810" s="653"/>
      <c r="WGT2810" s="653"/>
      <c r="WGU2810" s="653"/>
      <c r="WGV2810" s="653"/>
      <c r="WGW2810" s="653"/>
      <c r="WGX2810" s="653"/>
      <c r="WGY2810" s="653"/>
      <c r="WGZ2810" s="653"/>
      <c r="WHA2810" s="653"/>
      <c r="WHB2810" s="653"/>
      <c r="WHC2810" s="653"/>
      <c r="WHD2810" s="653"/>
      <c r="WHE2810" s="653"/>
      <c r="WHF2810" s="653"/>
      <c r="WHG2810" s="653"/>
      <c r="WHH2810" s="653"/>
      <c r="WHI2810" s="653"/>
      <c r="WHJ2810" s="653"/>
      <c r="WHK2810" s="653"/>
      <c r="WHL2810" s="653"/>
      <c r="WHM2810" s="653"/>
      <c r="WHN2810" s="653"/>
      <c r="WHO2810" s="653"/>
      <c r="WHP2810" s="653"/>
      <c r="WHQ2810" s="653"/>
      <c r="WHR2810" s="653"/>
      <c r="WHS2810" s="653"/>
      <c r="WHT2810" s="653"/>
      <c r="WHU2810" s="653"/>
      <c r="WHV2810" s="653"/>
      <c r="WHW2810" s="653"/>
      <c r="WHX2810" s="653"/>
      <c r="WHY2810" s="653"/>
      <c r="WHZ2810" s="653"/>
      <c r="WIA2810" s="653"/>
      <c r="WIB2810" s="653"/>
      <c r="WIC2810" s="653"/>
      <c r="WID2810" s="653"/>
      <c r="WIE2810" s="653"/>
      <c r="WIF2810" s="653"/>
      <c r="WIG2810" s="653"/>
      <c r="WIH2810" s="653"/>
      <c r="WII2810" s="653"/>
      <c r="WIJ2810" s="653"/>
      <c r="WIK2810" s="653"/>
      <c r="WIL2810" s="653"/>
      <c r="WIM2810" s="653"/>
      <c r="WIN2810" s="653"/>
      <c r="WIO2810" s="653"/>
      <c r="WIP2810" s="653"/>
      <c r="WIQ2810" s="653"/>
      <c r="WIR2810" s="653"/>
      <c r="WIS2810" s="653"/>
      <c r="WIT2810" s="653"/>
      <c r="WIU2810" s="653"/>
      <c r="WIV2810" s="653"/>
      <c r="WIW2810" s="653"/>
      <c r="WIX2810" s="653"/>
      <c r="WIY2810" s="653"/>
      <c r="WIZ2810" s="653"/>
      <c r="WJA2810" s="653"/>
      <c r="WJB2810" s="653"/>
      <c r="WJC2810" s="653"/>
      <c r="WJD2810" s="653"/>
      <c r="WJE2810" s="653"/>
      <c r="WJF2810" s="653"/>
      <c r="WJG2810" s="653"/>
      <c r="WJH2810" s="653"/>
      <c r="WJI2810" s="653"/>
      <c r="WJJ2810" s="653"/>
      <c r="WJK2810" s="653"/>
      <c r="WJL2810" s="653"/>
      <c r="WJM2810" s="653"/>
      <c r="WJN2810" s="653"/>
      <c r="WJO2810" s="653"/>
      <c r="WJP2810" s="653"/>
      <c r="WJQ2810" s="653"/>
      <c r="WJR2810" s="653"/>
      <c r="WJS2810" s="653"/>
      <c r="WJT2810" s="653"/>
      <c r="WJU2810" s="653"/>
      <c r="WJV2810" s="653"/>
      <c r="WJW2810" s="653"/>
      <c r="WJX2810" s="653"/>
      <c r="WJY2810" s="653"/>
      <c r="WJZ2810" s="653"/>
      <c r="WKA2810" s="653"/>
      <c r="WKB2810" s="653"/>
      <c r="WKC2810" s="653"/>
      <c r="WKD2810" s="653"/>
      <c r="WKE2810" s="653"/>
      <c r="WKF2810" s="653"/>
      <c r="WKG2810" s="653"/>
      <c r="WKH2810" s="653"/>
      <c r="WKI2810" s="653"/>
      <c r="WKJ2810" s="653"/>
      <c r="WKK2810" s="653"/>
      <c r="WKL2810" s="653"/>
      <c r="WKM2810" s="653"/>
      <c r="WKN2810" s="653"/>
      <c r="WKO2810" s="653"/>
      <c r="WKP2810" s="653"/>
      <c r="WKQ2810" s="653"/>
      <c r="WKR2810" s="653"/>
      <c r="WKS2810" s="653"/>
      <c r="WKT2810" s="653"/>
      <c r="WKU2810" s="653"/>
      <c r="WKV2810" s="653"/>
      <c r="WKW2810" s="653"/>
      <c r="WKX2810" s="653"/>
      <c r="WKY2810" s="653"/>
      <c r="WKZ2810" s="653"/>
      <c r="WLA2810" s="653"/>
      <c r="WLB2810" s="653"/>
      <c r="WLC2810" s="653"/>
      <c r="WLD2810" s="653"/>
      <c r="WLE2810" s="653"/>
      <c r="WLF2810" s="653"/>
      <c r="WLG2810" s="653"/>
      <c r="WLH2810" s="653"/>
      <c r="WLI2810" s="653"/>
      <c r="WLJ2810" s="653"/>
      <c r="WLK2810" s="653"/>
      <c r="WLL2810" s="653"/>
      <c r="WLM2810" s="653"/>
      <c r="WLN2810" s="653"/>
      <c r="WLO2810" s="653"/>
      <c r="WLP2810" s="653"/>
      <c r="WLQ2810" s="653"/>
      <c r="WLR2810" s="653"/>
      <c r="WLS2810" s="653"/>
      <c r="WLT2810" s="653"/>
      <c r="WLU2810" s="653"/>
      <c r="WLV2810" s="653"/>
      <c r="WLW2810" s="653"/>
      <c r="WLX2810" s="653"/>
      <c r="WLY2810" s="653"/>
      <c r="WLZ2810" s="653"/>
      <c r="WMA2810" s="653"/>
      <c r="WMB2810" s="653"/>
      <c r="WMC2810" s="653"/>
      <c r="WMD2810" s="653"/>
      <c r="WME2810" s="653"/>
      <c r="WMF2810" s="653"/>
      <c r="WMG2810" s="653"/>
      <c r="WMH2810" s="653"/>
      <c r="WMI2810" s="653"/>
      <c r="WMJ2810" s="653"/>
      <c r="WMK2810" s="653"/>
      <c r="WML2810" s="653"/>
      <c r="WMM2810" s="653"/>
      <c r="WMN2810" s="653"/>
      <c r="WMO2810" s="653"/>
      <c r="WMP2810" s="653"/>
      <c r="WMQ2810" s="653"/>
      <c r="WMR2810" s="653"/>
      <c r="WMS2810" s="653"/>
      <c r="WMT2810" s="653"/>
      <c r="WMU2810" s="653"/>
      <c r="WMV2810" s="653"/>
      <c r="WMW2810" s="653"/>
      <c r="WMX2810" s="653"/>
      <c r="WMY2810" s="653"/>
      <c r="WMZ2810" s="653"/>
      <c r="WNA2810" s="653"/>
      <c r="WNB2810" s="653"/>
      <c r="WNC2810" s="653"/>
      <c r="WND2810" s="653"/>
      <c r="WNE2810" s="653"/>
      <c r="WNF2810" s="653"/>
      <c r="WNG2810" s="653"/>
      <c r="WNH2810" s="653"/>
      <c r="WNI2810" s="653"/>
      <c r="WNJ2810" s="653"/>
      <c r="WNK2810" s="653"/>
      <c r="WNL2810" s="653"/>
      <c r="WNM2810" s="653"/>
      <c r="WNN2810" s="653"/>
      <c r="WNO2810" s="653"/>
      <c r="WNP2810" s="653"/>
      <c r="WNQ2810" s="653"/>
      <c r="WNR2810" s="653"/>
      <c r="WNS2810" s="653"/>
      <c r="WNT2810" s="653"/>
      <c r="WNU2810" s="653"/>
      <c r="WNV2810" s="653"/>
      <c r="WNW2810" s="653"/>
      <c r="WNX2810" s="653"/>
      <c r="WNY2810" s="653"/>
      <c r="WNZ2810" s="653"/>
      <c r="WOA2810" s="653"/>
      <c r="WOB2810" s="653"/>
      <c r="WOC2810" s="653"/>
      <c r="WOD2810" s="653"/>
      <c r="WOE2810" s="653"/>
      <c r="WOF2810" s="653"/>
      <c r="WOG2810" s="653"/>
      <c r="WOH2810" s="653"/>
      <c r="WOI2810" s="653"/>
      <c r="WOJ2810" s="653"/>
      <c r="WOK2810" s="653"/>
      <c r="WOL2810" s="653"/>
      <c r="WOM2810" s="653"/>
      <c r="WON2810" s="653"/>
      <c r="WOO2810" s="653"/>
      <c r="WOP2810" s="653"/>
      <c r="WOQ2810" s="653"/>
      <c r="WOR2810" s="653"/>
      <c r="WOS2810" s="653"/>
      <c r="WOT2810" s="653"/>
      <c r="WOU2810" s="653"/>
      <c r="WOV2810" s="653"/>
      <c r="WOW2810" s="653"/>
      <c r="WOX2810" s="653"/>
      <c r="WOY2810" s="653"/>
      <c r="WOZ2810" s="653"/>
      <c r="WPA2810" s="653"/>
      <c r="WPB2810" s="653"/>
      <c r="WPC2810" s="653"/>
      <c r="WPD2810" s="653"/>
      <c r="WPE2810" s="653"/>
      <c r="WPF2810" s="653"/>
      <c r="WPG2810" s="653"/>
      <c r="WPH2810" s="653"/>
      <c r="WPI2810" s="653"/>
      <c r="WPJ2810" s="653"/>
      <c r="WPK2810" s="653"/>
      <c r="WPL2810" s="653"/>
      <c r="WPM2810" s="653"/>
      <c r="WPN2810" s="653"/>
      <c r="WPO2810" s="653"/>
      <c r="WPP2810" s="653"/>
      <c r="WPQ2810" s="653"/>
      <c r="WPR2810" s="653"/>
      <c r="WPS2810" s="653"/>
      <c r="WPT2810" s="653"/>
      <c r="WPU2810" s="653"/>
      <c r="WPV2810" s="653"/>
      <c r="WPW2810" s="653"/>
      <c r="WPX2810" s="653"/>
      <c r="WPY2810" s="653"/>
      <c r="WPZ2810" s="653"/>
      <c r="WQA2810" s="653"/>
      <c r="WQB2810" s="653"/>
      <c r="WQC2810" s="653"/>
      <c r="WQD2810" s="653"/>
      <c r="WQE2810" s="653"/>
      <c r="WQF2810" s="653"/>
      <c r="WQG2810" s="653"/>
      <c r="WQH2810" s="653"/>
      <c r="WQI2810" s="653"/>
      <c r="WQJ2810" s="653"/>
      <c r="WQK2810" s="653"/>
      <c r="WQL2810" s="653"/>
      <c r="WQM2810" s="653"/>
      <c r="WQN2810" s="653"/>
      <c r="WQO2810" s="653"/>
      <c r="WQP2810" s="653"/>
      <c r="WQQ2810" s="653"/>
      <c r="WQR2810" s="653"/>
      <c r="WQS2810" s="653"/>
      <c r="WQT2810" s="653"/>
      <c r="WQU2810" s="653"/>
      <c r="WQV2810" s="653"/>
      <c r="WQW2810" s="653"/>
      <c r="WQX2810" s="653"/>
      <c r="WQY2810" s="653"/>
      <c r="WQZ2810" s="653"/>
      <c r="WRA2810" s="653"/>
      <c r="WRB2810" s="653"/>
      <c r="WRC2810" s="653"/>
      <c r="WRD2810" s="653"/>
      <c r="WRE2810" s="653"/>
      <c r="WRF2810" s="653"/>
      <c r="WRG2810" s="653"/>
      <c r="WRH2810" s="653"/>
      <c r="WRI2810" s="653"/>
      <c r="WRJ2810" s="653"/>
      <c r="WRK2810" s="653"/>
      <c r="WRL2810" s="653"/>
      <c r="WRM2810" s="653"/>
      <c r="WRN2810" s="653"/>
      <c r="WRO2810" s="653"/>
      <c r="WRP2810" s="653"/>
      <c r="WRQ2810" s="653"/>
      <c r="WRR2810" s="653"/>
      <c r="WRS2810" s="653"/>
      <c r="WRT2810" s="653"/>
      <c r="WRU2810" s="653"/>
      <c r="WRV2810" s="653"/>
      <c r="WRW2810" s="653"/>
      <c r="WRX2810" s="653"/>
      <c r="WRY2810" s="653"/>
      <c r="WRZ2810" s="653"/>
      <c r="WSA2810" s="653"/>
      <c r="WSB2810" s="653"/>
      <c r="WSC2810" s="653"/>
      <c r="WSD2810" s="653"/>
      <c r="WSE2810" s="653"/>
      <c r="WSF2810" s="653"/>
      <c r="WSG2810" s="653"/>
      <c r="WSH2810" s="653"/>
      <c r="WSI2810" s="653"/>
      <c r="WSJ2810" s="653"/>
      <c r="WSK2810" s="653"/>
      <c r="WSL2810" s="653"/>
      <c r="WSM2810" s="653"/>
      <c r="WSN2810" s="653"/>
      <c r="WSO2810" s="653"/>
      <c r="WSP2810" s="653"/>
      <c r="WSQ2810" s="653"/>
      <c r="WSR2810" s="653"/>
      <c r="WSS2810" s="653"/>
      <c r="WST2810" s="653"/>
      <c r="WSU2810" s="653"/>
      <c r="WSV2810" s="653"/>
      <c r="WSW2810" s="653"/>
      <c r="WSX2810" s="653"/>
      <c r="WSY2810" s="653"/>
      <c r="WSZ2810" s="653"/>
      <c r="WTA2810" s="653"/>
      <c r="WTB2810" s="653"/>
      <c r="WTC2810" s="653"/>
      <c r="WTD2810" s="653"/>
      <c r="WTE2810" s="653"/>
      <c r="WTF2810" s="653"/>
      <c r="WTG2810" s="653"/>
      <c r="WTH2810" s="653"/>
      <c r="WTI2810" s="653"/>
      <c r="WTJ2810" s="653"/>
      <c r="WTK2810" s="653"/>
      <c r="WTL2810" s="653"/>
      <c r="WTM2810" s="653"/>
      <c r="WTN2810" s="653"/>
      <c r="WTO2810" s="653"/>
      <c r="WTP2810" s="653"/>
      <c r="WTQ2810" s="653"/>
      <c r="WTR2810" s="653"/>
      <c r="WTS2810" s="653"/>
      <c r="WTT2810" s="653"/>
      <c r="WTU2810" s="653"/>
      <c r="WTV2810" s="653"/>
      <c r="WTW2810" s="653"/>
      <c r="WTX2810" s="653"/>
      <c r="WTY2810" s="653"/>
      <c r="WTZ2810" s="653"/>
      <c r="WUA2810" s="653"/>
      <c r="WUB2810" s="653"/>
      <c r="WUC2810" s="653"/>
      <c r="WUD2810" s="653"/>
      <c r="WUE2810" s="653"/>
      <c r="WUF2810" s="653"/>
      <c r="WUG2810" s="653"/>
      <c r="WUH2810" s="653"/>
      <c r="WUI2810" s="653"/>
      <c r="WUJ2810" s="653"/>
      <c r="WUK2810" s="653"/>
      <c r="WUL2810" s="653"/>
      <c r="WUM2810" s="653"/>
      <c r="WUN2810" s="653"/>
      <c r="WUO2810" s="653"/>
      <c r="WUP2810" s="653"/>
      <c r="WUQ2810" s="653"/>
      <c r="WUR2810" s="653"/>
      <c r="WUS2810" s="653"/>
      <c r="WUT2810" s="653"/>
      <c r="WUU2810" s="653"/>
      <c r="WUV2810" s="653"/>
      <c r="WUW2810" s="653"/>
      <c r="WUX2810" s="653"/>
      <c r="WUY2810" s="653"/>
      <c r="WUZ2810" s="653"/>
      <c r="WVA2810" s="653"/>
      <c r="WVB2810" s="653"/>
      <c r="WVC2810" s="653"/>
      <c r="WVD2810" s="653"/>
      <c r="WVE2810" s="653"/>
      <c r="WVF2810" s="653"/>
      <c r="WVG2810" s="653"/>
      <c r="WVH2810" s="653"/>
      <c r="WVI2810" s="653"/>
      <c r="WVJ2810" s="653"/>
      <c r="WVK2810" s="653"/>
      <c r="WVL2810" s="653"/>
      <c r="WVM2810" s="653"/>
      <c r="WVN2810" s="653"/>
      <c r="WVO2810" s="653"/>
      <c r="WVP2810" s="653"/>
      <c r="WVQ2810" s="653"/>
      <c r="WVR2810" s="653"/>
      <c r="WVS2810" s="653"/>
      <c r="WVT2810" s="653"/>
      <c r="WVU2810" s="653"/>
      <c r="WVV2810" s="653"/>
      <c r="WVW2810" s="653"/>
      <c r="WVX2810" s="653"/>
      <c r="WVY2810" s="653"/>
      <c r="WVZ2810" s="653"/>
      <c r="WWA2810" s="653"/>
      <c r="WWB2810" s="653"/>
      <c r="WWC2810" s="653"/>
      <c r="WWD2810" s="653"/>
      <c r="WWE2810" s="653"/>
      <c r="WWF2810" s="653"/>
      <c r="WWG2810" s="653"/>
      <c r="WWH2810" s="653"/>
      <c r="WWI2810" s="653"/>
      <c r="WWJ2810" s="653"/>
      <c r="WWK2810" s="653"/>
      <c r="WWL2810" s="653"/>
      <c r="WWM2810" s="653"/>
      <c r="WWN2810" s="653"/>
      <c r="WWO2810" s="653"/>
      <c r="WWP2810" s="653"/>
      <c r="WWQ2810" s="653"/>
      <c r="WWR2810" s="653"/>
      <c r="WWS2810" s="653"/>
      <c r="WWT2810" s="653"/>
      <c r="WWU2810" s="653"/>
      <c r="WWV2810" s="653"/>
      <c r="WWW2810" s="653"/>
      <c r="WWX2810" s="653"/>
      <c r="WWY2810" s="653"/>
      <c r="WWZ2810" s="653"/>
      <c r="WXA2810" s="653"/>
      <c r="WXB2810" s="653"/>
      <c r="WXC2810" s="653"/>
      <c r="WXD2810" s="653"/>
      <c r="WXE2810" s="653"/>
      <c r="WXF2810" s="653"/>
      <c r="WXG2810" s="653"/>
      <c r="WXH2810" s="653"/>
      <c r="WXI2810" s="653"/>
      <c r="WXJ2810" s="653"/>
      <c r="WXK2810" s="653"/>
      <c r="WXL2810" s="653"/>
      <c r="WXM2810" s="653"/>
      <c r="WXN2810" s="653"/>
      <c r="WXO2810" s="653"/>
      <c r="WXP2810" s="653"/>
      <c r="WXQ2810" s="653"/>
      <c r="WXR2810" s="653"/>
      <c r="WXS2810" s="653"/>
      <c r="WXT2810" s="653"/>
      <c r="WXU2810" s="653"/>
      <c r="WXV2810" s="653"/>
      <c r="WXW2810" s="653"/>
      <c r="WXX2810" s="653"/>
      <c r="WXY2810" s="653"/>
      <c r="WXZ2810" s="653"/>
      <c r="WYA2810" s="653"/>
      <c r="WYB2810" s="653"/>
      <c r="WYC2810" s="653"/>
      <c r="WYD2810" s="653"/>
      <c r="WYE2810" s="653"/>
      <c r="WYF2810" s="653"/>
      <c r="WYG2810" s="653"/>
      <c r="WYH2810" s="653"/>
      <c r="WYI2810" s="653"/>
      <c r="WYJ2810" s="653"/>
      <c r="WYK2810" s="653"/>
      <c r="WYL2810" s="653"/>
      <c r="WYM2810" s="653"/>
      <c r="WYN2810" s="653"/>
      <c r="WYO2810" s="653"/>
      <c r="WYP2810" s="653"/>
      <c r="WYQ2810" s="653"/>
      <c r="WYR2810" s="653"/>
      <c r="WYS2810" s="653"/>
      <c r="WYT2810" s="653"/>
      <c r="WYU2810" s="653"/>
      <c r="WYV2810" s="653"/>
      <c r="WYW2810" s="653"/>
      <c r="WYX2810" s="653"/>
      <c r="WYY2810" s="653"/>
      <c r="WYZ2810" s="653"/>
      <c r="WZA2810" s="653"/>
      <c r="WZB2810" s="653"/>
      <c r="WZC2810" s="653"/>
      <c r="WZD2810" s="653"/>
      <c r="WZE2810" s="653"/>
      <c r="WZF2810" s="653"/>
      <c r="WZG2810" s="653"/>
      <c r="WZH2810" s="653"/>
      <c r="WZI2810" s="653"/>
      <c r="WZJ2810" s="653"/>
      <c r="WZK2810" s="653"/>
      <c r="WZL2810" s="653"/>
      <c r="WZM2810" s="653"/>
      <c r="WZN2810" s="653"/>
      <c r="WZO2810" s="653"/>
      <c r="WZP2810" s="653"/>
      <c r="WZQ2810" s="653"/>
      <c r="WZR2810" s="653"/>
      <c r="WZS2810" s="653"/>
      <c r="WZT2810" s="653"/>
      <c r="WZU2810" s="653"/>
      <c r="WZV2810" s="653"/>
      <c r="WZW2810" s="653"/>
      <c r="WZX2810" s="653"/>
      <c r="WZY2810" s="653"/>
      <c r="WZZ2810" s="653"/>
      <c r="XAA2810" s="653"/>
      <c r="XAB2810" s="653"/>
      <c r="XAC2810" s="653"/>
      <c r="XAD2810" s="653"/>
      <c r="XAE2810" s="653"/>
      <c r="XAF2810" s="653"/>
      <c r="XAG2810" s="653"/>
      <c r="XAH2810" s="653"/>
      <c r="XAI2810" s="653"/>
      <c r="XAJ2810" s="653"/>
      <c r="XAK2810" s="653"/>
      <c r="XAL2810" s="653"/>
      <c r="XAM2810" s="653"/>
      <c r="XAN2810" s="653"/>
      <c r="XAO2810" s="653"/>
      <c r="XAP2810" s="653"/>
      <c r="XAQ2810" s="653"/>
      <c r="XAR2810" s="653"/>
      <c r="XAS2810" s="653"/>
      <c r="XAT2810" s="653"/>
      <c r="XAU2810" s="653"/>
      <c r="XAV2810" s="653"/>
      <c r="XAW2810" s="653"/>
      <c r="XAX2810" s="653"/>
      <c r="XAY2810" s="653"/>
      <c r="XAZ2810" s="653"/>
      <c r="XBA2810" s="653"/>
      <c r="XBB2810" s="653"/>
      <c r="XBC2810" s="653"/>
      <c r="XBD2810" s="653"/>
      <c r="XBE2810" s="653"/>
      <c r="XBF2810" s="653"/>
      <c r="XBG2810" s="653"/>
      <c r="XBH2810" s="653"/>
      <c r="XBI2810" s="653"/>
      <c r="XBJ2810" s="653"/>
      <c r="XBK2810" s="653"/>
      <c r="XBL2810" s="653"/>
      <c r="XBM2810" s="653"/>
      <c r="XBN2810" s="653"/>
      <c r="XBO2810" s="653"/>
      <c r="XBP2810" s="653"/>
      <c r="XBQ2810" s="653"/>
      <c r="XBR2810" s="653"/>
      <c r="XBS2810" s="653"/>
      <c r="XBT2810" s="653"/>
      <c r="XBU2810" s="653"/>
      <c r="XBV2810" s="653"/>
      <c r="XBW2810" s="653"/>
      <c r="XBX2810" s="653"/>
      <c r="XBY2810" s="653"/>
      <c r="XBZ2810" s="653"/>
      <c r="XCA2810" s="653"/>
      <c r="XCB2810" s="653"/>
      <c r="XCC2810" s="653"/>
      <c r="XCD2810" s="653"/>
      <c r="XCE2810" s="653"/>
      <c r="XCF2810" s="653"/>
      <c r="XCG2810" s="653"/>
      <c r="XCH2810" s="653"/>
      <c r="XCI2810" s="653"/>
      <c r="XCJ2810" s="653"/>
      <c r="XCK2810" s="653"/>
      <c r="XCL2810" s="653"/>
      <c r="XCM2810" s="653"/>
      <c r="XCN2810" s="653"/>
      <c r="XCO2810" s="653"/>
      <c r="XCP2810" s="653"/>
      <c r="XCQ2810" s="653"/>
      <c r="XCR2810" s="653"/>
      <c r="XCS2810" s="653"/>
      <c r="XCT2810" s="653"/>
      <c r="XCU2810" s="653"/>
      <c r="XCV2810" s="653"/>
      <c r="XCW2810" s="653"/>
      <c r="XCX2810" s="653"/>
      <c r="XCY2810" s="653"/>
      <c r="XCZ2810" s="653"/>
      <c r="XDA2810" s="653"/>
      <c r="XDB2810" s="653"/>
      <c r="XDC2810" s="653"/>
      <c r="XDD2810" s="653"/>
      <c r="XDE2810" s="653"/>
      <c r="XDF2810" s="653"/>
      <c r="XDG2810" s="653"/>
      <c r="XDH2810" s="653"/>
      <c r="XDI2810" s="653"/>
      <c r="XDJ2810" s="653"/>
      <c r="XDK2810" s="653"/>
      <c r="XDL2810" s="653"/>
      <c r="XDM2810" s="653"/>
      <c r="XDN2810" s="653"/>
      <c r="XDO2810" s="653"/>
      <c r="XDP2810" s="653"/>
      <c r="XDQ2810" s="653"/>
      <c r="XDR2810" s="653"/>
      <c r="XDS2810" s="653"/>
      <c r="XDT2810" s="653"/>
      <c r="XDU2810" s="653"/>
      <c r="XDV2810" s="653"/>
      <c r="XDW2810" s="653"/>
      <c r="XDX2810" s="653"/>
      <c r="XDY2810" s="653"/>
      <c r="XDZ2810" s="653"/>
      <c r="XEA2810" s="653"/>
      <c r="XEB2810" s="653"/>
      <c r="XEC2810" s="653"/>
      <c r="XED2810" s="653"/>
      <c r="XEE2810" s="653"/>
      <c r="XEF2810" s="653"/>
      <c r="XEG2810" s="653"/>
      <c r="XEH2810" s="653"/>
      <c r="XEI2810" s="653"/>
      <c r="XEJ2810" s="653"/>
      <c r="XEK2810" s="653"/>
      <c r="XEL2810" s="653"/>
      <c r="XEM2810" s="653"/>
      <c r="XEN2810" s="653"/>
      <c r="XEO2810" s="653"/>
      <c r="XEP2810" s="653"/>
      <c r="XEQ2810" s="653"/>
      <c r="XER2810" s="653"/>
      <c r="XES2810" s="653"/>
      <c r="XET2810" s="653"/>
      <c r="XEU2810" s="653"/>
      <c r="XEV2810" s="653"/>
      <c r="XEW2810" s="653"/>
      <c r="XEX2810" s="653"/>
      <c r="XEY2810" s="653"/>
      <c r="XEZ2810" s="653"/>
      <c r="XFA2810" s="653"/>
      <c r="XFB2810" s="653"/>
      <c r="XFC2810" s="653"/>
      <c r="XFD2810" s="653"/>
    </row>
    <row r="2811" spans="1:16384" x14ac:dyDescent="0.25">
      <c r="A2811" s="953"/>
      <c r="B2811" s="653"/>
      <c r="C2811" s="645" t="s">
        <v>7202</v>
      </c>
      <c r="D2811" s="645" t="s">
        <v>519</v>
      </c>
      <c r="E2811" s="651" t="s">
        <v>149</v>
      </c>
      <c r="F2811" s="651" t="s">
        <v>121</v>
      </c>
      <c r="G2811" s="648">
        <v>100</v>
      </c>
      <c r="H2811" s="648">
        <v>100</v>
      </c>
      <c r="I2811" s="14">
        <v>1</v>
      </c>
      <c r="J2811" s="653"/>
      <c r="K2811" s="653"/>
      <c r="L2811" s="653"/>
      <c r="M2811" s="653"/>
      <c r="N2811" s="653"/>
      <c r="O2811" s="653"/>
      <c r="P2811" s="653"/>
      <c r="Q2811" s="653"/>
      <c r="R2811" s="653"/>
      <c r="S2811" s="653"/>
      <c r="T2811" s="653"/>
      <c r="U2811" s="653"/>
      <c r="V2811" s="653"/>
      <c r="W2811" s="653"/>
      <c r="X2811" s="653"/>
      <c r="Y2811" s="653"/>
      <c r="Z2811" s="653"/>
      <c r="AA2811" s="653"/>
      <c r="AB2811" s="653"/>
      <c r="AC2811" s="653"/>
      <c r="AD2811" s="653"/>
      <c r="AE2811" s="653"/>
      <c r="AF2811" s="653"/>
      <c r="AG2811" s="653"/>
      <c r="AH2811" s="653"/>
      <c r="AI2811" s="653"/>
      <c r="AJ2811" s="653"/>
      <c r="AK2811" s="653"/>
      <c r="AL2811" s="653"/>
      <c r="AM2811" s="653"/>
      <c r="AN2811" s="653"/>
      <c r="AO2811" s="653"/>
      <c r="AP2811" s="653"/>
      <c r="AQ2811" s="653"/>
      <c r="AR2811" s="653"/>
      <c r="AS2811" s="653"/>
      <c r="AT2811" s="653"/>
      <c r="AU2811" s="653"/>
      <c r="AV2811" s="653"/>
      <c r="AW2811" s="653"/>
      <c r="AX2811" s="653"/>
      <c r="AY2811" s="653"/>
      <c r="AZ2811" s="653"/>
      <c r="BA2811" s="653"/>
      <c r="BB2811" s="653"/>
      <c r="BC2811" s="653"/>
      <c r="BD2811" s="653"/>
      <c r="BE2811" s="653"/>
      <c r="BF2811" s="653"/>
      <c r="BG2811" s="653"/>
      <c r="BH2811" s="653"/>
      <c r="BI2811" s="653"/>
      <c r="BJ2811" s="653"/>
      <c r="BK2811" s="653"/>
      <c r="BL2811" s="653"/>
      <c r="BM2811" s="653"/>
      <c r="BN2811" s="653"/>
      <c r="BO2811" s="653"/>
      <c r="BP2811" s="653"/>
      <c r="BQ2811" s="653"/>
      <c r="BR2811" s="653"/>
      <c r="BS2811" s="653"/>
      <c r="BT2811" s="653"/>
      <c r="BU2811" s="653"/>
      <c r="BV2811" s="653"/>
      <c r="BW2811" s="653"/>
      <c r="BX2811" s="653"/>
      <c r="BY2811" s="653"/>
      <c r="BZ2811" s="653"/>
      <c r="CA2811" s="653"/>
      <c r="CB2811" s="653"/>
      <c r="CC2811" s="653"/>
      <c r="CD2811" s="653"/>
      <c r="CE2811" s="653"/>
      <c r="CF2811" s="653"/>
      <c r="CG2811" s="653"/>
      <c r="CH2811" s="653"/>
      <c r="CI2811" s="653"/>
      <c r="CJ2811" s="653"/>
      <c r="CK2811" s="653"/>
      <c r="CL2811" s="653"/>
      <c r="CM2811" s="653"/>
      <c r="CN2811" s="653"/>
      <c r="CO2811" s="653"/>
      <c r="CP2811" s="653"/>
      <c r="CQ2811" s="653"/>
      <c r="CR2811" s="653"/>
      <c r="CS2811" s="653"/>
      <c r="CT2811" s="653"/>
      <c r="CU2811" s="653"/>
      <c r="CV2811" s="653"/>
      <c r="CW2811" s="653"/>
      <c r="CX2811" s="653"/>
      <c r="CY2811" s="653"/>
      <c r="CZ2811" s="653"/>
      <c r="DA2811" s="653"/>
      <c r="DB2811" s="653"/>
      <c r="DC2811" s="653"/>
      <c r="DD2811" s="653"/>
      <c r="DE2811" s="653"/>
      <c r="DF2811" s="653"/>
      <c r="DG2811" s="653"/>
      <c r="DH2811" s="653"/>
      <c r="DI2811" s="653"/>
      <c r="DJ2811" s="653"/>
      <c r="DK2811" s="653"/>
      <c r="DL2811" s="653"/>
      <c r="DM2811" s="653"/>
      <c r="DN2811" s="653"/>
      <c r="DO2811" s="653"/>
      <c r="DP2811" s="653"/>
      <c r="DQ2811" s="653"/>
      <c r="DR2811" s="653"/>
      <c r="DS2811" s="653"/>
      <c r="DT2811" s="653"/>
      <c r="DU2811" s="653"/>
      <c r="DV2811" s="653"/>
      <c r="DW2811" s="653"/>
      <c r="DX2811" s="653"/>
      <c r="DY2811" s="653"/>
      <c r="DZ2811" s="653"/>
      <c r="EA2811" s="653"/>
      <c r="EB2811" s="653"/>
      <c r="EC2811" s="653"/>
      <c r="ED2811" s="653"/>
      <c r="EE2811" s="653"/>
      <c r="EF2811" s="653"/>
      <c r="EG2811" s="653"/>
      <c r="EH2811" s="653"/>
      <c r="EI2811" s="653"/>
      <c r="EJ2811" s="653"/>
      <c r="EK2811" s="653"/>
      <c r="EL2811" s="653"/>
      <c r="EM2811" s="653"/>
      <c r="EN2811" s="653"/>
      <c r="EO2811" s="653"/>
      <c r="EP2811" s="653"/>
      <c r="EQ2811" s="653"/>
      <c r="ER2811" s="653"/>
      <c r="ES2811" s="653"/>
      <c r="ET2811" s="653"/>
      <c r="EU2811" s="653"/>
      <c r="EV2811" s="653"/>
      <c r="EW2811" s="653"/>
      <c r="EX2811" s="653"/>
      <c r="EY2811" s="653"/>
      <c r="EZ2811" s="653"/>
      <c r="FA2811" s="653"/>
      <c r="FB2811" s="653"/>
      <c r="FC2811" s="653"/>
      <c r="FD2811" s="653"/>
      <c r="FE2811" s="653"/>
      <c r="FF2811" s="653"/>
      <c r="FG2811" s="653"/>
      <c r="FH2811" s="653"/>
      <c r="FI2811" s="653"/>
      <c r="FJ2811" s="653"/>
      <c r="FK2811" s="653"/>
      <c r="FL2811" s="653"/>
      <c r="FM2811" s="653"/>
      <c r="FN2811" s="653"/>
      <c r="FO2811" s="653"/>
      <c r="FP2811" s="653"/>
      <c r="FQ2811" s="653"/>
      <c r="FR2811" s="653"/>
      <c r="FS2811" s="653"/>
      <c r="FT2811" s="653"/>
      <c r="FU2811" s="653"/>
      <c r="FV2811" s="653"/>
      <c r="FW2811" s="653"/>
      <c r="FX2811" s="653"/>
      <c r="FY2811" s="653"/>
      <c r="FZ2811" s="653"/>
      <c r="GA2811" s="653"/>
      <c r="GB2811" s="653"/>
      <c r="GC2811" s="653"/>
      <c r="GD2811" s="653"/>
      <c r="GE2811" s="653"/>
      <c r="GF2811" s="653"/>
      <c r="GG2811" s="653"/>
      <c r="GH2811" s="653"/>
      <c r="GI2811" s="653"/>
      <c r="GJ2811" s="653"/>
      <c r="GK2811" s="653"/>
      <c r="GL2811" s="653"/>
      <c r="GM2811" s="653"/>
      <c r="GN2811" s="653"/>
      <c r="GO2811" s="653"/>
      <c r="GP2811" s="653"/>
      <c r="GQ2811" s="653"/>
      <c r="GR2811" s="653"/>
      <c r="GS2811" s="653"/>
      <c r="GT2811" s="653"/>
      <c r="GU2811" s="653"/>
      <c r="GV2811" s="653"/>
      <c r="GW2811" s="653"/>
      <c r="GX2811" s="653"/>
      <c r="GY2811" s="653"/>
      <c r="GZ2811" s="653"/>
      <c r="HA2811" s="653"/>
      <c r="HB2811" s="653"/>
      <c r="HC2811" s="653"/>
      <c r="HD2811" s="653"/>
      <c r="HE2811" s="653"/>
      <c r="HF2811" s="653"/>
      <c r="HG2811" s="653"/>
      <c r="HH2811" s="653"/>
      <c r="HI2811" s="653"/>
      <c r="HJ2811" s="653"/>
      <c r="HK2811" s="653"/>
      <c r="HL2811" s="653"/>
      <c r="HM2811" s="653"/>
      <c r="HN2811" s="653"/>
      <c r="HO2811" s="653"/>
      <c r="HP2811" s="653"/>
      <c r="HQ2811" s="653"/>
      <c r="HR2811" s="653"/>
      <c r="HS2811" s="653"/>
      <c r="HT2811" s="653"/>
      <c r="HU2811" s="653"/>
      <c r="HV2811" s="653"/>
      <c r="HW2811" s="653"/>
      <c r="HX2811" s="653"/>
      <c r="HY2811" s="653"/>
      <c r="HZ2811" s="653"/>
      <c r="IA2811" s="653"/>
      <c r="IB2811" s="653"/>
      <c r="IC2811" s="653"/>
      <c r="ID2811" s="653"/>
      <c r="IE2811" s="653"/>
      <c r="IF2811" s="653"/>
      <c r="IG2811" s="653"/>
      <c r="IH2811" s="653"/>
      <c r="II2811" s="653"/>
      <c r="IJ2811" s="653"/>
      <c r="IK2811" s="653"/>
      <c r="IL2811" s="653"/>
      <c r="IM2811" s="653"/>
      <c r="IN2811" s="653"/>
      <c r="IO2811" s="653"/>
      <c r="IP2811" s="653"/>
      <c r="IQ2811" s="653"/>
      <c r="IR2811" s="653"/>
      <c r="IS2811" s="653"/>
      <c r="IT2811" s="653"/>
      <c r="IU2811" s="653"/>
      <c r="IV2811" s="653"/>
      <c r="IW2811" s="653"/>
      <c r="IX2811" s="653"/>
      <c r="IY2811" s="653"/>
      <c r="IZ2811" s="653"/>
      <c r="JA2811" s="653"/>
      <c r="JB2811" s="653"/>
      <c r="JC2811" s="653"/>
      <c r="JD2811" s="653"/>
      <c r="JE2811" s="653"/>
      <c r="JF2811" s="653"/>
      <c r="JG2811" s="653"/>
      <c r="JH2811" s="653"/>
      <c r="JI2811" s="653"/>
      <c r="JJ2811" s="653"/>
      <c r="JK2811" s="653"/>
      <c r="JL2811" s="653"/>
      <c r="JM2811" s="653"/>
      <c r="JN2811" s="653"/>
      <c r="JO2811" s="653"/>
      <c r="JP2811" s="653"/>
      <c r="JQ2811" s="653"/>
      <c r="JR2811" s="653"/>
      <c r="JS2811" s="653"/>
      <c r="JT2811" s="653"/>
      <c r="JU2811" s="653"/>
      <c r="JV2811" s="653"/>
      <c r="JW2811" s="653"/>
      <c r="JX2811" s="653"/>
      <c r="JY2811" s="653"/>
      <c r="JZ2811" s="653"/>
      <c r="KA2811" s="653"/>
      <c r="KB2811" s="653"/>
      <c r="KC2811" s="653"/>
      <c r="KD2811" s="653"/>
      <c r="KE2811" s="653"/>
      <c r="KF2811" s="653"/>
      <c r="KG2811" s="653"/>
      <c r="KH2811" s="653"/>
      <c r="KI2811" s="653"/>
      <c r="KJ2811" s="653"/>
      <c r="KK2811" s="653"/>
      <c r="KL2811" s="653"/>
      <c r="KM2811" s="653"/>
      <c r="KN2811" s="653"/>
      <c r="KO2811" s="653"/>
      <c r="KP2811" s="653"/>
      <c r="KQ2811" s="653"/>
      <c r="KR2811" s="653"/>
      <c r="KS2811" s="653"/>
      <c r="KT2811" s="653"/>
      <c r="KU2811" s="653"/>
      <c r="KV2811" s="653"/>
      <c r="KW2811" s="653"/>
      <c r="KX2811" s="653"/>
      <c r="KY2811" s="653"/>
      <c r="KZ2811" s="653"/>
      <c r="LA2811" s="653"/>
      <c r="LB2811" s="653"/>
      <c r="LC2811" s="653"/>
      <c r="LD2811" s="653"/>
      <c r="LE2811" s="653"/>
      <c r="LF2811" s="653"/>
      <c r="LG2811" s="653"/>
      <c r="LH2811" s="653"/>
      <c r="LI2811" s="653"/>
      <c r="LJ2811" s="653"/>
      <c r="LK2811" s="653"/>
      <c r="LL2811" s="653"/>
      <c r="LM2811" s="653"/>
      <c r="LN2811" s="653"/>
      <c r="LO2811" s="653"/>
      <c r="LP2811" s="653"/>
      <c r="LQ2811" s="653"/>
      <c r="LR2811" s="653"/>
      <c r="LS2811" s="653"/>
      <c r="LT2811" s="653"/>
      <c r="LU2811" s="653"/>
      <c r="LV2811" s="653"/>
      <c r="LW2811" s="653"/>
      <c r="LX2811" s="653"/>
      <c r="LY2811" s="653"/>
      <c r="LZ2811" s="653"/>
      <c r="MA2811" s="653"/>
      <c r="MB2811" s="653"/>
      <c r="MC2811" s="653"/>
      <c r="MD2811" s="653"/>
      <c r="ME2811" s="653"/>
      <c r="MF2811" s="653"/>
      <c r="MG2811" s="653"/>
      <c r="MH2811" s="653"/>
      <c r="MI2811" s="653"/>
      <c r="MJ2811" s="653"/>
      <c r="MK2811" s="653"/>
      <c r="ML2811" s="653"/>
      <c r="MM2811" s="653"/>
      <c r="MN2811" s="653"/>
      <c r="MO2811" s="653"/>
      <c r="MP2811" s="653"/>
      <c r="MQ2811" s="653"/>
      <c r="MR2811" s="653"/>
      <c r="MS2811" s="653"/>
      <c r="MT2811" s="653"/>
      <c r="MU2811" s="653"/>
      <c r="MV2811" s="653"/>
      <c r="MW2811" s="653"/>
      <c r="MX2811" s="653"/>
      <c r="MY2811" s="653"/>
      <c r="MZ2811" s="653"/>
      <c r="NA2811" s="653"/>
      <c r="NB2811" s="653"/>
      <c r="NC2811" s="653"/>
      <c r="ND2811" s="653"/>
      <c r="NE2811" s="653"/>
      <c r="NF2811" s="653"/>
      <c r="NG2811" s="653"/>
      <c r="NH2811" s="653"/>
      <c r="NI2811" s="653"/>
      <c r="NJ2811" s="653"/>
      <c r="NK2811" s="653"/>
      <c r="NL2811" s="653"/>
      <c r="NM2811" s="653"/>
      <c r="NN2811" s="653"/>
      <c r="NO2811" s="653"/>
      <c r="NP2811" s="653"/>
      <c r="NQ2811" s="653"/>
      <c r="NR2811" s="653"/>
      <c r="NS2811" s="653"/>
      <c r="NT2811" s="653"/>
      <c r="NU2811" s="653"/>
      <c r="NV2811" s="653"/>
      <c r="NW2811" s="653"/>
      <c r="NX2811" s="653"/>
      <c r="NY2811" s="653"/>
      <c r="NZ2811" s="653"/>
      <c r="OA2811" s="653"/>
      <c r="OB2811" s="653"/>
      <c r="OC2811" s="653"/>
      <c r="OD2811" s="653"/>
      <c r="OE2811" s="653"/>
      <c r="OF2811" s="653"/>
      <c r="OG2811" s="653"/>
      <c r="OH2811" s="653"/>
      <c r="OI2811" s="653"/>
      <c r="OJ2811" s="653"/>
      <c r="OK2811" s="653"/>
      <c r="OL2811" s="653"/>
      <c r="OM2811" s="653"/>
      <c r="ON2811" s="653"/>
      <c r="OO2811" s="653"/>
      <c r="OP2811" s="653"/>
      <c r="OQ2811" s="653"/>
      <c r="OR2811" s="653"/>
      <c r="OS2811" s="653"/>
      <c r="OT2811" s="653"/>
      <c r="OU2811" s="653"/>
      <c r="OV2811" s="653"/>
      <c r="OW2811" s="653"/>
      <c r="OX2811" s="653"/>
      <c r="OY2811" s="653"/>
      <c r="OZ2811" s="653"/>
      <c r="PA2811" s="653"/>
      <c r="PB2811" s="653"/>
      <c r="PC2811" s="653"/>
      <c r="PD2811" s="653"/>
      <c r="PE2811" s="653"/>
      <c r="PF2811" s="653"/>
      <c r="PG2811" s="653"/>
      <c r="PH2811" s="653"/>
      <c r="PI2811" s="653"/>
      <c r="PJ2811" s="653"/>
      <c r="PK2811" s="653"/>
      <c r="PL2811" s="653"/>
      <c r="PM2811" s="653"/>
      <c r="PN2811" s="653"/>
      <c r="PO2811" s="653"/>
      <c r="PP2811" s="653"/>
      <c r="PQ2811" s="653"/>
      <c r="PR2811" s="653"/>
      <c r="PS2811" s="653"/>
      <c r="PT2811" s="653"/>
      <c r="PU2811" s="653"/>
      <c r="PV2811" s="653"/>
      <c r="PW2811" s="653"/>
      <c r="PX2811" s="653"/>
      <c r="PY2811" s="653"/>
      <c r="PZ2811" s="653"/>
      <c r="QA2811" s="653"/>
      <c r="QB2811" s="653"/>
      <c r="QC2811" s="653"/>
      <c r="QD2811" s="653"/>
      <c r="QE2811" s="653"/>
      <c r="QF2811" s="653"/>
      <c r="QG2811" s="653"/>
      <c r="QH2811" s="653"/>
      <c r="QI2811" s="653"/>
      <c r="QJ2811" s="653"/>
      <c r="QK2811" s="653"/>
      <c r="QL2811" s="653"/>
      <c r="QM2811" s="653"/>
      <c r="QN2811" s="653"/>
      <c r="QO2811" s="653"/>
      <c r="QP2811" s="653"/>
      <c r="QQ2811" s="653"/>
      <c r="QR2811" s="653"/>
      <c r="QS2811" s="653"/>
      <c r="QT2811" s="653"/>
      <c r="QU2811" s="653"/>
      <c r="QV2811" s="653"/>
      <c r="QW2811" s="653"/>
      <c r="QX2811" s="653"/>
      <c r="QY2811" s="653"/>
      <c r="QZ2811" s="653"/>
      <c r="RA2811" s="653"/>
      <c r="RB2811" s="653"/>
      <c r="RC2811" s="653"/>
      <c r="RD2811" s="653"/>
      <c r="RE2811" s="653"/>
      <c r="RF2811" s="653"/>
      <c r="RG2811" s="653"/>
      <c r="RH2811" s="653"/>
      <c r="RI2811" s="653"/>
      <c r="RJ2811" s="653"/>
      <c r="RK2811" s="653"/>
      <c r="RL2811" s="653"/>
      <c r="RM2811" s="653"/>
      <c r="RN2811" s="653"/>
      <c r="RO2811" s="653"/>
      <c r="RP2811" s="653"/>
      <c r="RQ2811" s="653"/>
      <c r="RR2811" s="653"/>
      <c r="RS2811" s="653"/>
      <c r="RT2811" s="653"/>
      <c r="RU2811" s="653"/>
      <c r="RV2811" s="653"/>
      <c r="RW2811" s="653"/>
      <c r="RX2811" s="653"/>
      <c r="RY2811" s="653"/>
      <c r="RZ2811" s="653"/>
      <c r="SA2811" s="653"/>
      <c r="SB2811" s="653"/>
      <c r="SC2811" s="653"/>
      <c r="SD2811" s="653"/>
      <c r="SE2811" s="653"/>
      <c r="SF2811" s="653"/>
      <c r="SG2811" s="653"/>
      <c r="SH2811" s="653"/>
      <c r="SI2811" s="653"/>
      <c r="SJ2811" s="653"/>
      <c r="SK2811" s="653"/>
      <c r="SL2811" s="653"/>
      <c r="SM2811" s="653"/>
      <c r="SN2811" s="653"/>
      <c r="SO2811" s="653"/>
      <c r="SP2811" s="653"/>
      <c r="SQ2811" s="653"/>
      <c r="SR2811" s="653"/>
      <c r="SS2811" s="653"/>
      <c r="ST2811" s="653"/>
      <c r="SU2811" s="653"/>
      <c r="SV2811" s="653"/>
      <c r="SW2811" s="653"/>
      <c r="SX2811" s="653"/>
      <c r="SY2811" s="653"/>
      <c r="SZ2811" s="653"/>
      <c r="TA2811" s="653"/>
      <c r="TB2811" s="653"/>
      <c r="TC2811" s="653"/>
      <c r="TD2811" s="653"/>
      <c r="TE2811" s="653"/>
      <c r="TF2811" s="653"/>
      <c r="TG2811" s="653"/>
      <c r="TH2811" s="653"/>
      <c r="TI2811" s="653"/>
      <c r="TJ2811" s="653"/>
      <c r="TK2811" s="653"/>
      <c r="TL2811" s="653"/>
      <c r="TM2811" s="653"/>
      <c r="TN2811" s="653"/>
      <c r="TO2811" s="653"/>
      <c r="TP2811" s="653"/>
      <c r="TQ2811" s="653"/>
      <c r="TR2811" s="653"/>
      <c r="TS2811" s="653"/>
      <c r="TT2811" s="653"/>
      <c r="TU2811" s="653"/>
      <c r="TV2811" s="653"/>
      <c r="TW2811" s="653"/>
      <c r="TX2811" s="653"/>
      <c r="TY2811" s="653"/>
      <c r="TZ2811" s="653"/>
      <c r="UA2811" s="653"/>
      <c r="UB2811" s="653"/>
      <c r="UC2811" s="653"/>
      <c r="UD2811" s="653"/>
      <c r="UE2811" s="653"/>
      <c r="UF2811" s="653"/>
      <c r="UG2811" s="653"/>
      <c r="UH2811" s="653"/>
      <c r="UI2811" s="653"/>
      <c r="UJ2811" s="653"/>
      <c r="UK2811" s="653"/>
      <c r="UL2811" s="653"/>
      <c r="UM2811" s="653"/>
      <c r="UN2811" s="653"/>
      <c r="UO2811" s="653"/>
      <c r="UP2811" s="653"/>
      <c r="UQ2811" s="653"/>
      <c r="UR2811" s="653"/>
      <c r="US2811" s="653"/>
      <c r="UT2811" s="653"/>
      <c r="UU2811" s="653"/>
      <c r="UV2811" s="653"/>
      <c r="UW2811" s="653"/>
      <c r="UX2811" s="653"/>
      <c r="UY2811" s="653"/>
      <c r="UZ2811" s="653"/>
      <c r="VA2811" s="653"/>
      <c r="VB2811" s="653"/>
      <c r="VC2811" s="653"/>
      <c r="VD2811" s="653"/>
      <c r="VE2811" s="653"/>
      <c r="VF2811" s="653"/>
      <c r="VG2811" s="653"/>
      <c r="VH2811" s="653"/>
      <c r="VI2811" s="653"/>
      <c r="VJ2811" s="653"/>
      <c r="VK2811" s="653"/>
      <c r="VL2811" s="653"/>
      <c r="VM2811" s="653"/>
      <c r="VN2811" s="653"/>
      <c r="VO2811" s="653"/>
      <c r="VP2811" s="653"/>
      <c r="VQ2811" s="653"/>
      <c r="VR2811" s="653"/>
      <c r="VS2811" s="653"/>
      <c r="VT2811" s="653"/>
      <c r="VU2811" s="653"/>
      <c r="VV2811" s="653"/>
      <c r="VW2811" s="653"/>
      <c r="VX2811" s="653"/>
      <c r="VY2811" s="653"/>
      <c r="VZ2811" s="653"/>
      <c r="WA2811" s="653"/>
      <c r="WB2811" s="653"/>
      <c r="WC2811" s="653"/>
      <c r="WD2811" s="653"/>
      <c r="WE2811" s="653"/>
      <c r="WF2811" s="653"/>
      <c r="WG2811" s="653"/>
      <c r="WH2811" s="653"/>
      <c r="WI2811" s="653"/>
      <c r="WJ2811" s="653"/>
      <c r="WK2811" s="653"/>
      <c r="WL2811" s="653"/>
      <c r="WM2811" s="653"/>
      <c r="WN2811" s="653"/>
      <c r="WO2811" s="653"/>
      <c r="WP2811" s="653"/>
      <c r="WQ2811" s="653"/>
      <c r="WR2811" s="653"/>
      <c r="WS2811" s="653"/>
      <c r="WT2811" s="653"/>
      <c r="WU2811" s="653"/>
      <c r="WV2811" s="653"/>
      <c r="WW2811" s="653"/>
      <c r="WX2811" s="653"/>
      <c r="WY2811" s="653"/>
      <c r="WZ2811" s="653"/>
      <c r="XA2811" s="653"/>
      <c r="XB2811" s="653"/>
      <c r="XC2811" s="653"/>
      <c r="XD2811" s="653"/>
      <c r="XE2811" s="653"/>
      <c r="XF2811" s="653"/>
      <c r="XG2811" s="653"/>
      <c r="XH2811" s="653"/>
      <c r="XI2811" s="653"/>
      <c r="XJ2811" s="653"/>
      <c r="XK2811" s="653"/>
      <c r="XL2811" s="653"/>
      <c r="XM2811" s="653"/>
      <c r="XN2811" s="653"/>
      <c r="XO2811" s="653"/>
      <c r="XP2811" s="653"/>
      <c r="XQ2811" s="653"/>
      <c r="XR2811" s="653"/>
      <c r="XS2811" s="653"/>
      <c r="XT2811" s="653"/>
      <c r="XU2811" s="653"/>
      <c r="XV2811" s="653"/>
      <c r="XW2811" s="653"/>
      <c r="XX2811" s="653"/>
      <c r="XY2811" s="653"/>
      <c r="XZ2811" s="653"/>
      <c r="YA2811" s="653"/>
      <c r="YB2811" s="653"/>
      <c r="YC2811" s="653"/>
      <c r="YD2811" s="653"/>
      <c r="YE2811" s="653"/>
      <c r="YF2811" s="653"/>
      <c r="YG2811" s="653"/>
      <c r="YH2811" s="653"/>
      <c r="YI2811" s="653"/>
      <c r="YJ2811" s="653"/>
      <c r="YK2811" s="653"/>
      <c r="YL2811" s="653"/>
      <c r="YM2811" s="653"/>
      <c r="YN2811" s="653"/>
      <c r="YO2811" s="653"/>
      <c r="YP2811" s="653"/>
      <c r="YQ2811" s="653"/>
      <c r="YR2811" s="653"/>
      <c r="YS2811" s="653"/>
      <c r="YT2811" s="653"/>
      <c r="YU2811" s="653"/>
      <c r="YV2811" s="653"/>
      <c r="YW2811" s="653"/>
      <c r="YX2811" s="653"/>
      <c r="YY2811" s="653"/>
      <c r="YZ2811" s="653"/>
      <c r="ZA2811" s="653"/>
      <c r="ZB2811" s="653"/>
      <c r="ZC2811" s="653"/>
      <c r="ZD2811" s="653"/>
      <c r="ZE2811" s="653"/>
      <c r="ZF2811" s="653"/>
      <c r="ZG2811" s="653"/>
      <c r="ZH2811" s="653"/>
      <c r="ZI2811" s="653"/>
      <c r="ZJ2811" s="653"/>
      <c r="ZK2811" s="653"/>
      <c r="ZL2811" s="653"/>
      <c r="ZM2811" s="653"/>
      <c r="ZN2811" s="653"/>
      <c r="ZO2811" s="653"/>
      <c r="ZP2811" s="653"/>
      <c r="ZQ2811" s="653"/>
      <c r="ZR2811" s="653"/>
      <c r="ZS2811" s="653"/>
      <c r="ZT2811" s="653"/>
      <c r="ZU2811" s="653"/>
      <c r="ZV2811" s="653"/>
      <c r="ZW2811" s="653"/>
      <c r="ZX2811" s="653"/>
      <c r="ZY2811" s="653"/>
      <c r="ZZ2811" s="653"/>
      <c r="AAA2811" s="653"/>
      <c r="AAB2811" s="653"/>
      <c r="AAC2811" s="653"/>
      <c r="AAD2811" s="653"/>
      <c r="AAE2811" s="653"/>
      <c r="AAF2811" s="653"/>
      <c r="AAG2811" s="653"/>
      <c r="AAH2811" s="653"/>
      <c r="AAI2811" s="653"/>
      <c r="AAJ2811" s="653"/>
      <c r="AAK2811" s="653"/>
      <c r="AAL2811" s="653"/>
      <c r="AAM2811" s="653"/>
      <c r="AAN2811" s="653"/>
      <c r="AAO2811" s="653"/>
      <c r="AAP2811" s="653"/>
      <c r="AAQ2811" s="653"/>
      <c r="AAR2811" s="653"/>
      <c r="AAS2811" s="653"/>
      <c r="AAT2811" s="653"/>
      <c r="AAU2811" s="653"/>
      <c r="AAV2811" s="653"/>
      <c r="AAW2811" s="653"/>
      <c r="AAX2811" s="653"/>
      <c r="AAY2811" s="653"/>
      <c r="AAZ2811" s="653"/>
      <c r="ABA2811" s="653"/>
      <c r="ABB2811" s="653"/>
      <c r="ABC2811" s="653"/>
      <c r="ABD2811" s="653"/>
      <c r="ABE2811" s="653"/>
      <c r="ABF2811" s="653"/>
      <c r="ABG2811" s="653"/>
      <c r="ABH2811" s="653"/>
      <c r="ABI2811" s="653"/>
      <c r="ABJ2811" s="653"/>
      <c r="ABK2811" s="653"/>
      <c r="ABL2811" s="653"/>
      <c r="ABM2811" s="653"/>
      <c r="ABN2811" s="653"/>
      <c r="ABO2811" s="653"/>
      <c r="ABP2811" s="653"/>
      <c r="ABQ2811" s="653"/>
      <c r="ABR2811" s="653"/>
      <c r="ABS2811" s="653"/>
      <c r="ABT2811" s="653"/>
      <c r="ABU2811" s="653"/>
      <c r="ABV2811" s="653"/>
      <c r="ABW2811" s="653"/>
      <c r="ABX2811" s="653"/>
      <c r="ABY2811" s="653"/>
      <c r="ABZ2811" s="653"/>
      <c r="ACA2811" s="653"/>
      <c r="ACB2811" s="653"/>
      <c r="ACC2811" s="653"/>
      <c r="ACD2811" s="653"/>
      <c r="ACE2811" s="653"/>
      <c r="ACF2811" s="653"/>
      <c r="ACG2811" s="653"/>
      <c r="ACH2811" s="653"/>
      <c r="ACI2811" s="653"/>
      <c r="ACJ2811" s="653"/>
      <c r="ACK2811" s="653"/>
      <c r="ACL2811" s="653"/>
      <c r="ACM2811" s="653"/>
      <c r="ACN2811" s="653"/>
      <c r="ACO2811" s="653"/>
      <c r="ACP2811" s="653"/>
      <c r="ACQ2811" s="653"/>
      <c r="ACR2811" s="653"/>
      <c r="ACS2811" s="653"/>
      <c r="ACT2811" s="653"/>
      <c r="ACU2811" s="653"/>
      <c r="ACV2811" s="653"/>
      <c r="ACW2811" s="653"/>
      <c r="ACX2811" s="653"/>
      <c r="ACY2811" s="653"/>
      <c r="ACZ2811" s="653"/>
      <c r="ADA2811" s="653"/>
      <c r="ADB2811" s="653"/>
      <c r="ADC2811" s="653"/>
      <c r="ADD2811" s="653"/>
      <c r="ADE2811" s="653"/>
      <c r="ADF2811" s="653"/>
      <c r="ADG2811" s="653"/>
      <c r="ADH2811" s="653"/>
      <c r="ADI2811" s="653"/>
      <c r="ADJ2811" s="653"/>
      <c r="ADK2811" s="653"/>
      <c r="ADL2811" s="653"/>
      <c r="ADM2811" s="653"/>
      <c r="ADN2811" s="653"/>
      <c r="ADO2811" s="653"/>
      <c r="ADP2811" s="653"/>
      <c r="ADQ2811" s="653"/>
      <c r="ADR2811" s="653"/>
      <c r="ADS2811" s="653"/>
      <c r="ADT2811" s="653"/>
      <c r="ADU2811" s="653"/>
      <c r="ADV2811" s="653"/>
      <c r="ADW2811" s="653"/>
      <c r="ADX2811" s="653"/>
      <c r="ADY2811" s="653"/>
      <c r="ADZ2811" s="653"/>
      <c r="AEA2811" s="653"/>
      <c r="AEB2811" s="653"/>
      <c r="AEC2811" s="653"/>
      <c r="AED2811" s="653"/>
      <c r="AEE2811" s="653"/>
      <c r="AEF2811" s="653"/>
      <c r="AEG2811" s="653"/>
      <c r="AEH2811" s="653"/>
      <c r="AEI2811" s="653"/>
      <c r="AEJ2811" s="653"/>
      <c r="AEK2811" s="653"/>
      <c r="AEL2811" s="653"/>
      <c r="AEM2811" s="653"/>
      <c r="AEN2811" s="653"/>
      <c r="AEO2811" s="653"/>
      <c r="AEP2811" s="653"/>
      <c r="AEQ2811" s="653"/>
      <c r="AER2811" s="653"/>
      <c r="AES2811" s="653"/>
      <c r="AET2811" s="653"/>
      <c r="AEU2811" s="653"/>
      <c r="AEV2811" s="653"/>
      <c r="AEW2811" s="653"/>
      <c r="AEX2811" s="653"/>
      <c r="AEY2811" s="653"/>
      <c r="AEZ2811" s="653"/>
      <c r="AFA2811" s="653"/>
      <c r="AFB2811" s="653"/>
      <c r="AFC2811" s="653"/>
      <c r="AFD2811" s="653"/>
      <c r="AFE2811" s="653"/>
      <c r="AFF2811" s="653"/>
      <c r="AFG2811" s="653"/>
      <c r="AFH2811" s="653"/>
      <c r="AFI2811" s="653"/>
      <c r="AFJ2811" s="653"/>
      <c r="AFK2811" s="653"/>
      <c r="AFL2811" s="653"/>
      <c r="AFM2811" s="653"/>
      <c r="AFN2811" s="653"/>
      <c r="AFO2811" s="653"/>
      <c r="AFP2811" s="653"/>
      <c r="AFQ2811" s="653"/>
      <c r="AFR2811" s="653"/>
      <c r="AFS2811" s="653"/>
      <c r="AFT2811" s="653"/>
      <c r="AFU2811" s="653"/>
      <c r="AFV2811" s="653"/>
      <c r="AFW2811" s="653"/>
      <c r="AFX2811" s="653"/>
      <c r="AFY2811" s="653"/>
      <c r="AFZ2811" s="653"/>
      <c r="AGA2811" s="653"/>
      <c r="AGB2811" s="653"/>
      <c r="AGC2811" s="653"/>
      <c r="AGD2811" s="653"/>
      <c r="AGE2811" s="653"/>
      <c r="AGF2811" s="653"/>
      <c r="AGG2811" s="653"/>
      <c r="AGH2811" s="653"/>
      <c r="AGI2811" s="653"/>
      <c r="AGJ2811" s="653"/>
      <c r="AGK2811" s="653"/>
      <c r="AGL2811" s="653"/>
      <c r="AGM2811" s="653"/>
      <c r="AGN2811" s="653"/>
      <c r="AGO2811" s="653"/>
      <c r="AGP2811" s="653"/>
      <c r="AGQ2811" s="653"/>
      <c r="AGR2811" s="653"/>
      <c r="AGS2811" s="653"/>
      <c r="AGT2811" s="653"/>
      <c r="AGU2811" s="653"/>
      <c r="AGV2811" s="653"/>
      <c r="AGW2811" s="653"/>
      <c r="AGX2811" s="653"/>
      <c r="AGY2811" s="653"/>
      <c r="AGZ2811" s="653"/>
      <c r="AHA2811" s="653"/>
      <c r="AHB2811" s="653"/>
      <c r="AHC2811" s="653"/>
      <c r="AHD2811" s="653"/>
      <c r="AHE2811" s="653"/>
      <c r="AHF2811" s="653"/>
      <c r="AHG2811" s="653"/>
      <c r="AHH2811" s="653"/>
      <c r="AHI2811" s="653"/>
      <c r="AHJ2811" s="653"/>
      <c r="AHK2811" s="653"/>
      <c r="AHL2811" s="653"/>
      <c r="AHM2811" s="653"/>
      <c r="AHN2811" s="653"/>
      <c r="AHO2811" s="653"/>
      <c r="AHP2811" s="653"/>
      <c r="AHQ2811" s="653"/>
      <c r="AHR2811" s="653"/>
      <c r="AHS2811" s="653"/>
      <c r="AHT2811" s="653"/>
      <c r="AHU2811" s="653"/>
      <c r="AHV2811" s="653"/>
      <c r="AHW2811" s="653"/>
      <c r="AHX2811" s="653"/>
      <c r="AHY2811" s="653"/>
      <c r="AHZ2811" s="653"/>
      <c r="AIA2811" s="653"/>
      <c r="AIB2811" s="653"/>
      <c r="AIC2811" s="653"/>
      <c r="AID2811" s="653"/>
      <c r="AIE2811" s="653"/>
      <c r="AIF2811" s="653"/>
      <c r="AIG2811" s="653"/>
      <c r="AIH2811" s="653"/>
      <c r="AII2811" s="653"/>
      <c r="AIJ2811" s="653"/>
      <c r="AIK2811" s="653"/>
      <c r="AIL2811" s="653"/>
      <c r="AIM2811" s="653"/>
      <c r="AIN2811" s="653"/>
      <c r="AIO2811" s="653"/>
      <c r="AIP2811" s="653"/>
      <c r="AIQ2811" s="653"/>
      <c r="AIR2811" s="653"/>
      <c r="AIS2811" s="653"/>
      <c r="AIT2811" s="653"/>
      <c r="AIU2811" s="653"/>
      <c r="AIV2811" s="653"/>
      <c r="AIW2811" s="653"/>
      <c r="AIX2811" s="653"/>
      <c r="AIY2811" s="653"/>
      <c r="AIZ2811" s="653"/>
      <c r="AJA2811" s="653"/>
      <c r="AJB2811" s="653"/>
      <c r="AJC2811" s="653"/>
      <c r="AJD2811" s="653"/>
      <c r="AJE2811" s="653"/>
      <c r="AJF2811" s="653"/>
      <c r="AJG2811" s="653"/>
      <c r="AJH2811" s="653"/>
      <c r="AJI2811" s="653"/>
      <c r="AJJ2811" s="653"/>
      <c r="AJK2811" s="653"/>
      <c r="AJL2811" s="653"/>
      <c r="AJM2811" s="653"/>
      <c r="AJN2811" s="653"/>
      <c r="AJO2811" s="653"/>
      <c r="AJP2811" s="653"/>
      <c r="AJQ2811" s="653"/>
      <c r="AJR2811" s="653"/>
      <c r="AJS2811" s="653"/>
      <c r="AJT2811" s="653"/>
      <c r="AJU2811" s="653"/>
      <c r="AJV2811" s="653"/>
      <c r="AJW2811" s="653"/>
      <c r="AJX2811" s="653"/>
      <c r="AJY2811" s="653"/>
      <c r="AJZ2811" s="653"/>
      <c r="AKA2811" s="653"/>
      <c r="AKB2811" s="653"/>
      <c r="AKC2811" s="653"/>
      <c r="AKD2811" s="653"/>
      <c r="AKE2811" s="653"/>
      <c r="AKF2811" s="653"/>
      <c r="AKG2811" s="653"/>
      <c r="AKH2811" s="653"/>
      <c r="AKI2811" s="653"/>
      <c r="AKJ2811" s="653"/>
      <c r="AKK2811" s="653"/>
      <c r="AKL2811" s="653"/>
      <c r="AKM2811" s="653"/>
      <c r="AKN2811" s="653"/>
      <c r="AKO2811" s="653"/>
      <c r="AKP2811" s="653"/>
      <c r="AKQ2811" s="653"/>
      <c r="AKR2811" s="653"/>
      <c r="AKS2811" s="653"/>
      <c r="AKT2811" s="653"/>
      <c r="AKU2811" s="653"/>
      <c r="AKV2811" s="653"/>
      <c r="AKW2811" s="653"/>
      <c r="AKX2811" s="653"/>
      <c r="AKY2811" s="653"/>
      <c r="AKZ2811" s="653"/>
      <c r="ALA2811" s="653"/>
      <c r="ALB2811" s="653"/>
      <c r="ALC2811" s="653"/>
      <c r="ALD2811" s="653"/>
      <c r="ALE2811" s="653"/>
      <c r="ALF2811" s="653"/>
      <c r="ALG2811" s="653"/>
      <c r="ALH2811" s="653"/>
      <c r="ALI2811" s="653"/>
      <c r="ALJ2811" s="653"/>
      <c r="ALK2811" s="653"/>
      <c r="ALL2811" s="653"/>
      <c r="ALM2811" s="653"/>
      <c r="ALN2811" s="653"/>
      <c r="ALO2811" s="653"/>
      <c r="ALP2811" s="653"/>
      <c r="ALQ2811" s="653"/>
      <c r="ALR2811" s="653"/>
      <c r="ALS2811" s="653"/>
      <c r="ALT2811" s="653"/>
      <c r="ALU2811" s="653"/>
      <c r="ALV2811" s="653"/>
      <c r="ALW2811" s="653"/>
      <c r="ALX2811" s="653"/>
      <c r="ALY2811" s="653"/>
      <c r="ALZ2811" s="653"/>
      <c r="AMA2811" s="653"/>
      <c r="AMB2811" s="653"/>
      <c r="AMC2811" s="653"/>
      <c r="AMD2811" s="653"/>
      <c r="AME2811" s="653"/>
      <c r="AMF2811" s="653"/>
      <c r="AMG2811" s="653"/>
      <c r="AMH2811" s="653"/>
      <c r="AMI2811" s="653"/>
      <c r="AMJ2811" s="653"/>
      <c r="AMK2811" s="653"/>
      <c r="AML2811" s="653"/>
      <c r="AMM2811" s="653"/>
      <c r="AMN2811" s="653"/>
      <c r="AMO2811" s="653"/>
      <c r="AMP2811" s="653"/>
      <c r="AMQ2811" s="653"/>
      <c r="AMR2811" s="653"/>
      <c r="AMS2811" s="653"/>
      <c r="AMT2811" s="653"/>
      <c r="AMU2811" s="653"/>
      <c r="AMV2811" s="653"/>
      <c r="AMW2811" s="653"/>
      <c r="AMX2811" s="653"/>
      <c r="AMY2811" s="653"/>
      <c r="AMZ2811" s="653"/>
      <c r="ANA2811" s="653"/>
      <c r="ANB2811" s="653"/>
      <c r="ANC2811" s="653"/>
      <c r="AND2811" s="653"/>
      <c r="ANE2811" s="653"/>
      <c r="ANF2811" s="653"/>
      <c r="ANG2811" s="653"/>
      <c r="ANH2811" s="653"/>
      <c r="ANI2811" s="653"/>
      <c r="ANJ2811" s="653"/>
      <c r="ANK2811" s="653"/>
      <c r="ANL2811" s="653"/>
      <c r="ANM2811" s="653"/>
      <c r="ANN2811" s="653"/>
      <c r="ANO2811" s="653"/>
      <c r="ANP2811" s="653"/>
      <c r="ANQ2811" s="653"/>
      <c r="ANR2811" s="653"/>
      <c r="ANS2811" s="653"/>
      <c r="ANT2811" s="653"/>
      <c r="ANU2811" s="653"/>
      <c r="ANV2811" s="653"/>
      <c r="ANW2811" s="653"/>
      <c r="ANX2811" s="653"/>
      <c r="ANY2811" s="653"/>
      <c r="ANZ2811" s="653"/>
      <c r="AOA2811" s="653"/>
      <c r="AOB2811" s="653"/>
      <c r="AOC2811" s="653"/>
      <c r="AOD2811" s="653"/>
      <c r="AOE2811" s="653"/>
      <c r="AOF2811" s="653"/>
      <c r="AOG2811" s="653"/>
      <c r="AOH2811" s="653"/>
      <c r="AOI2811" s="653"/>
      <c r="AOJ2811" s="653"/>
      <c r="AOK2811" s="653"/>
      <c r="AOL2811" s="653"/>
      <c r="AOM2811" s="653"/>
      <c r="AON2811" s="653"/>
      <c r="AOO2811" s="653"/>
      <c r="AOP2811" s="653"/>
      <c r="AOQ2811" s="653"/>
      <c r="AOR2811" s="653"/>
      <c r="AOS2811" s="653"/>
      <c r="AOT2811" s="653"/>
      <c r="AOU2811" s="653"/>
      <c r="AOV2811" s="653"/>
      <c r="AOW2811" s="653"/>
      <c r="AOX2811" s="653"/>
      <c r="AOY2811" s="653"/>
      <c r="AOZ2811" s="653"/>
      <c r="APA2811" s="653"/>
      <c r="APB2811" s="653"/>
      <c r="APC2811" s="653"/>
      <c r="APD2811" s="653"/>
      <c r="APE2811" s="653"/>
      <c r="APF2811" s="653"/>
      <c r="APG2811" s="653"/>
      <c r="APH2811" s="653"/>
      <c r="API2811" s="653"/>
      <c r="APJ2811" s="653"/>
      <c r="APK2811" s="653"/>
      <c r="APL2811" s="653"/>
      <c r="APM2811" s="653"/>
      <c r="APN2811" s="653"/>
      <c r="APO2811" s="653"/>
      <c r="APP2811" s="653"/>
      <c r="APQ2811" s="653"/>
      <c r="APR2811" s="653"/>
      <c r="APS2811" s="653"/>
      <c r="APT2811" s="653"/>
      <c r="APU2811" s="653"/>
      <c r="APV2811" s="653"/>
      <c r="APW2811" s="653"/>
      <c r="APX2811" s="653"/>
      <c r="APY2811" s="653"/>
      <c r="APZ2811" s="653"/>
      <c r="AQA2811" s="653"/>
      <c r="AQB2811" s="653"/>
      <c r="AQC2811" s="653"/>
      <c r="AQD2811" s="653"/>
      <c r="AQE2811" s="653"/>
      <c r="AQF2811" s="653"/>
      <c r="AQG2811" s="653"/>
      <c r="AQH2811" s="653"/>
      <c r="AQI2811" s="653"/>
      <c r="AQJ2811" s="653"/>
      <c r="AQK2811" s="653"/>
      <c r="AQL2811" s="653"/>
      <c r="AQM2811" s="653"/>
      <c r="AQN2811" s="653"/>
      <c r="AQO2811" s="653"/>
      <c r="AQP2811" s="653"/>
      <c r="AQQ2811" s="653"/>
      <c r="AQR2811" s="653"/>
      <c r="AQS2811" s="653"/>
      <c r="AQT2811" s="653"/>
      <c r="AQU2811" s="653"/>
      <c r="AQV2811" s="653"/>
      <c r="AQW2811" s="653"/>
      <c r="AQX2811" s="653"/>
      <c r="AQY2811" s="653"/>
      <c r="AQZ2811" s="653"/>
      <c r="ARA2811" s="653"/>
      <c r="ARB2811" s="653"/>
      <c r="ARC2811" s="653"/>
      <c r="ARD2811" s="653"/>
      <c r="ARE2811" s="653"/>
      <c r="ARF2811" s="653"/>
      <c r="ARG2811" s="653"/>
      <c r="ARH2811" s="653"/>
      <c r="ARI2811" s="653"/>
      <c r="ARJ2811" s="653"/>
      <c r="ARK2811" s="653"/>
      <c r="ARL2811" s="653"/>
      <c r="ARM2811" s="653"/>
      <c r="ARN2811" s="653"/>
      <c r="ARO2811" s="653"/>
      <c r="ARP2811" s="653"/>
      <c r="ARQ2811" s="653"/>
      <c r="ARR2811" s="653"/>
      <c r="ARS2811" s="653"/>
      <c r="ART2811" s="653"/>
      <c r="ARU2811" s="653"/>
      <c r="ARV2811" s="653"/>
      <c r="ARW2811" s="653"/>
      <c r="ARX2811" s="653"/>
      <c r="ARY2811" s="653"/>
      <c r="ARZ2811" s="653"/>
      <c r="ASA2811" s="653"/>
      <c r="ASB2811" s="653"/>
      <c r="ASC2811" s="653"/>
      <c r="ASD2811" s="653"/>
      <c r="ASE2811" s="653"/>
      <c r="ASF2811" s="653"/>
      <c r="ASG2811" s="653"/>
      <c r="ASH2811" s="653"/>
      <c r="ASI2811" s="653"/>
      <c r="ASJ2811" s="653"/>
      <c r="ASK2811" s="653"/>
      <c r="ASL2811" s="653"/>
      <c r="ASM2811" s="653"/>
      <c r="ASN2811" s="653"/>
      <c r="ASO2811" s="653"/>
      <c r="ASP2811" s="653"/>
      <c r="ASQ2811" s="653"/>
      <c r="ASR2811" s="653"/>
      <c r="ASS2811" s="653"/>
      <c r="AST2811" s="653"/>
      <c r="ASU2811" s="653"/>
      <c r="ASV2811" s="653"/>
      <c r="ASW2811" s="653"/>
      <c r="ASX2811" s="653"/>
      <c r="ASY2811" s="653"/>
      <c r="ASZ2811" s="653"/>
      <c r="ATA2811" s="653"/>
      <c r="ATB2811" s="653"/>
      <c r="ATC2811" s="653"/>
      <c r="ATD2811" s="653"/>
      <c r="ATE2811" s="653"/>
      <c r="ATF2811" s="653"/>
      <c r="ATG2811" s="653"/>
      <c r="ATH2811" s="653"/>
      <c r="ATI2811" s="653"/>
      <c r="ATJ2811" s="653"/>
      <c r="ATK2811" s="653"/>
      <c r="ATL2811" s="653"/>
      <c r="ATM2811" s="653"/>
      <c r="ATN2811" s="653"/>
      <c r="ATO2811" s="653"/>
      <c r="ATP2811" s="653"/>
      <c r="ATQ2811" s="653"/>
      <c r="ATR2811" s="653"/>
      <c r="ATS2811" s="653"/>
      <c r="ATT2811" s="653"/>
      <c r="ATU2811" s="653"/>
      <c r="ATV2811" s="653"/>
      <c r="ATW2811" s="653"/>
      <c r="ATX2811" s="653"/>
      <c r="ATY2811" s="653"/>
      <c r="ATZ2811" s="653"/>
      <c r="AUA2811" s="653"/>
      <c r="AUB2811" s="653"/>
      <c r="AUC2811" s="653"/>
      <c r="AUD2811" s="653"/>
      <c r="AUE2811" s="653"/>
      <c r="AUF2811" s="653"/>
      <c r="AUG2811" s="653"/>
      <c r="AUH2811" s="653"/>
      <c r="AUI2811" s="653"/>
      <c r="AUJ2811" s="653"/>
      <c r="AUK2811" s="653"/>
      <c r="AUL2811" s="653"/>
      <c r="AUM2811" s="653"/>
      <c r="AUN2811" s="653"/>
      <c r="AUO2811" s="653"/>
      <c r="AUP2811" s="653"/>
      <c r="AUQ2811" s="653"/>
      <c r="AUR2811" s="653"/>
      <c r="AUS2811" s="653"/>
      <c r="AUT2811" s="653"/>
      <c r="AUU2811" s="653"/>
      <c r="AUV2811" s="653"/>
      <c r="AUW2811" s="653"/>
      <c r="AUX2811" s="653"/>
      <c r="AUY2811" s="653"/>
      <c r="AUZ2811" s="653"/>
      <c r="AVA2811" s="653"/>
      <c r="AVB2811" s="653"/>
      <c r="AVC2811" s="653"/>
      <c r="AVD2811" s="653"/>
      <c r="AVE2811" s="653"/>
      <c r="AVF2811" s="653"/>
      <c r="AVG2811" s="653"/>
      <c r="AVH2811" s="653"/>
      <c r="AVI2811" s="653"/>
      <c r="AVJ2811" s="653"/>
      <c r="AVK2811" s="653"/>
      <c r="AVL2811" s="653"/>
      <c r="AVM2811" s="653"/>
      <c r="AVN2811" s="653"/>
      <c r="AVO2811" s="653"/>
      <c r="AVP2811" s="653"/>
      <c r="AVQ2811" s="653"/>
      <c r="AVR2811" s="653"/>
      <c r="AVS2811" s="653"/>
      <c r="AVT2811" s="653"/>
      <c r="AVU2811" s="653"/>
      <c r="AVV2811" s="653"/>
      <c r="AVW2811" s="653"/>
      <c r="AVX2811" s="653"/>
      <c r="AVY2811" s="653"/>
      <c r="AVZ2811" s="653"/>
      <c r="AWA2811" s="653"/>
      <c r="AWB2811" s="653"/>
      <c r="AWC2811" s="653"/>
      <c r="AWD2811" s="653"/>
      <c r="AWE2811" s="653"/>
      <c r="AWF2811" s="653"/>
      <c r="AWG2811" s="653"/>
      <c r="AWH2811" s="653"/>
      <c r="AWI2811" s="653"/>
      <c r="AWJ2811" s="653"/>
      <c r="AWK2811" s="653"/>
      <c r="AWL2811" s="653"/>
      <c r="AWM2811" s="653"/>
      <c r="AWN2811" s="653"/>
      <c r="AWO2811" s="653"/>
      <c r="AWP2811" s="653"/>
      <c r="AWQ2811" s="653"/>
      <c r="AWR2811" s="653"/>
      <c r="AWS2811" s="653"/>
      <c r="AWT2811" s="653"/>
      <c r="AWU2811" s="653"/>
      <c r="AWV2811" s="653"/>
      <c r="AWW2811" s="653"/>
      <c r="AWX2811" s="653"/>
      <c r="AWY2811" s="653"/>
      <c r="AWZ2811" s="653"/>
      <c r="AXA2811" s="653"/>
      <c r="AXB2811" s="653"/>
      <c r="AXC2811" s="653"/>
      <c r="AXD2811" s="653"/>
      <c r="AXE2811" s="653"/>
      <c r="AXF2811" s="653"/>
      <c r="AXG2811" s="653"/>
      <c r="AXH2811" s="653"/>
      <c r="AXI2811" s="653"/>
      <c r="AXJ2811" s="653"/>
      <c r="AXK2811" s="653"/>
      <c r="AXL2811" s="653"/>
      <c r="AXM2811" s="653"/>
      <c r="AXN2811" s="653"/>
      <c r="AXO2811" s="653"/>
      <c r="AXP2811" s="653"/>
      <c r="AXQ2811" s="653"/>
      <c r="AXR2811" s="653"/>
      <c r="AXS2811" s="653"/>
      <c r="AXT2811" s="653"/>
      <c r="AXU2811" s="653"/>
      <c r="AXV2811" s="653"/>
      <c r="AXW2811" s="653"/>
      <c r="AXX2811" s="653"/>
      <c r="AXY2811" s="653"/>
      <c r="AXZ2811" s="653"/>
      <c r="AYA2811" s="653"/>
      <c r="AYB2811" s="653"/>
      <c r="AYC2811" s="653"/>
      <c r="AYD2811" s="653"/>
      <c r="AYE2811" s="653"/>
      <c r="AYF2811" s="653"/>
      <c r="AYG2811" s="653"/>
      <c r="AYH2811" s="653"/>
      <c r="AYI2811" s="653"/>
      <c r="AYJ2811" s="653"/>
      <c r="AYK2811" s="653"/>
      <c r="AYL2811" s="653"/>
      <c r="AYM2811" s="653"/>
      <c r="AYN2811" s="653"/>
      <c r="AYO2811" s="653"/>
      <c r="AYP2811" s="653"/>
      <c r="AYQ2811" s="653"/>
      <c r="AYR2811" s="653"/>
      <c r="AYS2811" s="653"/>
      <c r="AYT2811" s="653"/>
      <c r="AYU2811" s="653"/>
      <c r="AYV2811" s="653"/>
      <c r="AYW2811" s="653"/>
      <c r="AYX2811" s="653"/>
      <c r="AYY2811" s="653"/>
      <c r="AYZ2811" s="653"/>
      <c r="AZA2811" s="653"/>
      <c r="AZB2811" s="653"/>
      <c r="AZC2811" s="653"/>
      <c r="AZD2811" s="653"/>
      <c r="AZE2811" s="653"/>
      <c r="AZF2811" s="653"/>
      <c r="AZG2811" s="653"/>
      <c r="AZH2811" s="653"/>
      <c r="AZI2811" s="653"/>
      <c r="AZJ2811" s="653"/>
      <c r="AZK2811" s="653"/>
      <c r="AZL2811" s="653"/>
      <c r="AZM2811" s="653"/>
      <c r="AZN2811" s="653"/>
      <c r="AZO2811" s="653"/>
      <c r="AZP2811" s="653"/>
      <c r="AZQ2811" s="653"/>
      <c r="AZR2811" s="653"/>
      <c r="AZS2811" s="653"/>
      <c r="AZT2811" s="653"/>
      <c r="AZU2811" s="653"/>
      <c r="AZV2811" s="653"/>
      <c r="AZW2811" s="653"/>
      <c r="AZX2811" s="653"/>
      <c r="AZY2811" s="653"/>
      <c r="AZZ2811" s="653"/>
      <c r="BAA2811" s="653"/>
      <c r="BAB2811" s="653"/>
      <c r="BAC2811" s="653"/>
      <c r="BAD2811" s="653"/>
      <c r="BAE2811" s="653"/>
      <c r="BAF2811" s="653"/>
      <c r="BAG2811" s="653"/>
      <c r="BAH2811" s="653"/>
      <c r="BAI2811" s="653"/>
      <c r="BAJ2811" s="653"/>
      <c r="BAK2811" s="653"/>
      <c r="BAL2811" s="653"/>
      <c r="BAM2811" s="653"/>
      <c r="BAN2811" s="653"/>
      <c r="BAO2811" s="653"/>
      <c r="BAP2811" s="653"/>
      <c r="BAQ2811" s="653"/>
      <c r="BAR2811" s="653"/>
      <c r="BAS2811" s="653"/>
      <c r="BAT2811" s="653"/>
      <c r="BAU2811" s="653"/>
      <c r="BAV2811" s="653"/>
      <c r="BAW2811" s="653"/>
      <c r="BAX2811" s="653"/>
      <c r="BAY2811" s="653"/>
      <c r="BAZ2811" s="653"/>
      <c r="BBA2811" s="653"/>
      <c r="BBB2811" s="653"/>
      <c r="BBC2811" s="653"/>
      <c r="BBD2811" s="653"/>
      <c r="BBE2811" s="653"/>
      <c r="BBF2811" s="653"/>
      <c r="BBG2811" s="653"/>
      <c r="BBH2811" s="653"/>
      <c r="BBI2811" s="653"/>
      <c r="BBJ2811" s="653"/>
      <c r="BBK2811" s="653"/>
      <c r="BBL2811" s="653"/>
      <c r="BBM2811" s="653"/>
      <c r="BBN2811" s="653"/>
      <c r="BBO2811" s="653"/>
      <c r="BBP2811" s="653"/>
      <c r="BBQ2811" s="653"/>
      <c r="BBR2811" s="653"/>
      <c r="BBS2811" s="653"/>
      <c r="BBT2811" s="653"/>
      <c r="BBU2811" s="653"/>
      <c r="BBV2811" s="653"/>
      <c r="BBW2811" s="653"/>
      <c r="BBX2811" s="653"/>
      <c r="BBY2811" s="653"/>
      <c r="BBZ2811" s="653"/>
      <c r="BCA2811" s="653"/>
      <c r="BCB2811" s="653"/>
      <c r="BCC2811" s="653"/>
      <c r="BCD2811" s="653"/>
      <c r="BCE2811" s="653"/>
      <c r="BCF2811" s="653"/>
      <c r="BCG2811" s="653"/>
      <c r="BCH2811" s="653"/>
      <c r="BCI2811" s="653"/>
      <c r="BCJ2811" s="653"/>
      <c r="BCK2811" s="653"/>
      <c r="BCL2811" s="653"/>
      <c r="BCM2811" s="653"/>
      <c r="BCN2811" s="653"/>
      <c r="BCO2811" s="653"/>
      <c r="BCP2811" s="653"/>
      <c r="BCQ2811" s="653"/>
      <c r="BCR2811" s="653"/>
      <c r="BCS2811" s="653"/>
      <c r="BCT2811" s="653"/>
      <c r="BCU2811" s="653"/>
      <c r="BCV2811" s="653"/>
      <c r="BCW2811" s="653"/>
      <c r="BCX2811" s="653"/>
      <c r="BCY2811" s="653"/>
      <c r="BCZ2811" s="653"/>
      <c r="BDA2811" s="653"/>
      <c r="BDB2811" s="653"/>
      <c r="BDC2811" s="653"/>
      <c r="BDD2811" s="653"/>
      <c r="BDE2811" s="653"/>
      <c r="BDF2811" s="653"/>
      <c r="BDG2811" s="653"/>
      <c r="BDH2811" s="653"/>
      <c r="BDI2811" s="653"/>
      <c r="BDJ2811" s="653"/>
      <c r="BDK2811" s="653"/>
      <c r="BDL2811" s="653"/>
      <c r="BDM2811" s="653"/>
      <c r="BDN2811" s="653"/>
      <c r="BDO2811" s="653"/>
      <c r="BDP2811" s="653"/>
      <c r="BDQ2811" s="653"/>
      <c r="BDR2811" s="653"/>
      <c r="BDS2811" s="653"/>
      <c r="BDT2811" s="653"/>
      <c r="BDU2811" s="653"/>
      <c r="BDV2811" s="653"/>
      <c r="BDW2811" s="653"/>
      <c r="BDX2811" s="653"/>
      <c r="BDY2811" s="653"/>
      <c r="BDZ2811" s="653"/>
      <c r="BEA2811" s="653"/>
      <c r="BEB2811" s="653"/>
      <c r="BEC2811" s="653"/>
      <c r="BED2811" s="653"/>
      <c r="BEE2811" s="653"/>
      <c r="BEF2811" s="653"/>
      <c r="BEG2811" s="653"/>
      <c r="BEH2811" s="653"/>
      <c r="BEI2811" s="653"/>
      <c r="BEJ2811" s="653"/>
      <c r="BEK2811" s="653"/>
      <c r="BEL2811" s="653"/>
      <c r="BEM2811" s="653"/>
      <c r="BEN2811" s="653"/>
      <c r="BEO2811" s="653"/>
      <c r="BEP2811" s="653"/>
      <c r="BEQ2811" s="653"/>
      <c r="BER2811" s="653"/>
      <c r="BES2811" s="653"/>
      <c r="BET2811" s="653"/>
      <c r="BEU2811" s="653"/>
      <c r="BEV2811" s="653"/>
      <c r="BEW2811" s="653"/>
      <c r="BEX2811" s="653"/>
      <c r="BEY2811" s="653"/>
      <c r="BEZ2811" s="653"/>
      <c r="BFA2811" s="653"/>
      <c r="BFB2811" s="653"/>
      <c r="BFC2811" s="653"/>
      <c r="BFD2811" s="653"/>
      <c r="BFE2811" s="653"/>
      <c r="BFF2811" s="653"/>
      <c r="BFG2811" s="653"/>
      <c r="BFH2811" s="653"/>
      <c r="BFI2811" s="653"/>
      <c r="BFJ2811" s="653"/>
      <c r="BFK2811" s="653"/>
      <c r="BFL2811" s="653"/>
      <c r="BFM2811" s="653"/>
      <c r="BFN2811" s="653"/>
      <c r="BFO2811" s="653"/>
      <c r="BFP2811" s="653"/>
      <c r="BFQ2811" s="653"/>
      <c r="BFR2811" s="653"/>
      <c r="BFS2811" s="653"/>
      <c r="BFT2811" s="653"/>
      <c r="BFU2811" s="653"/>
      <c r="BFV2811" s="653"/>
      <c r="BFW2811" s="653"/>
      <c r="BFX2811" s="653"/>
      <c r="BFY2811" s="653"/>
      <c r="BFZ2811" s="653"/>
      <c r="BGA2811" s="653"/>
      <c r="BGB2811" s="653"/>
      <c r="BGC2811" s="653"/>
      <c r="BGD2811" s="653"/>
      <c r="BGE2811" s="653"/>
      <c r="BGF2811" s="653"/>
      <c r="BGG2811" s="653"/>
      <c r="BGH2811" s="653"/>
      <c r="BGI2811" s="653"/>
      <c r="BGJ2811" s="653"/>
      <c r="BGK2811" s="653"/>
      <c r="BGL2811" s="653"/>
      <c r="BGM2811" s="653"/>
      <c r="BGN2811" s="653"/>
      <c r="BGO2811" s="653"/>
      <c r="BGP2811" s="653"/>
      <c r="BGQ2811" s="653"/>
      <c r="BGR2811" s="653"/>
      <c r="BGS2811" s="653"/>
      <c r="BGT2811" s="653"/>
      <c r="BGU2811" s="653"/>
      <c r="BGV2811" s="653"/>
      <c r="BGW2811" s="653"/>
      <c r="BGX2811" s="653"/>
      <c r="BGY2811" s="653"/>
      <c r="BGZ2811" s="653"/>
      <c r="BHA2811" s="653"/>
      <c r="BHB2811" s="653"/>
      <c r="BHC2811" s="653"/>
      <c r="BHD2811" s="653"/>
      <c r="BHE2811" s="653"/>
      <c r="BHF2811" s="653"/>
      <c r="BHG2811" s="653"/>
      <c r="BHH2811" s="653"/>
      <c r="BHI2811" s="653"/>
      <c r="BHJ2811" s="653"/>
      <c r="BHK2811" s="653"/>
      <c r="BHL2811" s="653"/>
      <c r="BHM2811" s="653"/>
      <c r="BHN2811" s="653"/>
      <c r="BHO2811" s="653"/>
      <c r="BHP2811" s="653"/>
      <c r="BHQ2811" s="653"/>
      <c r="BHR2811" s="653"/>
      <c r="BHS2811" s="653"/>
      <c r="BHT2811" s="653"/>
      <c r="BHU2811" s="653"/>
      <c r="BHV2811" s="653"/>
      <c r="BHW2811" s="653"/>
      <c r="BHX2811" s="653"/>
      <c r="BHY2811" s="653"/>
      <c r="BHZ2811" s="653"/>
      <c r="BIA2811" s="653"/>
      <c r="BIB2811" s="653"/>
      <c r="BIC2811" s="653"/>
      <c r="BID2811" s="653"/>
      <c r="BIE2811" s="653"/>
      <c r="BIF2811" s="653"/>
      <c r="BIG2811" s="653"/>
      <c r="BIH2811" s="653"/>
      <c r="BII2811" s="653"/>
      <c r="BIJ2811" s="653"/>
      <c r="BIK2811" s="653"/>
      <c r="BIL2811" s="653"/>
      <c r="BIM2811" s="653"/>
      <c r="BIN2811" s="653"/>
      <c r="BIO2811" s="653"/>
      <c r="BIP2811" s="653"/>
      <c r="BIQ2811" s="653"/>
      <c r="BIR2811" s="653"/>
      <c r="BIS2811" s="653"/>
      <c r="BIT2811" s="653"/>
      <c r="BIU2811" s="653"/>
      <c r="BIV2811" s="653"/>
      <c r="BIW2811" s="653"/>
      <c r="BIX2811" s="653"/>
      <c r="BIY2811" s="653"/>
      <c r="BIZ2811" s="653"/>
      <c r="BJA2811" s="653"/>
      <c r="BJB2811" s="653"/>
      <c r="BJC2811" s="653"/>
      <c r="BJD2811" s="653"/>
      <c r="BJE2811" s="653"/>
      <c r="BJF2811" s="653"/>
      <c r="BJG2811" s="653"/>
      <c r="BJH2811" s="653"/>
      <c r="BJI2811" s="653"/>
      <c r="BJJ2811" s="653"/>
      <c r="BJK2811" s="653"/>
      <c r="BJL2811" s="653"/>
      <c r="BJM2811" s="653"/>
      <c r="BJN2811" s="653"/>
      <c r="BJO2811" s="653"/>
      <c r="BJP2811" s="653"/>
      <c r="BJQ2811" s="653"/>
      <c r="BJR2811" s="653"/>
      <c r="BJS2811" s="653"/>
      <c r="BJT2811" s="653"/>
      <c r="BJU2811" s="653"/>
      <c r="BJV2811" s="653"/>
      <c r="BJW2811" s="653"/>
      <c r="BJX2811" s="653"/>
      <c r="BJY2811" s="653"/>
      <c r="BJZ2811" s="653"/>
      <c r="BKA2811" s="653"/>
      <c r="BKB2811" s="653"/>
      <c r="BKC2811" s="653"/>
      <c r="BKD2811" s="653"/>
      <c r="BKE2811" s="653"/>
      <c r="BKF2811" s="653"/>
      <c r="BKG2811" s="653"/>
      <c r="BKH2811" s="653"/>
      <c r="BKI2811" s="653"/>
      <c r="BKJ2811" s="653"/>
      <c r="BKK2811" s="653"/>
      <c r="BKL2811" s="653"/>
      <c r="BKM2811" s="653"/>
      <c r="BKN2811" s="653"/>
      <c r="BKO2811" s="653"/>
      <c r="BKP2811" s="653"/>
      <c r="BKQ2811" s="653"/>
      <c r="BKR2811" s="653"/>
      <c r="BKS2811" s="653"/>
      <c r="BKT2811" s="653"/>
      <c r="BKU2811" s="653"/>
      <c r="BKV2811" s="653"/>
      <c r="BKW2811" s="653"/>
      <c r="BKX2811" s="653"/>
      <c r="BKY2811" s="653"/>
      <c r="BKZ2811" s="653"/>
      <c r="BLA2811" s="653"/>
      <c r="BLB2811" s="653"/>
      <c r="BLC2811" s="653"/>
      <c r="BLD2811" s="653"/>
      <c r="BLE2811" s="653"/>
      <c r="BLF2811" s="653"/>
      <c r="BLG2811" s="653"/>
      <c r="BLH2811" s="653"/>
      <c r="BLI2811" s="653"/>
      <c r="BLJ2811" s="653"/>
      <c r="BLK2811" s="653"/>
      <c r="BLL2811" s="653"/>
      <c r="BLM2811" s="653"/>
      <c r="BLN2811" s="653"/>
      <c r="BLO2811" s="653"/>
      <c r="BLP2811" s="653"/>
      <c r="BLQ2811" s="653"/>
      <c r="BLR2811" s="653"/>
      <c r="BLS2811" s="653"/>
      <c r="BLT2811" s="653"/>
      <c r="BLU2811" s="653"/>
      <c r="BLV2811" s="653"/>
      <c r="BLW2811" s="653"/>
      <c r="BLX2811" s="653"/>
      <c r="BLY2811" s="653"/>
      <c r="BLZ2811" s="653"/>
      <c r="BMA2811" s="653"/>
      <c r="BMB2811" s="653"/>
      <c r="BMC2811" s="653"/>
      <c r="BMD2811" s="653"/>
      <c r="BME2811" s="653"/>
      <c r="BMF2811" s="653"/>
      <c r="BMG2811" s="653"/>
      <c r="BMH2811" s="653"/>
      <c r="BMI2811" s="653"/>
      <c r="BMJ2811" s="653"/>
      <c r="BMK2811" s="653"/>
      <c r="BML2811" s="653"/>
      <c r="BMM2811" s="653"/>
      <c r="BMN2811" s="653"/>
      <c r="BMO2811" s="653"/>
      <c r="BMP2811" s="653"/>
      <c r="BMQ2811" s="653"/>
      <c r="BMR2811" s="653"/>
      <c r="BMS2811" s="653"/>
      <c r="BMT2811" s="653"/>
      <c r="BMU2811" s="653"/>
      <c r="BMV2811" s="653"/>
      <c r="BMW2811" s="653"/>
      <c r="BMX2811" s="653"/>
      <c r="BMY2811" s="653"/>
      <c r="BMZ2811" s="653"/>
      <c r="BNA2811" s="653"/>
      <c r="BNB2811" s="653"/>
      <c r="BNC2811" s="653"/>
      <c r="BND2811" s="653"/>
      <c r="BNE2811" s="653"/>
      <c r="BNF2811" s="653"/>
      <c r="BNG2811" s="653"/>
      <c r="BNH2811" s="653"/>
      <c r="BNI2811" s="653"/>
      <c r="BNJ2811" s="653"/>
      <c r="BNK2811" s="653"/>
      <c r="BNL2811" s="653"/>
      <c r="BNM2811" s="653"/>
      <c r="BNN2811" s="653"/>
      <c r="BNO2811" s="653"/>
      <c r="BNP2811" s="653"/>
      <c r="BNQ2811" s="653"/>
      <c r="BNR2811" s="653"/>
      <c r="BNS2811" s="653"/>
      <c r="BNT2811" s="653"/>
      <c r="BNU2811" s="653"/>
      <c r="BNV2811" s="653"/>
      <c r="BNW2811" s="653"/>
      <c r="BNX2811" s="653"/>
      <c r="BNY2811" s="653"/>
      <c r="BNZ2811" s="653"/>
      <c r="BOA2811" s="653"/>
      <c r="BOB2811" s="653"/>
      <c r="BOC2811" s="653"/>
      <c r="BOD2811" s="653"/>
      <c r="BOE2811" s="653"/>
      <c r="BOF2811" s="653"/>
      <c r="BOG2811" s="653"/>
      <c r="BOH2811" s="653"/>
      <c r="BOI2811" s="653"/>
      <c r="BOJ2811" s="653"/>
      <c r="BOK2811" s="653"/>
      <c r="BOL2811" s="653"/>
      <c r="BOM2811" s="653"/>
      <c r="BON2811" s="653"/>
      <c r="BOO2811" s="653"/>
      <c r="BOP2811" s="653"/>
      <c r="BOQ2811" s="653"/>
      <c r="BOR2811" s="653"/>
      <c r="BOS2811" s="653"/>
      <c r="BOT2811" s="653"/>
      <c r="BOU2811" s="653"/>
      <c r="BOV2811" s="653"/>
      <c r="BOW2811" s="653"/>
      <c r="BOX2811" s="653"/>
      <c r="BOY2811" s="653"/>
      <c r="BOZ2811" s="653"/>
      <c r="BPA2811" s="653"/>
      <c r="BPB2811" s="653"/>
      <c r="BPC2811" s="653"/>
      <c r="BPD2811" s="653"/>
      <c r="BPE2811" s="653"/>
      <c r="BPF2811" s="653"/>
      <c r="BPG2811" s="653"/>
      <c r="BPH2811" s="653"/>
      <c r="BPI2811" s="653"/>
      <c r="BPJ2811" s="653"/>
      <c r="BPK2811" s="653"/>
      <c r="BPL2811" s="653"/>
      <c r="BPM2811" s="653"/>
      <c r="BPN2811" s="653"/>
      <c r="BPO2811" s="653"/>
      <c r="BPP2811" s="653"/>
      <c r="BPQ2811" s="653"/>
      <c r="BPR2811" s="653"/>
      <c r="BPS2811" s="653"/>
      <c r="BPT2811" s="653"/>
      <c r="BPU2811" s="653"/>
      <c r="BPV2811" s="653"/>
      <c r="BPW2811" s="653"/>
      <c r="BPX2811" s="653"/>
      <c r="BPY2811" s="653"/>
      <c r="BPZ2811" s="653"/>
      <c r="BQA2811" s="653"/>
      <c r="BQB2811" s="653"/>
      <c r="BQC2811" s="653"/>
      <c r="BQD2811" s="653"/>
      <c r="BQE2811" s="653"/>
      <c r="BQF2811" s="653"/>
      <c r="BQG2811" s="653"/>
      <c r="BQH2811" s="653"/>
      <c r="BQI2811" s="653"/>
      <c r="BQJ2811" s="653"/>
      <c r="BQK2811" s="653"/>
      <c r="BQL2811" s="653"/>
      <c r="BQM2811" s="653"/>
      <c r="BQN2811" s="653"/>
      <c r="BQO2811" s="653"/>
      <c r="BQP2811" s="653"/>
      <c r="BQQ2811" s="653"/>
      <c r="BQR2811" s="653"/>
      <c r="BQS2811" s="653"/>
      <c r="BQT2811" s="653"/>
      <c r="BQU2811" s="653"/>
      <c r="BQV2811" s="653"/>
      <c r="BQW2811" s="653"/>
      <c r="BQX2811" s="653"/>
      <c r="BQY2811" s="653"/>
      <c r="BQZ2811" s="653"/>
      <c r="BRA2811" s="653"/>
      <c r="BRB2811" s="653"/>
      <c r="BRC2811" s="653"/>
      <c r="BRD2811" s="653"/>
      <c r="BRE2811" s="653"/>
      <c r="BRF2811" s="653"/>
      <c r="BRG2811" s="653"/>
      <c r="BRH2811" s="653"/>
      <c r="BRI2811" s="653"/>
      <c r="BRJ2811" s="653"/>
      <c r="BRK2811" s="653"/>
      <c r="BRL2811" s="653"/>
      <c r="BRM2811" s="653"/>
      <c r="BRN2811" s="653"/>
      <c r="BRO2811" s="653"/>
      <c r="BRP2811" s="653"/>
      <c r="BRQ2811" s="653"/>
      <c r="BRR2811" s="653"/>
      <c r="BRS2811" s="653"/>
      <c r="BRT2811" s="653"/>
      <c r="BRU2811" s="653"/>
      <c r="BRV2811" s="653"/>
      <c r="BRW2811" s="653"/>
      <c r="BRX2811" s="653"/>
      <c r="BRY2811" s="653"/>
      <c r="BRZ2811" s="653"/>
      <c r="BSA2811" s="653"/>
      <c r="BSB2811" s="653"/>
      <c r="BSC2811" s="653"/>
      <c r="BSD2811" s="653"/>
      <c r="BSE2811" s="653"/>
      <c r="BSF2811" s="653"/>
      <c r="BSG2811" s="653"/>
      <c r="BSH2811" s="653"/>
      <c r="BSI2811" s="653"/>
      <c r="BSJ2811" s="653"/>
      <c r="BSK2811" s="653"/>
      <c r="BSL2811" s="653"/>
      <c r="BSM2811" s="653"/>
      <c r="BSN2811" s="653"/>
      <c r="BSO2811" s="653"/>
      <c r="BSP2811" s="653"/>
      <c r="BSQ2811" s="653"/>
      <c r="BSR2811" s="653"/>
      <c r="BSS2811" s="653"/>
      <c r="BST2811" s="653"/>
      <c r="BSU2811" s="653"/>
      <c r="BSV2811" s="653"/>
      <c r="BSW2811" s="653"/>
      <c r="BSX2811" s="653"/>
      <c r="BSY2811" s="653"/>
      <c r="BSZ2811" s="653"/>
      <c r="BTA2811" s="653"/>
      <c r="BTB2811" s="653"/>
      <c r="BTC2811" s="653"/>
      <c r="BTD2811" s="653"/>
      <c r="BTE2811" s="653"/>
      <c r="BTF2811" s="653"/>
      <c r="BTG2811" s="653"/>
      <c r="BTH2811" s="653"/>
      <c r="BTI2811" s="653"/>
      <c r="BTJ2811" s="653"/>
      <c r="BTK2811" s="653"/>
      <c r="BTL2811" s="653"/>
      <c r="BTM2811" s="653"/>
      <c r="BTN2811" s="653"/>
      <c r="BTO2811" s="653"/>
      <c r="BTP2811" s="653"/>
      <c r="BTQ2811" s="653"/>
      <c r="BTR2811" s="653"/>
      <c r="BTS2811" s="653"/>
      <c r="BTT2811" s="653"/>
      <c r="BTU2811" s="653"/>
      <c r="BTV2811" s="653"/>
      <c r="BTW2811" s="653"/>
      <c r="BTX2811" s="653"/>
      <c r="BTY2811" s="653"/>
      <c r="BTZ2811" s="653"/>
      <c r="BUA2811" s="653"/>
      <c r="BUB2811" s="653"/>
      <c r="BUC2811" s="653"/>
      <c r="BUD2811" s="653"/>
      <c r="BUE2811" s="653"/>
      <c r="BUF2811" s="653"/>
      <c r="BUG2811" s="653"/>
      <c r="BUH2811" s="653"/>
      <c r="BUI2811" s="653"/>
      <c r="BUJ2811" s="653"/>
      <c r="BUK2811" s="653"/>
      <c r="BUL2811" s="653"/>
      <c r="BUM2811" s="653"/>
      <c r="BUN2811" s="653"/>
      <c r="BUO2811" s="653"/>
      <c r="BUP2811" s="653"/>
      <c r="BUQ2811" s="653"/>
      <c r="BUR2811" s="653"/>
      <c r="BUS2811" s="653"/>
      <c r="BUT2811" s="653"/>
      <c r="BUU2811" s="653"/>
      <c r="BUV2811" s="653"/>
      <c r="BUW2811" s="653"/>
      <c r="BUX2811" s="653"/>
      <c r="BUY2811" s="653"/>
      <c r="BUZ2811" s="653"/>
      <c r="BVA2811" s="653"/>
      <c r="BVB2811" s="653"/>
      <c r="BVC2811" s="653"/>
      <c r="BVD2811" s="653"/>
      <c r="BVE2811" s="653"/>
      <c r="BVF2811" s="653"/>
      <c r="BVG2811" s="653"/>
      <c r="BVH2811" s="653"/>
      <c r="BVI2811" s="653"/>
      <c r="BVJ2811" s="653"/>
      <c r="BVK2811" s="653"/>
      <c r="BVL2811" s="653"/>
      <c r="BVM2811" s="653"/>
      <c r="BVN2811" s="653"/>
      <c r="BVO2811" s="653"/>
      <c r="BVP2811" s="653"/>
      <c r="BVQ2811" s="653"/>
      <c r="BVR2811" s="653"/>
      <c r="BVS2811" s="653"/>
      <c r="BVT2811" s="653"/>
      <c r="BVU2811" s="653"/>
      <c r="BVV2811" s="653"/>
      <c r="BVW2811" s="653"/>
      <c r="BVX2811" s="653"/>
      <c r="BVY2811" s="653"/>
      <c r="BVZ2811" s="653"/>
      <c r="BWA2811" s="653"/>
      <c r="BWB2811" s="653"/>
      <c r="BWC2811" s="653"/>
      <c r="BWD2811" s="653"/>
      <c r="BWE2811" s="653"/>
      <c r="BWF2811" s="653"/>
      <c r="BWG2811" s="653"/>
      <c r="BWH2811" s="653"/>
      <c r="BWI2811" s="653"/>
      <c r="BWJ2811" s="653"/>
      <c r="BWK2811" s="653"/>
      <c r="BWL2811" s="653"/>
      <c r="BWM2811" s="653"/>
      <c r="BWN2811" s="653"/>
      <c r="BWO2811" s="653"/>
      <c r="BWP2811" s="653"/>
      <c r="BWQ2811" s="653"/>
      <c r="BWR2811" s="653"/>
      <c r="BWS2811" s="653"/>
      <c r="BWT2811" s="653"/>
      <c r="BWU2811" s="653"/>
      <c r="BWV2811" s="653"/>
      <c r="BWW2811" s="653"/>
      <c r="BWX2811" s="653"/>
      <c r="BWY2811" s="653"/>
      <c r="BWZ2811" s="653"/>
      <c r="BXA2811" s="653"/>
      <c r="BXB2811" s="653"/>
      <c r="BXC2811" s="653"/>
      <c r="BXD2811" s="653"/>
      <c r="BXE2811" s="653"/>
      <c r="BXF2811" s="653"/>
      <c r="BXG2811" s="653"/>
      <c r="BXH2811" s="653"/>
      <c r="BXI2811" s="653"/>
      <c r="BXJ2811" s="653"/>
      <c r="BXK2811" s="653"/>
      <c r="BXL2811" s="653"/>
      <c r="BXM2811" s="653"/>
      <c r="BXN2811" s="653"/>
      <c r="BXO2811" s="653"/>
      <c r="BXP2811" s="653"/>
      <c r="BXQ2811" s="653"/>
      <c r="BXR2811" s="653"/>
      <c r="BXS2811" s="653"/>
      <c r="BXT2811" s="653"/>
      <c r="BXU2811" s="653"/>
      <c r="BXV2811" s="653"/>
      <c r="BXW2811" s="653"/>
      <c r="BXX2811" s="653"/>
      <c r="BXY2811" s="653"/>
      <c r="BXZ2811" s="653"/>
      <c r="BYA2811" s="653"/>
      <c r="BYB2811" s="653"/>
      <c r="BYC2811" s="653"/>
      <c r="BYD2811" s="653"/>
      <c r="BYE2811" s="653"/>
      <c r="BYF2811" s="653"/>
      <c r="BYG2811" s="653"/>
      <c r="BYH2811" s="653"/>
      <c r="BYI2811" s="653"/>
      <c r="BYJ2811" s="653"/>
      <c r="BYK2811" s="653"/>
      <c r="BYL2811" s="653"/>
      <c r="BYM2811" s="653"/>
      <c r="BYN2811" s="653"/>
      <c r="BYO2811" s="653"/>
      <c r="BYP2811" s="653"/>
      <c r="BYQ2811" s="653"/>
      <c r="BYR2811" s="653"/>
      <c r="BYS2811" s="653"/>
      <c r="BYT2811" s="653"/>
      <c r="BYU2811" s="653"/>
      <c r="BYV2811" s="653"/>
      <c r="BYW2811" s="653"/>
      <c r="BYX2811" s="653"/>
      <c r="BYY2811" s="653"/>
      <c r="BYZ2811" s="653"/>
      <c r="BZA2811" s="653"/>
      <c r="BZB2811" s="653"/>
      <c r="BZC2811" s="653"/>
      <c r="BZD2811" s="653"/>
      <c r="BZE2811" s="653"/>
      <c r="BZF2811" s="653"/>
      <c r="BZG2811" s="653"/>
      <c r="BZH2811" s="653"/>
      <c r="BZI2811" s="653"/>
      <c r="BZJ2811" s="653"/>
      <c r="BZK2811" s="653"/>
      <c r="BZL2811" s="653"/>
      <c r="BZM2811" s="653"/>
      <c r="BZN2811" s="653"/>
      <c r="BZO2811" s="653"/>
      <c r="BZP2811" s="653"/>
      <c r="BZQ2811" s="653"/>
      <c r="BZR2811" s="653"/>
      <c r="BZS2811" s="653"/>
      <c r="BZT2811" s="653"/>
      <c r="BZU2811" s="653"/>
      <c r="BZV2811" s="653"/>
      <c r="BZW2811" s="653"/>
      <c r="BZX2811" s="653"/>
      <c r="BZY2811" s="653"/>
      <c r="BZZ2811" s="653"/>
      <c r="CAA2811" s="653"/>
      <c r="CAB2811" s="653"/>
      <c r="CAC2811" s="653"/>
      <c r="CAD2811" s="653"/>
      <c r="CAE2811" s="653"/>
      <c r="CAF2811" s="653"/>
      <c r="CAG2811" s="653"/>
      <c r="CAH2811" s="653"/>
      <c r="CAI2811" s="653"/>
      <c r="CAJ2811" s="653"/>
      <c r="CAK2811" s="653"/>
      <c r="CAL2811" s="653"/>
      <c r="CAM2811" s="653"/>
      <c r="CAN2811" s="653"/>
      <c r="CAO2811" s="653"/>
      <c r="CAP2811" s="653"/>
      <c r="CAQ2811" s="653"/>
      <c r="CAR2811" s="653"/>
      <c r="CAS2811" s="653"/>
      <c r="CAT2811" s="653"/>
      <c r="CAU2811" s="653"/>
      <c r="CAV2811" s="653"/>
      <c r="CAW2811" s="653"/>
      <c r="CAX2811" s="653"/>
      <c r="CAY2811" s="653"/>
      <c r="CAZ2811" s="653"/>
      <c r="CBA2811" s="653"/>
      <c r="CBB2811" s="653"/>
      <c r="CBC2811" s="653"/>
      <c r="CBD2811" s="653"/>
      <c r="CBE2811" s="653"/>
      <c r="CBF2811" s="653"/>
      <c r="CBG2811" s="653"/>
      <c r="CBH2811" s="653"/>
      <c r="CBI2811" s="653"/>
      <c r="CBJ2811" s="653"/>
      <c r="CBK2811" s="653"/>
      <c r="CBL2811" s="653"/>
      <c r="CBM2811" s="653"/>
      <c r="CBN2811" s="653"/>
      <c r="CBO2811" s="653"/>
      <c r="CBP2811" s="653"/>
      <c r="CBQ2811" s="653"/>
      <c r="CBR2811" s="653"/>
      <c r="CBS2811" s="653"/>
      <c r="CBT2811" s="653"/>
      <c r="CBU2811" s="653"/>
      <c r="CBV2811" s="653"/>
      <c r="CBW2811" s="653"/>
      <c r="CBX2811" s="653"/>
      <c r="CBY2811" s="653"/>
      <c r="CBZ2811" s="653"/>
      <c r="CCA2811" s="653"/>
      <c r="CCB2811" s="653"/>
      <c r="CCC2811" s="653"/>
      <c r="CCD2811" s="653"/>
      <c r="CCE2811" s="653"/>
      <c r="CCF2811" s="653"/>
      <c r="CCG2811" s="653"/>
      <c r="CCH2811" s="653"/>
      <c r="CCI2811" s="653"/>
      <c r="CCJ2811" s="653"/>
      <c r="CCK2811" s="653"/>
      <c r="CCL2811" s="653"/>
      <c r="CCM2811" s="653"/>
      <c r="CCN2811" s="653"/>
      <c r="CCO2811" s="653"/>
      <c r="CCP2811" s="653"/>
      <c r="CCQ2811" s="653"/>
      <c r="CCR2811" s="653"/>
      <c r="CCS2811" s="653"/>
      <c r="CCT2811" s="653"/>
      <c r="CCU2811" s="653"/>
      <c r="CCV2811" s="653"/>
      <c r="CCW2811" s="653"/>
      <c r="CCX2811" s="653"/>
      <c r="CCY2811" s="653"/>
      <c r="CCZ2811" s="653"/>
      <c r="CDA2811" s="653"/>
      <c r="CDB2811" s="653"/>
      <c r="CDC2811" s="653"/>
      <c r="CDD2811" s="653"/>
      <c r="CDE2811" s="653"/>
      <c r="CDF2811" s="653"/>
      <c r="CDG2811" s="653"/>
      <c r="CDH2811" s="653"/>
      <c r="CDI2811" s="653"/>
      <c r="CDJ2811" s="653"/>
      <c r="CDK2811" s="653"/>
      <c r="CDL2811" s="653"/>
      <c r="CDM2811" s="653"/>
      <c r="CDN2811" s="653"/>
      <c r="CDO2811" s="653"/>
      <c r="CDP2811" s="653"/>
      <c r="CDQ2811" s="653"/>
      <c r="CDR2811" s="653"/>
      <c r="CDS2811" s="653"/>
      <c r="CDT2811" s="653"/>
      <c r="CDU2811" s="653"/>
      <c r="CDV2811" s="653"/>
      <c r="CDW2811" s="653"/>
      <c r="CDX2811" s="653"/>
      <c r="CDY2811" s="653"/>
      <c r="CDZ2811" s="653"/>
      <c r="CEA2811" s="653"/>
      <c r="CEB2811" s="653"/>
      <c r="CEC2811" s="653"/>
      <c r="CED2811" s="653"/>
      <c r="CEE2811" s="653"/>
      <c r="CEF2811" s="653"/>
      <c r="CEG2811" s="653"/>
      <c r="CEH2811" s="653"/>
      <c r="CEI2811" s="653"/>
      <c r="CEJ2811" s="653"/>
      <c r="CEK2811" s="653"/>
      <c r="CEL2811" s="653"/>
      <c r="CEM2811" s="653"/>
      <c r="CEN2811" s="653"/>
      <c r="CEO2811" s="653"/>
      <c r="CEP2811" s="653"/>
      <c r="CEQ2811" s="653"/>
      <c r="CER2811" s="653"/>
      <c r="CES2811" s="653"/>
      <c r="CET2811" s="653"/>
      <c r="CEU2811" s="653"/>
      <c r="CEV2811" s="653"/>
      <c r="CEW2811" s="653"/>
      <c r="CEX2811" s="653"/>
      <c r="CEY2811" s="653"/>
      <c r="CEZ2811" s="653"/>
      <c r="CFA2811" s="653"/>
      <c r="CFB2811" s="653"/>
      <c r="CFC2811" s="653"/>
      <c r="CFD2811" s="653"/>
      <c r="CFE2811" s="653"/>
      <c r="CFF2811" s="653"/>
      <c r="CFG2811" s="653"/>
      <c r="CFH2811" s="653"/>
      <c r="CFI2811" s="653"/>
      <c r="CFJ2811" s="653"/>
      <c r="CFK2811" s="653"/>
      <c r="CFL2811" s="653"/>
      <c r="CFM2811" s="653"/>
      <c r="CFN2811" s="653"/>
      <c r="CFO2811" s="653"/>
      <c r="CFP2811" s="653"/>
      <c r="CFQ2811" s="653"/>
      <c r="CFR2811" s="653"/>
      <c r="CFS2811" s="653"/>
      <c r="CFT2811" s="653"/>
      <c r="CFU2811" s="653"/>
      <c r="CFV2811" s="653"/>
      <c r="CFW2811" s="653"/>
      <c r="CFX2811" s="653"/>
      <c r="CFY2811" s="653"/>
      <c r="CFZ2811" s="653"/>
      <c r="CGA2811" s="653"/>
      <c r="CGB2811" s="653"/>
      <c r="CGC2811" s="653"/>
      <c r="CGD2811" s="653"/>
      <c r="CGE2811" s="653"/>
      <c r="CGF2811" s="653"/>
      <c r="CGG2811" s="653"/>
      <c r="CGH2811" s="653"/>
      <c r="CGI2811" s="653"/>
      <c r="CGJ2811" s="653"/>
      <c r="CGK2811" s="653"/>
      <c r="CGL2811" s="653"/>
      <c r="CGM2811" s="653"/>
      <c r="CGN2811" s="653"/>
      <c r="CGO2811" s="653"/>
      <c r="CGP2811" s="653"/>
      <c r="CGQ2811" s="653"/>
      <c r="CGR2811" s="653"/>
      <c r="CGS2811" s="653"/>
      <c r="CGT2811" s="653"/>
      <c r="CGU2811" s="653"/>
      <c r="CGV2811" s="653"/>
      <c r="CGW2811" s="653"/>
      <c r="CGX2811" s="653"/>
      <c r="CGY2811" s="653"/>
      <c r="CGZ2811" s="653"/>
      <c r="CHA2811" s="653"/>
      <c r="CHB2811" s="653"/>
      <c r="CHC2811" s="653"/>
      <c r="CHD2811" s="653"/>
      <c r="CHE2811" s="653"/>
      <c r="CHF2811" s="653"/>
      <c r="CHG2811" s="653"/>
      <c r="CHH2811" s="653"/>
      <c r="CHI2811" s="653"/>
      <c r="CHJ2811" s="653"/>
      <c r="CHK2811" s="653"/>
      <c r="CHL2811" s="653"/>
      <c r="CHM2811" s="653"/>
      <c r="CHN2811" s="653"/>
      <c r="CHO2811" s="653"/>
      <c r="CHP2811" s="653"/>
      <c r="CHQ2811" s="653"/>
      <c r="CHR2811" s="653"/>
      <c r="CHS2811" s="653"/>
      <c r="CHT2811" s="653"/>
      <c r="CHU2811" s="653"/>
      <c r="CHV2811" s="653"/>
      <c r="CHW2811" s="653"/>
      <c r="CHX2811" s="653"/>
      <c r="CHY2811" s="653"/>
      <c r="CHZ2811" s="653"/>
      <c r="CIA2811" s="653"/>
      <c r="CIB2811" s="653"/>
      <c r="CIC2811" s="653"/>
      <c r="CID2811" s="653"/>
      <c r="CIE2811" s="653"/>
      <c r="CIF2811" s="653"/>
      <c r="CIG2811" s="653"/>
      <c r="CIH2811" s="653"/>
      <c r="CII2811" s="653"/>
      <c r="CIJ2811" s="653"/>
      <c r="CIK2811" s="653"/>
      <c r="CIL2811" s="653"/>
      <c r="CIM2811" s="653"/>
      <c r="CIN2811" s="653"/>
      <c r="CIO2811" s="653"/>
      <c r="CIP2811" s="653"/>
      <c r="CIQ2811" s="653"/>
      <c r="CIR2811" s="653"/>
      <c r="CIS2811" s="653"/>
      <c r="CIT2811" s="653"/>
      <c r="CIU2811" s="653"/>
      <c r="CIV2811" s="653"/>
      <c r="CIW2811" s="653"/>
      <c r="CIX2811" s="653"/>
      <c r="CIY2811" s="653"/>
      <c r="CIZ2811" s="653"/>
      <c r="CJA2811" s="653"/>
      <c r="CJB2811" s="653"/>
      <c r="CJC2811" s="653"/>
      <c r="CJD2811" s="653"/>
      <c r="CJE2811" s="653"/>
      <c r="CJF2811" s="653"/>
      <c r="CJG2811" s="653"/>
      <c r="CJH2811" s="653"/>
      <c r="CJI2811" s="653"/>
      <c r="CJJ2811" s="653"/>
      <c r="CJK2811" s="653"/>
      <c r="CJL2811" s="653"/>
      <c r="CJM2811" s="653"/>
      <c r="CJN2811" s="653"/>
      <c r="CJO2811" s="653"/>
      <c r="CJP2811" s="653"/>
      <c r="CJQ2811" s="653"/>
      <c r="CJR2811" s="653"/>
      <c r="CJS2811" s="653"/>
      <c r="CJT2811" s="653"/>
      <c r="CJU2811" s="653"/>
      <c r="CJV2811" s="653"/>
      <c r="CJW2811" s="653"/>
      <c r="CJX2811" s="653"/>
      <c r="CJY2811" s="653"/>
      <c r="CJZ2811" s="653"/>
      <c r="CKA2811" s="653"/>
      <c r="CKB2811" s="653"/>
      <c r="CKC2811" s="653"/>
      <c r="CKD2811" s="653"/>
      <c r="CKE2811" s="653"/>
      <c r="CKF2811" s="653"/>
      <c r="CKG2811" s="653"/>
      <c r="CKH2811" s="653"/>
      <c r="CKI2811" s="653"/>
      <c r="CKJ2811" s="653"/>
      <c r="CKK2811" s="653"/>
      <c r="CKL2811" s="653"/>
      <c r="CKM2811" s="653"/>
      <c r="CKN2811" s="653"/>
      <c r="CKO2811" s="653"/>
      <c r="CKP2811" s="653"/>
      <c r="CKQ2811" s="653"/>
      <c r="CKR2811" s="653"/>
      <c r="CKS2811" s="653"/>
      <c r="CKT2811" s="653"/>
      <c r="CKU2811" s="653"/>
      <c r="CKV2811" s="653"/>
      <c r="CKW2811" s="653"/>
      <c r="CKX2811" s="653"/>
      <c r="CKY2811" s="653"/>
      <c r="CKZ2811" s="653"/>
      <c r="CLA2811" s="653"/>
      <c r="CLB2811" s="653"/>
      <c r="CLC2811" s="653"/>
      <c r="CLD2811" s="653"/>
      <c r="CLE2811" s="653"/>
      <c r="CLF2811" s="653"/>
      <c r="CLG2811" s="653"/>
      <c r="CLH2811" s="653"/>
      <c r="CLI2811" s="653"/>
      <c r="CLJ2811" s="653"/>
      <c r="CLK2811" s="653"/>
      <c r="CLL2811" s="653"/>
      <c r="CLM2811" s="653"/>
      <c r="CLN2811" s="653"/>
      <c r="CLO2811" s="653"/>
      <c r="CLP2811" s="653"/>
      <c r="CLQ2811" s="653"/>
      <c r="CLR2811" s="653"/>
      <c r="CLS2811" s="653"/>
      <c r="CLT2811" s="653"/>
      <c r="CLU2811" s="653"/>
      <c r="CLV2811" s="653"/>
      <c r="CLW2811" s="653"/>
      <c r="CLX2811" s="653"/>
      <c r="CLY2811" s="653"/>
      <c r="CLZ2811" s="653"/>
      <c r="CMA2811" s="653"/>
      <c r="CMB2811" s="653"/>
      <c r="CMC2811" s="653"/>
      <c r="CMD2811" s="653"/>
      <c r="CME2811" s="653"/>
      <c r="CMF2811" s="653"/>
      <c r="CMG2811" s="653"/>
      <c r="CMH2811" s="653"/>
      <c r="CMI2811" s="653"/>
      <c r="CMJ2811" s="653"/>
      <c r="CMK2811" s="653"/>
      <c r="CML2811" s="653"/>
      <c r="CMM2811" s="653"/>
      <c r="CMN2811" s="653"/>
      <c r="CMO2811" s="653"/>
      <c r="CMP2811" s="653"/>
      <c r="CMQ2811" s="653"/>
      <c r="CMR2811" s="653"/>
      <c r="CMS2811" s="653"/>
      <c r="CMT2811" s="653"/>
      <c r="CMU2811" s="653"/>
      <c r="CMV2811" s="653"/>
      <c r="CMW2811" s="653"/>
      <c r="CMX2811" s="653"/>
      <c r="CMY2811" s="653"/>
      <c r="CMZ2811" s="653"/>
      <c r="CNA2811" s="653"/>
      <c r="CNB2811" s="653"/>
      <c r="CNC2811" s="653"/>
      <c r="CND2811" s="653"/>
      <c r="CNE2811" s="653"/>
      <c r="CNF2811" s="653"/>
      <c r="CNG2811" s="653"/>
      <c r="CNH2811" s="653"/>
      <c r="CNI2811" s="653"/>
      <c r="CNJ2811" s="653"/>
      <c r="CNK2811" s="653"/>
      <c r="CNL2811" s="653"/>
      <c r="CNM2811" s="653"/>
      <c r="CNN2811" s="653"/>
      <c r="CNO2811" s="653"/>
      <c r="CNP2811" s="653"/>
      <c r="CNQ2811" s="653"/>
      <c r="CNR2811" s="653"/>
      <c r="CNS2811" s="653"/>
      <c r="CNT2811" s="653"/>
      <c r="CNU2811" s="653"/>
      <c r="CNV2811" s="653"/>
      <c r="CNW2811" s="653"/>
      <c r="CNX2811" s="653"/>
      <c r="CNY2811" s="653"/>
      <c r="CNZ2811" s="653"/>
      <c r="COA2811" s="653"/>
      <c r="COB2811" s="653"/>
      <c r="COC2811" s="653"/>
      <c r="COD2811" s="653"/>
      <c r="COE2811" s="653"/>
      <c r="COF2811" s="653"/>
      <c r="COG2811" s="653"/>
      <c r="COH2811" s="653"/>
      <c r="COI2811" s="653"/>
      <c r="COJ2811" s="653"/>
      <c r="COK2811" s="653"/>
      <c r="COL2811" s="653"/>
      <c r="COM2811" s="653"/>
      <c r="CON2811" s="653"/>
      <c r="COO2811" s="653"/>
      <c r="COP2811" s="653"/>
      <c r="COQ2811" s="653"/>
      <c r="COR2811" s="653"/>
      <c r="COS2811" s="653"/>
      <c r="COT2811" s="653"/>
      <c r="COU2811" s="653"/>
      <c r="COV2811" s="653"/>
      <c r="COW2811" s="653"/>
      <c r="COX2811" s="653"/>
      <c r="COY2811" s="653"/>
      <c r="COZ2811" s="653"/>
      <c r="CPA2811" s="653"/>
      <c r="CPB2811" s="653"/>
      <c r="CPC2811" s="653"/>
      <c r="CPD2811" s="653"/>
      <c r="CPE2811" s="653"/>
      <c r="CPF2811" s="653"/>
      <c r="CPG2811" s="653"/>
      <c r="CPH2811" s="653"/>
      <c r="CPI2811" s="653"/>
      <c r="CPJ2811" s="653"/>
      <c r="CPK2811" s="653"/>
      <c r="CPL2811" s="653"/>
      <c r="CPM2811" s="653"/>
      <c r="CPN2811" s="653"/>
      <c r="CPO2811" s="653"/>
      <c r="CPP2811" s="653"/>
      <c r="CPQ2811" s="653"/>
      <c r="CPR2811" s="653"/>
      <c r="CPS2811" s="653"/>
      <c r="CPT2811" s="653"/>
      <c r="CPU2811" s="653"/>
      <c r="CPV2811" s="653"/>
      <c r="CPW2811" s="653"/>
      <c r="CPX2811" s="653"/>
      <c r="CPY2811" s="653"/>
      <c r="CPZ2811" s="653"/>
      <c r="CQA2811" s="653"/>
      <c r="CQB2811" s="653"/>
      <c r="CQC2811" s="653"/>
      <c r="CQD2811" s="653"/>
      <c r="CQE2811" s="653"/>
      <c r="CQF2811" s="653"/>
      <c r="CQG2811" s="653"/>
      <c r="CQH2811" s="653"/>
      <c r="CQI2811" s="653"/>
      <c r="CQJ2811" s="653"/>
      <c r="CQK2811" s="653"/>
      <c r="CQL2811" s="653"/>
      <c r="CQM2811" s="653"/>
      <c r="CQN2811" s="653"/>
      <c r="CQO2811" s="653"/>
      <c r="CQP2811" s="653"/>
      <c r="CQQ2811" s="653"/>
      <c r="CQR2811" s="653"/>
      <c r="CQS2811" s="653"/>
      <c r="CQT2811" s="653"/>
      <c r="CQU2811" s="653"/>
      <c r="CQV2811" s="653"/>
      <c r="CQW2811" s="653"/>
      <c r="CQX2811" s="653"/>
      <c r="CQY2811" s="653"/>
      <c r="CQZ2811" s="653"/>
      <c r="CRA2811" s="653"/>
      <c r="CRB2811" s="653"/>
      <c r="CRC2811" s="653"/>
      <c r="CRD2811" s="653"/>
      <c r="CRE2811" s="653"/>
      <c r="CRF2811" s="653"/>
      <c r="CRG2811" s="653"/>
      <c r="CRH2811" s="653"/>
      <c r="CRI2811" s="653"/>
      <c r="CRJ2811" s="653"/>
      <c r="CRK2811" s="653"/>
      <c r="CRL2811" s="653"/>
      <c r="CRM2811" s="653"/>
      <c r="CRN2811" s="653"/>
      <c r="CRO2811" s="653"/>
      <c r="CRP2811" s="653"/>
      <c r="CRQ2811" s="653"/>
      <c r="CRR2811" s="653"/>
      <c r="CRS2811" s="653"/>
      <c r="CRT2811" s="653"/>
      <c r="CRU2811" s="653"/>
      <c r="CRV2811" s="653"/>
      <c r="CRW2811" s="653"/>
      <c r="CRX2811" s="653"/>
      <c r="CRY2811" s="653"/>
      <c r="CRZ2811" s="653"/>
      <c r="CSA2811" s="653"/>
      <c r="CSB2811" s="653"/>
      <c r="CSC2811" s="653"/>
      <c r="CSD2811" s="653"/>
      <c r="CSE2811" s="653"/>
      <c r="CSF2811" s="653"/>
      <c r="CSG2811" s="653"/>
      <c r="CSH2811" s="653"/>
      <c r="CSI2811" s="653"/>
      <c r="CSJ2811" s="653"/>
      <c r="CSK2811" s="653"/>
      <c r="CSL2811" s="653"/>
      <c r="CSM2811" s="653"/>
      <c r="CSN2811" s="653"/>
      <c r="CSO2811" s="653"/>
      <c r="CSP2811" s="653"/>
      <c r="CSQ2811" s="653"/>
      <c r="CSR2811" s="653"/>
      <c r="CSS2811" s="653"/>
      <c r="CST2811" s="653"/>
      <c r="CSU2811" s="653"/>
      <c r="CSV2811" s="653"/>
      <c r="CSW2811" s="653"/>
      <c r="CSX2811" s="653"/>
      <c r="CSY2811" s="653"/>
      <c r="CSZ2811" s="653"/>
      <c r="CTA2811" s="653"/>
      <c r="CTB2811" s="653"/>
      <c r="CTC2811" s="653"/>
      <c r="CTD2811" s="653"/>
      <c r="CTE2811" s="653"/>
      <c r="CTF2811" s="653"/>
      <c r="CTG2811" s="653"/>
      <c r="CTH2811" s="653"/>
      <c r="CTI2811" s="653"/>
      <c r="CTJ2811" s="653"/>
      <c r="CTK2811" s="653"/>
      <c r="CTL2811" s="653"/>
      <c r="CTM2811" s="653"/>
      <c r="CTN2811" s="653"/>
      <c r="CTO2811" s="653"/>
      <c r="CTP2811" s="653"/>
      <c r="CTQ2811" s="653"/>
      <c r="CTR2811" s="653"/>
      <c r="CTS2811" s="653"/>
      <c r="CTT2811" s="653"/>
      <c r="CTU2811" s="653"/>
      <c r="CTV2811" s="653"/>
      <c r="CTW2811" s="653"/>
      <c r="CTX2811" s="653"/>
      <c r="CTY2811" s="653"/>
      <c r="CTZ2811" s="653"/>
      <c r="CUA2811" s="653"/>
      <c r="CUB2811" s="653"/>
      <c r="CUC2811" s="653"/>
      <c r="CUD2811" s="653"/>
      <c r="CUE2811" s="653"/>
      <c r="CUF2811" s="653"/>
      <c r="CUG2811" s="653"/>
      <c r="CUH2811" s="653"/>
      <c r="CUI2811" s="653"/>
      <c r="CUJ2811" s="653"/>
      <c r="CUK2811" s="653"/>
      <c r="CUL2811" s="653"/>
      <c r="CUM2811" s="653"/>
      <c r="CUN2811" s="653"/>
      <c r="CUO2811" s="653"/>
      <c r="CUP2811" s="653"/>
      <c r="CUQ2811" s="653"/>
      <c r="CUR2811" s="653"/>
      <c r="CUS2811" s="653"/>
      <c r="CUT2811" s="653"/>
      <c r="CUU2811" s="653"/>
      <c r="CUV2811" s="653"/>
      <c r="CUW2811" s="653"/>
      <c r="CUX2811" s="653"/>
      <c r="CUY2811" s="653"/>
      <c r="CUZ2811" s="653"/>
      <c r="CVA2811" s="653"/>
      <c r="CVB2811" s="653"/>
      <c r="CVC2811" s="653"/>
      <c r="CVD2811" s="653"/>
      <c r="CVE2811" s="653"/>
      <c r="CVF2811" s="653"/>
      <c r="CVG2811" s="653"/>
      <c r="CVH2811" s="653"/>
      <c r="CVI2811" s="653"/>
      <c r="CVJ2811" s="653"/>
      <c r="CVK2811" s="653"/>
      <c r="CVL2811" s="653"/>
      <c r="CVM2811" s="653"/>
      <c r="CVN2811" s="653"/>
      <c r="CVO2811" s="653"/>
      <c r="CVP2811" s="653"/>
      <c r="CVQ2811" s="653"/>
      <c r="CVR2811" s="653"/>
      <c r="CVS2811" s="653"/>
      <c r="CVT2811" s="653"/>
      <c r="CVU2811" s="653"/>
      <c r="CVV2811" s="653"/>
      <c r="CVW2811" s="653"/>
      <c r="CVX2811" s="653"/>
      <c r="CVY2811" s="653"/>
      <c r="CVZ2811" s="653"/>
      <c r="CWA2811" s="653"/>
      <c r="CWB2811" s="653"/>
      <c r="CWC2811" s="653"/>
      <c r="CWD2811" s="653"/>
      <c r="CWE2811" s="653"/>
      <c r="CWF2811" s="653"/>
      <c r="CWG2811" s="653"/>
      <c r="CWH2811" s="653"/>
      <c r="CWI2811" s="653"/>
      <c r="CWJ2811" s="653"/>
      <c r="CWK2811" s="653"/>
      <c r="CWL2811" s="653"/>
      <c r="CWM2811" s="653"/>
      <c r="CWN2811" s="653"/>
      <c r="CWO2811" s="653"/>
      <c r="CWP2811" s="653"/>
      <c r="CWQ2811" s="653"/>
      <c r="CWR2811" s="653"/>
      <c r="CWS2811" s="653"/>
      <c r="CWT2811" s="653"/>
      <c r="CWU2811" s="653"/>
      <c r="CWV2811" s="653"/>
      <c r="CWW2811" s="653"/>
      <c r="CWX2811" s="653"/>
      <c r="CWY2811" s="653"/>
      <c r="CWZ2811" s="653"/>
      <c r="CXA2811" s="653"/>
      <c r="CXB2811" s="653"/>
      <c r="CXC2811" s="653"/>
      <c r="CXD2811" s="653"/>
      <c r="CXE2811" s="653"/>
      <c r="CXF2811" s="653"/>
      <c r="CXG2811" s="653"/>
      <c r="CXH2811" s="653"/>
      <c r="CXI2811" s="653"/>
      <c r="CXJ2811" s="653"/>
      <c r="CXK2811" s="653"/>
      <c r="CXL2811" s="653"/>
      <c r="CXM2811" s="653"/>
      <c r="CXN2811" s="653"/>
      <c r="CXO2811" s="653"/>
      <c r="CXP2811" s="653"/>
      <c r="CXQ2811" s="653"/>
      <c r="CXR2811" s="653"/>
      <c r="CXS2811" s="653"/>
      <c r="CXT2811" s="653"/>
      <c r="CXU2811" s="653"/>
      <c r="CXV2811" s="653"/>
      <c r="CXW2811" s="653"/>
      <c r="CXX2811" s="653"/>
      <c r="CXY2811" s="653"/>
      <c r="CXZ2811" s="653"/>
      <c r="CYA2811" s="653"/>
      <c r="CYB2811" s="653"/>
      <c r="CYC2811" s="653"/>
      <c r="CYD2811" s="653"/>
      <c r="CYE2811" s="653"/>
      <c r="CYF2811" s="653"/>
      <c r="CYG2811" s="653"/>
      <c r="CYH2811" s="653"/>
      <c r="CYI2811" s="653"/>
      <c r="CYJ2811" s="653"/>
      <c r="CYK2811" s="653"/>
      <c r="CYL2811" s="653"/>
      <c r="CYM2811" s="653"/>
      <c r="CYN2811" s="653"/>
      <c r="CYO2811" s="653"/>
      <c r="CYP2811" s="653"/>
      <c r="CYQ2811" s="653"/>
      <c r="CYR2811" s="653"/>
      <c r="CYS2811" s="653"/>
      <c r="CYT2811" s="653"/>
      <c r="CYU2811" s="653"/>
      <c r="CYV2811" s="653"/>
      <c r="CYW2811" s="653"/>
      <c r="CYX2811" s="653"/>
      <c r="CYY2811" s="653"/>
      <c r="CYZ2811" s="653"/>
      <c r="CZA2811" s="653"/>
      <c r="CZB2811" s="653"/>
      <c r="CZC2811" s="653"/>
      <c r="CZD2811" s="653"/>
      <c r="CZE2811" s="653"/>
      <c r="CZF2811" s="653"/>
      <c r="CZG2811" s="653"/>
      <c r="CZH2811" s="653"/>
      <c r="CZI2811" s="653"/>
      <c r="CZJ2811" s="653"/>
      <c r="CZK2811" s="653"/>
      <c r="CZL2811" s="653"/>
      <c r="CZM2811" s="653"/>
      <c r="CZN2811" s="653"/>
      <c r="CZO2811" s="653"/>
      <c r="CZP2811" s="653"/>
      <c r="CZQ2811" s="653"/>
      <c r="CZR2811" s="653"/>
      <c r="CZS2811" s="653"/>
      <c r="CZT2811" s="653"/>
      <c r="CZU2811" s="653"/>
      <c r="CZV2811" s="653"/>
      <c r="CZW2811" s="653"/>
      <c r="CZX2811" s="653"/>
      <c r="CZY2811" s="653"/>
      <c r="CZZ2811" s="653"/>
      <c r="DAA2811" s="653"/>
      <c r="DAB2811" s="653"/>
      <c r="DAC2811" s="653"/>
      <c r="DAD2811" s="653"/>
      <c r="DAE2811" s="653"/>
      <c r="DAF2811" s="653"/>
      <c r="DAG2811" s="653"/>
      <c r="DAH2811" s="653"/>
      <c r="DAI2811" s="653"/>
      <c r="DAJ2811" s="653"/>
      <c r="DAK2811" s="653"/>
      <c r="DAL2811" s="653"/>
      <c r="DAM2811" s="653"/>
      <c r="DAN2811" s="653"/>
      <c r="DAO2811" s="653"/>
      <c r="DAP2811" s="653"/>
      <c r="DAQ2811" s="653"/>
      <c r="DAR2811" s="653"/>
      <c r="DAS2811" s="653"/>
      <c r="DAT2811" s="653"/>
      <c r="DAU2811" s="653"/>
      <c r="DAV2811" s="653"/>
      <c r="DAW2811" s="653"/>
      <c r="DAX2811" s="653"/>
      <c r="DAY2811" s="653"/>
      <c r="DAZ2811" s="653"/>
      <c r="DBA2811" s="653"/>
      <c r="DBB2811" s="653"/>
      <c r="DBC2811" s="653"/>
      <c r="DBD2811" s="653"/>
      <c r="DBE2811" s="653"/>
      <c r="DBF2811" s="653"/>
      <c r="DBG2811" s="653"/>
      <c r="DBH2811" s="653"/>
      <c r="DBI2811" s="653"/>
      <c r="DBJ2811" s="653"/>
      <c r="DBK2811" s="653"/>
      <c r="DBL2811" s="653"/>
      <c r="DBM2811" s="653"/>
      <c r="DBN2811" s="653"/>
      <c r="DBO2811" s="653"/>
      <c r="DBP2811" s="653"/>
      <c r="DBQ2811" s="653"/>
      <c r="DBR2811" s="653"/>
      <c r="DBS2811" s="653"/>
      <c r="DBT2811" s="653"/>
      <c r="DBU2811" s="653"/>
      <c r="DBV2811" s="653"/>
      <c r="DBW2811" s="653"/>
      <c r="DBX2811" s="653"/>
      <c r="DBY2811" s="653"/>
      <c r="DBZ2811" s="653"/>
      <c r="DCA2811" s="653"/>
      <c r="DCB2811" s="653"/>
      <c r="DCC2811" s="653"/>
      <c r="DCD2811" s="653"/>
      <c r="DCE2811" s="653"/>
      <c r="DCF2811" s="653"/>
      <c r="DCG2811" s="653"/>
      <c r="DCH2811" s="653"/>
      <c r="DCI2811" s="653"/>
      <c r="DCJ2811" s="653"/>
      <c r="DCK2811" s="653"/>
      <c r="DCL2811" s="653"/>
      <c r="DCM2811" s="653"/>
      <c r="DCN2811" s="653"/>
      <c r="DCO2811" s="653"/>
      <c r="DCP2811" s="653"/>
      <c r="DCQ2811" s="653"/>
      <c r="DCR2811" s="653"/>
      <c r="DCS2811" s="653"/>
      <c r="DCT2811" s="653"/>
      <c r="DCU2811" s="653"/>
      <c r="DCV2811" s="653"/>
      <c r="DCW2811" s="653"/>
      <c r="DCX2811" s="653"/>
      <c r="DCY2811" s="653"/>
      <c r="DCZ2811" s="653"/>
      <c r="DDA2811" s="653"/>
      <c r="DDB2811" s="653"/>
      <c r="DDC2811" s="653"/>
      <c r="DDD2811" s="653"/>
      <c r="DDE2811" s="653"/>
      <c r="DDF2811" s="653"/>
      <c r="DDG2811" s="653"/>
      <c r="DDH2811" s="653"/>
      <c r="DDI2811" s="653"/>
      <c r="DDJ2811" s="653"/>
      <c r="DDK2811" s="653"/>
      <c r="DDL2811" s="653"/>
      <c r="DDM2811" s="653"/>
      <c r="DDN2811" s="653"/>
      <c r="DDO2811" s="653"/>
      <c r="DDP2811" s="653"/>
      <c r="DDQ2811" s="653"/>
      <c r="DDR2811" s="653"/>
      <c r="DDS2811" s="653"/>
      <c r="DDT2811" s="653"/>
      <c r="DDU2811" s="653"/>
      <c r="DDV2811" s="653"/>
      <c r="DDW2811" s="653"/>
      <c r="DDX2811" s="653"/>
      <c r="DDY2811" s="653"/>
      <c r="DDZ2811" s="653"/>
      <c r="DEA2811" s="653"/>
      <c r="DEB2811" s="653"/>
      <c r="DEC2811" s="653"/>
      <c r="DED2811" s="653"/>
      <c r="DEE2811" s="653"/>
      <c r="DEF2811" s="653"/>
      <c r="DEG2811" s="653"/>
      <c r="DEH2811" s="653"/>
      <c r="DEI2811" s="653"/>
      <c r="DEJ2811" s="653"/>
      <c r="DEK2811" s="653"/>
      <c r="DEL2811" s="653"/>
      <c r="DEM2811" s="653"/>
      <c r="DEN2811" s="653"/>
      <c r="DEO2811" s="653"/>
      <c r="DEP2811" s="653"/>
      <c r="DEQ2811" s="653"/>
      <c r="DER2811" s="653"/>
      <c r="DES2811" s="653"/>
      <c r="DET2811" s="653"/>
      <c r="DEU2811" s="653"/>
      <c r="DEV2811" s="653"/>
      <c r="DEW2811" s="653"/>
      <c r="DEX2811" s="653"/>
      <c r="DEY2811" s="653"/>
      <c r="DEZ2811" s="653"/>
      <c r="DFA2811" s="653"/>
      <c r="DFB2811" s="653"/>
      <c r="DFC2811" s="653"/>
      <c r="DFD2811" s="653"/>
      <c r="DFE2811" s="653"/>
      <c r="DFF2811" s="653"/>
      <c r="DFG2811" s="653"/>
      <c r="DFH2811" s="653"/>
      <c r="DFI2811" s="653"/>
      <c r="DFJ2811" s="653"/>
      <c r="DFK2811" s="653"/>
      <c r="DFL2811" s="653"/>
      <c r="DFM2811" s="653"/>
      <c r="DFN2811" s="653"/>
      <c r="DFO2811" s="653"/>
      <c r="DFP2811" s="653"/>
      <c r="DFQ2811" s="653"/>
      <c r="DFR2811" s="653"/>
      <c r="DFS2811" s="653"/>
      <c r="DFT2811" s="653"/>
      <c r="DFU2811" s="653"/>
      <c r="DFV2811" s="653"/>
      <c r="DFW2811" s="653"/>
      <c r="DFX2811" s="653"/>
      <c r="DFY2811" s="653"/>
      <c r="DFZ2811" s="653"/>
      <c r="DGA2811" s="653"/>
      <c r="DGB2811" s="653"/>
      <c r="DGC2811" s="653"/>
      <c r="DGD2811" s="653"/>
      <c r="DGE2811" s="653"/>
      <c r="DGF2811" s="653"/>
      <c r="DGG2811" s="653"/>
      <c r="DGH2811" s="653"/>
      <c r="DGI2811" s="653"/>
      <c r="DGJ2811" s="653"/>
      <c r="DGK2811" s="653"/>
      <c r="DGL2811" s="653"/>
      <c r="DGM2811" s="653"/>
      <c r="DGN2811" s="653"/>
      <c r="DGO2811" s="653"/>
      <c r="DGP2811" s="653"/>
      <c r="DGQ2811" s="653"/>
      <c r="DGR2811" s="653"/>
      <c r="DGS2811" s="653"/>
      <c r="DGT2811" s="653"/>
      <c r="DGU2811" s="653"/>
      <c r="DGV2811" s="653"/>
      <c r="DGW2811" s="653"/>
      <c r="DGX2811" s="653"/>
      <c r="DGY2811" s="653"/>
      <c r="DGZ2811" s="653"/>
      <c r="DHA2811" s="653"/>
      <c r="DHB2811" s="653"/>
      <c r="DHC2811" s="653"/>
      <c r="DHD2811" s="653"/>
      <c r="DHE2811" s="653"/>
      <c r="DHF2811" s="653"/>
      <c r="DHG2811" s="653"/>
      <c r="DHH2811" s="653"/>
      <c r="DHI2811" s="653"/>
      <c r="DHJ2811" s="653"/>
      <c r="DHK2811" s="653"/>
      <c r="DHL2811" s="653"/>
      <c r="DHM2811" s="653"/>
      <c r="DHN2811" s="653"/>
      <c r="DHO2811" s="653"/>
      <c r="DHP2811" s="653"/>
      <c r="DHQ2811" s="653"/>
      <c r="DHR2811" s="653"/>
      <c r="DHS2811" s="653"/>
      <c r="DHT2811" s="653"/>
      <c r="DHU2811" s="653"/>
      <c r="DHV2811" s="653"/>
      <c r="DHW2811" s="653"/>
      <c r="DHX2811" s="653"/>
      <c r="DHY2811" s="653"/>
      <c r="DHZ2811" s="653"/>
      <c r="DIA2811" s="653"/>
      <c r="DIB2811" s="653"/>
      <c r="DIC2811" s="653"/>
      <c r="DID2811" s="653"/>
      <c r="DIE2811" s="653"/>
      <c r="DIF2811" s="653"/>
      <c r="DIG2811" s="653"/>
      <c r="DIH2811" s="653"/>
      <c r="DII2811" s="653"/>
      <c r="DIJ2811" s="653"/>
      <c r="DIK2811" s="653"/>
      <c r="DIL2811" s="653"/>
      <c r="DIM2811" s="653"/>
      <c r="DIN2811" s="653"/>
      <c r="DIO2811" s="653"/>
      <c r="DIP2811" s="653"/>
      <c r="DIQ2811" s="653"/>
      <c r="DIR2811" s="653"/>
      <c r="DIS2811" s="653"/>
      <c r="DIT2811" s="653"/>
      <c r="DIU2811" s="653"/>
      <c r="DIV2811" s="653"/>
      <c r="DIW2811" s="653"/>
      <c r="DIX2811" s="653"/>
      <c r="DIY2811" s="653"/>
      <c r="DIZ2811" s="653"/>
      <c r="DJA2811" s="653"/>
      <c r="DJB2811" s="653"/>
      <c r="DJC2811" s="653"/>
      <c r="DJD2811" s="653"/>
      <c r="DJE2811" s="653"/>
      <c r="DJF2811" s="653"/>
      <c r="DJG2811" s="653"/>
      <c r="DJH2811" s="653"/>
      <c r="DJI2811" s="653"/>
      <c r="DJJ2811" s="653"/>
      <c r="DJK2811" s="653"/>
      <c r="DJL2811" s="653"/>
      <c r="DJM2811" s="653"/>
      <c r="DJN2811" s="653"/>
      <c r="DJO2811" s="653"/>
      <c r="DJP2811" s="653"/>
      <c r="DJQ2811" s="653"/>
      <c r="DJR2811" s="653"/>
      <c r="DJS2811" s="653"/>
      <c r="DJT2811" s="653"/>
      <c r="DJU2811" s="653"/>
      <c r="DJV2811" s="653"/>
      <c r="DJW2811" s="653"/>
      <c r="DJX2811" s="653"/>
      <c r="DJY2811" s="653"/>
      <c r="DJZ2811" s="653"/>
      <c r="DKA2811" s="653"/>
      <c r="DKB2811" s="653"/>
      <c r="DKC2811" s="653"/>
      <c r="DKD2811" s="653"/>
      <c r="DKE2811" s="653"/>
      <c r="DKF2811" s="653"/>
      <c r="DKG2811" s="653"/>
      <c r="DKH2811" s="653"/>
      <c r="DKI2811" s="653"/>
      <c r="DKJ2811" s="653"/>
      <c r="DKK2811" s="653"/>
      <c r="DKL2811" s="653"/>
      <c r="DKM2811" s="653"/>
      <c r="DKN2811" s="653"/>
      <c r="DKO2811" s="653"/>
      <c r="DKP2811" s="653"/>
      <c r="DKQ2811" s="653"/>
      <c r="DKR2811" s="653"/>
      <c r="DKS2811" s="653"/>
      <c r="DKT2811" s="653"/>
      <c r="DKU2811" s="653"/>
      <c r="DKV2811" s="653"/>
      <c r="DKW2811" s="653"/>
      <c r="DKX2811" s="653"/>
      <c r="DKY2811" s="653"/>
      <c r="DKZ2811" s="653"/>
      <c r="DLA2811" s="653"/>
      <c r="DLB2811" s="653"/>
      <c r="DLC2811" s="653"/>
      <c r="DLD2811" s="653"/>
      <c r="DLE2811" s="653"/>
      <c r="DLF2811" s="653"/>
      <c r="DLG2811" s="653"/>
      <c r="DLH2811" s="653"/>
      <c r="DLI2811" s="653"/>
      <c r="DLJ2811" s="653"/>
      <c r="DLK2811" s="653"/>
      <c r="DLL2811" s="653"/>
      <c r="DLM2811" s="653"/>
      <c r="DLN2811" s="653"/>
      <c r="DLO2811" s="653"/>
      <c r="DLP2811" s="653"/>
      <c r="DLQ2811" s="653"/>
      <c r="DLR2811" s="653"/>
      <c r="DLS2811" s="653"/>
      <c r="DLT2811" s="653"/>
      <c r="DLU2811" s="653"/>
      <c r="DLV2811" s="653"/>
      <c r="DLW2811" s="653"/>
      <c r="DLX2811" s="653"/>
      <c r="DLY2811" s="653"/>
      <c r="DLZ2811" s="653"/>
      <c r="DMA2811" s="653"/>
      <c r="DMB2811" s="653"/>
      <c r="DMC2811" s="653"/>
      <c r="DMD2811" s="653"/>
      <c r="DME2811" s="653"/>
      <c r="DMF2811" s="653"/>
      <c r="DMG2811" s="653"/>
      <c r="DMH2811" s="653"/>
      <c r="DMI2811" s="653"/>
      <c r="DMJ2811" s="653"/>
      <c r="DMK2811" s="653"/>
      <c r="DML2811" s="653"/>
      <c r="DMM2811" s="653"/>
      <c r="DMN2811" s="653"/>
      <c r="DMO2811" s="653"/>
      <c r="DMP2811" s="653"/>
      <c r="DMQ2811" s="653"/>
      <c r="DMR2811" s="653"/>
      <c r="DMS2811" s="653"/>
      <c r="DMT2811" s="653"/>
      <c r="DMU2811" s="653"/>
      <c r="DMV2811" s="653"/>
      <c r="DMW2811" s="653"/>
      <c r="DMX2811" s="653"/>
      <c r="DMY2811" s="653"/>
      <c r="DMZ2811" s="653"/>
      <c r="DNA2811" s="653"/>
      <c r="DNB2811" s="653"/>
      <c r="DNC2811" s="653"/>
      <c r="DND2811" s="653"/>
      <c r="DNE2811" s="653"/>
      <c r="DNF2811" s="653"/>
      <c r="DNG2811" s="653"/>
      <c r="DNH2811" s="653"/>
      <c r="DNI2811" s="653"/>
      <c r="DNJ2811" s="653"/>
      <c r="DNK2811" s="653"/>
      <c r="DNL2811" s="653"/>
      <c r="DNM2811" s="653"/>
      <c r="DNN2811" s="653"/>
      <c r="DNO2811" s="653"/>
      <c r="DNP2811" s="653"/>
      <c r="DNQ2811" s="653"/>
      <c r="DNR2811" s="653"/>
      <c r="DNS2811" s="653"/>
      <c r="DNT2811" s="653"/>
      <c r="DNU2811" s="653"/>
      <c r="DNV2811" s="653"/>
      <c r="DNW2811" s="653"/>
      <c r="DNX2811" s="653"/>
      <c r="DNY2811" s="653"/>
      <c r="DNZ2811" s="653"/>
      <c r="DOA2811" s="653"/>
      <c r="DOB2811" s="653"/>
      <c r="DOC2811" s="653"/>
      <c r="DOD2811" s="653"/>
      <c r="DOE2811" s="653"/>
      <c r="DOF2811" s="653"/>
      <c r="DOG2811" s="653"/>
      <c r="DOH2811" s="653"/>
      <c r="DOI2811" s="653"/>
      <c r="DOJ2811" s="653"/>
      <c r="DOK2811" s="653"/>
      <c r="DOL2811" s="653"/>
      <c r="DOM2811" s="653"/>
      <c r="DON2811" s="653"/>
      <c r="DOO2811" s="653"/>
      <c r="DOP2811" s="653"/>
      <c r="DOQ2811" s="653"/>
      <c r="DOR2811" s="653"/>
      <c r="DOS2811" s="653"/>
      <c r="DOT2811" s="653"/>
      <c r="DOU2811" s="653"/>
      <c r="DOV2811" s="653"/>
      <c r="DOW2811" s="653"/>
      <c r="DOX2811" s="653"/>
      <c r="DOY2811" s="653"/>
      <c r="DOZ2811" s="653"/>
      <c r="DPA2811" s="653"/>
      <c r="DPB2811" s="653"/>
      <c r="DPC2811" s="653"/>
      <c r="DPD2811" s="653"/>
      <c r="DPE2811" s="653"/>
      <c r="DPF2811" s="653"/>
      <c r="DPG2811" s="653"/>
      <c r="DPH2811" s="653"/>
      <c r="DPI2811" s="653"/>
      <c r="DPJ2811" s="653"/>
      <c r="DPK2811" s="653"/>
      <c r="DPL2811" s="653"/>
      <c r="DPM2811" s="653"/>
      <c r="DPN2811" s="653"/>
      <c r="DPO2811" s="653"/>
      <c r="DPP2811" s="653"/>
      <c r="DPQ2811" s="653"/>
      <c r="DPR2811" s="653"/>
      <c r="DPS2811" s="653"/>
      <c r="DPT2811" s="653"/>
      <c r="DPU2811" s="653"/>
      <c r="DPV2811" s="653"/>
      <c r="DPW2811" s="653"/>
      <c r="DPX2811" s="653"/>
      <c r="DPY2811" s="653"/>
      <c r="DPZ2811" s="653"/>
      <c r="DQA2811" s="653"/>
      <c r="DQB2811" s="653"/>
      <c r="DQC2811" s="653"/>
      <c r="DQD2811" s="653"/>
      <c r="DQE2811" s="653"/>
      <c r="DQF2811" s="653"/>
      <c r="DQG2811" s="653"/>
      <c r="DQH2811" s="653"/>
      <c r="DQI2811" s="653"/>
      <c r="DQJ2811" s="653"/>
      <c r="DQK2811" s="653"/>
      <c r="DQL2811" s="653"/>
      <c r="DQM2811" s="653"/>
      <c r="DQN2811" s="653"/>
      <c r="DQO2811" s="653"/>
      <c r="DQP2811" s="653"/>
      <c r="DQQ2811" s="653"/>
      <c r="DQR2811" s="653"/>
      <c r="DQS2811" s="653"/>
      <c r="DQT2811" s="653"/>
      <c r="DQU2811" s="653"/>
      <c r="DQV2811" s="653"/>
      <c r="DQW2811" s="653"/>
      <c r="DQX2811" s="653"/>
      <c r="DQY2811" s="653"/>
      <c r="DQZ2811" s="653"/>
      <c r="DRA2811" s="653"/>
      <c r="DRB2811" s="653"/>
      <c r="DRC2811" s="653"/>
      <c r="DRD2811" s="653"/>
      <c r="DRE2811" s="653"/>
      <c r="DRF2811" s="653"/>
      <c r="DRG2811" s="653"/>
      <c r="DRH2811" s="653"/>
      <c r="DRI2811" s="653"/>
      <c r="DRJ2811" s="653"/>
      <c r="DRK2811" s="653"/>
      <c r="DRL2811" s="653"/>
      <c r="DRM2811" s="653"/>
      <c r="DRN2811" s="653"/>
      <c r="DRO2811" s="653"/>
      <c r="DRP2811" s="653"/>
      <c r="DRQ2811" s="653"/>
      <c r="DRR2811" s="653"/>
      <c r="DRS2811" s="653"/>
      <c r="DRT2811" s="653"/>
      <c r="DRU2811" s="653"/>
      <c r="DRV2811" s="653"/>
      <c r="DRW2811" s="653"/>
      <c r="DRX2811" s="653"/>
      <c r="DRY2811" s="653"/>
      <c r="DRZ2811" s="653"/>
      <c r="DSA2811" s="653"/>
      <c r="DSB2811" s="653"/>
      <c r="DSC2811" s="653"/>
      <c r="DSD2811" s="653"/>
      <c r="DSE2811" s="653"/>
      <c r="DSF2811" s="653"/>
      <c r="DSG2811" s="653"/>
      <c r="DSH2811" s="653"/>
      <c r="DSI2811" s="653"/>
      <c r="DSJ2811" s="653"/>
      <c r="DSK2811" s="653"/>
      <c r="DSL2811" s="653"/>
      <c r="DSM2811" s="653"/>
      <c r="DSN2811" s="653"/>
      <c r="DSO2811" s="653"/>
      <c r="DSP2811" s="653"/>
      <c r="DSQ2811" s="653"/>
      <c r="DSR2811" s="653"/>
      <c r="DSS2811" s="653"/>
      <c r="DST2811" s="653"/>
      <c r="DSU2811" s="653"/>
      <c r="DSV2811" s="653"/>
      <c r="DSW2811" s="653"/>
      <c r="DSX2811" s="653"/>
      <c r="DSY2811" s="653"/>
      <c r="DSZ2811" s="653"/>
      <c r="DTA2811" s="653"/>
      <c r="DTB2811" s="653"/>
      <c r="DTC2811" s="653"/>
      <c r="DTD2811" s="653"/>
      <c r="DTE2811" s="653"/>
      <c r="DTF2811" s="653"/>
      <c r="DTG2811" s="653"/>
      <c r="DTH2811" s="653"/>
      <c r="DTI2811" s="653"/>
      <c r="DTJ2811" s="653"/>
      <c r="DTK2811" s="653"/>
      <c r="DTL2811" s="653"/>
      <c r="DTM2811" s="653"/>
      <c r="DTN2811" s="653"/>
      <c r="DTO2811" s="653"/>
      <c r="DTP2811" s="653"/>
      <c r="DTQ2811" s="653"/>
      <c r="DTR2811" s="653"/>
      <c r="DTS2811" s="653"/>
      <c r="DTT2811" s="653"/>
      <c r="DTU2811" s="653"/>
      <c r="DTV2811" s="653"/>
      <c r="DTW2811" s="653"/>
      <c r="DTX2811" s="653"/>
      <c r="DTY2811" s="653"/>
      <c r="DTZ2811" s="653"/>
      <c r="DUA2811" s="653"/>
      <c r="DUB2811" s="653"/>
      <c r="DUC2811" s="653"/>
      <c r="DUD2811" s="653"/>
      <c r="DUE2811" s="653"/>
      <c r="DUF2811" s="653"/>
      <c r="DUG2811" s="653"/>
      <c r="DUH2811" s="653"/>
      <c r="DUI2811" s="653"/>
      <c r="DUJ2811" s="653"/>
      <c r="DUK2811" s="653"/>
      <c r="DUL2811" s="653"/>
      <c r="DUM2811" s="653"/>
      <c r="DUN2811" s="653"/>
      <c r="DUO2811" s="653"/>
      <c r="DUP2811" s="653"/>
      <c r="DUQ2811" s="653"/>
      <c r="DUR2811" s="653"/>
      <c r="DUS2811" s="653"/>
      <c r="DUT2811" s="653"/>
      <c r="DUU2811" s="653"/>
      <c r="DUV2811" s="653"/>
      <c r="DUW2811" s="653"/>
      <c r="DUX2811" s="653"/>
      <c r="DUY2811" s="653"/>
      <c r="DUZ2811" s="653"/>
      <c r="DVA2811" s="653"/>
      <c r="DVB2811" s="653"/>
      <c r="DVC2811" s="653"/>
      <c r="DVD2811" s="653"/>
      <c r="DVE2811" s="653"/>
      <c r="DVF2811" s="653"/>
      <c r="DVG2811" s="653"/>
      <c r="DVH2811" s="653"/>
      <c r="DVI2811" s="653"/>
      <c r="DVJ2811" s="653"/>
      <c r="DVK2811" s="653"/>
      <c r="DVL2811" s="653"/>
      <c r="DVM2811" s="653"/>
      <c r="DVN2811" s="653"/>
      <c r="DVO2811" s="653"/>
      <c r="DVP2811" s="653"/>
      <c r="DVQ2811" s="653"/>
      <c r="DVR2811" s="653"/>
      <c r="DVS2811" s="653"/>
      <c r="DVT2811" s="653"/>
      <c r="DVU2811" s="653"/>
      <c r="DVV2811" s="653"/>
      <c r="DVW2811" s="653"/>
      <c r="DVX2811" s="653"/>
      <c r="DVY2811" s="653"/>
      <c r="DVZ2811" s="653"/>
      <c r="DWA2811" s="653"/>
      <c r="DWB2811" s="653"/>
      <c r="DWC2811" s="653"/>
      <c r="DWD2811" s="653"/>
      <c r="DWE2811" s="653"/>
      <c r="DWF2811" s="653"/>
      <c r="DWG2811" s="653"/>
      <c r="DWH2811" s="653"/>
      <c r="DWI2811" s="653"/>
      <c r="DWJ2811" s="653"/>
      <c r="DWK2811" s="653"/>
      <c r="DWL2811" s="653"/>
      <c r="DWM2811" s="653"/>
      <c r="DWN2811" s="653"/>
      <c r="DWO2811" s="653"/>
      <c r="DWP2811" s="653"/>
      <c r="DWQ2811" s="653"/>
      <c r="DWR2811" s="653"/>
      <c r="DWS2811" s="653"/>
      <c r="DWT2811" s="653"/>
      <c r="DWU2811" s="653"/>
      <c r="DWV2811" s="653"/>
      <c r="DWW2811" s="653"/>
      <c r="DWX2811" s="653"/>
      <c r="DWY2811" s="653"/>
      <c r="DWZ2811" s="653"/>
      <c r="DXA2811" s="653"/>
      <c r="DXB2811" s="653"/>
      <c r="DXC2811" s="653"/>
      <c r="DXD2811" s="653"/>
      <c r="DXE2811" s="653"/>
      <c r="DXF2811" s="653"/>
      <c r="DXG2811" s="653"/>
      <c r="DXH2811" s="653"/>
      <c r="DXI2811" s="653"/>
      <c r="DXJ2811" s="653"/>
      <c r="DXK2811" s="653"/>
      <c r="DXL2811" s="653"/>
      <c r="DXM2811" s="653"/>
      <c r="DXN2811" s="653"/>
      <c r="DXO2811" s="653"/>
      <c r="DXP2811" s="653"/>
      <c r="DXQ2811" s="653"/>
      <c r="DXR2811" s="653"/>
      <c r="DXS2811" s="653"/>
      <c r="DXT2811" s="653"/>
      <c r="DXU2811" s="653"/>
      <c r="DXV2811" s="653"/>
      <c r="DXW2811" s="653"/>
      <c r="DXX2811" s="653"/>
      <c r="DXY2811" s="653"/>
      <c r="DXZ2811" s="653"/>
      <c r="DYA2811" s="653"/>
      <c r="DYB2811" s="653"/>
      <c r="DYC2811" s="653"/>
      <c r="DYD2811" s="653"/>
      <c r="DYE2811" s="653"/>
      <c r="DYF2811" s="653"/>
      <c r="DYG2811" s="653"/>
      <c r="DYH2811" s="653"/>
      <c r="DYI2811" s="653"/>
      <c r="DYJ2811" s="653"/>
      <c r="DYK2811" s="653"/>
      <c r="DYL2811" s="653"/>
      <c r="DYM2811" s="653"/>
      <c r="DYN2811" s="653"/>
      <c r="DYO2811" s="653"/>
      <c r="DYP2811" s="653"/>
      <c r="DYQ2811" s="653"/>
      <c r="DYR2811" s="653"/>
      <c r="DYS2811" s="653"/>
      <c r="DYT2811" s="653"/>
      <c r="DYU2811" s="653"/>
      <c r="DYV2811" s="653"/>
      <c r="DYW2811" s="653"/>
      <c r="DYX2811" s="653"/>
      <c r="DYY2811" s="653"/>
      <c r="DYZ2811" s="653"/>
      <c r="DZA2811" s="653"/>
      <c r="DZB2811" s="653"/>
      <c r="DZC2811" s="653"/>
      <c r="DZD2811" s="653"/>
      <c r="DZE2811" s="653"/>
      <c r="DZF2811" s="653"/>
      <c r="DZG2811" s="653"/>
      <c r="DZH2811" s="653"/>
      <c r="DZI2811" s="653"/>
      <c r="DZJ2811" s="653"/>
      <c r="DZK2811" s="653"/>
      <c r="DZL2811" s="653"/>
      <c r="DZM2811" s="653"/>
      <c r="DZN2811" s="653"/>
      <c r="DZO2811" s="653"/>
      <c r="DZP2811" s="653"/>
      <c r="DZQ2811" s="653"/>
      <c r="DZR2811" s="653"/>
      <c r="DZS2811" s="653"/>
      <c r="DZT2811" s="653"/>
      <c r="DZU2811" s="653"/>
      <c r="DZV2811" s="653"/>
      <c r="DZW2811" s="653"/>
      <c r="DZX2811" s="653"/>
      <c r="DZY2811" s="653"/>
      <c r="DZZ2811" s="653"/>
      <c r="EAA2811" s="653"/>
      <c r="EAB2811" s="653"/>
      <c r="EAC2811" s="653"/>
      <c r="EAD2811" s="653"/>
      <c r="EAE2811" s="653"/>
      <c r="EAF2811" s="653"/>
      <c r="EAG2811" s="653"/>
      <c r="EAH2811" s="653"/>
      <c r="EAI2811" s="653"/>
      <c r="EAJ2811" s="653"/>
      <c r="EAK2811" s="653"/>
      <c r="EAL2811" s="653"/>
      <c r="EAM2811" s="653"/>
      <c r="EAN2811" s="653"/>
      <c r="EAO2811" s="653"/>
      <c r="EAP2811" s="653"/>
      <c r="EAQ2811" s="653"/>
      <c r="EAR2811" s="653"/>
      <c r="EAS2811" s="653"/>
      <c r="EAT2811" s="653"/>
      <c r="EAU2811" s="653"/>
      <c r="EAV2811" s="653"/>
      <c r="EAW2811" s="653"/>
      <c r="EAX2811" s="653"/>
      <c r="EAY2811" s="653"/>
      <c r="EAZ2811" s="653"/>
      <c r="EBA2811" s="653"/>
      <c r="EBB2811" s="653"/>
      <c r="EBC2811" s="653"/>
      <c r="EBD2811" s="653"/>
      <c r="EBE2811" s="653"/>
      <c r="EBF2811" s="653"/>
      <c r="EBG2811" s="653"/>
      <c r="EBH2811" s="653"/>
      <c r="EBI2811" s="653"/>
      <c r="EBJ2811" s="653"/>
      <c r="EBK2811" s="653"/>
      <c r="EBL2811" s="653"/>
      <c r="EBM2811" s="653"/>
      <c r="EBN2811" s="653"/>
      <c r="EBO2811" s="653"/>
      <c r="EBP2811" s="653"/>
      <c r="EBQ2811" s="653"/>
      <c r="EBR2811" s="653"/>
      <c r="EBS2811" s="653"/>
      <c r="EBT2811" s="653"/>
      <c r="EBU2811" s="653"/>
      <c r="EBV2811" s="653"/>
      <c r="EBW2811" s="653"/>
      <c r="EBX2811" s="653"/>
      <c r="EBY2811" s="653"/>
      <c r="EBZ2811" s="653"/>
      <c r="ECA2811" s="653"/>
      <c r="ECB2811" s="653"/>
      <c r="ECC2811" s="653"/>
      <c r="ECD2811" s="653"/>
      <c r="ECE2811" s="653"/>
      <c r="ECF2811" s="653"/>
      <c r="ECG2811" s="653"/>
      <c r="ECH2811" s="653"/>
      <c r="ECI2811" s="653"/>
      <c r="ECJ2811" s="653"/>
      <c r="ECK2811" s="653"/>
      <c r="ECL2811" s="653"/>
      <c r="ECM2811" s="653"/>
      <c r="ECN2811" s="653"/>
      <c r="ECO2811" s="653"/>
      <c r="ECP2811" s="653"/>
      <c r="ECQ2811" s="653"/>
      <c r="ECR2811" s="653"/>
      <c r="ECS2811" s="653"/>
      <c r="ECT2811" s="653"/>
      <c r="ECU2811" s="653"/>
      <c r="ECV2811" s="653"/>
      <c r="ECW2811" s="653"/>
      <c r="ECX2811" s="653"/>
      <c r="ECY2811" s="653"/>
      <c r="ECZ2811" s="653"/>
      <c r="EDA2811" s="653"/>
      <c r="EDB2811" s="653"/>
      <c r="EDC2811" s="653"/>
      <c r="EDD2811" s="653"/>
      <c r="EDE2811" s="653"/>
      <c r="EDF2811" s="653"/>
      <c r="EDG2811" s="653"/>
      <c r="EDH2811" s="653"/>
      <c r="EDI2811" s="653"/>
      <c r="EDJ2811" s="653"/>
      <c r="EDK2811" s="653"/>
      <c r="EDL2811" s="653"/>
      <c r="EDM2811" s="653"/>
      <c r="EDN2811" s="653"/>
      <c r="EDO2811" s="653"/>
      <c r="EDP2811" s="653"/>
      <c r="EDQ2811" s="653"/>
      <c r="EDR2811" s="653"/>
      <c r="EDS2811" s="653"/>
      <c r="EDT2811" s="653"/>
      <c r="EDU2811" s="653"/>
      <c r="EDV2811" s="653"/>
      <c r="EDW2811" s="653"/>
      <c r="EDX2811" s="653"/>
      <c r="EDY2811" s="653"/>
      <c r="EDZ2811" s="653"/>
      <c r="EEA2811" s="653"/>
      <c r="EEB2811" s="653"/>
      <c r="EEC2811" s="653"/>
      <c r="EED2811" s="653"/>
      <c r="EEE2811" s="653"/>
      <c r="EEF2811" s="653"/>
      <c r="EEG2811" s="653"/>
      <c r="EEH2811" s="653"/>
      <c r="EEI2811" s="653"/>
      <c r="EEJ2811" s="653"/>
      <c r="EEK2811" s="653"/>
      <c r="EEL2811" s="653"/>
      <c r="EEM2811" s="653"/>
      <c r="EEN2811" s="653"/>
      <c r="EEO2811" s="653"/>
      <c r="EEP2811" s="653"/>
      <c r="EEQ2811" s="653"/>
      <c r="EER2811" s="653"/>
      <c r="EES2811" s="653"/>
      <c r="EET2811" s="653"/>
      <c r="EEU2811" s="653"/>
      <c r="EEV2811" s="653"/>
      <c r="EEW2811" s="653"/>
      <c r="EEX2811" s="653"/>
      <c r="EEY2811" s="653"/>
      <c r="EEZ2811" s="653"/>
      <c r="EFA2811" s="653"/>
      <c r="EFB2811" s="653"/>
      <c r="EFC2811" s="653"/>
      <c r="EFD2811" s="653"/>
      <c r="EFE2811" s="653"/>
      <c r="EFF2811" s="653"/>
      <c r="EFG2811" s="653"/>
      <c r="EFH2811" s="653"/>
      <c r="EFI2811" s="653"/>
      <c r="EFJ2811" s="653"/>
      <c r="EFK2811" s="653"/>
      <c r="EFL2811" s="653"/>
      <c r="EFM2811" s="653"/>
      <c r="EFN2811" s="653"/>
      <c r="EFO2811" s="653"/>
      <c r="EFP2811" s="653"/>
      <c r="EFQ2811" s="653"/>
      <c r="EFR2811" s="653"/>
      <c r="EFS2811" s="653"/>
      <c r="EFT2811" s="653"/>
      <c r="EFU2811" s="653"/>
      <c r="EFV2811" s="653"/>
      <c r="EFW2811" s="653"/>
      <c r="EFX2811" s="653"/>
      <c r="EFY2811" s="653"/>
      <c r="EFZ2811" s="653"/>
      <c r="EGA2811" s="653"/>
      <c r="EGB2811" s="653"/>
      <c r="EGC2811" s="653"/>
      <c r="EGD2811" s="653"/>
      <c r="EGE2811" s="653"/>
      <c r="EGF2811" s="653"/>
      <c r="EGG2811" s="653"/>
      <c r="EGH2811" s="653"/>
      <c r="EGI2811" s="653"/>
      <c r="EGJ2811" s="653"/>
      <c r="EGK2811" s="653"/>
      <c r="EGL2811" s="653"/>
      <c r="EGM2811" s="653"/>
      <c r="EGN2811" s="653"/>
      <c r="EGO2811" s="653"/>
      <c r="EGP2811" s="653"/>
      <c r="EGQ2811" s="653"/>
      <c r="EGR2811" s="653"/>
      <c r="EGS2811" s="653"/>
      <c r="EGT2811" s="653"/>
      <c r="EGU2811" s="653"/>
      <c r="EGV2811" s="653"/>
      <c r="EGW2811" s="653"/>
      <c r="EGX2811" s="653"/>
      <c r="EGY2811" s="653"/>
      <c r="EGZ2811" s="653"/>
      <c r="EHA2811" s="653"/>
      <c r="EHB2811" s="653"/>
      <c r="EHC2811" s="653"/>
      <c r="EHD2811" s="653"/>
      <c r="EHE2811" s="653"/>
      <c r="EHF2811" s="653"/>
      <c r="EHG2811" s="653"/>
      <c r="EHH2811" s="653"/>
      <c r="EHI2811" s="653"/>
      <c r="EHJ2811" s="653"/>
      <c r="EHK2811" s="653"/>
      <c r="EHL2811" s="653"/>
      <c r="EHM2811" s="653"/>
      <c r="EHN2811" s="653"/>
      <c r="EHO2811" s="653"/>
      <c r="EHP2811" s="653"/>
      <c r="EHQ2811" s="653"/>
      <c r="EHR2811" s="653"/>
      <c r="EHS2811" s="653"/>
      <c r="EHT2811" s="653"/>
      <c r="EHU2811" s="653"/>
      <c r="EHV2811" s="653"/>
      <c r="EHW2811" s="653"/>
      <c r="EHX2811" s="653"/>
      <c r="EHY2811" s="653"/>
      <c r="EHZ2811" s="653"/>
      <c r="EIA2811" s="653"/>
      <c r="EIB2811" s="653"/>
      <c r="EIC2811" s="653"/>
      <c r="EID2811" s="653"/>
      <c r="EIE2811" s="653"/>
      <c r="EIF2811" s="653"/>
      <c r="EIG2811" s="653"/>
      <c r="EIH2811" s="653"/>
      <c r="EII2811" s="653"/>
      <c r="EIJ2811" s="653"/>
      <c r="EIK2811" s="653"/>
      <c r="EIL2811" s="653"/>
      <c r="EIM2811" s="653"/>
      <c r="EIN2811" s="653"/>
      <c r="EIO2811" s="653"/>
      <c r="EIP2811" s="653"/>
      <c r="EIQ2811" s="653"/>
      <c r="EIR2811" s="653"/>
      <c r="EIS2811" s="653"/>
      <c r="EIT2811" s="653"/>
      <c r="EIU2811" s="653"/>
      <c r="EIV2811" s="653"/>
      <c r="EIW2811" s="653"/>
      <c r="EIX2811" s="653"/>
      <c r="EIY2811" s="653"/>
      <c r="EIZ2811" s="653"/>
      <c r="EJA2811" s="653"/>
      <c r="EJB2811" s="653"/>
      <c r="EJC2811" s="653"/>
      <c r="EJD2811" s="653"/>
      <c r="EJE2811" s="653"/>
      <c r="EJF2811" s="653"/>
      <c r="EJG2811" s="653"/>
      <c r="EJH2811" s="653"/>
      <c r="EJI2811" s="653"/>
      <c r="EJJ2811" s="653"/>
      <c r="EJK2811" s="653"/>
      <c r="EJL2811" s="653"/>
      <c r="EJM2811" s="653"/>
      <c r="EJN2811" s="653"/>
      <c r="EJO2811" s="653"/>
      <c r="EJP2811" s="653"/>
      <c r="EJQ2811" s="653"/>
      <c r="EJR2811" s="653"/>
      <c r="EJS2811" s="653"/>
      <c r="EJT2811" s="653"/>
      <c r="EJU2811" s="653"/>
      <c r="EJV2811" s="653"/>
      <c r="EJW2811" s="653"/>
      <c r="EJX2811" s="653"/>
      <c r="EJY2811" s="653"/>
      <c r="EJZ2811" s="653"/>
      <c r="EKA2811" s="653"/>
      <c r="EKB2811" s="653"/>
      <c r="EKC2811" s="653"/>
      <c r="EKD2811" s="653"/>
      <c r="EKE2811" s="653"/>
      <c r="EKF2811" s="653"/>
      <c r="EKG2811" s="653"/>
      <c r="EKH2811" s="653"/>
      <c r="EKI2811" s="653"/>
      <c r="EKJ2811" s="653"/>
      <c r="EKK2811" s="653"/>
      <c r="EKL2811" s="653"/>
      <c r="EKM2811" s="653"/>
      <c r="EKN2811" s="653"/>
      <c r="EKO2811" s="653"/>
      <c r="EKP2811" s="653"/>
      <c r="EKQ2811" s="653"/>
      <c r="EKR2811" s="653"/>
      <c r="EKS2811" s="653"/>
      <c r="EKT2811" s="653"/>
      <c r="EKU2811" s="653"/>
      <c r="EKV2811" s="653"/>
      <c r="EKW2811" s="653"/>
      <c r="EKX2811" s="653"/>
      <c r="EKY2811" s="653"/>
      <c r="EKZ2811" s="653"/>
      <c r="ELA2811" s="653"/>
      <c r="ELB2811" s="653"/>
      <c r="ELC2811" s="653"/>
      <c r="ELD2811" s="653"/>
      <c r="ELE2811" s="653"/>
      <c r="ELF2811" s="653"/>
      <c r="ELG2811" s="653"/>
      <c r="ELH2811" s="653"/>
      <c r="ELI2811" s="653"/>
      <c r="ELJ2811" s="653"/>
      <c r="ELK2811" s="653"/>
      <c r="ELL2811" s="653"/>
      <c r="ELM2811" s="653"/>
      <c r="ELN2811" s="653"/>
      <c r="ELO2811" s="653"/>
      <c r="ELP2811" s="653"/>
      <c r="ELQ2811" s="653"/>
      <c r="ELR2811" s="653"/>
      <c r="ELS2811" s="653"/>
      <c r="ELT2811" s="653"/>
      <c r="ELU2811" s="653"/>
      <c r="ELV2811" s="653"/>
      <c r="ELW2811" s="653"/>
      <c r="ELX2811" s="653"/>
      <c r="ELY2811" s="653"/>
      <c r="ELZ2811" s="653"/>
      <c r="EMA2811" s="653"/>
      <c r="EMB2811" s="653"/>
      <c r="EMC2811" s="653"/>
      <c r="EMD2811" s="653"/>
      <c r="EME2811" s="653"/>
      <c r="EMF2811" s="653"/>
      <c r="EMG2811" s="653"/>
      <c r="EMH2811" s="653"/>
      <c r="EMI2811" s="653"/>
      <c r="EMJ2811" s="653"/>
      <c r="EMK2811" s="653"/>
      <c r="EML2811" s="653"/>
      <c r="EMM2811" s="653"/>
      <c r="EMN2811" s="653"/>
      <c r="EMO2811" s="653"/>
      <c r="EMP2811" s="653"/>
      <c r="EMQ2811" s="653"/>
      <c r="EMR2811" s="653"/>
      <c r="EMS2811" s="653"/>
      <c r="EMT2811" s="653"/>
      <c r="EMU2811" s="653"/>
      <c r="EMV2811" s="653"/>
      <c r="EMW2811" s="653"/>
      <c r="EMX2811" s="653"/>
      <c r="EMY2811" s="653"/>
      <c r="EMZ2811" s="653"/>
      <c r="ENA2811" s="653"/>
      <c r="ENB2811" s="653"/>
      <c r="ENC2811" s="653"/>
      <c r="END2811" s="653"/>
      <c r="ENE2811" s="653"/>
      <c r="ENF2811" s="653"/>
      <c r="ENG2811" s="653"/>
      <c r="ENH2811" s="653"/>
      <c r="ENI2811" s="653"/>
      <c r="ENJ2811" s="653"/>
      <c r="ENK2811" s="653"/>
      <c r="ENL2811" s="653"/>
      <c r="ENM2811" s="653"/>
      <c r="ENN2811" s="653"/>
      <c r="ENO2811" s="653"/>
      <c r="ENP2811" s="653"/>
      <c r="ENQ2811" s="653"/>
      <c r="ENR2811" s="653"/>
      <c r="ENS2811" s="653"/>
      <c r="ENT2811" s="653"/>
      <c r="ENU2811" s="653"/>
      <c r="ENV2811" s="653"/>
      <c r="ENW2811" s="653"/>
      <c r="ENX2811" s="653"/>
      <c r="ENY2811" s="653"/>
      <c r="ENZ2811" s="653"/>
      <c r="EOA2811" s="653"/>
      <c r="EOB2811" s="653"/>
      <c r="EOC2811" s="653"/>
      <c r="EOD2811" s="653"/>
      <c r="EOE2811" s="653"/>
      <c r="EOF2811" s="653"/>
      <c r="EOG2811" s="653"/>
      <c r="EOH2811" s="653"/>
      <c r="EOI2811" s="653"/>
      <c r="EOJ2811" s="653"/>
      <c r="EOK2811" s="653"/>
      <c r="EOL2811" s="653"/>
      <c r="EOM2811" s="653"/>
      <c r="EON2811" s="653"/>
      <c r="EOO2811" s="653"/>
      <c r="EOP2811" s="653"/>
      <c r="EOQ2811" s="653"/>
      <c r="EOR2811" s="653"/>
      <c r="EOS2811" s="653"/>
      <c r="EOT2811" s="653"/>
      <c r="EOU2811" s="653"/>
      <c r="EOV2811" s="653"/>
      <c r="EOW2811" s="653"/>
      <c r="EOX2811" s="653"/>
      <c r="EOY2811" s="653"/>
      <c r="EOZ2811" s="653"/>
      <c r="EPA2811" s="653"/>
      <c r="EPB2811" s="653"/>
      <c r="EPC2811" s="653"/>
      <c r="EPD2811" s="653"/>
      <c r="EPE2811" s="653"/>
      <c r="EPF2811" s="653"/>
      <c r="EPG2811" s="653"/>
      <c r="EPH2811" s="653"/>
      <c r="EPI2811" s="653"/>
      <c r="EPJ2811" s="653"/>
      <c r="EPK2811" s="653"/>
      <c r="EPL2811" s="653"/>
      <c r="EPM2811" s="653"/>
      <c r="EPN2811" s="653"/>
      <c r="EPO2811" s="653"/>
      <c r="EPP2811" s="653"/>
      <c r="EPQ2811" s="653"/>
      <c r="EPR2811" s="653"/>
      <c r="EPS2811" s="653"/>
      <c r="EPT2811" s="653"/>
      <c r="EPU2811" s="653"/>
      <c r="EPV2811" s="653"/>
      <c r="EPW2811" s="653"/>
      <c r="EPX2811" s="653"/>
      <c r="EPY2811" s="653"/>
      <c r="EPZ2811" s="653"/>
      <c r="EQA2811" s="653"/>
      <c r="EQB2811" s="653"/>
      <c r="EQC2811" s="653"/>
      <c r="EQD2811" s="653"/>
      <c r="EQE2811" s="653"/>
      <c r="EQF2811" s="653"/>
      <c r="EQG2811" s="653"/>
      <c r="EQH2811" s="653"/>
      <c r="EQI2811" s="653"/>
      <c r="EQJ2811" s="653"/>
      <c r="EQK2811" s="653"/>
      <c r="EQL2811" s="653"/>
      <c r="EQM2811" s="653"/>
      <c r="EQN2811" s="653"/>
      <c r="EQO2811" s="653"/>
      <c r="EQP2811" s="653"/>
      <c r="EQQ2811" s="653"/>
      <c r="EQR2811" s="653"/>
      <c r="EQS2811" s="653"/>
      <c r="EQT2811" s="653"/>
      <c r="EQU2811" s="653"/>
      <c r="EQV2811" s="653"/>
      <c r="EQW2811" s="653"/>
      <c r="EQX2811" s="653"/>
      <c r="EQY2811" s="653"/>
      <c r="EQZ2811" s="653"/>
      <c r="ERA2811" s="653"/>
      <c r="ERB2811" s="653"/>
      <c r="ERC2811" s="653"/>
      <c r="ERD2811" s="653"/>
      <c r="ERE2811" s="653"/>
      <c r="ERF2811" s="653"/>
      <c r="ERG2811" s="653"/>
      <c r="ERH2811" s="653"/>
      <c r="ERI2811" s="653"/>
      <c r="ERJ2811" s="653"/>
      <c r="ERK2811" s="653"/>
      <c r="ERL2811" s="653"/>
      <c r="ERM2811" s="653"/>
      <c r="ERN2811" s="653"/>
      <c r="ERO2811" s="653"/>
      <c r="ERP2811" s="653"/>
      <c r="ERQ2811" s="653"/>
      <c r="ERR2811" s="653"/>
      <c r="ERS2811" s="653"/>
      <c r="ERT2811" s="653"/>
      <c r="ERU2811" s="653"/>
      <c r="ERV2811" s="653"/>
      <c r="ERW2811" s="653"/>
      <c r="ERX2811" s="653"/>
      <c r="ERY2811" s="653"/>
      <c r="ERZ2811" s="653"/>
      <c r="ESA2811" s="653"/>
      <c r="ESB2811" s="653"/>
      <c r="ESC2811" s="653"/>
      <c r="ESD2811" s="653"/>
      <c r="ESE2811" s="653"/>
      <c r="ESF2811" s="653"/>
      <c r="ESG2811" s="653"/>
      <c r="ESH2811" s="653"/>
      <c r="ESI2811" s="653"/>
      <c r="ESJ2811" s="653"/>
      <c r="ESK2811" s="653"/>
      <c r="ESL2811" s="653"/>
      <c r="ESM2811" s="653"/>
      <c r="ESN2811" s="653"/>
      <c r="ESO2811" s="653"/>
      <c r="ESP2811" s="653"/>
      <c r="ESQ2811" s="653"/>
      <c r="ESR2811" s="653"/>
      <c r="ESS2811" s="653"/>
      <c r="EST2811" s="653"/>
      <c r="ESU2811" s="653"/>
      <c r="ESV2811" s="653"/>
      <c r="ESW2811" s="653"/>
      <c r="ESX2811" s="653"/>
      <c r="ESY2811" s="653"/>
      <c r="ESZ2811" s="653"/>
      <c r="ETA2811" s="653"/>
      <c r="ETB2811" s="653"/>
      <c r="ETC2811" s="653"/>
      <c r="ETD2811" s="653"/>
      <c r="ETE2811" s="653"/>
      <c r="ETF2811" s="653"/>
      <c r="ETG2811" s="653"/>
      <c r="ETH2811" s="653"/>
      <c r="ETI2811" s="653"/>
      <c r="ETJ2811" s="653"/>
      <c r="ETK2811" s="653"/>
      <c r="ETL2811" s="653"/>
      <c r="ETM2811" s="653"/>
      <c r="ETN2811" s="653"/>
      <c r="ETO2811" s="653"/>
      <c r="ETP2811" s="653"/>
      <c r="ETQ2811" s="653"/>
      <c r="ETR2811" s="653"/>
      <c r="ETS2811" s="653"/>
      <c r="ETT2811" s="653"/>
      <c r="ETU2811" s="653"/>
      <c r="ETV2811" s="653"/>
      <c r="ETW2811" s="653"/>
      <c r="ETX2811" s="653"/>
      <c r="ETY2811" s="653"/>
      <c r="ETZ2811" s="653"/>
      <c r="EUA2811" s="653"/>
      <c r="EUB2811" s="653"/>
      <c r="EUC2811" s="653"/>
      <c r="EUD2811" s="653"/>
      <c r="EUE2811" s="653"/>
      <c r="EUF2811" s="653"/>
      <c r="EUG2811" s="653"/>
      <c r="EUH2811" s="653"/>
      <c r="EUI2811" s="653"/>
      <c r="EUJ2811" s="653"/>
      <c r="EUK2811" s="653"/>
      <c r="EUL2811" s="653"/>
      <c r="EUM2811" s="653"/>
      <c r="EUN2811" s="653"/>
      <c r="EUO2811" s="653"/>
      <c r="EUP2811" s="653"/>
      <c r="EUQ2811" s="653"/>
      <c r="EUR2811" s="653"/>
      <c r="EUS2811" s="653"/>
      <c r="EUT2811" s="653"/>
      <c r="EUU2811" s="653"/>
      <c r="EUV2811" s="653"/>
      <c r="EUW2811" s="653"/>
      <c r="EUX2811" s="653"/>
      <c r="EUY2811" s="653"/>
      <c r="EUZ2811" s="653"/>
      <c r="EVA2811" s="653"/>
      <c r="EVB2811" s="653"/>
      <c r="EVC2811" s="653"/>
      <c r="EVD2811" s="653"/>
      <c r="EVE2811" s="653"/>
      <c r="EVF2811" s="653"/>
      <c r="EVG2811" s="653"/>
      <c r="EVH2811" s="653"/>
      <c r="EVI2811" s="653"/>
      <c r="EVJ2811" s="653"/>
      <c r="EVK2811" s="653"/>
      <c r="EVL2811" s="653"/>
      <c r="EVM2811" s="653"/>
      <c r="EVN2811" s="653"/>
      <c r="EVO2811" s="653"/>
      <c r="EVP2811" s="653"/>
      <c r="EVQ2811" s="653"/>
      <c r="EVR2811" s="653"/>
      <c r="EVS2811" s="653"/>
      <c r="EVT2811" s="653"/>
      <c r="EVU2811" s="653"/>
      <c r="EVV2811" s="653"/>
      <c r="EVW2811" s="653"/>
      <c r="EVX2811" s="653"/>
      <c r="EVY2811" s="653"/>
      <c r="EVZ2811" s="653"/>
      <c r="EWA2811" s="653"/>
      <c r="EWB2811" s="653"/>
      <c r="EWC2811" s="653"/>
      <c r="EWD2811" s="653"/>
      <c r="EWE2811" s="653"/>
      <c r="EWF2811" s="653"/>
      <c r="EWG2811" s="653"/>
      <c r="EWH2811" s="653"/>
      <c r="EWI2811" s="653"/>
      <c r="EWJ2811" s="653"/>
      <c r="EWK2811" s="653"/>
      <c r="EWL2811" s="653"/>
      <c r="EWM2811" s="653"/>
      <c r="EWN2811" s="653"/>
      <c r="EWO2811" s="653"/>
      <c r="EWP2811" s="653"/>
      <c r="EWQ2811" s="653"/>
      <c r="EWR2811" s="653"/>
      <c r="EWS2811" s="653"/>
      <c r="EWT2811" s="653"/>
      <c r="EWU2811" s="653"/>
      <c r="EWV2811" s="653"/>
      <c r="EWW2811" s="653"/>
      <c r="EWX2811" s="653"/>
      <c r="EWY2811" s="653"/>
      <c r="EWZ2811" s="653"/>
      <c r="EXA2811" s="653"/>
      <c r="EXB2811" s="653"/>
      <c r="EXC2811" s="653"/>
      <c r="EXD2811" s="653"/>
      <c r="EXE2811" s="653"/>
      <c r="EXF2811" s="653"/>
      <c r="EXG2811" s="653"/>
      <c r="EXH2811" s="653"/>
      <c r="EXI2811" s="653"/>
      <c r="EXJ2811" s="653"/>
      <c r="EXK2811" s="653"/>
      <c r="EXL2811" s="653"/>
      <c r="EXM2811" s="653"/>
      <c r="EXN2811" s="653"/>
      <c r="EXO2811" s="653"/>
      <c r="EXP2811" s="653"/>
      <c r="EXQ2811" s="653"/>
      <c r="EXR2811" s="653"/>
      <c r="EXS2811" s="653"/>
      <c r="EXT2811" s="653"/>
      <c r="EXU2811" s="653"/>
      <c r="EXV2811" s="653"/>
      <c r="EXW2811" s="653"/>
      <c r="EXX2811" s="653"/>
      <c r="EXY2811" s="653"/>
      <c r="EXZ2811" s="653"/>
      <c r="EYA2811" s="653"/>
      <c r="EYB2811" s="653"/>
      <c r="EYC2811" s="653"/>
      <c r="EYD2811" s="653"/>
      <c r="EYE2811" s="653"/>
      <c r="EYF2811" s="653"/>
      <c r="EYG2811" s="653"/>
      <c r="EYH2811" s="653"/>
      <c r="EYI2811" s="653"/>
      <c r="EYJ2811" s="653"/>
      <c r="EYK2811" s="653"/>
      <c r="EYL2811" s="653"/>
      <c r="EYM2811" s="653"/>
      <c r="EYN2811" s="653"/>
      <c r="EYO2811" s="653"/>
      <c r="EYP2811" s="653"/>
      <c r="EYQ2811" s="653"/>
      <c r="EYR2811" s="653"/>
      <c r="EYS2811" s="653"/>
      <c r="EYT2811" s="653"/>
      <c r="EYU2811" s="653"/>
      <c r="EYV2811" s="653"/>
      <c r="EYW2811" s="653"/>
      <c r="EYX2811" s="653"/>
      <c r="EYY2811" s="653"/>
      <c r="EYZ2811" s="653"/>
      <c r="EZA2811" s="653"/>
      <c r="EZB2811" s="653"/>
      <c r="EZC2811" s="653"/>
      <c r="EZD2811" s="653"/>
      <c r="EZE2811" s="653"/>
      <c r="EZF2811" s="653"/>
      <c r="EZG2811" s="653"/>
      <c r="EZH2811" s="653"/>
      <c r="EZI2811" s="653"/>
      <c r="EZJ2811" s="653"/>
      <c r="EZK2811" s="653"/>
      <c r="EZL2811" s="653"/>
      <c r="EZM2811" s="653"/>
      <c r="EZN2811" s="653"/>
      <c r="EZO2811" s="653"/>
      <c r="EZP2811" s="653"/>
      <c r="EZQ2811" s="653"/>
      <c r="EZR2811" s="653"/>
      <c r="EZS2811" s="653"/>
      <c r="EZT2811" s="653"/>
      <c r="EZU2811" s="653"/>
      <c r="EZV2811" s="653"/>
      <c r="EZW2811" s="653"/>
      <c r="EZX2811" s="653"/>
      <c r="EZY2811" s="653"/>
      <c r="EZZ2811" s="653"/>
      <c r="FAA2811" s="653"/>
      <c r="FAB2811" s="653"/>
      <c r="FAC2811" s="653"/>
      <c r="FAD2811" s="653"/>
      <c r="FAE2811" s="653"/>
      <c r="FAF2811" s="653"/>
      <c r="FAG2811" s="653"/>
      <c r="FAH2811" s="653"/>
      <c r="FAI2811" s="653"/>
      <c r="FAJ2811" s="653"/>
      <c r="FAK2811" s="653"/>
      <c r="FAL2811" s="653"/>
      <c r="FAM2811" s="653"/>
      <c r="FAN2811" s="653"/>
      <c r="FAO2811" s="653"/>
      <c r="FAP2811" s="653"/>
      <c r="FAQ2811" s="653"/>
      <c r="FAR2811" s="653"/>
      <c r="FAS2811" s="653"/>
      <c r="FAT2811" s="653"/>
      <c r="FAU2811" s="653"/>
      <c r="FAV2811" s="653"/>
      <c r="FAW2811" s="653"/>
      <c r="FAX2811" s="653"/>
      <c r="FAY2811" s="653"/>
      <c r="FAZ2811" s="653"/>
      <c r="FBA2811" s="653"/>
      <c r="FBB2811" s="653"/>
      <c r="FBC2811" s="653"/>
      <c r="FBD2811" s="653"/>
      <c r="FBE2811" s="653"/>
      <c r="FBF2811" s="653"/>
      <c r="FBG2811" s="653"/>
      <c r="FBH2811" s="653"/>
      <c r="FBI2811" s="653"/>
      <c r="FBJ2811" s="653"/>
      <c r="FBK2811" s="653"/>
      <c r="FBL2811" s="653"/>
      <c r="FBM2811" s="653"/>
      <c r="FBN2811" s="653"/>
      <c r="FBO2811" s="653"/>
      <c r="FBP2811" s="653"/>
      <c r="FBQ2811" s="653"/>
      <c r="FBR2811" s="653"/>
      <c r="FBS2811" s="653"/>
      <c r="FBT2811" s="653"/>
      <c r="FBU2811" s="653"/>
      <c r="FBV2811" s="653"/>
      <c r="FBW2811" s="653"/>
      <c r="FBX2811" s="653"/>
      <c r="FBY2811" s="653"/>
      <c r="FBZ2811" s="653"/>
      <c r="FCA2811" s="653"/>
      <c r="FCB2811" s="653"/>
      <c r="FCC2811" s="653"/>
      <c r="FCD2811" s="653"/>
      <c r="FCE2811" s="653"/>
      <c r="FCF2811" s="653"/>
      <c r="FCG2811" s="653"/>
      <c r="FCH2811" s="653"/>
      <c r="FCI2811" s="653"/>
      <c r="FCJ2811" s="653"/>
      <c r="FCK2811" s="653"/>
      <c r="FCL2811" s="653"/>
      <c r="FCM2811" s="653"/>
      <c r="FCN2811" s="653"/>
      <c r="FCO2811" s="653"/>
      <c r="FCP2811" s="653"/>
      <c r="FCQ2811" s="653"/>
      <c r="FCR2811" s="653"/>
      <c r="FCS2811" s="653"/>
      <c r="FCT2811" s="653"/>
      <c r="FCU2811" s="653"/>
      <c r="FCV2811" s="653"/>
      <c r="FCW2811" s="653"/>
      <c r="FCX2811" s="653"/>
      <c r="FCY2811" s="653"/>
      <c r="FCZ2811" s="653"/>
      <c r="FDA2811" s="653"/>
      <c r="FDB2811" s="653"/>
      <c r="FDC2811" s="653"/>
      <c r="FDD2811" s="653"/>
      <c r="FDE2811" s="653"/>
      <c r="FDF2811" s="653"/>
      <c r="FDG2811" s="653"/>
      <c r="FDH2811" s="653"/>
      <c r="FDI2811" s="653"/>
      <c r="FDJ2811" s="653"/>
      <c r="FDK2811" s="653"/>
      <c r="FDL2811" s="653"/>
      <c r="FDM2811" s="653"/>
      <c r="FDN2811" s="653"/>
      <c r="FDO2811" s="653"/>
      <c r="FDP2811" s="653"/>
      <c r="FDQ2811" s="653"/>
      <c r="FDR2811" s="653"/>
      <c r="FDS2811" s="653"/>
      <c r="FDT2811" s="653"/>
      <c r="FDU2811" s="653"/>
      <c r="FDV2811" s="653"/>
      <c r="FDW2811" s="653"/>
      <c r="FDX2811" s="653"/>
      <c r="FDY2811" s="653"/>
      <c r="FDZ2811" s="653"/>
      <c r="FEA2811" s="653"/>
      <c r="FEB2811" s="653"/>
      <c r="FEC2811" s="653"/>
      <c r="FED2811" s="653"/>
      <c r="FEE2811" s="653"/>
      <c r="FEF2811" s="653"/>
      <c r="FEG2811" s="653"/>
      <c r="FEH2811" s="653"/>
      <c r="FEI2811" s="653"/>
      <c r="FEJ2811" s="653"/>
      <c r="FEK2811" s="653"/>
      <c r="FEL2811" s="653"/>
      <c r="FEM2811" s="653"/>
      <c r="FEN2811" s="653"/>
      <c r="FEO2811" s="653"/>
      <c r="FEP2811" s="653"/>
      <c r="FEQ2811" s="653"/>
      <c r="FER2811" s="653"/>
      <c r="FES2811" s="653"/>
      <c r="FET2811" s="653"/>
      <c r="FEU2811" s="653"/>
      <c r="FEV2811" s="653"/>
      <c r="FEW2811" s="653"/>
      <c r="FEX2811" s="653"/>
      <c r="FEY2811" s="653"/>
      <c r="FEZ2811" s="653"/>
      <c r="FFA2811" s="653"/>
      <c r="FFB2811" s="653"/>
      <c r="FFC2811" s="653"/>
      <c r="FFD2811" s="653"/>
      <c r="FFE2811" s="653"/>
      <c r="FFF2811" s="653"/>
      <c r="FFG2811" s="653"/>
      <c r="FFH2811" s="653"/>
      <c r="FFI2811" s="653"/>
      <c r="FFJ2811" s="653"/>
      <c r="FFK2811" s="653"/>
      <c r="FFL2811" s="653"/>
      <c r="FFM2811" s="653"/>
      <c r="FFN2811" s="653"/>
      <c r="FFO2811" s="653"/>
      <c r="FFP2811" s="653"/>
      <c r="FFQ2811" s="653"/>
      <c r="FFR2811" s="653"/>
      <c r="FFS2811" s="653"/>
      <c r="FFT2811" s="653"/>
      <c r="FFU2811" s="653"/>
      <c r="FFV2811" s="653"/>
      <c r="FFW2811" s="653"/>
      <c r="FFX2811" s="653"/>
      <c r="FFY2811" s="653"/>
      <c r="FFZ2811" s="653"/>
      <c r="FGA2811" s="653"/>
      <c r="FGB2811" s="653"/>
      <c r="FGC2811" s="653"/>
      <c r="FGD2811" s="653"/>
      <c r="FGE2811" s="653"/>
      <c r="FGF2811" s="653"/>
      <c r="FGG2811" s="653"/>
      <c r="FGH2811" s="653"/>
      <c r="FGI2811" s="653"/>
      <c r="FGJ2811" s="653"/>
      <c r="FGK2811" s="653"/>
      <c r="FGL2811" s="653"/>
      <c r="FGM2811" s="653"/>
      <c r="FGN2811" s="653"/>
      <c r="FGO2811" s="653"/>
      <c r="FGP2811" s="653"/>
      <c r="FGQ2811" s="653"/>
      <c r="FGR2811" s="653"/>
      <c r="FGS2811" s="653"/>
      <c r="FGT2811" s="653"/>
      <c r="FGU2811" s="653"/>
      <c r="FGV2811" s="653"/>
      <c r="FGW2811" s="653"/>
      <c r="FGX2811" s="653"/>
      <c r="FGY2811" s="653"/>
      <c r="FGZ2811" s="653"/>
      <c r="FHA2811" s="653"/>
      <c r="FHB2811" s="653"/>
      <c r="FHC2811" s="653"/>
      <c r="FHD2811" s="653"/>
      <c r="FHE2811" s="653"/>
      <c r="FHF2811" s="653"/>
      <c r="FHG2811" s="653"/>
      <c r="FHH2811" s="653"/>
      <c r="FHI2811" s="653"/>
      <c r="FHJ2811" s="653"/>
      <c r="FHK2811" s="653"/>
      <c r="FHL2811" s="653"/>
      <c r="FHM2811" s="653"/>
      <c r="FHN2811" s="653"/>
      <c r="FHO2811" s="653"/>
      <c r="FHP2811" s="653"/>
      <c r="FHQ2811" s="653"/>
      <c r="FHR2811" s="653"/>
      <c r="FHS2811" s="653"/>
      <c r="FHT2811" s="653"/>
      <c r="FHU2811" s="653"/>
      <c r="FHV2811" s="653"/>
      <c r="FHW2811" s="653"/>
      <c r="FHX2811" s="653"/>
      <c r="FHY2811" s="653"/>
      <c r="FHZ2811" s="653"/>
      <c r="FIA2811" s="653"/>
      <c r="FIB2811" s="653"/>
      <c r="FIC2811" s="653"/>
      <c r="FID2811" s="653"/>
      <c r="FIE2811" s="653"/>
      <c r="FIF2811" s="653"/>
      <c r="FIG2811" s="653"/>
      <c r="FIH2811" s="653"/>
      <c r="FII2811" s="653"/>
      <c r="FIJ2811" s="653"/>
      <c r="FIK2811" s="653"/>
      <c r="FIL2811" s="653"/>
      <c r="FIM2811" s="653"/>
      <c r="FIN2811" s="653"/>
      <c r="FIO2811" s="653"/>
      <c r="FIP2811" s="653"/>
      <c r="FIQ2811" s="653"/>
      <c r="FIR2811" s="653"/>
      <c r="FIS2811" s="653"/>
      <c r="FIT2811" s="653"/>
      <c r="FIU2811" s="653"/>
      <c r="FIV2811" s="653"/>
      <c r="FIW2811" s="653"/>
      <c r="FIX2811" s="653"/>
      <c r="FIY2811" s="653"/>
      <c r="FIZ2811" s="653"/>
      <c r="FJA2811" s="653"/>
      <c r="FJB2811" s="653"/>
      <c r="FJC2811" s="653"/>
      <c r="FJD2811" s="653"/>
      <c r="FJE2811" s="653"/>
      <c r="FJF2811" s="653"/>
      <c r="FJG2811" s="653"/>
      <c r="FJH2811" s="653"/>
      <c r="FJI2811" s="653"/>
      <c r="FJJ2811" s="653"/>
      <c r="FJK2811" s="653"/>
      <c r="FJL2811" s="653"/>
      <c r="FJM2811" s="653"/>
      <c r="FJN2811" s="653"/>
      <c r="FJO2811" s="653"/>
      <c r="FJP2811" s="653"/>
      <c r="FJQ2811" s="653"/>
      <c r="FJR2811" s="653"/>
      <c r="FJS2811" s="653"/>
      <c r="FJT2811" s="653"/>
      <c r="FJU2811" s="653"/>
      <c r="FJV2811" s="653"/>
      <c r="FJW2811" s="653"/>
      <c r="FJX2811" s="653"/>
      <c r="FJY2811" s="653"/>
      <c r="FJZ2811" s="653"/>
      <c r="FKA2811" s="653"/>
      <c r="FKB2811" s="653"/>
      <c r="FKC2811" s="653"/>
      <c r="FKD2811" s="653"/>
      <c r="FKE2811" s="653"/>
      <c r="FKF2811" s="653"/>
      <c r="FKG2811" s="653"/>
      <c r="FKH2811" s="653"/>
      <c r="FKI2811" s="653"/>
      <c r="FKJ2811" s="653"/>
      <c r="FKK2811" s="653"/>
      <c r="FKL2811" s="653"/>
      <c r="FKM2811" s="653"/>
      <c r="FKN2811" s="653"/>
      <c r="FKO2811" s="653"/>
      <c r="FKP2811" s="653"/>
      <c r="FKQ2811" s="653"/>
      <c r="FKR2811" s="653"/>
      <c r="FKS2811" s="653"/>
      <c r="FKT2811" s="653"/>
      <c r="FKU2811" s="653"/>
      <c r="FKV2811" s="653"/>
      <c r="FKW2811" s="653"/>
      <c r="FKX2811" s="653"/>
      <c r="FKY2811" s="653"/>
      <c r="FKZ2811" s="653"/>
      <c r="FLA2811" s="653"/>
      <c r="FLB2811" s="653"/>
      <c r="FLC2811" s="653"/>
      <c r="FLD2811" s="653"/>
      <c r="FLE2811" s="653"/>
      <c r="FLF2811" s="653"/>
      <c r="FLG2811" s="653"/>
      <c r="FLH2811" s="653"/>
      <c r="FLI2811" s="653"/>
      <c r="FLJ2811" s="653"/>
      <c r="FLK2811" s="653"/>
      <c r="FLL2811" s="653"/>
      <c r="FLM2811" s="653"/>
      <c r="FLN2811" s="653"/>
      <c r="FLO2811" s="653"/>
      <c r="FLP2811" s="653"/>
      <c r="FLQ2811" s="653"/>
      <c r="FLR2811" s="653"/>
      <c r="FLS2811" s="653"/>
      <c r="FLT2811" s="653"/>
      <c r="FLU2811" s="653"/>
      <c r="FLV2811" s="653"/>
      <c r="FLW2811" s="653"/>
      <c r="FLX2811" s="653"/>
      <c r="FLY2811" s="653"/>
      <c r="FLZ2811" s="653"/>
      <c r="FMA2811" s="653"/>
      <c r="FMB2811" s="653"/>
      <c r="FMC2811" s="653"/>
      <c r="FMD2811" s="653"/>
      <c r="FME2811" s="653"/>
      <c r="FMF2811" s="653"/>
      <c r="FMG2811" s="653"/>
      <c r="FMH2811" s="653"/>
      <c r="FMI2811" s="653"/>
      <c r="FMJ2811" s="653"/>
      <c r="FMK2811" s="653"/>
      <c r="FML2811" s="653"/>
      <c r="FMM2811" s="653"/>
      <c r="FMN2811" s="653"/>
      <c r="FMO2811" s="653"/>
      <c r="FMP2811" s="653"/>
      <c r="FMQ2811" s="653"/>
      <c r="FMR2811" s="653"/>
      <c r="FMS2811" s="653"/>
      <c r="FMT2811" s="653"/>
      <c r="FMU2811" s="653"/>
      <c r="FMV2811" s="653"/>
      <c r="FMW2811" s="653"/>
      <c r="FMX2811" s="653"/>
      <c r="FMY2811" s="653"/>
      <c r="FMZ2811" s="653"/>
      <c r="FNA2811" s="653"/>
      <c r="FNB2811" s="653"/>
      <c r="FNC2811" s="653"/>
      <c r="FND2811" s="653"/>
      <c r="FNE2811" s="653"/>
      <c r="FNF2811" s="653"/>
      <c r="FNG2811" s="653"/>
      <c r="FNH2811" s="653"/>
      <c r="FNI2811" s="653"/>
      <c r="FNJ2811" s="653"/>
      <c r="FNK2811" s="653"/>
      <c r="FNL2811" s="653"/>
      <c r="FNM2811" s="653"/>
      <c r="FNN2811" s="653"/>
      <c r="FNO2811" s="653"/>
      <c r="FNP2811" s="653"/>
      <c r="FNQ2811" s="653"/>
      <c r="FNR2811" s="653"/>
      <c r="FNS2811" s="653"/>
      <c r="FNT2811" s="653"/>
      <c r="FNU2811" s="653"/>
      <c r="FNV2811" s="653"/>
      <c r="FNW2811" s="653"/>
      <c r="FNX2811" s="653"/>
      <c r="FNY2811" s="653"/>
      <c r="FNZ2811" s="653"/>
      <c r="FOA2811" s="653"/>
      <c r="FOB2811" s="653"/>
      <c r="FOC2811" s="653"/>
      <c r="FOD2811" s="653"/>
      <c r="FOE2811" s="653"/>
      <c r="FOF2811" s="653"/>
      <c r="FOG2811" s="653"/>
      <c r="FOH2811" s="653"/>
      <c r="FOI2811" s="653"/>
      <c r="FOJ2811" s="653"/>
      <c r="FOK2811" s="653"/>
      <c r="FOL2811" s="653"/>
      <c r="FOM2811" s="653"/>
      <c r="FON2811" s="653"/>
      <c r="FOO2811" s="653"/>
      <c r="FOP2811" s="653"/>
      <c r="FOQ2811" s="653"/>
      <c r="FOR2811" s="653"/>
      <c r="FOS2811" s="653"/>
      <c r="FOT2811" s="653"/>
      <c r="FOU2811" s="653"/>
      <c r="FOV2811" s="653"/>
      <c r="FOW2811" s="653"/>
      <c r="FOX2811" s="653"/>
      <c r="FOY2811" s="653"/>
      <c r="FOZ2811" s="653"/>
      <c r="FPA2811" s="653"/>
      <c r="FPB2811" s="653"/>
      <c r="FPC2811" s="653"/>
      <c r="FPD2811" s="653"/>
      <c r="FPE2811" s="653"/>
      <c r="FPF2811" s="653"/>
      <c r="FPG2811" s="653"/>
      <c r="FPH2811" s="653"/>
      <c r="FPI2811" s="653"/>
      <c r="FPJ2811" s="653"/>
      <c r="FPK2811" s="653"/>
      <c r="FPL2811" s="653"/>
      <c r="FPM2811" s="653"/>
      <c r="FPN2811" s="653"/>
      <c r="FPO2811" s="653"/>
      <c r="FPP2811" s="653"/>
      <c r="FPQ2811" s="653"/>
      <c r="FPR2811" s="653"/>
      <c r="FPS2811" s="653"/>
      <c r="FPT2811" s="653"/>
      <c r="FPU2811" s="653"/>
      <c r="FPV2811" s="653"/>
      <c r="FPW2811" s="653"/>
      <c r="FPX2811" s="653"/>
      <c r="FPY2811" s="653"/>
      <c r="FPZ2811" s="653"/>
      <c r="FQA2811" s="653"/>
      <c r="FQB2811" s="653"/>
      <c r="FQC2811" s="653"/>
      <c r="FQD2811" s="653"/>
      <c r="FQE2811" s="653"/>
      <c r="FQF2811" s="653"/>
      <c r="FQG2811" s="653"/>
      <c r="FQH2811" s="653"/>
      <c r="FQI2811" s="653"/>
      <c r="FQJ2811" s="653"/>
      <c r="FQK2811" s="653"/>
      <c r="FQL2811" s="653"/>
      <c r="FQM2811" s="653"/>
      <c r="FQN2811" s="653"/>
      <c r="FQO2811" s="653"/>
      <c r="FQP2811" s="653"/>
      <c r="FQQ2811" s="653"/>
      <c r="FQR2811" s="653"/>
      <c r="FQS2811" s="653"/>
      <c r="FQT2811" s="653"/>
      <c r="FQU2811" s="653"/>
      <c r="FQV2811" s="653"/>
      <c r="FQW2811" s="653"/>
      <c r="FQX2811" s="653"/>
      <c r="FQY2811" s="653"/>
      <c r="FQZ2811" s="653"/>
      <c r="FRA2811" s="653"/>
      <c r="FRB2811" s="653"/>
      <c r="FRC2811" s="653"/>
      <c r="FRD2811" s="653"/>
      <c r="FRE2811" s="653"/>
      <c r="FRF2811" s="653"/>
      <c r="FRG2811" s="653"/>
      <c r="FRH2811" s="653"/>
      <c r="FRI2811" s="653"/>
      <c r="FRJ2811" s="653"/>
      <c r="FRK2811" s="653"/>
      <c r="FRL2811" s="653"/>
      <c r="FRM2811" s="653"/>
      <c r="FRN2811" s="653"/>
      <c r="FRO2811" s="653"/>
      <c r="FRP2811" s="653"/>
      <c r="FRQ2811" s="653"/>
      <c r="FRR2811" s="653"/>
      <c r="FRS2811" s="653"/>
      <c r="FRT2811" s="653"/>
      <c r="FRU2811" s="653"/>
      <c r="FRV2811" s="653"/>
      <c r="FRW2811" s="653"/>
      <c r="FRX2811" s="653"/>
      <c r="FRY2811" s="653"/>
      <c r="FRZ2811" s="653"/>
      <c r="FSA2811" s="653"/>
      <c r="FSB2811" s="653"/>
      <c r="FSC2811" s="653"/>
      <c r="FSD2811" s="653"/>
      <c r="FSE2811" s="653"/>
      <c r="FSF2811" s="653"/>
      <c r="FSG2811" s="653"/>
      <c r="FSH2811" s="653"/>
      <c r="FSI2811" s="653"/>
      <c r="FSJ2811" s="653"/>
      <c r="FSK2811" s="653"/>
      <c r="FSL2811" s="653"/>
      <c r="FSM2811" s="653"/>
      <c r="FSN2811" s="653"/>
      <c r="FSO2811" s="653"/>
      <c r="FSP2811" s="653"/>
      <c r="FSQ2811" s="653"/>
      <c r="FSR2811" s="653"/>
      <c r="FSS2811" s="653"/>
      <c r="FST2811" s="653"/>
      <c r="FSU2811" s="653"/>
      <c r="FSV2811" s="653"/>
      <c r="FSW2811" s="653"/>
      <c r="FSX2811" s="653"/>
      <c r="FSY2811" s="653"/>
      <c r="FSZ2811" s="653"/>
      <c r="FTA2811" s="653"/>
      <c r="FTB2811" s="653"/>
      <c r="FTC2811" s="653"/>
      <c r="FTD2811" s="653"/>
      <c r="FTE2811" s="653"/>
      <c r="FTF2811" s="653"/>
      <c r="FTG2811" s="653"/>
      <c r="FTH2811" s="653"/>
      <c r="FTI2811" s="653"/>
      <c r="FTJ2811" s="653"/>
      <c r="FTK2811" s="653"/>
      <c r="FTL2811" s="653"/>
      <c r="FTM2811" s="653"/>
      <c r="FTN2811" s="653"/>
      <c r="FTO2811" s="653"/>
      <c r="FTP2811" s="653"/>
      <c r="FTQ2811" s="653"/>
      <c r="FTR2811" s="653"/>
      <c r="FTS2811" s="653"/>
      <c r="FTT2811" s="653"/>
      <c r="FTU2811" s="653"/>
      <c r="FTV2811" s="653"/>
      <c r="FTW2811" s="653"/>
      <c r="FTX2811" s="653"/>
      <c r="FTY2811" s="653"/>
      <c r="FTZ2811" s="653"/>
      <c r="FUA2811" s="653"/>
      <c r="FUB2811" s="653"/>
      <c r="FUC2811" s="653"/>
      <c r="FUD2811" s="653"/>
      <c r="FUE2811" s="653"/>
      <c r="FUF2811" s="653"/>
      <c r="FUG2811" s="653"/>
      <c r="FUH2811" s="653"/>
      <c r="FUI2811" s="653"/>
      <c r="FUJ2811" s="653"/>
      <c r="FUK2811" s="653"/>
      <c r="FUL2811" s="653"/>
      <c r="FUM2811" s="653"/>
      <c r="FUN2811" s="653"/>
      <c r="FUO2811" s="653"/>
      <c r="FUP2811" s="653"/>
      <c r="FUQ2811" s="653"/>
      <c r="FUR2811" s="653"/>
      <c r="FUS2811" s="653"/>
      <c r="FUT2811" s="653"/>
      <c r="FUU2811" s="653"/>
      <c r="FUV2811" s="653"/>
      <c r="FUW2811" s="653"/>
      <c r="FUX2811" s="653"/>
      <c r="FUY2811" s="653"/>
      <c r="FUZ2811" s="653"/>
      <c r="FVA2811" s="653"/>
      <c r="FVB2811" s="653"/>
      <c r="FVC2811" s="653"/>
      <c r="FVD2811" s="653"/>
      <c r="FVE2811" s="653"/>
      <c r="FVF2811" s="653"/>
      <c r="FVG2811" s="653"/>
      <c r="FVH2811" s="653"/>
      <c r="FVI2811" s="653"/>
      <c r="FVJ2811" s="653"/>
      <c r="FVK2811" s="653"/>
      <c r="FVL2811" s="653"/>
      <c r="FVM2811" s="653"/>
      <c r="FVN2811" s="653"/>
      <c r="FVO2811" s="653"/>
      <c r="FVP2811" s="653"/>
      <c r="FVQ2811" s="653"/>
      <c r="FVR2811" s="653"/>
      <c r="FVS2811" s="653"/>
      <c r="FVT2811" s="653"/>
      <c r="FVU2811" s="653"/>
      <c r="FVV2811" s="653"/>
      <c r="FVW2811" s="653"/>
      <c r="FVX2811" s="653"/>
      <c r="FVY2811" s="653"/>
      <c r="FVZ2811" s="653"/>
      <c r="FWA2811" s="653"/>
      <c r="FWB2811" s="653"/>
      <c r="FWC2811" s="653"/>
      <c r="FWD2811" s="653"/>
      <c r="FWE2811" s="653"/>
      <c r="FWF2811" s="653"/>
      <c r="FWG2811" s="653"/>
      <c r="FWH2811" s="653"/>
      <c r="FWI2811" s="653"/>
      <c r="FWJ2811" s="653"/>
      <c r="FWK2811" s="653"/>
      <c r="FWL2811" s="653"/>
      <c r="FWM2811" s="653"/>
      <c r="FWN2811" s="653"/>
      <c r="FWO2811" s="653"/>
      <c r="FWP2811" s="653"/>
      <c r="FWQ2811" s="653"/>
      <c r="FWR2811" s="653"/>
      <c r="FWS2811" s="653"/>
      <c r="FWT2811" s="653"/>
      <c r="FWU2811" s="653"/>
      <c r="FWV2811" s="653"/>
      <c r="FWW2811" s="653"/>
      <c r="FWX2811" s="653"/>
      <c r="FWY2811" s="653"/>
      <c r="FWZ2811" s="653"/>
      <c r="FXA2811" s="653"/>
      <c r="FXB2811" s="653"/>
      <c r="FXC2811" s="653"/>
      <c r="FXD2811" s="653"/>
      <c r="FXE2811" s="653"/>
      <c r="FXF2811" s="653"/>
      <c r="FXG2811" s="653"/>
      <c r="FXH2811" s="653"/>
      <c r="FXI2811" s="653"/>
      <c r="FXJ2811" s="653"/>
      <c r="FXK2811" s="653"/>
      <c r="FXL2811" s="653"/>
      <c r="FXM2811" s="653"/>
      <c r="FXN2811" s="653"/>
      <c r="FXO2811" s="653"/>
      <c r="FXP2811" s="653"/>
      <c r="FXQ2811" s="653"/>
      <c r="FXR2811" s="653"/>
      <c r="FXS2811" s="653"/>
      <c r="FXT2811" s="653"/>
      <c r="FXU2811" s="653"/>
      <c r="FXV2811" s="653"/>
      <c r="FXW2811" s="653"/>
      <c r="FXX2811" s="653"/>
      <c r="FXY2811" s="653"/>
      <c r="FXZ2811" s="653"/>
      <c r="FYA2811" s="653"/>
      <c r="FYB2811" s="653"/>
      <c r="FYC2811" s="653"/>
      <c r="FYD2811" s="653"/>
      <c r="FYE2811" s="653"/>
      <c r="FYF2811" s="653"/>
      <c r="FYG2811" s="653"/>
      <c r="FYH2811" s="653"/>
      <c r="FYI2811" s="653"/>
      <c r="FYJ2811" s="653"/>
      <c r="FYK2811" s="653"/>
      <c r="FYL2811" s="653"/>
      <c r="FYM2811" s="653"/>
      <c r="FYN2811" s="653"/>
      <c r="FYO2811" s="653"/>
      <c r="FYP2811" s="653"/>
      <c r="FYQ2811" s="653"/>
      <c r="FYR2811" s="653"/>
      <c r="FYS2811" s="653"/>
      <c r="FYT2811" s="653"/>
      <c r="FYU2811" s="653"/>
      <c r="FYV2811" s="653"/>
      <c r="FYW2811" s="653"/>
      <c r="FYX2811" s="653"/>
      <c r="FYY2811" s="653"/>
      <c r="FYZ2811" s="653"/>
      <c r="FZA2811" s="653"/>
      <c r="FZB2811" s="653"/>
      <c r="FZC2811" s="653"/>
      <c r="FZD2811" s="653"/>
      <c r="FZE2811" s="653"/>
      <c r="FZF2811" s="653"/>
      <c r="FZG2811" s="653"/>
      <c r="FZH2811" s="653"/>
      <c r="FZI2811" s="653"/>
      <c r="FZJ2811" s="653"/>
      <c r="FZK2811" s="653"/>
      <c r="FZL2811" s="653"/>
      <c r="FZM2811" s="653"/>
      <c r="FZN2811" s="653"/>
      <c r="FZO2811" s="653"/>
      <c r="FZP2811" s="653"/>
      <c r="FZQ2811" s="653"/>
      <c r="FZR2811" s="653"/>
      <c r="FZS2811" s="653"/>
      <c r="FZT2811" s="653"/>
      <c r="FZU2811" s="653"/>
      <c r="FZV2811" s="653"/>
      <c r="FZW2811" s="653"/>
      <c r="FZX2811" s="653"/>
      <c r="FZY2811" s="653"/>
      <c r="FZZ2811" s="653"/>
      <c r="GAA2811" s="653"/>
      <c r="GAB2811" s="653"/>
      <c r="GAC2811" s="653"/>
      <c r="GAD2811" s="653"/>
      <c r="GAE2811" s="653"/>
      <c r="GAF2811" s="653"/>
      <c r="GAG2811" s="653"/>
      <c r="GAH2811" s="653"/>
      <c r="GAI2811" s="653"/>
      <c r="GAJ2811" s="653"/>
      <c r="GAK2811" s="653"/>
      <c r="GAL2811" s="653"/>
      <c r="GAM2811" s="653"/>
      <c r="GAN2811" s="653"/>
      <c r="GAO2811" s="653"/>
      <c r="GAP2811" s="653"/>
      <c r="GAQ2811" s="653"/>
      <c r="GAR2811" s="653"/>
      <c r="GAS2811" s="653"/>
      <c r="GAT2811" s="653"/>
      <c r="GAU2811" s="653"/>
      <c r="GAV2811" s="653"/>
      <c r="GAW2811" s="653"/>
      <c r="GAX2811" s="653"/>
      <c r="GAY2811" s="653"/>
      <c r="GAZ2811" s="653"/>
      <c r="GBA2811" s="653"/>
      <c r="GBB2811" s="653"/>
      <c r="GBC2811" s="653"/>
      <c r="GBD2811" s="653"/>
      <c r="GBE2811" s="653"/>
      <c r="GBF2811" s="653"/>
      <c r="GBG2811" s="653"/>
      <c r="GBH2811" s="653"/>
      <c r="GBI2811" s="653"/>
      <c r="GBJ2811" s="653"/>
      <c r="GBK2811" s="653"/>
      <c r="GBL2811" s="653"/>
      <c r="GBM2811" s="653"/>
      <c r="GBN2811" s="653"/>
      <c r="GBO2811" s="653"/>
      <c r="GBP2811" s="653"/>
      <c r="GBQ2811" s="653"/>
      <c r="GBR2811" s="653"/>
      <c r="GBS2811" s="653"/>
      <c r="GBT2811" s="653"/>
      <c r="GBU2811" s="653"/>
      <c r="GBV2811" s="653"/>
      <c r="GBW2811" s="653"/>
      <c r="GBX2811" s="653"/>
      <c r="GBY2811" s="653"/>
      <c r="GBZ2811" s="653"/>
      <c r="GCA2811" s="653"/>
      <c r="GCB2811" s="653"/>
      <c r="GCC2811" s="653"/>
      <c r="GCD2811" s="653"/>
      <c r="GCE2811" s="653"/>
      <c r="GCF2811" s="653"/>
      <c r="GCG2811" s="653"/>
      <c r="GCH2811" s="653"/>
      <c r="GCI2811" s="653"/>
      <c r="GCJ2811" s="653"/>
      <c r="GCK2811" s="653"/>
      <c r="GCL2811" s="653"/>
      <c r="GCM2811" s="653"/>
      <c r="GCN2811" s="653"/>
      <c r="GCO2811" s="653"/>
      <c r="GCP2811" s="653"/>
      <c r="GCQ2811" s="653"/>
      <c r="GCR2811" s="653"/>
      <c r="GCS2811" s="653"/>
      <c r="GCT2811" s="653"/>
      <c r="GCU2811" s="653"/>
      <c r="GCV2811" s="653"/>
      <c r="GCW2811" s="653"/>
      <c r="GCX2811" s="653"/>
      <c r="GCY2811" s="653"/>
      <c r="GCZ2811" s="653"/>
      <c r="GDA2811" s="653"/>
      <c r="GDB2811" s="653"/>
      <c r="GDC2811" s="653"/>
      <c r="GDD2811" s="653"/>
      <c r="GDE2811" s="653"/>
      <c r="GDF2811" s="653"/>
      <c r="GDG2811" s="653"/>
      <c r="GDH2811" s="653"/>
      <c r="GDI2811" s="653"/>
      <c r="GDJ2811" s="653"/>
      <c r="GDK2811" s="653"/>
      <c r="GDL2811" s="653"/>
      <c r="GDM2811" s="653"/>
      <c r="GDN2811" s="653"/>
      <c r="GDO2811" s="653"/>
      <c r="GDP2811" s="653"/>
      <c r="GDQ2811" s="653"/>
      <c r="GDR2811" s="653"/>
      <c r="GDS2811" s="653"/>
      <c r="GDT2811" s="653"/>
      <c r="GDU2811" s="653"/>
      <c r="GDV2811" s="653"/>
      <c r="GDW2811" s="653"/>
      <c r="GDX2811" s="653"/>
      <c r="GDY2811" s="653"/>
      <c r="GDZ2811" s="653"/>
      <c r="GEA2811" s="653"/>
      <c r="GEB2811" s="653"/>
      <c r="GEC2811" s="653"/>
      <c r="GED2811" s="653"/>
      <c r="GEE2811" s="653"/>
      <c r="GEF2811" s="653"/>
      <c r="GEG2811" s="653"/>
      <c r="GEH2811" s="653"/>
      <c r="GEI2811" s="653"/>
      <c r="GEJ2811" s="653"/>
      <c r="GEK2811" s="653"/>
      <c r="GEL2811" s="653"/>
      <c r="GEM2811" s="653"/>
      <c r="GEN2811" s="653"/>
      <c r="GEO2811" s="653"/>
      <c r="GEP2811" s="653"/>
      <c r="GEQ2811" s="653"/>
      <c r="GER2811" s="653"/>
      <c r="GES2811" s="653"/>
      <c r="GET2811" s="653"/>
      <c r="GEU2811" s="653"/>
      <c r="GEV2811" s="653"/>
      <c r="GEW2811" s="653"/>
      <c r="GEX2811" s="653"/>
      <c r="GEY2811" s="653"/>
      <c r="GEZ2811" s="653"/>
      <c r="GFA2811" s="653"/>
      <c r="GFB2811" s="653"/>
      <c r="GFC2811" s="653"/>
      <c r="GFD2811" s="653"/>
      <c r="GFE2811" s="653"/>
      <c r="GFF2811" s="653"/>
      <c r="GFG2811" s="653"/>
      <c r="GFH2811" s="653"/>
      <c r="GFI2811" s="653"/>
      <c r="GFJ2811" s="653"/>
      <c r="GFK2811" s="653"/>
      <c r="GFL2811" s="653"/>
      <c r="GFM2811" s="653"/>
      <c r="GFN2811" s="653"/>
      <c r="GFO2811" s="653"/>
      <c r="GFP2811" s="653"/>
      <c r="GFQ2811" s="653"/>
      <c r="GFR2811" s="653"/>
      <c r="GFS2811" s="653"/>
      <c r="GFT2811" s="653"/>
      <c r="GFU2811" s="653"/>
      <c r="GFV2811" s="653"/>
      <c r="GFW2811" s="653"/>
      <c r="GFX2811" s="653"/>
      <c r="GFY2811" s="653"/>
      <c r="GFZ2811" s="653"/>
      <c r="GGA2811" s="653"/>
      <c r="GGB2811" s="653"/>
      <c r="GGC2811" s="653"/>
      <c r="GGD2811" s="653"/>
      <c r="GGE2811" s="653"/>
      <c r="GGF2811" s="653"/>
      <c r="GGG2811" s="653"/>
      <c r="GGH2811" s="653"/>
      <c r="GGI2811" s="653"/>
      <c r="GGJ2811" s="653"/>
      <c r="GGK2811" s="653"/>
      <c r="GGL2811" s="653"/>
      <c r="GGM2811" s="653"/>
      <c r="GGN2811" s="653"/>
      <c r="GGO2811" s="653"/>
      <c r="GGP2811" s="653"/>
      <c r="GGQ2811" s="653"/>
      <c r="GGR2811" s="653"/>
      <c r="GGS2811" s="653"/>
      <c r="GGT2811" s="653"/>
      <c r="GGU2811" s="653"/>
      <c r="GGV2811" s="653"/>
      <c r="GGW2811" s="653"/>
      <c r="GGX2811" s="653"/>
      <c r="GGY2811" s="653"/>
      <c r="GGZ2811" s="653"/>
      <c r="GHA2811" s="653"/>
      <c r="GHB2811" s="653"/>
      <c r="GHC2811" s="653"/>
      <c r="GHD2811" s="653"/>
      <c r="GHE2811" s="653"/>
      <c r="GHF2811" s="653"/>
      <c r="GHG2811" s="653"/>
      <c r="GHH2811" s="653"/>
      <c r="GHI2811" s="653"/>
      <c r="GHJ2811" s="653"/>
      <c r="GHK2811" s="653"/>
      <c r="GHL2811" s="653"/>
      <c r="GHM2811" s="653"/>
      <c r="GHN2811" s="653"/>
      <c r="GHO2811" s="653"/>
      <c r="GHP2811" s="653"/>
      <c r="GHQ2811" s="653"/>
      <c r="GHR2811" s="653"/>
      <c r="GHS2811" s="653"/>
      <c r="GHT2811" s="653"/>
      <c r="GHU2811" s="653"/>
      <c r="GHV2811" s="653"/>
      <c r="GHW2811" s="653"/>
      <c r="GHX2811" s="653"/>
      <c r="GHY2811" s="653"/>
      <c r="GHZ2811" s="653"/>
      <c r="GIA2811" s="653"/>
      <c r="GIB2811" s="653"/>
      <c r="GIC2811" s="653"/>
      <c r="GID2811" s="653"/>
      <c r="GIE2811" s="653"/>
      <c r="GIF2811" s="653"/>
      <c r="GIG2811" s="653"/>
      <c r="GIH2811" s="653"/>
      <c r="GII2811" s="653"/>
      <c r="GIJ2811" s="653"/>
      <c r="GIK2811" s="653"/>
      <c r="GIL2811" s="653"/>
      <c r="GIM2811" s="653"/>
      <c r="GIN2811" s="653"/>
      <c r="GIO2811" s="653"/>
      <c r="GIP2811" s="653"/>
      <c r="GIQ2811" s="653"/>
      <c r="GIR2811" s="653"/>
      <c r="GIS2811" s="653"/>
      <c r="GIT2811" s="653"/>
      <c r="GIU2811" s="653"/>
      <c r="GIV2811" s="653"/>
      <c r="GIW2811" s="653"/>
      <c r="GIX2811" s="653"/>
      <c r="GIY2811" s="653"/>
      <c r="GIZ2811" s="653"/>
      <c r="GJA2811" s="653"/>
      <c r="GJB2811" s="653"/>
      <c r="GJC2811" s="653"/>
      <c r="GJD2811" s="653"/>
      <c r="GJE2811" s="653"/>
      <c r="GJF2811" s="653"/>
      <c r="GJG2811" s="653"/>
      <c r="GJH2811" s="653"/>
      <c r="GJI2811" s="653"/>
      <c r="GJJ2811" s="653"/>
      <c r="GJK2811" s="653"/>
      <c r="GJL2811" s="653"/>
      <c r="GJM2811" s="653"/>
      <c r="GJN2811" s="653"/>
      <c r="GJO2811" s="653"/>
      <c r="GJP2811" s="653"/>
      <c r="GJQ2811" s="653"/>
      <c r="GJR2811" s="653"/>
      <c r="GJS2811" s="653"/>
      <c r="GJT2811" s="653"/>
      <c r="GJU2811" s="653"/>
      <c r="GJV2811" s="653"/>
      <c r="GJW2811" s="653"/>
      <c r="GJX2811" s="653"/>
      <c r="GJY2811" s="653"/>
      <c r="GJZ2811" s="653"/>
      <c r="GKA2811" s="653"/>
      <c r="GKB2811" s="653"/>
      <c r="GKC2811" s="653"/>
      <c r="GKD2811" s="653"/>
      <c r="GKE2811" s="653"/>
      <c r="GKF2811" s="653"/>
      <c r="GKG2811" s="653"/>
      <c r="GKH2811" s="653"/>
      <c r="GKI2811" s="653"/>
      <c r="GKJ2811" s="653"/>
      <c r="GKK2811" s="653"/>
      <c r="GKL2811" s="653"/>
      <c r="GKM2811" s="653"/>
      <c r="GKN2811" s="653"/>
      <c r="GKO2811" s="653"/>
      <c r="GKP2811" s="653"/>
      <c r="GKQ2811" s="653"/>
      <c r="GKR2811" s="653"/>
      <c r="GKS2811" s="653"/>
      <c r="GKT2811" s="653"/>
      <c r="GKU2811" s="653"/>
      <c r="GKV2811" s="653"/>
      <c r="GKW2811" s="653"/>
      <c r="GKX2811" s="653"/>
      <c r="GKY2811" s="653"/>
      <c r="GKZ2811" s="653"/>
      <c r="GLA2811" s="653"/>
      <c r="GLB2811" s="653"/>
      <c r="GLC2811" s="653"/>
      <c r="GLD2811" s="653"/>
      <c r="GLE2811" s="653"/>
      <c r="GLF2811" s="653"/>
      <c r="GLG2811" s="653"/>
      <c r="GLH2811" s="653"/>
      <c r="GLI2811" s="653"/>
      <c r="GLJ2811" s="653"/>
      <c r="GLK2811" s="653"/>
      <c r="GLL2811" s="653"/>
      <c r="GLM2811" s="653"/>
      <c r="GLN2811" s="653"/>
      <c r="GLO2811" s="653"/>
      <c r="GLP2811" s="653"/>
      <c r="GLQ2811" s="653"/>
      <c r="GLR2811" s="653"/>
      <c r="GLS2811" s="653"/>
      <c r="GLT2811" s="653"/>
      <c r="GLU2811" s="653"/>
      <c r="GLV2811" s="653"/>
      <c r="GLW2811" s="653"/>
      <c r="GLX2811" s="653"/>
      <c r="GLY2811" s="653"/>
      <c r="GLZ2811" s="653"/>
      <c r="GMA2811" s="653"/>
      <c r="GMB2811" s="653"/>
      <c r="GMC2811" s="653"/>
      <c r="GMD2811" s="653"/>
      <c r="GME2811" s="653"/>
      <c r="GMF2811" s="653"/>
      <c r="GMG2811" s="653"/>
      <c r="GMH2811" s="653"/>
      <c r="GMI2811" s="653"/>
      <c r="GMJ2811" s="653"/>
      <c r="GMK2811" s="653"/>
      <c r="GML2811" s="653"/>
      <c r="GMM2811" s="653"/>
      <c r="GMN2811" s="653"/>
      <c r="GMO2811" s="653"/>
      <c r="GMP2811" s="653"/>
      <c r="GMQ2811" s="653"/>
      <c r="GMR2811" s="653"/>
      <c r="GMS2811" s="653"/>
      <c r="GMT2811" s="653"/>
      <c r="GMU2811" s="653"/>
      <c r="GMV2811" s="653"/>
      <c r="GMW2811" s="653"/>
      <c r="GMX2811" s="653"/>
      <c r="GMY2811" s="653"/>
      <c r="GMZ2811" s="653"/>
      <c r="GNA2811" s="653"/>
      <c r="GNB2811" s="653"/>
      <c r="GNC2811" s="653"/>
      <c r="GND2811" s="653"/>
      <c r="GNE2811" s="653"/>
      <c r="GNF2811" s="653"/>
      <c r="GNG2811" s="653"/>
      <c r="GNH2811" s="653"/>
      <c r="GNI2811" s="653"/>
      <c r="GNJ2811" s="653"/>
      <c r="GNK2811" s="653"/>
      <c r="GNL2811" s="653"/>
      <c r="GNM2811" s="653"/>
      <c r="GNN2811" s="653"/>
      <c r="GNO2811" s="653"/>
      <c r="GNP2811" s="653"/>
      <c r="GNQ2811" s="653"/>
      <c r="GNR2811" s="653"/>
      <c r="GNS2811" s="653"/>
      <c r="GNT2811" s="653"/>
      <c r="GNU2811" s="653"/>
      <c r="GNV2811" s="653"/>
      <c r="GNW2811" s="653"/>
      <c r="GNX2811" s="653"/>
      <c r="GNY2811" s="653"/>
      <c r="GNZ2811" s="653"/>
      <c r="GOA2811" s="653"/>
      <c r="GOB2811" s="653"/>
      <c r="GOC2811" s="653"/>
      <c r="GOD2811" s="653"/>
      <c r="GOE2811" s="653"/>
      <c r="GOF2811" s="653"/>
      <c r="GOG2811" s="653"/>
      <c r="GOH2811" s="653"/>
      <c r="GOI2811" s="653"/>
      <c r="GOJ2811" s="653"/>
      <c r="GOK2811" s="653"/>
      <c r="GOL2811" s="653"/>
      <c r="GOM2811" s="653"/>
      <c r="GON2811" s="653"/>
      <c r="GOO2811" s="653"/>
      <c r="GOP2811" s="653"/>
      <c r="GOQ2811" s="653"/>
      <c r="GOR2811" s="653"/>
      <c r="GOS2811" s="653"/>
      <c r="GOT2811" s="653"/>
      <c r="GOU2811" s="653"/>
      <c r="GOV2811" s="653"/>
      <c r="GOW2811" s="653"/>
      <c r="GOX2811" s="653"/>
      <c r="GOY2811" s="653"/>
      <c r="GOZ2811" s="653"/>
      <c r="GPA2811" s="653"/>
      <c r="GPB2811" s="653"/>
      <c r="GPC2811" s="653"/>
      <c r="GPD2811" s="653"/>
      <c r="GPE2811" s="653"/>
      <c r="GPF2811" s="653"/>
      <c r="GPG2811" s="653"/>
      <c r="GPH2811" s="653"/>
      <c r="GPI2811" s="653"/>
      <c r="GPJ2811" s="653"/>
      <c r="GPK2811" s="653"/>
      <c r="GPL2811" s="653"/>
      <c r="GPM2811" s="653"/>
      <c r="GPN2811" s="653"/>
      <c r="GPO2811" s="653"/>
      <c r="GPP2811" s="653"/>
      <c r="GPQ2811" s="653"/>
      <c r="GPR2811" s="653"/>
      <c r="GPS2811" s="653"/>
      <c r="GPT2811" s="653"/>
      <c r="GPU2811" s="653"/>
      <c r="GPV2811" s="653"/>
      <c r="GPW2811" s="653"/>
      <c r="GPX2811" s="653"/>
      <c r="GPY2811" s="653"/>
      <c r="GPZ2811" s="653"/>
      <c r="GQA2811" s="653"/>
      <c r="GQB2811" s="653"/>
      <c r="GQC2811" s="653"/>
      <c r="GQD2811" s="653"/>
      <c r="GQE2811" s="653"/>
      <c r="GQF2811" s="653"/>
      <c r="GQG2811" s="653"/>
      <c r="GQH2811" s="653"/>
      <c r="GQI2811" s="653"/>
      <c r="GQJ2811" s="653"/>
      <c r="GQK2811" s="653"/>
      <c r="GQL2811" s="653"/>
      <c r="GQM2811" s="653"/>
      <c r="GQN2811" s="653"/>
      <c r="GQO2811" s="653"/>
      <c r="GQP2811" s="653"/>
      <c r="GQQ2811" s="653"/>
      <c r="GQR2811" s="653"/>
      <c r="GQS2811" s="653"/>
      <c r="GQT2811" s="653"/>
      <c r="GQU2811" s="653"/>
      <c r="GQV2811" s="653"/>
      <c r="GQW2811" s="653"/>
      <c r="GQX2811" s="653"/>
      <c r="GQY2811" s="653"/>
      <c r="GQZ2811" s="653"/>
      <c r="GRA2811" s="653"/>
      <c r="GRB2811" s="653"/>
      <c r="GRC2811" s="653"/>
      <c r="GRD2811" s="653"/>
      <c r="GRE2811" s="653"/>
      <c r="GRF2811" s="653"/>
      <c r="GRG2811" s="653"/>
      <c r="GRH2811" s="653"/>
      <c r="GRI2811" s="653"/>
      <c r="GRJ2811" s="653"/>
      <c r="GRK2811" s="653"/>
      <c r="GRL2811" s="653"/>
      <c r="GRM2811" s="653"/>
      <c r="GRN2811" s="653"/>
      <c r="GRO2811" s="653"/>
      <c r="GRP2811" s="653"/>
      <c r="GRQ2811" s="653"/>
      <c r="GRR2811" s="653"/>
      <c r="GRS2811" s="653"/>
      <c r="GRT2811" s="653"/>
      <c r="GRU2811" s="653"/>
      <c r="GRV2811" s="653"/>
      <c r="GRW2811" s="653"/>
      <c r="GRX2811" s="653"/>
      <c r="GRY2811" s="653"/>
      <c r="GRZ2811" s="653"/>
      <c r="GSA2811" s="653"/>
      <c r="GSB2811" s="653"/>
      <c r="GSC2811" s="653"/>
      <c r="GSD2811" s="653"/>
      <c r="GSE2811" s="653"/>
      <c r="GSF2811" s="653"/>
      <c r="GSG2811" s="653"/>
      <c r="GSH2811" s="653"/>
      <c r="GSI2811" s="653"/>
      <c r="GSJ2811" s="653"/>
      <c r="GSK2811" s="653"/>
      <c r="GSL2811" s="653"/>
      <c r="GSM2811" s="653"/>
      <c r="GSN2811" s="653"/>
      <c r="GSO2811" s="653"/>
      <c r="GSP2811" s="653"/>
      <c r="GSQ2811" s="653"/>
      <c r="GSR2811" s="653"/>
      <c r="GSS2811" s="653"/>
      <c r="GST2811" s="653"/>
      <c r="GSU2811" s="653"/>
      <c r="GSV2811" s="653"/>
      <c r="GSW2811" s="653"/>
      <c r="GSX2811" s="653"/>
      <c r="GSY2811" s="653"/>
      <c r="GSZ2811" s="653"/>
      <c r="GTA2811" s="653"/>
      <c r="GTB2811" s="653"/>
      <c r="GTC2811" s="653"/>
      <c r="GTD2811" s="653"/>
      <c r="GTE2811" s="653"/>
      <c r="GTF2811" s="653"/>
      <c r="GTG2811" s="653"/>
      <c r="GTH2811" s="653"/>
      <c r="GTI2811" s="653"/>
      <c r="GTJ2811" s="653"/>
      <c r="GTK2811" s="653"/>
      <c r="GTL2811" s="653"/>
      <c r="GTM2811" s="653"/>
      <c r="GTN2811" s="653"/>
      <c r="GTO2811" s="653"/>
      <c r="GTP2811" s="653"/>
      <c r="GTQ2811" s="653"/>
      <c r="GTR2811" s="653"/>
      <c r="GTS2811" s="653"/>
      <c r="GTT2811" s="653"/>
      <c r="GTU2811" s="653"/>
      <c r="GTV2811" s="653"/>
      <c r="GTW2811" s="653"/>
      <c r="GTX2811" s="653"/>
      <c r="GTY2811" s="653"/>
      <c r="GTZ2811" s="653"/>
      <c r="GUA2811" s="653"/>
      <c r="GUB2811" s="653"/>
      <c r="GUC2811" s="653"/>
      <c r="GUD2811" s="653"/>
      <c r="GUE2811" s="653"/>
      <c r="GUF2811" s="653"/>
      <c r="GUG2811" s="653"/>
      <c r="GUH2811" s="653"/>
      <c r="GUI2811" s="653"/>
      <c r="GUJ2811" s="653"/>
      <c r="GUK2811" s="653"/>
      <c r="GUL2811" s="653"/>
      <c r="GUM2811" s="653"/>
      <c r="GUN2811" s="653"/>
      <c r="GUO2811" s="653"/>
      <c r="GUP2811" s="653"/>
      <c r="GUQ2811" s="653"/>
      <c r="GUR2811" s="653"/>
      <c r="GUS2811" s="653"/>
      <c r="GUT2811" s="653"/>
      <c r="GUU2811" s="653"/>
      <c r="GUV2811" s="653"/>
      <c r="GUW2811" s="653"/>
      <c r="GUX2811" s="653"/>
      <c r="GUY2811" s="653"/>
      <c r="GUZ2811" s="653"/>
      <c r="GVA2811" s="653"/>
      <c r="GVB2811" s="653"/>
      <c r="GVC2811" s="653"/>
      <c r="GVD2811" s="653"/>
      <c r="GVE2811" s="653"/>
      <c r="GVF2811" s="653"/>
      <c r="GVG2811" s="653"/>
      <c r="GVH2811" s="653"/>
      <c r="GVI2811" s="653"/>
      <c r="GVJ2811" s="653"/>
      <c r="GVK2811" s="653"/>
      <c r="GVL2811" s="653"/>
      <c r="GVM2811" s="653"/>
      <c r="GVN2811" s="653"/>
      <c r="GVO2811" s="653"/>
      <c r="GVP2811" s="653"/>
      <c r="GVQ2811" s="653"/>
      <c r="GVR2811" s="653"/>
      <c r="GVS2811" s="653"/>
      <c r="GVT2811" s="653"/>
      <c r="GVU2811" s="653"/>
      <c r="GVV2811" s="653"/>
      <c r="GVW2811" s="653"/>
      <c r="GVX2811" s="653"/>
      <c r="GVY2811" s="653"/>
      <c r="GVZ2811" s="653"/>
      <c r="GWA2811" s="653"/>
      <c r="GWB2811" s="653"/>
      <c r="GWC2811" s="653"/>
      <c r="GWD2811" s="653"/>
      <c r="GWE2811" s="653"/>
      <c r="GWF2811" s="653"/>
      <c r="GWG2811" s="653"/>
      <c r="GWH2811" s="653"/>
      <c r="GWI2811" s="653"/>
      <c r="GWJ2811" s="653"/>
      <c r="GWK2811" s="653"/>
      <c r="GWL2811" s="653"/>
      <c r="GWM2811" s="653"/>
      <c r="GWN2811" s="653"/>
      <c r="GWO2811" s="653"/>
      <c r="GWP2811" s="653"/>
      <c r="GWQ2811" s="653"/>
      <c r="GWR2811" s="653"/>
      <c r="GWS2811" s="653"/>
      <c r="GWT2811" s="653"/>
      <c r="GWU2811" s="653"/>
      <c r="GWV2811" s="653"/>
      <c r="GWW2811" s="653"/>
      <c r="GWX2811" s="653"/>
      <c r="GWY2811" s="653"/>
      <c r="GWZ2811" s="653"/>
      <c r="GXA2811" s="653"/>
      <c r="GXB2811" s="653"/>
      <c r="GXC2811" s="653"/>
      <c r="GXD2811" s="653"/>
      <c r="GXE2811" s="653"/>
      <c r="GXF2811" s="653"/>
      <c r="GXG2811" s="653"/>
      <c r="GXH2811" s="653"/>
      <c r="GXI2811" s="653"/>
      <c r="GXJ2811" s="653"/>
      <c r="GXK2811" s="653"/>
      <c r="GXL2811" s="653"/>
      <c r="GXM2811" s="653"/>
      <c r="GXN2811" s="653"/>
      <c r="GXO2811" s="653"/>
      <c r="GXP2811" s="653"/>
      <c r="GXQ2811" s="653"/>
      <c r="GXR2811" s="653"/>
      <c r="GXS2811" s="653"/>
      <c r="GXT2811" s="653"/>
      <c r="GXU2811" s="653"/>
      <c r="GXV2811" s="653"/>
      <c r="GXW2811" s="653"/>
      <c r="GXX2811" s="653"/>
      <c r="GXY2811" s="653"/>
      <c r="GXZ2811" s="653"/>
      <c r="GYA2811" s="653"/>
      <c r="GYB2811" s="653"/>
      <c r="GYC2811" s="653"/>
      <c r="GYD2811" s="653"/>
      <c r="GYE2811" s="653"/>
      <c r="GYF2811" s="653"/>
      <c r="GYG2811" s="653"/>
      <c r="GYH2811" s="653"/>
      <c r="GYI2811" s="653"/>
      <c r="GYJ2811" s="653"/>
      <c r="GYK2811" s="653"/>
      <c r="GYL2811" s="653"/>
      <c r="GYM2811" s="653"/>
      <c r="GYN2811" s="653"/>
      <c r="GYO2811" s="653"/>
      <c r="GYP2811" s="653"/>
      <c r="GYQ2811" s="653"/>
      <c r="GYR2811" s="653"/>
      <c r="GYS2811" s="653"/>
      <c r="GYT2811" s="653"/>
      <c r="GYU2811" s="653"/>
      <c r="GYV2811" s="653"/>
      <c r="GYW2811" s="653"/>
      <c r="GYX2811" s="653"/>
      <c r="GYY2811" s="653"/>
      <c r="GYZ2811" s="653"/>
      <c r="GZA2811" s="653"/>
      <c r="GZB2811" s="653"/>
      <c r="GZC2811" s="653"/>
      <c r="GZD2811" s="653"/>
      <c r="GZE2811" s="653"/>
      <c r="GZF2811" s="653"/>
      <c r="GZG2811" s="653"/>
      <c r="GZH2811" s="653"/>
      <c r="GZI2811" s="653"/>
      <c r="GZJ2811" s="653"/>
      <c r="GZK2811" s="653"/>
      <c r="GZL2811" s="653"/>
      <c r="GZM2811" s="653"/>
      <c r="GZN2811" s="653"/>
      <c r="GZO2811" s="653"/>
      <c r="GZP2811" s="653"/>
      <c r="GZQ2811" s="653"/>
      <c r="GZR2811" s="653"/>
      <c r="GZS2811" s="653"/>
      <c r="GZT2811" s="653"/>
      <c r="GZU2811" s="653"/>
      <c r="GZV2811" s="653"/>
      <c r="GZW2811" s="653"/>
      <c r="GZX2811" s="653"/>
      <c r="GZY2811" s="653"/>
      <c r="GZZ2811" s="653"/>
      <c r="HAA2811" s="653"/>
      <c r="HAB2811" s="653"/>
      <c r="HAC2811" s="653"/>
      <c r="HAD2811" s="653"/>
      <c r="HAE2811" s="653"/>
      <c r="HAF2811" s="653"/>
      <c r="HAG2811" s="653"/>
      <c r="HAH2811" s="653"/>
      <c r="HAI2811" s="653"/>
      <c r="HAJ2811" s="653"/>
      <c r="HAK2811" s="653"/>
      <c r="HAL2811" s="653"/>
      <c r="HAM2811" s="653"/>
      <c r="HAN2811" s="653"/>
      <c r="HAO2811" s="653"/>
      <c r="HAP2811" s="653"/>
      <c r="HAQ2811" s="653"/>
      <c r="HAR2811" s="653"/>
      <c r="HAS2811" s="653"/>
      <c r="HAT2811" s="653"/>
      <c r="HAU2811" s="653"/>
      <c r="HAV2811" s="653"/>
      <c r="HAW2811" s="653"/>
      <c r="HAX2811" s="653"/>
      <c r="HAY2811" s="653"/>
      <c r="HAZ2811" s="653"/>
      <c r="HBA2811" s="653"/>
      <c r="HBB2811" s="653"/>
      <c r="HBC2811" s="653"/>
      <c r="HBD2811" s="653"/>
      <c r="HBE2811" s="653"/>
      <c r="HBF2811" s="653"/>
      <c r="HBG2811" s="653"/>
      <c r="HBH2811" s="653"/>
      <c r="HBI2811" s="653"/>
      <c r="HBJ2811" s="653"/>
      <c r="HBK2811" s="653"/>
      <c r="HBL2811" s="653"/>
      <c r="HBM2811" s="653"/>
      <c r="HBN2811" s="653"/>
      <c r="HBO2811" s="653"/>
      <c r="HBP2811" s="653"/>
      <c r="HBQ2811" s="653"/>
      <c r="HBR2811" s="653"/>
      <c r="HBS2811" s="653"/>
      <c r="HBT2811" s="653"/>
      <c r="HBU2811" s="653"/>
      <c r="HBV2811" s="653"/>
      <c r="HBW2811" s="653"/>
      <c r="HBX2811" s="653"/>
      <c r="HBY2811" s="653"/>
      <c r="HBZ2811" s="653"/>
      <c r="HCA2811" s="653"/>
      <c r="HCB2811" s="653"/>
      <c r="HCC2811" s="653"/>
      <c r="HCD2811" s="653"/>
      <c r="HCE2811" s="653"/>
      <c r="HCF2811" s="653"/>
      <c r="HCG2811" s="653"/>
      <c r="HCH2811" s="653"/>
      <c r="HCI2811" s="653"/>
      <c r="HCJ2811" s="653"/>
      <c r="HCK2811" s="653"/>
      <c r="HCL2811" s="653"/>
      <c r="HCM2811" s="653"/>
      <c r="HCN2811" s="653"/>
      <c r="HCO2811" s="653"/>
      <c r="HCP2811" s="653"/>
      <c r="HCQ2811" s="653"/>
      <c r="HCR2811" s="653"/>
      <c r="HCS2811" s="653"/>
      <c r="HCT2811" s="653"/>
      <c r="HCU2811" s="653"/>
      <c r="HCV2811" s="653"/>
      <c r="HCW2811" s="653"/>
      <c r="HCX2811" s="653"/>
      <c r="HCY2811" s="653"/>
      <c r="HCZ2811" s="653"/>
      <c r="HDA2811" s="653"/>
      <c r="HDB2811" s="653"/>
      <c r="HDC2811" s="653"/>
      <c r="HDD2811" s="653"/>
      <c r="HDE2811" s="653"/>
      <c r="HDF2811" s="653"/>
      <c r="HDG2811" s="653"/>
      <c r="HDH2811" s="653"/>
      <c r="HDI2811" s="653"/>
      <c r="HDJ2811" s="653"/>
      <c r="HDK2811" s="653"/>
      <c r="HDL2811" s="653"/>
      <c r="HDM2811" s="653"/>
      <c r="HDN2811" s="653"/>
      <c r="HDO2811" s="653"/>
      <c r="HDP2811" s="653"/>
      <c r="HDQ2811" s="653"/>
      <c r="HDR2811" s="653"/>
      <c r="HDS2811" s="653"/>
      <c r="HDT2811" s="653"/>
      <c r="HDU2811" s="653"/>
      <c r="HDV2811" s="653"/>
      <c r="HDW2811" s="653"/>
      <c r="HDX2811" s="653"/>
      <c r="HDY2811" s="653"/>
      <c r="HDZ2811" s="653"/>
      <c r="HEA2811" s="653"/>
      <c r="HEB2811" s="653"/>
      <c r="HEC2811" s="653"/>
      <c r="HED2811" s="653"/>
      <c r="HEE2811" s="653"/>
      <c r="HEF2811" s="653"/>
      <c r="HEG2811" s="653"/>
      <c r="HEH2811" s="653"/>
      <c r="HEI2811" s="653"/>
      <c r="HEJ2811" s="653"/>
      <c r="HEK2811" s="653"/>
      <c r="HEL2811" s="653"/>
      <c r="HEM2811" s="653"/>
      <c r="HEN2811" s="653"/>
      <c r="HEO2811" s="653"/>
      <c r="HEP2811" s="653"/>
      <c r="HEQ2811" s="653"/>
      <c r="HER2811" s="653"/>
      <c r="HES2811" s="653"/>
      <c r="HET2811" s="653"/>
      <c r="HEU2811" s="653"/>
      <c r="HEV2811" s="653"/>
      <c r="HEW2811" s="653"/>
      <c r="HEX2811" s="653"/>
      <c r="HEY2811" s="653"/>
      <c r="HEZ2811" s="653"/>
      <c r="HFA2811" s="653"/>
      <c r="HFB2811" s="653"/>
      <c r="HFC2811" s="653"/>
      <c r="HFD2811" s="653"/>
      <c r="HFE2811" s="653"/>
      <c r="HFF2811" s="653"/>
      <c r="HFG2811" s="653"/>
      <c r="HFH2811" s="653"/>
      <c r="HFI2811" s="653"/>
      <c r="HFJ2811" s="653"/>
      <c r="HFK2811" s="653"/>
      <c r="HFL2811" s="653"/>
      <c r="HFM2811" s="653"/>
      <c r="HFN2811" s="653"/>
      <c r="HFO2811" s="653"/>
      <c r="HFP2811" s="653"/>
      <c r="HFQ2811" s="653"/>
      <c r="HFR2811" s="653"/>
      <c r="HFS2811" s="653"/>
      <c r="HFT2811" s="653"/>
      <c r="HFU2811" s="653"/>
      <c r="HFV2811" s="653"/>
      <c r="HFW2811" s="653"/>
      <c r="HFX2811" s="653"/>
      <c r="HFY2811" s="653"/>
      <c r="HFZ2811" s="653"/>
      <c r="HGA2811" s="653"/>
      <c r="HGB2811" s="653"/>
      <c r="HGC2811" s="653"/>
      <c r="HGD2811" s="653"/>
      <c r="HGE2811" s="653"/>
      <c r="HGF2811" s="653"/>
      <c r="HGG2811" s="653"/>
      <c r="HGH2811" s="653"/>
      <c r="HGI2811" s="653"/>
      <c r="HGJ2811" s="653"/>
      <c r="HGK2811" s="653"/>
      <c r="HGL2811" s="653"/>
      <c r="HGM2811" s="653"/>
      <c r="HGN2811" s="653"/>
      <c r="HGO2811" s="653"/>
      <c r="HGP2811" s="653"/>
      <c r="HGQ2811" s="653"/>
      <c r="HGR2811" s="653"/>
      <c r="HGS2811" s="653"/>
      <c r="HGT2811" s="653"/>
      <c r="HGU2811" s="653"/>
      <c r="HGV2811" s="653"/>
      <c r="HGW2811" s="653"/>
      <c r="HGX2811" s="653"/>
      <c r="HGY2811" s="653"/>
      <c r="HGZ2811" s="653"/>
      <c r="HHA2811" s="653"/>
      <c r="HHB2811" s="653"/>
      <c r="HHC2811" s="653"/>
      <c r="HHD2811" s="653"/>
      <c r="HHE2811" s="653"/>
      <c r="HHF2811" s="653"/>
      <c r="HHG2811" s="653"/>
      <c r="HHH2811" s="653"/>
      <c r="HHI2811" s="653"/>
      <c r="HHJ2811" s="653"/>
      <c r="HHK2811" s="653"/>
      <c r="HHL2811" s="653"/>
      <c r="HHM2811" s="653"/>
      <c r="HHN2811" s="653"/>
      <c r="HHO2811" s="653"/>
      <c r="HHP2811" s="653"/>
      <c r="HHQ2811" s="653"/>
      <c r="HHR2811" s="653"/>
      <c r="HHS2811" s="653"/>
      <c r="HHT2811" s="653"/>
      <c r="HHU2811" s="653"/>
      <c r="HHV2811" s="653"/>
      <c r="HHW2811" s="653"/>
      <c r="HHX2811" s="653"/>
      <c r="HHY2811" s="653"/>
      <c r="HHZ2811" s="653"/>
      <c r="HIA2811" s="653"/>
      <c r="HIB2811" s="653"/>
      <c r="HIC2811" s="653"/>
      <c r="HID2811" s="653"/>
      <c r="HIE2811" s="653"/>
      <c r="HIF2811" s="653"/>
      <c r="HIG2811" s="653"/>
      <c r="HIH2811" s="653"/>
      <c r="HII2811" s="653"/>
      <c r="HIJ2811" s="653"/>
      <c r="HIK2811" s="653"/>
      <c r="HIL2811" s="653"/>
      <c r="HIM2811" s="653"/>
      <c r="HIN2811" s="653"/>
      <c r="HIO2811" s="653"/>
      <c r="HIP2811" s="653"/>
      <c r="HIQ2811" s="653"/>
      <c r="HIR2811" s="653"/>
      <c r="HIS2811" s="653"/>
      <c r="HIT2811" s="653"/>
      <c r="HIU2811" s="653"/>
      <c r="HIV2811" s="653"/>
      <c r="HIW2811" s="653"/>
      <c r="HIX2811" s="653"/>
      <c r="HIY2811" s="653"/>
      <c r="HIZ2811" s="653"/>
      <c r="HJA2811" s="653"/>
      <c r="HJB2811" s="653"/>
      <c r="HJC2811" s="653"/>
      <c r="HJD2811" s="653"/>
      <c r="HJE2811" s="653"/>
      <c r="HJF2811" s="653"/>
      <c r="HJG2811" s="653"/>
      <c r="HJH2811" s="653"/>
      <c r="HJI2811" s="653"/>
      <c r="HJJ2811" s="653"/>
      <c r="HJK2811" s="653"/>
      <c r="HJL2811" s="653"/>
      <c r="HJM2811" s="653"/>
      <c r="HJN2811" s="653"/>
      <c r="HJO2811" s="653"/>
      <c r="HJP2811" s="653"/>
      <c r="HJQ2811" s="653"/>
      <c r="HJR2811" s="653"/>
      <c r="HJS2811" s="653"/>
      <c r="HJT2811" s="653"/>
      <c r="HJU2811" s="653"/>
      <c r="HJV2811" s="653"/>
      <c r="HJW2811" s="653"/>
      <c r="HJX2811" s="653"/>
      <c r="HJY2811" s="653"/>
      <c r="HJZ2811" s="653"/>
      <c r="HKA2811" s="653"/>
      <c r="HKB2811" s="653"/>
      <c r="HKC2811" s="653"/>
      <c r="HKD2811" s="653"/>
      <c r="HKE2811" s="653"/>
      <c r="HKF2811" s="653"/>
      <c r="HKG2811" s="653"/>
      <c r="HKH2811" s="653"/>
      <c r="HKI2811" s="653"/>
      <c r="HKJ2811" s="653"/>
      <c r="HKK2811" s="653"/>
      <c r="HKL2811" s="653"/>
      <c r="HKM2811" s="653"/>
      <c r="HKN2811" s="653"/>
      <c r="HKO2811" s="653"/>
      <c r="HKP2811" s="653"/>
      <c r="HKQ2811" s="653"/>
      <c r="HKR2811" s="653"/>
      <c r="HKS2811" s="653"/>
      <c r="HKT2811" s="653"/>
      <c r="HKU2811" s="653"/>
      <c r="HKV2811" s="653"/>
      <c r="HKW2811" s="653"/>
      <c r="HKX2811" s="653"/>
      <c r="HKY2811" s="653"/>
      <c r="HKZ2811" s="653"/>
      <c r="HLA2811" s="653"/>
      <c r="HLB2811" s="653"/>
      <c r="HLC2811" s="653"/>
      <c r="HLD2811" s="653"/>
      <c r="HLE2811" s="653"/>
      <c r="HLF2811" s="653"/>
      <c r="HLG2811" s="653"/>
      <c r="HLH2811" s="653"/>
      <c r="HLI2811" s="653"/>
      <c r="HLJ2811" s="653"/>
      <c r="HLK2811" s="653"/>
      <c r="HLL2811" s="653"/>
      <c r="HLM2811" s="653"/>
      <c r="HLN2811" s="653"/>
      <c r="HLO2811" s="653"/>
      <c r="HLP2811" s="653"/>
      <c r="HLQ2811" s="653"/>
      <c r="HLR2811" s="653"/>
      <c r="HLS2811" s="653"/>
      <c r="HLT2811" s="653"/>
      <c r="HLU2811" s="653"/>
      <c r="HLV2811" s="653"/>
      <c r="HLW2811" s="653"/>
      <c r="HLX2811" s="653"/>
      <c r="HLY2811" s="653"/>
      <c r="HLZ2811" s="653"/>
      <c r="HMA2811" s="653"/>
      <c r="HMB2811" s="653"/>
      <c r="HMC2811" s="653"/>
      <c r="HMD2811" s="653"/>
      <c r="HME2811" s="653"/>
      <c r="HMF2811" s="653"/>
      <c r="HMG2811" s="653"/>
      <c r="HMH2811" s="653"/>
      <c r="HMI2811" s="653"/>
      <c r="HMJ2811" s="653"/>
      <c r="HMK2811" s="653"/>
      <c r="HML2811" s="653"/>
      <c r="HMM2811" s="653"/>
      <c r="HMN2811" s="653"/>
      <c r="HMO2811" s="653"/>
      <c r="HMP2811" s="653"/>
      <c r="HMQ2811" s="653"/>
      <c r="HMR2811" s="653"/>
      <c r="HMS2811" s="653"/>
      <c r="HMT2811" s="653"/>
      <c r="HMU2811" s="653"/>
      <c r="HMV2811" s="653"/>
      <c r="HMW2811" s="653"/>
      <c r="HMX2811" s="653"/>
      <c r="HMY2811" s="653"/>
      <c r="HMZ2811" s="653"/>
      <c r="HNA2811" s="653"/>
      <c r="HNB2811" s="653"/>
      <c r="HNC2811" s="653"/>
      <c r="HND2811" s="653"/>
      <c r="HNE2811" s="653"/>
      <c r="HNF2811" s="653"/>
      <c r="HNG2811" s="653"/>
      <c r="HNH2811" s="653"/>
      <c r="HNI2811" s="653"/>
      <c r="HNJ2811" s="653"/>
      <c r="HNK2811" s="653"/>
      <c r="HNL2811" s="653"/>
      <c r="HNM2811" s="653"/>
      <c r="HNN2811" s="653"/>
      <c r="HNO2811" s="653"/>
      <c r="HNP2811" s="653"/>
      <c r="HNQ2811" s="653"/>
      <c r="HNR2811" s="653"/>
      <c r="HNS2811" s="653"/>
      <c r="HNT2811" s="653"/>
      <c r="HNU2811" s="653"/>
      <c r="HNV2811" s="653"/>
      <c r="HNW2811" s="653"/>
      <c r="HNX2811" s="653"/>
      <c r="HNY2811" s="653"/>
      <c r="HNZ2811" s="653"/>
      <c r="HOA2811" s="653"/>
      <c r="HOB2811" s="653"/>
      <c r="HOC2811" s="653"/>
      <c r="HOD2811" s="653"/>
      <c r="HOE2811" s="653"/>
      <c r="HOF2811" s="653"/>
      <c r="HOG2811" s="653"/>
      <c r="HOH2811" s="653"/>
      <c r="HOI2811" s="653"/>
      <c r="HOJ2811" s="653"/>
      <c r="HOK2811" s="653"/>
      <c r="HOL2811" s="653"/>
      <c r="HOM2811" s="653"/>
      <c r="HON2811" s="653"/>
      <c r="HOO2811" s="653"/>
      <c r="HOP2811" s="653"/>
      <c r="HOQ2811" s="653"/>
      <c r="HOR2811" s="653"/>
      <c r="HOS2811" s="653"/>
      <c r="HOT2811" s="653"/>
      <c r="HOU2811" s="653"/>
      <c r="HOV2811" s="653"/>
      <c r="HOW2811" s="653"/>
      <c r="HOX2811" s="653"/>
      <c r="HOY2811" s="653"/>
      <c r="HOZ2811" s="653"/>
      <c r="HPA2811" s="653"/>
      <c r="HPB2811" s="653"/>
      <c r="HPC2811" s="653"/>
      <c r="HPD2811" s="653"/>
      <c r="HPE2811" s="653"/>
      <c r="HPF2811" s="653"/>
      <c r="HPG2811" s="653"/>
      <c r="HPH2811" s="653"/>
      <c r="HPI2811" s="653"/>
      <c r="HPJ2811" s="653"/>
      <c r="HPK2811" s="653"/>
      <c r="HPL2811" s="653"/>
      <c r="HPM2811" s="653"/>
      <c r="HPN2811" s="653"/>
      <c r="HPO2811" s="653"/>
      <c r="HPP2811" s="653"/>
      <c r="HPQ2811" s="653"/>
      <c r="HPR2811" s="653"/>
      <c r="HPS2811" s="653"/>
      <c r="HPT2811" s="653"/>
      <c r="HPU2811" s="653"/>
      <c r="HPV2811" s="653"/>
      <c r="HPW2811" s="653"/>
      <c r="HPX2811" s="653"/>
      <c r="HPY2811" s="653"/>
      <c r="HPZ2811" s="653"/>
      <c r="HQA2811" s="653"/>
      <c r="HQB2811" s="653"/>
      <c r="HQC2811" s="653"/>
      <c r="HQD2811" s="653"/>
      <c r="HQE2811" s="653"/>
      <c r="HQF2811" s="653"/>
      <c r="HQG2811" s="653"/>
      <c r="HQH2811" s="653"/>
      <c r="HQI2811" s="653"/>
      <c r="HQJ2811" s="653"/>
      <c r="HQK2811" s="653"/>
      <c r="HQL2811" s="653"/>
      <c r="HQM2811" s="653"/>
      <c r="HQN2811" s="653"/>
      <c r="HQO2811" s="653"/>
      <c r="HQP2811" s="653"/>
      <c r="HQQ2811" s="653"/>
      <c r="HQR2811" s="653"/>
      <c r="HQS2811" s="653"/>
      <c r="HQT2811" s="653"/>
      <c r="HQU2811" s="653"/>
      <c r="HQV2811" s="653"/>
      <c r="HQW2811" s="653"/>
      <c r="HQX2811" s="653"/>
      <c r="HQY2811" s="653"/>
      <c r="HQZ2811" s="653"/>
      <c r="HRA2811" s="653"/>
      <c r="HRB2811" s="653"/>
      <c r="HRC2811" s="653"/>
      <c r="HRD2811" s="653"/>
      <c r="HRE2811" s="653"/>
      <c r="HRF2811" s="653"/>
      <c r="HRG2811" s="653"/>
      <c r="HRH2811" s="653"/>
      <c r="HRI2811" s="653"/>
      <c r="HRJ2811" s="653"/>
      <c r="HRK2811" s="653"/>
      <c r="HRL2811" s="653"/>
      <c r="HRM2811" s="653"/>
      <c r="HRN2811" s="653"/>
      <c r="HRO2811" s="653"/>
      <c r="HRP2811" s="653"/>
      <c r="HRQ2811" s="653"/>
      <c r="HRR2811" s="653"/>
      <c r="HRS2811" s="653"/>
      <c r="HRT2811" s="653"/>
      <c r="HRU2811" s="653"/>
      <c r="HRV2811" s="653"/>
      <c r="HRW2811" s="653"/>
      <c r="HRX2811" s="653"/>
      <c r="HRY2811" s="653"/>
      <c r="HRZ2811" s="653"/>
      <c r="HSA2811" s="653"/>
      <c r="HSB2811" s="653"/>
      <c r="HSC2811" s="653"/>
      <c r="HSD2811" s="653"/>
      <c r="HSE2811" s="653"/>
      <c r="HSF2811" s="653"/>
      <c r="HSG2811" s="653"/>
      <c r="HSH2811" s="653"/>
      <c r="HSI2811" s="653"/>
      <c r="HSJ2811" s="653"/>
      <c r="HSK2811" s="653"/>
      <c r="HSL2811" s="653"/>
      <c r="HSM2811" s="653"/>
      <c r="HSN2811" s="653"/>
      <c r="HSO2811" s="653"/>
      <c r="HSP2811" s="653"/>
      <c r="HSQ2811" s="653"/>
      <c r="HSR2811" s="653"/>
      <c r="HSS2811" s="653"/>
      <c r="HST2811" s="653"/>
      <c r="HSU2811" s="653"/>
      <c r="HSV2811" s="653"/>
      <c r="HSW2811" s="653"/>
      <c r="HSX2811" s="653"/>
      <c r="HSY2811" s="653"/>
      <c r="HSZ2811" s="653"/>
      <c r="HTA2811" s="653"/>
      <c r="HTB2811" s="653"/>
      <c r="HTC2811" s="653"/>
      <c r="HTD2811" s="653"/>
      <c r="HTE2811" s="653"/>
      <c r="HTF2811" s="653"/>
      <c r="HTG2811" s="653"/>
      <c r="HTH2811" s="653"/>
      <c r="HTI2811" s="653"/>
      <c r="HTJ2811" s="653"/>
      <c r="HTK2811" s="653"/>
      <c r="HTL2811" s="653"/>
      <c r="HTM2811" s="653"/>
      <c r="HTN2811" s="653"/>
      <c r="HTO2811" s="653"/>
      <c r="HTP2811" s="653"/>
      <c r="HTQ2811" s="653"/>
      <c r="HTR2811" s="653"/>
      <c r="HTS2811" s="653"/>
      <c r="HTT2811" s="653"/>
      <c r="HTU2811" s="653"/>
      <c r="HTV2811" s="653"/>
      <c r="HTW2811" s="653"/>
      <c r="HTX2811" s="653"/>
      <c r="HTY2811" s="653"/>
      <c r="HTZ2811" s="653"/>
      <c r="HUA2811" s="653"/>
      <c r="HUB2811" s="653"/>
      <c r="HUC2811" s="653"/>
      <c r="HUD2811" s="653"/>
      <c r="HUE2811" s="653"/>
      <c r="HUF2811" s="653"/>
      <c r="HUG2811" s="653"/>
      <c r="HUH2811" s="653"/>
      <c r="HUI2811" s="653"/>
      <c r="HUJ2811" s="653"/>
      <c r="HUK2811" s="653"/>
      <c r="HUL2811" s="653"/>
      <c r="HUM2811" s="653"/>
      <c r="HUN2811" s="653"/>
      <c r="HUO2811" s="653"/>
      <c r="HUP2811" s="653"/>
      <c r="HUQ2811" s="653"/>
      <c r="HUR2811" s="653"/>
      <c r="HUS2811" s="653"/>
      <c r="HUT2811" s="653"/>
      <c r="HUU2811" s="653"/>
      <c r="HUV2811" s="653"/>
      <c r="HUW2811" s="653"/>
      <c r="HUX2811" s="653"/>
      <c r="HUY2811" s="653"/>
      <c r="HUZ2811" s="653"/>
      <c r="HVA2811" s="653"/>
      <c r="HVB2811" s="653"/>
      <c r="HVC2811" s="653"/>
      <c r="HVD2811" s="653"/>
      <c r="HVE2811" s="653"/>
      <c r="HVF2811" s="653"/>
      <c r="HVG2811" s="653"/>
      <c r="HVH2811" s="653"/>
      <c r="HVI2811" s="653"/>
      <c r="HVJ2811" s="653"/>
      <c r="HVK2811" s="653"/>
      <c r="HVL2811" s="653"/>
      <c r="HVM2811" s="653"/>
      <c r="HVN2811" s="653"/>
      <c r="HVO2811" s="653"/>
      <c r="HVP2811" s="653"/>
      <c r="HVQ2811" s="653"/>
      <c r="HVR2811" s="653"/>
      <c r="HVS2811" s="653"/>
      <c r="HVT2811" s="653"/>
      <c r="HVU2811" s="653"/>
      <c r="HVV2811" s="653"/>
      <c r="HVW2811" s="653"/>
      <c r="HVX2811" s="653"/>
      <c r="HVY2811" s="653"/>
      <c r="HVZ2811" s="653"/>
      <c r="HWA2811" s="653"/>
      <c r="HWB2811" s="653"/>
      <c r="HWC2811" s="653"/>
      <c r="HWD2811" s="653"/>
      <c r="HWE2811" s="653"/>
      <c r="HWF2811" s="653"/>
      <c r="HWG2811" s="653"/>
      <c r="HWH2811" s="653"/>
      <c r="HWI2811" s="653"/>
      <c r="HWJ2811" s="653"/>
      <c r="HWK2811" s="653"/>
      <c r="HWL2811" s="653"/>
      <c r="HWM2811" s="653"/>
      <c r="HWN2811" s="653"/>
      <c r="HWO2811" s="653"/>
      <c r="HWP2811" s="653"/>
      <c r="HWQ2811" s="653"/>
      <c r="HWR2811" s="653"/>
      <c r="HWS2811" s="653"/>
      <c r="HWT2811" s="653"/>
      <c r="HWU2811" s="653"/>
      <c r="HWV2811" s="653"/>
      <c r="HWW2811" s="653"/>
      <c r="HWX2811" s="653"/>
      <c r="HWY2811" s="653"/>
      <c r="HWZ2811" s="653"/>
      <c r="HXA2811" s="653"/>
      <c r="HXB2811" s="653"/>
      <c r="HXC2811" s="653"/>
      <c r="HXD2811" s="653"/>
      <c r="HXE2811" s="653"/>
      <c r="HXF2811" s="653"/>
      <c r="HXG2811" s="653"/>
      <c r="HXH2811" s="653"/>
      <c r="HXI2811" s="653"/>
      <c r="HXJ2811" s="653"/>
      <c r="HXK2811" s="653"/>
      <c r="HXL2811" s="653"/>
      <c r="HXM2811" s="653"/>
      <c r="HXN2811" s="653"/>
      <c r="HXO2811" s="653"/>
      <c r="HXP2811" s="653"/>
      <c r="HXQ2811" s="653"/>
      <c r="HXR2811" s="653"/>
      <c r="HXS2811" s="653"/>
      <c r="HXT2811" s="653"/>
      <c r="HXU2811" s="653"/>
      <c r="HXV2811" s="653"/>
      <c r="HXW2811" s="653"/>
      <c r="HXX2811" s="653"/>
      <c r="HXY2811" s="653"/>
      <c r="HXZ2811" s="653"/>
      <c r="HYA2811" s="653"/>
      <c r="HYB2811" s="653"/>
      <c r="HYC2811" s="653"/>
      <c r="HYD2811" s="653"/>
      <c r="HYE2811" s="653"/>
      <c r="HYF2811" s="653"/>
      <c r="HYG2811" s="653"/>
      <c r="HYH2811" s="653"/>
      <c r="HYI2811" s="653"/>
      <c r="HYJ2811" s="653"/>
      <c r="HYK2811" s="653"/>
      <c r="HYL2811" s="653"/>
      <c r="HYM2811" s="653"/>
      <c r="HYN2811" s="653"/>
      <c r="HYO2811" s="653"/>
      <c r="HYP2811" s="653"/>
      <c r="HYQ2811" s="653"/>
      <c r="HYR2811" s="653"/>
      <c r="HYS2811" s="653"/>
      <c r="HYT2811" s="653"/>
      <c r="HYU2811" s="653"/>
      <c r="HYV2811" s="653"/>
      <c r="HYW2811" s="653"/>
      <c r="HYX2811" s="653"/>
      <c r="HYY2811" s="653"/>
      <c r="HYZ2811" s="653"/>
      <c r="HZA2811" s="653"/>
      <c r="HZB2811" s="653"/>
      <c r="HZC2811" s="653"/>
      <c r="HZD2811" s="653"/>
      <c r="HZE2811" s="653"/>
      <c r="HZF2811" s="653"/>
      <c r="HZG2811" s="653"/>
      <c r="HZH2811" s="653"/>
      <c r="HZI2811" s="653"/>
      <c r="HZJ2811" s="653"/>
      <c r="HZK2811" s="653"/>
      <c r="HZL2811" s="653"/>
      <c r="HZM2811" s="653"/>
      <c r="HZN2811" s="653"/>
      <c r="HZO2811" s="653"/>
      <c r="HZP2811" s="653"/>
      <c r="HZQ2811" s="653"/>
      <c r="HZR2811" s="653"/>
      <c r="HZS2811" s="653"/>
      <c r="HZT2811" s="653"/>
      <c r="HZU2811" s="653"/>
      <c r="HZV2811" s="653"/>
      <c r="HZW2811" s="653"/>
      <c r="HZX2811" s="653"/>
      <c r="HZY2811" s="653"/>
      <c r="HZZ2811" s="653"/>
      <c r="IAA2811" s="653"/>
      <c r="IAB2811" s="653"/>
      <c r="IAC2811" s="653"/>
      <c r="IAD2811" s="653"/>
      <c r="IAE2811" s="653"/>
      <c r="IAF2811" s="653"/>
      <c r="IAG2811" s="653"/>
      <c r="IAH2811" s="653"/>
      <c r="IAI2811" s="653"/>
      <c r="IAJ2811" s="653"/>
      <c r="IAK2811" s="653"/>
      <c r="IAL2811" s="653"/>
      <c r="IAM2811" s="653"/>
      <c r="IAN2811" s="653"/>
      <c r="IAO2811" s="653"/>
      <c r="IAP2811" s="653"/>
      <c r="IAQ2811" s="653"/>
      <c r="IAR2811" s="653"/>
      <c r="IAS2811" s="653"/>
      <c r="IAT2811" s="653"/>
      <c r="IAU2811" s="653"/>
      <c r="IAV2811" s="653"/>
      <c r="IAW2811" s="653"/>
      <c r="IAX2811" s="653"/>
      <c r="IAY2811" s="653"/>
      <c r="IAZ2811" s="653"/>
      <c r="IBA2811" s="653"/>
      <c r="IBB2811" s="653"/>
      <c r="IBC2811" s="653"/>
      <c r="IBD2811" s="653"/>
      <c r="IBE2811" s="653"/>
      <c r="IBF2811" s="653"/>
      <c r="IBG2811" s="653"/>
      <c r="IBH2811" s="653"/>
      <c r="IBI2811" s="653"/>
      <c r="IBJ2811" s="653"/>
      <c r="IBK2811" s="653"/>
      <c r="IBL2811" s="653"/>
      <c r="IBM2811" s="653"/>
      <c r="IBN2811" s="653"/>
      <c r="IBO2811" s="653"/>
      <c r="IBP2811" s="653"/>
      <c r="IBQ2811" s="653"/>
      <c r="IBR2811" s="653"/>
      <c r="IBS2811" s="653"/>
      <c r="IBT2811" s="653"/>
      <c r="IBU2811" s="653"/>
      <c r="IBV2811" s="653"/>
      <c r="IBW2811" s="653"/>
      <c r="IBX2811" s="653"/>
      <c r="IBY2811" s="653"/>
      <c r="IBZ2811" s="653"/>
      <c r="ICA2811" s="653"/>
      <c r="ICB2811" s="653"/>
      <c r="ICC2811" s="653"/>
      <c r="ICD2811" s="653"/>
      <c r="ICE2811" s="653"/>
      <c r="ICF2811" s="653"/>
      <c r="ICG2811" s="653"/>
      <c r="ICH2811" s="653"/>
      <c r="ICI2811" s="653"/>
      <c r="ICJ2811" s="653"/>
      <c r="ICK2811" s="653"/>
      <c r="ICL2811" s="653"/>
      <c r="ICM2811" s="653"/>
      <c r="ICN2811" s="653"/>
      <c r="ICO2811" s="653"/>
      <c r="ICP2811" s="653"/>
      <c r="ICQ2811" s="653"/>
      <c r="ICR2811" s="653"/>
      <c r="ICS2811" s="653"/>
      <c r="ICT2811" s="653"/>
      <c r="ICU2811" s="653"/>
      <c r="ICV2811" s="653"/>
      <c r="ICW2811" s="653"/>
      <c r="ICX2811" s="653"/>
      <c r="ICY2811" s="653"/>
      <c r="ICZ2811" s="653"/>
      <c r="IDA2811" s="653"/>
      <c r="IDB2811" s="653"/>
      <c r="IDC2811" s="653"/>
      <c r="IDD2811" s="653"/>
      <c r="IDE2811" s="653"/>
      <c r="IDF2811" s="653"/>
      <c r="IDG2811" s="653"/>
      <c r="IDH2811" s="653"/>
      <c r="IDI2811" s="653"/>
      <c r="IDJ2811" s="653"/>
      <c r="IDK2811" s="653"/>
      <c r="IDL2811" s="653"/>
      <c r="IDM2811" s="653"/>
      <c r="IDN2811" s="653"/>
      <c r="IDO2811" s="653"/>
      <c r="IDP2811" s="653"/>
      <c r="IDQ2811" s="653"/>
      <c r="IDR2811" s="653"/>
      <c r="IDS2811" s="653"/>
      <c r="IDT2811" s="653"/>
      <c r="IDU2811" s="653"/>
      <c r="IDV2811" s="653"/>
      <c r="IDW2811" s="653"/>
      <c r="IDX2811" s="653"/>
      <c r="IDY2811" s="653"/>
      <c r="IDZ2811" s="653"/>
      <c r="IEA2811" s="653"/>
      <c r="IEB2811" s="653"/>
      <c r="IEC2811" s="653"/>
      <c r="IED2811" s="653"/>
      <c r="IEE2811" s="653"/>
      <c r="IEF2811" s="653"/>
      <c r="IEG2811" s="653"/>
      <c r="IEH2811" s="653"/>
      <c r="IEI2811" s="653"/>
      <c r="IEJ2811" s="653"/>
      <c r="IEK2811" s="653"/>
      <c r="IEL2811" s="653"/>
      <c r="IEM2811" s="653"/>
      <c r="IEN2811" s="653"/>
      <c r="IEO2811" s="653"/>
      <c r="IEP2811" s="653"/>
      <c r="IEQ2811" s="653"/>
      <c r="IER2811" s="653"/>
      <c r="IES2811" s="653"/>
      <c r="IET2811" s="653"/>
      <c r="IEU2811" s="653"/>
      <c r="IEV2811" s="653"/>
      <c r="IEW2811" s="653"/>
      <c r="IEX2811" s="653"/>
      <c r="IEY2811" s="653"/>
      <c r="IEZ2811" s="653"/>
      <c r="IFA2811" s="653"/>
      <c r="IFB2811" s="653"/>
      <c r="IFC2811" s="653"/>
      <c r="IFD2811" s="653"/>
      <c r="IFE2811" s="653"/>
      <c r="IFF2811" s="653"/>
      <c r="IFG2811" s="653"/>
      <c r="IFH2811" s="653"/>
      <c r="IFI2811" s="653"/>
      <c r="IFJ2811" s="653"/>
      <c r="IFK2811" s="653"/>
      <c r="IFL2811" s="653"/>
      <c r="IFM2811" s="653"/>
      <c r="IFN2811" s="653"/>
      <c r="IFO2811" s="653"/>
      <c r="IFP2811" s="653"/>
      <c r="IFQ2811" s="653"/>
      <c r="IFR2811" s="653"/>
      <c r="IFS2811" s="653"/>
      <c r="IFT2811" s="653"/>
      <c r="IFU2811" s="653"/>
      <c r="IFV2811" s="653"/>
      <c r="IFW2811" s="653"/>
      <c r="IFX2811" s="653"/>
      <c r="IFY2811" s="653"/>
      <c r="IFZ2811" s="653"/>
      <c r="IGA2811" s="653"/>
      <c r="IGB2811" s="653"/>
      <c r="IGC2811" s="653"/>
      <c r="IGD2811" s="653"/>
      <c r="IGE2811" s="653"/>
      <c r="IGF2811" s="653"/>
      <c r="IGG2811" s="653"/>
      <c r="IGH2811" s="653"/>
      <c r="IGI2811" s="653"/>
      <c r="IGJ2811" s="653"/>
      <c r="IGK2811" s="653"/>
      <c r="IGL2811" s="653"/>
      <c r="IGM2811" s="653"/>
      <c r="IGN2811" s="653"/>
      <c r="IGO2811" s="653"/>
      <c r="IGP2811" s="653"/>
      <c r="IGQ2811" s="653"/>
      <c r="IGR2811" s="653"/>
      <c r="IGS2811" s="653"/>
      <c r="IGT2811" s="653"/>
      <c r="IGU2811" s="653"/>
      <c r="IGV2811" s="653"/>
      <c r="IGW2811" s="653"/>
      <c r="IGX2811" s="653"/>
      <c r="IGY2811" s="653"/>
      <c r="IGZ2811" s="653"/>
      <c r="IHA2811" s="653"/>
      <c r="IHB2811" s="653"/>
      <c r="IHC2811" s="653"/>
      <c r="IHD2811" s="653"/>
      <c r="IHE2811" s="653"/>
      <c r="IHF2811" s="653"/>
      <c r="IHG2811" s="653"/>
      <c r="IHH2811" s="653"/>
      <c r="IHI2811" s="653"/>
      <c r="IHJ2811" s="653"/>
      <c r="IHK2811" s="653"/>
      <c r="IHL2811" s="653"/>
      <c r="IHM2811" s="653"/>
      <c r="IHN2811" s="653"/>
      <c r="IHO2811" s="653"/>
      <c r="IHP2811" s="653"/>
      <c r="IHQ2811" s="653"/>
      <c r="IHR2811" s="653"/>
      <c r="IHS2811" s="653"/>
      <c r="IHT2811" s="653"/>
      <c r="IHU2811" s="653"/>
      <c r="IHV2811" s="653"/>
      <c r="IHW2811" s="653"/>
      <c r="IHX2811" s="653"/>
      <c r="IHY2811" s="653"/>
      <c r="IHZ2811" s="653"/>
      <c r="IIA2811" s="653"/>
      <c r="IIB2811" s="653"/>
      <c r="IIC2811" s="653"/>
      <c r="IID2811" s="653"/>
      <c r="IIE2811" s="653"/>
      <c r="IIF2811" s="653"/>
      <c r="IIG2811" s="653"/>
      <c r="IIH2811" s="653"/>
      <c r="III2811" s="653"/>
      <c r="IIJ2811" s="653"/>
      <c r="IIK2811" s="653"/>
      <c r="IIL2811" s="653"/>
      <c r="IIM2811" s="653"/>
      <c r="IIN2811" s="653"/>
      <c r="IIO2811" s="653"/>
      <c r="IIP2811" s="653"/>
      <c r="IIQ2811" s="653"/>
      <c r="IIR2811" s="653"/>
      <c r="IIS2811" s="653"/>
      <c r="IIT2811" s="653"/>
      <c r="IIU2811" s="653"/>
      <c r="IIV2811" s="653"/>
      <c r="IIW2811" s="653"/>
      <c r="IIX2811" s="653"/>
      <c r="IIY2811" s="653"/>
      <c r="IIZ2811" s="653"/>
      <c r="IJA2811" s="653"/>
      <c r="IJB2811" s="653"/>
      <c r="IJC2811" s="653"/>
      <c r="IJD2811" s="653"/>
      <c r="IJE2811" s="653"/>
      <c r="IJF2811" s="653"/>
      <c r="IJG2811" s="653"/>
      <c r="IJH2811" s="653"/>
      <c r="IJI2811" s="653"/>
      <c r="IJJ2811" s="653"/>
      <c r="IJK2811" s="653"/>
      <c r="IJL2811" s="653"/>
      <c r="IJM2811" s="653"/>
      <c r="IJN2811" s="653"/>
      <c r="IJO2811" s="653"/>
      <c r="IJP2811" s="653"/>
      <c r="IJQ2811" s="653"/>
      <c r="IJR2811" s="653"/>
      <c r="IJS2811" s="653"/>
      <c r="IJT2811" s="653"/>
      <c r="IJU2811" s="653"/>
      <c r="IJV2811" s="653"/>
      <c r="IJW2811" s="653"/>
      <c r="IJX2811" s="653"/>
      <c r="IJY2811" s="653"/>
      <c r="IJZ2811" s="653"/>
      <c r="IKA2811" s="653"/>
      <c r="IKB2811" s="653"/>
      <c r="IKC2811" s="653"/>
      <c r="IKD2811" s="653"/>
      <c r="IKE2811" s="653"/>
      <c r="IKF2811" s="653"/>
      <c r="IKG2811" s="653"/>
      <c r="IKH2811" s="653"/>
      <c r="IKI2811" s="653"/>
      <c r="IKJ2811" s="653"/>
      <c r="IKK2811" s="653"/>
      <c r="IKL2811" s="653"/>
      <c r="IKM2811" s="653"/>
      <c r="IKN2811" s="653"/>
      <c r="IKO2811" s="653"/>
      <c r="IKP2811" s="653"/>
      <c r="IKQ2811" s="653"/>
      <c r="IKR2811" s="653"/>
      <c r="IKS2811" s="653"/>
      <c r="IKT2811" s="653"/>
      <c r="IKU2811" s="653"/>
      <c r="IKV2811" s="653"/>
      <c r="IKW2811" s="653"/>
      <c r="IKX2811" s="653"/>
      <c r="IKY2811" s="653"/>
      <c r="IKZ2811" s="653"/>
      <c r="ILA2811" s="653"/>
      <c r="ILB2811" s="653"/>
      <c r="ILC2811" s="653"/>
      <c r="ILD2811" s="653"/>
      <c r="ILE2811" s="653"/>
      <c r="ILF2811" s="653"/>
      <c r="ILG2811" s="653"/>
      <c r="ILH2811" s="653"/>
      <c r="ILI2811" s="653"/>
      <c r="ILJ2811" s="653"/>
      <c r="ILK2811" s="653"/>
      <c r="ILL2811" s="653"/>
      <c r="ILM2811" s="653"/>
      <c r="ILN2811" s="653"/>
      <c r="ILO2811" s="653"/>
      <c r="ILP2811" s="653"/>
      <c r="ILQ2811" s="653"/>
      <c r="ILR2811" s="653"/>
      <c r="ILS2811" s="653"/>
      <c r="ILT2811" s="653"/>
      <c r="ILU2811" s="653"/>
      <c r="ILV2811" s="653"/>
      <c r="ILW2811" s="653"/>
      <c r="ILX2811" s="653"/>
      <c r="ILY2811" s="653"/>
      <c r="ILZ2811" s="653"/>
      <c r="IMA2811" s="653"/>
      <c r="IMB2811" s="653"/>
      <c r="IMC2811" s="653"/>
      <c r="IMD2811" s="653"/>
      <c r="IME2811" s="653"/>
      <c r="IMF2811" s="653"/>
      <c r="IMG2811" s="653"/>
      <c r="IMH2811" s="653"/>
      <c r="IMI2811" s="653"/>
      <c r="IMJ2811" s="653"/>
      <c r="IMK2811" s="653"/>
      <c r="IML2811" s="653"/>
      <c r="IMM2811" s="653"/>
      <c r="IMN2811" s="653"/>
      <c r="IMO2811" s="653"/>
      <c r="IMP2811" s="653"/>
      <c r="IMQ2811" s="653"/>
      <c r="IMR2811" s="653"/>
      <c r="IMS2811" s="653"/>
      <c r="IMT2811" s="653"/>
      <c r="IMU2811" s="653"/>
      <c r="IMV2811" s="653"/>
      <c r="IMW2811" s="653"/>
      <c r="IMX2811" s="653"/>
      <c r="IMY2811" s="653"/>
      <c r="IMZ2811" s="653"/>
      <c r="INA2811" s="653"/>
      <c r="INB2811" s="653"/>
      <c r="INC2811" s="653"/>
      <c r="IND2811" s="653"/>
      <c r="INE2811" s="653"/>
      <c r="INF2811" s="653"/>
      <c r="ING2811" s="653"/>
      <c r="INH2811" s="653"/>
      <c r="INI2811" s="653"/>
      <c r="INJ2811" s="653"/>
      <c r="INK2811" s="653"/>
      <c r="INL2811" s="653"/>
      <c r="INM2811" s="653"/>
      <c r="INN2811" s="653"/>
      <c r="INO2811" s="653"/>
      <c r="INP2811" s="653"/>
      <c r="INQ2811" s="653"/>
      <c r="INR2811" s="653"/>
      <c r="INS2811" s="653"/>
      <c r="INT2811" s="653"/>
      <c r="INU2811" s="653"/>
      <c r="INV2811" s="653"/>
      <c r="INW2811" s="653"/>
      <c r="INX2811" s="653"/>
      <c r="INY2811" s="653"/>
      <c r="INZ2811" s="653"/>
      <c r="IOA2811" s="653"/>
      <c r="IOB2811" s="653"/>
      <c r="IOC2811" s="653"/>
      <c r="IOD2811" s="653"/>
      <c r="IOE2811" s="653"/>
      <c r="IOF2811" s="653"/>
      <c r="IOG2811" s="653"/>
      <c r="IOH2811" s="653"/>
      <c r="IOI2811" s="653"/>
      <c r="IOJ2811" s="653"/>
      <c r="IOK2811" s="653"/>
      <c r="IOL2811" s="653"/>
      <c r="IOM2811" s="653"/>
      <c r="ION2811" s="653"/>
      <c r="IOO2811" s="653"/>
      <c r="IOP2811" s="653"/>
      <c r="IOQ2811" s="653"/>
      <c r="IOR2811" s="653"/>
      <c r="IOS2811" s="653"/>
      <c r="IOT2811" s="653"/>
      <c r="IOU2811" s="653"/>
      <c r="IOV2811" s="653"/>
      <c r="IOW2811" s="653"/>
      <c r="IOX2811" s="653"/>
      <c r="IOY2811" s="653"/>
      <c r="IOZ2811" s="653"/>
      <c r="IPA2811" s="653"/>
      <c r="IPB2811" s="653"/>
      <c r="IPC2811" s="653"/>
      <c r="IPD2811" s="653"/>
      <c r="IPE2811" s="653"/>
      <c r="IPF2811" s="653"/>
      <c r="IPG2811" s="653"/>
      <c r="IPH2811" s="653"/>
      <c r="IPI2811" s="653"/>
      <c r="IPJ2811" s="653"/>
      <c r="IPK2811" s="653"/>
      <c r="IPL2811" s="653"/>
      <c r="IPM2811" s="653"/>
      <c r="IPN2811" s="653"/>
      <c r="IPO2811" s="653"/>
      <c r="IPP2811" s="653"/>
      <c r="IPQ2811" s="653"/>
      <c r="IPR2811" s="653"/>
      <c r="IPS2811" s="653"/>
      <c r="IPT2811" s="653"/>
      <c r="IPU2811" s="653"/>
      <c r="IPV2811" s="653"/>
      <c r="IPW2811" s="653"/>
      <c r="IPX2811" s="653"/>
      <c r="IPY2811" s="653"/>
      <c r="IPZ2811" s="653"/>
      <c r="IQA2811" s="653"/>
      <c r="IQB2811" s="653"/>
      <c r="IQC2811" s="653"/>
      <c r="IQD2811" s="653"/>
      <c r="IQE2811" s="653"/>
      <c r="IQF2811" s="653"/>
      <c r="IQG2811" s="653"/>
      <c r="IQH2811" s="653"/>
      <c r="IQI2811" s="653"/>
      <c r="IQJ2811" s="653"/>
      <c r="IQK2811" s="653"/>
      <c r="IQL2811" s="653"/>
      <c r="IQM2811" s="653"/>
      <c r="IQN2811" s="653"/>
      <c r="IQO2811" s="653"/>
      <c r="IQP2811" s="653"/>
      <c r="IQQ2811" s="653"/>
      <c r="IQR2811" s="653"/>
      <c r="IQS2811" s="653"/>
      <c r="IQT2811" s="653"/>
      <c r="IQU2811" s="653"/>
      <c r="IQV2811" s="653"/>
      <c r="IQW2811" s="653"/>
      <c r="IQX2811" s="653"/>
      <c r="IQY2811" s="653"/>
      <c r="IQZ2811" s="653"/>
      <c r="IRA2811" s="653"/>
      <c r="IRB2811" s="653"/>
      <c r="IRC2811" s="653"/>
      <c r="IRD2811" s="653"/>
      <c r="IRE2811" s="653"/>
      <c r="IRF2811" s="653"/>
      <c r="IRG2811" s="653"/>
      <c r="IRH2811" s="653"/>
      <c r="IRI2811" s="653"/>
      <c r="IRJ2811" s="653"/>
      <c r="IRK2811" s="653"/>
      <c r="IRL2811" s="653"/>
      <c r="IRM2811" s="653"/>
      <c r="IRN2811" s="653"/>
      <c r="IRO2811" s="653"/>
      <c r="IRP2811" s="653"/>
      <c r="IRQ2811" s="653"/>
      <c r="IRR2811" s="653"/>
      <c r="IRS2811" s="653"/>
      <c r="IRT2811" s="653"/>
      <c r="IRU2811" s="653"/>
      <c r="IRV2811" s="653"/>
      <c r="IRW2811" s="653"/>
      <c r="IRX2811" s="653"/>
      <c r="IRY2811" s="653"/>
      <c r="IRZ2811" s="653"/>
      <c r="ISA2811" s="653"/>
      <c r="ISB2811" s="653"/>
      <c r="ISC2811" s="653"/>
      <c r="ISD2811" s="653"/>
      <c r="ISE2811" s="653"/>
      <c r="ISF2811" s="653"/>
      <c r="ISG2811" s="653"/>
      <c r="ISH2811" s="653"/>
      <c r="ISI2811" s="653"/>
      <c r="ISJ2811" s="653"/>
      <c r="ISK2811" s="653"/>
      <c r="ISL2811" s="653"/>
      <c r="ISM2811" s="653"/>
      <c r="ISN2811" s="653"/>
      <c r="ISO2811" s="653"/>
      <c r="ISP2811" s="653"/>
      <c r="ISQ2811" s="653"/>
      <c r="ISR2811" s="653"/>
      <c r="ISS2811" s="653"/>
      <c r="IST2811" s="653"/>
      <c r="ISU2811" s="653"/>
      <c r="ISV2811" s="653"/>
      <c r="ISW2811" s="653"/>
      <c r="ISX2811" s="653"/>
      <c r="ISY2811" s="653"/>
      <c r="ISZ2811" s="653"/>
      <c r="ITA2811" s="653"/>
      <c r="ITB2811" s="653"/>
      <c r="ITC2811" s="653"/>
      <c r="ITD2811" s="653"/>
      <c r="ITE2811" s="653"/>
      <c r="ITF2811" s="653"/>
      <c r="ITG2811" s="653"/>
      <c r="ITH2811" s="653"/>
      <c r="ITI2811" s="653"/>
      <c r="ITJ2811" s="653"/>
      <c r="ITK2811" s="653"/>
      <c r="ITL2811" s="653"/>
      <c r="ITM2811" s="653"/>
      <c r="ITN2811" s="653"/>
      <c r="ITO2811" s="653"/>
      <c r="ITP2811" s="653"/>
      <c r="ITQ2811" s="653"/>
      <c r="ITR2811" s="653"/>
      <c r="ITS2811" s="653"/>
      <c r="ITT2811" s="653"/>
      <c r="ITU2811" s="653"/>
      <c r="ITV2811" s="653"/>
      <c r="ITW2811" s="653"/>
      <c r="ITX2811" s="653"/>
      <c r="ITY2811" s="653"/>
      <c r="ITZ2811" s="653"/>
      <c r="IUA2811" s="653"/>
      <c r="IUB2811" s="653"/>
      <c r="IUC2811" s="653"/>
      <c r="IUD2811" s="653"/>
      <c r="IUE2811" s="653"/>
      <c r="IUF2811" s="653"/>
      <c r="IUG2811" s="653"/>
      <c r="IUH2811" s="653"/>
      <c r="IUI2811" s="653"/>
      <c r="IUJ2811" s="653"/>
      <c r="IUK2811" s="653"/>
      <c r="IUL2811" s="653"/>
      <c r="IUM2811" s="653"/>
      <c r="IUN2811" s="653"/>
      <c r="IUO2811" s="653"/>
      <c r="IUP2811" s="653"/>
      <c r="IUQ2811" s="653"/>
      <c r="IUR2811" s="653"/>
      <c r="IUS2811" s="653"/>
      <c r="IUT2811" s="653"/>
      <c r="IUU2811" s="653"/>
      <c r="IUV2811" s="653"/>
      <c r="IUW2811" s="653"/>
      <c r="IUX2811" s="653"/>
      <c r="IUY2811" s="653"/>
      <c r="IUZ2811" s="653"/>
      <c r="IVA2811" s="653"/>
      <c r="IVB2811" s="653"/>
      <c r="IVC2811" s="653"/>
      <c r="IVD2811" s="653"/>
      <c r="IVE2811" s="653"/>
      <c r="IVF2811" s="653"/>
      <c r="IVG2811" s="653"/>
      <c r="IVH2811" s="653"/>
      <c r="IVI2811" s="653"/>
      <c r="IVJ2811" s="653"/>
      <c r="IVK2811" s="653"/>
      <c r="IVL2811" s="653"/>
      <c r="IVM2811" s="653"/>
      <c r="IVN2811" s="653"/>
      <c r="IVO2811" s="653"/>
      <c r="IVP2811" s="653"/>
      <c r="IVQ2811" s="653"/>
      <c r="IVR2811" s="653"/>
      <c r="IVS2811" s="653"/>
      <c r="IVT2811" s="653"/>
      <c r="IVU2811" s="653"/>
      <c r="IVV2811" s="653"/>
      <c r="IVW2811" s="653"/>
      <c r="IVX2811" s="653"/>
      <c r="IVY2811" s="653"/>
      <c r="IVZ2811" s="653"/>
      <c r="IWA2811" s="653"/>
      <c r="IWB2811" s="653"/>
      <c r="IWC2811" s="653"/>
      <c r="IWD2811" s="653"/>
      <c r="IWE2811" s="653"/>
      <c r="IWF2811" s="653"/>
      <c r="IWG2811" s="653"/>
      <c r="IWH2811" s="653"/>
      <c r="IWI2811" s="653"/>
      <c r="IWJ2811" s="653"/>
      <c r="IWK2811" s="653"/>
      <c r="IWL2811" s="653"/>
      <c r="IWM2811" s="653"/>
      <c r="IWN2811" s="653"/>
      <c r="IWO2811" s="653"/>
      <c r="IWP2811" s="653"/>
      <c r="IWQ2811" s="653"/>
      <c r="IWR2811" s="653"/>
      <c r="IWS2811" s="653"/>
      <c r="IWT2811" s="653"/>
      <c r="IWU2811" s="653"/>
      <c r="IWV2811" s="653"/>
      <c r="IWW2811" s="653"/>
      <c r="IWX2811" s="653"/>
      <c r="IWY2811" s="653"/>
      <c r="IWZ2811" s="653"/>
      <c r="IXA2811" s="653"/>
      <c r="IXB2811" s="653"/>
      <c r="IXC2811" s="653"/>
      <c r="IXD2811" s="653"/>
      <c r="IXE2811" s="653"/>
      <c r="IXF2811" s="653"/>
      <c r="IXG2811" s="653"/>
      <c r="IXH2811" s="653"/>
      <c r="IXI2811" s="653"/>
      <c r="IXJ2811" s="653"/>
      <c r="IXK2811" s="653"/>
      <c r="IXL2811" s="653"/>
      <c r="IXM2811" s="653"/>
      <c r="IXN2811" s="653"/>
      <c r="IXO2811" s="653"/>
      <c r="IXP2811" s="653"/>
      <c r="IXQ2811" s="653"/>
      <c r="IXR2811" s="653"/>
      <c r="IXS2811" s="653"/>
      <c r="IXT2811" s="653"/>
      <c r="IXU2811" s="653"/>
      <c r="IXV2811" s="653"/>
      <c r="IXW2811" s="653"/>
      <c r="IXX2811" s="653"/>
      <c r="IXY2811" s="653"/>
      <c r="IXZ2811" s="653"/>
      <c r="IYA2811" s="653"/>
      <c r="IYB2811" s="653"/>
      <c r="IYC2811" s="653"/>
      <c r="IYD2811" s="653"/>
      <c r="IYE2811" s="653"/>
      <c r="IYF2811" s="653"/>
      <c r="IYG2811" s="653"/>
      <c r="IYH2811" s="653"/>
      <c r="IYI2811" s="653"/>
      <c r="IYJ2811" s="653"/>
      <c r="IYK2811" s="653"/>
      <c r="IYL2811" s="653"/>
      <c r="IYM2811" s="653"/>
      <c r="IYN2811" s="653"/>
      <c r="IYO2811" s="653"/>
      <c r="IYP2811" s="653"/>
      <c r="IYQ2811" s="653"/>
      <c r="IYR2811" s="653"/>
      <c r="IYS2811" s="653"/>
      <c r="IYT2811" s="653"/>
      <c r="IYU2811" s="653"/>
      <c r="IYV2811" s="653"/>
      <c r="IYW2811" s="653"/>
      <c r="IYX2811" s="653"/>
      <c r="IYY2811" s="653"/>
      <c r="IYZ2811" s="653"/>
      <c r="IZA2811" s="653"/>
      <c r="IZB2811" s="653"/>
      <c r="IZC2811" s="653"/>
      <c r="IZD2811" s="653"/>
      <c r="IZE2811" s="653"/>
      <c r="IZF2811" s="653"/>
      <c r="IZG2811" s="653"/>
      <c r="IZH2811" s="653"/>
      <c r="IZI2811" s="653"/>
      <c r="IZJ2811" s="653"/>
      <c r="IZK2811" s="653"/>
      <c r="IZL2811" s="653"/>
      <c r="IZM2811" s="653"/>
      <c r="IZN2811" s="653"/>
      <c r="IZO2811" s="653"/>
      <c r="IZP2811" s="653"/>
      <c r="IZQ2811" s="653"/>
      <c r="IZR2811" s="653"/>
      <c r="IZS2811" s="653"/>
      <c r="IZT2811" s="653"/>
      <c r="IZU2811" s="653"/>
      <c r="IZV2811" s="653"/>
      <c r="IZW2811" s="653"/>
      <c r="IZX2811" s="653"/>
      <c r="IZY2811" s="653"/>
      <c r="IZZ2811" s="653"/>
      <c r="JAA2811" s="653"/>
      <c r="JAB2811" s="653"/>
      <c r="JAC2811" s="653"/>
      <c r="JAD2811" s="653"/>
      <c r="JAE2811" s="653"/>
      <c r="JAF2811" s="653"/>
      <c r="JAG2811" s="653"/>
      <c r="JAH2811" s="653"/>
      <c r="JAI2811" s="653"/>
      <c r="JAJ2811" s="653"/>
      <c r="JAK2811" s="653"/>
      <c r="JAL2811" s="653"/>
      <c r="JAM2811" s="653"/>
      <c r="JAN2811" s="653"/>
      <c r="JAO2811" s="653"/>
      <c r="JAP2811" s="653"/>
      <c r="JAQ2811" s="653"/>
      <c r="JAR2811" s="653"/>
      <c r="JAS2811" s="653"/>
      <c r="JAT2811" s="653"/>
      <c r="JAU2811" s="653"/>
      <c r="JAV2811" s="653"/>
      <c r="JAW2811" s="653"/>
      <c r="JAX2811" s="653"/>
      <c r="JAY2811" s="653"/>
      <c r="JAZ2811" s="653"/>
      <c r="JBA2811" s="653"/>
      <c r="JBB2811" s="653"/>
      <c r="JBC2811" s="653"/>
      <c r="JBD2811" s="653"/>
      <c r="JBE2811" s="653"/>
      <c r="JBF2811" s="653"/>
      <c r="JBG2811" s="653"/>
      <c r="JBH2811" s="653"/>
      <c r="JBI2811" s="653"/>
      <c r="JBJ2811" s="653"/>
      <c r="JBK2811" s="653"/>
      <c r="JBL2811" s="653"/>
      <c r="JBM2811" s="653"/>
      <c r="JBN2811" s="653"/>
      <c r="JBO2811" s="653"/>
      <c r="JBP2811" s="653"/>
      <c r="JBQ2811" s="653"/>
      <c r="JBR2811" s="653"/>
      <c r="JBS2811" s="653"/>
      <c r="JBT2811" s="653"/>
      <c r="JBU2811" s="653"/>
      <c r="JBV2811" s="653"/>
      <c r="JBW2811" s="653"/>
      <c r="JBX2811" s="653"/>
      <c r="JBY2811" s="653"/>
      <c r="JBZ2811" s="653"/>
      <c r="JCA2811" s="653"/>
      <c r="JCB2811" s="653"/>
      <c r="JCC2811" s="653"/>
      <c r="JCD2811" s="653"/>
      <c r="JCE2811" s="653"/>
      <c r="JCF2811" s="653"/>
      <c r="JCG2811" s="653"/>
      <c r="JCH2811" s="653"/>
      <c r="JCI2811" s="653"/>
      <c r="JCJ2811" s="653"/>
      <c r="JCK2811" s="653"/>
      <c r="JCL2811" s="653"/>
      <c r="JCM2811" s="653"/>
      <c r="JCN2811" s="653"/>
      <c r="JCO2811" s="653"/>
      <c r="JCP2811" s="653"/>
      <c r="JCQ2811" s="653"/>
      <c r="JCR2811" s="653"/>
      <c r="JCS2811" s="653"/>
      <c r="JCT2811" s="653"/>
      <c r="JCU2811" s="653"/>
      <c r="JCV2811" s="653"/>
      <c r="JCW2811" s="653"/>
      <c r="JCX2811" s="653"/>
      <c r="JCY2811" s="653"/>
      <c r="JCZ2811" s="653"/>
      <c r="JDA2811" s="653"/>
      <c r="JDB2811" s="653"/>
      <c r="JDC2811" s="653"/>
      <c r="JDD2811" s="653"/>
      <c r="JDE2811" s="653"/>
      <c r="JDF2811" s="653"/>
      <c r="JDG2811" s="653"/>
      <c r="JDH2811" s="653"/>
      <c r="JDI2811" s="653"/>
      <c r="JDJ2811" s="653"/>
      <c r="JDK2811" s="653"/>
      <c r="JDL2811" s="653"/>
      <c r="JDM2811" s="653"/>
      <c r="JDN2811" s="653"/>
      <c r="JDO2811" s="653"/>
      <c r="JDP2811" s="653"/>
      <c r="JDQ2811" s="653"/>
      <c r="JDR2811" s="653"/>
      <c r="JDS2811" s="653"/>
      <c r="JDT2811" s="653"/>
      <c r="JDU2811" s="653"/>
      <c r="JDV2811" s="653"/>
      <c r="JDW2811" s="653"/>
      <c r="JDX2811" s="653"/>
      <c r="JDY2811" s="653"/>
      <c r="JDZ2811" s="653"/>
      <c r="JEA2811" s="653"/>
      <c r="JEB2811" s="653"/>
      <c r="JEC2811" s="653"/>
      <c r="JED2811" s="653"/>
      <c r="JEE2811" s="653"/>
      <c r="JEF2811" s="653"/>
      <c r="JEG2811" s="653"/>
      <c r="JEH2811" s="653"/>
      <c r="JEI2811" s="653"/>
      <c r="JEJ2811" s="653"/>
      <c r="JEK2811" s="653"/>
      <c r="JEL2811" s="653"/>
      <c r="JEM2811" s="653"/>
      <c r="JEN2811" s="653"/>
      <c r="JEO2811" s="653"/>
      <c r="JEP2811" s="653"/>
      <c r="JEQ2811" s="653"/>
      <c r="JER2811" s="653"/>
      <c r="JES2811" s="653"/>
      <c r="JET2811" s="653"/>
      <c r="JEU2811" s="653"/>
      <c r="JEV2811" s="653"/>
      <c r="JEW2811" s="653"/>
      <c r="JEX2811" s="653"/>
      <c r="JEY2811" s="653"/>
      <c r="JEZ2811" s="653"/>
      <c r="JFA2811" s="653"/>
      <c r="JFB2811" s="653"/>
      <c r="JFC2811" s="653"/>
      <c r="JFD2811" s="653"/>
      <c r="JFE2811" s="653"/>
      <c r="JFF2811" s="653"/>
      <c r="JFG2811" s="653"/>
      <c r="JFH2811" s="653"/>
      <c r="JFI2811" s="653"/>
      <c r="JFJ2811" s="653"/>
      <c r="JFK2811" s="653"/>
      <c r="JFL2811" s="653"/>
      <c r="JFM2811" s="653"/>
      <c r="JFN2811" s="653"/>
      <c r="JFO2811" s="653"/>
      <c r="JFP2811" s="653"/>
      <c r="JFQ2811" s="653"/>
      <c r="JFR2811" s="653"/>
      <c r="JFS2811" s="653"/>
      <c r="JFT2811" s="653"/>
      <c r="JFU2811" s="653"/>
      <c r="JFV2811" s="653"/>
      <c r="JFW2811" s="653"/>
      <c r="JFX2811" s="653"/>
      <c r="JFY2811" s="653"/>
      <c r="JFZ2811" s="653"/>
      <c r="JGA2811" s="653"/>
      <c r="JGB2811" s="653"/>
      <c r="JGC2811" s="653"/>
      <c r="JGD2811" s="653"/>
      <c r="JGE2811" s="653"/>
      <c r="JGF2811" s="653"/>
      <c r="JGG2811" s="653"/>
      <c r="JGH2811" s="653"/>
      <c r="JGI2811" s="653"/>
      <c r="JGJ2811" s="653"/>
      <c r="JGK2811" s="653"/>
      <c r="JGL2811" s="653"/>
      <c r="JGM2811" s="653"/>
      <c r="JGN2811" s="653"/>
      <c r="JGO2811" s="653"/>
      <c r="JGP2811" s="653"/>
      <c r="JGQ2811" s="653"/>
      <c r="JGR2811" s="653"/>
      <c r="JGS2811" s="653"/>
      <c r="JGT2811" s="653"/>
      <c r="JGU2811" s="653"/>
      <c r="JGV2811" s="653"/>
      <c r="JGW2811" s="653"/>
      <c r="JGX2811" s="653"/>
      <c r="JGY2811" s="653"/>
      <c r="JGZ2811" s="653"/>
      <c r="JHA2811" s="653"/>
      <c r="JHB2811" s="653"/>
      <c r="JHC2811" s="653"/>
      <c r="JHD2811" s="653"/>
      <c r="JHE2811" s="653"/>
      <c r="JHF2811" s="653"/>
      <c r="JHG2811" s="653"/>
      <c r="JHH2811" s="653"/>
      <c r="JHI2811" s="653"/>
      <c r="JHJ2811" s="653"/>
      <c r="JHK2811" s="653"/>
      <c r="JHL2811" s="653"/>
      <c r="JHM2811" s="653"/>
      <c r="JHN2811" s="653"/>
      <c r="JHO2811" s="653"/>
      <c r="JHP2811" s="653"/>
      <c r="JHQ2811" s="653"/>
      <c r="JHR2811" s="653"/>
      <c r="JHS2811" s="653"/>
      <c r="JHT2811" s="653"/>
      <c r="JHU2811" s="653"/>
      <c r="JHV2811" s="653"/>
      <c r="JHW2811" s="653"/>
      <c r="JHX2811" s="653"/>
      <c r="JHY2811" s="653"/>
      <c r="JHZ2811" s="653"/>
      <c r="JIA2811" s="653"/>
      <c r="JIB2811" s="653"/>
      <c r="JIC2811" s="653"/>
      <c r="JID2811" s="653"/>
      <c r="JIE2811" s="653"/>
      <c r="JIF2811" s="653"/>
      <c r="JIG2811" s="653"/>
      <c r="JIH2811" s="653"/>
      <c r="JII2811" s="653"/>
      <c r="JIJ2811" s="653"/>
      <c r="JIK2811" s="653"/>
      <c r="JIL2811" s="653"/>
      <c r="JIM2811" s="653"/>
      <c r="JIN2811" s="653"/>
      <c r="JIO2811" s="653"/>
      <c r="JIP2811" s="653"/>
      <c r="JIQ2811" s="653"/>
      <c r="JIR2811" s="653"/>
      <c r="JIS2811" s="653"/>
      <c r="JIT2811" s="653"/>
      <c r="JIU2811" s="653"/>
      <c r="JIV2811" s="653"/>
      <c r="JIW2811" s="653"/>
      <c r="JIX2811" s="653"/>
      <c r="JIY2811" s="653"/>
      <c r="JIZ2811" s="653"/>
      <c r="JJA2811" s="653"/>
      <c r="JJB2811" s="653"/>
      <c r="JJC2811" s="653"/>
      <c r="JJD2811" s="653"/>
      <c r="JJE2811" s="653"/>
      <c r="JJF2811" s="653"/>
      <c r="JJG2811" s="653"/>
      <c r="JJH2811" s="653"/>
      <c r="JJI2811" s="653"/>
      <c r="JJJ2811" s="653"/>
      <c r="JJK2811" s="653"/>
      <c r="JJL2811" s="653"/>
      <c r="JJM2811" s="653"/>
      <c r="JJN2811" s="653"/>
      <c r="JJO2811" s="653"/>
      <c r="JJP2811" s="653"/>
      <c r="JJQ2811" s="653"/>
      <c r="JJR2811" s="653"/>
      <c r="JJS2811" s="653"/>
      <c r="JJT2811" s="653"/>
      <c r="JJU2811" s="653"/>
      <c r="JJV2811" s="653"/>
      <c r="JJW2811" s="653"/>
      <c r="JJX2811" s="653"/>
      <c r="JJY2811" s="653"/>
      <c r="JJZ2811" s="653"/>
      <c r="JKA2811" s="653"/>
      <c r="JKB2811" s="653"/>
      <c r="JKC2811" s="653"/>
      <c r="JKD2811" s="653"/>
      <c r="JKE2811" s="653"/>
      <c r="JKF2811" s="653"/>
      <c r="JKG2811" s="653"/>
      <c r="JKH2811" s="653"/>
      <c r="JKI2811" s="653"/>
      <c r="JKJ2811" s="653"/>
      <c r="JKK2811" s="653"/>
      <c r="JKL2811" s="653"/>
      <c r="JKM2811" s="653"/>
      <c r="JKN2811" s="653"/>
      <c r="JKO2811" s="653"/>
      <c r="JKP2811" s="653"/>
      <c r="JKQ2811" s="653"/>
      <c r="JKR2811" s="653"/>
      <c r="JKS2811" s="653"/>
      <c r="JKT2811" s="653"/>
      <c r="JKU2811" s="653"/>
      <c r="JKV2811" s="653"/>
      <c r="JKW2811" s="653"/>
      <c r="JKX2811" s="653"/>
      <c r="JKY2811" s="653"/>
      <c r="JKZ2811" s="653"/>
      <c r="JLA2811" s="653"/>
      <c r="JLB2811" s="653"/>
      <c r="JLC2811" s="653"/>
      <c r="JLD2811" s="653"/>
      <c r="JLE2811" s="653"/>
      <c r="JLF2811" s="653"/>
      <c r="JLG2811" s="653"/>
      <c r="JLH2811" s="653"/>
      <c r="JLI2811" s="653"/>
      <c r="JLJ2811" s="653"/>
      <c r="JLK2811" s="653"/>
      <c r="JLL2811" s="653"/>
      <c r="JLM2811" s="653"/>
      <c r="JLN2811" s="653"/>
      <c r="JLO2811" s="653"/>
      <c r="JLP2811" s="653"/>
      <c r="JLQ2811" s="653"/>
      <c r="JLR2811" s="653"/>
      <c r="JLS2811" s="653"/>
      <c r="JLT2811" s="653"/>
      <c r="JLU2811" s="653"/>
      <c r="JLV2811" s="653"/>
      <c r="JLW2811" s="653"/>
      <c r="JLX2811" s="653"/>
      <c r="JLY2811" s="653"/>
      <c r="JLZ2811" s="653"/>
      <c r="JMA2811" s="653"/>
      <c r="JMB2811" s="653"/>
      <c r="JMC2811" s="653"/>
      <c r="JMD2811" s="653"/>
      <c r="JME2811" s="653"/>
      <c r="JMF2811" s="653"/>
      <c r="JMG2811" s="653"/>
      <c r="JMH2811" s="653"/>
      <c r="JMI2811" s="653"/>
      <c r="JMJ2811" s="653"/>
      <c r="JMK2811" s="653"/>
      <c r="JML2811" s="653"/>
      <c r="JMM2811" s="653"/>
      <c r="JMN2811" s="653"/>
      <c r="JMO2811" s="653"/>
      <c r="JMP2811" s="653"/>
      <c r="JMQ2811" s="653"/>
      <c r="JMR2811" s="653"/>
      <c r="JMS2811" s="653"/>
      <c r="JMT2811" s="653"/>
      <c r="JMU2811" s="653"/>
      <c r="JMV2811" s="653"/>
      <c r="JMW2811" s="653"/>
      <c r="JMX2811" s="653"/>
      <c r="JMY2811" s="653"/>
      <c r="JMZ2811" s="653"/>
      <c r="JNA2811" s="653"/>
      <c r="JNB2811" s="653"/>
      <c r="JNC2811" s="653"/>
      <c r="JND2811" s="653"/>
      <c r="JNE2811" s="653"/>
      <c r="JNF2811" s="653"/>
      <c r="JNG2811" s="653"/>
      <c r="JNH2811" s="653"/>
      <c r="JNI2811" s="653"/>
      <c r="JNJ2811" s="653"/>
      <c r="JNK2811" s="653"/>
      <c r="JNL2811" s="653"/>
      <c r="JNM2811" s="653"/>
      <c r="JNN2811" s="653"/>
      <c r="JNO2811" s="653"/>
      <c r="JNP2811" s="653"/>
      <c r="JNQ2811" s="653"/>
      <c r="JNR2811" s="653"/>
      <c r="JNS2811" s="653"/>
      <c r="JNT2811" s="653"/>
      <c r="JNU2811" s="653"/>
      <c r="JNV2811" s="653"/>
      <c r="JNW2811" s="653"/>
      <c r="JNX2811" s="653"/>
      <c r="JNY2811" s="653"/>
      <c r="JNZ2811" s="653"/>
      <c r="JOA2811" s="653"/>
      <c r="JOB2811" s="653"/>
      <c r="JOC2811" s="653"/>
      <c r="JOD2811" s="653"/>
      <c r="JOE2811" s="653"/>
      <c r="JOF2811" s="653"/>
      <c r="JOG2811" s="653"/>
      <c r="JOH2811" s="653"/>
      <c r="JOI2811" s="653"/>
      <c r="JOJ2811" s="653"/>
      <c r="JOK2811" s="653"/>
      <c r="JOL2811" s="653"/>
      <c r="JOM2811" s="653"/>
      <c r="JON2811" s="653"/>
      <c r="JOO2811" s="653"/>
      <c r="JOP2811" s="653"/>
      <c r="JOQ2811" s="653"/>
      <c r="JOR2811" s="653"/>
      <c r="JOS2811" s="653"/>
      <c r="JOT2811" s="653"/>
      <c r="JOU2811" s="653"/>
      <c r="JOV2811" s="653"/>
      <c r="JOW2811" s="653"/>
      <c r="JOX2811" s="653"/>
      <c r="JOY2811" s="653"/>
      <c r="JOZ2811" s="653"/>
      <c r="JPA2811" s="653"/>
      <c r="JPB2811" s="653"/>
      <c r="JPC2811" s="653"/>
      <c r="JPD2811" s="653"/>
      <c r="JPE2811" s="653"/>
      <c r="JPF2811" s="653"/>
      <c r="JPG2811" s="653"/>
      <c r="JPH2811" s="653"/>
      <c r="JPI2811" s="653"/>
      <c r="JPJ2811" s="653"/>
      <c r="JPK2811" s="653"/>
      <c r="JPL2811" s="653"/>
      <c r="JPM2811" s="653"/>
      <c r="JPN2811" s="653"/>
      <c r="JPO2811" s="653"/>
      <c r="JPP2811" s="653"/>
      <c r="JPQ2811" s="653"/>
      <c r="JPR2811" s="653"/>
      <c r="JPS2811" s="653"/>
      <c r="JPT2811" s="653"/>
      <c r="JPU2811" s="653"/>
      <c r="JPV2811" s="653"/>
      <c r="JPW2811" s="653"/>
      <c r="JPX2811" s="653"/>
      <c r="JPY2811" s="653"/>
      <c r="JPZ2811" s="653"/>
      <c r="JQA2811" s="653"/>
      <c r="JQB2811" s="653"/>
      <c r="JQC2811" s="653"/>
      <c r="JQD2811" s="653"/>
      <c r="JQE2811" s="653"/>
      <c r="JQF2811" s="653"/>
      <c r="JQG2811" s="653"/>
      <c r="JQH2811" s="653"/>
      <c r="JQI2811" s="653"/>
      <c r="JQJ2811" s="653"/>
      <c r="JQK2811" s="653"/>
      <c r="JQL2811" s="653"/>
      <c r="JQM2811" s="653"/>
      <c r="JQN2811" s="653"/>
      <c r="JQO2811" s="653"/>
      <c r="JQP2811" s="653"/>
      <c r="JQQ2811" s="653"/>
      <c r="JQR2811" s="653"/>
      <c r="JQS2811" s="653"/>
      <c r="JQT2811" s="653"/>
      <c r="JQU2811" s="653"/>
      <c r="JQV2811" s="653"/>
      <c r="JQW2811" s="653"/>
      <c r="JQX2811" s="653"/>
      <c r="JQY2811" s="653"/>
      <c r="JQZ2811" s="653"/>
      <c r="JRA2811" s="653"/>
      <c r="JRB2811" s="653"/>
      <c r="JRC2811" s="653"/>
      <c r="JRD2811" s="653"/>
      <c r="JRE2811" s="653"/>
      <c r="JRF2811" s="653"/>
      <c r="JRG2811" s="653"/>
      <c r="JRH2811" s="653"/>
      <c r="JRI2811" s="653"/>
      <c r="JRJ2811" s="653"/>
      <c r="JRK2811" s="653"/>
      <c r="JRL2811" s="653"/>
      <c r="JRM2811" s="653"/>
      <c r="JRN2811" s="653"/>
      <c r="JRO2811" s="653"/>
      <c r="JRP2811" s="653"/>
      <c r="JRQ2811" s="653"/>
      <c r="JRR2811" s="653"/>
      <c r="JRS2811" s="653"/>
      <c r="JRT2811" s="653"/>
      <c r="JRU2811" s="653"/>
      <c r="JRV2811" s="653"/>
      <c r="JRW2811" s="653"/>
      <c r="JRX2811" s="653"/>
      <c r="JRY2811" s="653"/>
      <c r="JRZ2811" s="653"/>
      <c r="JSA2811" s="653"/>
      <c r="JSB2811" s="653"/>
      <c r="JSC2811" s="653"/>
      <c r="JSD2811" s="653"/>
      <c r="JSE2811" s="653"/>
      <c r="JSF2811" s="653"/>
      <c r="JSG2811" s="653"/>
      <c r="JSH2811" s="653"/>
      <c r="JSI2811" s="653"/>
      <c r="JSJ2811" s="653"/>
      <c r="JSK2811" s="653"/>
      <c r="JSL2811" s="653"/>
      <c r="JSM2811" s="653"/>
      <c r="JSN2811" s="653"/>
      <c r="JSO2811" s="653"/>
      <c r="JSP2811" s="653"/>
      <c r="JSQ2811" s="653"/>
      <c r="JSR2811" s="653"/>
      <c r="JSS2811" s="653"/>
      <c r="JST2811" s="653"/>
      <c r="JSU2811" s="653"/>
      <c r="JSV2811" s="653"/>
      <c r="JSW2811" s="653"/>
      <c r="JSX2811" s="653"/>
      <c r="JSY2811" s="653"/>
      <c r="JSZ2811" s="653"/>
      <c r="JTA2811" s="653"/>
      <c r="JTB2811" s="653"/>
      <c r="JTC2811" s="653"/>
      <c r="JTD2811" s="653"/>
      <c r="JTE2811" s="653"/>
      <c r="JTF2811" s="653"/>
      <c r="JTG2811" s="653"/>
      <c r="JTH2811" s="653"/>
      <c r="JTI2811" s="653"/>
      <c r="JTJ2811" s="653"/>
      <c r="JTK2811" s="653"/>
      <c r="JTL2811" s="653"/>
      <c r="JTM2811" s="653"/>
      <c r="JTN2811" s="653"/>
      <c r="JTO2811" s="653"/>
      <c r="JTP2811" s="653"/>
      <c r="JTQ2811" s="653"/>
      <c r="JTR2811" s="653"/>
      <c r="JTS2811" s="653"/>
      <c r="JTT2811" s="653"/>
      <c r="JTU2811" s="653"/>
      <c r="JTV2811" s="653"/>
      <c r="JTW2811" s="653"/>
      <c r="JTX2811" s="653"/>
      <c r="JTY2811" s="653"/>
      <c r="JTZ2811" s="653"/>
      <c r="JUA2811" s="653"/>
      <c r="JUB2811" s="653"/>
      <c r="JUC2811" s="653"/>
      <c r="JUD2811" s="653"/>
      <c r="JUE2811" s="653"/>
      <c r="JUF2811" s="653"/>
      <c r="JUG2811" s="653"/>
      <c r="JUH2811" s="653"/>
      <c r="JUI2811" s="653"/>
      <c r="JUJ2811" s="653"/>
      <c r="JUK2811" s="653"/>
      <c r="JUL2811" s="653"/>
      <c r="JUM2811" s="653"/>
      <c r="JUN2811" s="653"/>
      <c r="JUO2811" s="653"/>
      <c r="JUP2811" s="653"/>
      <c r="JUQ2811" s="653"/>
      <c r="JUR2811" s="653"/>
      <c r="JUS2811" s="653"/>
      <c r="JUT2811" s="653"/>
      <c r="JUU2811" s="653"/>
      <c r="JUV2811" s="653"/>
      <c r="JUW2811" s="653"/>
      <c r="JUX2811" s="653"/>
      <c r="JUY2811" s="653"/>
      <c r="JUZ2811" s="653"/>
      <c r="JVA2811" s="653"/>
      <c r="JVB2811" s="653"/>
      <c r="JVC2811" s="653"/>
      <c r="JVD2811" s="653"/>
      <c r="JVE2811" s="653"/>
      <c r="JVF2811" s="653"/>
      <c r="JVG2811" s="653"/>
      <c r="JVH2811" s="653"/>
      <c r="JVI2811" s="653"/>
      <c r="JVJ2811" s="653"/>
      <c r="JVK2811" s="653"/>
      <c r="JVL2811" s="653"/>
      <c r="JVM2811" s="653"/>
      <c r="JVN2811" s="653"/>
      <c r="JVO2811" s="653"/>
      <c r="JVP2811" s="653"/>
      <c r="JVQ2811" s="653"/>
      <c r="JVR2811" s="653"/>
      <c r="JVS2811" s="653"/>
      <c r="JVT2811" s="653"/>
      <c r="JVU2811" s="653"/>
      <c r="JVV2811" s="653"/>
      <c r="JVW2811" s="653"/>
      <c r="JVX2811" s="653"/>
      <c r="JVY2811" s="653"/>
      <c r="JVZ2811" s="653"/>
      <c r="JWA2811" s="653"/>
      <c r="JWB2811" s="653"/>
      <c r="JWC2811" s="653"/>
      <c r="JWD2811" s="653"/>
      <c r="JWE2811" s="653"/>
      <c r="JWF2811" s="653"/>
      <c r="JWG2811" s="653"/>
      <c r="JWH2811" s="653"/>
      <c r="JWI2811" s="653"/>
      <c r="JWJ2811" s="653"/>
      <c r="JWK2811" s="653"/>
      <c r="JWL2811" s="653"/>
      <c r="JWM2811" s="653"/>
      <c r="JWN2811" s="653"/>
      <c r="JWO2811" s="653"/>
      <c r="JWP2811" s="653"/>
      <c r="JWQ2811" s="653"/>
      <c r="JWR2811" s="653"/>
      <c r="JWS2811" s="653"/>
      <c r="JWT2811" s="653"/>
      <c r="JWU2811" s="653"/>
      <c r="JWV2811" s="653"/>
      <c r="JWW2811" s="653"/>
      <c r="JWX2811" s="653"/>
      <c r="JWY2811" s="653"/>
      <c r="JWZ2811" s="653"/>
      <c r="JXA2811" s="653"/>
      <c r="JXB2811" s="653"/>
      <c r="JXC2811" s="653"/>
      <c r="JXD2811" s="653"/>
      <c r="JXE2811" s="653"/>
      <c r="JXF2811" s="653"/>
      <c r="JXG2811" s="653"/>
      <c r="JXH2811" s="653"/>
      <c r="JXI2811" s="653"/>
      <c r="JXJ2811" s="653"/>
      <c r="JXK2811" s="653"/>
      <c r="JXL2811" s="653"/>
      <c r="JXM2811" s="653"/>
      <c r="JXN2811" s="653"/>
      <c r="JXO2811" s="653"/>
      <c r="JXP2811" s="653"/>
      <c r="JXQ2811" s="653"/>
      <c r="JXR2811" s="653"/>
      <c r="JXS2811" s="653"/>
      <c r="JXT2811" s="653"/>
      <c r="JXU2811" s="653"/>
      <c r="JXV2811" s="653"/>
      <c r="JXW2811" s="653"/>
      <c r="JXX2811" s="653"/>
      <c r="JXY2811" s="653"/>
      <c r="JXZ2811" s="653"/>
      <c r="JYA2811" s="653"/>
      <c r="JYB2811" s="653"/>
      <c r="JYC2811" s="653"/>
      <c r="JYD2811" s="653"/>
      <c r="JYE2811" s="653"/>
      <c r="JYF2811" s="653"/>
      <c r="JYG2811" s="653"/>
      <c r="JYH2811" s="653"/>
      <c r="JYI2811" s="653"/>
      <c r="JYJ2811" s="653"/>
      <c r="JYK2811" s="653"/>
      <c r="JYL2811" s="653"/>
      <c r="JYM2811" s="653"/>
      <c r="JYN2811" s="653"/>
      <c r="JYO2811" s="653"/>
      <c r="JYP2811" s="653"/>
      <c r="JYQ2811" s="653"/>
      <c r="JYR2811" s="653"/>
      <c r="JYS2811" s="653"/>
      <c r="JYT2811" s="653"/>
      <c r="JYU2811" s="653"/>
      <c r="JYV2811" s="653"/>
      <c r="JYW2811" s="653"/>
      <c r="JYX2811" s="653"/>
      <c r="JYY2811" s="653"/>
      <c r="JYZ2811" s="653"/>
      <c r="JZA2811" s="653"/>
      <c r="JZB2811" s="653"/>
      <c r="JZC2811" s="653"/>
      <c r="JZD2811" s="653"/>
      <c r="JZE2811" s="653"/>
      <c r="JZF2811" s="653"/>
      <c r="JZG2811" s="653"/>
      <c r="JZH2811" s="653"/>
      <c r="JZI2811" s="653"/>
      <c r="JZJ2811" s="653"/>
      <c r="JZK2811" s="653"/>
      <c r="JZL2811" s="653"/>
      <c r="JZM2811" s="653"/>
      <c r="JZN2811" s="653"/>
      <c r="JZO2811" s="653"/>
      <c r="JZP2811" s="653"/>
      <c r="JZQ2811" s="653"/>
      <c r="JZR2811" s="653"/>
      <c r="JZS2811" s="653"/>
      <c r="JZT2811" s="653"/>
      <c r="JZU2811" s="653"/>
      <c r="JZV2811" s="653"/>
      <c r="JZW2811" s="653"/>
      <c r="JZX2811" s="653"/>
      <c r="JZY2811" s="653"/>
      <c r="JZZ2811" s="653"/>
      <c r="KAA2811" s="653"/>
      <c r="KAB2811" s="653"/>
      <c r="KAC2811" s="653"/>
      <c r="KAD2811" s="653"/>
      <c r="KAE2811" s="653"/>
      <c r="KAF2811" s="653"/>
      <c r="KAG2811" s="653"/>
      <c r="KAH2811" s="653"/>
      <c r="KAI2811" s="653"/>
      <c r="KAJ2811" s="653"/>
      <c r="KAK2811" s="653"/>
      <c r="KAL2811" s="653"/>
      <c r="KAM2811" s="653"/>
      <c r="KAN2811" s="653"/>
      <c r="KAO2811" s="653"/>
      <c r="KAP2811" s="653"/>
      <c r="KAQ2811" s="653"/>
      <c r="KAR2811" s="653"/>
      <c r="KAS2811" s="653"/>
      <c r="KAT2811" s="653"/>
      <c r="KAU2811" s="653"/>
      <c r="KAV2811" s="653"/>
      <c r="KAW2811" s="653"/>
      <c r="KAX2811" s="653"/>
      <c r="KAY2811" s="653"/>
      <c r="KAZ2811" s="653"/>
      <c r="KBA2811" s="653"/>
      <c r="KBB2811" s="653"/>
      <c r="KBC2811" s="653"/>
      <c r="KBD2811" s="653"/>
      <c r="KBE2811" s="653"/>
      <c r="KBF2811" s="653"/>
      <c r="KBG2811" s="653"/>
      <c r="KBH2811" s="653"/>
      <c r="KBI2811" s="653"/>
      <c r="KBJ2811" s="653"/>
      <c r="KBK2811" s="653"/>
      <c r="KBL2811" s="653"/>
      <c r="KBM2811" s="653"/>
      <c r="KBN2811" s="653"/>
      <c r="KBO2811" s="653"/>
      <c r="KBP2811" s="653"/>
      <c r="KBQ2811" s="653"/>
      <c r="KBR2811" s="653"/>
      <c r="KBS2811" s="653"/>
      <c r="KBT2811" s="653"/>
      <c r="KBU2811" s="653"/>
      <c r="KBV2811" s="653"/>
      <c r="KBW2811" s="653"/>
      <c r="KBX2811" s="653"/>
      <c r="KBY2811" s="653"/>
      <c r="KBZ2811" s="653"/>
      <c r="KCA2811" s="653"/>
      <c r="KCB2811" s="653"/>
      <c r="KCC2811" s="653"/>
      <c r="KCD2811" s="653"/>
      <c r="KCE2811" s="653"/>
      <c r="KCF2811" s="653"/>
      <c r="KCG2811" s="653"/>
      <c r="KCH2811" s="653"/>
      <c r="KCI2811" s="653"/>
      <c r="KCJ2811" s="653"/>
      <c r="KCK2811" s="653"/>
      <c r="KCL2811" s="653"/>
      <c r="KCM2811" s="653"/>
      <c r="KCN2811" s="653"/>
      <c r="KCO2811" s="653"/>
      <c r="KCP2811" s="653"/>
      <c r="KCQ2811" s="653"/>
      <c r="KCR2811" s="653"/>
      <c r="KCS2811" s="653"/>
      <c r="KCT2811" s="653"/>
      <c r="KCU2811" s="653"/>
      <c r="KCV2811" s="653"/>
      <c r="KCW2811" s="653"/>
      <c r="KCX2811" s="653"/>
      <c r="KCY2811" s="653"/>
      <c r="KCZ2811" s="653"/>
      <c r="KDA2811" s="653"/>
      <c r="KDB2811" s="653"/>
      <c r="KDC2811" s="653"/>
      <c r="KDD2811" s="653"/>
      <c r="KDE2811" s="653"/>
      <c r="KDF2811" s="653"/>
      <c r="KDG2811" s="653"/>
      <c r="KDH2811" s="653"/>
      <c r="KDI2811" s="653"/>
      <c r="KDJ2811" s="653"/>
      <c r="KDK2811" s="653"/>
      <c r="KDL2811" s="653"/>
      <c r="KDM2811" s="653"/>
      <c r="KDN2811" s="653"/>
      <c r="KDO2811" s="653"/>
      <c r="KDP2811" s="653"/>
      <c r="KDQ2811" s="653"/>
      <c r="KDR2811" s="653"/>
      <c r="KDS2811" s="653"/>
      <c r="KDT2811" s="653"/>
      <c r="KDU2811" s="653"/>
      <c r="KDV2811" s="653"/>
      <c r="KDW2811" s="653"/>
      <c r="KDX2811" s="653"/>
      <c r="KDY2811" s="653"/>
      <c r="KDZ2811" s="653"/>
      <c r="KEA2811" s="653"/>
      <c r="KEB2811" s="653"/>
      <c r="KEC2811" s="653"/>
      <c r="KED2811" s="653"/>
      <c r="KEE2811" s="653"/>
      <c r="KEF2811" s="653"/>
      <c r="KEG2811" s="653"/>
      <c r="KEH2811" s="653"/>
      <c r="KEI2811" s="653"/>
      <c r="KEJ2811" s="653"/>
      <c r="KEK2811" s="653"/>
      <c r="KEL2811" s="653"/>
      <c r="KEM2811" s="653"/>
      <c r="KEN2811" s="653"/>
      <c r="KEO2811" s="653"/>
      <c r="KEP2811" s="653"/>
      <c r="KEQ2811" s="653"/>
      <c r="KER2811" s="653"/>
      <c r="KES2811" s="653"/>
      <c r="KET2811" s="653"/>
      <c r="KEU2811" s="653"/>
      <c r="KEV2811" s="653"/>
      <c r="KEW2811" s="653"/>
      <c r="KEX2811" s="653"/>
      <c r="KEY2811" s="653"/>
      <c r="KEZ2811" s="653"/>
      <c r="KFA2811" s="653"/>
      <c r="KFB2811" s="653"/>
      <c r="KFC2811" s="653"/>
      <c r="KFD2811" s="653"/>
      <c r="KFE2811" s="653"/>
      <c r="KFF2811" s="653"/>
      <c r="KFG2811" s="653"/>
      <c r="KFH2811" s="653"/>
      <c r="KFI2811" s="653"/>
      <c r="KFJ2811" s="653"/>
      <c r="KFK2811" s="653"/>
      <c r="KFL2811" s="653"/>
      <c r="KFM2811" s="653"/>
      <c r="KFN2811" s="653"/>
      <c r="KFO2811" s="653"/>
      <c r="KFP2811" s="653"/>
      <c r="KFQ2811" s="653"/>
      <c r="KFR2811" s="653"/>
      <c r="KFS2811" s="653"/>
      <c r="KFT2811" s="653"/>
      <c r="KFU2811" s="653"/>
      <c r="KFV2811" s="653"/>
      <c r="KFW2811" s="653"/>
      <c r="KFX2811" s="653"/>
      <c r="KFY2811" s="653"/>
      <c r="KFZ2811" s="653"/>
      <c r="KGA2811" s="653"/>
      <c r="KGB2811" s="653"/>
      <c r="KGC2811" s="653"/>
      <c r="KGD2811" s="653"/>
      <c r="KGE2811" s="653"/>
      <c r="KGF2811" s="653"/>
      <c r="KGG2811" s="653"/>
      <c r="KGH2811" s="653"/>
      <c r="KGI2811" s="653"/>
      <c r="KGJ2811" s="653"/>
      <c r="KGK2811" s="653"/>
      <c r="KGL2811" s="653"/>
      <c r="KGM2811" s="653"/>
      <c r="KGN2811" s="653"/>
      <c r="KGO2811" s="653"/>
      <c r="KGP2811" s="653"/>
      <c r="KGQ2811" s="653"/>
      <c r="KGR2811" s="653"/>
      <c r="KGS2811" s="653"/>
      <c r="KGT2811" s="653"/>
      <c r="KGU2811" s="653"/>
      <c r="KGV2811" s="653"/>
      <c r="KGW2811" s="653"/>
      <c r="KGX2811" s="653"/>
      <c r="KGY2811" s="653"/>
      <c r="KGZ2811" s="653"/>
      <c r="KHA2811" s="653"/>
      <c r="KHB2811" s="653"/>
      <c r="KHC2811" s="653"/>
      <c r="KHD2811" s="653"/>
      <c r="KHE2811" s="653"/>
      <c r="KHF2811" s="653"/>
      <c r="KHG2811" s="653"/>
      <c r="KHH2811" s="653"/>
      <c r="KHI2811" s="653"/>
      <c r="KHJ2811" s="653"/>
      <c r="KHK2811" s="653"/>
      <c r="KHL2811" s="653"/>
      <c r="KHM2811" s="653"/>
      <c r="KHN2811" s="653"/>
      <c r="KHO2811" s="653"/>
      <c r="KHP2811" s="653"/>
      <c r="KHQ2811" s="653"/>
      <c r="KHR2811" s="653"/>
      <c r="KHS2811" s="653"/>
      <c r="KHT2811" s="653"/>
      <c r="KHU2811" s="653"/>
      <c r="KHV2811" s="653"/>
      <c r="KHW2811" s="653"/>
      <c r="KHX2811" s="653"/>
      <c r="KHY2811" s="653"/>
      <c r="KHZ2811" s="653"/>
      <c r="KIA2811" s="653"/>
      <c r="KIB2811" s="653"/>
      <c r="KIC2811" s="653"/>
      <c r="KID2811" s="653"/>
      <c r="KIE2811" s="653"/>
      <c r="KIF2811" s="653"/>
      <c r="KIG2811" s="653"/>
      <c r="KIH2811" s="653"/>
      <c r="KII2811" s="653"/>
      <c r="KIJ2811" s="653"/>
      <c r="KIK2811" s="653"/>
      <c r="KIL2811" s="653"/>
      <c r="KIM2811" s="653"/>
      <c r="KIN2811" s="653"/>
      <c r="KIO2811" s="653"/>
      <c r="KIP2811" s="653"/>
      <c r="KIQ2811" s="653"/>
      <c r="KIR2811" s="653"/>
      <c r="KIS2811" s="653"/>
      <c r="KIT2811" s="653"/>
      <c r="KIU2811" s="653"/>
      <c r="KIV2811" s="653"/>
      <c r="KIW2811" s="653"/>
      <c r="KIX2811" s="653"/>
      <c r="KIY2811" s="653"/>
      <c r="KIZ2811" s="653"/>
      <c r="KJA2811" s="653"/>
      <c r="KJB2811" s="653"/>
      <c r="KJC2811" s="653"/>
      <c r="KJD2811" s="653"/>
      <c r="KJE2811" s="653"/>
      <c r="KJF2811" s="653"/>
      <c r="KJG2811" s="653"/>
      <c r="KJH2811" s="653"/>
      <c r="KJI2811" s="653"/>
      <c r="KJJ2811" s="653"/>
      <c r="KJK2811" s="653"/>
      <c r="KJL2811" s="653"/>
      <c r="KJM2811" s="653"/>
      <c r="KJN2811" s="653"/>
      <c r="KJO2811" s="653"/>
      <c r="KJP2811" s="653"/>
      <c r="KJQ2811" s="653"/>
      <c r="KJR2811" s="653"/>
      <c r="KJS2811" s="653"/>
      <c r="KJT2811" s="653"/>
      <c r="KJU2811" s="653"/>
      <c r="KJV2811" s="653"/>
      <c r="KJW2811" s="653"/>
      <c r="KJX2811" s="653"/>
      <c r="KJY2811" s="653"/>
      <c r="KJZ2811" s="653"/>
      <c r="KKA2811" s="653"/>
      <c r="KKB2811" s="653"/>
      <c r="KKC2811" s="653"/>
      <c r="KKD2811" s="653"/>
      <c r="KKE2811" s="653"/>
      <c r="KKF2811" s="653"/>
      <c r="KKG2811" s="653"/>
      <c r="KKH2811" s="653"/>
      <c r="KKI2811" s="653"/>
      <c r="KKJ2811" s="653"/>
      <c r="KKK2811" s="653"/>
      <c r="KKL2811" s="653"/>
      <c r="KKM2811" s="653"/>
      <c r="KKN2811" s="653"/>
      <c r="KKO2811" s="653"/>
      <c r="KKP2811" s="653"/>
      <c r="KKQ2811" s="653"/>
      <c r="KKR2811" s="653"/>
      <c r="KKS2811" s="653"/>
      <c r="KKT2811" s="653"/>
      <c r="KKU2811" s="653"/>
      <c r="KKV2811" s="653"/>
      <c r="KKW2811" s="653"/>
      <c r="KKX2811" s="653"/>
      <c r="KKY2811" s="653"/>
      <c r="KKZ2811" s="653"/>
      <c r="KLA2811" s="653"/>
      <c r="KLB2811" s="653"/>
      <c r="KLC2811" s="653"/>
      <c r="KLD2811" s="653"/>
      <c r="KLE2811" s="653"/>
      <c r="KLF2811" s="653"/>
      <c r="KLG2811" s="653"/>
      <c r="KLH2811" s="653"/>
      <c r="KLI2811" s="653"/>
      <c r="KLJ2811" s="653"/>
      <c r="KLK2811" s="653"/>
      <c r="KLL2811" s="653"/>
      <c r="KLM2811" s="653"/>
      <c r="KLN2811" s="653"/>
      <c r="KLO2811" s="653"/>
      <c r="KLP2811" s="653"/>
      <c r="KLQ2811" s="653"/>
      <c r="KLR2811" s="653"/>
      <c r="KLS2811" s="653"/>
      <c r="KLT2811" s="653"/>
      <c r="KLU2811" s="653"/>
      <c r="KLV2811" s="653"/>
      <c r="KLW2811" s="653"/>
      <c r="KLX2811" s="653"/>
      <c r="KLY2811" s="653"/>
      <c r="KLZ2811" s="653"/>
      <c r="KMA2811" s="653"/>
      <c r="KMB2811" s="653"/>
      <c r="KMC2811" s="653"/>
      <c r="KMD2811" s="653"/>
      <c r="KME2811" s="653"/>
      <c r="KMF2811" s="653"/>
      <c r="KMG2811" s="653"/>
      <c r="KMH2811" s="653"/>
      <c r="KMI2811" s="653"/>
      <c r="KMJ2811" s="653"/>
      <c r="KMK2811" s="653"/>
      <c r="KML2811" s="653"/>
      <c r="KMM2811" s="653"/>
      <c r="KMN2811" s="653"/>
      <c r="KMO2811" s="653"/>
      <c r="KMP2811" s="653"/>
      <c r="KMQ2811" s="653"/>
      <c r="KMR2811" s="653"/>
      <c r="KMS2811" s="653"/>
      <c r="KMT2811" s="653"/>
      <c r="KMU2811" s="653"/>
      <c r="KMV2811" s="653"/>
      <c r="KMW2811" s="653"/>
      <c r="KMX2811" s="653"/>
      <c r="KMY2811" s="653"/>
      <c r="KMZ2811" s="653"/>
      <c r="KNA2811" s="653"/>
      <c r="KNB2811" s="653"/>
      <c r="KNC2811" s="653"/>
      <c r="KND2811" s="653"/>
      <c r="KNE2811" s="653"/>
      <c r="KNF2811" s="653"/>
      <c r="KNG2811" s="653"/>
      <c r="KNH2811" s="653"/>
      <c r="KNI2811" s="653"/>
      <c r="KNJ2811" s="653"/>
      <c r="KNK2811" s="653"/>
      <c r="KNL2811" s="653"/>
      <c r="KNM2811" s="653"/>
      <c r="KNN2811" s="653"/>
      <c r="KNO2811" s="653"/>
      <c r="KNP2811" s="653"/>
      <c r="KNQ2811" s="653"/>
      <c r="KNR2811" s="653"/>
      <c r="KNS2811" s="653"/>
      <c r="KNT2811" s="653"/>
      <c r="KNU2811" s="653"/>
      <c r="KNV2811" s="653"/>
      <c r="KNW2811" s="653"/>
      <c r="KNX2811" s="653"/>
      <c r="KNY2811" s="653"/>
      <c r="KNZ2811" s="653"/>
      <c r="KOA2811" s="653"/>
      <c r="KOB2811" s="653"/>
      <c r="KOC2811" s="653"/>
      <c r="KOD2811" s="653"/>
      <c r="KOE2811" s="653"/>
      <c r="KOF2811" s="653"/>
      <c r="KOG2811" s="653"/>
      <c r="KOH2811" s="653"/>
      <c r="KOI2811" s="653"/>
      <c r="KOJ2811" s="653"/>
      <c r="KOK2811" s="653"/>
      <c r="KOL2811" s="653"/>
      <c r="KOM2811" s="653"/>
      <c r="KON2811" s="653"/>
      <c r="KOO2811" s="653"/>
      <c r="KOP2811" s="653"/>
      <c r="KOQ2811" s="653"/>
      <c r="KOR2811" s="653"/>
      <c r="KOS2811" s="653"/>
      <c r="KOT2811" s="653"/>
      <c r="KOU2811" s="653"/>
      <c r="KOV2811" s="653"/>
      <c r="KOW2811" s="653"/>
      <c r="KOX2811" s="653"/>
      <c r="KOY2811" s="653"/>
      <c r="KOZ2811" s="653"/>
      <c r="KPA2811" s="653"/>
      <c r="KPB2811" s="653"/>
      <c r="KPC2811" s="653"/>
      <c r="KPD2811" s="653"/>
      <c r="KPE2811" s="653"/>
      <c r="KPF2811" s="653"/>
      <c r="KPG2811" s="653"/>
      <c r="KPH2811" s="653"/>
      <c r="KPI2811" s="653"/>
      <c r="KPJ2811" s="653"/>
      <c r="KPK2811" s="653"/>
      <c r="KPL2811" s="653"/>
      <c r="KPM2811" s="653"/>
      <c r="KPN2811" s="653"/>
      <c r="KPO2811" s="653"/>
      <c r="KPP2811" s="653"/>
      <c r="KPQ2811" s="653"/>
      <c r="KPR2811" s="653"/>
      <c r="KPS2811" s="653"/>
      <c r="KPT2811" s="653"/>
      <c r="KPU2811" s="653"/>
      <c r="KPV2811" s="653"/>
      <c r="KPW2811" s="653"/>
      <c r="KPX2811" s="653"/>
      <c r="KPY2811" s="653"/>
      <c r="KPZ2811" s="653"/>
      <c r="KQA2811" s="653"/>
      <c r="KQB2811" s="653"/>
      <c r="KQC2811" s="653"/>
      <c r="KQD2811" s="653"/>
      <c r="KQE2811" s="653"/>
      <c r="KQF2811" s="653"/>
      <c r="KQG2811" s="653"/>
      <c r="KQH2811" s="653"/>
      <c r="KQI2811" s="653"/>
      <c r="KQJ2811" s="653"/>
      <c r="KQK2811" s="653"/>
      <c r="KQL2811" s="653"/>
      <c r="KQM2811" s="653"/>
      <c r="KQN2811" s="653"/>
      <c r="KQO2811" s="653"/>
      <c r="KQP2811" s="653"/>
      <c r="KQQ2811" s="653"/>
      <c r="KQR2811" s="653"/>
      <c r="KQS2811" s="653"/>
      <c r="KQT2811" s="653"/>
      <c r="KQU2811" s="653"/>
      <c r="KQV2811" s="653"/>
      <c r="KQW2811" s="653"/>
      <c r="KQX2811" s="653"/>
      <c r="KQY2811" s="653"/>
      <c r="KQZ2811" s="653"/>
      <c r="KRA2811" s="653"/>
      <c r="KRB2811" s="653"/>
      <c r="KRC2811" s="653"/>
      <c r="KRD2811" s="653"/>
      <c r="KRE2811" s="653"/>
      <c r="KRF2811" s="653"/>
      <c r="KRG2811" s="653"/>
      <c r="KRH2811" s="653"/>
      <c r="KRI2811" s="653"/>
      <c r="KRJ2811" s="653"/>
      <c r="KRK2811" s="653"/>
      <c r="KRL2811" s="653"/>
      <c r="KRM2811" s="653"/>
      <c r="KRN2811" s="653"/>
      <c r="KRO2811" s="653"/>
      <c r="KRP2811" s="653"/>
      <c r="KRQ2811" s="653"/>
      <c r="KRR2811" s="653"/>
      <c r="KRS2811" s="653"/>
      <c r="KRT2811" s="653"/>
      <c r="KRU2811" s="653"/>
      <c r="KRV2811" s="653"/>
      <c r="KRW2811" s="653"/>
      <c r="KRX2811" s="653"/>
      <c r="KRY2811" s="653"/>
      <c r="KRZ2811" s="653"/>
      <c r="KSA2811" s="653"/>
      <c r="KSB2811" s="653"/>
      <c r="KSC2811" s="653"/>
      <c r="KSD2811" s="653"/>
      <c r="KSE2811" s="653"/>
      <c r="KSF2811" s="653"/>
      <c r="KSG2811" s="653"/>
      <c r="KSH2811" s="653"/>
      <c r="KSI2811" s="653"/>
      <c r="KSJ2811" s="653"/>
      <c r="KSK2811" s="653"/>
      <c r="KSL2811" s="653"/>
      <c r="KSM2811" s="653"/>
      <c r="KSN2811" s="653"/>
      <c r="KSO2811" s="653"/>
      <c r="KSP2811" s="653"/>
      <c r="KSQ2811" s="653"/>
      <c r="KSR2811" s="653"/>
      <c r="KSS2811" s="653"/>
      <c r="KST2811" s="653"/>
      <c r="KSU2811" s="653"/>
      <c r="KSV2811" s="653"/>
      <c r="KSW2811" s="653"/>
      <c r="KSX2811" s="653"/>
      <c r="KSY2811" s="653"/>
      <c r="KSZ2811" s="653"/>
      <c r="KTA2811" s="653"/>
      <c r="KTB2811" s="653"/>
      <c r="KTC2811" s="653"/>
      <c r="KTD2811" s="653"/>
      <c r="KTE2811" s="653"/>
      <c r="KTF2811" s="653"/>
      <c r="KTG2811" s="653"/>
      <c r="KTH2811" s="653"/>
      <c r="KTI2811" s="653"/>
      <c r="KTJ2811" s="653"/>
      <c r="KTK2811" s="653"/>
      <c r="KTL2811" s="653"/>
      <c r="KTM2811" s="653"/>
      <c r="KTN2811" s="653"/>
      <c r="KTO2811" s="653"/>
      <c r="KTP2811" s="653"/>
      <c r="KTQ2811" s="653"/>
      <c r="KTR2811" s="653"/>
      <c r="KTS2811" s="653"/>
      <c r="KTT2811" s="653"/>
      <c r="KTU2811" s="653"/>
      <c r="KTV2811" s="653"/>
      <c r="KTW2811" s="653"/>
      <c r="KTX2811" s="653"/>
      <c r="KTY2811" s="653"/>
      <c r="KTZ2811" s="653"/>
      <c r="KUA2811" s="653"/>
      <c r="KUB2811" s="653"/>
      <c r="KUC2811" s="653"/>
      <c r="KUD2811" s="653"/>
      <c r="KUE2811" s="653"/>
      <c r="KUF2811" s="653"/>
      <c r="KUG2811" s="653"/>
      <c r="KUH2811" s="653"/>
      <c r="KUI2811" s="653"/>
      <c r="KUJ2811" s="653"/>
      <c r="KUK2811" s="653"/>
      <c r="KUL2811" s="653"/>
      <c r="KUM2811" s="653"/>
      <c r="KUN2811" s="653"/>
      <c r="KUO2811" s="653"/>
      <c r="KUP2811" s="653"/>
      <c r="KUQ2811" s="653"/>
      <c r="KUR2811" s="653"/>
      <c r="KUS2811" s="653"/>
      <c r="KUT2811" s="653"/>
      <c r="KUU2811" s="653"/>
      <c r="KUV2811" s="653"/>
      <c r="KUW2811" s="653"/>
      <c r="KUX2811" s="653"/>
      <c r="KUY2811" s="653"/>
      <c r="KUZ2811" s="653"/>
      <c r="KVA2811" s="653"/>
      <c r="KVB2811" s="653"/>
      <c r="KVC2811" s="653"/>
      <c r="KVD2811" s="653"/>
      <c r="KVE2811" s="653"/>
      <c r="KVF2811" s="653"/>
      <c r="KVG2811" s="653"/>
      <c r="KVH2811" s="653"/>
      <c r="KVI2811" s="653"/>
      <c r="KVJ2811" s="653"/>
      <c r="KVK2811" s="653"/>
      <c r="KVL2811" s="653"/>
      <c r="KVM2811" s="653"/>
      <c r="KVN2811" s="653"/>
      <c r="KVO2811" s="653"/>
      <c r="KVP2811" s="653"/>
      <c r="KVQ2811" s="653"/>
      <c r="KVR2811" s="653"/>
      <c r="KVS2811" s="653"/>
      <c r="KVT2811" s="653"/>
      <c r="KVU2811" s="653"/>
      <c r="KVV2811" s="653"/>
      <c r="KVW2811" s="653"/>
      <c r="KVX2811" s="653"/>
      <c r="KVY2811" s="653"/>
      <c r="KVZ2811" s="653"/>
      <c r="KWA2811" s="653"/>
      <c r="KWB2811" s="653"/>
      <c r="KWC2811" s="653"/>
      <c r="KWD2811" s="653"/>
      <c r="KWE2811" s="653"/>
      <c r="KWF2811" s="653"/>
      <c r="KWG2811" s="653"/>
      <c r="KWH2811" s="653"/>
      <c r="KWI2811" s="653"/>
      <c r="KWJ2811" s="653"/>
      <c r="KWK2811" s="653"/>
      <c r="KWL2811" s="653"/>
      <c r="KWM2811" s="653"/>
      <c r="KWN2811" s="653"/>
      <c r="KWO2811" s="653"/>
      <c r="KWP2811" s="653"/>
      <c r="KWQ2811" s="653"/>
      <c r="KWR2811" s="653"/>
      <c r="KWS2811" s="653"/>
      <c r="KWT2811" s="653"/>
      <c r="KWU2811" s="653"/>
      <c r="KWV2811" s="653"/>
      <c r="KWW2811" s="653"/>
      <c r="KWX2811" s="653"/>
      <c r="KWY2811" s="653"/>
      <c r="KWZ2811" s="653"/>
      <c r="KXA2811" s="653"/>
      <c r="KXB2811" s="653"/>
      <c r="KXC2811" s="653"/>
      <c r="KXD2811" s="653"/>
      <c r="KXE2811" s="653"/>
      <c r="KXF2811" s="653"/>
      <c r="KXG2811" s="653"/>
      <c r="KXH2811" s="653"/>
      <c r="KXI2811" s="653"/>
      <c r="KXJ2811" s="653"/>
      <c r="KXK2811" s="653"/>
      <c r="KXL2811" s="653"/>
      <c r="KXM2811" s="653"/>
      <c r="KXN2811" s="653"/>
      <c r="KXO2811" s="653"/>
      <c r="KXP2811" s="653"/>
      <c r="KXQ2811" s="653"/>
      <c r="KXR2811" s="653"/>
      <c r="KXS2811" s="653"/>
      <c r="KXT2811" s="653"/>
      <c r="KXU2811" s="653"/>
      <c r="KXV2811" s="653"/>
      <c r="KXW2811" s="653"/>
      <c r="KXX2811" s="653"/>
      <c r="KXY2811" s="653"/>
      <c r="KXZ2811" s="653"/>
      <c r="KYA2811" s="653"/>
      <c r="KYB2811" s="653"/>
      <c r="KYC2811" s="653"/>
      <c r="KYD2811" s="653"/>
      <c r="KYE2811" s="653"/>
      <c r="KYF2811" s="653"/>
      <c r="KYG2811" s="653"/>
      <c r="KYH2811" s="653"/>
      <c r="KYI2811" s="653"/>
      <c r="KYJ2811" s="653"/>
      <c r="KYK2811" s="653"/>
      <c r="KYL2811" s="653"/>
      <c r="KYM2811" s="653"/>
      <c r="KYN2811" s="653"/>
      <c r="KYO2811" s="653"/>
      <c r="KYP2811" s="653"/>
      <c r="KYQ2811" s="653"/>
      <c r="KYR2811" s="653"/>
      <c r="KYS2811" s="653"/>
      <c r="KYT2811" s="653"/>
      <c r="KYU2811" s="653"/>
      <c r="KYV2811" s="653"/>
      <c r="KYW2811" s="653"/>
      <c r="KYX2811" s="653"/>
      <c r="KYY2811" s="653"/>
      <c r="KYZ2811" s="653"/>
      <c r="KZA2811" s="653"/>
      <c r="KZB2811" s="653"/>
      <c r="KZC2811" s="653"/>
      <c r="KZD2811" s="653"/>
      <c r="KZE2811" s="653"/>
      <c r="KZF2811" s="653"/>
      <c r="KZG2811" s="653"/>
      <c r="KZH2811" s="653"/>
      <c r="KZI2811" s="653"/>
      <c r="KZJ2811" s="653"/>
      <c r="KZK2811" s="653"/>
      <c r="KZL2811" s="653"/>
      <c r="KZM2811" s="653"/>
      <c r="KZN2811" s="653"/>
      <c r="KZO2811" s="653"/>
      <c r="KZP2811" s="653"/>
      <c r="KZQ2811" s="653"/>
      <c r="KZR2811" s="653"/>
      <c r="KZS2811" s="653"/>
      <c r="KZT2811" s="653"/>
      <c r="KZU2811" s="653"/>
      <c r="KZV2811" s="653"/>
      <c r="KZW2811" s="653"/>
      <c r="KZX2811" s="653"/>
      <c r="KZY2811" s="653"/>
      <c r="KZZ2811" s="653"/>
      <c r="LAA2811" s="653"/>
      <c r="LAB2811" s="653"/>
      <c r="LAC2811" s="653"/>
      <c r="LAD2811" s="653"/>
      <c r="LAE2811" s="653"/>
      <c r="LAF2811" s="653"/>
      <c r="LAG2811" s="653"/>
      <c r="LAH2811" s="653"/>
      <c r="LAI2811" s="653"/>
      <c r="LAJ2811" s="653"/>
      <c r="LAK2811" s="653"/>
      <c r="LAL2811" s="653"/>
      <c r="LAM2811" s="653"/>
      <c r="LAN2811" s="653"/>
      <c r="LAO2811" s="653"/>
      <c r="LAP2811" s="653"/>
      <c r="LAQ2811" s="653"/>
      <c r="LAR2811" s="653"/>
      <c r="LAS2811" s="653"/>
      <c r="LAT2811" s="653"/>
      <c r="LAU2811" s="653"/>
      <c r="LAV2811" s="653"/>
      <c r="LAW2811" s="653"/>
      <c r="LAX2811" s="653"/>
      <c r="LAY2811" s="653"/>
      <c r="LAZ2811" s="653"/>
      <c r="LBA2811" s="653"/>
      <c r="LBB2811" s="653"/>
      <c r="LBC2811" s="653"/>
      <c r="LBD2811" s="653"/>
      <c r="LBE2811" s="653"/>
      <c r="LBF2811" s="653"/>
      <c r="LBG2811" s="653"/>
      <c r="LBH2811" s="653"/>
      <c r="LBI2811" s="653"/>
      <c r="LBJ2811" s="653"/>
      <c r="LBK2811" s="653"/>
      <c r="LBL2811" s="653"/>
      <c r="LBM2811" s="653"/>
      <c r="LBN2811" s="653"/>
      <c r="LBO2811" s="653"/>
      <c r="LBP2811" s="653"/>
      <c r="LBQ2811" s="653"/>
      <c r="LBR2811" s="653"/>
      <c r="LBS2811" s="653"/>
      <c r="LBT2811" s="653"/>
      <c r="LBU2811" s="653"/>
      <c r="LBV2811" s="653"/>
      <c r="LBW2811" s="653"/>
      <c r="LBX2811" s="653"/>
      <c r="LBY2811" s="653"/>
      <c r="LBZ2811" s="653"/>
      <c r="LCA2811" s="653"/>
      <c r="LCB2811" s="653"/>
      <c r="LCC2811" s="653"/>
      <c r="LCD2811" s="653"/>
      <c r="LCE2811" s="653"/>
      <c r="LCF2811" s="653"/>
      <c r="LCG2811" s="653"/>
      <c r="LCH2811" s="653"/>
      <c r="LCI2811" s="653"/>
      <c r="LCJ2811" s="653"/>
      <c r="LCK2811" s="653"/>
      <c r="LCL2811" s="653"/>
      <c r="LCM2811" s="653"/>
      <c r="LCN2811" s="653"/>
      <c r="LCO2811" s="653"/>
      <c r="LCP2811" s="653"/>
      <c r="LCQ2811" s="653"/>
      <c r="LCR2811" s="653"/>
      <c r="LCS2811" s="653"/>
      <c r="LCT2811" s="653"/>
      <c r="LCU2811" s="653"/>
      <c r="LCV2811" s="653"/>
      <c r="LCW2811" s="653"/>
      <c r="LCX2811" s="653"/>
      <c r="LCY2811" s="653"/>
      <c r="LCZ2811" s="653"/>
      <c r="LDA2811" s="653"/>
      <c r="LDB2811" s="653"/>
      <c r="LDC2811" s="653"/>
      <c r="LDD2811" s="653"/>
      <c r="LDE2811" s="653"/>
      <c r="LDF2811" s="653"/>
      <c r="LDG2811" s="653"/>
      <c r="LDH2811" s="653"/>
      <c r="LDI2811" s="653"/>
      <c r="LDJ2811" s="653"/>
      <c r="LDK2811" s="653"/>
      <c r="LDL2811" s="653"/>
      <c r="LDM2811" s="653"/>
      <c r="LDN2811" s="653"/>
      <c r="LDO2811" s="653"/>
      <c r="LDP2811" s="653"/>
      <c r="LDQ2811" s="653"/>
      <c r="LDR2811" s="653"/>
      <c r="LDS2811" s="653"/>
      <c r="LDT2811" s="653"/>
      <c r="LDU2811" s="653"/>
      <c r="LDV2811" s="653"/>
      <c r="LDW2811" s="653"/>
      <c r="LDX2811" s="653"/>
      <c r="LDY2811" s="653"/>
      <c r="LDZ2811" s="653"/>
      <c r="LEA2811" s="653"/>
      <c r="LEB2811" s="653"/>
      <c r="LEC2811" s="653"/>
      <c r="LED2811" s="653"/>
      <c r="LEE2811" s="653"/>
      <c r="LEF2811" s="653"/>
      <c r="LEG2811" s="653"/>
      <c r="LEH2811" s="653"/>
      <c r="LEI2811" s="653"/>
      <c r="LEJ2811" s="653"/>
      <c r="LEK2811" s="653"/>
      <c r="LEL2811" s="653"/>
      <c r="LEM2811" s="653"/>
      <c r="LEN2811" s="653"/>
      <c r="LEO2811" s="653"/>
      <c r="LEP2811" s="653"/>
      <c r="LEQ2811" s="653"/>
      <c r="LER2811" s="653"/>
      <c r="LES2811" s="653"/>
      <c r="LET2811" s="653"/>
      <c r="LEU2811" s="653"/>
      <c r="LEV2811" s="653"/>
      <c r="LEW2811" s="653"/>
      <c r="LEX2811" s="653"/>
      <c r="LEY2811" s="653"/>
      <c r="LEZ2811" s="653"/>
      <c r="LFA2811" s="653"/>
      <c r="LFB2811" s="653"/>
      <c r="LFC2811" s="653"/>
      <c r="LFD2811" s="653"/>
      <c r="LFE2811" s="653"/>
      <c r="LFF2811" s="653"/>
      <c r="LFG2811" s="653"/>
      <c r="LFH2811" s="653"/>
      <c r="LFI2811" s="653"/>
      <c r="LFJ2811" s="653"/>
      <c r="LFK2811" s="653"/>
      <c r="LFL2811" s="653"/>
      <c r="LFM2811" s="653"/>
      <c r="LFN2811" s="653"/>
      <c r="LFO2811" s="653"/>
      <c r="LFP2811" s="653"/>
      <c r="LFQ2811" s="653"/>
      <c r="LFR2811" s="653"/>
      <c r="LFS2811" s="653"/>
      <c r="LFT2811" s="653"/>
      <c r="LFU2811" s="653"/>
      <c r="LFV2811" s="653"/>
      <c r="LFW2811" s="653"/>
      <c r="LFX2811" s="653"/>
      <c r="LFY2811" s="653"/>
      <c r="LFZ2811" s="653"/>
      <c r="LGA2811" s="653"/>
      <c r="LGB2811" s="653"/>
      <c r="LGC2811" s="653"/>
      <c r="LGD2811" s="653"/>
      <c r="LGE2811" s="653"/>
      <c r="LGF2811" s="653"/>
      <c r="LGG2811" s="653"/>
      <c r="LGH2811" s="653"/>
      <c r="LGI2811" s="653"/>
      <c r="LGJ2811" s="653"/>
      <c r="LGK2811" s="653"/>
      <c r="LGL2811" s="653"/>
      <c r="LGM2811" s="653"/>
      <c r="LGN2811" s="653"/>
      <c r="LGO2811" s="653"/>
      <c r="LGP2811" s="653"/>
      <c r="LGQ2811" s="653"/>
      <c r="LGR2811" s="653"/>
      <c r="LGS2811" s="653"/>
      <c r="LGT2811" s="653"/>
      <c r="LGU2811" s="653"/>
      <c r="LGV2811" s="653"/>
      <c r="LGW2811" s="653"/>
      <c r="LGX2811" s="653"/>
      <c r="LGY2811" s="653"/>
      <c r="LGZ2811" s="653"/>
      <c r="LHA2811" s="653"/>
      <c r="LHB2811" s="653"/>
      <c r="LHC2811" s="653"/>
      <c r="LHD2811" s="653"/>
      <c r="LHE2811" s="653"/>
      <c r="LHF2811" s="653"/>
      <c r="LHG2811" s="653"/>
      <c r="LHH2811" s="653"/>
      <c r="LHI2811" s="653"/>
      <c r="LHJ2811" s="653"/>
      <c r="LHK2811" s="653"/>
      <c r="LHL2811" s="653"/>
      <c r="LHM2811" s="653"/>
      <c r="LHN2811" s="653"/>
      <c r="LHO2811" s="653"/>
      <c r="LHP2811" s="653"/>
      <c r="LHQ2811" s="653"/>
      <c r="LHR2811" s="653"/>
      <c r="LHS2811" s="653"/>
      <c r="LHT2811" s="653"/>
      <c r="LHU2811" s="653"/>
      <c r="LHV2811" s="653"/>
      <c r="LHW2811" s="653"/>
      <c r="LHX2811" s="653"/>
      <c r="LHY2811" s="653"/>
      <c r="LHZ2811" s="653"/>
      <c r="LIA2811" s="653"/>
      <c r="LIB2811" s="653"/>
      <c r="LIC2811" s="653"/>
      <c r="LID2811" s="653"/>
      <c r="LIE2811" s="653"/>
      <c r="LIF2811" s="653"/>
      <c r="LIG2811" s="653"/>
      <c r="LIH2811" s="653"/>
      <c r="LII2811" s="653"/>
      <c r="LIJ2811" s="653"/>
      <c r="LIK2811" s="653"/>
      <c r="LIL2811" s="653"/>
      <c r="LIM2811" s="653"/>
      <c r="LIN2811" s="653"/>
      <c r="LIO2811" s="653"/>
      <c r="LIP2811" s="653"/>
      <c r="LIQ2811" s="653"/>
      <c r="LIR2811" s="653"/>
      <c r="LIS2811" s="653"/>
      <c r="LIT2811" s="653"/>
      <c r="LIU2811" s="653"/>
      <c r="LIV2811" s="653"/>
      <c r="LIW2811" s="653"/>
      <c r="LIX2811" s="653"/>
      <c r="LIY2811" s="653"/>
      <c r="LIZ2811" s="653"/>
      <c r="LJA2811" s="653"/>
      <c r="LJB2811" s="653"/>
      <c r="LJC2811" s="653"/>
      <c r="LJD2811" s="653"/>
      <c r="LJE2811" s="653"/>
      <c r="LJF2811" s="653"/>
      <c r="LJG2811" s="653"/>
      <c r="LJH2811" s="653"/>
      <c r="LJI2811" s="653"/>
      <c r="LJJ2811" s="653"/>
      <c r="LJK2811" s="653"/>
      <c r="LJL2811" s="653"/>
      <c r="LJM2811" s="653"/>
      <c r="LJN2811" s="653"/>
      <c r="LJO2811" s="653"/>
      <c r="LJP2811" s="653"/>
      <c r="LJQ2811" s="653"/>
      <c r="LJR2811" s="653"/>
      <c r="LJS2811" s="653"/>
      <c r="LJT2811" s="653"/>
      <c r="LJU2811" s="653"/>
      <c r="LJV2811" s="653"/>
      <c r="LJW2811" s="653"/>
      <c r="LJX2811" s="653"/>
      <c r="LJY2811" s="653"/>
      <c r="LJZ2811" s="653"/>
      <c r="LKA2811" s="653"/>
      <c r="LKB2811" s="653"/>
      <c r="LKC2811" s="653"/>
      <c r="LKD2811" s="653"/>
      <c r="LKE2811" s="653"/>
      <c r="LKF2811" s="653"/>
      <c r="LKG2811" s="653"/>
      <c r="LKH2811" s="653"/>
      <c r="LKI2811" s="653"/>
      <c r="LKJ2811" s="653"/>
      <c r="LKK2811" s="653"/>
      <c r="LKL2811" s="653"/>
      <c r="LKM2811" s="653"/>
      <c r="LKN2811" s="653"/>
      <c r="LKO2811" s="653"/>
      <c r="LKP2811" s="653"/>
      <c r="LKQ2811" s="653"/>
      <c r="LKR2811" s="653"/>
      <c r="LKS2811" s="653"/>
      <c r="LKT2811" s="653"/>
      <c r="LKU2811" s="653"/>
      <c r="LKV2811" s="653"/>
      <c r="LKW2811" s="653"/>
      <c r="LKX2811" s="653"/>
      <c r="LKY2811" s="653"/>
      <c r="LKZ2811" s="653"/>
      <c r="LLA2811" s="653"/>
      <c r="LLB2811" s="653"/>
      <c r="LLC2811" s="653"/>
      <c r="LLD2811" s="653"/>
      <c r="LLE2811" s="653"/>
      <c r="LLF2811" s="653"/>
      <c r="LLG2811" s="653"/>
      <c r="LLH2811" s="653"/>
      <c r="LLI2811" s="653"/>
      <c r="LLJ2811" s="653"/>
      <c r="LLK2811" s="653"/>
      <c r="LLL2811" s="653"/>
      <c r="LLM2811" s="653"/>
      <c r="LLN2811" s="653"/>
      <c r="LLO2811" s="653"/>
      <c r="LLP2811" s="653"/>
      <c r="LLQ2811" s="653"/>
      <c r="LLR2811" s="653"/>
      <c r="LLS2811" s="653"/>
      <c r="LLT2811" s="653"/>
      <c r="LLU2811" s="653"/>
      <c r="LLV2811" s="653"/>
      <c r="LLW2811" s="653"/>
      <c r="LLX2811" s="653"/>
      <c r="LLY2811" s="653"/>
      <c r="LLZ2811" s="653"/>
      <c r="LMA2811" s="653"/>
      <c r="LMB2811" s="653"/>
      <c r="LMC2811" s="653"/>
      <c r="LMD2811" s="653"/>
      <c r="LME2811" s="653"/>
      <c r="LMF2811" s="653"/>
      <c r="LMG2811" s="653"/>
      <c r="LMH2811" s="653"/>
      <c r="LMI2811" s="653"/>
      <c r="LMJ2811" s="653"/>
      <c r="LMK2811" s="653"/>
      <c r="LML2811" s="653"/>
      <c r="LMM2811" s="653"/>
      <c r="LMN2811" s="653"/>
      <c r="LMO2811" s="653"/>
      <c r="LMP2811" s="653"/>
      <c r="LMQ2811" s="653"/>
      <c r="LMR2811" s="653"/>
      <c r="LMS2811" s="653"/>
      <c r="LMT2811" s="653"/>
      <c r="LMU2811" s="653"/>
      <c r="LMV2811" s="653"/>
      <c r="LMW2811" s="653"/>
      <c r="LMX2811" s="653"/>
      <c r="LMY2811" s="653"/>
      <c r="LMZ2811" s="653"/>
      <c r="LNA2811" s="653"/>
      <c r="LNB2811" s="653"/>
      <c r="LNC2811" s="653"/>
      <c r="LND2811" s="653"/>
      <c r="LNE2811" s="653"/>
      <c r="LNF2811" s="653"/>
      <c r="LNG2811" s="653"/>
      <c r="LNH2811" s="653"/>
      <c r="LNI2811" s="653"/>
      <c r="LNJ2811" s="653"/>
      <c r="LNK2811" s="653"/>
      <c r="LNL2811" s="653"/>
      <c r="LNM2811" s="653"/>
      <c r="LNN2811" s="653"/>
      <c r="LNO2811" s="653"/>
      <c r="LNP2811" s="653"/>
      <c r="LNQ2811" s="653"/>
      <c r="LNR2811" s="653"/>
      <c r="LNS2811" s="653"/>
      <c r="LNT2811" s="653"/>
      <c r="LNU2811" s="653"/>
      <c r="LNV2811" s="653"/>
      <c r="LNW2811" s="653"/>
      <c r="LNX2811" s="653"/>
      <c r="LNY2811" s="653"/>
      <c r="LNZ2811" s="653"/>
      <c r="LOA2811" s="653"/>
      <c r="LOB2811" s="653"/>
      <c r="LOC2811" s="653"/>
      <c r="LOD2811" s="653"/>
      <c r="LOE2811" s="653"/>
      <c r="LOF2811" s="653"/>
      <c r="LOG2811" s="653"/>
      <c r="LOH2811" s="653"/>
      <c r="LOI2811" s="653"/>
      <c r="LOJ2811" s="653"/>
      <c r="LOK2811" s="653"/>
      <c r="LOL2811" s="653"/>
      <c r="LOM2811" s="653"/>
      <c r="LON2811" s="653"/>
      <c r="LOO2811" s="653"/>
      <c r="LOP2811" s="653"/>
      <c r="LOQ2811" s="653"/>
      <c r="LOR2811" s="653"/>
      <c r="LOS2811" s="653"/>
      <c r="LOT2811" s="653"/>
      <c r="LOU2811" s="653"/>
      <c r="LOV2811" s="653"/>
      <c r="LOW2811" s="653"/>
      <c r="LOX2811" s="653"/>
      <c r="LOY2811" s="653"/>
      <c r="LOZ2811" s="653"/>
      <c r="LPA2811" s="653"/>
      <c r="LPB2811" s="653"/>
      <c r="LPC2811" s="653"/>
      <c r="LPD2811" s="653"/>
      <c r="LPE2811" s="653"/>
      <c r="LPF2811" s="653"/>
      <c r="LPG2811" s="653"/>
      <c r="LPH2811" s="653"/>
      <c r="LPI2811" s="653"/>
      <c r="LPJ2811" s="653"/>
      <c r="LPK2811" s="653"/>
      <c r="LPL2811" s="653"/>
      <c r="LPM2811" s="653"/>
      <c r="LPN2811" s="653"/>
      <c r="LPO2811" s="653"/>
      <c r="LPP2811" s="653"/>
      <c r="LPQ2811" s="653"/>
      <c r="LPR2811" s="653"/>
      <c r="LPS2811" s="653"/>
      <c r="LPT2811" s="653"/>
      <c r="LPU2811" s="653"/>
      <c r="LPV2811" s="653"/>
      <c r="LPW2811" s="653"/>
      <c r="LPX2811" s="653"/>
      <c r="LPY2811" s="653"/>
      <c r="LPZ2811" s="653"/>
      <c r="LQA2811" s="653"/>
      <c r="LQB2811" s="653"/>
      <c r="LQC2811" s="653"/>
      <c r="LQD2811" s="653"/>
      <c r="LQE2811" s="653"/>
      <c r="LQF2811" s="653"/>
      <c r="LQG2811" s="653"/>
      <c r="LQH2811" s="653"/>
      <c r="LQI2811" s="653"/>
      <c r="LQJ2811" s="653"/>
      <c r="LQK2811" s="653"/>
      <c r="LQL2811" s="653"/>
      <c r="LQM2811" s="653"/>
      <c r="LQN2811" s="653"/>
      <c r="LQO2811" s="653"/>
      <c r="LQP2811" s="653"/>
      <c r="LQQ2811" s="653"/>
      <c r="LQR2811" s="653"/>
      <c r="LQS2811" s="653"/>
      <c r="LQT2811" s="653"/>
      <c r="LQU2811" s="653"/>
      <c r="LQV2811" s="653"/>
      <c r="LQW2811" s="653"/>
      <c r="LQX2811" s="653"/>
      <c r="LQY2811" s="653"/>
      <c r="LQZ2811" s="653"/>
      <c r="LRA2811" s="653"/>
      <c r="LRB2811" s="653"/>
      <c r="LRC2811" s="653"/>
      <c r="LRD2811" s="653"/>
      <c r="LRE2811" s="653"/>
      <c r="LRF2811" s="653"/>
      <c r="LRG2811" s="653"/>
      <c r="LRH2811" s="653"/>
      <c r="LRI2811" s="653"/>
      <c r="LRJ2811" s="653"/>
      <c r="LRK2811" s="653"/>
      <c r="LRL2811" s="653"/>
      <c r="LRM2811" s="653"/>
      <c r="LRN2811" s="653"/>
      <c r="LRO2811" s="653"/>
      <c r="LRP2811" s="653"/>
      <c r="LRQ2811" s="653"/>
      <c r="LRR2811" s="653"/>
      <c r="LRS2811" s="653"/>
      <c r="LRT2811" s="653"/>
      <c r="LRU2811" s="653"/>
      <c r="LRV2811" s="653"/>
      <c r="LRW2811" s="653"/>
      <c r="LRX2811" s="653"/>
      <c r="LRY2811" s="653"/>
      <c r="LRZ2811" s="653"/>
      <c r="LSA2811" s="653"/>
      <c r="LSB2811" s="653"/>
      <c r="LSC2811" s="653"/>
      <c r="LSD2811" s="653"/>
      <c r="LSE2811" s="653"/>
      <c r="LSF2811" s="653"/>
      <c r="LSG2811" s="653"/>
      <c r="LSH2811" s="653"/>
      <c r="LSI2811" s="653"/>
      <c r="LSJ2811" s="653"/>
      <c r="LSK2811" s="653"/>
      <c r="LSL2811" s="653"/>
      <c r="LSM2811" s="653"/>
      <c r="LSN2811" s="653"/>
      <c r="LSO2811" s="653"/>
      <c r="LSP2811" s="653"/>
      <c r="LSQ2811" s="653"/>
      <c r="LSR2811" s="653"/>
      <c r="LSS2811" s="653"/>
      <c r="LST2811" s="653"/>
      <c r="LSU2811" s="653"/>
      <c r="LSV2811" s="653"/>
      <c r="LSW2811" s="653"/>
      <c r="LSX2811" s="653"/>
      <c r="LSY2811" s="653"/>
      <c r="LSZ2811" s="653"/>
      <c r="LTA2811" s="653"/>
      <c r="LTB2811" s="653"/>
      <c r="LTC2811" s="653"/>
      <c r="LTD2811" s="653"/>
      <c r="LTE2811" s="653"/>
      <c r="LTF2811" s="653"/>
      <c r="LTG2811" s="653"/>
      <c r="LTH2811" s="653"/>
      <c r="LTI2811" s="653"/>
      <c r="LTJ2811" s="653"/>
      <c r="LTK2811" s="653"/>
      <c r="LTL2811" s="653"/>
      <c r="LTM2811" s="653"/>
      <c r="LTN2811" s="653"/>
      <c r="LTO2811" s="653"/>
      <c r="LTP2811" s="653"/>
      <c r="LTQ2811" s="653"/>
      <c r="LTR2811" s="653"/>
      <c r="LTS2811" s="653"/>
      <c r="LTT2811" s="653"/>
      <c r="LTU2811" s="653"/>
      <c r="LTV2811" s="653"/>
      <c r="LTW2811" s="653"/>
      <c r="LTX2811" s="653"/>
      <c r="LTY2811" s="653"/>
      <c r="LTZ2811" s="653"/>
      <c r="LUA2811" s="653"/>
      <c r="LUB2811" s="653"/>
      <c r="LUC2811" s="653"/>
      <c r="LUD2811" s="653"/>
      <c r="LUE2811" s="653"/>
      <c r="LUF2811" s="653"/>
      <c r="LUG2811" s="653"/>
      <c r="LUH2811" s="653"/>
      <c r="LUI2811" s="653"/>
      <c r="LUJ2811" s="653"/>
      <c r="LUK2811" s="653"/>
      <c r="LUL2811" s="653"/>
      <c r="LUM2811" s="653"/>
      <c r="LUN2811" s="653"/>
      <c r="LUO2811" s="653"/>
      <c r="LUP2811" s="653"/>
      <c r="LUQ2811" s="653"/>
      <c r="LUR2811" s="653"/>
      <c r="LUS2811" s="653"/>
      <c r="LUT2811" s="653"/>
      <c r="LUU2811" s="653"/>
      <c r="LUV2811" s="653"/>
      <c r="LUW2811" s="653"/>
      <c r="LUX2811" s="653"/>
      <c r="LUY2811" s="653"/>
      <c r="LUZ2811" s="653"/>
      <c r="LVA2811" s="653"/>
      <c r="LVB2811" s="653"/>
      <c r="LVC2811" s="653"/>
      <c r="LVD2811" s="653"/>
      <c r="LVE2811" s="653"/>
      <c r="LVF2811" s="653"/>
      <c r="LVG2811" s="653"/>
      <c r="LVH2811" s="653"/>
      <c r="LVI2811" s="653"/>
      <c r="LVJ2811" s="653"/>
      <c r="LVK2811" s="653"/>
      <c r="LVL2811" s="653"/>
      <c r="LVM2811" s="653"/>
      <c r="LVN2811" s="653"/>
      <c r="LVO2811" s="653"/>
      <c r="LVP2811" s="653"/>
      <c r="LVQ2811" s="653"/>
      <c r="LVR2811" s="653"/>
      <c r="LVS2811" s="653"/>
      <c r="LVT2811" s="653"/>
      <c r="LVU2811" s="653"/>
      <c r="LVV2811" s="653"/>
      <c r="LVW2811" s="653"/>
      <c r="LVX2811" s="653"/>
      <c r="LVY2811" s="653"/>
      <c r="LVZ2811" s="653"/>
      <c r="LWA2811" s="653"/>
      <c r="LWB2811" s="653"/>
      <c r="LWC2811" s="653"/>
      <c r="LWD2811" s="653"/>
      <c r="LWE2811" s="653"/>
      <c r="LWF2811" s="653"/>
      <c r="LWG2811" s="653"/>
      <c r="LWH2811" s="653"/>
      <c r="LWI2811" s="653"/>
      <c r="LWJ2811" s="653"/>
      <c r="LWK2811" s="653"/>
      <c r="LWL2811" s="653"/>
      <c r="LWM2811" s="653"/>
      <c r="LWN2811" s="653"/>
      <c r="LWO2811" s="653"/>
      <c r="LWP2811" s="653"/>
      <c r="LWQ2811" s="653"/>
      <c r="LWR2811" s="653"/>
      <c r="LWS2811" s="653"/>
      <c r="LWT2811" s="653"/>
      <c r="LWU2811" s="653"/>
      <c r="LWV2811" s="653"/>
      <c r="LWW2811" s="653"/>
      <c r="LWX2811" s="653"/>
      <c r="LWY2811" s="653"/>
      <c r="LWZ2811" s="653"/>
      <c r="LXA2811" s="653"/>
      <c r="LXB2811" s="653"/>
      <c r="LXC2811" s="653"/>
      <c r="LXD2811" s="653"/>
      <c r="LXE2811" s="653"/>
      <c r="LXF2811" s="653"/>
      <c r="LXG2811" s="653"/>
      <c r="LXH2811" s="653"/>
      <c r="LXI2811" s="653"/>
      <c r="LXJ2811" s="653"/>
      <c r="LXK2811" s="653"/>
      <c r="LXL2811" s="653"/>
      <c r="LXM2811" s="653"/>
      <c r="LXN2811" s="653"/>
      <c r="LXO2811" s="653"/>
      <c r="LXP2811" s="653"/>
      <c r="LXQ2811" s="653"/>
      <c r="LXR2811" s="653"/>
      <c r="LXS2811" s="653"/>
      <c r="LXT2811" s="653"/>
      <c r="LXU2811" s="653"/>
      <c r="LXV2811" s="653"/>
      <c r="LXW2811" s="653"/>
      <c r="LXX2811" s="653"/>
      <c r="LXY2811" s="653"/>
      <c r="LXZ2811" s="653"/>
      <c r="LYA2811" s="653"/>
      <c r="LYB2811" s="653"/>
      <c r="LYC2811" s="653"/>
      <c r="LYD2811" s="653"/>
      <c r="LYE2811" s="653"/>
      <c r="LYF2811" s="653"/>
      <c r="LYG2811" s="653"/>
      <c r="LYH2811" s="653"/>
      <c r="LYI2811" s="653"/>
      <c r="LYJ2811" s="653"/>
      <c r="LYK2811" s="653"/>
      <c r="LYL2811" s="653"/>
      <c r="LYM2811" s="653"/>
      <c r="LYN2811" s="653"/>
      <c r="LYO2811" s="653"/>
      <c r="LYP2811" s="653"/>
      <c r="LYQ2811" s="653"/>
      <c r="LYR2811" s="653"/>
      <c r="LYS2811" s="653"/>
      <c r="LYT2811" s="653"/>
      <c r="LYU2811" s="653"/>
      <c r="LYV2811" s="653"/>
      <c r="LYW2811" s="653"/>
      <c r="LYX2811" s="653"/>
      <c r="LYY2811" s="653"/>
      <c r="LYZ2811" s="653"/>
      <c r="LZA2811" s="653"/>
      <c r="LZB2811" s="653"/>
      <c r="LZC2811" s="653"/>
      <c r="LZD2811" s="653"/>
      <c r="LZE2811" s="653"/>
      <c r="LZF2811" s="653"/>
      <c r="LZG2811" s="653"/>
      <c r="LZH2811" s="653"/>
      <c r="LZI2811" s="653"/>
      <c r="LZJ2811" s="653"/>
      <c r="LZK2811" s="653"/>
      <c r="LZL2811" s="653"/>
      <c r="LZM2811" s="653"/>
      <c r="LZN2811" s="653"/>
      <c r="LZO2811" s="653"/>
      <c r="LZP2811" s="653"/>
      <c r="LZQ2811" s="653"/>
      <c r="LZR2811" s="653"/>
      <c r="LZS2811" s="653"/>
      <c r="LZT2811" s="653"/>
      <c r="LZU2811" s="653"/>
      <c r="LZV2811" s="653"/>
      <c r="LZW2811" s="653"/>
      <c r="LZX2811" s="653"/>
      <c r="LZY2811" s="653"/>
      <c r="LZZ2811" s="653"/>
      <c r="MAA2811" s="653"/>
      <c r="MAB2811" s="653"/>
      <c r="MAC2811" s="653"/>
      <c r="MAD2811" s="653"/>
      <c r="MAE2811" s="653"/>
      <c r="MAF2811" s="653"/>
      <c r="MAG2811" s="653"/>
      <c r="MAH2811" s="653"/>
      <c r="MAI2811" s="653"/>
      <c r="MAJ2811" s="653"/>
      <c r="MAK2811" s="653"/>
      <c r="MAL2811" s="653"/>
      <c r="MAM2811" s="653"/>
      <c r="MAN2811" s="653"/>
      <c r="MAO2811" s="653"/>
      <c r="MAP2811" s="653"/>
      <c r="MAQ2811" s="653"/>
      <c r="MAR2811" s="653"/>
      <c r="MAS2811" s="653"/>
      <c r="MAT2811" s="653"/>
      <c r="MAU2811" s="653"/>
      <c r="MAV2811" s="653"/>
      <c r="MAW2811" s="653"/>
      <c r="MAX2811" s="653"/>
      <c r="MAY2811" s="653"/>
      <c r="MAZ2811" s="653"/>
      <c r="MBA2811" s="653"/>
      <c r="MBB2811" s="653"/>
      <c r="MBC2811" s="653"/>
      <c r="MBD2811" s="653"/>
      <c r="MBE2811" s="653"/>
      <c r="MBF2811" s="653"/>
      <c r="MBG2811" s="653"/>
      <c r="MBH2811" s="653"/>
      <c r="MBI2811" s="653"/>
      <c r="MBJ2811" s="653"/>
      <c r="MBK2811" s="653"/>
      <c r="MBL2811" s="653"/>
      <c r="MBM2811" s="653"/>
      <c r="MBN2811" s="653"/>
      <c r="MBO2811" s="653"/>
      <c r="MBP2811" s="653"/>
      <c r="MBQ2811" s="653"/>
      <c r="MBR2811" s="653"/>
      <c r="MBS2811" s="653"/>
      <c r="MBT2811" s="653"/>
      <c r="MBU2811" s="653"/>
      <c r="MBV2811" s="653"/>
      <c r="MBW2811" s="653"/>
      <c r="MBX2811" s="653"/>
      <c r="MBY2811" s="653"/>
      <c r="MBZ2811" s="653"/>
      <c r="MCA2811" s="653"/>
      <c r="MCB2811" s="653"/>
      <c r="MCC2811" s="653"/>
      <c r="MCD2811" s="653"/>
      <c r="MCE2811" s="653"/>
      <c r="MCF2811" s="653"/>
      <c r="MCG2811" s="653"/>
      <c r="MCH2811" s="653"/>
      <c r="MCI2811" s="653"/>
      <c r="MCJ2811" s="653"/>
      <c r="MCK2811" s="653"/>
      <c r="MCL2811" s="653"/>
      <c r="MCM2811" s="653"/>
      <c r="MCN2811" s="653"/>
      <c r="MCO2811" s="653"/>
      <c r="MCP2811" s="653"/>
      <c r="MCQ2811" s="653"/>
      <c r="MCR2811" s="653"/>
      <c r="MCS2811" s="653"/>
      <c r="MCT2811" s="653"/>
      <c r="MCU2811" s="653"/>
      <c r="MCV2811" s="653"/>
      <c r="MCW2811" s="653"/>
      <c r="MCX2811" s="653"/>
      <c r="MCY2811" s="653"/>
      <c r="MCZ2811" s="653"/>
      <c r="MDA2811" s="653"/>
      <c r="MDB2811" s="653"/>
      <c r="MDC2811" s="653"/>
      <c r="MDD2811" s="653"/>
      <c r="MDE2811" s="653"/>
      <c r="MDF2811" s="653"/>
      <c r="MDG2811" s="653"/>
      <c r="MDH2811" s="653"/>
      <c r="MDI2811" s="653"/>
      <c r="MDJ2811" s="653"/>
      <c r="MDK2811" s="653"/>
      <c r="MDL2811" s="653"/>
      <c r="MDM2811" s="653"/>
      <c r="MDN2811" s="653"/>
      <c r="MDO2811" s="653"/>
      <c r="MDP2811" s="653"/>
      <c r="MDQ2811" s="653"/>
      <c r="MDR2811" s="653"/>
      <c r="MDS2811" s="653"/>
      <c r="MDT2811" s="653"/>
      <c r="MDU2811" s="653"/>
      <c r="MDV2811" s="653"/>
      <c r="MDW2811" s="653"/>
      <c r="MDX2811" s="653"/>
      <c r="MDY2811" s="653"/>
      <c r="MDZ2811" s="653"/>
      <c r="MEA2811" s="653"/>
      <c r="MEB2811" s="653"/>
      <c r="MEC2811" s="653"/>
      <c r="MED2811" s="653"/>
      <c r="MEE2811" s="653"/>
      <c r="MEF2811" s="653"/>
      <c r="MEG2811" s="653"/>
      <c r="MEH2811" s="653"/>
      <c r="MEI2811" s="653"/>
      <c r="MEJ2811" s="653"/>
      <c r="MEK2811" s="653"/>
      <c r="MEL2811" s="653"/>
      <c r="MEM2811" s="653"/>
      <c r="MEN2811" s="653"/>
      <c r="MEO2811" s="653"/>
      <c r="MEP2811" s="653"/>
      <c r="MEQ2811" s="653"/>
      <c r="MER2811" s="653"/>
      <c r="MES2811" s="653"/>
      <c r="MET2811" s="653"/>
      <c r="MEU2811" s="653"/>
      <c r="MEV2811" s="653"/>
      <c r="MEW2811" s="653"/>
      <c r="MEX2811" s="653"/>
      <c r="MEY2811" s="653"/>
      <c r="MEZ2811" s="653"/>
      <c r="MFA2811" s="653"/>
      <c r="MFB2811" s="653"/>
      <c r="MFC2811" s="653"/>
      <c r="MFD2811" s="653"/>
      <c r="MFE2811" s="653"/>
      <c r="MFF2811" s="653"/>
      <c r="MFG2811" s="653"/>
      <c r="MFH2811" s="653"/>
      <c r="MFI2811" s="653"/>
      <c r="MFJ2811" s="653"/>
      <c r="MFK2811" s="653"/>
      <c r="MFL2811" s="653"/>
      <c r="MFM2811" s="653"/>
      <c r="MFN2811" s="653"/>
      <c r="MFO2811" s="653"/>
      <c r="MFP2811" s="653"/>
      <c r="MFQ2811" s="653"/>
      <c r="MFR2811" s="653"/>
      <c r="MFS2811" s="653"/>
      <c r="MFT2811" s="653"/>
      <c r="MFU2811" s="653"/>
      <c r="MFV2811" s="653"/>
      <c r="MFW2811" s="653"/>
      <c r="MFX2811" s="653"/>
      <c r="MFY2811" s="653"/>
      <c r="MFZ2811" s="653"/>
      <c r="MGA2811" s="653"/>
      <c r="MGB2811" s="653"/>
      <c r="MGC2811" s="653"/>
      <c r="MGD2811" s="653"/>
      <c r="MGE2811" s="653"/>
      <c r="MGF2811" s="653"/>
      <c r="MGG2811" s="653"/>
      <c r="MGH2811" s="653"/>
      <c r="MGI2811" s="653"/>
      <c r="MGJ2811" s="653"/>
      <c r="MGK2811" s="653"/>
      <c r="MGL2811" s="653"/>
      <c r="MGM2811" s="653"/>
      <c r="MGN2811" s="653"/>
      <c r="MGO2811" s="653"/>
      <c r="MGP2811" s="653"/>
      <c r="MGQ2811" s="653"/>
      <c r="MGR2811" s="653"/>
      <c r="MGS2811" s="653"/>
      <c r="MGT2811" s="653"/>
      <c r="MGU2811" s="653"/>
      <c r="MGV2811" s="653"/>
      <c r="MGW2811" s="653"/>
      <c r="MGX2811" s="653"/>
      <c r="MGY2811" s="653"/>
      <c r="MGZ2811" s="653"/>
      <c r="MHA2811" s="653"/>
      <c r="MHB2811" s="653"/>
      <c r="MHC2811" s="653"/>
      <c r="MHD2811" s="653"/>
      <c r="MHE2811" s="653"/>
      <c r="MHF2811" s="653"/>
      <c r="MHG2811" s="653"/>
      <c r="MHH2811" s="653"/>
      <c r="MHI2811" s="653"/>
      <c r="MHJ2811" s="653"/>
      <c r="MHK2811" s="653"/>
      <c r="MHL2811" s="653"/>
      <c r="MHM2811" s="653"/>
      <c r="MHN2811" s="653"/>
      <c r="MHO2811" s="653"/>
      <c r="MHP2811" s="653"/>
      <c r="MHQ2811" s="653"/>
      <c r="MHR2811" s="653"/>
      <c r="MHS2811" s="653"/>
      <c r="MHT2811" s="653"/>
      <c r="MHU2811" s="653"/>
      <c r="MHV2811" s="653"/>
      <c r="MHW2811" s="653"/>
      <c r="MHX2811" s="653"/>
      <c r="MHY2811" s="653"/>
      <c r="MHZ2811" s="653"/>
      <c r="MIA2811" s="653"/>
      <c r="MIB2811" s="653"/>
      <c r="MIC2811" s="653"/>
      <c r="MID2811" s="653"/>
      <c r="MIE2811" s="653"/>
      <c r="MIF2811" s="653"/>
      <c r="MIG2811" s="653"/>
      <c r="MIH2811" s="653"/>
      <c r="MII2811" s="653"/>
      <c r="MIJ2811" s="653"/>
      <c r="MIK2811" s="653"/>
      <c r="MIL2811" s="653"/>
      <c r="MIM2811" s="653"/>
      <c r="MIN2811" s="653"/>
      <c r="MIO2811" s="653"/>
      <c r="MIP2811" s="653"/>
      <c r="MIQ2811" s="653"/>
      <c r="MIR2811" s="653"/>
      <c r="MIS2811" s="653"/>
      <c r="MIT2811" s="653"/>
      <c r="MIU2811" s="653"/>
      <c r="MIV2811" s="653"/>
      <c r="MIW2811" s="653"/>
      <c r="MIX2811" s="653"/>
      <c r="MIY2811" s="653"/>
      <c r="MIZ2811" s="653"/>
      <c r="MJA2811" s="653"/>
      <c r="MJB2811" s="653"/>
      <c r="MJC2811" s="653"/>
      <c r="MJD2811" s="653"/>
      <c r="MJE2811" s="653"/>
      <c r="MJF2811" s="653"/>
      <c r="MJG2811" s="653"/>
      <c r="MJH2811" s="653"/>
      <c r="MJI2811" s="653"/>
      <c r="MJJ2811" s="653"/>
      <c r="MJK2811" s="653"/>
      <c r="MJL2811" s="653"/>
      <c r="MJM2811" s="653"/>
      <c r="MJN2811" s="653"/>
      <c r="MJO2811" s="653"/>
      <c r="MJP2811" s="653"/>
      <c r="MJQ2811" s="653"/>
      <c r="MJR2811" s="653"/>
      <c r="MJS2811" s="653"/>
      <c r="MJT2811" s="653"/>
      <c r="MJU2811" s="653"/>
      <c r="MJV2811" s="653"/>
      <c r="MJW2811" s="653"/>
      <c r="MJX2811" s="653"/>
      <c r="MJY2811" s="653"/>
      <c r="MJZ2811" s="653"/>
      <c r="MKA2811" s="653"/>
      <c r="MKB2811" s="653"/>
      <c r="MKC2811" s="653"/>
      <c r="MKD2811" s="653"/>
      <c r="MKE2811" s="653"/>
      <c r="MKF2811" s="653"/>
      <c r="MKG2811" s="653"/>
      <c r="MKH2811" s="653"/>
      <c r="MKI2811" s="653"/>
      <c r="MKJ2811" s="653"/>
      <c r="MKK2811" s="653"/>
      <c r="MKL2811" s="653"/>
      <c r="MKM2811" s="653"/>
      <c r="MKN2811" s="653"/>
      <c r="MKO2811" s="653"/>
      <c r="MKP2811" s="653"/>
      <c r="MKQ2811" s="653"/>
      <c r="MKR2811" s="653"/>
      <c r="MKS2811" s="653"/>
      <c r="MKT2811" s="653"/>
      <c r="MKU2811" s="653"/>
      <c r="MKV2811" s="653"/>
      <c r="MKW2811" s="653"/>
      <c r="MKX2811" s="653"/>
      <c r="MKY2811" s="653"/>
      <c r="MKZ2811" s="653"/>
      <c r="MLA2811" s="653"/>
      <c r="MLB2811" s="653"/>
      <c r="MLC2811" s="653"/>
      <c r="MLD2811" s="653"/>
      <c r="MLE2811" s="653"/>
      <c r="MLF2811" s="653"/>
      <c r="MLG2811" s="653"/>
      <c r="MLH2811" s="653"/>
      <c r="MLI2811" s="653"/>
      <c r="MLJ2811" s="653"/>
      <c r="MLK2811" s="653"/>
      <c r="MLL2811" s="653"/>
      <c r="MLM2811" s="653"/>
      <c r="MLN2811" s="653"/>
      <c r="MLO2811" s="653"/>
      <c r="MLP2811" s="653"/>
      <c r="MLQ2811" s="653"/>
      <c r="MLR2811" s="653"/>
      <c r="MLS2811" s="653"/>
      <c r="MLT2811" s="653"/>
      <c r="MLU2811" s="653"/>
      <c r="MLV2811" s="653"/>
      <c r="MLW2811" s="653"/>
      <c r="MLX2811" s="653"/>
      <c r="MLY2811" s="653"/>
      <c r="MLZ2811" s="653"/>
      <c r="MMA2811" s="653"/>
      <c r="MMB2811" s="653"/>
      <c r="MMC2811" s="653"/>
      <c r="MMD2811" s="653"/>
      <c r="MME2811" s="653"/>
      <c r="MMF2811" s="653"/>
      <c r="MMG2811" s="653"/>
      <c r="MMH2811" s="653"/>
      <c r="MMI2811" s="653"/>
      <c r="MMJ2811" s="653"/>
      <c r="MMK2811" s="653"/>
      <c r="MML2811" s="653"/>
      <c r="MMM2811" s="653"/>
      <c r="MMN2811" s="653"/>
      <c r="MMO2811" s="653"/>
      <c r="MMP2811" s="653"/>
      <c r="MMQ2811" s="653"/>
      <c r="MMR2811" s="653"/>
      <c r="MMS2811" s="653"/>
      <c r="MMT2811" s="653"/>
      <c r="MMU2811" s="653"/>
      <c r="MMV2811" s="653"/>
      <c r="MMW2811" s="653"/>
      <c r="MMX2811" s="653"/>
      <c r="MMY2811" s="653"/>
      <c r="MMZ2811" s="653"/>
      <c r="MNA2811" s="653"/>
      <c r="MNB2811" s="653"/>
      <c r="MNC2811" s="653"/>
      <c r="MND2811" s="653"/>
      <c r="MNE2811" s="653"/>
      <c r="MNF2811" s="653"/>
      <c r="MNG2811" s="653"/>
      <c r="MNH2811" s="653"/>
      <c r="MNI2811" s="653"/>
      <c r="MNJ2811" s="653"/>
      <c r="MNK2811" s="653"/>
      <c r="MNL2811" s="653"/>
      <c r="MNM2811" s="653"/>
      <c r="MNN2811" s="653"/>
      <c r="MNO2811" s="653"/>
      <c r="MNP2811" s="653"/>
      <c r="MNQ2811" s="653"/>
      <c r="MNR2811" s="653"/>
      <c r="MNS2811" s="653"/>
      <c r="MNT2811" s="653"/>
      <c r="MNU2811" s="653"/>
      <c r="MNV2811" s="653"/>
      <c r="MNW2811" s="653"/>
      <c r="MNX2811" s="653"/>
      <c r="MNY2811" s="653"/>
      <c r="MNZ2811" s="653"/>
      <c r="MOA2811" s="653"/>
      <c r="MOB2811" s="653"/>
      <c r="MOC2811" s="653"/>
      <c r="MOD2811" s="653"/>
      <c r="MOE2811" s="653"/>
      <c r="MOF2811" s="653"/>
      <c r="MOG2811" s="653"/>
      <c r="MOH2811" s="653"/>
      <c r="MOI2811" s="653"/>
      <c r="MOJ2811" s="653"/>
      <c r="MOK2811" s="653"/>
      <c r="MOL2811" s="653"/>
      <c r="MOM2811" s="653"/>
      <c r="MON2811" s="653"/>
      <c r="MOO2811" s="653"/>
      <c r="MOP2811" s="653"/>
      <c r="MOQ2811" s="653"/>
      <c r="MOR2811" s="653"/>
      <c r="MOS2811" s="653"/>
      <c r="MOT2811" s="653"/>
      <c r="MOU2811" s="653"/>
      <c r="MOV2811" s="653"/>
      <c r="MOW2811" s="653"/>
      <c r="MOX2811" s="653"/>
      <c r="MOY2811" s="653"/>
      <c r="MOZ2811" s="653"/>
      <c r="MPA2811" s="653"/>
      <c r="MPB2811" s="653"/>
      <c r="MPC2811" s="653"/>
      <c r="MPD2811" s="653"/>
      <c r="MPE2811" s="653"/>
      <c r="MPF2811" s="653"/>
      <c r="MPG2811" s="653"/>
      <c r="MPH2811" s="653"/>
      <c r="MPI2811" s="653"/>
      <c r="MPJ2811" s="653"/>
      <c r="MPK2811" s="653"/>
      <c r="MPL2811" s="653"/>
      <c r="MPM2811" s="653"/>
      <c r="MPN2811" s="653"/>
      <c r="MPO2811" s="653"/>
      <c r="MPP2811" s="653"/>
      <c r="MPQ2811" s="653"/>
      <c r="MPR2811" s="653"/>
      <c r="MPS2811" s="653"/>
      <c r="MPT2811" s="653"/>
      <c r="MPU2811" s="653"/>
      <c r="MPV2811" s="653"/>
      <c r="MPW2811" s="653"/>
      <c r="MPX2811" s="653"/>
      <c r="MPY2811" s="653"/>
      <c r="MPZ2811" s="653"/>
      <c r="MQA2811" s="653"/>
      <c r="MQB2811" s="653"/>
      <c r="MQC2811" s="653"/>
      <c r="MQD2811" s="653"/>
      <c r="MQE2811" s="653"/>
      <c r="MQF2811" s="653"/>
      <c r="MQG2811" s="653"/>
      <c r="MQH2811" s="653"/>
      <c r="MQI2811" s="653"/>
      <c r="MQJ2811" s="653"/>
      <c r="MQK2811" s="653"/>
      <c r="MQL2811" s="653"/>
      <c r="MQM2811" s="653"/>
      <c r="MQN2811" s="653"/>
      <c r="MQO2811" s="653"/>
      <c r="MQP2811" s="653"/>
      <c r="MQQ2811" s="653"/>
      <c r="MQR2811" s="653"/>
      <c r="MQS2811" s="653"/>
      <c r="MQT2811" s="653"/>
      <c r="MQU2811" s="653"/>
      <c r="MQV2811" s="653"/>
      <c r="MQW2811" s="653"/>
      <c r="MQX2811" s="653"/>
      <c r="MQY2811" s="653"/>
      <c r="MQZ2811" s="653"/>
      <c r="MRA2811" s="653"/>
      <c r="MRB2811" s="653"/>
      <c r="MRC2811" s="653"/>
      <c r="MRD2811" s="653"/>
      <c r="MRE2811" s="653"/>
      <c r="MRF2811" s="653"/>
      <c r="MRG2811" s="653"/>
      <c r="MRH2811" s="653"/>
      <c r="MRI2811" s="653"/>
      <c r="MRJ2811" s="653"/>
      <c r="MRK2811" s="653"/>
      <c r="MRL2811" s="653"/>
      <c r="MRM2811" s="653"/>
      <c r="MRN2811" s="653"/>
      <c r="MRO2811" s="653"/>
      <c r="MRP2811" s="653"/>
      <c r="MRQ2811" s="653"/>
      <c r="MRR2811" s="653"/>
      <c r="MRS2811" s="653"/>
      <c r="MRT2811" s="653"/>
      <c r="MRU2811" s="653"/>
      <c r="MRV2811" s="653"/>
      <c r="MRW2811" s="653"/>
      <c r="MRX2811" s="653"/>
      <c r="MRY2811" s="653"/>
      <c r="MRZ2811" s="653"/>
      <c r="MSA2811" s="653"/>
      <c r="MSB2811" s="653"/>
      <c r="MSC2811" s="653"/>
      <c r="MSD2811" s="653"/>
      <c r="MSE2811" s="653"/>
      <c r="MSF2811" s="653"/>
      <c r="MSG2811" s="653"/>
      <c r="MSH2811" s="653"/>
      <c r="MSI2811" s="653"/>
      <c r="MSJ2811" s="653"/>
      <c r="MSK2811" s="653"/>
      <c r="MSL2811" s="653"/>
      <c r="MSM2811" s="653"/>
      <c r="MSN2811" s="653"/>
      <c r="MSO2811" s="653"/>
      <c r="MSP2811" s="653"/>
      <c r="MSQ2811" s="653"/>
      <c r="MSR2811" s="653"/>
      <c r="MSS2811" s="653"/>
      <c r="MST2811" s="653"/>
      <c r="MSU2811" s="653"/>
      <c r="MSV2811" s="653"/>
      <c r="MSW2811" s="653"/>
      <c r="MSX2811" s="653"/>
      <c r="MSY2811" s="653"/>
      <c r="MSZ2811" s="653"/>
      <c r="MTA2811" s="653"/>
      <c r="MTB2811" s="653"/>
      <c r="MTC2811" s="653"/>
      <c r="MTD2811" s="653"/>
      <c r="MTE2811" s="653"/>
      <c r="MTF2811" s="653"/>
      <c r="MTG2811" s="653"/>
      <c r="MTH2811" s="653"/>
      <c r="MTI2811" s="653"/>
      <c r="MTJ2811" s="653"/>
      <c r="MTK2811" s="653"/>
      <c r="MTL2811" s="653"/>
      <c r="MTM2811" s="653"/>
      <c r="MTN2811" s="653"/>
      <c r="MTO2811" s="653"/>
      <c r="MTP2811" s="653"/>
      <c r="MTQ2811" s="653"/>
      <c r="MTR2811" s="653"/>
      <c r="MTS2811" s="653"/>
      <c r="MTT2811" s="653"/>
      <c r="MTU2811" s="653"/>
      <c r="MTV2811" s="653"/>
      <c r="MTW2811" s="653"/>
      <c r="MTX2811" s="653"/>
      <c r="MTY2811" s="653"/>
      <c r="MTZ2811" s="653"/>
      <c r="MUA2811" s="653"/>
      <c r="MUB2811" s="653"/>
      <c r="MUC2811" s="653"/>
      <c r="MUD2811" s="653"/>
      <c r="MUE2811" s="653"/>
      <c r="MUF2811" s="653"/>
      <c r="MUG2811" s="653"/>
      <c r="MUH2811" s="653"/>
      <c r="MUI2811" s="653"/>
      <c r="MUJ2811" s="653"/>
      <c r="MUK2811" s="653"/>
      <c r="MUL2811" s="653"/>
      <c r="MUM2811" s="653"/>
      <c r="MUN2811" s="653"/>
      <c r="MUO2811" s="653"/>
      <c r="MUP2811" s="653"/>
      <c r="MUQ2811" s="653"/>
      <c r="MUR2811" s="653"/>
      <c r="MUS2811" s="653"/>
      <c r="MUT2811" s="653"/>
      <c r="MUU2811" s="653"/>
      <c r="MUV2811" s="653"/>
      <c r="MUW2811" s="653"/>
      <c r="MUX2811" s="653"/>
      <c r="MUY2811" s="653"/>
      <c r="MUZ2811" s="653"/>
      <c r="MVA2811" s="653"/>
      <c r="MVB2811" s="653"/>
      <c r="MVC2811" s="653"/>
      <c r="MVD2811" s="653"/>
      <c r="MVE2811" s="653"/>
      <c r="MVF2811" s="653"/>
      <c r="MVG2811" s="653"/>
      <c r="MVH2811" s="653"/>
      <c r="MVI2811" s="653"/>
      <c r="MVJ2811" s="653"/>
      <c r="MVK2811" s="653"/>
      <c r="MVL2811" s="653"/>
      <c r="MVM2811" s="653"/>
      <c r="MVN2811" s="653"/>
      <c r="MVO2811" s="653"/>
      <c r="MVP2811" s="653"/>
      <c r="MVQ2811" s="653"/>
      <c r="MVR2811" s="653"/>
      <c r="MVS2811" s="653"/>
      <c r="MVT2811" s="653"/>
      <c r="MVU2811" s="653"/>
      <c r="MVV2811" s="653"/>
      <c r="MVW2811" s="653"/>
      <c r="MVX2811" s="653"/>
      <c r="MVY2811" s="653"/>
      <c r="MVZ2811" s="653"/>
      <c r="MWA2811" s="653"/>
      <c r="MWB2811" s="653"/>
      <c r="MWC2811" s="653"/>
      <c r="MWD2811" s="653"/>
      <c r="MWE2811" s="653"/>
      <c r="MWF2811" s="653"/>
      <c r="MWG2811" s="653"/>
      <c r="MWH2811" s="653"/>
      <c r="MWI2811" s="653"/>
      <c r="MWJ2811" s="653"/>
      <c r="MWK2811" s="653"/>
      <c r="MWL2811" s="653"/>
      <c r="MWM2811" s="653"/>
      <c r="MWN2811" s="653"/>
      <c r="MWO2811" s="653"/>
      <c r="MWP2811" s="653"/>
      <c r="MWQ2811" s="653"/>
      <c r="MWR2811" s="653"/>
      <c r="MWS2811" s="653"/>
      <c r="MWT2811" s="653"/>
      <c r="MWU2811" s="653"/>
      <c r="MWV2811" s="653"/>
      <c r="MWW2811" s="653"/>
      <c r="MWX2811" s="653"/>
      <c r="MWY2811" s="653"/>
      <c r="MWZ2811" s="653"/>
      <c r="MXA2811" s="653"/>
      <c r="MXB2811" s="653"/>
      <c r="MXC2811" s="653"/>
      <c r="MXD2811" s="653"/>
      <c r="MXE2811" s="653"/>
      <c r="MXF2811" s="653"/>
      <c r="MXG2811" s="653"/>
      <c r="MXH2811" s="653"/>
      <c r="MXI2811" s="653"/>
      <c r="MXJ2811" s="653"/>
      <c r="MXK2811" s="653"/>
      <c r="MXL2811" s="653"/>
      <c r="MXM2811" s="653"/>
      <c r="MXN2811" s="653"/>
      <c r="MXO2811" s="653"/>
      <c r="MXP2811" s="653"/>
      <c r="MXQ2811" s="653"/>
      <c r="MXR2811" s="653"/>
      <c r="MXS2811" s="653"/>
      <c r="MXT2811" s="653"/>
      <c r="MXU2811" s="653"/>
      <c r="MXV2811" s="653"/>
      <c r="MXW2811" s="653"/>
      <c r="MXX2811" s="653"/>
      <c r="MXY2811" s="653"/>
      <c r="MXZ2811" s="653"/>
      <c r="MYA2811" s="653"/>
      <c r="MYB2811" s="653"/>
      <c r="MYC2811" s="653"/>
      <c r="MYD2811" s="653"/>
      <c r="MYE2811" s="653"/>
      <c r="MYF2811" s="653"/>
      <c r="MYG2811" s="653"/>
      <c r="MYH2811" s="653"/>
      <c r="MYI2811" s="653"/>
      <c r="MYJ2811" s="653"/>
      <c r="MYK2811" s="653"/>
      <c r="MYL2811" s="653"/>
      <c r="MYM2811" s="653"/>
      <c r="MYN2811" s="653"/>
      <c r="MYO2811" s="653"/>
      <c r="MYP2811" s="653"/>
      <c r="MYQ2811" s="653"/>
      <c r="MYR2811" s="653"/>
      <c r="MYS2811" s="653"/>
      <c r="MYT2811" s="653"/>
      <c r="MYU2811" s="653"/>
      <c r="MYV2811" s="653"/>
      <c r="MYW2811" s="653"/>
      <c r="MYX2811" s="653"/>
      <c r="MYY2811" s="653"/>
      <c r="MYZ2811" s="653"/>
      <c r="MZA2811" s="653"/>
      <c r="MZB2811" s="653"/>
      <c r="MZC2811" s="653"/>
      <c r="MZD2811" s="653"/>
      <c r="MZE2811" s="653"/>
      <c r="MZF2811" s="653"/>
      <c r="MZG2811" s="653"/>
      <c r="MZH2811" s="653"/>
      <c r="MZI2811" s="653"/>
      <c r="MZJ2811" s="653"/>
      <c r="MZK2811" s="653"/>
      <c r="MZL2811" s="653"/>
      <c r="MZM2811" s="653"/>
      <c r="MZN2811" s="653"/>
      <c r="MZO2811" s="653"/>
      <c r="MZP2811" s="653"/>
      <c r="MZQ2811" s="653"/>
      <c r="MZR2811" s="653"/>
      <c r="MZS2811" s="653"/>
      <c r="MZT2811" s="653"/>
      <c r="MZU2811" s="653"/>
      <c r="MZV2811" s="653"/>
      <c r="MZW2811" s="653"/>
      <c r="MZX2811" s="653"/>
      <c r="MZY2811" s="653"/>
      <c r="MZZ2811" s="653"/>
      <c r="NAA2811" s="653"/>
      <c r="NAB2811" s="653"/>
      <c r="NAC2811" s="653"/>
      <c r="NAD2811" s="653"/>
      <c r="NAE2811" s="653"/>
      <c r="NAF2811" s="653"/>
      <c r="NAG2811" s="653"/>
      <c r="NAH2811" s="653"/>
      <c r="NAI2811" s="653"/>
      <c r="NAJ2811" s="653"/>
      <c r="NAK2811" s="653"/>
      <c r="NAL2811" s="653"/>
      <c r="NAM2811" s="653"/>
      <c r="NAN2811" s="653"/>
      <c r="NAO2811" s="653"/>
      <c r="NAP2811" s="653"/>
      <c r="NAQ2811" s="653"/>
      <c r="NAR2811" s="653"/>
      <c r="NAS2811" s="653"/>
      <c r="NAT2811" s="653"/>
      <c r="NAU2811" s="653"/>
      <c r="NAV2811" s="653"/>
      <c r="NAW2811" s="653"/>
      <c r="NAX2811" s="653"/>
      <c r="NAY2811" s="653"/>
      <c r="NAZ2811" s="653"/>
      <c r="NBA2811" s="653"/>
      <c r="NBB2811" s="653"/>
      <c r="NBC2811" s="653"/>
      <c r="NBD2811" s="653"/>
      <c r="NBE2811" s="653"/>
      <c r="NBF2811" s="653"/>
      <c r="NBG2811" s="653"/>
      <c r="NBH2811" s="653"/>
      <c r="NBI2811" s="653"/>
      <c r="NBJ2811" s="653"/>
      <c r="NBK2811" s="653"/>
      <c r="NBL2811" s="653"/>
      <c r="NBM2811" s="653"/>
      <c r="NBN2811" s="653"/>
      <c r="NBO2811" s="653"/>
      <c r="NBP2811" s="653"/>
      <c r="NBQ2811" s="653"/>
      <c r="NBR2811" s="653"/>
      <c r="NBS2811" s="653"/>
      <c r="NBT2811" s="653"/>
      <c r="NBU2811" s="653"/>
      <c r="NBV2811" s="653"/>
      <c r="NBW2811" s="653"/>
      <c r="NBX2811" s="653"/>
      <c r="NBY2811" s="653"/>
      <c r="NBZ2811" s="653"/>
      <c r="NCA2811" s="653"/>
      <c r="NCB2811" s="653"/>
      <c r="NCC2811" s="653"/>
      <c r="NCD2811" s="653"/>
      <c r="NCE2811" s="653"/>
      <c r="NCF2811" s="653"/>
      <c r="NCG2811" s="653"/>
      <c r="NCH2811" s="653"/>
      <c r="NCI2811" s="653"/>
      <c r="NCJ2811" s="653"/>
      <c r="NCK2811" s="653"/>
      <c r="NCL2811" s="653"/>
      <c r="NCM2811" s="653"/>
      <c r="NCN2811" s="653"/>
      <c r="NCO2811" s="653"/>
      <c r="NCP2811" s="653"/>
      <c r="NCQ2811" s="653"/>
      <c r="NCR2811" s="653"/>
      <c r="NCS2811" s="653"/>
      <c r="NCT2811" s="653"/>
      <c r="NCU2811" s="653"/>
      <c r="NCV2811" s="653"/>
      <c r="NCW2811" s="653"/>
      <c r="NCX2811" s="653"/>
      <c r="NCY2811" s="653"/>
      <c r="NCZ2811" s="653"/>
      <c r="NDA2811" s="653"/>
      <c r="NDB2811" s="653"/>
      <c r="NDC2811" s="653"/>
      <c r="NDD2811" s="653"/>
      <c r="NDE2811" s="653"/>
      <c r="NDF2811" s="653"/>
      <c r="NDG2811" s="653"/>
      <c r="NDH2811" s="653"/>
      <c r="NDI2811" s="653"/>
      <c r="NDJ2811" s="653"/>
      <c r="NDK2811" s="653"/>
      <c r="NDL2811" s="653"/>
      <c r="NDM2811" s="653"/>
      <c r="NDN2811" s="653"/>
      <c r="NDO2811" s="653"/>
      <c r="NDP2811" s="653"/>
      <c r="NDQ2811" s="653"/>
      <c r="NDR2811" s="653"/>
      <c r="NDS2811" s="653"/>
      <c r="NDT2811" s="653"/>
      <c r="NDU2811" s="653"/>
      <c r="NDV2811" s="653"/>
      <c r="NDW2811" s="653"/>
      <c r="NDX2811" s="653"/>
      <c r="NDY2811" s="653"/>
      <c r="NDZ2811" s="653"/>
      <c r="NEA2811" s="653"/>
      <c r="NEB2811" s="653"/>
      <c r="NEC2811" s="653"/>
      <c r="NED2811" s="653"/>
      <c r="NEE2811" s="653"/>
      <c r="NEF2811" s="653"/>
      <c r="NEG2811" s="653"/>
      <c r="NEH2811" s="653"/>
      <c r="NEI2811" s="653"/>
      <c r="NEJ2811" s="653"/>
      <c r="NEK2811" s="653"/>
      <c r="NEL2811" s="653"/>
      <c r="NEM2811" s="653"/>
      <c r="NEN2811" s="653"/>
      <c r="NEO2811" s="653"/>
      <c r="NEP2811" s="653"/>
      <c r="NEQ2811" s="653"/>
      <c r="NER2811" s="653"/>
      <c r="NES2811" s="653"/>
      <c r="NET2811" s="653"/>
      <c r="NEU2811" s="653"/>
      <c r="NEV2811" s="653"/>
      <c r="NEW2811" s="653"/>
      <c r="NEX2811" s="653"/>
      <c r="NEY2811" s="653"/>
      <c r="NEZ2811" s="653"/>
      <c r="NFA2811" s="653"/>
      <c r="NFB2811" s="653"/>
      <c r="NFC2811" s="653"/>
      <c r="NFD2811" s="653"/>
      <c r="NFE2811" s="653"/>
      <c r="NFF2811" s="653"/>
      <c r="NFG2811" s="653"/>
      <c r="NFH2811" s="653"/>
      <c r="NFI2811" s="653"/>
      <c r="NFJ2811" s="653"/>
      <c r="NFK2811" s="653"/>
      <c r="NFL2811" s="653"/>
      <c r="NFM2811" s="653"/>
      <c r="NFN2811" s="653"/>
      <c r="NFO2811" s="653"/>
      <c r="NFP2811" s="653"/>
      <c r="NFQ2811" s="653"/>
      <c r="NFR2811" s="653"/>
      <c r="NFS2811" s="653"/>
      <c r="NFT2811" s="653"/>
      <c r="NFU2811" s="653"/>
      <c r="NFV2811" s="653"/>
      <c r="NFW2811" s="653"/>
      <c r="NFX2811" s="653"/>
      <c r="NFY2811" s="653"/>
      <c r="NFZ2811" s="653"/>
      <c r="NGA2811" s="653"/>
      <c r="NGB2811" s="653"/>
      <c r="NGC2811" s="653"/>
      <c r="NGD2811" s="653"/>
      <c r="NGE2811" s="653"/>
      <c r="NGF2811" s="653"/>
      <c r="NGG2811" s="653"/>
      <c r="NGH2811" s="653"/>
      <c r="NGI2811" s="653"/>
      <c r="NGJ2811" s="653"/>
      <c r="NGK2811" s="653"/>
      <c r="NGL2811" s="653"/>
      <c r="NGM2811" s="653"/>
      <c r="NGN2811" s="653"/>
      <c r="NGO2811" s="653"/>
      <c r="NGP2811" s="653"/>
      <c r="NGQ2811" s="653"/>
      <c r="NGR2811" s="653"/>
      <c r="NGS2811" s="653"/>
      <c r="NGT2811" s="653"/>
      <c r="NGU2811" s="653"/>
      <c r="NGV2811" s="653"/>
      <c r="NGW2811" s="653"/>
      <c r="NGX2811" s="653"/>
      <c r="NGY2811" s="653"/>
      <c r="NGZ2811" s="653"/>
      <c r="NHA2811" s="653"/>
      <c r="NHB2811" s="653"/>
      <c r="NHC2811" s="653"/>
      <c r="NHD2811" s="653"/>
      <c r="NHE2811" s="653"/>
      <c r="NHF2811" s="653"/>
      <c r="NHG2811" s="653"/>
      <c r="NHH2811" s="653"/>
      <c r="NHI2811" s="653"/>
      <c r="NHJ2811" s="653"/>
      <c r="NHK2811" s="653"/>
      <c r="NHL2811" s="653"/>
      <c r="NHM2811" s="653"/>
      <c r="NHN2811" s="653"/>
      <c r="NHO2811" s="653"/>
      <c r="NHP2811" s="653"/>
      <c r="NHQ2811" s="653"/>
      <c r="NHR2811" s="653"/>
      <c r="NHS2811" s="653"/>
      <c r="NHT2811" s="653"/>
      <c r="NHU2811" s="653"/>
      <c r="NHV2811" s="653"/>
      <c r="NHW2811" s="653"/>
      <c r="NHX2811" s="653"/>
      <c r="NHY2811" s="653"/>
      <c r="NHZ2811" s="653"/>
      <c r="NIA2811" s="653"/>
      <c r="NIB2811" s="653"/>
      <c r="NIC2811" s="653"/>
      <c r="NID2811" s="653"/>
      <c r="NIE2811" s="653"/>
      <c r="NIF2811" s="653"/>
      <c r="NIG2811" s="653"/>
      <c r="NIH2811" s="653"/>
      <c r="NII2811" s="653"/>
      <c r="NIJ2811" s="653"/>
      <c r="NIK2811" s="653"/>
      <c r="NIL2811" s="653"/>
      <c r="NIM2811" s="653"/>
      <c r="NIN2811" s="653"/>
      <c r="NIO2811" s="653"/>
      <c r="NIP2811" s="653"/>
      <c r="NIQ2811" s="653"/>
      <c r="NIR2811" s="653"/>
      <c r="NIS2811" s="653"/>
      <c r="NIT2811" s="653"/>
      <c r="NIU2811" s="653"/>
      <c r="NIV2811" s="653"/>
      <c r="NIW2811" s="653"/>
      <c r="NIX2811" s="653"/>
      <c r="NIY2811" s="653"/>
      <c r="NIZ2811" s="653"/>
      <c r="NJA2811" s="653"/>
      <c r="NJB2811" s="653"/>
      <c r="NJC2811" s="653"/>
      <c r="NJD2811" s="653"/>
      <c r="NJE2811" s="653"/>
      <c r="NJF2811" s="653"/>
      <c r="NJG2811" s="653"/>
      <c r="NJH2811" s="653"/>
      <c r="NJI2811" s="653"/>
      <c r="NJJ2811" s="653"/>
      <c r="NJK2811" s="653"/>
      <c r="NJL2811" s="653"/>
      <c r="NJM2811" s="653"/>
      <c r="NJN2811" s="653"/>
      <c r="NJO2811" s="653"/>
      <c r="NJP2811" s="653"/>
      <c r="NJQ2811" s="653"/>
      <c r="NJR2811" s="653"/>
      <c r="NJS2811" s="653"/>
      <c r="NJT2811" s="653"/>
      <c r="NJU2811" s="653"/>
      <c r="NJV2811" s="653"/>
      <c r="NJW2811" s="653"/>
      <c r="NJX2811" s="653"/>
      <c r="NJY2811" s="653"/>
      <c r="NJZ2811" s="653"/>
      <c r="NKA2811" s="653"/>
      <c r="NKB2811" s="653"/>
      <c r="NKC2811" s="653"/>
      <c r="NKD2811" s="653"/>
      <c r="NKE2811" s="653"/>
      <c r="NKF2811" s="653"/>
      <c r="NKG2811" s="653"/>
      <c r="NKH2811" s="653"/>
      <c r="NKI2811" s="653"/>
      <c r="NKJ2811" s="653"/>
      <c r="NKK2811" s="653"/>
      <c r="NKL2811" s="653"/>
      <c r="NKM2811" s="653"/>
      <c r="NKN2811" s="653"/>
      <c r="NKO2811" s="653"/>
      <c r="NKP2811" s="653"/>
      <c r="NKQ2811" s="653"/>
      <c r="NKR2811" s="653"/>
      <c r="NKS2811" s="653"/>
      <c r="NKT2811" s="653"/>
      <c r="NKU2811" s="653"/>
      <c r="NKV2811" s="653"/>
      <c r="NKW2811" s="653"/>
      <c r="NKX2811" s="653"/>
      <c r="NKY2811" s="653"/>
      <c r="NKZ2811" s="653"/>
      <c r="NLA2811" s="653"/>
      <c r="NLB2811" s="653"/>
      <c r="NLC2811" s="653"/>
      <c r="NLD2811" s="653"/>
      <c r="NLE2811" s="653"/>
      <c r="NLF2811" s="653"/>
      <c r="NLG2811" s="653"/>
      <c r="NLH2811" s="653"/>
      <c r="NLI2811" s="653"/>
      <c r="NLJ2811" s="653"/>
      <c r="NLK2811" s="653"/>
      <c r="NLL2811" s="653"/>
      <c r="NLM2811" s="653"/>
      <c r="NLN2811" s="653"/>
      <c r="NLO2811" s="653"/>
      <c r="NLP2811" s="653"/>
      <c r="NLQ2811" s="653"/>
      <c r="NLR2811" s="653"/>
      <c r="NLS2811" s="653"/>
      <c r="NLT2811" s="653"/>
      <c r="NLU2811" s="653"/>
      <c r="NLV2811" s="653"/>
      <c r="NLW2811" s="653"/>
      <c r="NLX2811" s="653"/>
      <c r="NLY2811" s="653"/>
      <c r="NLZ2811" s="653"/>
      <c r="NMA2811" s="653"/>
      <c r="NMB2811" s="653"/>
      <c r="NMC2811" s="653"/>
      <c r="NMD2811" s="653"/>
      <c r="NME2811" s="653"/>
      <c r="NMF2811" s="653"/>
      <c r="NMG2811" s="653"/>
      <c r="NMH2811" s="653"/>
      <c r="NMI2811" s="653"/>
      <c r="NMJ2811" s="653"/>
      <c r="NMK2811" s="653"/>
      <c r="NML2811" s="653"/>
      <c r="NMM2811" s="653"/>
      <c r="NMN2811" s="653"/>
      <c r="NMO2811" s="653"/>
      <c r="NMP2811" s="653"/>
      <c r="NMQ2811" s="653"/>
      <c r="NMR2811" s="653"/>
      <c r="NMS2811" s="653"/>
      <c r="NMT2811" s="653"/>
      <c r="NMU2811" s="653"/>
      <c r="NMV2811" s="653"/>
      <c r="NMW2811" s="653"/>
      <c r="NMX2811" s="653"/>
      <c r="NMY2811" s="653"/>
      <c r="NMZ2811" s="653"/>
      <c r="NNA2811" s="653"/>
      <c r="NNB2811" s="653"/>
      <c r="NNC2811" s="653"/>
      <c r="NND2811" s="653"/>
      <c r="NNE2811" s="653"/>
      <c r="NNF2811" s="653"/>
      <c r="NNG2811" s="653"/>
      <c r="NNH2811" s="653"/>
      <c r="NNI2811" s="653"/>
      <c r="NNJ2811" s="653"/>
      <c r="NNK2811" s="653"/>
      <c r="NNL2811" s="653"/>
      <c r="NNM2811" s="653"/>
      <c r="NNN2811" s="653"/>
      <c r="NNO2811" s="653"/>
      <c r="NNP2811" s="653"/>
      <c r="NNQ2811" s="653"/>
      <c r="NNR2811" s="653"/>
      <c r="NNS2811" s="653"/>
      <c r="NNT2811" s="653"/>
      <c r="NNU2811" s="653"/>
      <c r="NNV2811" s="653"/>
      <c r="NNW2811" s="653"/>
      <c r="NNX2811" s="653"/>
      <c r="NNY2811" s="653"/>
      <c r="NNZ2811" s="653"/>
      <c r="NOA2811" s="653"/>
      <c r="NOB2811" s="653"/>
      <c r="NOC2811" s="653"/>
      <c r="NOD2811" s="653"/>
      <c r="NOE2811" s="653"/>
      <c r="NOF2811" s="653"/>
      <c r="NOG2811" s="653"/>
      <c r="NOH2811" s="653"/>
      <c r="NOI2811" s="653"/>
      <c r="NOJ2811" s="653"/>
      <c r="NOK2811" s="653"/>
      <c r="NOL2811" s="653"/>
      <c r="NOM2811" s="653"/>
      <c r="NON2811" s="653"/>
      <c r="NOO2811" s="653"/>
      <c r="NOP2811" s="653"/>
      <c r="NOQ2811" s="653"/>
      <c r="NOR2811" s="653"/>
      <c r="NOS2811" s="653"/>
      <c r="NOT2811" s="653"/>
      <c r="NOU2811" s="653"/>
      <c r="NOV2811" s="653"/>
      <c r="NOW2811" s="653"/>
      <c r="NOX2811" s="653"/>
      <c r="NOY2811" s="653"/>
      <c r="NOZ2811" s="653"/>
      <c r="NPA2811" s="653"/>
      <c r="NPB2811" s="653"/>
      <c r="NPC2811" s="653"/>
      <c r="NPD2811" s="653"/>
      <c r="NPE2811" s="653"/>
      <c r="NPF2811" s="653"/>
      <c r="NPG2811" s="653"/>
      <c r="NPH2811" s="653"/>
      <c r="NPI2811" s="653"/>
      <c r="NPJ2811" s="653"/>
      <c r="NPK2811" s="653"/>
      <c r="NPL2811" s="653"/>
      <c r="NPM2811" s="653"/>
      <c r="NPN2811" s="653"/>
      <c r="NPO2811" s="653"/>
      <c r="NPP2811" s="653"/>
      <c r="NPQ2811" s="653"/>
      <c r="NPR2811" s="653"/>
      <c r="NPS2811" s="653"/>
      <c r="NPT2811" s="653"/>
      <c r="NPU2811" s="653"/>
      <c r="NPV2811" s="653"/>
      <c r="NPW2811" s="653"/>
      <c r="NPX2811" s="653"/>
      <c r="NPY2811" s="653"/>
      <c r="NPZ2811" s="653"/>
      <c r="NQA2811" s="653"/>
      <c r="NQB2811" s="653"/>
      <c r="NQC2811" s="653"/>
      <c r="NQD2811" s="653"/>
      <c r="NQE2811" s="653"/>
      <c r="NQF2811" s="653"/>
      <c r="NQG2811" s="653"/>
      <c r="NQH2811" s="653"/>
      <c r="NQI2811" s="653"/>
      <c r="NQJ2811" s="653"/>
      <c r="NQK2811" s="653"/>
      <c r="NQL2811" s="653"/>
      <c r="NQM2811" s="653"/>
      <c r="NQN2811" s="653"/>
      <c r="NQO2811" s="653"/>
      <c r="NQP2811" s="653"/>
      <c r="NQQ2811" s="653"/>
      <c r="NQR2811" s="653"/>
      <c r="NQS2811" s="653"/>
      <c r="NQT2811" s="653"/>
      <c r="NQU2811" s="653"/>
      <c r="NQV2811" s="653"/>
      <c r="NQW2811" s="653"/>
      <c r="NQX2811" s="653"/>
      <c r="NQY2811" s="653"/>
      <c r="NQZ2811" s="653"/>
      <c r="NRA2811" s="653"/>
      <c r="NRB2811" s="653"/>
      <c r="NRC2811" s="653"/>
      <c r="NRD2811" s="653"/>
      <c r="NRE2811" s="653"/>
      <c r="NRF2811" s="653"/>
      <c r="NRG2811" s="653"/>
      <c r="NRH2811" s="653"/>
      <c r="NRI2811" s="653"/>
      <c r="NRJ2811" s="653"/>
      <c r="NRK2811" s="653"/>
      <c r="NRL2811" s="653"/>
      <c r="NRM2811" s="653"/>
      <c r="NRN2811" s="653"/>
      <c r="NRO2811" s="653"/>
      <c r="NRP2811" s="653"/>
      <c r="NRQ2811" s="653"/>
      <c r="NRR2811" s="653"/>
      <c r="NRS2811" s="653"/>
      <c r="NRT2811" s="653"/>
      <c r="NRU2811" s="653"/>
      <c r="NRV2811" s="653"/>
      <c r="NRW2811" s="653"/>
      <c r="NRX2811" s="653"/>
      <c r="NRY2811" s="653"/>
      <c r="NRZ2811" s="653"/>
      <c r="NSA2811" s="653"/>
      <c r="NSB2811" s="653"/>
      <c r="NSC2811" s="653"/>
      <c r="NSD2811" s="653"/>
      <c r="NSE2811" s="653"/>
      <c r="NSF2811" s="653"/>
      <c r="NSG2811" s="653"/>
      <c r="NSH2811" s="653"/>
      <c r="NSI2811" s="653"/>
      <c r="NSJ2811" s="653"/>
      <c r="NSK2811" s="653"/>
      <c r="NSL2811" s="653"/>
      <c r="NSM2811" s="653"/>
      <c r="NSN2811" s="653"/>
      <c r="NSO2811" s="653"/>
      <c r="NSP2811" s="653"/>
      <c r="NSQ2811" s="653"/>
      <c r="NSR2811" s="653"/>
      <c r="NSS2811" s="653"/>
      <c r="NST2811" s="653"/>
      <c r="NSU2811" s="653"/>
      <c r="NSV2811" s="653"/>
      <c r="NSW2811" s="653"/>
      <c r="NSX2811" s="653"/>
      <c r="NSY2811" s="653"/>
      <c r="NSZ2811" s="653"/>
      <c r="NTA2811" s="653"/>
      <c r="NTB2811" s="653"/>
      <c r="NTC2811" s="653"/>
      <c r="NTD2811" s="653"/>
      <c r="NTE2811" s="653"/>
      <c r="NTF2811" s="653"/>
      <c r="NTG2811" s="653"/>
      <c r="NTH2811" s="653"/>
      <c r="NTI2811" s="653"/>
      <c r="NTJ2811" s="653"/>
      <c r="NTK2811" s="653"/>
      <c r="NTL2811" s="653"/>
      <c r="NTM2811" s="653"/>
      <c r="NTN2811" s="653"/>
      <c r="NTO2811" s="653"/>
      <c r="NTP2811" s="653"/>
      <c r="NTQ2811" s="653"/>
      <c r="NTR2811" s="653"/>
      <c r="NTS2811" s="653"/>
      <c r="NTT2811" s="653"/>
      <c r="NTU2811" s="653"/>
      <c r="NTV2811" s="653"/>
      <c r="NTW2811" s="653"/>
      <c r="NTX2811" s="653"/>
      <c r="NTY2811" s="653"/>
      <c r="NTZ2811" s="653"/>
      <c r="NUA2811" s="653"/>
      <c r="NUB2811" s="653"/>
      <c r="NUC2811" s="653"/>
      <c r="NUD2811" s="653"/>
      <c r="NUE2811" s="653"/>
      <c r="NUF2811" s="653"/>
      <c r="NUG2811" s="653"/>
      <c r="NUH2811" s="653"/>
      <c r="NUI2811" s="653"/>
      <c r="NUJ2811" s="653"/>
      <c r="NUK2811" s="653"/>
      <c r="NUL2811" s="653"/>
      <c r="NUM2811" s="653"/>
      <c r="NUN2811" s="653"/>
      <c r="NUO2811" s="653"/>
      <c r="NUP2811" s="653"/>
      <c r="NUQ2811" s="653"/>
      <c r="NUR2811" s="653"/>
      <c r="NUS2811" s="653"/>
      <c r="NUT2811" s="653"/>
      <c r="NUU2811" s="653"/>
      <c r="NUV2811" s="653"/>
      <c r="NUW2811" s="653"/>
      <c r="NUX2811" s="653"/>
      <c r="NUY2811" s="653"/>
      <c r="NUZ2811" s="653"/>
      <c r="NVA2811" s="653"/>
      <c r="NVB2811" s="653"/>
      <c r="NVC2811" s="653"/>
      <c r="NVD2811" s="653"/>
      <c r="NVE2811" s="653"/>
      <c r="NVF2811" s="653"/>
      <c r="NVG2811" s="653"/>
      <c r="NVH2811" s="653"/>
      <c r="NVI2811" s="653"/>
      <c r="NVJ2811" s="653"/>
      <c r="NVK2811" s="653"/>
      <c r="NVL2811" s="653"/>
      <c r="NVM2811" s="653"/>
      <c r="NVN2811" s="653"/>
      <c r="NVO2811" s="653"/>
      <c r="NVP2811" s="653"/>
      <c r="NVQ2811" s="653"/>
      <c r="NVR2811" s="653"/>
      <c r="NVS2811" s="653"/>
      <c r="NVT2811" s="653"/>
      <c r="NVU2811" s="653"/>
      <c r="NVV2811" s="653"/>
      <c r="NVW2811" s="653"/>
      <c r="NVX2811" s="653"/>
      <c r="NVY2811" s="653"/>
      <c r="NVZ2811" s="653"/>
      <c r="NWA2811" s="653"/>
      <c r="NWB2811" s="653"/>
      <c r="NWC2811" s="653"/>
      <c r="NWD2811" s="653"/>
      <c r="NWE2811" s="653"/>
      <c r="NWF2811" s="653"/>
      <c r="NWG2811" s="653"/>
      <c r="NWH2811" s="653"/>
      <c r="NWI2811" s="653"/>
      <c r="NWJ2811" s="653"/>
      <c r="NWK2811" s="653"/>
      <c r="NWL2811" s="653"/>
      <c r="NWM2811" s="653"/>
      <c r="NWN2811" s="653"/>
      <c r="NWO2811" s="653"/>
      <c r="NWP2811" s="653"/>
      <c r="NWQ2811" s="653"/>
      <c r="NWR2811" s="653"/>
      <c r="NWS2811" s="653"/>
      <c r="NWT2811" s="653"/>
      <c r="NWU2811" s="653"/>
      <c r="NWV2811" s="653"/>
      <c r="NWW2811" s="653"/>
      <c r="NWX2811" s="653"/>
      <c r="NWY2811" s="653"/>
      <c r="NWZ2811" s="653"/>
      <c r="NXA2811" s="653"/>
      <c r="NXB2811" s="653"/>
      <c r="NXC2811" s="653"/>
      <c r="NXD2811" s="653"/>
      <c r="NXE2811" s="653"/>
      <c r="NXF2811" s="653"/>
      <c r="NXG2811" s="653"/>
      <c r="NXH2811" s="653"/>
      <c r="NXI2811" s="653"/>
      <c r="NXJ2811" s="653"/>
      <c r="NXK2811" s="653"/>
      <c r="NXL2811" s="653"/>
      <c r="NXM2811" s="653"/>
      <c r="NXN2811" s="653"/>
      <c r="NXO2811" s="653"/>
      <c r="NXP2811" s="653"/>
      <c r="NXQ2811" s="653"/>
      <c r="NXR2811" s="653"/>
      <c r="NXS2811" s="653"/>
      <c r="NXT2811" s="653"/>
      <c r="NXU2811" s="653"/>
      <c r="NXV2811" s="653"/>
      <c r="NXW2811" s="653"/>
      <c r="NXX2811" s="653"/>
      <c r="NXY2811" s="653"/>
      <c r="NXZ2811" s="653"/>
      <c r="NYA2811" s="653"/>
      <c r="NYB2811" s="653"/>
      <c r="NYC2811" s="653"/>
      <c r="NYD2811" s="653"/>
      <c r="NYE2811" s="653"/>
      <c r="NYF2811" s="653"/>
      <c r="NYG2811" s="653"/>
      <c r="NYH2811" s="653"/>
      <c r="NYI2811" s="653"/>
      <c r="NYJ2811" s="653"/>
      <c r="NYK2811" s="653"/>
      <c r="NYL2811" s="653"/>
      <c r="NYM2811" s="653"/>
      <c r="NYN2811" s="653"/>
      <c r="NYO2811" s="653"/>
      <c r="NYP2811" s="653"/>
      <c r="NYQ2811" s="653"/>
      <c r="NYR2811" s="653"/>
      <c r="NYS2811" s="653"/>
      <c r="NYT2811" s="653"/>
      <c r="NYU2811" s="653"/>
      <c r="NYV2811" s="653"/>
      <c r="NYW2811" s="653"/>
      <c r="NYX2811" s="653"/>
      <c r="NYY2811" s="653"/>
      <c r="NYZ2811" s="653"/>
      <c r="NZA2811" s="653"/>
      <c r="NZB2811" s="653"/>
      <c r="NZC2811" s="653"/>
      <c r="NZD2811" s="653"/>
      <c r="NZE2811" s="653"/>
      <c r="NZF2811" s="653"/>
      <c r="NZG2811" s="653"/>
      <c r="NZH2811" s="653"/>
      <c r="NZI2811" s="653"/>
      <c r="NZJ2811" s="653"/>
      <c r="NZK2811" s="653"/>
      <c r="NZL2811" s="653"/>
      <c r="NZM2811" s="653"/>
      <c r="NZN2811" s="653"/>
      <c r="NZO2811" s="653"/>
      <c r="NZP2811" s="653"/>
      <c r="NZQ2811" s="653"/>
      <c r="NZR2811" s="653"/>
      <c r="NZS2811" s="653"/>
      <c r="NZT2811" s="653"/>
      <c r="NZU2811" s="653"/>
      <c r="NZV2811" s="653"/>
      <c r="NZW2811" s="653"/>
      <c r="NZX2811" s="653"/>
      <c r="NZY2811" s="653"/>
      <c r="NZZ2811" s="653"/>
      <c r="OAA2811" s="653"/>
      <c r="OAB2811" s="653"/>
      <c r="OAC2811" s="653"/>
      <c r="OAD2811" s="653"/>
      <c r="OAE2811" s="653"/>
      <c r="OAF2811" s="653"/>
      <c r="OAG2811" s="653"/>
      <c r="OAH2811" s="653"/>
      <c r="OAI2811" s="653"/>
      <c r="OAJ2811" s="653"/>
      <c r="OAK2811" s="653"/>
      <c r="OAL2811" s="653"/>
      <c r="OAM2811" s="653"/>
      <c r="OAN2811" s="653"/>
      <c r="OAO2811" s="653"/>
      <c r="OAP2811" s="653"/>
      <c r="OAQ2811" s="653"/>
      <c r="OAR2811" s="653"/>
      <c r="OAS2811" s="653"/>
      <c r="OAT2811" s="653"/>
      <c r="OAU2811" s="653"/>
      <c r="OAV2811" s="653"/>
      <c r="OAW2811" s="653"/>
      <c r="OAX2811" s="653"/>
      <c r="OAY2811" s="653"/>
      <c r="OAZ2811" s="653"/>
      <c r="OBA2811" s="653"/>
      <c r="OBB2811" s="653"/>
      <c r="OBC2811" s="653"/>
      <c r="OBD2811" s="653"/>
      <c r="OBE2811" s="653"/>
      <c r="OBF2811" s="653"/>
      <c r="OBG2811" s="653"/>
      <c r="OBH2811" s="653"/>
      <c r="OBI2811" s="653"/>
      <c r="OBJ2811" s="653"/>
      <c r="OBK2811" s="653"/>
      <c r="OBL2811" s="653"/>
      <c r="OBM2811" s="653"/>
      <c r="OBN2811" s="653"/>
      <c r="OBO2811" s="653"/>
      <c r="OBP2811" s="653"/>
      <c r="OBQ2811" s="653"/>
      <c r="OBR2811" s="653"/>
      <c r="OBS2811" s="653"/>
      <c r="OBT2811" s="653"/>
      <c r="OBU2811" s="653"/>
      <c r="OBV2811" s="653"/>
      <c r="OBW2811" s="653"/>
      <c r="OBX2811" s="653"/>
      <c r="OBY2811" s="653"/>
      <c r="OBZ2811" s="653"/>
      <c r="OCA2811" s="653"/>
      <c r="OCB2811" s="653"/>
      <c r="OCC2811" s="653"/>
      <c r="OCD2811" s="653"/>
      <c r="OCE2811" s="653"/>
      <c r="OCF2811" s="653"/>
      <c r="OCG2811" s="653"/>
      <c r="OCH2811" s="653"/>
      <c r="OCI2811" s="653"/>
      <c r="OCJ2811" s="653"/>
      <c r="OCK2811" s="653"/>
      <c r="OCL2811" s="653"/>
      <c r="OCM2811" s="653"/>
      <c r="OCN2811" s="653"/>
      <c r="OCO2811" s="653"/>
      <c r="OCP2811" s="653"/>
      <c r="OCQ2811" s="653"/>
      <c r="OCR2811" s="653"/>
      <c r="OCS2811" s="653"/>
      <c r="OCT2811" s="653"/>
      <c r="OCU2811" s="653"/>
      <c r="OCV2811" s="653"/>
      <c r="OCW2811" s="653"/>
      <c r="OCX2811" s="653"/>
      <c r="OCY2811" s="653"/>
      <c r="OCZ2811" s="653"/>
      <c r="ODA2811" s="653"/>
      <c r="ODB2811" s="653"/>
      <c r="ODC2811" s="653"/>
      <c r="ODD2811" s="653"/>
      <c r="ODE2811" s="653"/>
      <c r="ODF2811" s="653"/>
      <c r="ODG2811" s="653"/>
      <c r="ODH2811" s="653"/>
      <c r="ODI2811" s="653"/>
      <c r="ODJ2811" s="653"/>
      <c r="ODK2811" s="653"/>
      <c r="ODL2811" s="653"/>
      <c r="ODM2811" s="653"/>
      <c r="ODN2811" s="653"/>
      <c r="ODO2811" s="653"/>
      <c r="ODP2811" s="653"/>
      <c r="ODQ2811" s="653"/>
      <c r="ODR2811" s="653"/>
      <c r="ODS2811" s="653"/>
      <c r="ODT2811" s="653"/>
      <c r="ODU2811" s="653"/>
      <c r="ODV2811" s="653"/>
      <c r="ODW2811" s="653"/>
      <c r="ODX2811" s="653"/>
      <c r="ODY2811" s="653"/>
      <c r="ODZ2811" s="653"/>
      <c r="OEA2811" s="653"/>
      <c r="OEB2811" s="653"/>
      <c r="OEC2811" s="653"/>
      <c r="OED2811" s="653"/>
      <c r="OEE2811" s="653"/>
      <c r="OEF2811" s="653"/>
      <c r="OEG2811" s="653"/>
      <c r="OEH2811" s="653"/>
      <c r="OEI2811" s="653"/>
      <c r="OEJ2811" s="653"/>
      <c r="OEK2811" s="653"/>
      <c r="OEL2811" s="653"/>
      <c r="OEM2811" s="653"/>
      <c r="OEN2811" s="653"/>
      <c r="OEO2811" s="653"/>
      <c r="OEP2811" s="653"/>
      <c r="OEQ2811" s="653"/>
      <c r="OER2811" s="653"/>
      <c r="OES2811" s="653"/>
      <c r="OET2811" s="653"/>
      <c r="OEU2811" s="653"/>
      <c r="OEV2811" s="653"/>
      <c r="OEW2811" s="653"/>
      <c r="OEX2811" s="653"/>
      <c r="OEY2811" s="653"/>
      <c r="OEZ2811" s="653"/>
      <c r="OFA2811" s="653"/>
      <c r="OFB2811" s="653"/>
      <c r="OFC2811" s="653"/>
      <c r="OFD2811" s="653"/>
      <c r="OFE2811" s="653"/>
      <c r="OFF2811" s="653"/>
      <c r="OFG2811" s="653"/>
      <c r="OFH2811" s="653"/>
      <c r="OFI2811" s="653"/>
      <c r="OFJ2811" s="653"/>
      <c r="OFK2811" s="653"/>
      <c r="OFL2811" s="653"/>
      <c r="OFM2811" s="653"/>
      <c r="OFN2811" s="653"/>
      <c r="OFO2811" s="653"/>
      <c r="OFP2811" s="653"/>
      <c r="OFQ2811" s="653"/>
      <c r="OFR2811" s="653"/>
      <c r="OFS2811" s="653"/>
      <c r="OFT2811" s="653"/>
      <c r="OFU2811" s="653"/>
      <c r="OFV2811" s="653"/>
      <c r="OFW2811" s="653"/>
      <c r="OFX2811" s="653"/>
      <c r="OFY2811" s="653"/>
      <c r="OFZ2811" s="653"/>
      <c r="OGA2811" s="653"/>
      <c r="OGB2811" s="653"/>
      <c r="OGC2811" s="653"/>
      <c r="OGD2811" s="653"/>
      <c r="OGE2811" s="653"/>
      <c r="OGF2811" s="653"/>
      <c r="OGG2811" s="653"/>
      <c r="OGH2811" s="653"/>
      <c r="OGI2811" s="653"/>
      <c r="OGJ2811" s="653"/>
      <c r="OGK2811" s="653"/>
      <c r="OGL2811" s="653"/>
      <c r="OGM2811" s="653"/>
      <c r="OGN2811" s="653"/>
      <c r="OGO2811" s="653"/>
      <c r="OGP2811" s="653"/>
      <c r="OGQ2811" s="653"/>
      <c r="OGR2811" s="653"/>
      <c r="OGS2811" s="653"/>
      <c r="OGT2811" s="653"/>
      <c r="OGU2811" s="653"/>
      <c r="OGV2811" s="653"/>
      <c r="OGW2811" s="653"/>
      <c r="OGX2811" s="653"/>
      <c r="OGY2811" s="653"/>
      <c r="OGZ2811" s="653"/>
      <c r="OHA2811" s="653"/>
      <c r="OHB2811" s="653"/>
      <c r="OHC2811" s="653"/>
      <c r="OHD2811" s="653"/>
      <c r="OHE2811" s="653"/>
      <c r="OHF2811" s="653"/>
      <c r="OHG2811" s="653"/>
      <c r="OHH2811" s="653"/>
      <c r="OHI2811" s="653"/>
      <c r="OHJ2811" s="653"/>
      <c r="OHK2811" s="653"/>
      <c r="OHL2811" s="653"/>
      <c r="OHM2811" s="653"/>
      <c r="OHN2811" s="653"/>
      <c r="OHO2811" s="653"/>
      <c r="OHP2811" s="653"/>
      <c r="OHQ2811" s="653"/>
      <c r="OHR2811" s="653"/>
      <c r="OHS2811" s="653"/>
      <c r="OHT2811" s="653"/>
      <c r="OHU2811" s="653"/>
      <c r="OHV2811" s="653"/>
      <c r="OHW2811" s="653"/>
      <c r="OHX2811" s="653"/>
      <c r="OHY2811" s="653"/>
      <c r="OHZ2811" s="653"/>
      <c r="OIA2811" s="653"/>
      <c r="OIB2811" s="653"/>
      <c r="OIC2811" s="653"/>
      <c r="OID2811" s="653"/>
      <c r="OIE2811" s="653"/>
      <c r="OIF2811" s="653"/>
      <c r="OIG2811" s="653"/>
      <c r="OIH2811" s="653"/>
      <c r="OII2811" s="653"/>
      <c r="OIJ2811" s="653"/>
      <c r="OIK2811" s="653"/>
      <c r="OIL2811" s="653"/>
      <c r="OIM2811" s="653"/>
      <c r="OIN2811" s="653"/>
      <c r="OIO2811" s="653"/>
      <c r="OIP2811" s="653"/>
      <c r="OIQ2811" s="653"/>
      <c r="OIR2811" s="653"/>
      <c r="OIS2811" s="653"/>
      <c r="OIT2811" s="653"/>
      <c r="OIU2811" s="653"/>
      <c r="OIV2811" s="653"/>
      <c r="OIW2811" s="653"/>
      <c r="OIX2811" s="653"/>
      <c r="OIY2811" s="653"/>
      <c r="OIZ2811" s="653"/>
      <c r="OJA2811" s="653"/>
      <c r="OJB2811" s="653"/>
      <c r="OJC2811" s="653"/>
      <c r="OJD2811" s="653"/>
      <c r="OJE2811" s="653"/>
      <c r="OJF2811" s="653"/>
      <c r="OJG2811" s="653"/>
      <c r="OJH2811" s="653"/>
      <c r="OJI2811" s="653"/>
      <c r="OJJ2811" s="653"/>
      <c r="OJK2811" s="653"/>
      <c r="OJL2811" s="653"/>
      <c r="OJM2811" s="653"/>
      <c r="OJN2811" s="653"/>
      <c r="OJO2811" s="653"/>
      <c r="OJP2811" s="653"/>
      <c r="OJQ2811" s="653"/>
      <c r="OJR2811" s="653"/>
      <c r="OJS2811" s="653"/>
      <c r="OJT2811" s="653"/>
      <c r="OJU2811" s="653"/>
      <c r="OJV2811" s="653"/>
      <c r="OJW2811" s="653"/>
      <c r="OJX2811" s="653"/>
      <c r="OJY2811" s="653"/>
      <c r="OJZ2811" s="653"/>
      <c r="OKA2811" s="653"/>
      <c r="OKB2811" s="653"/>
      <c r="OKC2811" s="653"/>
      <c r="OKD2811" s="653"/>
      <c r="OKE2811" s="653"/>
      <c r="OKF2811" s="653"/>
      <c r="OKG2811" s="653"/>
      <c r="OKH2811" s="653"/>
      <c r="OKI2811" s="653"/>
      <c r="OKJ2811" s="653"/>
      <c r="OKK2811" s="653"/>
      <c r="OKL2811" s="653"/>
      <c r="OKM2811" s="653"/>
      <c r="OKN2811" s="653"/>
      <c r="OKO2811" s="653"/>
      <c r="OKP2811" s="653"/>
      <c r="OKQ2811" s="653"/>
      <c r="OKR2811" s="653"/>
      <c r="OKS2811" s="653"/>
      <c r="OKT2811" s="653"/>
      <c r="OKU2811" s="653"/>
      <c r="OKV2811" s="653"/>
      <c r="OKW2811" s="653"/>
      <c r="OKX2811" s="653"/>
      <c r="OKY2811" s="653"/>
      <c r="OKZ2811" s="653"/>
      <c r="OLA2811" s="653"/>
      <c r="OLB2811" s="653"/>
      <c r="OLC2811" s="653"/>
      <c r="OLD2811" s="653"/>
      <c r="OLE2811" s="653"/>
      <c r="OLF2811" s="653"/>
      <c r="OLG2811" s="653"/>
      <c r="OLH2811" s="653"/>
      <c r="OLI2811" s="653"/>
      <c r="OLJ2811" s="653"/>
      <c r="OLK2811" s="653"/>
      <c r="OLL2811" s="653"/>
      <c r="OLM2811" s="653"/>
      <c r="OLN2811" s="653"/>
      <c r="OLO2811" s="653"/>
      <c r="OLP2811" s="653"/>
      <c r="OLQ2811" s="653"/>
      <c r="OLR2811" s="653"/>
      <c r="OLS2811" s="653"/>
      <c r="OLT2811" s="653"/>
      <c r="OLU2811" s="653"/>
      <c r="OLV2811" s="653"/>
      <c r="OLW2811" s="653"/>
      <c r="OLX2811" s="653"/>
      <c r="OLY2811" s="653"/>
      <c r="OLZ2811" s="653"/>
      <c r="OMA2811" s="653"/>
      <c r="OMB2811" s="653"/>
      <c r="OMC2811" s="653"/>
      <c r="OMD2811" s="653"/>
      <c r="OME2811" s="653"/>
      <c r="OMF2811" s="653"/>
      <c r="OMG2811" s="653"/>
      <c r="OMH2811" s="653"/>
      <c r="OMI2811" s="653"/>
      <c r="OMJ2811" s="653"/>
      <c r="OMK2811" s="653"/>
      <c r="OML2811" s="653"/>
      <c r="OMM2811" s="653"/>
      <c r="OMN2811" s="653"/>
      <c r="OMO2811" s="653"/>
      <c r="OMP2811" s="653"/>
      <c r="OMQ2811" s="653"/>
      <c r="OMR2811" s="653"/>
      <c r="OMS2811" s="653"/>
      <c r="OMT2811" s="653"/>
      <c r="OMU2811" s="653"/>
      <c r="OMV2811" s="653"/>
      <c r="OMW2811" s="653"/>
      <c r="OMX2811" s="653"/>
      <c r="OMY2811" s="653"/>
      <c r="OMZ2811" s="653"/>
      <c r="ONA2811" s="653"/>
      <c r="ONB2811" s="653"/>
      <c r="ONC2811" s="653"/>
      <c r="OND2811" s="653"/>
      <c r="ONE2811" s="653"/>
      <c r="ONF2811" s="653"/>
      <c r="ONG2811" s="653"/>
      <c r="ONH2811" s="653"/>
      <c r="ONI2811" s="653"/>
      <c r="ONJ2811" s="653"/>
      <c r="ONK2811" s="653"/>
      <c r="ONL2811" s="653"/>
      <c r="ONM2811" s="653"/>
      <c r="ONN2811" s="653"/>
      <c r="ONO2811" s="653"/>
      <c r="ONP2811" s="653"/>
      <c r="ONQ2811" s="653"/>
      <c r="ONR2811" s="653"/>
      <c r="ONS2811" s="653"/>
      <c r="ONT2811" s="653"/>
      <c r="ONU2811" s="653"/>
      <c r="ONV2811" s="653"/>
      <c r="ONW2811" s="653"/>
      <c r="ONX2811" s="653"/>
      <c r="ONY2811" s="653"/>
      <c r="ONZ2811" s="653"/>
      <c r="OOA2811" s="653"/>
      <c r="OOB2811" s="653"/>
      <c r="OOC2811" s="653"/>
      <c r="OOD2811" s="653"/>
      <c r="OOE2811" s="653"/>
      <c r="OOF2811" s="653"/>
      <c r="OOG2811" s="653"/>
      <c r="OOH2811" s="653"/>
      <c r="OOI2811" s="653"/>
      <c r="OOJ2811" s="653"/>
      <c r="OOK2811" s="653"/>
      <c r="OOL2811" s="653"/>
      <c r="OOM2811" s="653"/>
      <c r="OON2811" s="653"/>
      <c r="OOO2811" s="653"/>
      <c r="OOP2811" s="653"/>
      <c r="OOQ2811" s="653"/>
      <c r="OOR2811" s="653"/>
      <c r="OOS2811" s="653"/>
      <c r="OOT2811" s="653"/>
      <c r="OOU2811" s="653"/>
      <c r="OOV2811" s="653"/>
      <c r="OOW2811" s="653"/>
      <c r="OOX2811" s="653"/>
      <c r="OOY2811" s="653"/>
      <c r="OOZ2811" s="653"/>
      <c r="OPA2811" s="653"/>
      <c r="OPB2811" s="653"/>
      <c r="OPC2811" s="653"/>
      <c r="OPD2811" s="653"/>
      <c r="OPE2811" s="653"/>
      <c r="OPF2811" s="653"/>
      <c r="OPG2811" s="653"/>
      <c r="OPH2811" s="653"/>
      <c r="OPI2811" s="653"/>
      <c r="OPJ2811" s="653"/>
      <c r="OPK2811" s="653"/>
      <c r="OPL2811" s="653"/>
      <c r="OPM2811" s="653"/>
      <c r="OPN2811" s="653"/>
      <c r="OPO2811" s="653"/>
      <c r="OPP2811" s="653"/>
      <c r="OPQ2811" s="653"/>
      <c r="OPR2811" s="653"/>
      <c r="OPS2811" s="653"/>
      <c r="OPT2811" s="653"/>
      <c r="OPU2811" s="653"/>
      <c r="OPV2811" s="653"/>
      <c r="OPW2811" s="653"/>
      <c r="OPX2811" s="653"/>
      <c r="OPY2811" s="653"/>
      <c r="OPZ2811" s="653"/>
      <c r="OQA2811" s="653"/>
      <c r="OQB2811" s="653"/>
      <c r="OQC2811" s="653"/>
      <c r="OQD2811" s="653"/>
      <c r="OQE2811" s="653"/>
      <c r="OQF2811" s="653"/>
      <c r="OQG2811" s="653"/>
      <c r="OQH2811" s="653"/>
      <c r="OQI2811" s="653"/>
      <c r="OQJ2811" s="653"/>
      <c r="OQK2811" s="653"/>
      <c r="OQL2811" s="653"/>
      <c r="OQM2811" s="653"/>
      <c r="OQN2811" s="653"/>
      <c r="OQO2811" s="653"/>
      <c r="OQP2811" s="653"/>
      <c r="OQQ2811" s="653"/>
      <c r="OQR2811" s="653"/>
      <c r="OQS2811" s="653"/>
      <c r="OQT2811" s="653"/>
      <c r="OQU2811" s="653"/>
      <c r="OQV2811" s="653"/>
      <c r="OQW2811" s="653"/>
      <c r="OQX2811" s="653"/>
      <c r="OQY2811" s="653"/>
      <c r="OQZ2811" s="653"/>
      <c r="ORA2811" s="653"/>
      <c r="ORB2811" s="653"/>
      <c r="ORC2811" s="653"/>
      <c r="ORD2811" s="653"/>
      <c r="ORE2811" s="653"/>
      <c r="ORF2811" s="653"/>
      <c r="ORG2811" s="653"/>
      <c r="ORH2811" s="653"/>
      <c r="ORI2811" s="653"/>
      <c r="ORJ2811" s="653"/>
      <c r="ORK2811" s="653"/>
      <c r="ORL2811" s="653"/>
      <c r="ORM2811" s="653"/>
      <c r="ORN2811" s="653"/>
      <c r="ORO2811" s="653"/>
      <c r="ORP2811" s="653"/>
      <c r="ORQ2811" s="653"/>
      <c r="ORR2811" s="653"/>
      <c r="ORS2811" s="653"/>
      <c r="ORT2811" s="653"/>
      <c r="ORU2811" s="653"/>
      <c r="ORV2811" s="653"/>
      <c r="ORW2811" s="653"/>
      <c r="ORX2811" s="653"/>
      <c r="ORY2811" s="653"/>
      <c r="ORZ2811" s="653"/>
      <c r="OSA2811" s="653"/>
      <c r="OSB2811" s="653"/>
      <c r="OSC2811" s="653"/>
      <c r="OSD2811" s="653"/>
      <c r="OSE2811" s="653"/>
      <c r="OSF2811" s="653"/>
      <c r="OSG2811" s="653"/>
      <c r="OSH2811" s="653"/>
      <c r="OSI2811" s="653"/>
      <c r="OSJ2811" s="653"/>
      <c r="OSK2811" s="653"/>
      <c r="OSL2811" s="653"/>
      <c r="OSM2811" s="653"/>
      <c r="OSN2811" s="653"/>
      <c r="OSO2811" s="653"/>
      <c r="OSP2811" s="653"/>
      <c r="OSQ2811" s="653"/>
      <c r="OSR2811" s="653"/>
      <c r="OSS2811" s="653"/>
      <c r="OST2811" s="653"/>
      <c r="OSU2811" s="653"/>
      <c r="OSV2811" s="653"/>
      <c r="OSW2811" s="653"/>
      <c r="OSX2811" s="653"/>
      <c r="OSY2811" s="653"/>
      <c r="OSZ2811" s="653"/>
      <c r="OTA2811" s="653"/>
      <c r="OTB2811" s="653"/>
      <c r="OTC2811" s="653"/>
      <c r="OTD2811" s="653"/>
      <c r="OTE2811" s="653"/>
      <c r="OTF2811" s="653"/>
      <c r="OTG2811" s="653"/>
      <c r="OTH2811" s="653"/>
      <c r="OTI2811" s="653"/>
      <c r="OTJ2811" s="653"/>
      <c r="OTK2811" s="653"/>
      <c r="OTL2811" s="653"/>
      <c r="OTM2811" s="653"/>
      <c r="OTN2811" s="653"/>
      <c r="OTO2811" s="653"/>
      <c r="OTP2811" s="653"/>
      <c r="OTQ2811" s="653"/>
      <c r="OTR2811" s="653"/>
      <c r="OTS2811" s="653"/>
      <c r="OTT2811" s="653"/>
      <c r="OTU2811" s="653"/>
      <c r="OTV2811" s="653"/>
      <c r="OTW2811" s="653"/>
      <c r="OTX2811" s="653"/>
      <c r="OTY2811" s="653"/>
      <c r="OTZ2811" s="653"/>
      <c r="OUA2811" s="653"/>
      <c r="OUB2811" s="653"/>
      <c r="OUC2811" s="653"/>
      <c r="OUD2811" s="653"/>
      <c r="OUE2811" s="653"/>
      <c r="OUF2811" s="653"/>
      <c r="OUG2811" s="653"/>
      <c r="OUH2811" s="653"/>
      <c r="OUI2811" s="653"/>
      <c r="OUJ2811" s="653"/>
      <c r="OUK2811" s="653"/>
      <c r="OUL2811" s="653"/>
      <c r="OUM2811" s="653"/>
      <c r="OUN2811" s="653"/>
      <c r="OUO2811" s="653"/>
      <c r="OUP2811" s="653"/>
      <c r="OUQ2811" s="653"/>
      <c r="OUR2811" s="653"/>
      <c r="OUS2811" s="653"/>
      <c r="OUT2811" s="653"/>
      <c r="OUU2811" s="653"/>
      <c r="OUV2811" s="653"/>
      <c r="OUW2811" s="653"/>
      <c r="OUX2811" s="653"/>
      <c r="OUY2811" s="653"/>
      <c r="OUZ2811" s="653"/>
      <c r="OVA2811" s="653"/>
      <c r="OVB2811" s="653"/>
      <c r="OVC2811" s="653"/>
      <c r="OVD2811" s="653"/>
      <c r="OVE2811" s="653"/>
      <c r="OVF2811" s="653"/>
      <c r="OVG2811" s="653"/>
      <c r="OVH2811" s="653"/>
      <c r="OVI2811" s="653"/>
      <c r="OVJ2811" s="653"/>
      <c r="OVK2811" s="653"/>
      <c r="OVL2811" s="653"/>
      <c r="OVM2811" s="653"/>
      <c r="OVN2811" s="653"/>
      <c r="OVO2811" s="653"/>
      <c r="OVP2811" s="653"/>
      <c r="OVQ2811" s="653"/>
      <c r="OVR2811" s="653"/>
      <c r="OVS2811" s="653"/>
      <c r="OVT2811" s="653"/>
      <c r="OVU2811" s="653"/>
      <c r="OVV2811" s="653"/>
      <c r="OVW2811" s="653"/>
      <c r="OVX2811" s="653"/>
      <c r="OVY2811" s="653"/>
      <c r="OVZ2811" s="653"/>
      <c r="OWA2811" s="653"/>
      <c r="OWB2811" s="653"/>
      <c r="OWC2811" s="653"/>
      <c r="OWD2811" s="653"/>
      <c r="OWE2811" s="653"/>
      <c r="OWF2811" s="653"/>
      <c r="OWG2811" s="653"/>
      <c r="OWH2811" s="653"/>
      <c r="OWI2811" s="653"/>
      <c r="OWJ2811" s="653"/>
      <c r="OWK2811" s="653"/>
      <c r="OWL2811" s="653"/>
      <c r="OWM2811" s="653"/>
      <c r="OWN2811" s="653"/>
      <c r="OWO2811" s="653"/>
      <c r="OWP2811" s="653"/>
      <c r="OWQ2811" s="653"/>
      <c r="OWR2811" s="653"/>
      <c r="OWS2811" s="653"/>
      <c r="OWT2811" s="653"/>
      <c r="OWU2811" s="653"/>
      <c r="OWV2811" s="653"/>
      <c r="OWW2811" s="653"/>
      <c r="OWX2811" s="653"/>
      <c r="OWY2811" s="653"/>
      <c r="OWZ2811" s="653"/>
      <c r="OXA2811" s="653"/>
      <c r="OXB2811" s="653"/>
      <c r="OXC2811" s="653"/>
      <c r="OXD2811" s="653"/>
      <c r="OXE2811" s="653"/>
      <c r="OXF2811" s="653"/>
      <c r="OXG2811" s="653"/>
      <c r="OXH2811" s="653"/>
      <c r="OXI2811" s="653"/>
      <c r="OXJ2811" s="653"/>
      <c r="OXK2811" s="653"/>
      <c r="OXL2811" s="653"/>
      <c r="OXM2811" s="653"/>
      <c r="OXN2811" s="653"/>
      <c r="OXO2811" s="653"/>
      <c r="OXP2811" s="653"/>
      <c r="OXQ2811" s="653"/>
      <c r="OXR2811" s="653"/>
      <c r="OXS2811" s="653"/>
      <c r="OXT2811" s="653"/>
      <c r="OXU2811" s="653"/>
      <c r="OXV2811" s="653"/>
      <c r="OXW2811" s="653"/>
      <c r="OXX2811" s="653"/>
      <c r="OXY2811" s="653"/>
      <c r="OXZ2811" s="653"/>
      <c r="OYA2811" s="653"/>
      <c r="OYB2811" s="653"/>
      <c r="OYC2811" s="653"/>
      <c r="OYD2811" s="653"/>
      <c r="OYE2811" s="653"/>
      <c r="OYF2811" s="653"/>
      <c r="OYG2811" s="653"/>
      <c r="OYH2811" s="653"/>
      <c r="OYI2811" s="653"/>
      <c r="OYJ2811" s="653"/>
      <c r="OYK2811" s="653"/>
      <c r="OYL2811" s="653"/>
      <c r="OYM2811" s="653"/>
      <c r="OYN2811" s="653"/>
      <c r="OYO2811" s="653"/>
      <c r="OYP2811" s="653"/>
      <c r="OYQ2811" s="653"/>
      <c r="OYR2811" s="653"/>
      <c r="OYS2811" s="653"/>
      <c r="OYT2811" s="653"/>
      <c r="OYU2811" s="653"/>
      <c r="OYV2811" s="653"/>
      <c r="OYW2811" s="653"/>
      <c r="OYX2811" s="653"/>
      <c r="OYY2811" s="653"/>
      <c r="OYZ2811" s="653"/>
      <c r="OZA2811" s="653"/>
      <c r="OZB2811" s="653"/>
      <c r="OZC2811" s="653"/>
      <c r="OZD2811" s="653"/>
      <c r="OZE2811" s="653"/>
      <c r="OZF2811" s="653"/>
      <c r="OZG2811" s="653"/>
      <c r="OZH2811" s="653"/>
      <c r="OZI2811" s="653"/>
      <c r="OZJ2811" s="653"/>
      <c r="OZK2811" s="653"/>
      <c r="OZL2811" s="653"/>
      <c r="OZM2811" s="653"/>
      <c r="OZN2811" s="653"/>
      <c r="OZO2811" s="653"/>
      <c r="OZP2811" s="653"/>
      <c r="OZQ2811" s="653"/>
      <c r="OZR2811" s="653"/>
      <c r="OZS2811" s="653"/>
      <c r="OZT2811" s="653"/>
      <c r="OZU2811" s="653"/>
      <c r="OZV2811" s="653"/>
      <c r="OZW2811" s="653"/>
      <c r="OZX2811" s="653"/>
      <c r="OZY2811" s="653"/>
      <c r="OZZ2811" s="653"/>
      <c r="PAA2811" s="653"/>
      <c r="PAB2811" s="653"/>
      <c r="PAC2811" s="653"/>
      <c r="PAD2811" s="653"/>
      <c r="PAE2811" s="653"/>
      <c r="PAF2811" s="653"/>
      <c r="PAG2811" s="653"/>
      <c r="PAH2811" s="653"/>
      <c r="PAI2811" s="653"/>
      <c r="PAJ2811" s="653"/>
      <c r="PAK2811" s="653"/>
      <c r="PAL2811" s="653"/>
      <c r="PAM2811" s="653"/>
      <c r="PAN2811" s="653"/>
      <c r="PAO2811" s="653"/>
      <c r="PAP2811" s="653"/>
      <c r="PAQ2811" s="653"/>
      <c r="PAR2811" s="653"/>
      <c r="PAS2811" s="653"/>
      <c r="PAT2811" s="653"/>
      <c r="PAU2811" s="653"/>
      <c r="PAV2811" s="653"/>
      <c r="PAW2811" s="653"/>
      <c r="PAX2811" s="653"/>
      <c r="PAY2811" s="653"/>
      <c r="PAZ2811" s="653"/>
      <c r="PBA2811" s="653"/>
      <c r="PBB2811" s="653"/>
      <c r="PBC2811" s="653"/>
      <c r="PBD2811" s="653"/>
      <c r="PBE2811" s="653"/>
      <c r="PBF2811" s="653"/>
      <c r="PBG2811" s="653"/>
      <c r="PBH2811" s="653"/>
      <c r="PBI2811" s="653"/>
      <c r="PBJ2811" s="653"/>
      <c r="PBK2811" s="653"/>
      <c r="PBL2811" s="653"/>
      <c r="PBM2811" s="653"/>
      <c r="PBN2811" s="653"/>
      <c r="PBO2811" s="653"/>
      <c r="PBP2811" s="653"/>
      <c r="PBQ2811" s="653"/>
      <c r="PBR2811" s="653"/>
      <c r="PBS2811" s="653"/>
      <c r="PBT2811" s="653"/>
      <c r="PBU2811" s="653"/>
      <c r="PBV2811" s="653"/>
      <c r="PBW2811" s="653"/>
      <c r="PBX2811" s="653"/>
      <c r="PBY2811" s="653"/>
      <c r="PBZ2811" s="653"/>
      <c r="PCA2811" s="653"/>
      <c r="PCB2811" s="653"/>
      <c r="PCC2811" s="653"/>
      <c r="PCD2811" s="653"/>
      <c r="PCE2811" s="653"/>
      <c r="PCF2811" s="653"/>
      <c r="PCG2811" s="653"/>
      <c r="PCH2811" s="653"/>
      <c r="PCI2811" s="653"/>
      <c r="PCJ2811" s="653"/>
      <c r="PCK2811" s="653"/>
      <c r="PCL2811" s="653"/>
      <c r="PCM2811" s="653"/>
      <c r="PCN2811" s="653"/>
      <c r="PCO2811" s="653"/>
      <c r="PCP2811" s="653"/>
      <c r="PCQ2811" s="653"/>
      <c r="PCR2811" s="653"/>
      <c r="PCS2811" s="653"/>
      <c r="PCT2811" s="653"/>
      <c r="PCU2811" s="653"/>
      <c r="PCV2811" s="653"/>
      <c r="PCW2811" s="653"/>
      <c r="PCX2811" s="653"/>
      <c r="PCY2811" s="653"/>
      <c r="PCZ2811" s="653"/>
      <c r="PDA2811" s="653"/>
      <c r="PDB2811" s="653"/>
      <c r="PDC2811" s="653"/>
      <c r="PDD2811" s="653"/>
      <c r="PDE2811" s="653"/>
      <c r="PDF2811" s="653"/>
      <c r="PDG2811" s="653"/>
      <c r="PDH2811" s="653"/>
      <c r="PDI2811" s="653"/>
      <c r="PDJ2811" s="653"/>
      <c r="PDK2811" s="653"/>
      <c r="PDL2811" s="653"/>
      <c r="PDM2811" s="653"/>
      <c r="PDN2811" s="653"/>
      <c r="PDO2811" s="653"/>
      <c r="PDP2811" s="653"/>
      <c r="PDQ2811" s="653"/>
      <c r="PDR2811" s="653"/>
      <c r="PDS2811" s="653"/>
      <c r="PDT2811" s="653"/>
      <c r="PDU2811" s="653"/>
      <c r="PDV2811" s="653"/>
      <c r="PDW2811" s="653"/>
      <c r="PDX2811" s="653"/>
      <c r="PDY2811" s="653"/>
      <c r="PDZ2811" s="653"/>
      <c r="PEA2811" s="653"/>
      <c r="PEB2811" s="653"/>
      <c r="PEC2811" s="653"/>
      <c r="PED2811" s="653"/>
      <c r="PEE2811" s="653"/>
      <c r="PEF2811" s="653"/>
      <c r="PEG2811" s="653"/>
      <c r="PEH2811" s="653"/>
      <c r="PEI2811" s="653"/>
      <c r="PEJ2811" s="653"/>
      <c r="PEK2811" s="653"/>
      <c r="PEL2811" s="653"/>
      <c r="PEM2811" s="653"/>
      <c r="PEN2811" s="653"/>
      <c r="PEO2811" s="653"/>
      <c r="PEP2811" s="653"/>
      <c r="PEQ2811" s="653"/>
      <c r="PER2811" s="653"/>
      <c r="PES2811" s="653"/>
      <c r="PET2811" s="653"/>
      <c r="PEU2811" s="653"/>
      <c r="PEV2811" s="653"/>
      <c r="PEW2811" s="653"/>
      <c r="PEX2811" s="653"/>
      <c r="PEY2811" s="653"/>
      <c r="PEZ2811" s="653"/>
      <c r="PFA2811" s="653"/>
      <c r="PFB2811" s="653"/>
      <c r="PFC2811" s="653"/>
      <c r="PFD2811" s="653"/>
      <c r="PFE2811" s="653"/>
      <c r="PFF2811" s="653"/>
      <c r="PFG2811" s="653"/>
      <c r="PFH2811" s="653"/>
      <c r="PFI2811" s="653"/>
      <c r="PFJ2811" s="653"/>
      <c r="PFK2811" s="653"/>
      <c r="PFL2811" s="653"/>
      <c r="PFM2811" s="653"/>
      <c r="PFN2811" s="653"/>
      <c r="PFO2811" s="653"/>
      <c r="PFP2811" s="653"/>
      <c r="PFQ2811" s="653"/>
      <c r="PFR2811" s="653"/>
      <c r="PFS2811" s="653"/>
      <c r="PFT2811" s="653"/>
      <c r="PFU2811" s="653"/>
      <c r="PFV2811" s="653"/>
      <c r="PFW2811" s="653"/>
      <c r="PFX2811" s="653"/>
      <c r="PFY2811" s="653"/>
      <c r="PFZ2811" s="653"/>
      <c r="PGA2811" s="653"/>
      <c r="PGB2811" s="653"/>
      <c r="PGC2811" s="653"/>
      <c r="PGD2811" s="653"/>
      <c r="PGE2811" s="653"/>
      <c r="PGF2811" s="653"/>
      <c r="PGG2811" s="653"/>
      <c r="PGH2811" s="653"/>
      <c r="PGI2811" s="653"/>
      <c r="PGJ2811" s="653"/>
      <c r="PGK2811" s="653"/>
      <c r="PGL2811" s="653"/>
      <c r="PGM2811" s="653"/>
      <c r="PGN2811" s="653"/>
      <c r="PGO2811" s="653"/>
      <c r="PGP2811" s="653"/>
      <c r="PGQ2811" s="653"/>
      <c r="PGR2811" s="653"/>
      <c r="PGS2811" s="653"/>
      <c r="PGT2811" s="653"/>
      <c r="PGU2811" s="653"/>
      <c r="PGV2811" s="653"/>
      <c r="PGW2811" s="653"/>
      <c r="PGX2811" s="653"/>
      <c r="PGY2811" s="653"/>
      <c r="PGZ2811" s="653"/>
      <c r="PHA2811" s="653"/>
      <c r="PHB2811" s="653"/>
      <c r="PHC2811" s="653"/>
      <c r="PHD2811" s="653"/>
      <c r="PHE2811" s="653"/>
      <c r="PHF2811" s="653"/>
      <c r="PHG2811" s="653"/>
      <c r="PHH2811" s="653"/>
      <c r="PHI2811" s="653"/>
      <c r="PHJ2811" s="653"/>
      <c r="PHK2811" s="653"/>
      <c r="PHL2811" s="653"/>
      <c r="PHM2811" s="653"/>
      <c r="PHN2811" s="653"/>
      <c r="PHO2811" s="653"/>
      <c r="PHP2811" s="653"/>
      <c r="PHQ2811" s="653"/>
      <c r="PHR2811" s="653"/>
      <c r="PHS2811" s="653"/>
      <c r="PHT2811" s="653"/>
      <c r="PHU2811" s="653"/>
      <c r="PHV2811" s="653"/>
      <c r="PHW2811" s="653"/>
      <c r="PHX2811" s="653"/>
      <c r="PHY2811" s="653"/>
      <c r="PHZ2811" s="653"/>
      <c r="PIA2811" s="653"/>
      <c r="PIB2811" s="653"/>
      <c r="PIC2811" s="653"/>
      <c r="PID2811" s="653"/>
      <c r="PIE2811" s="653"/>
      <c r="PIF2811" s="653"/>
      <c r="PIG2811" s="653"/>
      <c r="PIH2811" s="653"/>
      <c r="PII2811" s="653"/>
      <c r="PIJ2811" s="653"/>
      <c r="PIK2811" s="653"/>
      <c r="PIL2811" s="653"/>
      <c r="PIM2811" s="653"/>
      <c r="PIN2811" s="653"/>
      <c r="PIO2811" s="653"/>
      <c r="PIP2811" s="653"/>
      <c r="PIQ2811" s="653"/>
      <c r="PIR2811" s="653"/>
      <c r="PIS2811" s="653"/>
      <c r="PIT2811" s="653"/>
      <c r="PIU2811" s="653"/>
      <c r="PIV2811" s="653"/>
      <c r="PIW2811" s="653"/>
      <c r="PIX2811" s="653"/>
      <c r="PIY2811" s="653"/>
      <c r="PIZ2811" s="653"/>
      <c r="PJA2811" s="653"/>
      <c r="PJB2811" s="653"/>
      <c r="PJC2811" s="653"/>
      <c r="PJD2811" s="653"/>
      <c r="PJE2811" s="653"/>
      <c r="PJF2811" s="653"/>
      <c r="PJG2811" s="653"/>
      <c r="PJH2811" s="653"/>
      <c r="PJI2811" s="653"/>
      <c r="PJJ2811" s="653"/>
      <c r="PJK2811" s="653"/>
      <c r="PJL2811" s="653"/>
      <c r="PJM2811" s="653"/>
      <c r="PJN2811" s="653"/>
      <c r="PJO2811" s="653"/>
      <c r="PJP2811" s="653"/>
      <c r="PJQ2811" s="653"/>
      <c r="PJR2811" s="653"/>
      <c r="PJS2811" s="653"/>
      <c r="PJT2811" s="653"/>
      <c r="PJU2811" s="653"/>
      <c r="PJV2811" s="653"/>
      <c r="PJW2811" s="653"/>
      <c r="PJX2811" s="653"/>
      <c r="PJY2811" s="653"/>
      <c r="PJZ2811" s="653"/>
      <c r="PKA2811" s="653"/>
      <c r="PKB2811" s="653"/>
      <c r="PKC2811" s="653"/>
      <c r="PKD2811" s="653"/>
      <c r="PKE2811" s="653"/>
      <c r="PKF2811" s="653"/>
      <c r="PKG2811" s="653"/>
      <c r="PKH2811" s="653"/>
      <c r="PKI2811" s="653"/>
      <c r="PKJ2811" s="653"/>
      <c r="PKK2811" s="653"/>
      <c r="PKL2811" s="653"/>
      <c r="PKM2811" s="653"/>
      <c r="PKN2811" s="653"/>
      <c r="PKO2811" s="653"/>
      <c r="PKP2811" s="653"/>
      <c r="PKQ2811" s="653"/>
      <c r="PKR2811" s="653"/>
      <c r="PKS2811" s="653"/>
      <c r="PKT2811" s="653"/>
      <c r="PKU2811" s="653"/>
      <c r="PKV2811" s="653"/>
      <c r="PKW2811" s="653"/>
      <c r="PKX2811" s="653"/>
      <c r="PKY2811" s="653"/>
      <c r="PKZ2811" s="653"/>
      <c r="PLA2811" s="653"/>
      <c r="PLB2811" s="653"/>
      <c r="PLC2811" s="653"/>
      <c r="PLD2811" s="653"/>
      <c r="PLE2811" s="653"/>
      <c r="PLF2811" s="653"/>
      <c r="PLG2811" s="653"/>
      <c r="PLH2811" s="653"/>
      <c r="PLI2811" s="653"/>
      <c r="PLJ2811" s="653"/>
      <c r="PLK2811" s="653"/>
      <c r="PLL2811" s="653"/>
      <c r="PLM2811" s="653"/>
      <c r="PLN2811" s="653"/>
      <c r="PLO2811" s="653"/>
      <c r="PLP2811" s="653"/>
      <c r="PLQ2811" s="653"/>
      <c r="PLR2811" s="653"/>
      <c r="PLS2811" s="653"/>
      <c r="PLT2811" s="653"/>
      <c r="PLU2811" s="653"/>
      <c r="PLV2811" s="653"/>
      <c r="PLW2811" s="653"/>
      <c r="PLX2811" s="653"/>
      <c r="PLY2811" s="653"/>
      <c r="PLZ2811" s="653"/>
      <c r="PMA2811" s="653"/>
      <c r="PMB2811" s="653"/>
      <c r="PMC2811" s="653"/>
      <c r="PMD2811" s="653"/>
      <c r="PME2811" s="653"/>
      <c r="PMF2811" s="653"/>
      <c r="PMG2811" s="653"/>
      <c r="PMH2811" s="653"/>
      <c r="PMI2811" s="653"/>
      <c r="PMJ2811" s="653"/>
      <c r="PMK2811" s="653"/>
      <c r="PML2811" s="653"/>
      <c r="PMM2811" s="653"/>
      <c r="PMN2811" s="653"/>
      <c r="PMO2811" s="653"/>
      <c r="PMP2811" s="653"/>
      <c r="PMQ2811" s="653"/>
      <c r="PMR2811" s="653"/>
      <c r="PMS2811" s="653"/>
      <c r="PMT2811" s="653"/>
      <c r="PMU2811" s="653"/>
      <c r="PMV2811" s="653"/>
      <c r="PMW2811" s="653"/>
      <c r="PMX2811" s="653"/>
      <c r="PMY2811" s="653"/>
      <c r="PMZ2811" s="653"/>
      <c r="PNA2811" s="653"/>
      <c r="PNB2811" s="653"/>
      <c r="PNC2811" s="653"/>
      <c r="PND2811" s="653"/>
      <c r="PNE2811" s="653"/>
      <c r="PNF2811" s="653"/>
      <c r="PNG2811" s="653"/>
      <c r="PNH2811" s="653"/>
      <c r="PNI2811" s="653"/>
      <c r="PNJ2811" s="653"/>
      <c r="PNK2811" s="653"/>
      <c r="PNL2811" s="653"/>
      <c r="PNM2811" s="653"/>
      <c r="PNN2811" s="653"/>
      <c r="PNO2811" s="653"/>
      <c r="PNP2811" s="653"/>
      <c r="PNQ2811" s="653"/>
      <c r="PNR2811" s="653"/>
      <c r="PNS2811" s="653"/>
      <c r="PNT2811" s="653"/>
      <c r="PNU2811" s="653"/>
      <c r="PNV2811" s="653"/>
      <c r="PNW2811" s="653"/>
      <c r="PNX2811" s="653"/>
      <c r="PNY2811" s="653"/>
      <c r="PNZ2811" s="653"/>
      <c r="POA2811" s="653"/>
      <c r="POB2811" s="653"/>
      <c r="POC2811" s="653"/>
      <c r="POD2811" s="653"/>
      <c r="POE2811" s="653"/>
      <c r="POF2811" s="653"/>
      <c r="POG2811" s="653"/>
      <c r="POH2811" s="653"/>
      <c r="POI2811" s="653"/>
      <c r="POJ2811" s="653"/>
      <c r="POK2811" s="653"/>
      <c r="POL2811" s="653"/>
      <c r="POM2811" s="653"/>
      <c r="PON2811" s="653"/>
      <c r="POO2811" s="653"/>
      <c r="POP2811" s="653"/>
      <c r="POQ2811" s="653"/>
      <c r="POR2811" s="653"/>
      <c r="POS2811" s="653"/>
      <c r="POT2811" s="653"/>
      <c r="POU2811" s="653"/>
      <c r="POV2811" s="653"/>
      <c r="POW2811" s="653"/>
      <c r="POX2811" s="653"/>
      <c r="POY2811" s="653"/>
      <c r="POZ2811" s="653"/>
      <c r="PPA2811" s="653"/>
      <c r="PPB2811" s="653"/>
      <c r="PPC2811" s="653"/>
      <c r="PPD2811" s="653"/>
      <c r="PPE2811" s="653"/>
      <c r="PPF2811" s="653"/>
      <c r="PPG2811" s="653"/>
      <c r="PPH2811" s="653"/>
      <c r="PPI2811" s="653"/>
      <c r="PPJ2811" s="653"/>
      <c r="PPK2811" s="653"/>
      <c r="PPL2811" s="653"/>
      <c r="PPM2811" s="653"/>
      <c r="PPN2811" s="653"/>
      <c r="PPO2811" s="653"/>
      <c r="PPP2811" s="653"/>
      <c r="PPQ2811" s="653"/>
      <c r="PPR2811" s="653"/>
      <c r="PPS2811" s="653"/>
      <c r="PPT2811" s="653"/>
      <c r="PPU2811" s="653"/>
      <c r="PPV2811" s="653"/>
      <c r="PPW2811" s="653"/>
      <c r="PPX2811" s="653"/>
      <c r="PPY2811" s="653"/>
      <c r="PPZ2811" s="653"/>
      <c r="PQA2811" s="653"/>
      <c r="PQB2811" s="653"/>
      <c r="PQC2811" s="653"/>
      <c r="PQD2811" s="653"/>
      <c r="PQE2811" s="653"/>
      <c r="PQF2811" s="653"/>
      <c r="PQG2811" s="653"/>
      <c r="PQH2811" s="653"/>
      <c r="PQI2811" s="653"/>
      <c r="PQJ2811" s="653"/>
      <c r="PQK2811" s="653"/>
      <c r="PQL2811" s="653"/>
      <c r="PQM2811" s="653"/>
      <c r="PQN2811" s="653"/>
      <c r="PQO2811" s="653"/>
      <c r="PQP2811" s="653"/>
      <c r="PQQ2811" s="653"/>
      <c r="PQR2811" s="653"/>
      <c r="PQS2811" s="653"/>
      <c r="PQT2811" s="653"/>
      <c r="PQU2811" s="653"/>
      <c r="PQV2811" s="653"/>
      <c r="PQW2811" s="653"/>
      <c r="PQX2811" s="653"/>
      <c r="PQY2811" s="653"/>
      <c r="PQZ2811" s="653"/>
      <c r="PRA2811" s="653"/>
      <c r="PRB2811" s="653"/>
      <c r="PRC2811" s="653"/>
      <c r="PRD2811" s="653"/>
      <c r="PRE2811" s="653"/>
      <c r="PRF2811" s="653"/>
      <c r="PRG2811" s="653"/>
      <c r="PRH2811" s="653"/>
      <c r="PRI2811" s="653"/>
      <c r="PRJ2811" s="653"/>
      <c r="PRK2811" s="653"/>
      <c r="PRL2811" s="653"/>
      <c r="PRM2811" s="653"/>
      <c r="PRN2811" s="653"/>
      <c r="PRO2811" s="653"/>
      <c r="PRP2811" s="653"/>
      <c r="PRQ2811" s="653"/>
      <c r="PRR2811" s="653"/>
      <c r="PRS2811" s="653"/>
      <c r="PRT2811" s="653"/>
      <c r="PRU2811" s="653"/>
      <c r="PRV2811" s="653"/>
      <c r="PRW2811" s="653"/>
      <c r="PRX2811" s="653"/>
      <c r="PRY2811" s="653"/>
      <c r="PRZ2811" s="653"/>
      <c r="PSA2811" s="653"/>
      <c r="PSB2811" s="653"/>
      <c r="PSC2811" s="653"/>
      <c r="PSD2811" s="653"/>
      <c r="PSE2811" s="653"/>
      <c r="PSF2811" s="653"/>
      <c r="PSG2811" s="653"/>
      <c r="PSH2811" s="653"/>
      <c r="PSI2811" s="653"/>
      <c r="PSJ2811" s="653"/>
      <c r="PSK2811" s="653"/>
      <c r="PSL2811" s="653"/>
      <c r="PSM2811" s="653"/>
      <c r="PSN2811" s="653"/>
      <c r="PSO2811" s="653"/>
      <c r="PSP2811" s="653"/>
      <c r="PSQ2811" s="653"/>
      <c r="PSR2811" s="653"/>
      <c r="PSS2811" s="653"/>
      <c r="PST2811" s="653"/>
      <c r="PSU2811" s="653"/>
      <c r="PSV2811" s="653"/>
      <c r="PSW2811" s="653"/>
      <c r="PSX2811" s="653"/>
      <c r="PSY2811" s="653"/>
      <c r="PSZ2811" s="653"/>
      <c r="PTA2811" s="653"/>
      <c r="PTB2811" s="653"/>
      <c r="PTC2811" s="653"/>
      <c r="PTD2811" s="653"/>
      <c r="PTE2811" s="653"/>
      <c r="PTF2811" s="653"/>
      <c r="PTG2811" s="653"/>
      <c r="PTH2811" s="653"/>
      <c r="PTI2811" s="653"/>
      <c r="PTJ2811" s="653"/>
      <c r="PTK2811" s="653"/>
      <c r="PTL2811" s="653"/>
      <c r="PTM2811" s="653"/>
      <c r="PTN2811" s="653"/>
      <c r="PTO2811" s="653"/>
      <c r="PTP2811" s="653"/>
      <c r="PTQ2811" s="653"/>
      <c r="PTR2811" s="653"/>
      <c r="PTS2811" s="653"/>
      <c r="PTT2811" s="653"/>
      <c r="PTU2811" s="653"/>
      <c r="PTV2811" s="653"/>
      <c r="PTW2811" s="653"/>
      <c r="PTX2811" s="653"/>
      <c r="PTY2811" s="653"/>
      <c r="PTZ2811" s="653"/>
      <c r="PUA2811" s="653"/>
      <c r="PUB2811" s="653"/>
      <c r="PUC2811" s="653"/>
      <c r="PUD2811" s="653"/>
      <c r="PUE2811" s="653"/>
      <c r="PUF2811" s="653"/>
      <c r="PUG2811" s="653"/>
      <c r="PUH2811" s="653"/>
      <c r="PUI2811" s="653"/>
      <c r="PUJ2811" s="653"/>
      <c r="PUK2811" s="653"/>
      <c r="PUL2811" s="653"/>
      <c r="PUM2811" s="653"/>
      <c r="PUN2811" s="653"/>
      <c r="PUO2811" s="653"/>
      <c r="PUP2811" s="653"/>
      <c r="PUQ2811" s="653"/>
      <c r="PUR2811" s="653"/>
      <c r="PUS2811" s="653"/>
      <c r="PUT2811" s="653"/>
      <c r="PUU2811" s="653"/>
      <c r="PUV2811" s="653"/>
      <c r="PUW2811" s="653"/>
      <c r="PUX2811" s="653"/>
      <c r="PUY2811" s="653"/>
      <c r="PUZ2811" s="653"/>
      <c r="PVA2811" s="653"/>
      <c r="PVB2811" s="653"/>
      <c r="PVC2811" s="653"/>
      <c r="PVD2811" s="653"/>
      <c r="PVE2811" s="653"/>
      <c r="PVF2811" s="653"/>
      <c r="PVG2811" s="653"/>
      <c r="PVH2811" s="653"/>
      <c r="PVI2811" s="653"/>
      <c r="PVJ2811" s="653"/>
      <c r="PVK2811" s="653"/>
      <c r="PVL2811" s="653"/>
      <c r="PVM2811" s="653"/>
      <c r="PVN2811" s="653"/>
      <c r="PVO2811" s="653"/>
      <c r="PVP2811" s="653"/>
      <c r="PVQ2811" s="653"/>
      <c r="PVR2811" s="653"/>
      <c r="PVS2811" s="653"/>
      <c r="PVT2811" s="653"/>
      <c r="PVU2811" s="653"/>
      <c r="PVV2811" s="653"/>
      <c r="PVW2811" s="653"/>
      <c r="PVX2811" s="653"/>
      <c r="PVY2811" s="653"/>
      <c r="PVZ2811" s="653"/>
      <c r="PWA2811" s="653"/>
      <c r="PWB2811" s="653"/>
      <c r="PWC2811" s="653"/>
      <c r="PWD2811" s="653"/>
      <c r="PWE2811" s="653"/>
      <c r="PWF2811" s="653"/>
      <c r="PWG2811" s="653"/>
      <c r="PWH2811" s="653"/>
      <c r="PWI2811" s="653"/>
      <c r="PWJ2811" s="653"/>
      <c r="PWK2811" s="653"/>
      <c r="PWL2811" s="653"/>
      <c r="PWM2811" s="653"/>
      <c r="PWN2811" s="653"/>
      <c r="PWO2811" s="653"/>
      <c r="PWP2811" s="653"/>
      <c r="PWQ2811" s="653"/>
      <c r="PWR2811" s="653"/>
      <c r="PWS2811" s="653"/>
      <c r="PWT2811" s="653"/>
      <c r="PWU2811" s="653"/>
      <c r="PWV2811" s="653"/>
      <c r="PWW2811" s="653"/>
      <c r="PWX2811" s="653"/>
      <c r="PWY2811" s="653"/>
      <c r="PWZ2811" s="653"/>
      <c r="PXA2811" s="653"/>
      <c r="PXB2811" s="653"/>
      <c r="PXC2811" s="653"/>
      <c r="PXD2811" s="653"/>
      <c r="PXE2811" s="653"/>
      <c r="PXF2811" s="653"/>
      <c r="PXG2811" s="653"/>
      <c r="PXH2811" s="653"/>
      <c r="PXI2811" s="653"/>
      <c r="PXJ2811" s="653"/>
      <c r="PXK2811" s="653"/>
      <c r="PXL2811" s="653"/>
      <c r="PXM2811" s="653"/>
      <c r="PXN2811" s="653"/>
      <c r="PXO2811" s="653"/>
      <c r="PXP2811" s="653"/>
      <c r="PXQ2811" s="653"/>
      <c r="PXR2811" s="653"/>
      <c r="PXS2811" s="653"/>
      <c r="PXT2811" s="653"/>
      <c r="PXU2811" s="653"/>
      <c r="PXV2811" s="653"/>
      <c r="PXW2811" s="653"/>
      <c r="PXX2811" s="653"/>
      <c r="PXY2811" s="653"/>
      <c r="PXZ2811" s="653"/>
      <c r="PYA2811" s="653"/>
      <c r="PYB2811" s="653"/>
      <c r="PYC2811" s="653"/>
      <c r="PYD2811" s="653"/>
      <c r="PYE2811" s="653"/>
      <c r="PYF2811" s="653"/>
      <c r="PYG2811" s="653"/>
      <c r="PYH2811" s="653"/>
      <c r="PYI2811" s="653"/>
      <c r="PYJ2811" s="653"/>
      <c r="PYK2811" s="653"/>
      <c r="PYL2811" s="653"/>
      <c r="PYM2811" s="653"/>
      <c r="PYN2811" s="653"/>
      <c r="PYO2811" s="653"/>
      <c r="PYP2811" s="653"/>
      <c r="PYQ2811" s="653"/>
      <c r="PYR2811" s="653"/>
      <c r="PYS2811" s="653"/>
      <c r="PYT2811" s="653"/>
      <c r="PYU2811" s="653"/>
      <c r="PYV2811" s="653"/>
      <c r="PYW2811" s="653"/>
      <c r="PYX2811" s="653"/>
      <c r="PYY2811" s="653"/>
      <c r="PYZ2811" s="653"/>
      <c r="PZA2811" s="653"/>
      <c r="PZB2811" s="653"/>
      <c r="PZC2811" s="653"/>
      <c r="PZD2811" s="653"/>
      <c r="PZE2811" s="653"/>
      <c r="PZF2811" s="653"/>
      <c r="PZG2811" s="653"/>
      <c r="PZH2811" s="653"/>
      <c r="PZI2811" s="653"/>
      <c r="PZJ2811" s="653"/>
      <c r="PZK2811" s="653"/>
      <c r="PZL2811" s="653"/>
      <c r="PZM2811" s="653"/>
      <c r="PZN2811" s="653"/>
      <c r="PZO2811" s="653"/>
      <c r="PZP2811" s="653"/>
      <c r="PZQ2811" s="653"/>
      <c r="PZR2811" s="653"/>
      <c r="PZS2811" s="653"/>
      <c r="PZT2811" s="653"/>
      <c r="PZU2811" s="653"/>
      <c r="PZV2811" s="653"/>
      <c r="PZW2811" s="653"/>
      <c r="PZX2811" s="653"/>
      <c r="PZY2811" s="653"/>
      <c r="PZZ2811" s="653"/>
      <c r="QAA2811" s="653"/>
      <c r="QAB2811" s="653"/>
      <c r="QAC2811" s="653"/>
      <c r="QAD2811" s="653"/>
      <c r="QAE2811" s="653"/>
      <c r="QAF2811" s="653"/>
      <c r="QAG2811" s="653"/>
      <c r="QAH2811" s="653"/>
      <c r="QAI2811" s="653"/>
      <c r="QAJ2811" s="653"/>
      <c r="QAK2811" s="653"/>
      <c r="QAL2811" s="653"/>
      <c r="QAM2811" s="653"/>
      <c r="QAN2811" s="653"/>
      <c r="QAO2811" s="653"/>
      <c r="QAP2811" s="653"/>
      <c r="QAQ2811" s="653"/>
      <c r="QAR2811" s="653"/>
      <c r="QAS2811" s="653"/>
      <c r="QAT2811" s="653"/>
      <c r="QAU2811" s="653"/>
      <c r="QAV2811" s="653"/>
      <c r="QAW2811" s="653"/>
      <c r="QAX2811" s="653"/>
      <c r="QAY2811" s="653"/>
      <c r="QAZ2811" s="653"/>
      <c r="QBA2811" s="653"/>
      <c r="QBB2811" s="653"/>
      <c r="QBC2811" s="653"/>
      <c r="QBD2811" s="653"/>
      <c r="QBE2811" s="653"/>
      <c r="QBF2811" s="653"/>
      <c r="QBG2811" s="653"/>
      <c r="QBH2811" s="653"/>
      <c r="QBI2811" s="653"/>
      <c r="QBJ2811" s="653"/>
      <c r="QBK2811" s="653"/>
      <c r="QBL2811" s="653"/>
      <c r="QBM2811" s="653"/>
      <c r="QBN2811" s="653"/>
      <c r="QBO2811" s="653"/>
      <c r="QBP2811" s="653"/>
      <c r="QBQ2811" s="653"/>
      <c r="QBR2811" s="653"/>
      <c r="QBS2811" s="653"/>
      <c r="QBT2811" s="653"/>
      <c r="QBU2811" s="653"/>
      <c r="QBV2811" s="653"/>
      <c r="QBW2811" s="653"/>
      <c r="QBX2811" s="653"/>
      <c r="QBY2811" s="653"/>
      <c r="QBZ2811" s="653"/>
      <c r="QCA2811" s="653"/>
      <c r="QCB2811" s="653"/>
      <c r="QCC2811" s="653"/>
      <c r="QCD2811" s="653"/>
      <c r="QCE2811" s="653"/>
      <c r="QCF2811" s="653"/>
      <c r="QCG2811" s="653"/>
      <c r="QCH2811" s="653"/>
      <c r="QCI2811" s="653"/>
      <c r="QCJ2811" s="653"/>
      <c r="QCK2811" s="653"/>
      <c r="QCL2811" s="653"/>
      <c r="QCM2811" s="653"/>
      <c r="QCN2811" s="653"/>
      <c r="QCO2811" s="653"/>
      <c r="QCP2811" s="653"/>
      <c r="QCQ2811" s="653"/>
      <c r="QCR2811" s="653"/>
      <c r="QCS2811" s="653"/>
      <c r="QCT2811" s="653"/>
      <c r="QCU2811" s="653"/>
      <c r="QCV2811" s="653"/>
      <c r="QCW2811" s="653"/>
      <c r="QCX2811" s="653"/>
      <c r="QCY2811" s="653"/>
      <c r="QCZ2811" s="653"/>
      <c r="QDA2811" s="653"/>
      <c r="QDB2811" s="653"/>
      <c r="QDC2811" s="653"/>
      <c r="QDD2811" s="653"/>
      <c r="QDE2811" s="653"/>
      <c r="QDF2811" s="653"/>
      <c r="QDG2811" s="653"/>
      <c r="QDH2811" s="653"/>
      <c r="QDI2811" s="653"/>
      <c r="QDJ2811" s="653"/>
      <c r="QDK2811" s="653"/>
      <c r="QDL2811" s="653"/>
      <c r="QDM2811" s="653"/>
      <c r="QDN2811" s="653"/>
      <c r="QDO2811" s="653"/>
      <c r="QDP2811" s="653"/>
      <c r="QDQ2811" s="653"/>
      <c r="QDR2811" s="653"/>
      <c r="QDS2811" s="653"/>
      <c r="QDT2811" s="653"/>
      <c r="QDU2811" s="653"/>
      <c r="QDV2811" s="653"/>
      <c r="QDW2811" s="653"/>
      <c r="QDX2811" s="653"/>
      <c r="QDY2811" s="653"/>
      <c r="QDZ2811" s="653"/>
      <c r="QEA2811" s="653"/>
      <c r="QEB2811" s="653"/>
      <c r="QEC2811" s="653"/>
      <c r="QED2811" s="653"/>
      <c r="QEE2811" s="653"/>
      <c r="QEF2811" s="653"/>
      <c r="QEG2811" s="653"/>
      <c r="QEH2811" s="653"/>
      <c r="QEI2811" s="653"/>
      <c r="QEJ2811" s="653"/>
      <c r="QEK2811" s="653"/>
      <c r="QEL2811" s="653"/>
      <c r="QEM2811" s="653"/>
      <c r="QEN2811" s="653"/>
      <c r="QEO2811" s="653"/>
      <c r="QEP2811" s="653"/>
      <c r="QEQ2811" s="653"/>
      <c r="QER2811" s="653"/>
      <c r="QES2811" s="653"/>
      <c r="QET2811" s="653"/>
      <c r="QEU2811" s="653"/>
      <c r="QEV2811" s="653"/>
      <c r="QEW2811" s="653"/>
      <c r="QEX2811" s="653"/>
      <c r="QEY2811" s="653"/>
      <c r="QEZ2811" s="653"/>
      <c r="QFA2811" s="653"/>
      <c r="QFB2811" s="653"/>
      <c r="QFC2811" s="653"/>
      <c r="QFD2811" s="653"/>
      <c r="QFE2811" s="653"/>
      <c r="QFF2811" s="653"/>
      <c r="QFG2811" s="653"/>
      <c r="QFH2811" s="653"/>
      <c r="QFI2811" s="653"/>
      <c r="QFJ2811" s="653"/>
      <c r="QFK2811" s="653"/>
      <c r="QFL2811" s="653"/>
      <c r="QFM2811" s="653"/>
      <c r="QFN2811" s="653"/>
      <c r="QFO2811" s="653"/>
      <c r="QFP2811" s="653"/>
      <c r="QFQ2811" s="653"/>
      <c r="QFR2811" s="653"/>
      <c r="QFS2811" s="653"/>
      <c r="QFT2811" s="653"/>
      <c r="QFU2811" s="653"/>
      <c r="QFV2811" s="653"/>
      <c r="QFW2811" s="653"/>
      <c r="QFX2811" s="653"/>
      <c r="QFY2811" s="653"/>
      <c r="QFZ2811" s="653"/>
      <c r="QGA2811" s="653"/>
      <c r="QGB2811" s="653"/>
      <c r="QGC2811" s="653"/>
      <c r="QGD2811" s="653"/>
      <c r="QGE2811" s="653"/>
      <c r="QGF2811" s="653"/>
      <c r="QGG2811" s="653"/>
      <c r="QGH2811" s="653"/>
      <c r="QGI2811" s="653"/>
      <c r="QGJ2811" s="653"/>
      <c r="QGK2811" s="653"/>
      <c r="QGL2811" s="653"/>
      <c r="QGM2811" s="653"/>
      <c r="QGN2811" s="653"/>
      <c r="QGO2811" s="653"/>
      <c r="QGP2811" s="653"/>
      <c r="QGQ2811" s="653"/>
      <c r="QGR2811" s="653"/>
      <c r="QGS2811" s="653"/>
      <c r="QGT2811" s="653"/>
      <c r="QGU2811" s="653"/>
      <c r="QGV2811" s="653"/>
      <c r="QGW2811" s="653"/>
      <c r="QGX2811" s="653"/>
      <c r="QGY2811" s="653"/>
      <c r="QGZ2811" s="653"/>
      <c r="QHA2811" s="653"/>
      <c r="QHB2811" s="653"/>
      <c r="QHC2811" s="653"/>
      <c r="QHD2811" s="653"/>
      <c r="QHE2811" s="653"/>
      <c r="QHF2811" s="653"/>
      <c r="QHG2811" s="653"/>
      <c r="QHH2811" s="653"/>
      <c r="QHI2811" s="653"/>
      <c r="QHJ2811" s="653"/>
      <c r="QHK2811" s="653"/>
      <c r="QHL2811" s="653"/>
      <c r="QHM2811" s="653"/>
      <c r="QHN2811" s="653"/>
      <c r="QHO2811" s="653"/>
      <c r="QHP2811" s="653"/>
      <c r="QHQ2811" s="653"/>
      <c r="QHR2811" s="653"/>
      <c r="QHS2811" s="653"/>
      <c r="QHT2811" s="653"/>
      <c r="QHU2811" s="653"/>
      <c r="QHV2811" s="653"/>
      <c r="QHW2811" s="653"/>
      <c r="QHX2811" s="653"/>
      <c r="QHY2811" s="653"/>
      <c r="QHZ2811" s="653"/>
      <c r="QIA2811" s="653"/>
      <c r="QIB2811" s="653"/>
      <c r="QIC2811" s="653"/>
      <c r="QID2811" s="653"/>
      <c r="QIE2811" s="653"/>
      <c r="QIF2811" s="653"/>
      <c r="QIG2811" s="653"/>
      <c r="QIH2811" s="653"/>
      <c r="QII2811" s="653"/>
      <c r="QIJ2811" s="653"/>
      <c r="QIK2811" s="653"/>
      <c r="QIL2811" s="653"/>
      <c r="QIM2811" s="653"/>
      <c r="QIN2811" s="653"/>
      <c r="QIO2811" s="653"/>
      <c r="QIP2811" s="653"/>
      <c r="QIQ2811" s="653"/>
      <c r="QIR2811" s="653"/>
      <c r="QIS2811" s="653"/>
      <c r="QIT2811" s="653"/>
      <c r="QIU2811" s="653"/>
      <c r="QIV2811" s="653"/>
      <c r="QIW2811" s="653"/>
      <c r="QIX2811" s="653"/>
      <c r="QIY2811" s="653"/>
      <c r="QIZ2811" s="653"/>
      <c r="QJA2811" s="653"/>
      <c r="QJB2811" s="653"/>
      <c r="QJC2811" s="653"/>
      <c r="QJD2811" s="653"/>
      <c r="QJE2811" s="653"/>
      <c r="QJF2811" s="653"/>
      <c r="QJG2811" s="653"/>
      <c r="QJH2811" s="653"/>
      <c r="QJI2811" s="653"/>
      <c r="QJJ2811" s="653"/>
      <c r="QJK2811" s="653"/>
      <c r="QJL2811" s="653"/>
      <c r="QJM2811" s="653"/>
      <c r="QJN2811" s="653"/>
      <c r="QJO2811" s="653"/>
      <c r="QJP2811" s="653"/>
      <c r="QJQ2811" s="653"/>
      <c r="QJR2811" s="653"/>
      <c r="QJS2811" s="653"/>
      <c r="QJT2811" s="653"/>
      <c r="QJU2811" s="653"/>
      <c r="QJV2811" s="653"/>
      <c r="QJW2811" s="653"/>
      <c r="QJX2811" s="653"/>
      <c r="QJY2811" s="653"/>
      <c r="QJZ2811" s="653"/>
      <c r="QKA2811" s="653"/>
      <c r="QKB2811" s="653"/>
      <c r="QKC2811" s="653"/>
      <c r="QKD2811" s="653"/>
      <c r="QKE2811" s="653"/>
      <c r="QKF2811" s="653"/>
      <c r="QKG2811" s="653"/>
      <c r="QKH2811" s="653"/>
      <c r="QKI2811" s="653"/>
      <c r="QKJ2811" s="653"/>
      <c r="QKK2811" s="653"/>
      <c r="QKL2811" s="653"/>
      <c r="QKM2811" s="653"/>
      <c r="QKN2811" s="653"/>
      <c r="QKO2811" s="653"/>
      <c r="QKP2811" s="653"/>
      <c r="QKQ2811" s="653"/>
      <c r="QKR2811" s="653"/>
      <c r="QKS2811" s="653"/>
      <c r="QKT2811" s="653"/>
      <c r="QKU2811" s="653"/>
      <c r="QKV2811" s="653"/>
      <c r="QKW2811" s="653"/>
      <c r="QKX2811" s="653"/>
      <c r="QKY2811" s="653"/>
      <c r="QKZ2811" s="653"/>
      <c r="QLA2811" s="653"/>
      <c r="QLB2811" s="653"/>
      <c r="QLC2811" s="653"/>
      <c r="QLD2811" s="653"/>
      <c r="QLE2811" s="653"/>
      <c r="QLF2811" s="653"/>
      <c r="QLG2811" s="653"/>
      <c r="QLH2811" s="653"/>
      <c r="QLI2811" s="653"/>
      <c r="QLJ2811" s="653"/>
      <c r="QLK2811" s="653"/>
      <c r="QLL2811" s="653"/>
      <c r="QLM2811" s="653"/>
      <c r="QLN2811" s="653"/>
      <c r="QLO2811" s="653"/>
      <c r="QLP2811" s="653"/>
      <c r="QLQ2811" s="653"/>
      <c r="QLR2811" s="653"/>
      <c r="QLS2811" s="653"/>
      <c r="QLT2811" s="653"/>
      <c r="QLU2811" s="653"/>
      <c r="QLV2811" s="653"/>
      <c r="QLW2811" s="653"/>
      <c r="QLX2811" s="653"/>
      <c r="QLY2811" s="653"/>
      <c r="QLZ2811" s="653"/>
      <c r="QMA2811" s="653"/>
      <c r="QMB2811" s="653"/>
      <c r="QMC2811" s="653"/>
      <c r="QMD2811" s="653"/>
      <c r="QME2811" s="653"/>
      <c r="QMF2811" s="653"/>
      <c r="QMG2811" s="653"/>
      <c r="QMH2811" s="653"/>
      <c r="QMI2811" s="653"/>
      <c r="QMJ2811" s="653"/>
      <c r="QMK2811" s="653"/>
      <c r="QML2811" s="653"/>
      <c r="QMM2811" s="653"/>
      <c r="QMN2811" s="653"/>
      <c r="QMO2811" s="653"/>
      <c r="QMP2811" s="653"/>
      <c r="QMQ2811" s="653"/>
      <c r="QMR2811" s="653"/>
      <c r="QMS2811" s="653"/>
      <c r="QMT2811" s="653"/>
      <c r="QMU2811" s="653"/>
      <c r="QMV2811" s="653"/>
      <c r="QMW2811" s="653"/>
      <c r="QMX2811" s="653"/>
      <c r="QMY2811" s="653"/>
      <c r="QMZ2811" s="653"/>
      <c r="QNA2811" s="653"/>
      <c r="QNB2811" s="653"/>
      <c r="QNC2811" s="653"/>
      <c r="QND2811" s="653"/>
      <c r="QNE2811" s="653"/>
      <c r="QNF2811" s="653"/>
      <c r="QNG2811" s="653"/>
      <c r="QNH2811" s="653"/>
      <c r="QNI2811" s="653"/>
      <c r="QNJ2811" s="653"/>
      <c r="QNK2811" s="653"/>
      <c r="QNL2811" s="653"/>
      <c r="QNM2811" s="653"/>
      <c r="QNN2811" s="653"/>
      <c r="QNO2811" s="653"/>
      <c r="QNP2811" s="653"/>
      <c r="QNQ2811" s="653"/>
      <c r="QNR2811" s="653"/>
      <c r="QNS2811" s="653"/>
      <c r="QNT2811" s="653"/>
      <c r="QNU2811" s="653"/>
      <c r="QNV2811" s="653"/>
      <c r="QNW2811" s="653"/>
      <c r="QNX2811" s="653"/>
      <c r="QNY2811" s="653"/>
      <c r="QNZ2811" s="653"/>
      <c r="QOA2811" s="653"/>
      <c r="QOB2811" s="653"/>
      <c r="QOC2811" s="653"/>
      <c r="QOD2811" s="653"/>
      <c r="QOE2811" s="653"/>
      <c r="QOF2811" s="653"/>
      <c r="QOG2811" s="653"/>
      <c r="QOH2811" s="653"/>
      <c r="QOI2811" s="653"/>
      <c r="QOJ2811" s="653"/>
      <c r="QOK2811" s="653"/>
      <c r="QOL2811" s="653"/>
      <c r="QOM2811" s="653"/>
      <c r="QON2811" s="653"/>
      <c r="QOO2811" s="653"/>
      <c r="QOP2811" s="653"/>
      <c r="QOQ2811" s="653"/>
      <c r="QOR2811" s="653"/>
      <c r="QOS2811" s="653"/>
      <c r="QOT2811" s="653"/>
      <c r="QOU2811" s="653"/>
      <c r="QOV2811" s="653"/>
      <c r="QOW2811" s="653"/>
      <c r="QOX2811" s="653"/>
      <c r="QOY2811" s="653"/>
      <c r="QOZ2811" s="653"/>
      <c r="QPA2811" s="653"/>
      <c r="QPB2811" s="653"/>
      <c r="QPC2811" s="653"/>
      <c r="QPD2811" s="653"/>
      <c r="QPE2811" s="653"/>
      <c r="QPF2811" s="653"/>
      <c r="QPG2811" s="653"/>
      <c r="QPH2811" s="653"/>
      <c r="QPI2811" s="653"/>
      <c r="QPJ2811" s="653"/>
      <c r="QPK2811" s="653"/>
      <c r="QPL2811" s="653"/>
      <c r="QPM2811" s="653"/>
      <c r="QPN2811" s="653"/>
      <c r="QPO2811" s="653"/>
      <c r="QPP2811" s="653"/>
      <c r="QPQ2811" s="653"/>
      <c r="QPR2811" s="653"/>
      <c r="QPS2811" s="653"/>
      <c r="QPT2811" s="653"/>
      <c r="QPU2811" s="653"/>
      <c r="QPV2811" s="653"/>
      <c r="QPW2811" s="653"/>
      <c r="QPX2811" s="653"/>
      <c r="QPY2811" s="653"/>
      <c r="QPZ2811" s="653"/>
      <c r="QQA2811" s="653"/>
      <c r="QQB2811" s="653"/>
      <c r="QQC2811" s="653"/>
      <c r="QQD2811" s="653"/>
      <c r="QQE2811" s="653"/>
      <c r="QQF2811" s="653"/>
      <c r="QQG2811" s="653"/>
      <c r="QQH2811" s="653"/>
      <c r="QQI2811" s="653"/>
      <c r="QQJ2811" s="653"/>
      <c r="QQK2811" s="653"/>
      <c r="QQL2811" s="653"/>
      <c r="QQM2811" s="653"/>
      <c r="QQN2811" s="653"/>
      <c r="QQO2811" s="653"/>
      <c r="QQP2811" s="653"/>
      <c r="QQQ2811" s="653"/>
      <c r="QQR2811" s="653"/>
      <c r="QQS2811" s="653"/>
      <c r="QQT2811" s="653"/>
      <c r="QQU2811" s="653"/>
      <c r="QQV2811" s="653"/>
      <c r="QQW2811" s="653"/>
      <c r="QQX2811" s="653"/>
      <c r="QQY2811" s="653"/>
      <c r="QQZ2811" s="653"/>
      <c r="QRA2811" s="653"/>
      <c r="QRB2811" s="653"/>
      <c r="QRC2811" s="653"/>
      <c r="QRD2811" s="653"/>
      <c r="QRE2811" s="653"/>
      <c r="QRF2811" s="653"/>
      <c r="QRG2811" s="653"/>
      <c r="QRH2811" s="653"/>
      <c r="QRI2811" s="653"/>
      <c r="QRJ2811" s="653"/>
      <c r="QRK2811" s="653"/>
      <c r="QRL2811" s="653"/>
      <c r="QRM2811" s="653"/>
      <c r="QRN2811" s="653"/>
      <c r="QRO2811" s="653"/>
      <c r="QRP2811" s="653"/>
      <c r="QRQ2811" s="653"/>
      <c r="QRR2811" s="653"/>
      <c r="QRS2811" s="653"/>
      <c r="QRT2811" s="653"/>
      <c r="QRU2811" s="653"/>
      <c r="QRV2811" s="653"/>
      <c r="QRW2811" s="653"/>
      <c r="QRX2811" s="653"/>
      <c r="QRY2811" s="653"/>
      <c r="QRZ2811" s="653"/>
      <c r="QSA2811" s="653"/>
      <c r="QSB2811" s="653"/>
      <c r="QSC2811" s="653"/>
      <c r="QSD2811" s="653"/>
      <c r="QSE2811" s="653"/>
      <c r="QSF2811" s="653"/>
      <c r="QSG2811" s="653"/>
      <c r="QSH2811" s="653"/>
      <c r="QSI2811" s="653"/>
      <c r="QSJ2811" s="653"/>
      <c r="QSK2811" s="653"/>
      <c r="QSL2811" s="653"/>
      <c r="QSM2811" s="653"/>
      <c r="QSN2811" s="653"/>
      <c r="QSO2811" s="653"/>
      <c r="QSP2811" s="653"/>
      <c r="QSQ2811" s="653"/>
      <c r="QSR2811" s="653"/>
      <c r="QSS2811" s="653"/>
      <c r="QST2811" s="653"/>
      <c r="QSU2811" s="653"/>
      <c r="QSV2811" s="653"/>
      <c r="QSW2811" s="653"/>
      <c r="QSX2811" s="653"/>
      <c r="QSY2811" s="653"/>
      <c r="QSZ2811" s="653"/>
      <c r="QTA2811" s="653"/>
      <c r="QTB2811" s="653"/>
      <c r="QTC2811" s="653"/>
      <c r="QTD2811" s="653"/>
      <c r="QTE2811" s="653"/>
      <c r="QTF2811" s="653"/>
      <c r="QTG2811" s="653"/>
      <c r="QTH2811" s="653"/>
      <c r="QTI2811" s="653"/>
      <c r="QTJ2811" s="653"/>
      <c r="QTK2811" s="653"/>
      <c r="QTL2811" s="653"/>
      <c r="QTM2811" s="653"/>
      <c r="QTN2811" s="653"/>
      <c r="QTO2811" s="653"/>
      <c r="QTP2811" s="653"/>
      <c r="QTQ2811" s="653"/>
      <c r="QTR2811" s="653"/>
      <c r="QTS2811" s="653"/>
      <c r="QTT2811" s="653"/>
      <c r="QTU2811" s="653"/>
      <c r="QTV2811" s="653"/>
      <c r="QTW2811" s="653"/>
      <c r="QTX2811" s="653"/>
      <c r="QTY2811" s="653"/>
      <c r="QTZ2811" s="653"/>
      <c r="QUA2811" s="653"/>
      <c r="QUB2811" s="653"/>
      <c r="QUC2811" s="653"/>
      <c r="QUD2811" s="653"/>
      <c r="QUE2811" s="653"/>
      <c r="QUF2811" s="653"/>
      <c r="QUG2811" s="653"/>
      <c r="QUH2811" s="653"/>
      <c r="QUI2811" s="653"/>
      <c r="QUJ2811" s="653"/>
      <c r="QUK2811" s="653"/>
      <c r="QUL2811" s="653"/>
      <c r="QUM2811" s="653"/>
      <c r="QUN2811" s="653"/>
      <c r="QUO2811" s="653"/>
      <c r="QUP2811" s="653"/>
      <c r="QUQ2811" s="653"/>
      <c r="QUR2811" s="653"/>
      <c r="QUS2811" s="653"/>
      <c r="QUT2811" s="653"/>
      <c r="QUU2811" s="653"/>
      <c r="QUV2811" s="653"/>
      <c r="QUW2811" s="653"/>
      <c r="QUX2811" s="653"/>
      <c r="QUY2811" s="653"/>
      <c r="QUZ2811" s="653"/>
      <c r="QVA2811" s="653"/>
      <c r="QVB2811" s="653"/>
      <c r="QVC2811" s="653"/>
      <c r="QVD2811" s="653"/>
      <c r="QVE2811" s="653"/>
      <c r="QVF2811" s="653"/>
      <c r="QVG2811" s="653"/>
      <c r="QVH2811" s="653"/>
      <c r="QVI2811" s="653"/>
      <c r="QVJ2811" s="653"/>
      <c r="QVK2811" s="653"/>
      <c r="QVL2811" s="653"/>
      <c r="QVM2811" s="653"/>
      <c r="QVN2811" s="653"/>
      <c r="QVO2811" s="653"/>
      <c r="QVP2811" s="653"/>
      <c r="QVQ2811" s="653"/>
      <c r="QVR2811" s="653"/>
      <c r="QVS2811" s="653"/>
      <c r="QVT2811" s="653"/>
      <c r="QVU2811" s="653"/>
      <c r="QVV2811" s="653"/>
      <c r="QVW2811" s="653"/>
      <c r="QVX2811" s="653"/>
      <c r="QVY2811" s="653"/>
      <c r="QVZ2811" s="653"/>
      <c r="QWA2811" s="653"/>
      <c r="QWB2811" s="653"/>
      <c r="QWC2811" s="653"/>
      <c r="QWD2811" s="653"/>
      <c r="QWE2811" s="653"/>
      <c r="QWF2811" s="653"/>
      <c r="QWG2811" s="653"/>
      <c r="QWH2811" s="653"/>
      <c r="QWI2811" s="653"/>
      <c r="QWJ2811" s="653"/>
      <c r="QWK2811" s="653"/>
      <c r="QWL2811" s="653"/>
      <c r="QWM2811" s="653"/>
      <c r="QWN2811" s="653"/>
      <c r="QWO2811" s="653"/>
      <c r="QWP2811" s="653"/>
      <c r="QWQ2811" s="653"/>
      <c r="QWR2811" s="653"/>
      <c r="QWS2811" s="653"/>
      <c r="QWT2811" s="653"/>
      <c r="QWU2811" s="653"/>
      <c r="QWV2811" s="653"/>
      <c r="QWW2811" s="653"/>
      <c r="QWX2811" s="653"/>
      <c r="QWY2811" s="653"/>
      <c r="QWZ2811" s="653"/>
      <c r="QXA2811" s="653"/>
      <c r="QXB2811" s="653"/>
      <c r="QXC2811" s="653"/>
      <c r="QXD2811" s="653"/>
      <c r="QXE2811" s="653"/>
      <c r="QXF2811" s="653"/>
      <c r="QXG2811" s="653"/>
      <c r="QXH2811" s="653"/>
      <c r="QXI2811" s="653"/>
      <c r="QXJ2811" s="653"/>
      <c r="QXK2811" s="653"/>
      <c r="QXL2811" s="653"/>
      <c r="QXM2811" s="653"/>
      <c r="QXN2811" s="653"/>
      <c r="QXO2811" s="653"/>
      <c r="QXP2811" s="653"/>
      <c r="QXQ2811" s="653"/>
      <c r="QXR2811" s="653"/>
      <c r="QXS2811" s="653"/>
      <c r="QXT2811" s="653"/>
      <c r="QXU2811" s="653"/>
      <c r="QXV2811" s="653"/>
      <c r="QXW2811" s="653"/>
      <c r="QXX2811" s="653"/>
      <c r="QXY2811" s="653"/>
      <c r="QXZ2811" s="653"/>
      <c r="QYA2811" s="653"/>
      <c r="QYB2811" s="653"/>
      <c r="QYC2811" s="653"/>
      <c r="QYD2811" s="653"/>
      <c r="QYE2811" s="653"/>
      <c r="QYF2811" s="653"/>
      <c r="QYG2811" s="653"/>
      <c r="QYH2811" s="653"/>
      <c r="QYI2811" s="653"/>
      <c r="QYJ2811" s="653"/>
      <c r="QYK2811" s="653"/>
      <c r="QYL2811" s="653"/>
      <c r="QYM2811" s="653"/>
      <c r="QYN2811" s="653"/>
      <c r="QYO2811" s="653"/>
      <c r="QYP2811" s="653"/>
      <c r="QYQ2811" s="653"/>
      <c r="QYR2811" s="653"/>
      <c r="QYS2811" s="653"/>
      <c r="QYT2811" s="653"/>
      <c r="QYU2811" s="653"/>
      <c r="QYV2811" s="653"/>
      <c r="QYW2811" s="653"/>
      <c r="QYX2811" s="653"/>
      <c r="QYY2811" s="653"/>
      <c r="QYZ2811" s="653"/>
      <c r="QZA2811" s="653"/>
      <c r="QZB2811" s="653"/>
      <c r="QZC2811" s="653"/>
      <c r="QZD2811" s="653"/>
      <c r="QZE2811" s="653"/>
      <c r="QZF2811" s="653"/>
      <c r="QZG2811" s="653"/>
      <c r="QZH2811" s="653"/>
      <c r="QZI2811" s="653"/>
      <c r="QZJ2811" s="653"/>
      <c r="QZK2811" s="653"/>
      <c r="QZL2811" s="653"/>
      <c r="QZM2811" s="653"/>
      <c r="QZN2811" s="653"/>
      <c r="QZO2811" s="653"/>
      <c r="QZP2811" s="653"/>
      <c r="QZQ2811" s="653"/>
      <c r="QZR2811" s="653"/>
      <c r="QZS2811" s="653"/>
      <c r="QZT2811" s="653"/>
      <c r="QZU2811" s="653"/>
      <c r="QZV2811" s="653"/>
      <c r="QZW2811" s="653"/>
      <c r="QZX2811" s="653"/>
      <c r="QZY2811" s="653"/>
      <c r="QZZ2811" s="653"/>
      <c r="RAA2811" s="653"/>
      <c r="RAB2811" s="653"/>
      <c r="RAC2811" s="653"/>
      <c r="RAD2811" s="653"/>
      <c r="RAE2811" s="653"/>
      <c r="RAF2811" s="653"/>
      <c r="RAG2811" s="653"/>
      <c r="RAH2811" s="653"/>
      <c r="RAI2811" s="653"/>
      <c r="RAJ2811" s="653"/>
      <c r="RAK2811" s="653"/>
      <c r="RAL2811" s="653"/>
      <c r="RAM2811" s="653"/>
      <c r="RAN2811" s="653"/>
      <c r="RAO2811" s="653"/>
      <c r="RAP2811" s="653"/>
      <c r="RAQ2811" s="653"/>
      <c r="RAR2811" s="653"/>
      <c r="RAS2811" s="653"/>
      <c r="RAT2811" s="653"/>
      <c r="RAU2811" s="653"/>
      <c r="RAV2811" s="653"/>
      <c r="RAW2811" s="653"/>
      <c r="RAX2811" s="653"/>
      <c r="RAY2811" s="653"/>
      <c r="RAZ2811" s="653"/>
      <c r="RBA2811" s="653"/>
      <c r="RBB2811" s="653"/>
      <c r="RBC2811" s="653"/>
      <c r="RBD2811" s="653"/>
      <c r="RBE2811" s="653"/>
      <c r="RBF2811" s="653"/>
      <c r="RBG2811" s="653"/>
      <c r="RBH2811" s="653"/>
      <c r="RBI2811" s="653"/>
      <c r="RBJ2811" s="653"/>
      <c r="RBK2811" s="653"/>
      <c r="RBL2811" s="653"/>
      <c r="RBM2811" s="653"/>
      <c r="RBN2811" s="653"/>
      <c r="RBO2811" s="653"/>
      <c r="RBP2811" s="653"/>
      <c r="RBQ2811" s="653"/>
      <c r="RBR2811" s="653"/>
      <c r="RBS2811" s="653"/>
      <c r="RBT2811" s="653"/>
      <c r="RBU2811" s="653"/>
      <c r="RBV2811" s="653"/>
      <c r="RBW2811" s="653"/>
      <c r="RBX2811" s="653"/>
      <c r="RBY2811" s="653"/>
      <c r="RBZ2811" s="653"/>
      <c r="RCA2811" s="653"/>
      <c r="RCB2811" s="653"/>
      <c r="RCC2811" s="653"/>
      <c r="RCD2811" s="653"/>
      <c r="RCE2811" s="653"/>
      <c r="RCF2811" s="653"/>
      <c r="RCG2811" s="653"/>
      <c r="RCH2811" s="653"/>
      <c r="RCI2811" s="653"/>
      <c r="RCJ2811" s="653"/>
      <c r="RCK2811" s="653"/>
      <c r="RCL2811" s="653"/>
      <c r="RCM2811" s="653"/>
      <c r="RCN2811" s="653"/>
      <c r="RCO2811" s="653"/>
      <c r="RCP2811" s="653"/>
      <c r="RCQ2811" s="653"/>
      <c r="RCR2811" s="653"/>
      <c r="RCS2811" s="653"/>
      <c r="RCT2811" s="653"/>
      <c r="RCU2811" s="653"/>
      <c r="RCV2811" s="653"/>
      <c r="RCW2811" s="653"/>
      <c r="RCX2811" s="653"/>
      <c r="RCY2811" s="653"/>
      <c r="RCZ2811" s="653"/>
      <c r="RDA2811" s="653"/>
      <c r="RDB2811" s="653"/>
      <c r="RDC2811" s="653"/>
      <c r="RDD2811" s="653"/>
      <c r="RDE2811" s="653"/>
      <c r="RDF2811" s="653"/>
      <c r="RDG2811" s="653"/>
      <c r="RDH2811" s="653"/>
      <c r="RDI2811" s="653"/>
      <c r="RDJ2811" s="653"/>
      <c r="RDK2811" s="653"/>
      <c r="RDL2811" s="653"/>
      <c r="RDM2811" s="653"/>
      <c r="RDN2811" s="653"/>
      <c r="RDO2811" s="653"/>
      <c r="RDP2811" s="653"/>
      <c r="RDQ2811" s="653"/>
      <c r="RDR2811" s="653"/>
      <c r="RDS2811" s="653"/>
      <c r="RDT2811" s="653"/>
      <c r="RDU2811" s="653"/>
      <c r="RDV2811" s="653"/>
      <c r="RDW2811" s="653"/>
      <c r="RDX2811" s="653"/>
      <c r="RDY2811" s="653"/>
      <c r="RDZ2811" s="653"/>
      <c r="REA2811" s="653"/>
      <c r="REB2811" s="653"/>
      <c r="REC2811" s="653"/>
      <c r="RED2811" s="653"/>
      <c r="REE2811" s="653"/>
      <c r="REF2811" s="653"/>
      <c r="REG2811" s="653"/>
      <c r="REH2811" s="653"/>
      <c r="REI2811" s="653"/>
      <c r="REJ2811" s="653"/>
      <c r="REK2811" s="653"/>
      <c r="REL2811" s="653"/>
      <c r="REM2811" s="653"/>
      <c r="REN2811" s="653"/>
      <c r="REO2811" s="653"/>
      <c r="REP2811" s="653"/>
      <c r="REQ2811" s="653"/>
      <c r="RER2811" s="653"/>
      <c r="RES2811" s="653"/>
      <c r="RET2811" s="653"/>
      <c r="REU2811" s="653"/>
      <c r="REV2811" s="653"/>
      <c r="REW2811" s="653"/>
      <c r="REX2811" s="653"/>
      <c r="REY2811" s="653"/>
      <c r="REZ2811" s="653"/>
      <c r="RFA2811" s="653"/>
      <c r="RFB2811" s="653"/>
      <c r="RFC2811" s="653"/>
      <c r="RFD2811" s="653"/>
      <c r="RFE2811" s="653"/>
      <c r="RFF2811" s="653"/>
      <c r="RFG2811" s="653"/>
      <c r="RFH2811" s="653"/>
      <c r="RFI2811" s="653"/>
      <c r="RFJ2811" s="653"/>
      <c r="RFK2811" s="653"/>
      <c r="RFL2811" s="653"/>
      <c r="RFM2811" s="653"/>
      <c r="RFN2811" s="653"/>
      <c r="RFO2811" s="653"/>
      <c r="RFP2811" s="653"/>
      <c r="RFQ2811" s="653"/>
      <c r="RFR2811" s="653"/>
      <c r="RFS2811" s="653"/>
      <c r="RFT2811" s="653"/>
      <c r="RFU2811" s="653"/>
      <c r="RFV2811" s="653"/>
      <c r="RFW2811" s="653"/>
      <c r="RFX2811" s="653"/>
      <c r="RFY2811" s="653"/>
      <c r="RFZ2811" s="653"/>
      <c r="RGA2811" s="653"/>
      <c r="RGB2811" s="653"/>
      <c r="RGC2811" s="653"/>
      <c r="RGD2811" s="653"/>
      <c r="RGE2811" s="653"/>
      <c r="RGF2811" s="653"/>
      <c r="RGG2811" s="653"/>
      <c r="RGH2811" s="653"/>
      <c r="RGI2811" s="653"/>
      <c r="RGJ2811" s="653"/>
      <c r="RGK2811" s="653"/>
      <c r="RGL2811" s="653"/>
      <c r="RGM2811" s="653"/>
      <c r="RGN2811" s="653"/>
      <c r="RGO2811" s="653"/>
      <c r="RGP2811" s="653"/>
      <c r="RGQ2811" s="653"/>
      <c r="RGR2811" s="653"/>
      <c r="RGS2811" s="653"/>
      <c r="RGT2811" s="653"/>
      <c r="RGU2811" s="653"/>
      <c r="RGV2811" s="653"/>
      <c r="RGW2811" s="653"/>
      <c r="RGX2811" s="653"/>
      <c r="RGY2811" s="653"/>
      <c r="RGZ2811" s="653"/>
      <c r="RHA2811" s="653"/>
      <c r="RHB2811" s="653"/>
      <c r="RHC2811" s="653"/>
      <c r="RHD2811" s="653"/>
      <c r="RHE2811" s="653"/>
      <c r="RHF2811" s="653"/>
      <c r="RHG2811" s="653"/>
      <c r="RHH2811" s="653"/>
      <c r="RHI2811" s="653"/>
      <c r="RHJ2811" s="653"/>
      <c r="RHK2811" s="653"/>
      <c r="RHL2811" s="653"/>
      <c r="RHM2811" s="653"/>
      <c r="RHN2811" s="653"/>
      <c r="RHO2811" s="653"/>
      <c r="RHP2811" s="653"/>
      <c r="RHQ2811" s="653"/>
      <c r="RHR2811" s="653"/>
      <c r="RHS2811" s="653"/>
      <c r="RHT2811" s="653"/>
      <c r="RHU2811" s="653"/>
      <c r="RHV2811" s="653"/>
      <c r="RHW2811" s="653"/>
      <c r="RHX2811" s="653"/>
      <c r="RHY2811" s="653"/>
      <c r="RHZ2811" s="653"/>
      <c r="RIA2811" s="653"/>
      <c r="RIB2811" s="653"/>
      <c r="RIC2811" s="653"/>
      <c r="RID2811" s="653"/>
      <c r="RIE2811" s="653"/>
      <c r="RIF2811" s="653"/>
      <c r="RIG2811" s="653"/>
      <c r="RIH2811" s="653"/>
      <c r="RII2811" s="653"/>
      <c r="RIJ2811" s="653"/>
      <c r="RIK2811" s="653"/>
      <c r="RIL2811" s="653"/>
      <c r="RIM2811" s="653"/>
      <c r="RIN2811" s="653"/>
      <c r="RIO2811" s="653"/>
      <c r="RIP2811" s="653"/>
      <c r="RIQ2811" s="653"/>
      <c r="RIR2811" s="653"/>
      <c r="RIS2811" s="653"/>
      <c r="RIT2811" s="653"/>
      <c r="RIU2811" s="653"/>
      <c r="RIV2811" s="653"/>
      <c r="RIW2811" s="653"/>
      <c r="RIX2811" s="653"/>
      <c r="RIY2811" s="653"/>
      <c r="RIZ2811" s="653"/>
      <c r="RJA2811" s="653"/>
      <c r="RJB2811" s="653"/>
      <c r="RJC2811" s="653"/>
      <c r="RJD2811" s="653"/>
      <c r="RJE2811" s="653"/>
      <c r="RJF2811" s="653"/>
      <c r="RJG2811" s="653"/>
      <c r="RJH2811" s="653"/>
      <c r="RJI2811" s="653"/>
      <c r="RJJ2811" s="653"/>
      <c r="RJK2811" s="653"/>
      <c r="RJL2811" s="653"/>
      <c r="RJM2811" s="653"/>
      <c r="RJN2811" s="653"/>
      <c r="RJO2811" s="653"/>
      <c r="RJP2811" s="653"/>
      <c r="RJQ2811" s="653"/>
      <c r="RJR2811" s="653"/>
      <c r="RJS2811" s="653"/>
      <c r="RJT2811" s="653"/>
      <c r="RJU2811" s="653"/>
      <c r="RJV2811" s="653"/>
      <c r="RJW2811" s="653"/>
      <c r="RJX2811" s="653"/>
      <c r="RJY2811" s="653"/>
      <c r="RJZ2811" s="653"/>
      <c r="RKA2811" s="653"/>
      <c r="RKB2811" s="653"/>
      <c r="RKC2811" s="653"/>
      <c r="RKD2811" s="653"/>
      <c r="RKE2811" s="653"/>
      <c r="RKF2811" s="653"/>
      <c r="RKG2811" s="653"/>
      <c r="RKH2811" s="653"/>
      <c r="RKI2811" s="653"/>
      <c r="RKJ2811" s="653"/>
      <c r="RKK2811" s="653"/>
      <c r="RKL2811" s="653"/>
      <c r="RKM2811" s="653"/>
      <c r="RKN2811" s="653"/>
      <c r="RKO2811" s="653"/>
      <c r="RKP2811" s="653"/>
      <c r="RKQ2811" s="653"/>
      <c r="RKR2811" s="653"/>
      <c r="RKS2811" s="653"/>
      <c r="RKT2811" s="653"/>
      <c r="RKU2811" s="653"/>
      <c r="RKV2811" s="653"/>
      <c r="RKW2811" s="653"/>
      <c r="RKX2811" s="653"/>
      <c r="RKY2811" s="653"/>
      <c r="RKZ2811" s="653"/>
      <c r="RLA2811" s="653"/>
      <c r="RLB2811" s="653"/>
      <c r="RLC2811" s="653"/>
      <c r="RLD2811" s="653"/>
      <c r="RLE2811" s="653"/>
      <c r="RLF2811" s="653"/>
      <c r="RLG2811" s="653"/>
      <c r="RLH2811" s="653"/>
      <c r="RLI2811" s="653"/>
      <c r="RLJ2811" s="653"/>
      <c r="RLK2811" s="653"/>
      <c r="RLL2811" s="653"/>
      <c r="RLM2811" s="653"/>
      <c r="RLN2811" s="653"/>
      <c r="RLO2811" s="653"/>
      <c r="RLP2811" s="653"/>
      <c r="RLQ2811" s="653"/>
      <c r="RLR2811" s="653"/>
      <c r="RLS2811" s="653"/>
      <c r="RLT2811" s="653"/>
      <c r="RLU2811" s="653"/>
      <c r="RLV2811" s="653"/>
      <c r="RLW2811" s="653"/>
      <c r="RLX2811" s="653"/>
      <c r="RLY2811" s="653"/>
      <c r="RLZ2811" s="653"/>
      <c r="RMA2811" s="653"/>
      <c r="RMB2811" s="653"/>
      <c r="RMC2811" s="653"/>
      <c r="RMD2811" s="653"/>
      <c r="RME2811" s="653"/>
      <c r="RMF2811" s="653"/>
      <c r="RMG2811" s="653"/>
      <c r="RMH2811" s="653"/>
      <c r="RMI2811" s="653"/>
      <c r="RMJ2811" s="653"/>
      <c r="RMK2811" s="653"/>
      <c r="RML2811" s="653"/>
      <c r="RMM2811" s="653"/>
      <c r="RMN2811" s="653"/>
      <c r="RMO2811" s="653"/>
      <c r="RMP2811" s="653"/>
      <c r="RMQ2811" s="653"/>
      <c r="RMR2811" s="653"/>
      <c r="RMS2811" s="653"/>
      <c r="RMT2811" s="653"/>
      <c r="RMU2811" s="653"/>
      <c r="RMV2811" s="653"/>
      <c r="RMW2811" s="653"/>
      <c r="RMX2811" s="653"/>
      <c r="RMY2811" s="653"/>
      <c r="RMZ2811" s="653"/>
      <c r="RNA2811" s="653"/>
      <c r="RNB2811" s="653"/>
      <c r="RNC2811" s="653"/>
      <c r="RND2811" s="653"/>
      <c r="RNE2811" s="653"/>
      <c r="RNF2811" s="653"/>
      <c r="RNG2811" s="653"/>
      <c r="RNH2811" s="653"/>
      <c r="RNI2811" s="653"/>
      <c r="RNJ2811" s="653"/>
      <c r="RNK2811" s="653"/>
      <c r="RNL2811" s="653"/>
      <c r="RNM2811" s="653"/>
      <c r="RNN2811" s="653"/>
      <c r="RNO2811" s="653"/>
      <c r="RNP2811" s="653"/>
      <c r="RNQ2811" s="653"/>
      <c r="RNR2811" s="653"/>
      <c r="RNS2811" s="653"/>
      <c r="RNT2811" s="653"/>
      <c r="RNU2811" s="653"/>
      <c r="RNV2811" s="653"/>
      <c r="RNW2811" s="653"/>
      <c r="RNX2811" s="653"/>
      <c r="RNY2811" s="653"/>
      <c r="RNZ2811" s="653"/>
      <c r="ROA2811" s="653"/>
      <c r="ROB2811" s="653"/>
      <c r="ROC2811" s="653"/>
      <c r="ROD2811" s="653"/>
      <c r="ROE2811" s="653"/>
      <c r="ROF2811" s="653"/>
      <c r="ROG2811" s="653"/>
      <c r="ROH2811" s="653"/>
      <c r="ROI2811" s="653"/>
      <c r="ROJ2811" s="653"/>
      <c r="ROK2811" s="653"/>
      <c r="ROL2811" s="653"/>
      <c r="ROM2811" s="653"/>
      <c r="RON2811" s="653"/>
      <c r="ROO2811" s="653"/>
      <c r="ROP2811" s="653"/>
      <c r="ROQ2811" s="653"/>
      <c r="ROR2811" s="653"/>
      <c r="ROS2811" s="653"/>
      <c r="ROT2811" s="653"/>
      <c r="ROU2811" s="653"/>
      <c r="ROV2811" s="653"/>
      <c r="ROW2811" s="653"/>
      <c r="ROX2811" s="653"/>
      <c r="ROY2811" s="653"/>
      <c r="ROZ2811" s="653"/>
      <c r="RPA2811" s="653"/>
      <c r="RPB2811" s="653"/>
      <c r="RPC2811" s="653"/>
      <c r="RPD2811" s="653"/>
      <c r="RPE2811" s="653"/>
      <c r="RPF2811" s="653"/>
      <c r="RPG2811" s="653"/>
      <c r="RPH2811" s="653"/>
      <c r="RPI2811" s="653"/>
      <c r="RPJ2811" s="653"/>
      <c r="RPK2811" s="653"/>
      <c r="RPL2811" s="653"/>
      <c r="RPM2811" s="653"/>
      <c r="RPN2811" s="653"/>
      <c r="RPO2811" s="653"/>
      <c r="RPP2811" s="653"/>
      <c r="RPQ2811" s="653"/>
      <c r="RPR2811" s="653"/>
      <c r="RPS2811" s="653"/>
      <c r="RPT2811" s="653"/>
      <c r="RPU2811" s="653"/>
      <c r="RPV2811" s="653"/>
      <c r="RPW2811" s="653"/>
      <c r="RPX2811" s="653"/>
      <c r="RPY2811" s="653"/>
      <c r="RPZ2811" s="653"/>
      <c r="RQA2811" s="653"/>
      <c r="RQB2811" s="653"/>
      <c r="RQC2811" s="653"/>
      <c r="RQD2811" s="653"/>
      <c r="RQE2811" s="653"/>
      <c r="RQF2811" s="653"/>
      <c r="RQG2811" s="653"/>
      <c r="RQH2811" s="653"/>
      <c r="RQI2811" s="653"/>
      <c r="RQJ2811" s="653"/>
      <c r="RQK2811" s="653"/>
      <c r="RQL2811" s="653"/>
      <c r="RQM2811" s="653"/>
      <c r="RQN2811" s="653"/>
      <c r="RQO2811" s="653"/>
      <c r="RQP2811" s="653"/>
      <c r="RQQ2811" s="653"/>
      <c r="RQR2811" s="653"/>
      <c r="RQS2811" s="653"/>
      <c r="RQT2811" s="653"/>
      <c r="RQU2811" s="653"/>
      <c r="RQV2811" s="653"/>
      <c r="RQW2811" s="653"/>
      <c r="RQX2811" s="653"/>
      <c r="RQY2811" s="653"/>
      <c r="RQZ2811" s="653"/>
      <c r="RRA2811" s="653"/>
      <c r="RRB2811" s="653"/>
      <c r="RRC2811" s="653"/>
      <c r="RRD2811" s="653"/>
      <c r="RRE2811" s="653"/>
      <c r="RRF2811" s="653"/>
      <c r="RRG2811" s="653"/>
      <c r="RRH2811" s="653"/>
      <c r="RRI2811" s="653"/>
      <c r="RRJ2811" s="653"/>
      <c r="RRK2811" s="653"/>
      <c r="RRL2811" s="653"/>
      <c r="RRM2811" s="653"/>
      <c r="RRN2811" s="653"/>
      <c r="RRO2811" s="653"/>
      <c r="RRP2811" s="653"/>
      <c r="RRQ2811" s="653"/>
      <c r="RRR2811" s="653"/>
      <c r="RRS2811" s="653"/>
      <c r="RRT2811" s="653"/>
      <c r="RRU2811" s="653"/>
      <c r="RRV2811" s="653"/>
      <c r="RRW2811" s="653"/>
      <c r="RRX2811" s="653"/>
      <c r="RRY2811" s="653"/>
      <c r="RRZ2811" s="653"/>
      <c r="RSA2811" s="653"/>
      <c r="RSB2811" s="653"/>
      <c r="RSC2811" s="653"/>
      <c r="RSD2811" s="653"/>
      <c r="RSE2811" s="653"/>
      <c r="RSF2811" s="653"/>
      <c r="RSG2811" s="653"/>
      <c r="RSH2811" s="653"/>
      <c r="RSI2811" s="653"/>
      <c r="RSJ2811" s="653"/>
      <c r="RSK2811" s="653"/>
      <c r="RSL2811" s="653"/>
      <c r="RSM2811" s="653"/>
      <c r="RSN2811" s="653"/>
      <c r="RSO2811" s="653"/>
      <c r="RSP2811" s="653"/>
      <c r="RSQ2811" s="653"/>
      <c r="RSR2811" s="653"/>
      <c r="RSS2811" s="653"/>
      <c r="RST2811" s="653"/>
      <c r="RSU2811" s="653"/>
      <c r="RSV2811" s="653"/>
      <c r="RSW2811" s="653"/>
      <c r="RSX2811" s="653"/>
      <c r="RSY2811" s="653"/>
      <c r="RSZ2811" s="653"/>
      <c r="RTA2811" s="653"/>
      <c r="RTB2811" s="653"/>
      <c r="RTC2811" s="653"/>
      <c r="RTD2811" s="653"/>
      <c r="RTE2811" s="653"/>
      <c r="RTF2811" s="653"/>
      <c r="RTG2811" s="653"/>
      <c r="RTH2811" s="653"/>
      <c r="RTI2811" s="653"/>
      <c r="RTJ2811" s="653"/>
      <c r="RTK2811" s="653"/>
      <c r="RTL2811" s="653"/>
      <c r="RTM2811" s="653"/>
      <c r="RTN2811" s="653"/>
      <c r="RTO2811" s="653"/>
      <c r="RTP2811" s="653"/>
      <c r="RTQ2811" s="653"/>
      <c r="RTR2811" s="653"/>
      <c r="RTS2811" s="653"/>
      <c r="RTT2811" s="653"/>
      <c r="RTU2811" s="653"/>
      <c r="RTV2811" s="653"/>
      <c r="RTW2811" s="653"/>
      <c r="RTX2811" s="653"/>
      <c r="RTY2811" s="653"/>
      <c r="RTZ2811" s="653"/>
      <c r="RUA2811" s="653"/>
      <c r="RUB2811" s="653"/>
      <c r="RUC2811" s="653"/>
      <c r="RUD2811" s="653"/>
      <c r="RUE2811" s="653"/>
      <c r="RUF2811" s="653"/>
      <c r="RUG2811" s="653"/>
      <c r="RUH2811" s="653"/>
      <c r="RUI2811" s="653"/>
      <c r="RUJ2811" s="653"/>
      <c r="RUK2811" s="653"/>
      <c r="RUL2811" s="653"/>
      <c r="RUM2811" s="653"/>
      <c r="RUN2811" s="653"/>
      <c r="RUO2811" s="653"/>
      <c r="RUP2811" s="653"/>
      <c r="RUQ2811" s="653"/>
      <c r="RUR2811" s="653"/>
      <c r="RUS2811" s="653"/>
      <c r="RUT2811" s="653"/>
      <c r="RUU2811" s="653"/>
      <c r="RUV2811" s="653"/>
      <c r="RUW2811" s="653"/>
      <c r="RUX2811" s="653"/>
      <c r="RUY2811" s="653"/>
      <c r="RUZ2811" s="653"/>
      <c r="RVA2811" s="653"/>
      <c r="RVB2811" s="653"/>
      <c r="RVC2811" s="653"/>
      <c r="RVD2811" s="653"/>
      <c r="RVE2811" s="653"/>
      <c r="RVF2811" s="653"/>
      <c r="RVG2811" s="653"/>
      <c r="RVH2811" s="653"/>
      <c r="RVI2811" s="653"/>
      <c r="RVJ2811" s="653"/>
      <c r="RVK2811" s="653"/>
      <c r="RVL2811" s="653"/>
      <c r="RVM2811" s="653"/>
      <c r="RVN2811" s="653"/>
      <c r="RVO2811" s="653"/>
      <c r="RVP2811" s="653"/>
      <c r="RVQ2811" s="653"/>
      <c r="RVR2811" s="653"/>
      <c r="RVS2811" s="653"/>
      <c r="RVT2811" s="653"/>
      <c r="RVU2811" s="653"/>
      <c r="RVV2811" s="653"/>
      <c r="RVW2811" s="653"/>
      <c r="RVX2811" s="653"/>
      <c r="RVY2811" s="653"/>
      <c r="RVZ2811" s="653"/>
      <c r="RWA2811" s="653"/>
      <c r="RWB2811" s="653"/>
      <c r="RWC2811" s="653"/>
      <c r="RWD2811" s="653"/>
      <c r="RWE2811" s="653"/>
      <c r="RWF2811" s="653"/>
      <c r="RWG2811" s="653"/>
      <c r="RWH2811" s="653"/>
      <c r="RWI2811" s="653"/>
      <c r="RWJ2811" s="653"/>
      <c r="RWK2811" s="653"/>
      <c r="RWL2811" s="653"/>
      <c r="RWM2811" s="653"/>
      <c r="RWN2811" s="653"/>
      <c r="RWO2811" s="653"/>
      <c r="RWP2811" s="653"/>
      <c r="RWQ2811" s="653"/>
      <c r="RWR2811" s="653"/>
      <c r="RWS2811" s="653"/>
      <c r="RWT2811" s="653"/>
      <c r="RWU2811" s="653"/>
      <c r="RWV2811" s="653"/>
      <c r="RWW2811" s="653"/>
      <c r="RWX2811" s="653"/>
      <c r="RWY2811" s="653"/>
      <c r="RWZ2811" s="653"/>
      <c r="RXA2811" s="653"/>
      <c r="RXB2811" s="653"/>
      <c r="RXC2811" s="653"/>
      <c r="RXD2811" s="653"/>
      <c r="RXE2811" s="653"/>
      <c r="RXF2811" s="653"/>
      <c r="RXG2811" s="653"/>
      <c r="RXH2811" s="653"/>
      <c r="RXI2811" s="653"/>
      <c r="RXJ2811" s="653"/>
      <c r="RXK2811" s="653"/>
      <c r="RXL2811" s="653"/>
      <c r="RXM2811" s="653"/>
      <c r="RXN2811" s="653"/>
      <c r="RXO2811" s="653"/>
      <c r="RXP2811" s="653"/>
      <c r="RXQ2811" s="653"/>
      <c r="RXR2811" s="653"/>
      <c r="RXS2811" s="653"/>
      <c r="RXT2811" s="653"/>
      <c r="RXU2811" s="653"/>
      <c r="RXV2811" s="653"/>
      <c r="RXW2811" s="653"/>
      <c r="RXX2811" s="653"/>
      <c r="RXY2811" s="653"/>
      <c r="RXZ2811" s="653"/>
      <c r="RYA2811" s="653"/>
      <c r="RYB2811" s="653"/>
      <c r="RYC2811" s="653"/>
      <c r="RYD2811" s="653"/>
      <c r="RYE2811" s="653"/>
      <c r="RYF2811" s="653"/>
      <c r="RYG2811" s="653"/>
      <c r="RYH2811" s="653"/>
      <c r="RYI2811" s="653"/>
      <c r="RYJ2811" s="653"/>
      <c r="RYK2811" s="653"/>
      <c r="RYL2811" s="653"/>
      <c r="RYM2811" s="653"/>
      <c r="RYN2811" s="653"/>
      <c r="RYO2811" s="653"/>
      <c r="RYP2811" s="653"/>
      <c r="RYQ2811" s="653"/>
      <c r="RYR2811" s="653"/>
      <c r="RYS2811" s="653"/>
      <c r="RYT2811" s="653"/>
      <c r="RYU2811" s="653"/>
      <c r="RYV2811" s="653"/>
      <c r="RYW2811" s="653"/>
      <c r="RYX2811" s="653"/>
      <c r="RYY2811" s="653"/>
      <c r="RYZ2811" s="653"/>
      <c r="RZA2811" s="653"/>
      <c r="RZB2811" s="653"/>
      <c r="RZC2811" s="653"/>
      <c r="RZD2811" s="653"/>
      <c r="RZE2811" s="653"/>
      <c r="RZF2811" s="653"/>
      <c r="RZG2811" s="653"/>
      <c r="RZH2811" s="653"/>
      <c r="RZI2811" s="653"/>
      <c r="RZJ2811" s="653"/>
      <c r="RZK2811" s="653"/>
      <c r="RZL2811" s="653"/>
      <c r="RZM2811" s="653"/>
      <c r="RZN2811" s="653"/>
      <c r="RZO2811" s="653"/>
      <c r="RZP2811" s="653"/>
      <c r="RZQ2811" s="653"/>
      <c r="RZR2811" s="653"/>
      <c r="RZS2811" s="653"/>
      <c r="RZT2811" s="653"/>
      <c r="RZU2811" s="653"/>
      <c r="RZV2811" s="653"/>
      <c r="RZW2811" s="653"/>
      <c r="RZX2811" s="653"/>
      <c r="RZY2811" s="653"/>
      <c r="RZZ2811" s="653"/>
      <c r="SAA2811" s="653"/>
      <c r="SAB2811" s="653"/>
      <c r="SAC2811" s="653"/>
      <c r="SAD2811" s="653"/>
      <c r="SAE2811" s="653"/>
      <c r="SAF2811" s="653"/>
      <c r="SAG2811" s="653"/>
      <c r="SAH2811" s="653"/>
      <c r="SAI2811" s="653"/>
      <c r="SAJ2811" s="653"/>
      <c r="SAK2811" s="653"/>
      <c r="SAL2811" s="653"/>
      <c r="SAM2811" s="653"/>
      <c r="SAN2811" s="653"/>
      <c r="SAO2811" s="653"/>
      <c r="SAP2811" s="653"/>
      <c r="SAQ2811" s="653"/>
      <c r="SAR2811" s="653"/>
      <c r="SAS2811" s="653"/>
      <c r="SAT2811" s="653"/>
      <c r="SAU2811" s="653"/>
      <c r="SAV2811" s="653"/>
      <c r="SAW2811" s="653"/>
      <c r="SAX2811" s="653"/>
      <c r="SAY2811" s="653"/>
      <c r="SAZ2811" s="653"/>
      <c r="SBA2811" s="653"/>
      <c r="SBB2811" s="653"/>
      <c r="SBC2811" s="653"/>
      <c r="SBD2811" s="653"/>
      <c r="SBE2811" s="653"/>
      <c r="SBF2811" s="653"/>
      <c r="SBG2811" s="653"/>
      <c r="SBH2811" s="653"/>
      <c r="SBI2811" s="653"/>
      <c r="SBJ2811" s="653"/>
      <c r="SBK2811" s="653"/>
      <c r="SBL2811" s="653"/>
      <c r="SBM2811" s="653"/>
      <c r="SBN2811" s="653"/>
      <c r="SBO2811" s="653"/>
      <c r="SBP2811" s="653"/>
      <c r="SBQ2811" s="653"/>
      <c r="SBR2811" s="653"/>
      <c r="SBS2811" s="653"/>
      <c r="SBT2811" s="653"/>
      <c r="SBU2811" s="653"/>
      <c r="SBV2811" s="653"/>
      <c r="SBW2811" s="653"/>
      <c r="SBX2811" s="653"/>
      <c r="SBY2811" s="653"/>
      <c r="SBZ2811" s="653"/>
      <c r="SCA2811" s="653"/>
      <c r="SCB2811" s="653"/>
      <c r="SCC2811" s="653"/>
      <c r="SCD2811" s="653"/>
      <c r="SCE2811" s="653"/>
      <c r="SCF2811" s="653"/>
      <c r="SCG2811" s="653"/>
      <c r="SCH2811" s="653"/>
      <c r="SCI2811" s="653"/>
      <c r="SCJ2811" s="653"/>
      <c r="SCK2811" s="653"/>
      <c r="SCL2811" s="653"/>
      <c r="SCM2811" s="653"/>
      <c r="SCN2811" s="653"/>
      <c r="SCO2811" s="653"/>
      <c r="SCP2811" s="653"/>
      <c r="SCQ2811" s="653"/>
      <c r="SCR2811" s="653"/>
      <c r="SCS2811" s="653"/>
      <c r="SCT2811" s="653"/>
      <c r="SCU2811" s="653"/>
      <c r="SCV2811" s="653"/>
      <c r="SCW2811" s="653"/>
      <c r="SCX2811" s="653"/>
      <c r="SCY2811" s="653"/>
      <c r="SCZ2811" s="653"/>
      <c r="SDA2811" s="653"/>
      <c r="SDB2811" s="653"/>
      <c r="SDC2811" s="653"/>
      <c r="SDD2811" s="653"/>
      <c r="SDE2811" s="653"/>
      <c r="SDF2811" s="653"/>
      <c r="SDG2811" s="653"/>
      <c r="SDH2811" s="653"/>
      <c r="SDI2811" s="653"/>
      <c r="SDJ2811" s="653"/>
      <c r="SDK2811" s="653"/>
      <c r="SDL2811" s="653"/>
      <c r="SDM2811" s="653"/>
      <c r="SDN2811" s="653"/>
      <c r="SDO2811" s="653"/>
      <c r="SDP2811" s="653"/>
      <c r="SDQ2811" s="653"/>
      <c r="SDR2811" s="653"/>
      <c r="SDS2811" s="653"/>
      <c r="SDT2811" s="653"/>
      <c r="SDU2811" s="653"/>
      <c r="SDV2811" s="653"/>
      <c r="SDW2811" s="653"/>
      <c r="SDX2811" s="653"/>
      <c r="SDY2811" s="653"/>
      <c r="SDZ2811" s="653"/>
      <c r="SEA2811" s="653"/>
      <c r="SEB2811" s="653"/>
      <c r="SEC2811" s="653"/>
      <c r="SED2811" s="653"/>
      <c r="SEE2811" s="653"/>
      <c r="SEF2811" s="653"/>
      <c r="SEG2811" s="653"/>
      <c r="SEH2811" s="653"/>
      <c r="SEI2811" s="653"/>
      <c r="SEJ2811" s="653"/>
      <c r="SEK2811" s="653"/>
      <c r="SEL2811" s="653"/>
      <c r="SEM2811" s="653"/>
      <c r="SEN2811" s="653"/>
      <c r="SEO2811" s="653"/>
      <c r="SEP2811" s="653"/>
      <c r="SEQ2811" s="653"/>
      <c r="SER2811" s="653"/>
      <c r="SES2811" s="653"/>
      <c r="SET2811" s="653"/>
      <c r="SEU2811" s="653"/>
      <c r="SEV2811" s="653"/>
      <c r="SEW2811" s="653"/>
      <c r="SEX2811" s="653"/>
      <c r="SEY2811" s="653"/>
      <c r="SEZ2811" s="653"/>
      <c r="SFA2811" s="653"/>
      <c r="SFB2811" s="653"/>
      <c r="SFC2811" s="653"/>
      <c r="SFD2811" s="653"/>
      <c r="SFE2811" s="653"/>
      <c r="SFF2811" s="653"/>
      <c r="SFG2811" s="653"/>
      <c r="SFH2811" s="653"/>
      <c r="SFI2811" s="653"/>
      <c r="SFJ2811" s="653"/>
      <c r="SFK2811" s="653"/>
      <c r="SFL2811" s="653"/>
      <c r="SFM2811" s="653"/>
      <c r="SFN2811" s="653"/>
      <c r="SFO2811" s="653"/>
      <c r="SFP2811" s="653"/>
      <c r="SFQ2811" s="653"/>
      <c r="SFR2811" s="653"/>
      <c r="SFS2811" s="653"/>
      <c r="SFT2811" s="653"/>
      <c r="SFU2811" s="653"/>
      <c r="SFV2811" s="653"/>
      <c r="SFW2811" s="653"/>
      <c r="SFX2811" s="653"/>
      <c r="SFY2811" s="653"/>
      <c r="SFZ2811" s="653"/>
      <c r="SGA2811" s="653"/>
      <c r="SGB2811" s="653"/>
      <c r="SGC2811" s="653"/>
      <c r="SGD2811" s="653"/>
      <c r="SGE2811" s="653"/>
      <c r="SGF2811" s="653"/>
      <c r="SGG2811" s="653"/>
      <c r="SGH2811" s="653"/>
      <c r="SGI2811" s="653"/>
      <c r="SGJ2811" s="653"/>
      <c r="SGK2811" s="653"/>
      <c r="SGL2811" s="653"/>
      <c r="SGM2811" s="653"/>
      <c r="SGN2811" s="653"/>
      <c r="SGO2811" s="653"/>
      <c r="SGP2811" s="653"/>
      <c r="SGQ2811" s="653"/>
      <c r="SGR2811" s="653"/>
      <c r="SGS2811" s="653"/>
      <c r="SGT2811" s="653"/>
      <c r="SGU2811" s="653"/>
      <c r="SGV2811" s="653"/>
      <c r="SGW2811" s="653"/>
      <c r="SGX2811" s="653"/>
      <c r="SGY2811" s="653"/>
      <c r="SGZ2811" s="653"/>
      <c r="SHA2811" s="653"/>
      <c r="SHB2811" s="653"/>
      <c r="SHC2811" s="653"/>
      <c r="SHD2811" s="653"/>
      <c r="SHE2811" s="653"/>
      <c r="SHF2811" s="653"/>
      <c r="SHG2811" s="653"/>
      <c r="SHH2811" s="653"/>
      <c r="SHI2811" s="653"/>
      <c r="SHJ2811" s="653"/>
      <c r="SHK2811" s="653"/>
      <c r="SHL2811" s="653"/>
      <c r="SHM2811" s="653"/>
      <c r="SHN2811" s="653"/>
      <c r="SHO2811" s="653"/>
      <c r="SHP2811" s="653"/>
      <c r="SHQ2811" s="653"/>
      <c r="SHR2811" s="653"/>
      <c r="SHS2811" s="653"/>
      <c r="SHT2811" s="653"/>
      <c r="SHU2811" s="653"/>
      <c r="SHV2811" s="653"/>
      <c r="SHW2811" s="653"/>
      <c r="SHX2811" s="653"/>
      <c r="SHY2811" s="653"/>
      <c r="SHZ2811" s="653"/>
      <c r="SIA2811" s="653"/>
      <c r="SIB2811" s="653"/>
      <c r="SIC2811" s="653"/>
      <c r="SID2811" s="653"/>
      <c r="SIE2811" s="653"/>
      <c r="SIF2811" s="653"/>
      <c r="SIG2811" s="653"/>
      <c r="SIH2811" s="653"/>
      <c r="SII2811" s="653"/>
      <c r="SIJ2811" s="653"/>
      <c r="SIK2811" s="653"/>
      <c r="SIL2811" s="653"/>
      <c r="SIM2811" s="653"/>
      <c r="SIN2811" s="653"/>
      <c r="SIO2811" s="653"/>
      <c r="SIP2811" s="653"/>
      <c r="SIQ2811" s="653"/>
      <c r="SIR2811" s="653"/>
      <c r="SIS2811" s="653"/>
      <c r="SIT2811" s="653"/>
      <c r="SIU2811" s="653"/>
      <c r="SIV2811" s="653"/>
      <c r="SIW2811" s="653"/>
      <c r="SIX2811" s="653"/>
      <c r="SIY2811" s="653"/>
      <c r="SIZ2811" s="653"/>
      <c r="SJA2811" s="653"/>
      <c r="SJB2811" s="653"/>
      <c r="SJC2811" s="653"/>
      <c r="SJD2811" s="653"/>
      <c r="SJE2811" s="653"/>
      <c r="SJF2811" s="653"/>
      <c r="SJG2811" s="653"/>
      <c r="SJH2811" s="653"/>
      <c r="SJI2811" s="653"/>
      <c r="SJJ2811" s="653"/>
      <c r="SJK2811" s="653"/>
      <c r="SJL2811" s="653"/>
      <c r="SJM2811" s="653"/>
      <c r="SJN2811" s="653"/>
      <c r="SJO2811" s="653"/>
      <c r="SJP2811" s="653"/>
      <c r="SJQ2811" s="653"/>
      <c r="SJR2811" s="653"/>
      <c r="SJS2811" s="653"/>
      <c r="SJT2811" s="653"/>
      <c r="SJU2811" s="653"/>
      <c r="SJV2811" s="653"/>
      <c r="SJW2811" s="653"/>
      <c r="SJX2811" s="653"/>
      <c r="SJY2811" s="653"/>
      <c r="SJZ2811" s="653"/>
      <c r="SKA2811" s="653"/>
      <c r="SKB2811" s="653"/>
      <c r="SKC2811" s="653"/>
      <c r="SKD2811" s="653"/>
      <c r="SKE2811" s="653"/>
      <c r="SKF2811" s="653"/>
      <c r="SKG2811" s="653"/>
      <c r="SKH2811" s="653"/>
      <c r="SKI2811" s="653"/>
      <c r="SKJ2811" s="653"/>
      <c r="SKK2811" s="653"/>
      <c r="SKL2811" s="653"/>
      <c r="SKM2811" s="653"/>
      <c r="SKN2811" s="653"/>
      <c r="SKO2811" s="653"/>
      <c r="SKP2811" s="653"/>
      <c r="SKQ2811" s="653"/>
      <c r="SKR2811" s="653"/>
      <c r="SKS2811" s="653"/>
      <c r="SKT2811" s="653"/>
      <c r="SKU2811" s="653"/>
      <c r="SKV2811" s="653"/>
      <c r="SKW2811" s="653"/>
      <c r="SKX2811" s="653"/>
      <c r="SKY2811" s="653"/>
      <c r="SKZ2811" s="653"/>
      <c r="SLA2811" s="653"/>
      <c r="SLB2811" s="653"/>
      <c r="SLC2811" s="653"/>
      <c r="SLD2811" s="653"/>
      <c r="SLE2811" s="653"/>
      <c r="SLF2811" s="653"/>
      <c r="SLG2811" s="653"/>
      <c r="SLH2811" s="653"/>
      <c r="SLI2811" s="653"/>
      <c r="SLJ2811" s="653"/>
      <c r="SLK2811" s="653"/>
      <c r="SLL2811" s="653"/>
      <c r="SLM2811" s="653"/>
      <c r="SLN2811" s="653"/>
      <c r="SLO2811" s="653"/>
      <c r="SLP2811" s="653"/>
      <c r="SLQ2811" s="653"/>
      <c r="SLR2811" s="653"/>
      <c r="SLS2811" s="653"/>
      <c r="SLT2811" s="653"/>
      <c r="SLU2811" s="653"/>
      <c r="SLV2811" s="653"/>
      <c r="SLW2811" s="653"/>
      <c r="SLX2811" s="653"/>
      <c r="SLY2811" s="653"/>
      <c r="SLZ2811" s="653"/>
      <c r="SMA2811" s="653"/>
      <c r="SMB2811" s="653"/>
      <c r="SMC2811" s="653"/>
      <c r="SMD2811" s="653"/>
      <c r="SME2811" s="653"/>
      <c r="SMF2811" s="653"/>
      <c r="SMG2811" s="653"/>
      <c r="SMH2811" s="653"/>
      <c r="SMI2811" s="653"/>
      <c r="SMJ2811" s="653"/>
      <c r="SMK2811" s="653"/>
      <c r="SML2811" s="653"/>
      <c r="SMM2811" s="653"/>
      <c r="SMN2811" s="653"/>
      <c r="SMO2811" s="653"/>
      <c r="SMP2811" s="653"/>
      <c r="SMQ2811" s="653"/>
      <c r="SMR2811" s="653"/>
      <c r="SMS2811" s="653"/>
      <c r="SMT2811" s="653"/>
      <c r="SMU2811" s="653"/>
      <c r="SMV2811" s="653"/>
      <c r="SMW2811" s="653"/>
      <c r="SMX2811" s="653"/>
      <c r="SMY2811" s="653"/>
      <c r="SMZ2811" s="653"/>
      <c r="SNA2811" s="653"/>
      <c r="SNB2811" s="653"/>
      <c r="SNC2811" s="653"/>
      <c r="SND2811" s="653"/>
      <c r="SNE2811" s="653"/>
      <c r="SNF2811" s="653"/>
      <c r="SNG2811" s="653"/>
      <c r="SNH2811" s="653"/>
      <c r="SNI2811" s="653"/>
      <c r="SNJ2811" s="653"/>
      <c r="SNK2811" s="653"/>
      <c r="SNL2811" s="653"/>
      <c r="SNM2811" s="653"/>
      <c r="SNN2811" s="653"/>
      <c r="SNO2811" s="653"/>
      <c r="SNP2811" s="653"/>
      <c r="SNQ2811" s="653"/>
      <c r="SNR2811" s="653"/>
      <c r="SNS2811" s="653"/>
      <c r="SNT2811" s="653"/>
      <c r="SNU2811" s="653"/>
      <c r="SNV2811" s="653"/>
      <c r="SNW2811" s="653"/>
      <c r="SNX2811" s="653"/>
      <c r="SNY2811" s="653"/>
      <c r="SNZ2811" s="653"/>
      <c r="SOA2811" s="653"/>
      <c r="SOB2811" s="653"/>
      <c r="SOC2811" s="653"/>
      <c r="SOD2811" s="653"/>
      <c r="SOE2811" s="653"/>
      <c r="SOF2811" s="653"/>
      <c r="SOG2811" s="653"/>
      <c r="SOH2811" s="653"/>
      <c r="SOI2811" s="653"/>
      <c r="SOJ2811" s="653"/>
      <c r="SOK2811" s="653"/>
      <c r="SOL2811" s="653"/>
      <c r="SOM2811" s="653"/>
      <c r="SON2811" s="653"/>
      <c r="SOO2811" s="653"/>
      <c r="SOP2811" s="653"/>
      <c r="SOQ2811" s="653"/>
      <c r="SOR2811" s="653"/>
      <c r="SOS2811" s="653"/>
      <c r="SOT2811" s="653"/>
      <c r="SOU2811" s="653"/>
      <c r="SOV2811" s="653"/>
      <c r="SOW2811" s="653"/>
      <c r="SOX2811" s="653"/>
      <c r="SOY2811" s="653"/>
      <c r="SOZ2811" s="653"/>
      <c r="SPA2811" s="653"/>
      <c r="SPB2811" s="653"/>
      <c r="SPC2811" s="653"/>
      <c r="SPD2811" s="653"/>
      <c r="SPE2811" s="653"/>
      <c r="SPF2811" s="653"/>
      <c r="SPG2811" s="653"/>
      <c r="SPH2811" s="653"/>
      <c r="SPI2811" s="653"/>
      <c r="SPJ2811" s="653"/>
      <c r="SPK2811" s="653"/>
      <c r="SPL2811" s="653"/>
      <c r="SPM2811" s="653"/>
      <c r="SPN2811" s="653"/>
      <c r="SPO2811" s="653"/>
      <c r="SPP2811" s="653"/>
      <c r="SPQ2811" s="653"/>
      <c r="SPR2811" s="653"/>
      <c r="SPS2811" s="653"/>
      <c r="SPT2811" s="653"/>
      <c r="SPU2811" s="653"/>
      <c r="SPV2811" s="653"/>
      <c r="SPW2811" s="653"/>
      <c r="SPX2811" s="653"/>
      <c r="SPY2811" s="653"/>
      <c r="SPZ2811" s="653"/>
      <c r="SQA2811" s="653"/>
      <c r="SQB2811" s="653"/>
      <c r="SQC2811" s="653"/>
      <c r="SQD2811" s="653"/>
      <c r="SQE2811" s="653"/>
      <c r="SQF2811" s="653"/>
      <c r="SQG2811" s="653"/>
      <c r="SQH2811" s="653"/>
      <c r="SQI2811" s="653"/>
      <c r="SQJ2811" s="653"/>
      <c r="SQK2811" s="653"/>
      <c r="SQL2811" s="653"/>
      <c r="SQM2811" s="653"/>
      <c r="SQN2811" s="653"/>
      <c r="SQO2811" s="653"/>
      <c r="SQP2811" s="653"/>
      <c r="SQQ2811" s="653"/>
      <c r="SQR2811" s="653"/>
      <c r="SQS2811" s="653"/>
      <c r="SQT2811" s="653"/>
      <c r="SQU2811" s="653"/>
      <c r="SQV2811" s="653"/>
      <c r="SQW2811" s="653"/>
      <c r="SQX2811" s="653"/>
      <c r="SQY2811" s="653"/>
      <c r="SQZ2811" s="653"/>
      <c r="SRA2811" s="653"/>
      <c r="SRB2811" s="653"/>
      <c r="SRC2811" s="653"/>
      <c r="SRD2811" s="653"/>
      <c r="SRE2811" s="653"/>
      <c r="SRF2811" s="653"/>
      <c r="SRG2811" s="653"/>
      <c r="SRH2811" s="653"/>
      <c r="SRI2811" s="653"/>
      <c r="SRJ2811" s="653"/>
      <c r="SRK2811" s="653"/>
      <c r="SRL2811" s="653"/>
      <c r="SRM2811" s="653"/>
      <c r="SRN2811" s="653"/>
      <c r="SRO2811" s="653"/>
      <c r="SRP2811" s="653"/>
      <c r="SRQ2811" s="653"/>
      <c r="SRR2811" s="653"/>
      <c r="SRS2811" s="653"/>
      <c r="SRT2811" s="653"/>
      <c r="SRU2811" s="653"/>
      <c r="SRV2811" s="653"/>
      <c r="SRW2811" s="653"/>
      <c r="SRX2811" s="653"/>
      <c r="SRY2811" s="653"/>
      <c r="SRZ2811" s="653"/>
      <c r="SSA2811" s="653"/>
      <c r="SSB2811" s="653"/>
      <c r="SSC2811" s="653"/>
      <c r="SSD2811" s="653"/>
      <c r="SSE2811" s="653"/>
      <c r="SSF2811" s="653"/>
      <c r="SSG2811" s="653"/>
      <c r="SSH2811" s="653"/>
      <c r="SSI2811" s="653"/>
      <c r="SSJ2811" s="653"/>
      <c r="SSK2811" s="653"/>
      <c r="SSL2811" s="653"/>
      <c r="SSM2811" s="653"/>
      <c r="SSN2811" s="653"/>
      <c r="SSO2811" s="653"/>
      <c r="SSP2811" s="653"/>
      <c r="SSQ2811" s="653"/>
      <c r="SSR2811" s="653"/>
      <c r="SSS2811" s="653"/>
      <c r="SST2811" s="653"/>
      <c r="SSU2811" s="653"/>
      <c r="SSV2811" s="653"/>
      <c r="SSW2811" s="653"/>
      <c r="SSX2811" s="653"/>
      <c r="SSY2811" s="653"/>
      <c r="SSZ2811" s="653"/>
      <c r="STA2811" s="653"/>
      <c r="STB2811" s="653"/>
      <c r="STC2811" s="653"/>
      <c r="STD2811" s="653"/>
      <c r="STE2811" s="653"/>
      <c r="STF2811" s="653"/>
      <c r="STG2811" s="653"/>
      <c r="STH2811" s="653"/>
      <c r="STI2811" s="653"/>
      <c r="STJ2811" s="653"/>
      <c r="STK2811" s="653"/>
      <c r="STL2811" s="653"/>
      <c r="STM2811" s="653"/>
      <c r="STN2811" s="653"/>
      <c r="STO2811" s="653"/>
      <c r="STP2811" s="653"/>
      <c r="STQ2811" s="653"/>
      <c r="STR2811" s="653"/>
      <c r="STS2811" s="653"/>
      <c r="STT2811" s="653"/>
      <c r="STU2811" s="653"/>
      <c r="STV2811" s="653"/>
      <c r="STW2811" s="653"/>
      <c r="STX2811" s="653"/>
      <c r="STY2811" s="653"/>
      <c r="STZ2811" s="653"/>
      <c r="SUA2811" s="653"/>
      <c r="SUB2811" s="653"/>
      <c r="SUC2811" s="653"/>
      <c r="SUD2811" s="653"/>
      <c r="SUE2811" s="653"/>
      <c r="SUF2811" s="653"/>
      <c r="SUG2811" s="653"/>
      <c r="SUH2811" s="653"/>
      <c r="SUI2811" s="653"/>
      <c r="SUJ2811" s="653"/>
      <c r="SUK2811" s="653"/>
      <c r="SUL2811" s="653"/>
      <c r="SUM2811" s="653"/>
      <c r="SUN2811" s="653"/>
      <c r="SUO2811" s="653"/>
      <c r="SUP2811" s="653"/>
      <c r="SUQ2811" s="653"/>
      <c r="SUR2811" s="653"/>
      <c r="SUS2811" s="653"/>
      <c r="SUT2811" s="653"/>
      <c r="SUU2811" s="653"/>
      <c r="SUV2811" s="653"/>
      <c r="SUW2811" s="653"/>
      <c r="SUX2811" s="653"/>
      <c r="SUY2811" s="653"/>
      <c r="SUZ2811" s="653"/>
      <c r="SVA2811" s="653"/>
      <c r="SVB2811" s="653"/>
      <c r="SVC2811" s="653"/>
      <c r="SVD2811" s="653"/>
      <c r="SVE2811" s="653"/>
      <c r="SVF2811" s="653"/>
      <c r="SVG2811" s="653"/>
      <c r="SVH2811" s="653"/>
      <c r="SVI2811" s="653"/>
      <c r="SVJ2811" s="653"/>
      <c r="SVK2811" s="653"/>
      <c r="SVL2811" s="653"/>
      <c r="SVM2811" s="653"/>
      <c r="SVN2811" s="653"/>
      <c r="SVO2811" s="653"/>
      <c r="SVP2811" s="653"/>
      <c r="SVQ2811" s="653"/>
      <c r="SVR2811" s="653"/>
      <c r="SVS2811" s="653"/>
      <c r="SVT2811" s="653"/>
      <c r="SVU2811" s="653"/>
      <c r="SVV2811" s="653"/>
      <c r="SVW2811" s="653"/>
      <c r="SVX2811" s="653"/>
      <c r="SVY2811" s="653"/>
      <c r="SVZ2811" s="653"/>
      <c r="SWA2811" s="653"/>
      <c r="SWB2811" s="653"/>
      <c r="SWC2811" s="653"/>
      <c r="SWD2811" s="653"/>
      <c r="SWE2811" s="653"/>
      <c r="SWF2811" s="653"/>
      <c r="SWG2811" s="653"/>
      <c r="SWH2811" s="653"/>
      <c r="SWI2811" s="653"/>
      <c r="SWJ2811" s="653"/>
      <c r="SWK2811" s="653"/>
      <c r="SWL2811" s="653"/>
      <c r="SWM2811" s="653"/>
      <c r="SWN2811" s="653"/>
      <c r="SWO2811" s="653"/>
      <c r="SWP2811" s="653"/>
      <c r="SWQ2811" s="653"/>
      <c r="SWR2811" s="653"/>
      <c r="SWS2811" s="653"/>
      <c r="SWT2811" s="653"/>
      <c r="SWU2811" s="653"/>
      <c r="SWV2811" s="653"/>
      <c r="SWW2811" s="653"/>
      <c r="SWX2811" s="653"/>
      <c r="SWY2811" s="653"/>
      <c r="SWZ2811" s="653"/>
      <c r="SXA2811" s="653"/>
      <c r="SXB2811" s="653"/>
      <c r="SXC2811" s="653"/>
      <c r="SXD2811" s="653"/>
      <c r="SXE2811" s="653"/>
      <c r="SXF2811" s="653"/>
      <c r="SXG2811" s="653"/>
      <c r="SXH2811" s="653"/>
      <c r="SXI2811" s="653"/>
      <c r="SXJ2811" s="653"/>
      <c r="SXK2811" s="653"/>
      <c r="SXL2811" s="653"/>
      <c r="SXM2811" s="653"/>
      <c r="SXN2811" s="653"/>
      <c r="SXO2811" s="653"/>
      <c r="SXP2811" s="653"/>
      <c r="SXQ2811" s="653"/>
      <c r="SXR2811" s="653"/>
      <c r="SXS2811" s="653"/>
      <c r="SXT2811" s="653"/>
      <c r="SXU2811" s="653"/>
      <c r="SXV2811" s="653"/>
      <c r="SXW2811" s="653"/>
      <c r="SXX2811" s="653"/>
      <c r="SXY2811" s="653"/>
      <c r="SXZ2811" s="653"/>
      <c r="SYA2811" s="653"/>
      <c r="SYB2811" s="653"/>
      <c r="SYC2811" s="653"/>
      <c r="SYD2811" s="653"/>
      <c r="SYE2811" s="653"/>
      <c r="SYF2811" s="653"/>
      <c r="SYG2811" s="653"/>
      <c r="SYH2811" s="653"/>
      <c r="SYI2811" s="653"/>
      <c r="SYJ2811" s="653"/>
      <c r="SYK2811" s="653"/>
      <c r="SYL2811" s="653"/>
      <c r="SYM2811" s="653"/>
      <c r="SYN2811" s="653"/>
      <c r="SYO2811" s="653"/>
      <c r="SYP2811" s="653"/>
      <c r="SYQ2811" s="653"/>
      <c r="SYR2811" s="653"/>
      <c r="SYS2811" s="653"/>
      <c r="SYT2811" s="653"/>
      <c r="SYU2811" s="653"/>
      <c r="SYV2811" s="653"/>
      <c r="SYW2811" s="653"/>
      <c r="SYX2811" s="653"/>
      <c r="SYY2811" s="653"/>
      <c r="SYZ2811" s="653"/>
      <c r="SZA2811" s="653"/>
      <c r="SZB2811" s="653"/>
      <c r="SZC2811" s="653"/>
      <c r="SZD2811" s="653"/>
      <c r="SZE2811" s="653"/>
      <c r="SZF2811" s="653"/>
      <c r="SZG2811" s="653"/>
      <c r="SZH2811" s="653"/>
      <c r="SZI2811" s="653"/>
      <c r="SZJ2811" s="653"/>
      <c r="SZK2811" s="653"/>
      <c r="SZL2811" s="653"/>
      <c r="SZM2811" s="653"/>
      <c r="SZN2811" s="653"/>
      <c r="SZO2811" s="653"/>
      <c r="SZP2811" s="653"/>
      <c r="SZQ2811" s="653"/>
      <c r="SZR2811" s="653"/>
      <c r="SZS2811" s="653"/>
      <c r="SZT2811" s="653"/>
      <c r="SZU2811" s="653"/>
      <c r="SZV2811" s="653"/>
      <c r="SZW2811" s="653"/>
      <c r="SZX2811" s="653"/>
      <c r="SZY2811" s="653"/>
      <c r="SZZ2811" s="653"/>
      <c r="TAA2811" s="653"/>
      <c r="TAB2811" s="653"/>
      <c r="TAC2811" s="653"/>
      <c r="TAD2811" s="653"/>
      <c r="TAE2811" s="653"/>
      <c r="TAF2811" s="653"/>
      <c r="TAG2811" s="653"/>
      <c r="TAH2811" s="653"/>
      <c r="TAI2811" s="653"/>
      <c r="TAJ2811" s="653"/>
      <c r="TAK2811" s="653"/>
      <c r="TAL2811" s="653"/>
      <c r="TAM2811" s="653"/>
      <c r="TAN2811" s="653"/>
      <c r="TAO2811" s="653"/>
      <c r="TAP2811" s="653"/>
      <c r="TAQ2811" s="653"/>
      <c r="TAR2811" s="653"/>
      <c r="TAS2811" s="653"/>
      <c r="TAT2811" s="653"/>
      <c r="TAU2811" s="653"/>
      <c r="TAV2811" s="653"/>
      <c r="TAW2811" s="653"/>
      <c r="TAX2811" s="653"/>
      <c r="TAY2811" s="653"/>
      <c r="TAZ2811" s="653"/>
      <c r="TBA2811" s="653"/>
      <c r="TBB2811" s="653"/>
      <c r="TBC2811" s="653"/>
      <c r="TBD2811" s="653"/>
      <c r="TBE2811" s="653"/>
      <c r="TBF2811" s="653"/>
      <c r="TBG2811" s="653"/>
      <c r="TBH2811" s="653"/>
      <c r="TBI2811" s="653"/>
      <c r="TBJ2811" s="653"/>
      <c r="TBK2811" s="653"/>
      <c r="TBL2811" s="653"/>
      <c r="TBM2811" s="653"/>
      <c r="TBN2811" s="653"/>
      <c r="TBO2811" s="653"/>
      <c r="TBP2811" s="653"/>
      <c r="TBQ2811" s="653"/>
      <c r="TBR2811" s="653"/>
      <c r="TBS2811" s="653"/>
      <c r="TBT2811" s="653"/>
      <c r="TBU2811" s="653"/>
      <c r="TBV2811" s="653"/>
      <c r="TBW2811" s="653"/>
      <c r="TBX2811" s="653"/>
      <c r="TBY2811" s="653"/>
      <c r="TBZ2811" s="653"/>
      <c r="TCA2811" s="653"/>
      <c r="TCB2811" s="653"/>
      <c r="TCC2811" s="653"/>
      <c r="TCD2811" s="653"/>
      <c r="TCE2811" s="653"/>
      <c r="TCF2811" s="653"/>
      <c r="TCG2811" s="653"/>
      <c r="TCH2811" s="653"/>
      <c r="TCI2811" s="653"/>
      <c r="TCJ2811" s="653"/>
      <c r="TCK2811" s="653"/>
      <c r="TCL2811" s="653"/>
      <c r="TCM2811" s="653"/>
      <c r="TCN2811" s="653"/>
      <c r="TCO2811" s="653"/>
      <c r="TCP2811" s="653"/>
      <c r="TCQ2811" s="653"/>
      <c r="TCR2811" s="653"/>
      <c r="TCS2811" s="653"/>
      <c r="TCT2811" s="653"/>
      <c r="TCU2811" s="653"/>
      <c r="TCV2811" s="653"/>
      <c r="TCW2811" s="653"/>
      <c r="TCX2811" s="653"/>
      <c r="TCY2811" s="653"/>
      <c r="TCZ2811" s="653"/>
      <c r="TDA2811" s="653"/>
      <c r="TDB2811" s="653"/>
      <c r="TDC2811" s="653"/>
      <c r="TDD2811" s="653"/>
      <c r="TDE2811" s="653"/>
      <c r="TDF2811" s="653"/>
      <c r="TDG2811" s="653"/>
      <c r="TDH2811" s="653"/>
      <c r="TDI2811" s="653"/>
      <c r="TDJ2811" s="653"/>
      <c r="TDK2811" s="653"/>
      <c r="TDL2811" s="653"/>
      <c r="TDM2811" s="653"/>
      <c r="TDN2811" s="653"/>
      <c r="TDO2811" s="653"/>
      <c r="TDP2811" s="653"/>
      <c r="TDQ2811" s="653"/>
      <c r="TDR2811" s="653"/>
      <c r="TDS2811" s="653"/>
      <c r="TDT2811" s="653"/>
      <c r="TDU2811" s="653"/>
      <c r="TDV2811" s="653"/>
      <c r="TDW2811" s="653"/>
      <c r="TDX2811" s="653"/>
      <c r="TDY2811" s="653"/>
      <c r="TDZ2811" s="653"/>
      <c r="TEA2811" s="653"/>
      <c r="TEB2811" s="653"/>
      <c r="TEC2811" s="653"/>
      <c r="TED2811" s="653"/>
      <c r="TEE2811" s="653"/>
      <c r="TEF2811" s="653"/>
      <c r="TEG2811" s="653"/>
      <c r="TEH2811" s="653"/>
      <c r="TEI2811" s="653"/>
      <c r="TEJ2811" s="653"/>
      <c r="TEK2811" s="653"/>
      <c r="TEL2811" s="653"/>
      <c r="TEM2811" s="653"/>
      <c r="TEN2811" s="653"/>
      <c r="TEO2811" s="653"/>
      <c r="TEP2811" s="653"/>
      <c r="TEQ2811" s="653"/>
      <c r="TER2811" s="653"/>
      <c r="TES2811" s="653"/>
      <c r="TET2811" s="653"/>
      <c r="TEU2811" s="653"/>
      <c r="TEV2811" s="653"/>
      <c r="TEW2811" s="653"/>
      <c r="TEX2811" s="653"/>
      <c r="TEY2811" s="653"/>
      <c r="TEZ2811" s="653"/>
      <c r="TFA2811" s="653"/>
      <c r="TFB2811" s="653"/>
      <c r="TFC2811" s="653"/>
      <c r="TFD2811" s="653"/>
      <c r="TFE2811" s="653"/>
      <c r="TFF2811" s="653"/>
      <c r="TFG2811" s="653"/>
      <c r="TFH2811" s="653"/>
      <c r="TFI2811" s="653"/>
      <c r="TFJ2811" s="653"/>
      <c r="TFK2811" s="653"/>
      <c r="TFL2811" s="653"/>
      <c r="TFM2811" s="653"/>
      <c r="TFN2811" s="653"/>
      <c r="TFO2811" s="653"/>
      <c r="TFP2811" s="653"/>
      <c r="TFQ2811" s="653"/>
      <c r="TFR2811" s="653"/>
      <c r="TFS2811" s="653"/>
      <c r="TFT2811" s="653"/>
      <c r="TFU2811" s="653"/>
      <c r="TFV2811" s="653"/>
      <c r="TFW2811" s="653"/>
      <c r="TFX2811" s="653"/>
      <c r="TFY2811" s="653"/>
      <c r="TFZ2811" s="653"/>
      <c r="TGA2811" s="653"/>
      <c r="TGB2811" s="653"/>
      <c r="TGC2811" s="653"/>
      <c r="TGD2811" s="653"/>
      <c r="TGE2811" s="653"/>
      <c r="TGF2811" s="653"/>
      <c r="TGG2811" s="653"/>
      <c r="TGH2811" s="653"/>
      <c r="TGI2811" s="653"/>
      <c r="TGJ2811" s="653"/>
      <c r="TGK2811" s="653"/>
      <c r="TGL2811" s="653"/>
      <c r="TGM2811" s="653"/>
      <c r="TGN2811" s="653"/>
      <c r="TGO2811" s="653"/>
      <c r="TGP2811" s="653"/>
      <c r="TGQ2811" s="653"/>
      <c r="TGR2811" s="653"/>
      <c r="TGS2811" s="653"/>
      <c r="TGT2811" s="653"/>
      <c r="TGU2811" s="653"/>
      <c r="TGV2811" s="653"/>
      <c r="TGW2811" s="653"/>
      <c r="TGX2811" s="653"/>
      <c r="TGY2811" s="653"/>
      <c r="TGZ2811" s="653"/>
      <c r="THA2811" s="653"/>
      <c r="THB2811" s="653"/>
      <c r="THC2811" s="653"/>
      <c r="THD2811" s="653"/>
      <c r="THE2811" s="653"/>
      <c r="THF2811" s="653"/>
      <c r="THG2811" s="653"/>
      <c r="THH2811" s="653"/>
      <c r="THI2811" s="653"/>
      <c r="THJ2811" s="653"/>
      <c r="THK2811" s="653"/>
      <c r="THL2811" s="653"/>
      <c r="THM2811" s="653"/>
      <c r="THN2811" s="653"/>
      <c r="THO2811" s="653"/>
      <c r="THP2811" s="653"/>
      <c r="THQ2811" s="653"/>
      <c r="THR2811" s="653"/>
      <c r="THS2811" s="653"/>
      <c r="THT2811" s="653"/>
      <c r="THU2811" s="653"/>
      <c r="THV2811" s="653"/>
      <c r="THW2811" s="653"/>
      <c r="THX2811" s="653"/>
      <c r="THY2811" s="653"/>
      <c r="THZ2811" s="653"/>
      <c r="TIA2811" s="653"/>
      <c r="TIB2811" s="653"/>
      <c r="TIC2811" s="653"/>
      <c r="TID2811" s="653"/>
      <c r="TIE2811" s="653"/>
      <c r="TIF2811" s="653"/>
      <c r="TIG2811" s="653"/>
      <c r="TIH2811" s="653"/>
      <c r="TII2811" s="653"/>
      <c r="TIJ2811" s="653"/>
      <c r="TIK2811" s="653"/>
      <c r="TIL2811" s="653"/>
      <c r="TIM2811" s="653"/>
      <c r="TIN2811" s="653"/>
      <c r="TIO2811" s="653"/>
      <c r="TIP2811" s="653"/>
      <c r="TIQ2811" s="653"/>
      <c r="TIR2811" s="653"/>
      <c r="TIS2811" s="653"/>
      <c r="TIT2811" s="653"/>
      <c r="TIU2811" s="653"/>
      <c r="TIV2811" s="653"/>
      <c r="TIW2811" s="653"/>
      <c r="TIX2811" s="653"/>
      <c r="TIY2811" s="653"/>
      <c r="TIZ2811" s="653"/>
      <c r="TJA2811" s="653"/>
      <c r="TJB2811" s="653"/>
      <c r="TJC2811" s="653"/>
      <c r="TJD2811" s="653"/>
      <c r="TJE2811" s="653"/>
      <c r="TJF2811" s="653"/>
      <c r="TJG2811" s="653"/>
      <c r="TJH2811" s="653"/>
      <c r="TJI2811" s="653"/>
      <c r="TJJ2811" s="653"/>
      <c r="TJK2811" s="653"/>
      <c r="TJL2811" s="653"/>
      <c r="TJM2811" s="653"/>
      <c r="TJN2811" s="653"/>
      <c r="TJO2811" s="653"/>
      <c r="TJP2811" s="653"/>
      <c r="TJQ2811" s="653"/>
      <c r="TJR2811" s="653"/>
      <c r="TJS2811" s="653"/>
      <c r="TJT2811" s="653"/>
      <c r="TJU2811" s="653"/>
      <c r="TJV2811" s="653"/>
      <c r="TJW2811" s="653"/>
      <c r="TJX2811" s="653"/>
      <c r="TJY2811" s="653"/>
      <c r="TJZ2811" s="653"/>
      <c r="TKA2811" s="653"/>
      <c r="TKB2811" s="653"/>
      <c r="TKC2811" s="653"/>
      <c r="TKD2811" s="653"/>
      <c r="TKE2811" s="653"/>
      <c r="TKF2811" s="653"/>
      <c r="TKG2811" s="653"/>
      <c r="TKH2811" s="653"/>
      <c r="TKI2811" s="653"/>
      <c r="TKJ2811" s="653"/>
      <c r="TKK2811" s="653"/>
      <c r="TKL2811" s="653"/>
      <c r="TKM2811" s="653"/>
      <c r="TKN2811" s="653"/>
      <c r="TKO2811" s="653"/>
      <c r="TKP2811" s="653"/>
      <c r="TKQ2811" s="653"/>
      <c r="TKR2811" s="653"/>
      <c r="TKS2811" s="653"/>
      <c r="TKT2811" s="653"/>
      <c r="TKU2811" s="653"/>
      <c r="TKV2811" s="653"/>
      <c r="TKW2811" s="653"/>
      <c r="TKX2811" s="653"/>
      <c r="TKY2811" s="653"/>
      <c r="TKZ2811" s="653"/>
      <c r="TLA2811" s="653"/>
      <c r="TLB2811" s="653"/>
      <c r="TLC2811" s="653"/>
      <c r="TLD2811" s="653"/>
      <c r="TLE2811" s="653"/>
      <c r="TLF2811" s="653"/>
      <c r="TLG2811" s="653"/>
      <c r="TLH2811" s="653"/>
      <c r="TLI2811" s="653"/>
      <c r="TLJ2811" s="653"/>
      <c r="TLK2811" s="653"/>
      <c r="TLL2811" s="653"/>
      <c r="TLM2811" s="653"/>
      <c r="TLN2811" s="653"/>
      <c r="TLO2811" s="653"/>
      <c r="TLP2811" s="653"/>
      <c r="TLQ2811" s="653"/>
      <c r="TLR2811" s="653"/>
      <c r="TLS2811" s="653"/>
      <c r="TLT2811" s="653"/>
      <c r="TLU2811" s="653"/>
      <c r="TLV2811" s="653"/>
      <c r="TLW2811" s="653"/>
      <c r="TLX2811" s="653"/>
      <c r="TLY2811" s="653"/>
      <c r="TLZ2811" s="653"/>
      <c r="TMA2811" s="653"/>
      <c r="TMB2811" s="653"/>
      <c r="TMC2811" s="653"/>
      <c r="TMD2811" s="653"/>
      <c r="TME2811" s="653"/>
      <c r="TMF2811" s="653"/>
      <c r="TMG2811" s="653"/>
      <c r="TMH2811" s="653"/>
      <c r="TMI2811" s="653"/>
      <c r="TMJ2811" s="653"/>
      <c r="TMK2811" s="653"/>
      <c r="TML2811" s="653"/>
      <c r="TMM2811" s="653"/>
      <c r="TMN2811" s="653"/>
      <c r="TMO2811" s="653"/>
      <c r="TMP2811" s="653"/>
      <c r="TMQ2811" s="653"/>
      <c r="TMR2811" s="653"/>
      <c r="TMS2811" s="653"/>
      <c r="TMT2811" s="653"/>
      <c r="TMU2811" s="653"/>
      <c r="TMV2811" s="653"/>
      <c r="TMW2811" s="653"/>
      <c r="TMX2811" s="653"/>
      <c r="TMY2811" s="653"/>
      <c r="TMZ2811" s="653"/>
      <c r="TNA2811" s="653"/>
      <c r="TNB2811" s="653"/>
      <c r="TNC2811" s="653"/>
      <c r="TND2811" s="653"/>
      <c r="TNE2811" s="653"/>
      <c r="TNF2811" s="653"/>
      <c r="TNG2811" s="653"/>
      <c r="TNH2811" s="653"/>
      <c r="TNI2811" s="653"/>
      <c r="TNJ2811" s="653"/>
      <c r="TNK2811" s="653"/>
      <c r="TNL2811" s="653"/>
      <c r="TNM2811" s="653"/>
      <c r="TNN2811" s="653"/>
      <c r="TNO2811" s="653"/>
      <c r="TNP2811" s="653"/>
      <c r="TNQ2811" s="653"/>
      <c r="TNR2811" s="653"/>
      <c r="TNS2811" s="653"/>
      <c r="TNT2811" s="653"/>
      <c r="TNU2811" s="653"/>
      <c r="TNV2811" s="653"/>
      <c r="TNW2811" s="653"/>
      <c r="TNX2811" s="653"/>
      <c r="TNY2811" s="653"/>
      <c r="TNZ2811" s="653"/>
      <c r="TOA2811" s="653"/>
      <c r="TOB2811" s="653"/>
      <c r="TOC2811" s="653"/>
      <c r="TOD2811" s="653"/>
      <c r="TOE2811" s="653"/>
      <c r="TOF2811" s="653"/>
      <c r="TOG2811" s="653"/>
      <c r="TOH2811" s="653"/>
      <c r="TOI2811" s="653"/>
      <c r="TOJ2811" s="653"/>
      <c r="TOK2811" s="653"/>
      <c r="TOL2811" s="653"/>
      <c r="TOM2811" s="653"/>
      <c r="TON2811" s="653"/>
      <c r="TOO2811" s="653"/>
      <c r="TOP2811" s="653"/>
      <c r="TOQ2811" s="653"/>
      <c r="TOR2811" s="653"/>
      <c r="TOS2811" s="653"/>
      <c r="TOT2811" s="653"/>
      <c r="TOU2811" s="653"/>
      <c r="TOV2811" s="653"/>
      <c r="TOW2811" s="653"/>
      <c r="TOX2811" s="653"/>
      <c r="TOY2811" s="653"/>
      <c r="TOZ2811" s="653"/>
      <c r="TPA2811" s="653"/>
      <c r="TPB2811" s="653"/>
      <c r="TPC2811" s="653"/>
      <c r="TPD2811" s="653"/>
      <c r="TPE2811" s="653"/>
      <c r="TPF2811" s="653"/>
      <c r="TPG2811" s="653"/>
      <c r="TPH2811" s="653"/>
      <c r="TPI2811" s="653"/>
      <c r="TPJ2811" s="653"/>
      <c r="TPK2811" s="653"/>
      <c r="TPL2811" s="653"/>
      <c r="TPM2811" s="653"/>
      <c r="TPN2811" s="653"/>
      <c r="TPO2811" s="653"/>
      <c r="TPP2811" s="653"/>
      <c r="TPQ2811" s="653"/>
      <c r="TPR2811" s="653"/>
      <c r="TPS2811" s="653"/>
      <c r="TPT2811" s="653"/>
      <c r="TPU2811" s="653"/>
      <c r="TPV2811" s="653"/>
      <c r="TPW2811" s="653"/>
      <c r="TPX2811" s="653"/>
      <c r="TPY2811" s="653"/>
      <c r="TPZ2811" s="653"/>
      <c r="TQA2811" s="653"/>
      <c r="TQB2811" s="653"/>
      <c r="TQC2811" s="653"/>
      <c r="TQD2811" s="653"/>
      <c r="TQE2811" s="653"/>
      <c r="TQF2811" s="653"/>
      <c r="TQG2811" s="653"/>
      <c r="TQH2811" s="653"/>
      <c r="TQI2811" s="653"/>
      <c r="TQJ2811" s="653"/>
      <c r="TQK2811" s="653"/>
      <c r="TQL2811" s="653"/>
      <c r="TQM2811" s="653"/>
      <c r="TQN2811" s="653"/>
      <c r="TQO2811" s="653"/>
      <c r="TQP2811" s="653"/>
      <c r="TQQ2811" s="653"/>
      <c r="TQR2811" s="653"/>
      <c r="TQS2811" s="653"/>
      <c r="TQT2811" s="653"/>
      <c r="TQU2811" s="653"/>
      <c r="TQV2811" s="653"/>
      <c r="TQW2811" s="653"/>
      <c r="TQX2811" s="653"/>
      <c r="TQY2811" s="653"/>
      <c r="TQZ2811" s="653"/>
      <c r="TRA2811" s="653"/>
      <c r="TRB2811" s="653"/>
      <c r="TRC2811" s="653"/>
      <c r="TRD2811" s="653"/>
      <c r="TRE2811" s="653"/>
      <c r="TRF2811" s="653"/>
      <c r="TRG2811" s="653"/>
      <c r="TRH2811" s="653"/>
      <c r="TRI2811" s="653"/>
      <c r="TRJ2811" s="653"/>
      <c r="TRK2811" s="653"/>
      <c r="TRL2811" s="653"/>
      <c r="TRM2811" s="653"/>
      <c r="TRN2811" s="653"/>
      <c r="TRO2811" s="653"/>
      <c r="TRP2811" s="653"/>
      <c r="TRQ2811" s="653"/>
      <c r="TRR2811" s="653"/>
      <c r="TRS2811" s="653"/>
      <c r="TRT2811" s="653"/>
      <c r="TRU2811" s="653"/>
      <c r="TRV2811" s="653"/>
      <c r="TRW2811" s="653"/>
      <c r="TRX2811" s="653"/>
      <c r="TRY2811" s="653"/>
      <c r="TRZ2811" s="653"/>
      <c r="TSA2811" s="653"/>
      <c r="TSB2811" s="653"/>
      <c r="TSC2811" s="653"/>
      <c r="TSD2811" s="653"/>
      <c r="TSE2811" s="653"/>
      <c r="TSF2811" s="653"/>
      <c r="TSG2811" s="653"/>
      <c r="TSH2811" s="653"/>
      <c r="TSI2811" s="653"/>
      <c r="TSJ2811" s="653"/>
      <c r="TSK2811" s="653"/>
      <c r="TSL2811" s="653"/>
      <c r="TSM2811" s="653"/>
      <c r="TSN2811" s="653"/>
      <c r="TSO2811" s="653"/>
      <c r="TSP2811" s="653"/>
      <c r="TSQ2811" s="653"/>
      <c r="TSR2811" s="653"/>
      <c r="TSS2811" s="653"/>
      <c r="TST2811" s="653"/>
      <c r="TSU2811" s="653"/>
      <c r="TSV2811" s="653"/>
      <c r="TSW2811" s="653"/>
      <c r="TSX2811" s="653"/>
      <c r="TSY2811" s="653"/>
      <c r="TSZ2811" s="653"/>
      <c r="TTA2811" s="653"/>
      <c r="TTB2811" s="653"/>
      <c r="TTC2811" s="653"/>
      <c r="TTD2811" s="653"/>
      <c r="TTE2811" s="653"/>
      <c r="TTF2811" s="653"/>
      <c r="TTG2811" s="653"/>
      <c r="TTH2811" s="653"/>
      <c r="TTI2811" s="653"/>
      <c r="TTJ2811" s="653"/>
      <c r="TTK2811" s="653"/>
      <c r="TTL2811" s="653"/>
      <c r="TTM2811" s="653"/>
      <c r="TTN2811" s="653"/>
      <c r="TTO2811" s="653"/>
      <c r="TTP2811" s="653"/>
      <c r="TTQ2811" s="653"/>
      <c r="TTR2811" s="653"/>
      <c r="TTS2811" s="653"/>
      <c r="TTT2811" s="653"/>
      <c r="TTU2811" s="653"/>
      <c r="TTV2811" s="653"/>
      <c r="TTW2811" s="653"/>
      <c r="TTX2811" s="653"/>
      <c r="TTY2811" s="653"/>
      <c r="TTZ2811" s="653"/>
      <c r="TUA2811" s="653"/>
      <c r="TUB2811" s="653"/>
      <c r="TUC2811" s="653"/>
      <c r="TUD2811" s="653"/>
      <c r="TUE2811" s="653"/>
      <c r="TUF2811" s="653"/>
      <c r="TUG2811" s="653"/>
      <c r="TUH2811" s="653"/>
      <c r="TUI2811" s="653"/>
      <c r="TUJ2811" s="653"/>
      <c r="TUK2811" s="653"/>
      <c r="TUL2811" s="653"/>
      <c r="TUM2811" s="653"/>
      <c r="TUN2811" s="653"/>
      <c r="TUO2811" s="653"/>
      <c r="TUP2811" s="653"/>
      <c r="TUQ2811" s="653"/>
      <c r="TUR2811" s="653"/>
      <c r="TUS2811" s="653"/>
      <c r="TUT2811" s="653"/>
      <c r="TUU2811" s="653"/>
      <c r="TUV2811" s="653"/>
      <c r="TUW2811" s="653"/>
      <c r="TUX2811" s="653"/>
      <c r="TUY2811" s="653"/>
      <c r="TUZ2811" s="653"/>
      <c r="TVA2811" s="653"/>
      <c r="TVB2811" s="653"/>
      <c r="TVC2811" s="653"/>
      <c r="TVD2811" s="653"/>
      <c r="TVE2811" s="653"/>
      <c r="TVF2811" s="653"/>
      <c r="TVG2811" s="653"/>
      <c r="TVH2811" s="653"/>
      <c r="TVI2811" s="653"/>
      <c r="TVJ2811" s="653"/>
      <c r="TVK2811" s="653"/>
      <c r="TVL2811" s="653"/>
      <c r="TVM2811" s="653"/>
      <c r="TVN2811" s="653"/>
      <c r="TVO2811" s="653"/>
      <c r="TVP2811" s="653"/>
      <c r="TVQ2811" s="653"/>
      <c r="TVR2811" s="653"/>
      <c r="TVS2811" s="653"/>
      <c r="TVT2811" s="653"/>
      <c r="TVU2811" s="653"/>
      <c r="TVV2811" s="653"/>
      <c r="TVW2811" s="653"/>
      <c r="TVX2811" s="653"/>
      <c r="TVY2811" s="653"/>
      <c r="TVZ2811" s="653"/>
      <c r="TWA2811" s="653"/>
      <c r="TWB2811" s="653"/>
      <c r="TWC2811" s="653"/>
      <c r="TWD2811" s="653"/>
      <c r="TWE2811" s="653"/>
      <c r="TWF2811" s="653"/>
      <c r="TWG2811" s="653"/>
      <c r="TWH2811" s="653"/>
      <c r="TWI2811" s="653"/>
      <c r="TWJ2811" s="653"/>
      <c r="TWK2811" s="653"/>
      <c r="TWL2811" s="653"/>
      <c r="TWM2811" s="653"/>
      <c r="TWN2811" s="653"/>
      <c r="TWO2811" s="653"/>
      <c r="TWP2811" s="653"/>
      <c r="TWQ2811" s="653"/>
      <c r="TWR2811" s="653"/>
      <c r="TWS2811" s="653"/>
      <c r="TWT2811" s="653"/>
      <c r="TWU2811" s="653"/>
      <c r="TWV2811" s="653"/>
      <c r="TWW2811" s="653"/>
      <c r="TWX2811" s="653"/>
      <c r="TWY2811" s="653"/>
      <c r="TWZ2811" s="653"/>
      <c r="TXA2811" s="653"/>
      <c r="TXB2811" s="653"/>
      <c r="TXC2811" s="653"/>
      <c r="TXD2811" s="653"/>
      <c r="TXE2811" s="653"/>
      <c r="TXF2811" s="653"/>
      <c r="TXG2811" s="653"/>
      <c r="TXH2811" s="653"/>
      <c r="TXI2811" s="653"/>
      <c r="TXJ2811" s="653"/>
      <c r="TXK2811" s="653"/>
      <c r="TXL2811" s="653"/>
      <c r="TXM2811" s="653"/>
      <c r="TXN2811" s="653"/>
      <c r="TXO2811" s="653"/>
      <c r="TXP2811" s="653"/>
      <c r="TXQ2811" s="653"/>
      <c r="TXR2811" s="653"/>
      <c r="TXS2811" s="653"/>
      <c r="TXT2811" s="653"/>
      <c r="TXU2811" s="653"/>
      <c r="TXV2811" s="653"/>
      <c r="TXW2811" s="653"/>
      <c r="TXX2811" s="653"/>
      <c r="TXY2811" s="653"/>
      <c r="TXZ2811" s="653"/>
      <c r="TYA2811" s="653"/>
      <c r="TYB2811" s="653"/>
      <c r="TYC2811" s="653"/>
      <c r="TYD2811" s="653"/>
      <c r="TYE2811" s="653"/>
      <c r="TYF2811" s="653"/>
      <c r="TYG2811" s="653"/>
      <c r="TYH2811" s="653"/>
      <c r="TYI2811" s="653"/>
      <c r="TYJ2811" s="653"/>
      <c r="TYK2811" s="653"/>
      <c r="TYL2811" s="653"/>
      <c r="TYM2811" s="653"/>
      <c r="TYN2811" s="653"/>
      <c r="TYO2811" s="653"/>
      <c r="TYP2811" s="653"/>
      <c r="TYQ2811" s="653"/>
      <c r="TYR2811" s="653"/>
      <c r="TYS2811" s="653"/>
      <c r="TYT2811" s="653"/>
      <c r="TYU2811" s="653"/>
      <c r="TYV2811" s="653"/>
      <c r="TYW2811" s="653"/>
      <c r="TYX2811" s="653"/>
      <c r="TYY2811" s="653"/>
      <c r="TYZ2811" s="653"/>
      <c r="TZA2811" s="653"/>
      <c r="TZB2811" s="653"/>
      <c r="TZC2811" s="653"/>
      <c r="TZD2811" s="653"/>
      <c r="TZE2811" s="653"/>
      <c r="TZF2811" s="653"/>
      <c r="TZG2811" s="653"/>
      <c r="TZH2811" s="653"/>
      <c r="TZI2811" s="653"/>
      <c r="TZJ2811" s="653"/>
      <c r="TZK2811" s="653"/>
      <c r="TZL2811" s="653"/>
      <c r="TZM2811" s="653"/>
      <c r="TZN2811" s="653"/>
      <c r="TZO2811" s="653"/>
      <c r="TZP2811" s="653"/>
      <c r="TZQ2811" s="653"/>
      <c r="TZR2811" s="653"/>
      <c r="TZS2811" s="653"/>
      <c r="TZT2811" s="653"/>
      <c r="TZU2811" s="653"/>
      <c r="TZV2811" s="653"/>
      <c r="TZW2811" s="653"/>
      <c r="TZX2811" s="653"/>
      <c r="TZY2811" s="653"/>
      <c r="TZZ2811" s="653"/>
      <c r="UAA2811" s="653"/>
      <c r="UAB2811" s="653"/>
      <c r="UAC2811" s="653"/>
      <c r="UAD2811" s="653"/>
      <c r="UAE2811" s="653"/>
      <c r="UAF2811" s="653"/>
      <c r="UAG2811" s="653"/>
      <c r="UAH2811" s="653"/>
      <c r="UAI2811" s="653"/>
      <c r="UAJ2811" s="653"/>
      <c r="UAK2811" s="653"/>
      <c r="UAL2811" s="653"/>
      <c r="UAM2811" s="653"/>
      <c r="UAN2811" s="653"/>
      <c r="UAO2811" s="653"/>
      <c r="UAP2811" s="653"/>
      <c r="UAQ2811" s="653"/>
      <c r="UAR2811" s="653"/>
      <c r="UAS2811" s="653"/>
      <c r="UAT2811" s="653"/>
      <c r="UAU2811" s="653"/>
      <c r="UAV2811" s="653"/>
      <c r="UAW2811" s="653"/>
      <c r="UAX2811" s="653"/>
      <c r="UAY2811" s="653"/>
      <c r="UAZ2811" s="653"/>
      <c r="UBA2811" s="653"/>
      <c r="UBB2811" s="653"/>
      <c r="UBC2811" s="653"/>
      <c r="UBD2811" s="653"/>
      <c r="UBE2811" s="653"/>
      <c r="UBF2811" s="653"/>
      <c r="UBG2811" s="653"/>
      <c r="UBH2811" s="653"/>
      <c r="UBI2811" s="653"/>
      <c r="UBJ2811" s="653"/>
      <c r="UBK2811" s="653"/>
      <c r="UBL2811" s="653"/>
      <c r="UBM2811" s="653"/>
      <c r="UBN2811" s="653"/>
      <c r="UBO2811" s="653"/>
      <c r="UBP2811" s="653"/>
      <c r="UBQ2811" s="653"/>
      <c r="UBR2811" s="653"/>
      <c r="UBS2811" s="653"/>
      <c r="UBT2811" s="653"/>
      <c r="UBU2811" s="653"/>
      <c r="UBV2811" s="653"/>
      <c r="UBW2811" s="653"/>
      <c r="UBX2811" s="653"/>
      <c r="UBY2811" s="653"/>
      <c r="UBZ2811" s="653"/>
      <c r="UCA2811" s="653"/>
      <c r="UCB2811" s="653"/>
      <c r="UCC2811" s="653"/>
      <c r="UCD2811" s="653"/>
      <c r="UCE2811" s="653"/>
      <c r="UCF2811" s="653"/>
      <c r="UCG2811" s="653"/>
      <c r="UCH2811" s="653"/>
      <c r="UCI2811" s="653"/>
      <c r="UCJ2811" s="653"/>
      <c r="UCK2811" s="653"/>
      <c r="UCL2811" s="653"/>
      <c r="UCM2811" s="653"/>
      <c r="UCN2811" s="653"/>
      <c r="UCO2811" s="653"/>
      <c r="UCP2811" s="653"/>
      <c r="UCQ2811" s="653"/>
      <c r="UCR2811" s="653"/>
      <c r="UCS2811" s="653"/>
      <c r="UCT2811" s="653"/>
      <c r="UCU2811" s="653"/>
      <c r="UCV2811" s="653"/>
      <c r="UCW2811" s="653"/>
      <c r="UCX2811" s="653"/>
      <c r="UCY2811" s="653"/>
      <c r="UCZ2811" s="653"/>
      <c r="UDA2811" s="653"/>
      <c r="UDB2811" s="653"/>
      <c r="UDC2811" s="653"/>
      <c r="UDD2811" s="653"/>
      <c r="UDE2811" s="653"/>
      <c r="UDF2811" s="653"/>
      <c r="UDG2811" s="653"/>
      <c r="UDH2811" s="653"/>
      <c r="UDI2811" s="653"/>
      <c r="UDJ2811" s="653"/>
      <c r="UDK2811" s="653"/>
      <c r="UDL2811" s="653"/>
      <c r="UDM2811" s="653"/>
      <c r="UDN2811" s="653"/>
      <c r="UDO2811" s="653"/>
      <c r="UDP2811" s="653"/>
      <c r="UDQ2811" s="653"/>
      <c r="UDR2811" s="653"/>
      <c r="UDS2811" s="653"/>
      <c r="UDT2811" s="653"/>
      <c r="UDU2811" s="653"/>
      <c r="UDV2811" s="653"/>
      <c r="UDW2811" s="653"/>
      <c r="UDX2811" s="653"/>
      <c r="UDY2811" s="653"/>
      <c r="UDZ2811" s="653"/>
      <c r="UEA2811" s="653"/>
      <c r="UEB2811" s="653"/>
      <c r="UEC2811" s="653"/>
      <c r="UED2811" s="653"/>
      <c r="UEE2811" s="653"/>
      <c r="UEF2811" s="653"/>
      <c r="UEG2811" s="653"/>
      <c r="UEH2811" s="653"/>
      <c r="UEI2811" s="653"/>
      <c r="UEJ2811" s="653"/>
      <c r="UEK2811" s="653"/>
      <c r="UEL2811" s="653"/>
      <c r="UEM2811" s="653"/>
      <c r="UEN2811" s="653"/>
      <c r="UEO2811" s="653"/>
      <c r="UEP2811" s="653"/>
      <c r="UEQ2811" s="653"/>
      <c r="UER2811" s="653"/>
      <c r="UES2811" s="653"/>
      <c r="UET2811" s="653"/>
      <c r="UEU2811" s="653"/>
      <c r="UEV2811" s="653"/>
      <c r="UEW2811" s="653"/>
      <c r="UEX2811" s="653"/>
      <c r="UEY2811" s="653"/>
      <c r="UEZ2811" s="653"/>
      <c r="UFA2811" s="653"/>
      <c r="UFB2811" s="653"/>
      <c r="UFC2811" s="653"/>
      <c r="UFD2811" s="653"/>
      <c r="UFE2811" s="653"/>
      <c r="UFF2811" s="653"/>
      <c r="UFG2811" s="653"/>
      <c r="UFH2811" s="653"/>
      <c r="UFI2811" s="653"/>
      <c r="UFJ2811" s="653"/>
      <c r="UFK2811" s="653"/>
      <c r="UFL2811" s="653"/>
      <c r="UFM2811" s="653"/>
      <c r="UFN2811" s="653"/>
      <c r="UFO2811" s="653"/>
      <c r="UFP2811" s="653"/>
      <c r="UFQ2811" s="653"/>
      <c r="UFR2811" s="653"/>
      <c r="UFS2811" s="653"/>
      <c r="UFT2811" s="653"/>
      <c r="UFU2811" s="653"/>
      <c r="UFV2811" s="653"/>
      <c r="UFW2811" s="653"/>
      <c r="UFX2811" s="653"/>
      <c r="UFY2811" s="653"/>
      <c r="UFZ2811" s="653"/>
      <c r="UGA2811" s="653"/>
      <c r="UGB2811" s="653"/>
      <c r="UGC2811" s="653"/>
      <c r="UGD2811" s="653"/>
      <c r="UGE2811" s="653"/>
      <c r="UGF2811" s="653"/>
      <c r="UGG2811" s="653"/>
      <c r="UGH2811" s="653"/>
      <c r="UGI2811" s="653"/>
      <c r="UGJ2811" s="653"/>
      <c r="UGK2811" s="653"/>
      <c r="UGL2811" s="653"/>
      <c r="UGM2811" s="653"/>
      <c r="UGN2811" s="653"/>
      <c r="UGO2811" s="653"/>
      <c r="UGP2811" s="653"/>
      <c r="UGQ2811" s="653"/>
      <c r="UGR2811" s="653"/>
      <c r="UGS2811" s="653"/>
      <c r="UGT2811" s="653"/>
      <c r="UGU2811" s="653"/>
      <c r="UGV2811" s="653"/>
      <c r="UGW2811" s="653"/>
      <c r="UGX2811" s="653"/>
      <c r="UGY2811" s="653"/>
      <c r="UGZ2811" s="653"/>
      <c r="UHA2811" s="653"/>
      <c r="UHB2811" s="653"/>
      <c r="UHC2811" s="653"/>
      <c r="UHD2811" s="653"/>
      <c r="UHE2811" s="653"/>
      <c r="UHF2811" s="653"/>
      <c r="UHG2811" s="653"/>
      <c r="UHH2811" s="653"/>
      <c r="UHI2811" s="653"/>
      <c r="UHJ2811" s="653"/>
      <c r="UHK2811" s="653"/>
      <c r="UHL2811" s="653"/>
      <c r="UHM2811" s="653"/>
      <c r="UHN2811" s="653"/>
      <c r="UHO2811" s="653"/>
      <c r="UHP2811" s="653"/>
      <c r="UHQ2811" s="653"/>
      <c r="UHR2811" s="653"/>
      <c r="UHS2811" s="653"/>
      <c r="UHT2811" s="653"/>
      <c r="UHU2811" s="653"/>
      <c r="UHV2811" s="653"/>
      <c r="UHW2811" s="653"/>
      <c r="UHX2811" s="653"/>
      <c r="UHY2811" s="653"/>
      <c r="UHZ2811" s="653"/>
      <c r="UIA2811" s="653"/>
      <c r="UIB2811" s="653"/>
      <c r="UIC2811" s="653"/>
      <c r="UID2811" s="653"/>
      <c r="UIE2811" s="653"/>
      <c r="UIF2811" s="653"/>
      <c r="UIG2811" s="653"/>
      <c r="UIH2811" s="653"/>
      <c r="UII2811" s="653"/>
      <c r="UIJ2811" s="653"/>
      <c r="UIK2811" s="653"/>
      <c r="UIL2811" s="653"/>
      <c r="UIM2811" s="653"/>
      <c r="UIN2811" s="653"/>
      <c r="UIO2811" s="653"/>
      <c r="UIP2811" s="653"/>
      <c r="UIQ2811" s="653"/>
      <c r="UIR2811" s="653"/>
      <c r="UIS2811" s="653"/>
      <c r="UIT2811" s="653"/>
      <c r="UIU2811" s="653"/>
      <c r="UIV2811" s="653"/>
      <c r="UIW2811" s="653"/>
      <c r="UIX2811" s="653"/>
      <c r="UIY2811" s="653"/>
      <c r="UIZ2811" s="653"/>
      <c r="UJA2811" s="653"/>
      <c r="UJB2811" s="653"/>
      <c r="UJC2811" s="653"/>
      <c r="UJD2811" s="653"/>
      <c r="UJE2811" s="653"/>
      <c r="UJF2811" s="653"/>
      <c r="UJG2811" s="653"/>
      <c r="UJH2811" s="653"/>
      <c r="UJI2811" s="653"/>
      <c r="UJJ2811" s="653"/>
      <c r="UJK2811" s="653"/>
      <c r="UJL2811" s="653"/>
      <c r="UJM2811" s="653"/>
      <c r="UJN2811" s="653"/>
      <c r="UJO2811" s="653"/>
      <c r="UJP2811" s="653"/>
      <c r="UJQ2811" s="653"/>
      <c r="UJR2811" s="653"/>
      <c r="UJS2811" s="653"/>
      <c r="UJT2811" s="653"/>
      <c r="UJU2811" s="653"/>
      <c r="UJV2811" s="653"/>
      <c r="UJW2811" s="653"/>
      <c r="UJX2811" s="653"/>
      <c r="UJY2811" s="653"/>
      <c r="UJZ2811" s="653"/>
      <c r="UKA2811" s="653"/>
      <c r="UKB2811" s="653"/>
      <c r="UKC2811" s="653"/>
      <c r="UKD2811" s="653"/>
      <c r="UKE2811" s="653"/>
      <c r="UKF2811" s="653"/>
      <c r="UKG2811" s="653"/>
      <c r="UKH2811" s="653"/>
      <c r="UKI2811" s="653"/>
      <c r="UKJ2811" s="653"/>
      <c r="UKK2811" s="653"/>
      <c r="UKL2811" s="653"/>
      <c r="UKM2811" s="653"/>
      <c r="UKN2811" s="653"/>
      <c r="UKO2811" s="653"/>
      <c r="UKP2811" s="653"/>
      <c r="UKQ2811" s="653"/>
      <c r="UKR2811" s="653"/>
      <c r="UKS2811" s="653"/>
      <c r="UKT2811" s="653"/>
      <c r="UKU2811" s="653"/>
      <c r="UKV2811" s="653"/>
      <c r="UKW2811" s="653"/>
      <c r="UKX2811" s="653"/>
      <c r="UKY2811" s="653"/>
      <c r="UKZ2811" s="653"/>
      <c r="ULA2811" s="653"/>
      <c r="ULB2811" s="653"/>
      <c r="ULC2811" s="653"/>
      <c r="ULD2811" s="653"/>
      <c r="ULE2811" s="653"/>
      <c r="ULF2811" s="653"/>
      <c r="ULG2811" s="653"/>
      <c r="ULH2811" s="653"/>
      <c r="ULI2811" s="653"/>
      <c r="ULJ2811" s="653"/>
      <c r="ULK2811" s="653"/>
      <c r="ULL2811" s="653"/>
      <c r="ULM2811" s="653"/>
      <c r="ULN2811" s="653"/>
      <c r="ULO2811" s="653"/>
      <c r="ULP2811" s="653"/>
      <c r="ULQ2811" s="653"/>
      <c r="ULR2811" s="653"/>
      <c r="ULS2811" s="653"/>
      <c r="ULT2811" s="653"/>
      <c r="ULU2811" s="653"/>
      <c r="ULV2811" s="653"/>
      <c r="ULW2811" s="653"/>
      <c r="ULX2811" s="653"/>
      <c r="ULY2811" s="653"/>
      <c r="ULZ2811" s="653"/>
      <c r="UMA2811" s="653"/>
      <c r="UMB2811" s="653"/>
      <c r="UMC2811" s="653"/>
      <c r="UMD2811" s="653"/>
      <c r="UME2811" s="653"/>
      <c r="UMF2811" s="653"/>
      <c r="UMG2811" s="653"/>
      <c r="UMH2811" s="653"/>
      <c r="UMI2811" s="653"/>
      <c r="UMJ2811" s="653"/>
      <c r="UMK2811" s="653"/>
      <c r="UML2811" s="653"/>
      <c r="UMM2811" s="653"/>
      <c r="UMN2811" s="653"/>
      <c r="UMO2811" s="653"/>
      <c r="UMP2811" s="653"/>
      <c r="UMQ2811" s="653"/>
      <c r="UMR2811" s="653"/>
      <c r="UMS2811" s="653"/>
      <c r="UMT2811" s="653"/>
      <c r="UMU2811" s="653"/>
      <c r="UMV2811" s="653"/>
      <c r="UMW2811" s="653"/>
      <c r="UMX2811" s="653"/>
      <c r="UMY2811" s="653"/>
      <c r="UMZ2811" s="653"/>
      <c r="UNA2811" s="653"/>
      <c r="UNB2811" s="653"/>
      <c r="UNC2811" s="653"/>
      <c r="UND2811" s="653"/>
      <c r="UNE2811" s="653"/>
      <c r="UNF2811" s="653"/>
      <c r="UNG2811" s="653"/>
      <c r="UNH2811" s="653"/>
      <c r="UNI2811" s="653"/>
      <c r="UNJ2811" s="653"/>
      <c r="UNK2811" s="653"/>
      <c r="UNL2811" s="653"/>
      <c r="UNM2811" s="653"/>
      <c r="UNN2811" s="653"/>
      <c r="UNO2811" s="653"/>
      <c r="UNP2811" s="653"/>
      <c r="UNQ2811" s="653"/>
      <c r="UNR2811" s="653"/>
      <c r="UNS2811" s="653"/>
      <c r="UNT2811" s="653"/>
      <c r="UNU2811" s="653"/>
      <c r="UNV2811" s="653"/>
      <c r="UNW2811" s="653"/>
      <c r="UNX2811" s="653"/>
      <c r="UNY2811" s="653"/>
      <c r="UNZ2811" s="653"/>
      <c r="UOA2811" s="653"/>
      <c r="UOB2811" s="653"/>
      <c r="UOC2811" s="653"/>
      <c r="UOD2811" s="653"/>
      <c r="UOE2811" s="653"/>
      <c r="UOF2811" s="653"/>
      <c r="UOG2811" s="653"/>
      <c r="UOH2811" s="653"/>
      <c r="UOI2811" s="653"/>
      <c r="UOJ2811" s="653"/>
      <c r="UOK2811" s="653"/>
      <c r="UOL2811" s="653"/>
      <c r="UOM2811" s="653"/>
      <c r="UON2811" s="653"/>
      <c r="UOO2811" s="653"/>
      <c r="UOP2811" s="653"/>
      <c r="UOQ2811" s="653"/>
      <c r="UOR2811" s="653"/>
      <c r="UOS2811" s="653"/>
      <c r="UOT2811" s="653"/>
      <c r="UOU2811" s="653"/>
      <c r="UOV2811" s="653"/>
      <c r="UOW2811" s="653"/>
      <c r="UOX2811" s="653"/>
      <c r="UOY2811" s="653"/>
      <c r="UOZ2811" s="653"/>
      <c r="UPA2811" s="653"/>
      <c r="UPB2811" s="653"/>
      <c r="UPC2811" s="653"/>
      <c r="UPD2811" s="653"/>
      <c r="UPE2811" s="653"/>
      <c r="UPF2811" s="653"/>
      <c r="UPG2811" s="653"/>
      <c r="UPH2811" s="653"/>
      <c r="UPI2811" s="653"/>
      <c r="UPJ2811" s="653"/>
      <c r="UPK2811" s="653"/>
      <c r="UPL2811" s="653"/>
      <c r="UPM2811" s="653"/>
      <c r="UPN2811" s="653"/>
      <c r="UPO2811" s="653"/>
      <c r="UPP2811" s="653"/>
      <c r="UPQ2811" s="653"/>
      <c r="UPR2811" s="653"/>
      <c r="UPS2811" s="653"/>
      <c r="UPT2811" s="653"/>
      <c r="UPU2811" s="653"/>
      <c r="UPV2811" s="653"/>
      <c r="UPW2811" s="653"/>
      <c r="UPX2811" s="653"/>
      <c r="UPY2811" s="653"/>
      <c r="UPZ2811" s="653"/>
      <c r="UQA2811" s="653"/>
      <c r="UQB2811" s="653"/>
      <c r="UQC2811" s="653"/>
      <c r="UQD2811" s="653"/>
      <c r="UQE2811" s="653"/>
      <c r="UQF2811" s="653"/>
      <c r="UQG2811" s="653"/>
      <c r="UQH2811" s="653"/>
      <c r="UQI2811" s="653"/>
      <c r="UQJ2811" s="653"/>
      <c r="UQK2811" s="653"/>
      <c r="UQL2811" s="653"/>
      <c r="UQM2811" s="653"/>
      <c r="UQN2811" s="653"/>
      <c r="UQO2811" s="653"/>
      <c r="UQP2811" s="653"/>
      <c r="UQQ2811" s="653"/>
      <c r="UQR2811" s="653"/>
      <c r="UQS2811" s="653"/>
      <c r="UQT2811" s="653"/>
      <c r="UQU2811" s="653"/>
      <c r="UQV2811" s="653"/>
      <c r="UQW2811" s="653"/>
      <c r="UQX2811" s="653"/>
      <c r="UQY2811" s="653"/>
      <c r="UQZ2811" s="653"/>
      <c r="URA2811" s="653"/>
      <c r="URB2811" s="653"/>
      <c r="URC2811" s="653"/>
      <c r="URD2811" s="653"/>
      <c r="URE2811" s="653"/>
      <c r="URF2811" s="653"/>
      <c r="URG2811" s="653"/>
      <c r="URH2811" s="653"/>
      <c r="URI2811" s="653"/>
      <c r="URJ2811" s="653"/>
      <c r="URK2811" s="653"/>
      <c r="URL2811" s="653"/>
      <c r="URM2811" s="653"/>
      <c r="URN2811" s="653"/>
      <c r="URO2811" s="653"/>
      <c r="URP2811" s="653"/>
      <c r="URQ2811" s="653"/>
      <c r="URR2811" s="653"/>
      <c r="URS2811" s="653"/>
      <c r="URT2811" s="653"/>
      <c r="URU2811" s="653"/>
      <c r="URV2811" s="653"/>
      <c r="URW2811" s="653"/>
      <c r="URX2811" s="653"/>
      <c r="URY2811" s="653"/>
      <c r="URZ2811" s="653"/>
      <c r="USA2811" s="653"/>
      <c r="USB2811" s="653"/>
      <c r="USC2811" s="653"/>
      <c r="USD2811" s="653"/>
      <c r="USE2811" s="653"/>
      <c r="USF2811" s="653"/>
      <c r="USG2811" s="653"/>
      <c r="USH2811" s="653"/>
      <c r="USI2811" s="653"/>
      <c r="USJ2811" s="653"/>
      <c r="USK2811" s="653"/>
      <c r="USL2811" s="653"/>
      <c r="USM2811" s="653"/>
      <c r="USN2811" s="653"/>
      <c r="USO2811" s="653"/>
      <c r="USP2811" s="653"/>
      <c r="USQ2811" s="653"/>
      <c r="USR2811" s="653"/>
      <c r="USS2811" s="653"/>
      <c r="UST2811" s="653"/>
      <c r="USU2811" s="653"/>
      <c r="USV2811" s="653"/>
      <c r="USW2811" s="653"/>
      <c r="USX2811" s="653"/>
      <c r="USY2811" s="653"/>
      <c r="USZ2811" s="653"/>
      <c r="UTA2811" s="653"/>
      <c r="UTB2811" s="653"/>
      <c r="UTC2811" s="653"/>
      <c r="UTD2811" s="653"/>
      <c r="UTE2811" s="653"/>
      <c r="UTF2811" s="653"/>
      <c r="UTG2811" s="653"/>
      <c r="UTH2811" s="653"/>
      <c r="UTI2811" s="653"/>
      <c r="UTJ2811" s="653"/>
      <c r="UTK2811" s="653"/>
      <c r="UTL2811" s="653"/>
      <c r="UTM2811" s="653"/>
      <c r="UTN2811" s="653"/>
      <c r="UTO2811" s="653"/>
      <c r="UTP2811" s="653"/>
      <c r="UTQ2811" s="653"/>
      <c r="UTR2811" s="653"/>
      <c r="UTS2811" s="653"/>
      <c r="UTT2811" s="653"/>
      <c r="UTU2811" s="653"/>
      <c r="UTV2811" s="653"/>
      <c r="UTW2811" s="653"/>
      <c r="UTX2811" s="653"/>
      <c r="UTY2811" s="653"/>
      <c r="UTZ2811" s="653"/>
      <c r="UUA2811" s="653"/>
      <c r="UUB2811" s="653"/>
      <c r="UUC2811" s="653"/>
      <c r="UUD2811" s="653"/>
      <c r="UUE2811" s="653"/>
      <c r="UUF2811" s="653"/>
      <c r="UUG2811" s="653"/>
      <c r="UUH2811" s="653"/>
      <c r="UUI2811" s="653"/>
      <c r="UUJ2811" s="653"/>
      <c r="UUK2811" s="653"/>
      <c r="UUL2811" s="653"/>
      <c r="UUM2811" s="653"/>
      <c r="UUN2811" s="653"/>
      <c r="UUO2811" s="653"/>
      <c r="UUP2811" s="653"/>
      <c r="UUQ2811" s="653"/>
      <c r="UUR2811" s="653"/>
      <c r="UUS2811" s="653"/>
      <c r="UUT2811" s="653"/>
      <c r="UUU2811" s="653"/>
      <c r="UUV2811" s="653"/>
      <c r="UUW2811" s="653"/>
      <c r="UUX2811" s="653"/>
      <c r="UUY2811" s="653"/>
      <c r="UUZ2811" s="653"/>
      <c r="UVA2811" s="653"/>
      <c r="UVB2811" s="653"/>
      <c r="UVC2811" s="653"/>
      <c r="UVD2811" s="653"/>
      <c r="UVE2811" s="653"/>
      <c r="UVF2811" s="653"/>
      <c r="UVG2811" s="653"/>
      <c r="UVH2811" s="653"/>
      <c r="UVI2811" s="653"/>
      <c r="UVJ2811" s="653"/>
      <c r="UVK2811" s="653"/>
      <c r="UVL2811" s="653"/>
      <c r="UVM2811" s="653"/>
      <c r="UVN2811" s="653"/>
      <c r="UVO2811" s="653"/>
      <c r="UVP2811" s="653"/>
      <c r="UVQ2811" s="653"/>
      <c r="UVR2811" s="653"/>
      <c r="UVS2811" s="653"/>
      <c r="UVT2811" s="653"/>
      <c r="UVU2811" s="653"/>
      <c r="UVV2811" s="653"/>
      <c r="UVW2811" s="653"/>
      <c r="UVX2811" s="653"/>
      <c r="UVY2811" s="653"/>
      <c r="UVZ2811" s="653"/>
      <c r="UWA2811" s="653"/>
      <c r="UWB2811" s="653"/>
      <c r="UWC2811" s="653"/>
      <c r="UWD2811" s="653"/>
      <c r="UWE2811" s="653"/>
      <c r="UWF2811" s="653"/>
      <c r="UWG2811" s="653"/>
      <c r="UWH2811" s="653"/>
      <c r="UWI2811" s="653"/>
      <c r="UWJ2811" s="653"/>
      <c r="UWK2811" s="653"/>
      <c r="UWL2811" s="653"/>
      <c r="UWM2811" s="653"/>
      <c r="UWN2811" s="653"/>
      <c r="UWO2811" s="653"/>
      <c r="UWP2811" s="653"/>
      <c r="UWQ2811" s="653"/>
      <c r="UWR2811" s="653"/>
      <c r="UWS2811" s="653"/>
      <c r="UWT2811" s="653"/>
      <c r="UWU2811" s="653"/>
      <c r="UWV2811" s="653"/>
      <c r="UWW2811" s="653"/>
      <c r="UWX2811" s="653"/>
      <c r="UWY2811" s="653"/>
      <c r="UWZ2811" s="653"/>
      <c r="UXA2811" s="653"/>
      <c r="UXB2811" s="653"/>
      <c r="UXC2811" s="653"/>
      <c r="UXD2811" s="653"/>
      <c r="UXE2811" s="653"/>
      <c r="UXF2811" s="653"/>
      <c r="UXG2811" s="653"/>
      <c r="UXH2811" s="653"/>
      <c r="UXI2811" s="653"/>
      <c r="UXJ2811" s="653"/>
      <c r="UXK2811" s="653"/>
      <c r="UXL2811" s="653"/>
      <c r="UXM2811" s="653"/>
      <c r="UXN2811" s="653"/>
      <c r="UXO2811" s="653"/>
      <c r="UXP2811" s="653"/>
      <c r="UXQ2811" s="653"/>
      <c r="UXR2811" s="653"/>
      <c r="UXS2811" s="653"/>
      <c r="UXT2811" s="653"/>
      <c r="UXU2811" s="653"/>
      <c r="UXV2811" s="653"/>
      <c r="UXW2811" s="653"/>
      <c r="UXX2811" s="653"/>
      <c r="UXY2811" s="653"/>
      <c r="UXZ2811" s="653"/>
      <c r="UYA2811" s="653"/>
      <c r="UYB2811" s="653"/>
      <c r="UYC2811" s="653"/>
      <c r="UYD2811" s="653"/>
      <c r="UYE2811" s="653"/>
      <c r="UYF2811" s="653"/>
      <c r="UYG2811" s="653"/>
      <c r="UYH2811" s="653"/>
      <c r="UYI2811" s="653"/>
      <c r="UYJ2811" s="653"/>
      <c r="UYK2811" s="653"/>
      <c r="UYL2811" s="653"/>
      <c r="UYM2811" s="653"/>
      <c r="UYN2811" s="653"/>
      <c r="UYO2811" s="653"/>
      <c r="UYP2811" s="653"/>
      <c r="UYQ2811" s="653"/>
      <c r="UYR2811" s="653"/>
      <c r="UYS2811" s="653"/>
      <c r="UYT2811" s="653"/>
      <c r="UYU2811" s="653"/>
      <c r="UYV2811" s="653"/>
      <c r="UYW2811" s="653"/>
      <c r="UYX2811" s="653"/>
      <c r="UYY2811" s="653"/>
      <c r="UYZ2811" s="653"/>
      <c r="UZA2811" s="653"/>
      <c r="UZB2811" s="653"/>
      <c r="UZC2811" s="653"/>
      <c r="UZD2811" s="653"/>
      <c r="UZE2811" s="653"/>
      <c r="UZF2811" s="653"/>
      <c r="UZG2811" s="653"/>
      <c r="UZH2811" s="653"/>
      <c r="UZI2811" s="653"/>
      <c r="UZJ2811" s="653"/>
      <c r="UZK2811" s="653"/>
      <c r="UZL2811" s="653"/>
      <c r="UZM2811" s="653"/>
      <c r="UZN2811" s="653"/>
      <c r="UZO2811" s="653"/>
      <c r="UZP2811" s="653"/>
      <c r="UZQ2811" s="653"/>
      <c r="UZR2811" s="653"/>
      <c r="UZS2811" s="653"/>
      <c r="UZT2811" s="653"/>
      <c r="UZU2811" s="653"/>
      <c r="UZV2811" s="653"/>
      <c r="UZW2811" s="653"/>
      <c r="UZX2811" s="653"/>
      <c r="UZY2811" s="653"/>
      <c r="UZZ2811" s="653"/>
      <c r="VAA2811" s="653"/>
      <c r="VAB2811" s="653"/>
      <c r="VAC2811" s="653"/>
      <c r="VAD2811" s="653"/>
      <c r="VAE2811" s="653"/>
      <c r="VAF2811" s="653"/>
      <c r="VAG2811" s="653"/>
      <c r="VAH2811" s="653"/>
      <c r="VAI2811" s="653"/>
      <c r="VAJ2811" s="653"/>
      <c r="VAK2811" s="653"/>
      <c r="VAL2811" s="653"/>
      <c r="VAM2811" s="653"/>
      <c r="VAN2811" s="653"/>
      <c r="VAO2811" s="653"/>
      <c r="VAP2811" s="653"/>
      <c r="VAQ2811" s="653"/>
      <c r="VAR2811" s="653"/>
      <c r="VAS2811" s="653"/>
      <c r="VAT2811" s="653"/>
      <c r="VAU2811" s="653"/>
      <c r="VAV2811" s="653"/>
      <c r="VAW2811" s="653"/>
      <c r="VAX2811" s="653"/>
      <c r="VAY2811" s="653"/>
      <c r="VAZ2811" s="653"/>
      <c r="VBA2811" s="653"/>
      <c r="VBB2811" s="653"/>
      <c r="VBC2811" s="653"/>
      <c r="VBD2811" s="653"/>
      <c r="VBE2811" s="653"/>
      <c r="VBF2811" s="653"/>
      <c r="VBG2811" s="653"/>
      <c r="VBH2811" s="653"/>
      <c r="VBI2811" s="653"/>
      <c r="VBJ2811" s="653"/>
      <c r="VBK2811" s="653"/>
      <c r="VBL2811" s="653"/>
      <c r="VBM2811" s="653"/>
      <c r="VBN2811" s="653"/>
      <c r="VBO2811" s="653"/>
      <c r="VBP2811" s="653"/>
      <c r="VBQ2811" s="653"/>
      <c r="VBR2811" s="653"/>
      <c r="VBS2811" s="653"/>
      <c r="VBT2811" s="653"/>
      <c r="VBU2811" s="653"/>
      <c r="VBV2811" s="653"/>
      <c r="VBW2811" s="653"/>
      <c r="VBX2811" s="653"/>
      <c r="VBY2811" s="653"/>
      <c r="VBZ2811" s="653"/>
      <c r="VCA2811" s="653"/>
      <c r="VCB2811" s="653"/>
      <c r="VCC2811" s="653"/>
      <c r="VCD2811" s="653"/>
      <c r="VCE2811" s="653"/>
      <c r="VCF2811" s="653"/>
      <c r="VCG2811" s="653"/>
      <c r="VCH2811" s="653"/>
      <c r="VCI2811" s="653"/>
      <c r="VCJ2811" s="653"/>
      <c r="VCK2811" s="653"/>
      <c r="VCL2811" s="653"/>
      <c r="VCM2811" s="653"/>
      <c r="VCN2811" s="653"/>
      <c r="VCO2811" s="653"/>
      <c r="VCP2811" s="653"/>
      <c r="VCQ2811" s="653"/>
      <c r="VCR2811" s="653"/>
      <c r="VCS2811" s="653"/>
      <c r="VCT2811" s="653"/>
      <c r="VCU2811" s="653"/>
      <c r="VCV2811" s="653"/>
      <c r="VCW2811" s="653"/>
      <c r="VCX2811" s="653"/>
      <c r="VCY2811" s="653"/>
      <c r="VCZ2811" s="653"/>
      <c r="VDA2811" s="653"/>
      <c r="VDB2811" s="653"/>
      <c r="VDC2811" s="653"/>
      <c r="VDD2811" s="653"/>
      <c r="VDE2811" s="653"/>
      <c r="VDF2811" s="653"/>
      <c r="VDG2811" s="653"/>
      <c r="VDH2811" s="653"/>
      <c r="VDI2811" s="653"/>
      <c r="VDJ2811" s="653"/>
      <c r="VDK2811" s="653"/>
      <c r="VDL2811" s="653"/>
      <c r="VDM2811" s="653"/>
      <c r="VDN2811" s="653"/>
      <c r="VDO2811" s="653"/>
      <c r="VDP2811" s="653"/>
      <c r="VDQ2811" s="653"/>
      <c r="VDR2811" s="653"/>
      <c r="VDS2811" s="653"/>
      <c r="VDT2811" s="653"/>
      <c r="VDU2811" s="653"/>
      <c r="VDV2811" s="653"/>
      <c r="VDW2811" s="653"/>
      <c r="VDX2811" s="653"/>
      <c r="VDY2811" s="653"/>
      <c r="VDZ2811" s="653"/>
      <c r="VEA2811" s="653"/>
      <c r="VEB2811" s="653"/>
      <c r="VEC2811" s="653"/>
      <c r="VED2811" s="653"/>
      <c r="VEE2811" s="653"/>
      <c r="VEF2811" s="653"/>
      <c r="VEG2811" s="653"/>
      <c r="VEH2811" s="653"/>
      <c r="VEI2811" s="653"/>
      <c r="VEJ2811" s="653"/>
      <c r="VEK2811" s="653"/>
      <c r="VEL2811" s="653"/>
      <c r="VEM2811" s="653"/>
      <c r="VEN2811" s="653"/>
      <c r="VEO2811" s="653"/>
      <c r="VEP2811" s="653"/>
      <c r="VEQ2811" s="653"/>
      <c r="VER2811" s="653"/>
      <c r="VES2811" s="653"/>
      <c r="VET2811" s="653"/>
      <c r="VEU2811" s="653"/>
      <c r="VEV2811" s="653"/>
      <c r="VEW2811" s="653"/>
      <c r="VEX2811" s="653"/>
      <c r="VEY2811" s="653"/>
      <c r="VEZ2811" s="653"/>
      <c r="VFA2811" s="653"/>
      <c r="VFB2811" s="653"/>
      <c r="VFC2811" s="653"/>
      <c r="VFD2811" s="653"/>
      <c r="VFE2811" s="653"/>
      <c r="VFF2811" s="653"/>
      <c r="VFG2811" s="653"/>
      <c r="VFH2811" s="653"/>
      <c r="VFI2811" s="653"/>
      <c r="VFJ2811" s="653"/>
      <c r="VFK2811" s="653"/>
      <c r="VFL2811" s="653"/>
      <c r="VFM2811" s="653"/>
      <c r="VFN2811" s="653"/>
      <c r="VFO2811" s="653"/>
      <c r="VFP2811" s="653"/>
      <c r="VFQ2811" s="653"/>
      <c r="VFR2811" s="653"/>
      <c r="VFS2811" s="653"/>
      <c r="VFT2811" s="653"/>
      <c r="VFU2811" s="653"/>
      <c r="VFV2811" s="653"/>
      <c r="VFW2811" s="653"/>
      <c r="VFX2811" s="653"/>
      <c r="VFY2811" s="653"/>
      <c r="VFZ2811" s="653"/>
      <c r="VGA2811" s="653"/>
      <c r="VGB2811" s="653"/>
      <c r="VGC2811" s="653"/>
      <c r="VGD2811" s="653"/>
      <c r="VGE2811" s="653"/>
      <c r="VGF2811" s="653"/>
      <c r="VGG2811" s="653"/>
      <c r="VGH2811" s="653"/>
      <c r="VGI2811" s="653"/>
      <c r="VGJ2811" s="653"/>
      <c r="VGK2811" s="653"/>
      <c r="VGL2811" s="653"/>
      <c r="VGM2811" s="653"/>
      <c r="VGN2811" s="653"/>
      <c r="VGO2811" s="653"/>
      <c r="VGP2811" s="653"/>
      <c r="VGQ2811" s="653"/>
      <c r="VGR2811" s="653"/>
      <c r="VGS2811" s="653"/>
      <c r="VGT2811" s="653"/>
      <c r="VGU2811" s="653"/>
      <c r="VGV2811" s="653"/>
      <c r="VGW2811" s="653"/>
      <c r="VGX2811" s="653"/>
      <c r="VGY2811" s="653"/>
      <c r="VGZ2811" s="653"/>
      <c r="VHA2811" s="653"/>
      <c r="VHB2811" s="653"/>
      <c r="VHC2811" s="653"/>
      <c r="VHD2811" s="653"/>
      <c r="VHE2811" s="653"/>
      <c r="VHF2811" s="653"/>
      <c r="VHG2811" s="653"/>
      <c r="VHH2811" s="653"/>
      <c r="VHI2811" s="653"/>
      <c r="VHJ2811" s="653"/>
      <c r="VHK2811" s="653"/>
      <c r="VHL2811" s="653"/>
      <c r="VHM2811" s="653"/>
      <c r="VHN2811" s="653"/>
      <c r="VHO2811" s="653"/>
      <c r="VHP2811" s="653"/>
      <c r="VHQ2811" s="653"/>
      <c r="VHR2811" s="653"/>
      <c r="VHS2811" s="653"/>
      <c r="VHT2811" s="653"/>
      <c r="VHU2811" s="653"/>
      <c r="VHV2811" s="653"/>
      <c r="VHW2811" s="653"/>
      <c r="VHX2811" s="653"/>
      <c r="VHY2811" s="653"/>
      <c r="VHZ2811" s="653"/>
      <c r="VIA2811" s="653"/>
      <c r="VIB2811" s="653"/>
      <c r="VIC2811" s="653"/>
      <c r="VID2811" s="653"/>
      <c r="VIE2811" s="653"/>
      <c r="VIF2811" s="653"/>
      <c r="VIG2811" s="653"/>
      <c r="VIH2811" s="653"/>
      <c r="VII2811" s="653"/>
      <c r="VIJ2811" s="653"/>
      <c r="VIK2811" s="653"/>
      <c r="VIL2811" s="653"/>
      <c r="VIM2811" s="653"/>
      <c r="VIN2811" s="653"/>
      <c r="VIO2811" s="653"/>
      <c r="VIP2811" s="653"/>
      <c r="VIQ2811" s="653"/>
      <c r="VIR2811" s="653"/>
      <c r="VIS2811" s="653"/>
      <c r="VIT2811" s="653"/>
      <c r="VIU2811" s="653"/>
      <c r="VIV2811" s="653"/>
      <c r="VIW2811" s="653"/>
      <c r="VIX2811" s="653"/>
      <c r="VIY2811" s="653"/>
      <c r="VIZ2811" s="653"/>
      <c r="VJA2811" s="653"/>
      <c r="VJB2811" s="653"/>
      <c r="VJC2811" s="653"/>
      <c r="VJD2811" s="653"/>
      <c r="VJE2811" s="653"/>
      <c r="VJF2811" s="653"/>
      <c r="VJG2811" s="653"/>
      <c r="VJH2811" s="653"/>
      <c r="VJI2811" s="653"/>
      <c r="VJJ2811" s="653"/>
      <c r="VJK2811" s="653"/>
      <c r="VJL2811" s="653"/>
      <c r="VJM2811" s="653"/>
      <c r="VJN2811" s="653"/>
      <c r="VJO2811" s="653"/>
      <c r="VJP2811" s="653"/>
      <c r="VJQ2811" s="653"/>
      <c r="VJR2811" s="653"/>
      <c r="VJS2811" s="653"/>
      <c r="VJT2811" s="653"/>
      <c r="VJU2811" s="653"/>
      <c r="VJV2811" s="653"/>
      <c r="VJW2811" s="653"/>
      <c r="VJX2811" s="653"/>
      <c r="VJY2811" s="653"/>
      <c r="VJZ2811" s="653"/>
      <c r="VKA2811" s="653"/>
      <c r="VKB2811" s="653"/>
      <c r="VKC2811" s="653"/>
      <c r="VKD2811" s="653"/>
      <c r="VKE2811" s="653"/>
      <c r="VKF2811" s="653"/>
      <c r="VKG2811" s="653"/>
      <c r="VKH2811" s="653"/>
      <c r="VKI2811" s="653"/>
      <c r="VKJ2811" s="653"/>
      <c r="VKK2811" s="653"/>
      <c r="VKL2811" s="653"/>
      <c r="VKM2811" s="653"/>
      <c r="VKN2811" s="653"/>
      <c r="VKO2811" s="653"/>
      <c r="VKP2811" s="653"/>
      <c r="VKQ2811" s="653"/>
      <c r="VKR2811" s="653"/>
      <c r="VKS2811" s="653"/>
      <c r="VKT2811" s="653"/>
      <c r="VKU2811" s="653"/>
      <c r="VKV2811" s="653"/>
      <c r="VKW2811" s="653"/>
      <c r="VKX2811" s="653"/>
      <c r="VKY2811" s="653"/>
      <c r="VKZ2811" s="653"/>
      <c r="VLA2811" s="653"/>
      <c r="VLB2811" s="653"/>
      <c r="VLC2811" s="653"/>
      <c r="VLD2811" s="653"/>
      <c r="VLE2811" s="653"/>
      <c r="VLF2811" s="653"/>
      <c r="VLG2811" s="653"/>
      <c r="VLH2811" s="653"/>
      <c r="VLI2811" s="653"/>
      <c r="VLJ2811" s="653"/>
      <c r="VLK2811" s="653"/>
      <c r="VLL2811" s="653"/>
      <c r="VLM2811" s="653"/>
      <c r="VLN2811" s="653"/>
      <c r="VLO2811" s="653"/>
      <c r="VLP2811" s="653"/>
      <c r="VLQ2811" s="653"/>
      <c r="VLR2811" s="653"/>
      <c r="VLS2811" s="653"/>
      <c r="VLT2811" s="653"/>
      <c r="VLU2811" s="653"/>
      <c r="VLV2811" s="653"/>
      <c r="VLW2811" s="653"/>
      <c r="VLX2811" s="653"/>
      <c r="VLY2811" s="653"/>
      <c r="VLZ2811" s="653"/>
      <c r="VMA2811" s="653"/>
      <c r="VMB2811" s="653"/>
      <c r="VMC2811" s="653"/>
      <c r="VMD2811" s="653"/>
      <c r="VME2811" s="653"/>
      <c r="VMF2811" s="653"/>
      <c r="VMG2811" s="653"/>
      <c r="VMH2811" s="653"/>
      <c r="VMI2811" s="653"/>
      <c r="VMJ2811" s="653"/>
      <c r="VMK2811" s="653"/>
      <c r="VML2811" s="653"/>
      <c r="VMM2811" s="653"/>
      <c r="VMN2811" s="653"/>
      <c r="VMO2811" s="653"/>
      <c r="VMP2811" s="653"/>
      <c r="VMQ2811" s="653"/>
      <c r="VMR2811" s="653"/>
      <c r="VMS2811" s="653"/>
      <c r="VMT2811" s="653"/>
      <c r="VMU2811" s="653"/>
      <c r="VMV2811" s="653"/>
      <c r="VMW2811" s="653"/>
      <c r="VMX2811" s="653"/>
      <c r="VMY2811" s="653"/>
      <c r="VMZ2811" s="653"/>
      <c r="VNA2811" s="653"/>
      <c r="VNB2811" s="653"/>
      <c r="VNC2811" s="653"/>
      <c r="VND2811" s="653"/>
      <c r="VNE2811" s="653"/>
      <c r="VNF2811" s="653"/>
      <c r="VNG2811" s="653"/>
      <c r="VNH2811" s="653"/>
      <c r="VNI2811" s="653"/>
      <c r="VNJ2811" s="653"/>
      <c r="VNK2811" s="653"/>
      <c r="VNL2811" s="653"/>
      <c r="VNM2811" s="653"/>
      <c r="VNN2811" s="653"/>
      <c r="VNO2811" s="653"/>
      <c r="VNP2811" s="653"/>
      <c r="VNQ2811" s="653"/>
      <c r="VNR2811" s="653"/>
      <c r="VNS2811" s="653"/>
      <c r="VNT2811" s="653"/>
      <c r="VNU2811" s="653"/>
      <c r="VNV2811" s="653"/>
      <c r="VNW2811" s="653"/>
      <c r="VNX2811" s="653"/>
      <c r="VNY2811" s="653"/>
      <c r="VNZ2811" s="653"/>
      <c r="VOA2811" s="653"/>
      <c r="VOB2811" s="653"/>
      <c r="VOC2811" s="653"/>
      <c r="VOD2811" s="653"/>
      <c r="VOE2811" s="653"/>
      <c r="VOF2811" s="653"/>
      <c r="VOG2811" s="653"/>
      <c r="VOH2811" s="653"/>
      <c r="VOI2811" s="653"/>
      <c r="VOJ2811" s="653"/>
      <c r="VOK2811" s="653"/>
      <c r="VOL2811" s="653"/>
      <c r="VOM2811" s="653"/>
      <c r="VON2811" s="653"/>
      <c r="VOO2811" s="653"/>
      <c r="VOP2811" s="653"/>
      <c r="VOQ2811" s="653"/>
      <c r="VOR2811" s="653"/>
      <c r="VOS2811" s="653"/>
      <c r="VOT2811" s="653"/>
      <c r="VOU2811" s="653"/>
      <c r="VOV2811" s="653"/>
      <c r="VOW2811" s="653"/>
      <c r="VOX2811" s="653"/>
      <c r="VOY2811" s="653"/>
      <c r="VOZ2811" s="653"/>
      <c r="VPA2811" s="653"/>
      <c r="VPB2811" s="653"/>
      <c r="VPC2811" s="653"/>
      <c r="VPD2811" s="653"/>
      <c r="VPE2811" s="653"/>
      <c r="VPF2811" s="653"/>
      <c r="VPG2811" s="653"/>
      <c r="VPH2811" s="653"/>
      <c r="VPI2811" s="653"/>
      <c r="VPJ2811" s="653"/>
      <c r="VPK2811" s="653"/>
      <c r="VPL2811" s="653"/>
      <c r="VPM2811" s="653"/>
      <c r="VPN2811" s="653"/>
      <c r="VPO2811" s="653"/>
      <c r="VPP2811" s="653"/>
      <c r="VPQ2811" s="653"/>
      <c r="VPR2811" s="653"/>
      <c r="VPS2811" s="653"/>
      <c r="VPT2811" s="653"/>
      <c r="VPU2811" s="653"/>
      <c r="VPV2811" s="653"/>
      <c r="VPW2811" s="653"/>
      <c r="VPX2811" s="653"/>
      <c r="VPY2811" s="653"/>
      <c r="VPZ2811" s="653"/>
      <c r="VQA2811" s="653"/>
      <c r="VQB2811" s="653"/>
      <c r="VQC2811" s="653"/>
      <c r="VQD2811" s="653"/>
      <c r="VQE2811" s="653"/>
      <c r="VQF2811" s="653"/>
      <c r="VQG2811" s="653"/>
      <c r="VQH2811" s="653"/>
      <c r="VQI2811" s="653"/>
      <c r="VQJ2811" s="653"/>
      <c r="VQK2811" s="653"/>
      <c r="VQL2811" s="653"/>
      <c r="VQM2811" s="653"/>
      <c r="VQN2811" s="653"/>
      <c r="VQO2811" s="653"/>
      <c r="VQP2811" s="653"/>
      <c r="VQQ2811" s="653"/>
      <c r="VQR2811" s="653"/>
      <c r="VQS2811" s="653"/>
      <c r="VQT2811" s="653"/>
      <c r="VQU2811" s="653"/>
      <c r="VQV2811" s="653"/>
      <c r="VQW2811" s="653"/>
      <c r="VQX2811" s="653"/>
      <c r="VQY2811" s="653"/>
      <c r="VQZ2811" s="653"/>
      <c r="VRA2811" s="653"/>
      <c r="VRB2811" s="653"/>
      <c r="VRC2811" s="653"/>
      <c r="VRD2811" s="653"/>
      <c r="VRE2811" s="653"/>
      <c r="VRF2811" s="653"/>
      <c r="VRG2811" s="653"/>
      <c r="VRH2811" s="653"/>
      <c r="VRI2811" s="653"/>
      <c r="VRJ2811" s="653"/>
      <c r="VRK2811" s="653"/>
      <c r="VRL2811" s="653"/>
      <c r="VRM2811" s="653"/>
      <c r="VRN2811" s="653"/>
      <c r="VRO2811" s="653"/>
      <c r="VRP2811" s="653"/>
      <c r="VRQ2811" s="653"/>
      <c r="VRR2811" s="653"/>
      <c r="VRS2811" s="653"/>
      <c r="VRT2811" s="653"/>
      <c r="VRU2811" s="653"/>
      <c r="VRV2811" s="653"/>
      <c r="VRW2811" s="653"/>
      <c r="VRX2811" s="653"/>
      <c r="VRY2811" s="653"/>
      <c r="VRZ2811" s="653"/>
      <c r="VSA2811" s="653"/>
      <c r="VSB2811" s="653"/>
      <c r="VSC2811" s="653"/>
      <c r="VSD2811" s="653"/>
      <c r="VSE2811" s="653"/>
      <c r="VSF2811" s="653"/>
      <c r="VSG2811" s="653"/>
      <c r="VSH2811" s="653"/>
      <c r="VSI2811" s="653"/>
      <c r="VSJ2811" s="653"/>
      <c r="VSK2811" s="653"/>
      <c r="VSL2811" s="653"/>
      <c r="VSM2811" s="653"/>
      <c r="VSN2811" s="653"/>
      <c r="VSO2811" s="653"/>
      <c r="VSP2811" s="653"/>
      <c r="VSQ2811" s="653"/>
      <c r="VSR2811" s="653"/>
      <c r="VSS2811" s="653"/>
      <c r="VST2811" s="653"/>
      <c r="VSU2811" s="653"/>
      <c r="VSV2811" s="653"/>
      <c r="VSW2811" s="653"/>
      <c r="VSX2811" s="653"/>
      <c r="VSY2811" s="653"/>
      <c r="VSZ2811" s="653"/>
      <c r="VTA2811" s="653"/>
      <c r="VTB2811" s="653"/>
      <c r="VTC2811" s="653"/>
      <c r="VTD2811" s="653"/>
      <c r="VTE2811" s="653"/>
      <c r="VTF2811" s="653"/>
      <c r="VTG2811" s="653"/>
      <c r="VTH2811" s="653"/>
      <c r="VTI2811" s="653"/>
      <c r="VTJ2811" s="653"/>
      <c r="VTK2811" s="653"/>
      <c r="VTL2811" s="653"/>
      <c r="VTM2811" s="653"/>
      <c r="VTN2811" s="653"/>
      <c r="VTO2811" s="653"/>
      <c r="VTP2811" s="653"/>
      <c r="VTQ2811" s="653"/>
      <c r="VTR2811" s="653"/>
      <c r="VTS2811" s="653"/>
      <c r="VTT2811" s="653"/>
      <c r="VTU2811" s="653"/>
      <c r="VTV2811" s="653"/>
      <c r="VTW2811" s="653"/>
      <c r="VTX2811" s="653"/>
      <c r="VTY2811" s="653"/>
      <c r="VTZ2811" s="653"/>
      <c r="VUA2811" s="653"/>
      <c r="VUB2811" s="653"/>
      <c r="VUC2811" s="653"/>
      <c r="VUD2811" s="653"/>
      <c r="VUE2811" s="653"/>
      <c r="VUF2811" s="653"/>
      <c r="VUG2811" s="653"/>
      <c r="VUH2811" s="653"/>
      <c r="VUI2811" s="653"/>
      <c r="VUJ2811" s="653"/>
      <c r="VUK2811" s="653"/>
      <c r="VUL2811" s="653"/>
      <c r="VUM2811" s="653"/>
      <c r="VUN2811" s="653"/>
      <c r="VUO2811" s="653"/>
      <c r="VUP2811" s="653"/>
      <c r="VUQ2811" s="653"/>
      <c r="VUR2811" s="653"/>
      <c r="VUS2811" s="653"/>
      <c r="VUT2811" s="653"/>
      <c r="VUU2811" s="653"/>
      <c r="VUV2811" s="653"/>
      <c r="VUW2811" s="653"/>
      <c r="VUX2811" s="653"/>
      <c r="VUY2811" s="653"/>
      <c r="VUZ2811" s="653"/>
      <c r="VVA2811" s="653"/>
      <c r="VVB2811" s="653"/>
      <c r="VVC2811" s="653"/>
      <c r="VVD2811" s="653"/>
      <c r="VVE2811" s="653"/>
      <c r="VVF2811" s="653"/>
      <c r="VVG2811" s="653"/>
      <c r="VVH2811" s="653"/>
      <c r="VVI2811" s="653"/>
      <c r="VVJ2811" s="653"/>
      <c r="VVK2811" s="653"/>
      <c r="VVL2811" s="653"/>
      <c r="VVM2811" s="653"/>
      <c r="VVN2811" s="653"/>
      <c r="VVO2811" s="653"/>
      <c r="VVP2811" s="653"/>
      <c r="VVQ2811" s="653"/>
      <c r="VVR2811" s="653"/>
      <c r="VVS2811" s="653"/>
      <c r="VVT2811" s="653"/>
      <c r="VVU2811" s="653"/>
      <c r="VVV2811" s="653"/>
      <c r="VVW2811" s="653"/>
      <c r="VVX2811" s="653"/>
      <c r="VVY2811" s="653"/>
      <c r="VVZ2811" s="653"/>
      <c r="VWA2811" s="653"/>
      <c r="VWB2811" s="653"/>
      <c r="VWC2811" s="653"/>
      <c r="VWD2811" s="653"/>
      <c r="VWE2811" s="653"/>
      <c r="VWF2811" s="653"/>
      <c r="VWG2811" s="653"/>
      <c r="VWH2811" s="653"/>
      <c r="VWI2811" s="653"/>
      <c r="VWJ2811" s="653"/>
      <c r="VWK2811" s="653"/>
      <c r="VWL2811" s="653"/>
      <c r="VWM2811" s="653"/>
      <c r="VWN2811" s="653"/>
      <c r="VWO2811" s="653"/>
      <c r="VWP2811" s="653"/>
      <c r="VWQ2811" s="653"/>
      <c r="VWR2811" s="653"/>
      <c r="VWS2811" s="653"/>
      <c r="VWT2811" s="653"/>
      <c r="VWU2811" s="653"/>
      <c r="VWV2811" s="653"/>
      <c r="VWW2811" s="653"/>
      <c r="VWX2811" s="653"/>
      <c r="VWY2811" s="653"/>
      <c r="VWZ2811" s="653"/>
      <c r="VXA2811" s="653"/>
      <c r="VXB2811" s="653"/>
      <c r="VXC2811" s="653"/>
      <c r="VXD2811" s="653"/>
      <c r="VXE2811" s="653"/>
      <c r="VXF2811" s="653"/>
      <c r="VXG2811" s="653"/>
      <c r="VXH2811" s="653"/>
      <c r="VXI2811" s="653"/>
      <c r="VXJ2811" s="653"/>
      <c r="VXK2811" s="653"/>
      <c r="VXL2811" s="653"/>
      <c r="VXM2811" s="653"/>
      <c r="VXN2811" s="653"/>
      <c r="VXO2811" s="653"/>
      <c r="VXP2811" s="653"/>
      <c r="VXQ2811" s="653"/>
      <c r="VXR2811" s="653"/>
      <c r="VXS2811" s="653"/>
      <c r="VXT2811" s="653"/>
      <c r="VXU2811" s="653"/>
      <c r="VXV2811" s="653"/>
      <c r="VXW2811" s="653"/>
      <c r="VXX2811" s="653"/>
      <c r="VXY2811" s="653"/>
      <c r="VXZ2811" s="653"/>
      <c r="VYA2811" s="653"/>
      <c r="VYB2811" s="653"/>
      <c r="VYC2811" s="653"/>
      <c r="VYD2811" s="653"/>
      <c r="VYE2811" s="653"/>
      <c r="VYF2811" s="653"/>
      <c r="VYG2811" s="653"/>
      <c r="VYH2811" s="653"/>
      <c r="VYI2811" s="653"/>
      <c r="VYJ2811" s="653"/>
      <c r="VYK2811" s="653"/>
      <c r="VYL2811" s="653"/>
      <c r="VYM2811" s="653"/>
      <c r="VYN2811" s="653"/>
      <c r="VYO2811" s="653"/>
      <c r="VYP2811" s="653"/>
      <c r="VYQ2811" s="653"/>
      <c r="VYR2811" s="653"/>
      <c r="VYS2811" s="653"/>
      <c r="VYT2811" s="653"/>
      <c r="VYU2811" s="653"/>
      <c r="VYV2811" s="653"/>
      <c r="VYW2811" s="653"/>
      <c r="VYX2811" s="653"/>
      <c r="VYY2811" s="653"/>
      <c r="VYZ2811" s="653"/>
      <c r="VZA2811" s="653"/>
      <c r="VZB2811" s="653"/>
      <c r="VZC2811" s="653"/>
      <c r="VZD2811" s="653"/>
      <c r="VZE2811" s="653"/>
      <c r="VZF2811" s="653"/>
      <c r="VZG2811" s="653"/>
      <c r="VZH2811" s="653"/>
      <c r="VZI2811" s="653"/>
      <c r="VZJ2811" s="653"/>
      <c r="VZK2811" s="653"/>
      <c r="VZL2811" s="653"/>
      <c r="VZM2811" s="653"/>
      <c r="VZN2811" s="653"/>
      <c r="VZO2811" s="653"/>
      <c r="VZP2811" s="653"/>
      <c r="VZQ2811" s="653"/>
      <c r="VZR2811" s="653"/>
      <c r="VZS2811" s="653"/>
      <c r="VZT2811" s="653"/>
      <c r="VZU2811" s="653"/>
      <c r="VZV2811" s="653"/>
      <c r="VZW2811" s="653"/>
      <c r="VZX2811" s="653"/>
      <c r="VZY2811" s="653"/>
      <c r="VZZ2811" s="653"/>
      <c r="WAA2811" s="653"/>
      <c r="WAB2811" s="653"/>
      <c r="WAC2811" s="653"/>
      <c r="WAD2811" s="653"/>
      <c r="WAE2811" s="653"/>
      <c r="WAF2811" s="653"/>
      <c r="WAG2811" s="653"/>
      <c r="WAH2811" s="653"/>
      <c r="WAI2811" s="653"/>
      <c r="WAJ2811" s="653"/>
      <c r="WAK2811" s="653"/>
      <c r="WAL2811" s="653"/>
      <c r="WAM2811" s="653"/>
      <c r="WAN2811" s="653"/>
      <c r="WAO2811" s="653"/>
      <c r="WAP2811" s="653"/>
      <c r="WAQ2811" s="653"/>
      <c r="WAR2811" s="653"/>
      <c r="WAS2811" s="653"/>
      <c r="WAT2811" s="653"/>
      <c r="WAU2811" s="653"/>
      <c r="WAV2811" s="653"/>
      <c r="WAW2811" s="653"/>
      <c r="WAX2811" s="653"/>
      <c r="WAY2811" s="653"/>
      <c r="WAZ2811" s="653"/>
      <c r="WBA2811" s="653"/>
      <c r="WBB2811" s="653"/>
      <c r="WBC2811" s="653"/>
      <c r="WBD2811" s="653"/>
      <c r="WBE2811" s="653"/>
      <c r="WBF2811" s="653"/>
      <c r="WBG2811" s="653"/>
      <c r="WBH2811" s="653"/>
      <c r="WBI2811" s="653"/>
      <c r="WBJ2811" s="653"/>
      <c r="WBK2811" s="653"/>
      <c r="WBL2811" s="653"/>
      <c r="WBM2811" s="653"/>
      <c r="WBN2811" s="653"/>
      <c r="WBO2811" s="653"/>
      <c r="WBP2811" s="653"/>
      <c r="WBQ2811" s="653"/>
      <c r="WBR2811" s="653"/>
      <c r="WBS2811" s="653"/>
      <c r="WBT2811" s="653"/>
      <c r="WBU2811" s="653"/>
      <c r="WBV2811" s="653"/>
      <c r="WBW2811" s="653"/>
      <c r="WBX2811" s="653"/>
      <c r="WBY2811" s="653"/>
      <c r="WBZ2811" s="653"/>
      <c r="WCA2811" s="653"/>
      <c r="WCB2811" s="653"/>
      <c r="WCC2811" s="653"/>
      <c r="WCD2811" s="653"/>
      <c r="WCE2811" s="653"/>
      <c r="WCF2811" s="653"/>
      <c r="WCG2811" s="653"/>
      <c r="WCH2811" s="653"/>
      <c r="WCI2811" s="653"/>
      <c r="WCJ2811" s="653"/>
      <c r="WCK2811" s="653"/>
      <c r="WCL2811" s="653"/>
      <c r="WCM2811" s="653"/>
      <c r="WCN2811" s="653"/>
      <c r="WCO2811" s="653"/>
      <c r="WCP2811" s="653"/>
      <c r="WCQ2811" s="653"/>
      <c r="WCR2811" s="653"/>
      <c r="WCS2811" s="653"/>
      <c r="WCT2811" s="653"/>
      <c r="WCU2811" s="653"/>
      <c r="WCV2811" s="653"/>
      <c r="WCW2811" s="653"/>
      <c r="WCX2811" s="653"/>
      <c r="WCY2811" s="653"/>
      <c r="WCZ2811" s="653"/>
      <c r="WDA2811" s="653"/>
      <c r="WDB2811" s="653"/>
      <c r="WDC2811" s="653"/>
      <c r="WDD2811" s="653"/>
      <c r="WDE2811" s="653"/>
      <c r="WDF2811" s="653"/>
      <c r="WDG2811" s="653"/>
      <c r="WDH2811" s="653"/>
      <c r="WDI2811" s="653"/>
      <c r="WDJ2811" s="653"/>
      <c r="WDK2811" s="653"/>
      <c r="WDL2811" s="653"/>
      <c r="WDM2811" s="653"/>
      <c r="WDN2811" s="653"/>
      <c r="WDO2811" s="653"/>
      <c r="WDP2811" s="653"/>
      <c r="WDQ2811" s="653"/>
      <c r="WDR2811" s="653"/>
      <c r="WDS2811" s="653"/>
      <c r="WDT2811" s="653"/>
      <c r="WDU2811" s="653"/>
      <c r="WDV2811" s="653"/>
      <c r="WDW2811" s="653"/>
      <c r="WDX2811" s="653"/>
      <c r="WDY2811" s="653"/>
      <c r="WDZ2811" s="653"/>
      <c r="WEA2811" s="653"/>
      <c r="WEB2811" s="653"/>
      <c r="WEC2811" s="653"/>
      <c r="WED2811" s="653"/>
      <c r="WEE2811" s="653"/>
      <c r="WEF2811" s="653"/>
      <c r="WEG2811" s="653"/>
      <c r="WEH2811" s="653"/>
      <c r="WEI2811" s="653"/>
      <c r="WEJ2811" s="653"/>
      <c r="WEK2811" s="653"/>
      <c r="WEL2811" s="653"/>
      <c r="WEM2811" s="653"/>
      <c r="WEN2811" s="653"/>
      <c r="WEO2811" s="653"/>
      <c r="WEP2811" s="653"/>
      <c r="WEQ2811" s="653"/>
      <c r="WER2811" s="653"/>
      <c r="WES2811" s="653"/>
      <c r="WET2811" s="653"/>
      <c r="WEU2811" s="653"/>
      <c r="WEV2811" s="653"/>
      <c r="WEW2811" s="653"/>
      <c r="WEX2811" s="653"/>
      <c r="WEY2811" s="653"/>
      <c r="WEZ2811" s="653"/>
      <c r="WFA2811" s="653"/>
      <c r="WFB2811" s="653"/>
      <c r="WFC2811" s="653"/>
      <c r="WFD2811" s="653"/>
      <c r="WFE2811" s="653"/>
      <c r="WFF2811" s="653"/>
      <c r="WFG2811" s="653"/>
      <c r="WFH2811" s="653"/>
      <c r="WFI2811" s="653"/>
      <c r="WFJ2811" s="653"/>
      <c r="WFK2811" s="653"/>
      <c r="WFL2811" s="653"/>
      <c r="WFM2811" s="653"/>
      <c r="WFN2811" s="653"/>
      <c r="WFO2811" s="653"/>
      <c r="WFP2811" s="653"/>
      <c r="WFQ2811" s="653"/>
      <c r="WFR2811" s="653"/>
      <c r="WFS2811" s="653"/>
      <c r="WFT2811" s="653"/>
      <c r="WFU2811" s="653"/>
      <c r="WFV2811" s="653"/>
      <c r="WFW2811" s="653"/>
      <c r="WFX2811" s="653"/>
      <c r="WFY2811" s="653"/>
      <c r="WFZ2811" s="653"/>
      <c r="WGA2811" s="653"/>
      <c r="WGB2811" s="653"/>
      <c r="WGC2811" s="653"/>
      <c r="WGD2811" s="653"/>
      <c r="WGE2811" s="653"/>
      <c r="WGF2811" s="653"/>
      <c r="WGG2811" s="653"/>
      <c r="WGH2811" s="653"/>
      <c r="WGI2811" s="653"/>
      <c r="WGJ2811" s="653"/>
      <c r="WGK2811" s="653"/>
      <c r="WGL2811" s="653"/>
      <c r="WGM2811" s="653"/>
      <c r="WGN2811" s="653"/>
      <c r="WGO2811" s="653"/>
      <c r="WGP2811" s="653"/>
      <c r="WGQ2811" s="653"/>
      <c r="WGR2811" s="653"/>
      <c r="WGS2811" s="653"/>
      <c r="WGT2811" s="653"/>
      <c r="WGU2811" s="653"/>
      <c r="WGV2811" s="653"/>
      <c r="WGW2811" s="653"/>
      <c r="WGX2811" s="653"/>
      <c r="WGY2811" s="653"/>
      <c r="WGZ2811" s="653"/>
      <c r="WHA2811" s="653"/>
      <c r="WHB2811" s="653"/>
      <c r="WHC2811" s="653"/>
      <c r="WHD2811" s="653"/>
      <c r="WHE2811" s="653"/>
      <c r="WHF2811" s="653"/>
      <c r="WHG2811" s="653"/>
      <c r="WHH2811" s="653"/>
      <c r="WHI2811" s="653"/>
      <c r="WHJ2811" s="653"/>
      <c r="WHK2811" s="653"/>
      <c r="WHL2811" s="653"/>
      <c r="WHM2811" s="653"/>
      <c r="WHN2811" s="653"/>
      <c r="WHO2811" s="653"/>
      <c r="WHP2811" s="653"/>
      <c r="WHQ2811" s="653"/>
      <c r="WHR2811" s="653"/>
      <c r="WHS2811" s="653"/>
      <c r="WHT2811" s="653"/>
      <c r="WHU2811" s="653"/>
      <c r="WHV2811" s="653"/>
      <c r="WHW2811" s="653"/>
      <c r="WHX2811" s="653"/>
      <c r="WHY2811" s="653"/>
      <c r="WHZ2811" s="653"/>
      <c r="WIA2811" s="653"/>
      <c r="WIB2811" s="653"/>
      <c r="WIC2811" s="653"/>
      <c r="WID2811" s="653"/>
      <c r="WIE2811" s="653"/>
      <c r="WIF2811" s="653"/>
      <c r="WIG2811" s="653"/>
      <c r="WIH2811" s="653"/>
      <c r="WII2811" s="653"/>
      <c r="WIJ2811" s="653"/>
      <c r="WIK2811" s="653"/>
      <c r="WIL2811" s="653"/>
      <c r="WIM2811" s="653"/>
      <c r="WIN2811" s="653"/>
      <c r="WIO2811" s="653"/>
      <c r="WIP2811" s="653"/>
      <c r="WIQ2811" s="653"/>
      <c r="WIR2811" s="653"/>
      <c r="WIS2811" s="653"/>
      <c r="WIT2811" s="653"/>
      <c r="WIU2811" s="653"/>
      <c r="WIV2811" s="653"/>
      <c r="WIW2811" s="653"/>
      <c r="WIX2811" s="653"/>
      <c r="WIY2811" s="653"/>
      <c r="WIZ2811" s="653"/>
      <c r="WJA2811" s="653"/>
      <c r="WJB2811" s="653"/>
      <c r="WJC2811" s="653"/>
      <c r="WJD2811" s="653"/>
      <c r="WJE2811" s="653"/>
      <c r="WJF2811" s="653"/>
      <c r="WJG2811" s="653"/>
      <c r="WJH2811" s="653"/>
      <c r="WJI2811" s="653"/>
      <c r="WJJ2811" s="653"/>
      <c r="WJK2811" s="653"/>
      <c r="WJL2811" s="653"/>
      <c r="WJM2811" s="653"/>
      <c r="WJN2811" s="653"/>
      <c r="WJO2811" s="653"/>
      <c r="WJP2811" s="653"/>
      <c r="WJQ2811" s="653"/>
      <c r="WJR2811" s="653"/>
      <c r="WJS2811" s="653"/>
      <c r="WJT2811" s="653"/>
      <c r="WJU2811" s="653"/>
      <c r="WJV2811" s="653"/>
      <c r="WJW2811" s="653"/>
      <c r="WJX2811" s="653"/>
      <c r="WJY2811" s="653"/>
      <c r="WJZ2811" s="653"/>
      <c r="WKA2811" s="653"/>
      <c r="WKB2811" s="653"/>
      <c r="WKC2811" s="653"/>
      <c r="WKD2811" s="653"/>
      <c r="WKE2811" s="653"/>
      <c r="WKF2811" s="653"/>
      <c r="WKG2811" s="653"/>
      <c r="WKH2811" s="653"/>
      <c r="WKI2811" s="653"/>
      <c r="WKJ2811" s="653"/>
      <c r="WKK2811" s="653"/>
      <c r="WKL2811" s="653"/>
      <c r="WKM2811" s="653"/>
      <c r="WKN2811" s="653"/>
      <c r="WKO2811" s="653"/>
      <c r="WKP2811" s="653"/>
      <c r="WKQ2811" s="653"/>
      <c r="WKR2811" s="653"/>
      <c r="WKS2811" s="653"/>
      <c r="WKT2811" s="653"/>
      <c r="WKU2811" s="653"/>
      <c r="WKV2811" s="653"/>
      <c r="WKW2811" s="653"/>
      <c r="WKX2811" s="653"/>
      <c r="WKY2811" s="653"/>
      <c r="WKZ2811" s="653"/>
      <c r="WLA2811" s="653"/>
      <c r="WLB2811" s="653"/>
      <c r="WLC2811" s="653"/>
      <c r="WLD2811" s="653"/>
      <c r="WLE2811" s="653"/>
      <c r="WLF2811" s="653"/>
      <c r="WLG2811" s="653"/>
      <c r="WLH2811" s="653"/>
      <c r="WLI2811" s="653"/>
      <c r="WLJ2811" s="653"/>
      <c r="WLK2811" s="653"/>
      <c r="WLL2811" s="653"/>
      <c r="WLM2811" s="653"/>
      <c r="WLN2811" s="653"/>
      <c r="WLO2811" s="653"/>
      <c r="WLP2811" s="653"/>
      <c r="WLQ2811" s="653"/>
      <c r="WLR2811" s="653"/>
      <c r="WLS2811" s="653"/>
      <c r="WLT2811" s="653"/>
      <c r="WLU2811" s="653"/>
      <c r="WLV2811" s="653"/>
      <c r="WLW2811" s="653"/>
      <c r="WLX2811" s="653"/>
      <c r="WLY2811" s="653"/>
      <c r="WLZ2811" s="653"/>
      <c r="WMA2811" s="653"/>
      <c r="WMB2811" s="653"/>
      <c r="WMC2811" s="653"/>
      <c r="WMD2811" s="653"/>
      <c r="WME2811" s="653"/>
      <c r="WMF2811" s="653"/>
      <c r="WMG2811" s="653"/>
      <c r="WMH2811" s="653"/>
      <c r="WMI2811" s="653"/>
      <c r="WMJ2811" s="653"/>
      <c r="WMK2811" s="653"/>
      <c r="WML2811" s="653"/>
      <c r="WMM2811" s="653"/>
      <c r="WMN2811" s="653"/>
      <c r="WMO2811" s="653"/>
      <c r="WMP2811" s="653"/>
      <c r="WMQ2811" s="653"/>
      <c r="WMR2811" s="653"/>
      <c r="WMS2811" s="653"/>
      <c r="WMT2811" s="653"/>
      <c r="WMU2811" s="653"/>
      <c r="WMV2811" s="653"/>
      <c r="WMW2811" s="653"/>
      <c r="WMX2811" s="653"/>
      <c r="WMY2811" s="653"/>
      <c r="WMZ2811" s="653"/>
      <c r="WNA2811" s="653"/>
      <c r="WNB2811" s="653"/>
      <c r="WNC2811" s="653"/>
      <c r="WND2811" s="653"/>
      <c r="WNE2811" s="653"/>
      <c r="WNF2811" s="653"/>
      <c r="WNG2811" s="653"/>
      <c r="WNH2811" s="653"/>
      <c r="WNI2811" s="653"/>
      <c r="WNJ2811" s="653"/>
      <c r="WNK2811" s="653"/>
      <c r="WNL2811" s="653"/>
      <c r="WNM2811" s="653"/>
      <c r="WNN2811" s="653"/>
      <c r="WNO2811" s="653"/>
      <c r="WNP2811" s="653"/>
      <c r="WNQ2811" s="653"/>
      <c r="WNR2811" s="653"/>
      <c r="WNS2811" s="653"/>
      <c r="WNT2811" s="653"/>
      <c r="WNU2811" s="653"/>
      <c r="WNV2811" s="653"/>
      <c r="WNW2811" s="653"/>
      <c r="WNX2811" s="653"/>
      <c r="WNY2811" s="653"/>
      <c r="WNZ2811" s="653"/>
      <c r="WOA2811" s="653"/>
      <c r="WOB2811" s="653"/>
      <c r="WOC2811" s="653"/>
      <c r="WOD2811" s="653"/>
      <c r="WOE2811" s="653"/>
      <c r="WOF2811" s="653"/>
      <c r="WOG2811" s="653"/>
      <c r="WOH2811" s="653"/>
      <c r="WOI2811" s="653"/>
      <c r="WOJ2811" s="653"/>
      <c r="WOK2811" s="653"/>
      <c r="WOL2811" s="653"/>
      <c r="WOM2811" s="653"/>
      <c r="WON2811" s="653"/>
      <c r="WOO2811" s="653"/>
      <c r="WOP2811" s="653"/>
      <c r="WOQ2811" s="653"/>
      <c r="WOR2811" s="653"/>
      <c r="WOS2811" s="653"/>
      <c r="WOT2811" s="653"/>
      <c r="WOU2811" s="653"/>
      <c r="WOV2811" s="653"/>
      <c r="WOW2811" s="653"/>
      <c r="WOX2811" s="653"/>
      <c r="WOY2811" s="653"/>
      <c r="WOZ2811" s="653"/>
      <c r="WPA2811" s="653"/>
      <c r="WPB2811" s="653"/>
      <c r="WPC2811" s="653"/>
      <c r="WPD2811" s="653"/>
      <c r="WPE2811" s="653"/>
      <c r="WPF2811" s="653"/>
      <c r="WPG2811" s="653"/>
      <c r="WPH2811" s="653"/>
      <c r="WPI2811" s="653"/>
      <c r="WPJ2811" s="653"/>
      <c r="WPK2811" s="653"/>
      <c r="WPL2811" s="653"/>
      <c r="WPM2811" s="653"/>
      <c r="WPN2811" s="653"/>
      <c r="WPO2811" s="653"/>
      <c r="WPP2811" s="653"/>
      <c r="WPQ2811" s="653"/>
      <c r="WPR2811" s="653"/>
      <c r="WPS2811" s="653"/>
      <c r="WPT2811" s="653"/>
      <c r="WPU2811" s="653"/>
      <c r="WPV2811" s="653"/>
      <c r="WPW2811" s="653"/>
      <c r="WPX2811" s="653"/>
      <c r="WPY2811" s="653"/>
      <c r="WPZ2811" s="653"/>
      <c r="WQA2811" s="653"/>
      <c r="WQB2811" s="653"/>
      <c r="WQC2811" s="653"/>
      <c r="WQD2811" s="653"/>
      <c r="WQE2811" s="653"/>
      <c r="WQF2811" s="653"/>
      <c r="WQG2811" s="653"/>
      <c r="WQH2811" s="653"/>
      <c r="WQI2811" s="653"/>
      <c r="WQJ2811" s="653"/>
      <c r="WQK2811" s="653"/>
      <c r="WQL2811" s="653"/>
      <c r="WQM2811" s="653"/>
      <c r="WQN2811" s="653"/>
      <c r="WQO2811" s="653"/>
      <c r="WQP2811" s="653"/>
      <c r="WQQ2811" s="653"/>
      <c r="WQR2811" s="653"/>
      <c r="WQS2811" s="653"/>
      <c r="WQT2811" s="653"/>
      <c r="WQU2811" s="653"/>
      <c r="WQV2811" s="653"/>
      <c r="WQW2811" s="653"/>
      <c r="WQX2811" s="653"/>
      <c r="WQY2811" s="653"/>
      <c r="WQZ2811" s="653"/>
      <c r="WRA2811" s="653"/>
      <c r="WRB2811" s="653"/>
      <c r="WRC2811" s="653"/>
      <c r="WRD2811" s="653"/>
      <c r="WRE2811" s="653"/>
      <c r="WRF2811" s="653"/>
      <c r="WRG2811" s="653"/>
      <c r="WRH2811" s="653"/>
      <c r="WRI2811" s="653"/>
      <c r="WRJ2811" s="653"/>
      <c r="WRK2811" s="653"/>
      <c r="WRL2811" s="653"/>
      <c r="WRM2811" s="653"/>
      <c r="WRN2811" s="653"/>
      <c r="WRO2811" s="653"/>
      <c r="WRP2811" s="653"/>
      <c r="WRQ2811" s="653"/>
      <c r="WRR2811" s="653"/>
      <c r="WRS2811" s="653"/>
      <c r="WRT2811" s="653"/>
      <c r="WRU2811" s="653"/>
      <c r="WRV2811" s="653"/>
      <c r="WRW2811" s="653"/>
      <c r="WRX2811" s="653"/>
      <c r="WRY2811" s="653"/>
      <c r="WRZ2811" s="653"/>
      <c r="WSA2811" s="653"/>
      <c r="WSB2811" s="653"/>
      <c r="WSC2811" s="653"/>
      <c r="WSD2811" s="653"/>
      <c r="WSE2811" s="653"/>
      <c r="WSF2811" s="653"/>
      <c r="WSG2811" s="653"/>
      <c r="WSH2811" s="653"/>
      <c r="WSI2811" s="653"/>
      <c r="WSJ2811" s="653"/>
      <c r="WSK2811" s="653"/>
      <c r="WSL2811" s="653"/>
      <c r="WSM2811" s="653"/>
      <c r="WSN2811" s="653"/>
      <c r="WSO2811" s="653"/>
      <c r="WSP2811" s="653"/>
      <c r="WSQ2811" s="653"/>
      <c r="WSR2811" s="653"/>
      <c r="WSS2811" s="653"/>
      <c r="WST2811" s="653"/>
      <c r="WSU2811" s="653"/>
      <c r="WSV2811" s="653"/>
      <c r="WSW2811" s="653"/>
      <c r="WSX2811" s="653"/>
      <c r="WSY2811" s="653"/>
      <c r="WSZ2811" s="653"/>
      <c r="WTA2811" s="653"/>
      <c r="WTB2811" s="653"/>
      <c r="WTC2811" s="653"/>
      <c r="WTD2811" s="653"/>
      <c r="WTE2811" s="653"/>
      <c r="WTF2811" s="653"/>
      <c r="WTG2811" s="653"/>
      <c r="WTH2811" s="653"/>
      <c r="WTI2811" s="653"/>
      <c r="WTJ2811" s="653"/>
      <c r="WTK2811" s="653"/>
      <c r="WTL2811" s="653"/>
      <c r="WTM2811" s="653"/>
      <c r="WTN2811" s="653"/>
      <c r="WTO2811" s="653"/>
      <c r="WTP2811" s="653"/>
      <c r="WTQ2811" s="653"/>
      <c r="WTR2811" s="653"/>
      <c r="WTS2811" s="653"/>
      <c r="WTT2811" s="653"/>
      <c r="WTU2811" s="653"/>
      <c r="WTV2811" s="653"/>
      <c r="WTW2811" s="653"/>
      <c r="WTX2811" s="653"/>
      <c r="WTY2811" s="653"/>
      <c r="WTZ2811" s="653"/>
      <c r="WUA2811" s="653"/>
      <c r="WUB2811" s="653"/>
      <c r="WUC2811" s="653"/>
      <c r="WUD2811" s="653"/>
      <c r="WUE2811" s="653"/>
      <c r="WUF2811" s="653"/>
      <c r="WUG2811" s="653"/>
      <c r="WUH2811" s="653"/>
      <c r="WUI2811" s="653"/>
      <c r="WUJ2811" s="653"/>
      <c r="WUK2811" s="653"/>
      <c r="WUL2811" s="653"/>
      <c r="WUM2811" s="653"/>
      <c r="WUN2811" s="653"/>
      <c r="WUO2811" s="653"/>
      <c r="WUP2811" s="653"/>
      <c r="WUQ2811" s="653"/>
      <c r="WUR2811" s="653"/>
      <c r="WUS2811" s="653"/>
      <c r="WUT2811" s="653"/>
      <c r="WUU2811" s="653"/>
      <c r="WUV2811" s="653"/>
      <c r="WUW2811" s="653"/>
      <c r="WUX2811" s="653"/>
      <c r="WUY2811" s="653"/>
      <c r="WUZ2811" s="653"/>
      <c r="WVA2811" s="653"/>
      <c r="WVB2811" s="653"/>
      <c r="WVC2811" s="653"/>
      <c r="WVD2811" s="653"/>
      <c r="WVE2811" s="653"/>
      <c r="WVF2811" s="653"/>
      <c r="WVG2811" s="653"/>
      <c r="WVH2811" s="653"/>
      <c r="WVI2811" s="653"/>
      <c r="WVJ2811" s="653"/>
      <c r="WVK2811" s="653"/>
      <c r="WVL2811" s="653"/>
      <c r="WVM2811" s="653"/>
      <c r="WVN2811" s="653"/>
      <c r="WVO2811" s="653"/>
      <c r="WVP2811" s="653"/>
      <c r="WVQ2811" s="653"/>
      <c r="WVR2811" s="653"/>
      <c r="WVS2811" s="653"/>
      <c r="WVT2811" s="653"/>
      <c r="WVU2811" s="653"/>
      <c r="WVV2811" s="653"/>
      <c r="WVW2811" s="653"/>
      <c r="WVX2811" s="653"/>
      <c r="WVY2811" s="653"/>
      <c r="WVZ2811" s="653"/>
      <c r="WWA2811" s="653"/>
      <c r="WWB2811" s="653"/>
      <c r="WWC2811" s="653"/>
      <c r="WWD2811" s="653"/>
      <c r="WWE2811" s="653"/>
      <c r="WWF2811" s="653"/>
      <c r="WWG2811" s="653"/>
      <c r="WWH2811" s="653"/>
      <c r="WWI2811" s="653"/>
      <c r="WWJ2811" s="653"/>
      <c r="WWK2811" s="653"/>
      <c r="WWL2811" s="653"/>
      <c r="WWM2811" s="653"/>
      <c r="WWN2811" s="653"/>
      <c r="WWO2811" s="653"/>
      <c r="WWP2811" s="653"/>
      <c r="WWQ2811" s="653"/>
      <c r="WWR2811" s="653"/>
      <c r="WWS2811" s="653"/>
      <c r="WWT2811" s="653"/>
      <c r="WWU2811" s="653"/>
      <c r="WWV2811" s="653"/>
      <c r="WWW2811" s="653"/>
      <c r="WWX2811" s="653"/>
      <c r="WWY2811" s="653"/>
      <c r="WWZ2811" s="653"/>
      <c r="WXA2811" s="653"/>
      <c r="WXB2811" s="653"/>
      <c r="WXC2811" s="653"/>
      <c r="WXD2811" s="653"/>
      <c r="WXE2811" s="653"/>
      <c r="WXF2811" s="653"/>
      <c r="WXG2811" s="653"/>
      <c r="WXH2811" s="653"/>
      <c r="WXI2811" s="653"/>
      <c r="WXJ2811" s="653"/>
      <c r="WXK2811" s="653"/>
      <c r="WXL2811" s="653"/>
      <c r="WXM2811" s="653"/>
      <c r="WXN2811" s="653"/>
      <c r="WXO2811" s="653"/>
      <c r="WXP2811" s="653"/>
      <c r="WXQ2811" s="653"/>
      <c r="WXR2811" s="653"/>
      <c r="WXS2811" s="653"/>
      <c r="WXT2811" s="653"/>
      <c r="WXU2811" s="653"/>
      <c r="WXV2811" s="653"/>
      <c r="WXW2811" s="653"/>
      <c r="WXX2811" s="653"/>
      <c r="WXY2811" s="653"/>
      <c r="WXZ2811" s="653"/>
      <c r="WYA2811" s="653"/>
      <c r="WYB2811" s="653"/>
      <c r="WYC2811" s="653"/>
      <c r="WYD2811" s="653"/>
      <c r="WYE2811" s="653"/>
      <c r="WYF2811" s="653"/>
      <c r="WYG2811" s="653"/>
      <c r="WYH2811" s="653"/>
      <c r="WYI2811" s="653"/>
      <c r="WYJ2811" s="653"/>
      <c r="WYK2811" s="653"/>
      <c r="WYL2811" s="653"/>
      <c r="WYM2811" s="653"/>
      <c r="WYN2811" s="653"/>
      <c r="WYO2811" s="653"/>
      <c r="WYP2811" s="653"/>
      <c r="WYQ2811" s="653"/>
      <c r="WYR2811" s="653"/>
      <c r="WYS2811" s="653"/>
      <c r="WYT2811" s="653"/>
      <c r="WYU2811" s="653"/>
      <c r="WYV2811" s="653"/>
      <c r="WYW2811" s="653"/>
      <c r="WYX2811" s="653"/>
      <c r="WYY2811" s="653"/>
      <c r="WYZ2811" s="653"/>
      <c r="WZA2811" s="653"/>
      <c r="WZB2811" s="653"/>
      <c r="WZC2811" s="653"/>
      <c r="WZD2811" s="653"/>
      <c r="WZE2811" s="653"/>
      <c r="WZF2811" s="653"/>
      <c r="WZG2811" s="653"/>
      <c r="WZH2811" s="653"/>
      <c r="WZI2811" s="653"/>
      <c r="WZJ2811" s="653"/>
      <c r="WZK2811" s="653"/>
      <c r="WZL2811" s="653"/>
      <c r="WZM2811" s="653"/>
      <c r="WZN2811" s="653"/>
      <c r="WZO2811" s="653"/>
      <c r="WZP2811" s="653"/>
      <c r="WZQ2811" s="653"/>
      <c r="WZR2811" s="653"/>
      <c r="WZS2811" s="653"/>
      <c r="WZT2811" s="653"/>
      <c r="WZU2811" s="653"/>
      <c r="WZV2811" s="653"/>
      <c r="WZW2811" s="653"/>
      <c r="WZX2811" s="653"/>
      <c r="WZY2811" s="653"/>
      <c r="WZZ2811" s="653"/>
      <c r="XAA2811" s="653"/>
      <c r="XAB2811" s="653"/>
      <c r="XAC2811" s="653"/>
      <c r="XAD2811" s="653"/>
      <c r="XAE2811" s="653"/>
      <c r="XAF2811" s="653"/>
      <c r="XAG2811" s="653"/>
      <c r="XAH2811" s="653"/>
      <c r="XAI2811" s="653"/>
      <c r="XAJ2811" s="653"/>
      <c r="XAK2811" s="653"/>
      <c r="XAL2811" s="653"/>
      <c r="XAM2811" s="653"/>
      <c r="XAN2811" s="653"/>
      <c r="XAO2811" s="653"/>
      <c r="XAP2811" s="653"/>
      <c r="XAQ2811" s="653"/>
      <c r="XAR2811" s="653"/>
      <c r="XAS2811" s="653"/>
      <c r="XAT2811" s="653"/>
      <c r="XAU2811" s="653"/>
      <c r="XAV2811" s="653"/>
      <c r="XAW2811" s="653"/>
      <c r="XAX2811" s="653"/>
      <c r="XAY2811" s="653"/>
      <c r="XAZ2811" s="653"/>
      <c r="XBA2811" s="653"/>
      <c r="XBB2811" s="653"/>
      <c r="XBC2811" s="653"/>
      <c r="XBD2811" s="653"/>
      <c r="XBE2811" s="653"/>
      <c r="XBF2811" s="653"/>
      <c r="XBG2811" s="653"/>
      <c r="XBH2811" s="653"/>
      <c r="XBI2811" s="653"/>
      <c r="XBJ2811" s="653"/>
      <c r="XBK2811" s="653"/>
      <c r="XBL2811" s="653"/>
      <c r="XBM2811" s="653"/>
      <c r="XBN2811" s="653"/>
      <c r="XBO2811" s="653"/>
      <c r="XBP2811" s="653"/>
      <c r="XBQ2811" s="653"/>
      <c r="XBR2811" s="653"/>
      <c r="XBS2811" s="653"/>
      <c r="XBT2811" s="653"/>
      <c r="XBU2811" s="653"/>
      <c r="XBV2811" s="653"/>
      <c r="XBW2811" s="653"/>
      <c r="XBX2811" s="653"/>
      <c r="XBY2811" s="653"/>
      <c r="XBZ2811" s="653"/>
      <c r="XCA2811" s="653"/>
      <c r="XCB2811" s="653"/>
      <c r="XCC2811" s="653"/>
      <c r="XCD2811" s="653"/>
      <c r="XCE2811" s="653"/>
      <c r="XCF2811" s="653"/>
      <c r="XCG2811" s="653"/>
      <c r="XCH2811" s="653"/>
      <c r="XCI2811" s="653"/>
      <c r="XCJ2811" s="653"/>
      <c r="XCK2811" s="653"/>
      <c r="XCL2811" s="653"/>
      <c r="XCM2811" s="653"/>
      <c r="XCN2811" s="653"/>
      <c r="XCO2811" s="653"/>
      <c r="XCP2811" s="653"/>
      <c r="XCQ2811" s="653"/>
      <c r="XCR2811" s="653"/>
      <c r="XCS2811" s="653"/>
      <c r="XCT2811" s="653"/>
      <c r="XCU2811" s="653"/>
      <c r="XCV2811" s="653"/>
      <c r="XCW2811" s="653"/>
      <c r="XCX2811" s="653"/>
      <c r="XCY2811" s="653"/>
      <c r="XCZ2811" s="653"/>
      <c r="XDA2811" s="653"/>
      <c r="XDB2811" s="653"/>
      <c r="XDC2811" s="653"/>
      <c r="XDD2811" s="653"/>
      <c r="XDE2811" s="653"/>
      <c r="XDF2811" s="653"/>
      <c r="XDG2811" s="653"/>
      <c r="XDH2811" s="653"/>
      <c r="XDI2811" s="653"/>
      <c r="XDJ2811" s="653"/>
      <c r="XDK2811" s="653"/>
      <c r="XDL2811" s="653"/>
      <c r="XDM2811" s="653"/>
      <c r="XDN2811" s="653"/>
      <c r="XDO2811" s="653"/>
      <c r="XDP2811" s="653"/>
      <c r="XDQ2811" s="653"/>
      <c r="XDR2811" s="653"/>
      <c r="XDS2811" s="653"/>
      <c r="XDT2811" s="653"/>
      <c r="XDU2811" s="653"/>
      <c r="XDV2811" s="653"/>
      <c r="XDW2811" s="653"/>
      <c r="XDX2811" s="653"/>
      <c r="XDY2811" s="653"/>
      <c r="XDZ2811" s="653"/>
      <c r="XEA2811" s="653"/>
      <c r="XEB2811" s="653"/>
      <c r="XEC2811" s="653"/>
      <c r="XED2811" s="653"/>
      <c r="XEE2811" s="653"/>
      <c r="XEF2811" s="653"/>
      <c r="XEG2811" s="653"/>
      <c r="XEH2811" s="653"/>
      <c r="XEI2811" s="653"/>
      <c r="XEJ2811" s="653"/>
      <c r="XEK2811" s="653"/>
      <c r="XEL2811" s="653"/>
      <c r="XEM2811" s="653"/>
      <c r="XEN2811" s="653"/>
      <c r="XEO2811" s="653"/>
      <c r="XEP2811" s="653"/>
      <c r="XEQ2811" s="653"/>
      <c r="XER2811" s="653"/>
      <c r="XES2811" s="653"/>
      <c r="XET2811" s="653"/>
      <c r="XEU2811" s="653"/>
      <c r="XEV2811" s="653"/>
      <c r="XEW2811" s="653"/>
      <c r="XEX2811" s="653"/>
      <c r="XEY2811" s="653"/>
      <c r="XEZ2811" s="653"/>
      <c r="XFA2811" s="653"/>
      <c r="XFB2811" s="653"/>
      <c r="XFC2811" s="653"/>
      <c r="XFD2811" s="653"/>
    </row>
    <row r="2812" spans="1:16384" x14ac:dyDescent="0.25">
      <c r="A2812" s="953"/>
      <c r="B2812" s="653"/>
      <c r="C2812" s="645" t="s">
        <v>7203</v>
      </c>
      <c r="D2812" s="645" t="s">
        <v>519</v>
      </c>
      <c r="E2812" s="651" t="s">
        <v>149</v>
      </c>
      <c r="F2812" s="651" t="s">
        <v>121</v>
      </c>
      <c r="G2812" s="648">
        <v>150</v>
      </c>
      <c r="H2812" s="648">
        <v>150</v>
      </c>
      <c r="I2812" s="14">
        <v>1</v>
      </c>
      <c r="J2812" s="653"/>
      <c r="K2812" s="653"/>
      <c r="L2812" s="653"/>
      <c r="M2812" s="653"/>
      <c r="N2812" s="653"/>
      <c r="O2812" s="653"/>
      <c r="P2812" s="653"/>
      <c r="Q2812" s="653"/>
      <c r="R2812" s="653"/>
      <c r="S2812" s="653"/>
      <c r="T2812" s="653"/>
      <c r="U2812" s="653"/>
      <c r="V2812" s="653"/>
      <c r="W2812" s="653"/>
      <c r="X2812" s="653"/>
      <c r="Y2812" s="653"/>
      <c r="Z2812" s="653"/>
      <c r="AA2812" s="653"/>
      <c r="AB2812" s="653"/>
      <c r="AC2812" s="653"/>
      <c r="AD2812" s="653"/>
      <c r="AE2812" s="653"/>
      <c r="AF2812" s="653"/>
      <c r="AG2812" s="653"/>
      <c r="AH2812" s="653"/>
      <c r="AI2812" s="653"/>
      <c r="AJ2812" s="653"/>
      <c r="AK2812" s="653"/>
      <c r="AL2812" s="653"/>
      <c r="AM2812" s="653"/>
      <c r="AN2812" s="653"/>
      <c r="AO2812" s="653"/>
      <c r="AP2812" s="653"/>
      <c r="AQ2812" s="653"/>
      <c r="AR2812" s="653"/>
      <c r="AS2812" s="653"/>
      <c r="AT2812" s="653"/>
      <c r="AU2812" s="653"/>
      <c r="AV2812" s="653"/>
      <c r="AW2812" s="653"/>
      <c r="AX2812" s="653"/>
      <c r="AY2812" s="653"/>
      <c r="AZ2812" s="653"/>
      <c r="BA2812" s="653"/>
      <c r="BB2812" s="653"/>
      <c r="BC2812" s="653"/>
      <c r="BD2812" s="653"/>
      <c r="BE2812" s="653"/>
      <c r="BF2812" s="653"/>
      <c r="BG2812" s="653"/>
      <c r="BH2812" s="653"/>
      <c r="BI2812" s="653"/>
      <c r="BJ2812" s="653"/>
      <c r="BK2812" s="653"/>
      <c r="BL2812" s="653"/>
      <c r="BM2812" s="653"/>
      <c r="BN2812" s="653"/>
      <c r="BO2812" s="653"/>
      <c r="BP2812" s="653"/>
      <c r="BQ2812" s="653"/>
      <c r="BR2812" s="653"/>
      <c r="BS2812" s="653"/>
      <c r="BT2812" s="653"/>
      <c r="BU2812" s="653"/>
      <c r="BV2812" s="653"/>
      <c r="BW2812" s="653"/>
      <c r="BX2812" s="653"/>
      <c r="BY2812" s="653"/>
      <c r="BZ2812" s="653"/>
      <c r="CA2812" s="653"/>
      <c r="CB2812" s="653"/>
      <c r="CC2812" s="653"/>
      <c r="CD2812" s="653"/>
      <c r="CE2812" s="653"/>
      <c r="CF2812" s="653"/>
      <c r="CG2812" s="653"/>
      <c r="CH2812" s="653"/>
      <c r="CI2812" s="653"/>
      <c r="CJ2812" s="653"/>
      <c r="CK2812" s="653"/>
      <c r="CL2812" s="653"/>
      <c r="CM2812" s="653"/>
      <c r="CN2812" s="653"/>
      <c r="CO2812" s="653"/>
      <c r="CP2812" s="653"/>
      <c r="CQ2812" s="653"/>
      <c r="CR2812" s="653"/>
      <c r="CS2812" s="653"/>
      <c r="CT2812" s="653"/>
      <c r="CU2812" s="653"/>
      <c r="CV2812" s="653"/>
      <c r="CW2812" s="653"/>
      <c r="CX2812" s="653"/>
      <c r="CY2812" s="653"/>
      <c r="CZ2812" s="653"/>
      <c r="DA2812" s="653"/>
      <c r="DB2812" s="653"/>
      <c r="DC2812" s="653"/>
      <c r="DD2812" s="653"/>
      <c r="DE2812" s="653"/>
      <c r="DF2812" s="653"/>
      <c r="DG2812" s="653"/>
      <c r="DH2812" s="653"/>
      <c r="DI2812" s="653"/>
      <c r="DJ2812" s="653"/>
      <c r="DK2812" s="653"/>
      <c r="DL2812" s="653"/>
      <c r="DM2812" s="653"/>
      <c r="DN2812" s="653"/>
      <c r="DO2812" s="653"/>
      <c r="DP2812" s="653"/>
      <c r="DQ2812" s="653"/>
      <c r="DR2812" s="653"/>
      <c r="DS2812" s="653"/>
      <c r="DT2812" s="653"/>
      <c r="DU2812" s="653"/>
      <c r="DV2812" s="653"/>
      <c r="DW2812" s="653"/>
      <c r="DX2812" s="653"/>
      <c r="DY2812" s="653"/>
      <c r="DZ2812" s="653"/>
      <c r="EA2812" s="653"/>
      <c r="EB2812" s="653"/>
      <c r="EC2812" s="653"/>
      <c r="ED2812" s="653"/>
      <c r="EE2812" s="653"/>
      <c r="EF2812" s="653"/>
      <c r="EG2812" s="653"/>
      <c r="EH2812" s="653"/>
      <c r="EI2812" s="653"/>
      <c r="EJ2812" s="653"/>
      <c r="EK2812" s="653"/>
      <c r="EL2812" s="653"/>
      <c r="EM2812" s="653"/>
      <c r="EN2812" s="653"/>
      <c r="EO2812" s="653"/>
      <c r="EP2812" s="653"/>
      <c r="EQ2812" s="653"/>
      <c r="ER2812" s="653"/>
      <c r="ES2812" s="653"/>
      <c r="ET2812" s="653"/>
      <c r="EU2812" s="653"/>
      <c r="EV2812" s="653"/>
      <c r="EW2812" s="653"/>
      <c r="EX2812" s="653"/>
      <c r="EY2812" s="653"/>
      <c r="EZ2812" s="653"/>
      <c r="FA2812" s="653"/>
      <c r="FB2812" s="653"/>
      <c r="FC2812" s="653"/>
      <c r="FD2812" s="653"/>
      <c r="FE2812" s="653"/>
      <c r="FF2812" s="653"/>
      <c r="FG2812" s="653"/>
      <c r="FH2812" s="653"/>
      <c r="FI2812" s="653"/>
      <c r="FJ2812" s="653"/>
      <c r="FK2812" s="653"/>
      <c r="FL2812" s="653"/>
      <c r="FM2812" s="653"/>
      <c r="FN2812" s="653"/>
      <c r="FO2812" s="653"/>
      <c r="FP2812" s="653"/>
      <c r="FQ2812" s="653"/>
      <c r="FR2812" s="653"/>
      <c r="FS2812" s="653"/>
      <c r="FT2812" s="653"/>
      <c r="FU2812" s="653"/>
      <c r="FV2812" s="653"/>
      <c r="FW2812" s="653"/>
      <c r="FX2812" s="653"/>
      <c r="FY2812" s="653"/>
      <c r="FZ2812" s="653"/>
      <c r="GA2812" s="653"/>
      <c r="GB2812" s="653"/>
      <c r="GC2812" s="653"/>
      <c r="GD2812" s="653"/>
      <c r="GE2812" s="653"/>
      <c r="GF2812" s="653"/>
      <c r="GG2812" s="653"/>
      <c r="GH2812" s="653"/>
      <c r="GI2812" s="653"/>
      <c r="GJ2812" s="653"/>
      <c r="GK2812" s="653"/>
      <c r="GL2812" s="653"/>
      <c r="GM2812" s="653"/>
      <c r="GN2812" s="653"/>
      <c r="GO2812" s="653"/>
      <c r="GP2812" s="653"/>
      <c r="GQ2812" s="653"/>
      <c r="GR2812" s="653"/>
      <c r="GS2812" s="653"/>
      <c r="GT2812" s="653"/>
      <c r="GU2812" s="653"/>
      <c r="GV2812" s="653"/>
      <c r="GW2812" s="653"/>
      <c r="GX2812" s="653"/>
      <c r="GY2812" s="653"/>
      <c r="GZ2812" s="653"/>
      <c r="HA2812" s="653"/>
      <c r="HB2812" s="653"/>
      <c r="HC2812" s="653"/>
      <c r="HD2812" s="653"/>
      <c r="HE2812" s="653"/>
      <c r="HF2812" s="653"/>
      <c r="HG2812" s="653"/>
      <c r="HH2812" s="653"/>
      <c r="HI2812" s="653"/>
      <c r="HJ2812" s="653"/>
      <c r="HK2812" s="653"/>
      <c r="HL2812" s="653"/>
      <c r="HM2812" s="653"/>
      <c r="HN2812" s="653"/>
      <c r="HO2812" s="653"/>
      <c r="HP2812" s="653"/>
      <c r="HQ2812" s="653"/>
      <c r="HR2812" s="653"/>
      <c r="HS2812" s="653"/>
      <c r="HT2812" s="653"/>
      <c r="HU2812" s="653"/>
      <c r="HV2812" s="653"/>
      <c r="HW2812" s="653"/>
      <c r="HX2812" s="653"/>
      <c r="HY2812" s="653"/>
      <c r="HZ2812" s="653"/>
      <c r="IA2812" s="653"/>
      <c r="IB2812" s="653"/>
      <c r="IC2812" s="653"/>
      <c r="ID2812" s="653"/>
      <c r="IE2812" s="653"/>
      <c r="IF2812" s="653"/>
      <c r="IG2812" s="653"/>
      <c r="IH2812" s="653"/>
      <c r="II2812" s="653"/>
      <c r="IJ2812" s="653"/>
      <c r="IK2812" s="653"/>
      <c r="IL2812" s="653"/>
      <c r="IM2812" s="653"/>
      <c r="IN2812" s="653"/>
      <c r="IO2812" s="653"/>
      <c r="IP2812" s="653"/>
      <c r="IQ2812" s="653"/>
      <c r="IR2812" s="653"/>
      <c r="IS2812" s="653"/>
      <c r="IT2812" s="653"/>
      <c r="IU2812" s="653"/>
      <c r="IV2812" s="653"/>
      <c r="IW2812" s="653"/>
      <c r="IX2812" s="653"/>
      <c r="IY2812" s="653"/>
      <c r="IZ2812" s="653"/>
      <c r="JA2812" s="653"/>
      <c r="JB2812" s="653"/>
      <c r="JC2812" s="653"/>
      <c r="JD2812" s="653"/>
      <c r="JE2812" s="653"/>
      <c r="JF2812" s="653"/>
      <c r="JG2812" s="653"/>
      <c r="JH2812" s="653"/>
      <c r="JI2812" s="653"/>
      <c r="JJ2812" s="653"/>
      <c r="JK2812" s="653"/>
      <c r="JL2812" s="653"/>
      <c r="JM2812" s="653"/>
      <c r="JN2812" s="653"/>
      <c r="JO2812" s="653"/>
      <c r="JP2812" s="653"/>
      <c r="JQ2812" s="653"/>
      <c r="JR2812" s="653"/>
      <c r="JS2812" s="653"/>
      <c r="JT2812" s="653"/>
      <c r="JU2812" s="653"/>
      <c r="JV2812" s="653"/>
      <c r="JW2812" s="653"/>
      <c r="JX2812" s="653"/>
      <c r="JY2812" s="653"/>
      <c r="JZ2812" s="653"/>
      <c r="KA2812" s="653"/>
      <c r="KB2812" s="653"/>
      <c r="KC2812" s="653"/>
      <c r="KD2812" s="653"/>
      <c r="KE2812" s="653"/>
      <c r="KF2812" s="653"/>
      <c r="KG2812" s="653"/>
      <c r="KH2812" s="653"/>
      <c r="KI2812" s="653"/>
      <c r="KJ2812" s="653"/>
      <c r="KK2812" s="653"/>
      <c r="KL2812" s="653"/>
      <c r="KM2812" s="653"/>
      <c r="KN2812" s="653"/>
      <c r="KO2812" s="653"/>
      <c r="KP2812" s="653"/>
      <c r="KQ2812" s="653"/>
      <c r="KR2812" s="653"/>
      <c r="KS2812" s="653"/>
      <c r="KT2812" s="653"/>
      <c r="KU2812" s="653"/>
      <c r="KV2812" s="653"/>
      <c r="KW2812" s="653"/>
      <c r="KX2812" s="653"/>
      <c r="KY2812" s="653"/>
      <c r="KZ2812" s="653"/>
      <c r="LA2812" s="653"/>
      <c r="LB2812" s="653"/>
      <c r="LC2812" s="653"/>
      <c r="LD2812" s="653"/>
      <c r="LE2812" s="653"/>
      <c r="LF2812" s="653"/>
      <c r="LG2812" s="653"/>
      <c r="LH2812" s="653"/>
      <c r="LI2812" s="653"/>
      <c r="LJ2812" s="653"/>
      <c r="LK2812" s="653"/>
      <c r="LL2812" s="653"/>
      <c r="LM2812" s="653"/>
      <c r="LN2812" s="653"/>
      <c r="LO2812" s="653"/>
      <c r="LP2812" s="653"/>
      <c r="LQ2812" s="653"/>
      <c r="LR2812" s="653"/>
      <c r="LS2812" s="653"/>
      <c r="LT2812" s="653"/>
      <c r="LU2812" s="653"/>
      <c r="LV2812" s="653"/>
      <c r="LW2812" s="653"/>
      <c r="LX2812" s="653"/>
      <c r="LY2812" s="653"/>
      <c r="LZ2812" s="653"/>
      <c r="MA2812" s="653"/>
      <c r="MB2812" s="653"/>
      <c r="MC2812" s="653"/>
      <c r="MD2812" s="653"/>
      <c r="ME2812" s="653"/>
      <c r="MF2812" s="653"/>
      <c r="MG2812" s="653"/>
      <c r="MH2812" s="653"/>
      <c r="MI2812" s="653"/>
      <c r="MJ2812" s="653"/>
      <c r="MK2812" s="653"/>
      <c r="ML2812" s="653"/>
      <c r="MM2812" s="653"/>
      <c r="MN2812" s="653"/>
      <c r="MO2812" s="653"/>
      <c r="MP2812" s="653"/>
      <c r="MQ2812" s="653"/>
      <c r="MR2812" s="653"/>
      <c r="MS2812" s="653"/>
      <c r="MT2812" s="653"/>
      <c r="MU2812" s="653"/>
      <c r="MV2812" s="653"/>
      <c r="MW2812" s="653"/>
      <c r="MX2812" s="653"/>
      <c r="MY2812" s="653"/>
      <c r="MZ2812" s="653"/>
      <c r="NA2812" s="653"/>
      <c r="NB2812" s="653"/>
      <c r="NC2812" s="653"/>
      <c r="ND2812" s="653"/>
      <c r="NE2812" s="653"/>
      <c r="NF2812" s="653"/>
      <c r="NG2812" s="653"/>
      <c r="NH2812" s="653"/>
      <c r="NI2812" s="653"/>
      <c r="NJ2812" s="653"/>
      <c r="NK2812" s="653"/>
      <c r="NL2812" s="653"/>
      <c r="NM2812" s="653"/>
      <c r="NN2812" s="653"/>
      <c r="NO2812" s="653"/>
      <c r="NP2812" s="653"/>
      <c r="NQ2812" s="653"/>
      <c r="NR2812" s="653"/>
      <c r="NS2812" s="653"/>
      <c r="NT2812" s="653"/>
      <c r="NU2812" s="653"/>
      <c r="NV2812" s="653"/>
      <c r="NW2812" s="653"/>
      <c r="NX2812" s="653"/>
      <c r="NY2812" s="653"/>
      <c r="NZ2812" s="653"/>
      <c r="OA2812" s="653"/>
      <c r="OB2812" s="653"/>
      <c r="OC2812" s="653"/>
      <c r="OD2812" s="653"/>
      <c r="OE2812" s="653"/>
      <c r="OF2812" s="653"/>
      <c r="OG2812" s="653"/>
      <c r="OH2812" s="653"/>
      <c r="OI2812" s="653"/>
      <c r="OJ2812" s="653"/>
      <c r="OK2812" s="653"/>
      <c r="OL2812" s="653"/>
      <c r="OM2812" s="653"/>
      <c r="ON2812" s="653"/>
      <c r="OO2812" s="653"/>
      <c r="OP2812" s="653"/>
      <c r="OQ2812" s="653"/>
      <c r="OR2812" s="653"/>
      <c r="OS2812" s="653"/>
      <c r="OT2812" s="653"/>
      <c r="OU2812" s="653"/>
      <c r="OV2812" s="653"/>
      <c r="OW2812" s="653"/>
      <c r="OX2812" s="653"/>
      <c r="OY2812" s="653"/>
      <c r="OZ2812" s="653"/>
      <c r="PA2812" s="653"/>
      <c r="PB2812" s="653"/>
      <c r="PC2812" s="653"/>
      <c r="PD2812" s="653"/>
      <c r="PE2812" s="653"/>
      <c r="PF2812" s="653"/>
      <c r="PG2812" s="653"/>
      <c r="PH2812" s="653"/>
      <c r="PI2812" s="653"/>
      <c r="PJ2812" s="653"/>
      <c r="PK2812" s="653"/>
      <c r="PL2812" s="653"/>
      <c r="PM2812" s="653"/>
      <c r="PN2812" s="653"/>
      <c r="PO2812" s="653"/>
      <c r="PP2812" s="653"/>
      <c r="PQ2812" s="653"/>
      <c r="PR2812" s="653"/>
      <c r="PS2812" s="653"/>
      <c r="PT2812" s="653"/>
      <c r="PU2812" s="653"/>
      <c r="PV2812" s="653"/>
      <c r="PW2812" s="653"/>
      <c r="PX2812" s="653"/>
      <c r="PY2812" s="653"/>
      <c r="PZ2812" s="653"/>
      <c r="QA2812" s="653"/>
      <c r="QB2812" s="653"/>
      <c r="QC2812" s="653"/>
      <c r="QD2812" s="653"/>
      <c r="QE2812" s="653"/>
      <c r="QF2812" s="653"/>
      <c r="QG2812" s="653"/>
      <c r="QH2812" s="653"/>
      <c r="QI2812" s="653"/>
      <c r="QJ2812" s="653"/>
      <c r="QK2812" s="653"/>
      <c r="QL2812" s="653"/>
      <c r="QM2812" s="653"/>
      <c r="QN2812" s="653"/>
      <c r="QO2812" s="653"/>
      <c r="QP2812" s="653"/>
      <c r="QQ2812" s="653"/>
      <c r="QR2812" s="653"/>
      <c r="QS2812" s="653"/>
      <c r="QT2812" s="653"/>
      <c r="QU2812" s="653"/>
      <c r="QV2812" s="653"/>
      <c r="QW2812" s="653"/>
      <c r="QX2812" s="653"/>
      <c r="QY2812" s="653"/>
      <c r="QZ2812" s="653"/>
      <c r="RA2812" s="653"/>
      <c r="RB2812" s="653"/>
      <c r="RC2812" s="653"/>
      <c r="RD2812" s="653"/>
      <c r="RE2812" s="653"/>
      <c r="RF2812" s="653"/>
      <c r="RG2812" s="653"/>
      <c r="RH2812" s="653"/>
      <c r="RI2812" s="653"/>
      <c r="RJ2812" s="653"/>
      <c r="RK2812" s="653"/>
      <c r="RL2812" s="653"/>
      <c r="RM2812" s="653"/>
      <c r="RN2812" s="653"/>
      <c r="RO2812" s="653"/>
      <c r="RP2812" s="653"/>
      <c r="RQ2812" s="653"/>
      <c r="RR2812" s="653"/>
      <c r="RS2812" s="653"/>
      <c r="RT2812" s="653"/>
      <c r="RU2812" s="653"/>
      <c r="RV2812" s="653"/>
      <c r="RW2812" s="653"/>
      <c r="RX2812" s="653"/>
      <c r="RY2812" s="653"/>
      <c r="RZ2812" s="653"/>
      <c r="SA2812" s="653"/>
      <c r="SB2812" s="653"/>
      <c r="SC2812" s="653"/>
      <c r="SD2812" s="653"/>
      <c r="SE2812" s="653"/>
      <c r="SF2812" s="653"/>
      <c r="SG2812" s="653"/>
      <c r="SH2812" s="653"/>
      <c r="SI2812" s="653"/>
      <c r="SJ2812" s="653"/>
      <c r="SK2812" s="653"/>
      <c r="SL2812" s="653"/>
      <c r="SM2812" s="653"/>
      <c r="SN2812" s="653"/>
      <c r="SO2812" s="653"/>
      <c r="SP2812" s="653"/>
      <c r="SQ2812" s="653"/>
      <c r="SR2812" s="653"/>
      <c r="SS2812" s="653"/>
      <c r="ST2812" s="653"/>
      <c r="SU2812" s="653"/>
      <c r="SV2812" s="653"/>
      <c r="SW2812" s="653"/>
      <c r="SX2812" s="653"/>
      <c r="SY2812" s="653"/>
      <c r="SZ2812" s="653"/>
      <c r="TA2812" s="653"/>
      <c r="TB2812" s="653"/>
      <c r="TC2812" s="653"/>
      <c r="TD2812" s="653"/>
      <c r="TE2812" s="653"/>
      <c r="TF2812" s="653"/>
      <c r="TG2812" s="653"/>
      <c r="TH2812" s="653"/>
      <c r="TI2812" s="653"/>
      <c r="TJ2812" s="653"/>
      <c r="TK2812" s="653"/>
      <c r="TL2812" s="653"/>
      <c r="TM2812" s="653"/>
      <c r="TN2812" s="653"/>
      <c r="TO2812" s="653"/>
      <c r="TP2812" s="653"/>
      <c r="TQ2812" s="653"/>
      <c r="TR2812" s="653"/>
      <c r="TS2812" s="653"/>
      <c r="TT2812" s="653"/>
      <c r="TU2812" s="653"/>
      <c r="TV2812" s="653"/>
      <c r="TW2812" s="653"/>
      <c r="TX2812" s="653"/>
      <c r="TY2812" s="653"/>
      <c r="TZ2812" s="653"/>
      <c r="UA2812" s="653"/>
      <c r="UB2812" s="653"/>
      <c r="UC2812" s="653"/>
      <c r="UD2812" s="653"/>
      <c r="UE2812" s="653"/>
      <c r="UF2812" s="653"/>
      <c r="UG2812" s="653"/>
      <c r="UH2812" s="653"/>
      <c r="UI2812" s="653"/>
      <c r="UJ2812" s="653"/>
      <c r="UK2812" s="653"/>
      <c r="UL2812" s="653"/>
      <c r="UM2812" s="653"/>
      <c r="UN2812" s="653"/>
      <c r="UO2812" s="653"/>
      <c r="UP2812" s="653"/>
      <c r="UQ2812" s="653"/>
      <c r="UR2812" s="653"/>
      <c r="US2812" s="653"/>
      <c r="UT2812" s="653"/>
      <c r="UU2812" s="653"/>
      <c r="UV2812" s="653"/>
      <c r="UW2812" s="653"/>
      <c r="UX2812" s="653"/>
      <c r="UY2812" s="653"/>
      <c r="UZ2812" s="653"/>
      <c r="VA2812" s="653"/>
      <c r="VB2812" s="653"/>
      <c r="VC2812" s="653"/>
      <c r="VD2812" s="653"/>
      <c r="VE2812" s="653"/>
      <c r="VF2812" s="653"/>
      <c r="VG2812" s="653"/>
      <c r="VH2812" s="653"/>
      <c r="VI2812" s="653"/>
      <c r="VJ2812" s="653"/>
      <c r="VK2812" s="653"/>
      <c r="VL2812" s="653"/>
      <c r="VM2812" s="653"/>
      <c r="VN2812" s="653"/>
      <c r="VO2812" s="653"/>
      <c r="VP2812" s="653"/>
      <c r="VQ2812" s="653"/>
      <c r="VR2812" s="653"/>
      <c r="VS2812" s="653"/>
      <c r="VT2812" s="653"/>
      <c r="VU2812" s="653"/>
      <c r="VV2812" s="653"/>
      <c r="VW2812" s="653"/>
      <c r="VX2812" s="653"/>
      <c r="VY2812" s="653"/>
      <c r="VZ2812" s="653"/>
      <c r="WA2812" s="653"/>
      <c r="WB2812" s="653"/>
      <c r="WC2812" s="653"/>
      <c r="WD2812" s="653"/>
      <c r="WE2812" s="653"/>
      <c r="WF2812" s="653"/>
      <c r="WG2812" s="653"/>
      <c r="WH2812" s="653"/>
      <c r="WI2812" s="653"/>
      <c r="WJ2812" s="653"/>
      <c r="WK2812" s="653"/>
      <c r="WL2812" s="653"/>
      <c r="WM2812" s="653"/>
      <c r="WN2812" s="653"/>
      <c r="WO2812" s="653"/>
      <c r="WP2812" s="653"/>
      <c r="WQ2812" s="653"/>
      <c r="WR2812" s="653"/>
      <c r="WS2812" s="653"/>
      <c r="WT2812" s="653"/>
      <c r="WU2812" s="653"/>
      <c r="WV2812" s="653"/>
      <c r="WW2812" s="653"/>
      <c r="WX2812" s="653"/>
      <c r="WY2812" s="653"/>
      <c r="WZ2812" s="653"/>
      <c r="XA2812" s="653"/>
      <c r="XB2812" s="653"/>
      <c r="XC2812" s="653"/>
      <c r="XD2812" s="653"/>
      <c r="XE2812" s="653"/>
      <c r="XF2812" s="653"/>
      <c r="XG2812" s="653"/>
      <c r="XH2812" s="653"/>
      <c r="XI2812" s="653"/>
      <c r="XJ2812" s="653"/>
      <c r="XK2812" s="653"/>
      <c r="XL2812" s="653"/>
      <c r="XM2812" s="653"/>
      <c r="XN2812" s="653"/>
      <c r="XO2812" s="653"/>
      <c r="XP2812" s="653"/>
      <c r="XQ2812" s="653"/>
      <c r="XR2812" s="653"/>
      <c r="XS2812" s="653"/>
      <c r="XT2812" s="653"/>
      <c r="XU2812" s="653"/>
      <c r="XV2812" s="653"/>
      <c r="XW2812" s="653"/>
      <c r="XX2812" s="653"/>
      <c r="XY2812" s="653"/>
      <c r="XZ2812" s="653"/>
      <c r="YA2812" s="653"/>
      <c r="YB2812" s="653"/>
      <c r="YC2812" s="653"/>
      <c r="YD2812" s="653"/>
      <c r="YE2812" s="653"/>
      <c r="YF2812" s="653"/>
      <c r="YG2812" s="653"/>
      <c r="YH2812" s="653"/>
      <c r="YI2812" s="653"/>
      <c r="YJ2812" s="653"/>
      <c r="YK2812" s="653"/>
      <c r="YL2812" s="653"/>
      <c r="YM2812" s="653"/>
      <c r="YN2812" s="653"/>
      <c r="YO2812" s="653"/>
      <c r="YP2812" s="653"/>
      <c r="YQ2812" s="653"/>
      <c r="YR2812" s="653"/>
      <c r="YS2812" s="653"/>
      <c r="YT2812" s="653"/>
      <c r="YU2812" s="653"/>
      <c r="YV2812" s="653"/>
      <c r="YW2812" s="653"/>
      <c r="YX2812" s="653"/>
      <c r="YY2812" s="653"/>
      <c r="YZ2812" s="653"/>
      <c r="ZA2812" s="653"/>
      <c r="ZB2812" s="653"/>
      <c r="ZC2812" s="653"/>
      <c r="ZD2812" s="653"/>
      <c r="ZE2812" s="653"/>
      <c r="ZF2812" s="653"/>
      <c r="ZG2812" s="653"/>
      <c r="ZH2812" s="653"/>
      <c r="ZI2812" s="653"/>
      <c r="ZJ2812" s="653"/>
      <c r="ZK2812" s="653"/>
      <c r="ZL2812" s="653"/>
      <c r="ZM2812" s="653"/>
      <c r="ZN2812" s="653"/>
      <c r="ZO2812" s="653"/>
      <c r="ZP2812" s="653"/>
      <c r="ZQ2812" s="653"/>
      <c r="ZR2812" s="653"/>
      <c r="ZS2812" s="653"/>
      <c r="ZT2812" s="653"/>
      <c r="ZU2812" s="653"/>
      <c r="ZV2812" s="653"/>
      <c r="ZW2812" s="653"/>
      <c r="ZX2812" s="653"/>
      <c r="ZY2812" s="653"/>
      <c r="ZZ2812" s="653"/>
      <c r="AAA2812" s="653"/>
      <c r="AAB2812" s="653"/>
      <c r="AAC2812" s="653"/>
      <c r="AAD2812" s="653"/>
      <c r="AAE2812" s="653"/>
      <c r="AAF2812" s="653"/>
      <c r="AAG2812" s="653"/>
      <c r="AAH2812" s="653"/>
      <c r="AAI2812" s="653"/>
      <c r="AAJ2812" s="653"/>
      <c r="AAK2812" s="653"/>
      <c r="AAL2812" s="653"/>
      <c r="AAM2812" s="653"/>
      <c r="AAN2812" s="653"/>
      <c r="AAO2812" s="653"/>
      <c r="AAP2812" s="653"/>
      <c r="AAQ2812" s="653"/>
      <c r="AAR2812" s="653"/>
      <c r="AAS2812" s="653"/>
      <c r="AAT2812" s="653"/>
      <c r="AAU2812" s="653"/>
      <c r="AAV2812" s="653"/>
      <c r="AAW2812" s="653"/>
      <c r="AAX2812" s="653"/>
      <c r="AAY2812" s="653"/>
      <c r="AAZ2812" s="653"/>
      <c r="ABA2812" s="653"/>
      <c r="ABB2812" s="653"/>
      <c r="ABC2812" s="653"/>
      <c r="ABD2812" s="653"/>
      <c r="ABE2812" s="653"/>
      <c r="ABF2812" s="653"/>
      <c r="ABG2812" s="653"/>
      <c r="ABH2812" s="653"/>
      <c r="ABI2812" s="653"/>
      <c r="ABJ2812" s="653"/>
      <c r="ABK2812" s="653"/>
      <c r="ABL2812" s="653"/>
      <c r="ABM2812" s="653"/>
      <c r="ABN2812" s="653"/>
      <c r="ABO2812" s="653"/>
      <c r="ABP2812" s="653"/>
      <c r="ABQ2812" s="653"/>
      <c r="ABR2812" s="653"/>
      <c r="ABS2812" s="653"/>
      <c r="ABT2812" s="653"/>
      <c r="ABU2812" s="653"/>
      <c r="ABV2812" s="653"/>
      <c r="ABW2812" s="653"/>
      <c r="ABX2812" s="653"/>
      <c r="ABY2812" s="653"/>
      <c r="ABZ2812" s="653"/>
      <c r="ACA2812" s="653"/>
      <c r="ACB2812" s="653"/>
      <c r="ACC2812" s="653"/>
      <c r="ACD2812" s="653"/>
      <c r="ACE2812" s="653"/>
      <c r="ACF2812" s="653"/>
      <c r="ACG2812" s="653"/>
      <c r="ACH2812" s="653"/>
      <c r="ACI2812" s="653"/>
      <c r="ACJ2812" s="653"/>
      <c r="ACK2812" s="653"/>
      <c r="ACL2812" s="653"/>
      <c r="ACM2812" s="653"/>
      <c r="ACN2812" s="653"/>
      <c r="ACO2812" s="653"/>
      <c r="ACP2812" s="653"/>
      <c r="ACQ2812" s="653"/>
      <c r="ACR2812" s="653"/>
      <c r="ACS2812" s="653"/>
      <c r="ACT2812" s="653"/>
      <c r="ACU2812" s="653"/>
      <c r="ACV2812" s="653"/>
      <c r="ACW2812" s="653"/>
      <c r="ACX2812" s="653"/>
      <c r="ACY2812" s="653"/>
      <c r="ACZ2812" s="653"/>
      <c r="ADA2812" s="653"/>
      <c r="ADB2812" s="653"/>
      <c r="ADC2812" s="653"/>
      <c r="ADD2812" s="653"/>
      <c r="ADE2812" s="653"/>
      <c r="ADF2812" s="653"/>
      <c r="ADG2812" s="653"/>
      <c r="ADH2812" s="653"/>
      <c r="ADI2812" s="653"/>
      <c r="ADJ2812" s="653"/>
      <c r="ADK2812" s="653"/>
      <c r="ADL2812" s="653"/>
      <c r="ADM2812" s="653"/>
      <c r="ADN2812" s="653"/>
      <c r="ADO2812" s="653"/>
      <c r="ADP2812" s="653"/>
      <c r="ADQ2812" s="653"/>
      <c r="ADR2812" s="653"/>
      <c r="ADS2812" s="653"/>
      <c r="ADT2812" s="653"/>
      <c r="ADU2812" s="653"/>
      <c r="ADV2812" s="653"/>
      <c r="ADW2812" s="653"/>
      <c r="ADX2812" s="653"/>
      <c r="ADY2812" s="653"/>
      <c r="ADZ2812" s="653"/>
      <c r="AEA2812" s="653"/>
      <c r="AEB2812" s="653"/>
      <c r="AEC2812" s="653"/>
      <c r="AED2812" s="653"/>
      <c r="AEE2812" s="653"/>
      <c r="AEF2812" s="653"/>
      <c r="AEG2812" s="653"/>
      <c r="AEH2812" s="653"/>
      <c r="AEI2812" s="653"/>
      <c r="AEJ2812" s="653"/>
      <c r="AEK2812" s="653"/>
      <c r="AEL2812" s="653"/>
      <c r="AEM2812" s="653"/>
      <c r="AEN2812" s="653"/>
      <c r="AEO2812" s="653"/>
      <c r="AEP2812" s="653"/>
      <c r="AEQ2812" s="653"/>
      <c r="AER2812" s="653"/>
      <c r="AES2812" s="653"/>
      <c r="AET2812" s="653"/>
      <c r="AEU2812" s="653"/>
      <c r="AEV2812" s="653"/>
      <c r="AEW2812" s="653"/>
      <c r="AEX2812" s="653"/>
      <c r="AEY2812" s="653"/>
      <c r="AEZ2812" s="653"/>
      <c r="AFA2812" s="653"/>
      <c r="AFB2812" s="653"/>
      <c r="AFC2812" s="653"/>
      <c r="AFD2812" s="653"/>
      <c r="AFE2812" s="653"/>
      <c r="AFF2812" s="653"/>
      <c r="AFG2812" s="653"/>
      <c r="AFH2812" s="653"/>
      <c r="AFI2812" s="653"/>
      <c r="AFJ2812" s="653"/>
      <c r="AFK2812" s="653"/>
      <c r="AFL2812" s="653"/>
      <c r="AFM2812" s="653"/>
      <c r="AFN2812" s="653"/>
      <c r="AFO2812" s="653"/>
      <c r="AFP2812" s="653"/>
      <c r="AFQ2812" s="653"/>
      <c r="AFR2812" s="653"/>
      <c r="AFS2812" s="653"/>
      <c r="AFT2812" s="653"/>
      <c r="AFU2812" s="653"/>
      <c r="AFV2812" s="653"/>
      <c r="AFW2812" s="653"/>
      <c r="AFX2812" s="653"/>
      <c r="AFY2812" s="653"/>
      <c r="AFZ2812" s="653"/>
      <c r="AGA2812" s="653"/>
      <c r="AGB2812" s="653"/>
      <c r="AGC2812" s="653"/>
      <c r="AGD2812" s="653"/>
      <c r="AGE2812" s="653"/>
      <c r="AGF2812" s="653"/>
      <c r="AGG2812" s="653"/>
      <c r="AGH2812" s="653"/>
      <c r="AGI2812" s="653"/>
      <c r="AGJ2812" s="653"/>
      <c r="AGK2812" s="653"/>
      <c r="AGL2812" s="653"/>
      <c r="AGM2812" s="653"/>
      <c r="AGN2812" s="653"/>
      <c r="AGO2812" s="653"/>
      <c r="AGP2812" s="653"/>
      <c r="AGQ2812" s="653"/>
      <c r="AGR2812" s="653"/>
      <c r="AGS2812" s="653"/>
      <c r="AGT2812" s="653"/>
      <c r="AGU2812" s="653"/>
      <c r="AGV2812" s="653"/>
      <c r="AGW2812" s="653"/>
      <c r="AGX2812" s="653"/>
      <c r="AGY2812" s="653"/>
      <c r="AGZ2812" s="653"/>
      <c r="AHA2812" s="653"/>
      <c r="AHB2812" s="653"/>
      <c r="AHC2812" s="653"/>
      <c r="AHD2812" s="653"/>
      <c r="AHE2812" s="653"/>
      <c r="AHF2812" s="653"/>
      <c r="AHG2812" s="653"/>
      <c r="AHH2812" s="653"/>
      <c r="AHI2812" s="653"/>
      <c r="AHJ2812" s="653"/>
      <c r="AHK2812" s="653"/>
      <c r="AHL2812" s="653"/>
      <c r="AHM2812" s="653"/>
      <c r="AHN2812" s="653"/>
      <c r="AHO2812" s="653"/>
      <c r="AHP2812" s="653"/>
      <c r="AHQ2812" s="653"/>
      <c r="AHR2812" s="653"/>
      <c r="AHS2812" s="653"/>
      <c r="AHT2812" s="653"/>
      <c r="AHU2812" s="653"/>
      <c r="AHV2812" s="653"/>
      <c r="AHW2812" s="653"/>
      <c r="AHX2812" s="653"/>
      <c r="AHY2812" s="653"/>
      <c r="AHZ2812" s="653"/>
      <c r="AIA2812" s="653"/>
      <c r="AIB2812" s="653"/>
      <c r="AIC2812" s="653"/>
      <c r="AID2812" s="653"/>
      <c r="AIE2812" s="653"/>
      <c r="AIF2812" s="653"/>
      <c r="AIG2812" s="653"/>
      <c r="AIH2812" s="653"/>
      <c r="AII2812" s="653"/>
      <c r="AIJ2812" s="653"/>
      <c r="AIK2812" s="653"/>
      <c r="AIL2812" s="653"/>
      <c r="AIM2812" s="653"/>
      <c r="AIN2812" s="653"/>
      <c r="AIO2812" s="653"/>
      <c r="AIP2812" s="653"/>
      <c r="AIQ2812" s="653"/>
      <c r="AIR2812" s="653"/>
      <c r="AIS2812" s="653"/>
      <c r="AIT2812" s="653"/>
      <c r="AIU2812" s="653"/>
      <c r="AIV2812" s="653"/>
      <c r="AIW2812" s="653"/>
      <c r="AIX2812" s="653"/>
      <c r="AIY2812" s="653"/>
      <c r="AIZ2812" s="653"/>
      <c r="AJA2812" s="653"/>
      <c r="AJB2812" s="653"/>
      <c r="AJC2812" s="653"/>
      <c r="AJD2812" s="653"/>
      <c r="AJE2812" s="653"/>
      <c r="AJF2812" s="653"/>
      <c r="AJG2812" s="653"/>
      <c r="AJH2812" s="653"/>
      <c r="AJI2812" s="653"/>
      <c r="AJJ2812" s="653"/>
      <c r="AJK2812" s="653"/>
      <c r="AJL2812" s="653"/>
      <c r="AJM2812" s="653"/>
      <c r="AJN2812" s="653"/>
      <c r="AJO2812" s="653"/>
      <c r="AJP2812" s="653"/>
      <c r="AJQ2812" s="653"/>
      <c r="AJR2812" s="653"/>
      <c r="AJS2812" s="653"/>
      <c r="AJT2812" s="653"/>
      <c r="AJU2812" s="653"/>
      <c r="AJV2812" s="653"/>
      <c r="AJW2812" s="653"/>
      <c r="AJX2812" s="653"/>
      <c r="AJY2812" s="653"/>
      <c r="AJZ2812" s="653"/>
      <c r="AKA2812" s="653"/>
      <c r="AKB2812" s="653"/>
      <c r="AKC2812" s="653"/>
      <c r="AKD2812" s="653"/>
      <c r="AKE2812" s="653"/>
      <c r="AKF2812" s="653"/>
      <c r="AKG2812" s="653"/>
      <c r="AKH2812" s="653"/>
      <c r="AKI2812" s="653"/>
      <c r="AKJ2812" s="653"/>
      <c r="AKK2812" s="653"/>
      <c r="AKL2812" s="653"/>
      <c r="AKM2812" s="653"/>
      <c r="AKN2812" s="653"/>
      <c r="AKO2812" s="653"/>
      <c r="AKP2812" s="653"/>
      <c r="AKQ2812" s="653"/>
      <c r="AKR2812" s="653"/>
      <c r="AKS2812" s="653"/>
      <c r="AKT2812" s="653"/>
      <c r="AKU2812" s="653"/>
      <c r="AKV2812" s="653"/>
      <c r="AKW2812" s="653"/>
      <c r="AKX2812" s="653"/>
      <c r="AKY2812" s="653"/>
      <c r="AKZ2812" s="653"/>
      <c r="ALA2812" s="653"/>
      <c r="ALB2812" s="653"/>
      <c r="ALC2812" s="653"/>
      <c r="ALD2812" s="653"/>
      <c r="ALE2812" s="653"/>
      <c r="ALF2812" s="653"/>
      <c r="ALG2812" s="653"/>
      <c r="ALH2812" s="653"/>
      <c r="ALI2812" s="653"/>
      <c r="ALJ2812" s="653"/>
      <c r="ALK2812" s="653"/>
      <c r="ALL2812" s="653"/>
      <c r="ALM2812" s="653"/>
      <c r="ALN2812" s="653"/>
      <c r="ALO2812" s="653"/>
      <c r="ALP2812" s="653"/>
      <c r="ALQ2812" s="653"/>
      <c r="ALR2812" s="653"/>
      <c r="ALS2812" s="653"/>
      <c r="ALT2812" s="653"/>
      <c r="ALU2812" s="653"/>
      <c r="ALV2812" s="653"/>
      <c r="ALW2812" s="653"/>
      <c r="ALX2812" s="653"/>
      <c r="ALY2812" s="653"/>
      <c r="ALZ2812" s="653"/>
      <c r="AMA2812" s="653"/>
      <c r="AMB2812" s="653"/>
      <c r="AMC2812" s="653"/>
      <c r="AMD2812" s="653"/>
      <c r="AME2812" s="653"/>
      <c r="AMF2812" s="653"/>
      <c r="AMG2812" s="653"/>
      <c r="AMH2812" s="653"/>
      <c r="AMI2812" s="653"/>
      <c r="AMJ2812" s="653"/>
      <c r="AMK2812" s="653"/>
      <c r="AML2812" s="653"/>
      <c r="AMM2812" s="653"/>
      <c r="AMN2812" s="653"/>
      <c r="AMO2812" s="653"/>
      <c r="AMP2812" s="653"/>
      <c r="AMQ2812" s="653"/>
      <c r="AMR2812" s="653"/>
      <c r="AMS2812" s="653"/>
      <c r="AMT2812" s="653"/>
      <c r="AMU2812" s="653"/>
      <c r="AMV2812" s="653"/>
      <c r="AMW2812" s="653"/>
      <c r="AMX2812" s="653"/>
      <c r="AMY2812" s="653"/>
      <c r="AMZ2812" s="653"/>
      <c r="ANA2812" s="653"/>
      <c r="ANB2812" s="653"/>
      <c r="ANC2812" s="653"/>
      <c r="AND2812" s="653"/>
      <c r="ANE2812" s="653"/>
      <c r="ANF2812" s="653"/>
      <c r="ANG2812" s="653"/>
      <c r="ANH2812" s="653"/>
      <c r="ANI2812" s="653"/>
      <c r="ANJ2812" s="653"/>
      <c r="ANK2812" s="653"/>
      <c r="ANL2812" s="653"/>
      <c r="ANM2812" s="653"/>
      <c r="ANN2812" s="653"/>
      <c r="ANO2812" s="653"/>
      <c r="ANP2812" s="653"/>
      <c r="ANQ2812" s="653"/>
      <c r="ANR2812" s="653"/>
      <c r="ANS2812" s="653"/>
      <c r="ANT2812" s="653"/>
      <c r="ANU2812" s="653"/>
      <c r="ANV2812" s="653"/>
      <c r="ANW2812" s="653"/>
      <c r="ANX2812" s="653"/>
      <c r="ANY2812" s="653"/>
      <c r="ANZ2812" s="653"/>
      <c r="AOA2812" s="653"/>
      <c r="AOB2812" s="653"/>
      <c r="AOC2812" s="653"/>
      <c r="AOD2812" s="653"/>
      <c r="AOE2812" s="653"/>
      <c r="AOF2812" s="653"/>
      <c r="AOG2812" s="653"/>
      <c r="AOH2812" s="653"/>
      <c r="AOI2812" s="653"/>
      <c r="AOJ2812" s="653"/>
      <c r="AOK2812" s="653"/>
      <c r="AOL2812" s="653"/>
      <c r="AOM2812" s="653"/>
      <c r="AON2812" s="653"/>
      <c r="AOO2812" s="653"/>
      <c r="AOP2812" s="653"/>
      <c r="AOQ2812" s="653"/>
      <c r="AOR2812" s="653"/>
      <c r="AOS2812" s="653"/>
      <c r="AOT2812" s="653"/>
      <c r="AOU2812" s="653"/>
      <c r="AOV2812" s="653"/>
      <c r="AOW2812" s="653"/>
      <c r="AOX2812" s="653"/>
      <c r="AOY2812" s="653"/>
      <c r="AOZ2812" s="653"/>
      <c r="APA2812" s="653"/>
      <c r="APB2812" s="653"/>
      <c r="APC2812" s="653"/>
      <c r="APD2812" s="653"/>
      <c r="APE2812" s="653"/>
      <c r="APF2812" s="653"/>
      <c r="APG2812" s="653"/>
      <c r="APH2812" s="653"/>
      <c r="API2812" s="653"/>
      <c r="APJ2812" s="653"/>
      <c r="APK2812" s="653"/>
      <c r="APL2812" s="653"/>
      <c r="APM2812" s="653"/>
      <c r="APN2812" s="653"/>
      <c r="APO2812" s="653"/>
      <c r="APP2812" s="653"/>
      <c r="APQ2812" s="653"/>
      <c r="APR2812" s="653"/>
      <c r="APS2812" s="653"/>
      <c r="APT2812" s="653"/>
      <c r="APU2812" s="653"/>
      <c r="APV2812" s="653"/>
      <c r="APW2812" s="653"/>
      <c r="APX2812" s="653"/>
      <c r="APY2812" s="653"/>
      <c r="APZ2812" s="653"/>
      <c r="AQA2812" s="653"/>
      <c r="AQB2812" s="653"/>
      <c r="AQC2812" s="653"/>
      <c r="AQD2812" s="653"/>
      <c r="AQE2812" s="653"/>
      <c r="AQF2812" s="653"/>
      <c r="AQG2812" s="653"/>
      <c r="AQH2812" s="653"/>
      <c r="AQI2812" s="653"/>
      <c r="AQJ2812" s="653"/>
      <c r="AQK2812" s="653"/>
      <c r="AQL2812" s="653"/>
      <c r="AQM2812" s="653"/>
      <c r="AQN2812" s="653"/>
      <c r="AQO2812" s="653"/>
      <c r="AQP2812" s="653"/>
      <c r="AQQ2812" s="653"/>
      <c r="AQR2812" s="653"/>
      <c r="AQS2812" s="653"/>
      <c r="AQT2812" s="653"/>
      <c r="AQU2812" s="653"/>
      <c r="AQV2812" s="653"/>
      <c r="AQW2812" s="653"/>
      <c r="AQX2812" s="653"/>
      <c r="AQY2812" s="653"/>
      <c r="AQZ2812" s="653"/>
      <c r="ARA2812" s="653"/>
      <c r="ARB2812" s="653"/>
      <c r="ARC2812" s="653"/>
      <c r="ARD2812" s="653"/>
      <c r="ARE2812" s="653"/>
      <c r="ARF2812" s="653"/>
      <c r="ARG2812" s="653"/>
      <c r="ARH2812" s="653"/>
      <c r="ARI2812" s="653"/>
      <c r="ARJ2812" s="653"/>
      <c r="ARK2812" s="653"/>
      <c r="ARL2812" s="653"/>
      <c r="ARM2812" s="653"/>
      <c r="ARN2812" s="653"/>
      <c r="ARO2812" s="653"/>
      <c r="ARP2812" s="653"/>
      <c r="ARQ2812" s="653"/>
      <c r="ARR2812" s="653"/>
      <c r="ARS2812" s="653"/>
      <c r="ART2812" s="653"/>
      <c r="ARU2812" s="653"/>
      <c r="ARV2812" s="653"/>
      <c r="ARW2812" s="653"/>
      <c r="ARX2812" s="653"/>
      <c r="ARY2812" s="653"/>
      <c r="ARZ2812" s="653"/>
      <c r="ASA2812" s="653"/>
      <c r="ASB2812" s="653"/>
      <c r="ASC2812" s="653"/>
      <c r="ASD2812" s="653"/>
      <c r="ASE2812" s="653"/>
      <c r="ASF2812" s="653"/>
      <c r="ASG2812" s="653"/>
      <c r="ASH2812" s="653"/>
      <c r="ASI2812" s="653"/>
      <c r="ASJ2812" s="653"/>
      <c r="ASK2812" s="653"/>
      <c r="ASL2812" s="653"/>
      <c r="ASM2812" s="653"/>
      <c r="ASN2812" s="653"/>
      <c r="ASO2812" s="653"/>
      <c r="ASP2812" s="653"/>
      <c r="ASQ2812" s="653"/>
      <c r="ASR2812" s="653"/>
      <c r="ASS2812" s="653"/>
      <c r="AST2812" s="653"/>
      <c r="ASU2812" s="653"/>
      <c r="ASV2812" s="653"/>
      <c r="ASW2812" s="653"/>
      <c r="ASX2812" s="653"/>
      <c r="ASY2812" s="653"/>
      <c r="ASZ2812" s="653"/>
      <c r="ATA2812" s="653"/>
      <c r="ATB2812" s="653"/>
      <c r="ATC2812" s="653"/>
      <c r="ATD2812" s="653"/>
      <c r="ATE2812" s="653"/>
      <c r="ATF2812" s="653"/>
      <c r="ATG2812" s="653"/>
      <c r="ATH2812" s="653"/>
      <c r="ATI2812" s="653"/>
      <c r="ATJ2812" s="653"/>
      <c r="ATK2812" s="653"/>
      <c r="ATL2812" s="653"/>
      <c r="ATM2812" s="653"/>
      <c r="ATN2812" s="653"/>
      <c r="ATO2812" s="653"/>
      <c r="ATP2812" s="653"/>
      <c r="ATQ2812" s="653"/>
      <c r="ATR2812" s="653"/>
      <c r="ATS2812" s="653"/>
      <c r="ATT2812" s="653"/>
      <c r="ATU2812" s="653"/>
      <c r="ATV2812" s="653"/>
      <c r="ATW2812" s="653"/>
      <c r="ATX2812" s="653"/>
      <c r="ATY2812" s="653"/>
      <c r="ATZ2812" s="653"/>
      <c r="AUA2812" s="653"/>
      <c r="AUB2812" s="653"/>
      <c r="AUC2812" s="653"/>
      <c r="AUD2812" s="653"/>
      <c r="AUE2812" s="653"/>
      <c r="AUF2812" s="653"/>
      <c r="AUG2812" s="653"/>
      <c r="AUH2812" s="653"/>
      <c r="AUI2812" s="653"/>
      <c r="AUJ2812" s="653"/>
      <c r="AUK2812" s="653"/>
      <c r="AUL2812" s="653"/>
      <c r="AUM2812" s="653"/>
      <c r="AUN2812" s="653"/>
      <c r="AUO2812" s="653"/>
      <c r="AUP2812" s="653"/>
      <c r="AUQ2812" s="653"/>
      <c r="AUR2812" s="653"/>
      <c r="AUS2812" s="653"/>
      <c r="AUT2812" s="653"/>
      <c r="AUU2812" s="653"/>
      <c r="AUV2812" s="653"/>
      <c r="AUW2812" s="653"/>
      <c r="AUX2812" s="653"/>
      <c r="AUY2812" s="653"/>
      <c r="AUZ2812" s="653"/>
      <c r="AVA2812" s="653"/>
      <c r="AVB2812" s="653"/>
      <c r="AVC2812" s="653"/>
      <c r="AVD2812" s="653"/>
      <c r="AVE2812" s="653"/>
      <c r="AVF2812" s="653"/>
      <c r="AVG2812" s="653"/>
      <c r="AVH2812" s="653"/>
      <c r="AVI2812" s="653"/>
      <c r="AVJ2812" s="653"/>
      <c r="AVK2812" s="653"/>
      <c r="AVL2812" s="653"/>
      <c r="AVM2812" s="653"/>
      <c r="AVN2812" s="653"/>
      <c r="AVO2812" s="653"/>
      <c r="AVP2812" s="653"/>
      <c r="AVQ2812" s="653"/>
      <c r="AVR2812" s="653"/>
      <c r="AVS2812" s="653"/>
      <c r="AVT2812" s="653"/>
      <c r="AVU2812" s="653"/>
      <c r="AVV2812" s="653"/>
      <c r="AVW2812" s="653"/>
      <c r="AVX2812" s="653"/>
      <c r="AVY2812" s="653"/>
      <c r="AVZ2812" s="653"/>
      <c r="AWA2812" s="653"/>
      <c r="AWB2812" s="653"/>
      <c r="AWC2812" s="653"/>
      <c r="AWD2812" s="653"/>
      <c r="AWE2812" s="653"/>
      <c r="AWF2812" s="653"/>
      <c r="AWG2812" s="653"/>
      <c r="AWH2812" s="653"/>
      <c r="AWI2812" s="653"/>
      <c r="AWJ2812" s="653"/>
      <c r="AWK2812" s="653"/>
      <c r="AWL2812" s="653"/>
      <c r="AWM2812" s="653"/>
      <c r="AWN2812" s="653"/>
      <c r="AWO2812" s="653"/>
      <c r="AWP2812" s="653"/>
      <c r="AWQ2812" s="653"/>
      <c r="AWR2812" s="653"/>
      <c r="AWS2812" s="653"/>
      <c r="AWT2812" s="653"/>
      <c r="AWU2812" s="653"/>
      <c r="AWV2812" s="653"/>
      <c r="AWW2812" s="653"/>
      <c r="AWX2812" s="653"/>
      <c r="AWY2812" s="653"/>
      <c r="AWZ2812" s="653"/>
      <c r="AXA2812" s="653"/>
      <c r="AXB2812" s="653"/>
      <c r="AXC2812" s="653"/>
      <c r="AXD2812" s="653"/>
      <c r="AXE2812" s="653"/>
      <c r="AXF2812" s="653"/>
      <c r="AXG2812" s="653"/>
      <c r="AXH2812" s="653"/>
      <c r="AXI2812" s="653"/>
      <c r="AXJ2812" s="653"/>
      <c r="AXK2812" s="653"/>
      <c r="AXL2812" s="653"/>
      <c r="AXM2812" s="653"/>
      <c r="AXN2812" s="653"/>
      <c r="AXO2812" s="653"/>
      <c r="AXP2812" s="653"/>
      <c r="AXQ2812" s="653"/>
      <c r="AXR2812" s="653"/>
      <c r="AXS2812" s="653"/>
      <c r="AXT2812" s="653"/>
      <c r="AXU2812" s="653"/>
      <c r="AXV2812" s="653"/>
      <c r="AXW2812" s="653"/>
      <c r="AXX2812" s="653"/>
      <c r="AXY2812" s="653"/>
      <c r="AXZ2812" s="653"/>
      <c r="AYA2812" s="653"/>
      <c r="AYB2812" s="653"/>
      <c r="AYC2812" s="653"/>
      <c r="AYD2812" s="653"/>
      <c r="AYE2812" s="653"/>
      <c r="AYF2812" s="653"/>
      <c r="AYG2812" s="653"/>
      <c r="AYH2812" s="653"/>
      <c r="AYI2812" s="653"/>
      <c r="AYJ2812" s="653"/>
      <c r="AYK2812" s="653"/>
      <c r="AYL2812" s="653"/>
      <c r="AYM2812" s="653"/>
      <c r="AYN2812" s="653"/>
      <c r="AYO2812" s="653"/>
      <c r="AYP2812" s="653"/>
      <c r="AYQ2812" s="653"/>
      <c r="AYR2812" s="653"/>
      <c r="AYS2812" s="653"/>
      <c r="AYT2812" s="653"/>
      <c r="AYU2812" s="653"/>
      <c r="AYV2812" s="653"/>
      <c r="AYW2812" s="653"/>
      <c r="AYX2812" s="653"/>
      <c r="AYY2812" s="653"/>
      <c r="AYZ2812" s="653"/>
      <c r="AZA2812" s="653"/>
      <c r="AZB2812" s="653"/>
      <c r="AZC2812" s="653"/>
      <c r="AZD2812" s="653"/>
      <c r="AZE2812" s="653"/>
      <c r="AZF2812" s="653"/>
      <c r="AZG2812" s="653"/>
      <c r="AZH2812" s="653"/>
      <c r="AZI2812" s="653"/>
      <c r="AZJ2812" s="653"/>
      <c r="AZK2812" s="653"/>
      <c r="AZL2812" s="653"/>
      <c r="AZM2812" s="653"/>
      <c r="AZN2812" s="653"/>
      <c r="AZO2812" s="653"/>
      <c r="AZP2812" s="653"/>
      <c r="AZQ2812" s="653"/>
      <c r="AZR2812" s="653"/>
      <c r="AZS2812" s="653"/>
      <c r="AZT2812" s="653"/>
      <c r="AZU2812" s="653"/>
      <c r="AZV2812" s="653"/>
      <c r="AZW2812" s="653"/>
      <c r="AZX2812" s="653"/>
      <c r="AZY2812" s="653"/>
      <c r="AZZ2812" s="653"/>
      <c r="BAA2812" s="653"/>
      <c r="BAB2812" s="653"/>
      <c r="BAC2812" s="653"/>
      <c r="BAD2812" s="653"/>
      <c r="BAE2812" s="653"/>
      <c r="BAF2812" s="653"/>
      <c r="BAG2812" s="653"/>
      <c r="BAH2812" s="653"/>
      <c r="BAI2812" s="653"/>
      <c r="BAJ2812" s="653"/>
      <c r="BAK2812" s="653"/>
      <c r="BAL2812" s="653"/>
      <c r="BAM2812" s="653"/>
      <c r="BAN2812" s="653"/>
      <c r="BAO2812" s="653"/>
      <c r="BAP2812" s="653"/>
      <c r="BAQ2812" s="653"/>
      <c r="BAR2812" s="653"/>
      <c r="BAS2812" s="653"/>
      <c r="BAT2812" s="653"/>
      <c r="BAU2812" s="653"/>
      <c r="BAV2812" s="653"/>
      <c r="BAW2812" s="653"/>
      <c r="BAX2812" s="653"/>
      <c r="BAY2812" s="653"/>
      <c r="BAZ2812" s="653"/>
      <c r="BBA2812" s="653"/>
      <c r="BBB2812" s="653"/>
      <c r="BBC2812" s="653"/>
      <c r="BBD2812" s="653"/>
      <c r="BBE2812" s="653"/>
      <c r="BBF2812" s="653"/>
      <c r="BBG2812" s="653"/>
      <c r="BBH2812" s="653"/>
      <c r="BBI2812" s="653"/>
      <c r="BBJ2812" s="653"/>
      <c r="BBK2812" s="653"/>
      <c r="BBL2812" s="653"/>
      <c r="BBM2812" s="653"/>
      <c r="BBN2812" s="653"/>
      <c r="BBO2812" s="653"/>
      <c r="BBP2812" s="653"/>
      <c r="BBQ2812" s="653"/>
      <c r="BBR2812" s="653"/>
      <c r="BBS2812" s="653"/>
      <c r="BBT2812" s="653"/>
      <c r="BBU2812" s="653"/>
      <c r="BBV2812" s="653"/>
      <c r="BBW2812" s="653"/>
      <c r="BBX2812" s="653"/>
      <c r="BBY2812" s="653"/>
      <c r="BBZ2812" s="653"/>
      <c r="BCA2812" s="653"/>
      <c r="BCB2812" s="653"/>
      <c r="BCC2812" s="653"/>
      <c r="BCD2812" s="653"/>
      <c r="BCE2812" s="653"/>
      <c r="BCF2812" s="653"/>
      <c r="BCG2812" s="653"/>
      <c r="BCH2812" s="653"/>
      <c r="BCI2812" s="653"/>
      <c r="BCJ2812" s="653"/>
      <c r="BCK2812" s="653"/>
      <c r="BCL2812" s="653"/>
      <c r="BCM2812" s="653"/>
      <c r="BCN2812" s="653"/>
      <c r="BCO2812" s="653"/>
      <c r="BCP2812" s="653"/>
      <c r="BCQ2812" s="653"/>
      <c r="BCR2812" s="653"/>
      <c r="BCS2812" s="653"/>
      <c r="BCT2812" s="653"/>
      <c r="BCU2812" s="653"/>
      <c r="BCV2812" s="653"/>
      <c r="BCW2812" s="653"/>
      <c r="BCX2812" s="653"/>
      <c r="BCY2812" s="653"/>
      <c r="BCZ2812" s="653"/>
      <c r="BDA2812" s="653"/>
      <c r="BDB2812" s="653"/>
      <c r="BDC2812" s="653"/>
      <c r="BDD2812" s="653"/>
      <c r="BDE2812" s="653"/>
      <c r="BDF2812" s="653"/>
      <c r="BDG2812" s="653"/>
      <c r="BDH2812" s="653"/>
      <c r="BDI2812" s="653"/>
      <c r="BDJ2812" s="653"/>
      <c r="BDK2812" s="653"/>
      <c r="BDL2812" s="653"/>
      <c r="BDM2812" s="653"/>
      <c r="BDN2812" s="653"/>
      <c r="BDO2812" s="653"/>
      <c r="BDP2812" s="653"/>
      <c r="BDQ2812" s="653"/>
      <c r="BDR2812" s="653"/>
      <c r="BDS2812" s="653"/>
      <c r="BDT2812" s="653"/>
      <c r="BDU2812" s="653"/>
      <c r="BDV2812" s="653"/>
      <c r="BDW2812" s="653"/>
      <c r="BDX2812" s="653"/>
      <c r="BDY2812" s="653"/>
      <c r="BDZ2812" s="653"/>
      <c r="BEA2812" s="653"/>
      <c r="BEB2812" s="653"/>
      <c r="BEC2812" s="653"/>
      <c r="BED2812" s="653"/>
      <c r="BEE2812" s="653"/>
      <c r="BEF2812" s="653"/>
      <c r="BEG2812" s="653"/>
      <c r="BEH2812" s="653"/>
      <c r="BEI2812" s="653"/>
      <c r="BEJ2812" s="653"/>
      <c r="BEK2812" s="653"/>
      <c r="BEL2812" s="653"/>
      <c r="BEM2812" s="653"/>
      <c r="BEN2812" s="653"/>
      <c r="BEO2812" s="653"/>
      <c r="BEP2812" s="653"/>
      <c r="BEQ2812" s="653"/>
      <c r="BER2812" s="653"/>
      <c r="BES2812" s="653"/>
      <c r="BET2812" s="653"/>
      <c r="BEU2812" s="653"/>
      <c r="BEV2812" s="653"/>
      <c r="BEW2812" s="653"/>
      <c r="BEX2812" s="653"/>
      <c r="BEY2812" s="653"/>
      <c r="BEZ2812" s="653"/>
      <c r="BFA2812" s="653"/>
      <c r="BFB2812" s="653"/>
      <c r="BFC2812" s="653"/>
      <c r="BFD2812" s="653"/>
      <c r="BFE2812" s="653"/>
      <c r="BFF2812" s="653"/>
      <c r="BFG2812" s="653"/>
      <c r="BFH2812" s="653"/>
      <c r="BFI2812" s="653"/>
      <c r="BFJ2812" s="653"/>
      <c r="BFK2812" s="653"/>
      <c r="BFL2812" s="653"/>
      <c r="BFM2812" s="653"/>
      <c r="BFN2812" s="653"/>
      <c r="BFO2812" s="653"/>
      <c r="BFP2812" s="653"/>
      <c r="BFQ2812" s="653"/>
      <c r="BFR2812" s="653"/>
      <c r="BFS2812" s="653"/>
      <c r="BFT2812" s="653"/>
      <c r="BFU2812" s="653"/>
      <c r="BFV2812" s="653"/>
      <c r="BFW2812" s="653"/>
      <c r="BFX2812" s="653"/>
      <c r="BFY2812" s="653"/>
      <c r="BFZ2812" s="653"/>
      <c r="BGA2812" s="653"/>
      <c r="BGB2812" s="653"/>
      <c r="BGC2812" s="653"/>
      <c r="BGD2812" s="653"/>
      <c r="BGE2812" s="653"/>
      <c r="BGF2812" s="653"/>
      <c r="BGG2812" s="653"/>
      <c r="BGH2812" s="653"/>
      <c r="BGI2812" s="653"/>
      <c r="BGJ2812" s="653"/>
      <c r="BGK2812" s="653"/>
      <c r="BGL2812" s="653"/>
      <c r="BGM2812" s="653"/>
      <c r="BGN2812" s="653"/>
      <c r="BGO2812" s="653"/>
      <c r="BGP2812" s="653"/>
      <c r="BGQ2812" s="653"/>
      <c r="BGR2812" s="653"/>
      <c r="BGS2812" s="653"/>
      <c r="BGT2812" s="653"/>
      <c r="BGU2812" s="653"/>
      <c r="BGV2812" s="653"/>
      <c r="BGW2812" s="653"/>
      <c r="BGX2812" s="653"/>
      <c r="BGY2812" s="653"/>
      <c r="BGZ2812" s="653"/>
      <c r="BHA2812" s="653"/>
      <c r="BHB2812" s="653"/>
      <c r="BHC2812" s="653"/>
      <c r="BHD2812" s="653"/>
      <c r="BHE2812" s="653"/>
      <c r="BHF2812" s="653"/>
      <c r="BHG2812" s="653"/>
      <c r="BHH2812" s="653"/>
      <c r="BHI2812" s="653"/>
      <c r="BHJ2812" s="653"/>
      <c r="BHK2812" s="653"/>
      <c r="BHL2812" s="653"/>
      <c r="BHM2812" s="653"/>
      <c r="BHN2812" s="653"/>
      <c r="BHO2812" s="653"/>
      <c r="BHP2812" s="653"/>
      <c r="BHQ2812" s="653"/>
      <c r="BHR2812" s="653"/>
      <c r="BHS2812" s="653"/>
      <c r="BHT2812" s="653"/>
      <c r="BHU2812" s="653"/>
      <c r="BHV2812" s="653"/>
      <c r="BHW2812" s="653"/>
      <c r="BHX2812" s="653"/>
      <c r="BHY2812" s="653"/>
      <c r="BHZ2812" s="653"/>
      <c r="BIA2812" s="653"/>
      <c r="BIB2812" s="653"/>
      <c r="BIC2812" s="653"/>
      <c r="BID2812" s="653"/>
      <c r="BIE2812" s="653"/>
      <c r="BIF2812" s="653"/>
      <c r="BIG2812" s="653"/>
      <c r="BIH2812" s="653"/>
      <c r="BII2812" s="653"/>
      <c r="BIJ2812" s="653"/>
      <c r="BIK2812" s="653"/>
      <c r="BIL2812" s="653"/>
      <c r="BIM2812" s="653"/>
      <c r="BIN2812" s="653"/>
      <c r="BIO2812" s="653"/>
      <c r="BIP2812" s="653"/>
      <c r="BIQ2812" s="653"/>
      <c r="BIR2812" s="653"/>
      <c r="BIS2812" s="653"/>
      <c r="BIT2812" s="653"/>
      <c r="BIU2812" s="653"/>
      <c r="BIV2812" s="653"/>
      <c r="BIW2812" s="653"/>
      <c r="BIX2812" s="653"/>
      <c r="BIY2812" s="653"/>
      <c r="BIZ2812" s="653"/>
      <c r="BJA2812" s="653"/>
      <c r="BJB2812" s="653"/>
      <c r="BJC2812" s="653"/>
      <c r="BJD2812" s="653"/>
      <c r="BJE2812" s="653"/>
      <c r="BJF2812" s="653"/>
      <c r="BJG2812" s="653"/>
      <c r="BJH2812" s="653"/>
      <c r="BJI2812" s="653"/>
      <c r="BJJ2812" s="653"/>
      <c r="BJK2812" s="653"/>
      <c r="BJL2812" s="653"/>
      <c r="BJM2812" s="653"/>
      <c r="BJN2812" s="653"/>
      <c r="BJO2812" s="653"/>
      <c r="BJP2812" s="653"/>
      <c r="BJQ2812" s="653"/>
      <c r="BJR2812" s="653"/>
      <c r="BJS2812" s="653"/>
      <c r="BJT2812" s="653"/>
      <c r="BJU2812" s="653"/>
      <c r="BJV2812" s="653"/>
      <c r="BJW2812" s="653"/>
      <c r="BJX2812" s="653"/>
      <c r="BJY2812" s="653"/>
      <c r="BJZ2812" s="653"/>
      <c r="BKA2812" s="653"/>
      <c r="BKB2812" s="653"/>
      <c r="BKC2812" s="653"/>
      <c r="BKD2812" s="653"/>
      <c r="BKE2812" s="653"/>
      <c r="BKF2812" s="653"/>
      <c r="BKG2812" s="653"/>
      <c r="BKH2812" s="653"/>
      <c r="BKI2812" s="653"/>
      <c r="BKJ2812" s="653"/>
      <c r="BKK2812" s="653"/>
      <c r="BKL2812" s="653"/>
      <c r="BKM2812" s="653"/>
      <c r="BKN2812" s="653"/>
      <c r="BKO2812" s="653"/>
      <c r="BKP2812" s="653"/>
      <c r="BKQ2812" s="653"/>
      <c r="BKR2812" s="653"/>
      <c r="BKS2812" s="653"/>
      <c r="BKT2812" s="653"/>
      <c r="BKU2812" s="653"/>
      <c r="BKV2812" s="653"/>
      <c r="BKW2812" s="653"/>
      <c r="BKX2812" s="653"/>
      <c r="BKY2812" s="653"/>
      <c r="BKZ2812" s="653"/>
      <c r="BLA2812" s="653"/>
      <c r="BLB2812" s="653"/>
      <c r="BLC2812" s="653"/>
      <c r="BLD2812" s="653"/>
      <c r="BLE2812" s="653"/>
      <c r="BLF2812" s="653"/>
      <c r="BLG2812" s="653"/>
      <c r="BLH2812" s="653"/>
      <c r="BLI2812" s="653"/>
      <c r="BLJ2812" s="653"/>
      <c r="BLK2812" s="653"/>
      <c r="BLL2812" s="653"/>
      <c r="BLM2812" s="653"/>
      <c r="BLN2812" s="653"/>
      <c r="BLO2812" s="653"/>
      <c r="BLP2812" s="653"/>
      <c r="BLQ2812" s="653"/>
      <c r="BLR2812" s="653"/>
      <c r="BLS2812" s="653"/>
      <c r="BLT2812" s="653"/>
      <c r="BLU2812" s="653"/>
      <c r="BLV2812" s="653"/>
      <c r="BLW2812" s="653"/>
      <c r="BLX2812" s="653"/>
      <c r="BLY2812" s="653"/>
      <c r="BLZ2812" s="653"/>
      <c r="BMA2812" s="653"/>
      <c r="BMB2812" s="653"/>
      <c r="BMC2812" s="653"/>
      <c r="BMD2812" s="653"/>
      <c r="BME2812" s="653"/>
      <c r="BMF2812" s="653"/>
      <c r="BMG2812" s="653"/>
      <c r="BMH2812" s="653"/>
      <c r="BMI2812" s="653"/>
      <c r="BMJ2812" s="653"/>
      <c r="BMK2812" s="653"/>
      <c r="BML2812" s="653"/>
      <c r="BMM2812" s="653"/>
      <c r="BMN2812" s="653"/>
      <c r="BMO2812" s="653"/>
      <c r="BMP2812" s="653"/>
      <c r="BMQ2812" s="653"/>
      <c r="BMR2812" s="653"/>
      <c r="BMS2812" s="653"/>
      <c r="BMT2812" s="653"/>
      <c r="BMU2812" s="653"/>
      <c r="BMV2812" s="653"/>
      <c r="BMW2812" s="653"/>
      <c r="BMX2812" s="653"/>
      <c r="BMY2812" s="653"/>
      <c r="BMZ2812" s="653"/>
      <c r="BNA2812" s="653"/>
      <c r="BNB2812" s="653"/>
      <c r="BNC2812" s="653"/>
      <c r="BND2812" s="653"/>
      <c r="BNE2812" s="653"/>
      <c r="BNF2812" s="653"/>
      <c r="BNG2812" s="653"/>
      <c r="BNH2812" s="653"/>
      <c r="BNI2812" s="653"/>
      <c r="BNJ2812" s="653"/>
      <c r="BNK2812" s="653"/>
      <c r="BNL2812" s="653"/>
      <c r="BNM2812" s="653"/>
      <c r="BNN2812" s="653"/>
      <c r="BNO2812" s="653"/>
      <c r="BNP2812" s="653"/>
      <c r="BNQ2812" s="653"/>
      <c r="BNR2812" s="653"/>
      <c r="BNS2812" s="653"/>
      <c r="BNT2812" s="653"/>
      <c r="BNU2812" s="653"/>
      <c r="BNV2812" s="653"/>
      <c r="BNW2812" s="653"/>
      <c r="BNX2812" s="653"/>
      <c r="BNY2812" s="653"/>
      <c r="BNZ2812" s="653"/>
      <c r="BOA2812" s="653"/>
      <c r="BOB2812" s="653"/>
      <c r="BOC2812" s="653"/>
      <c r="BOD2812" s="653"/>
      <c r="BOE2812" s="653"/>
      <c r="BOF2812" s="653"/>
      <c r="BOG2812" s="653"/>
      <c r="BOH2812" s="653"/>
      <c r="BOI2812" s="653"/>
      <c r="BOJ2812" s="653"/>
      <c r="BOK2812" s="653"/>
      <c r="BOL2812" s="653"/>
      <c r="BOM2812" s="653"/>
      <c r="BON2812" s="653"/>
      <c r="BOO2812" s="653"/>
      <c r="BOP2812" s="653"/>
      <c r="BOQ2812" s="653"/>
      <c r="BOR2812" s="653"/>
      <c r="BOS2812" s="653"/>
      <c r="BOT2812" s="653"/>
      <c r="BOU2812" s="653"/>
      <c r="BOV2812" s="653"/>
      <c r="BOW2812" s="653"/>
      <c r="BOX2812" s="653"/>
      <c r="BOY2812" s="653"/>
      <c r="BOZ2812" s="653"/>
      <c r="BPA2812" s="653"/>
      <c r="BPB2812" s="653"/>
      <c r="BPC2812" s="653"/>
      <c r="BPD2812" s="653"/>
      <c r="BPE2812" s="653"/>
      <c r="BPF2812" s="653"/>
      <c r="BPG2812" s="653"/>
      <c r="BPH2812" s="653"/>
      <c r="BPI2812" s="653"/>
      <c r="BPJ2812" s="653"/>
      <c r="BPK2812" s="653"/>
      <c r="BPL2812" s="653"/>
      <c r="BPM2812" s="653"/>
      <c r="BPN2812" s="653"/>
      <c r="BPO2812" s="653"/>
      <c r="BPP2812" s="653"/>
      <c r="BPQ2812" s="653"/>
      <c r="BPR2812" s="653"/>
      <c r="BPS2812" s="653"/>
      <c r="BPT2812" s="653"/>
      <c r="BPU2812" s="653"/>
      <c r="BPV2812" s="653"/>
      <c r="BPW2812" s="653"/>
      <c r="BPX2812" s="653"/>
      <c r="BPY2812" s="653"/>
      <c r="BPZ2812" s="653"/>
      <c r="BQA2812" s="653"/>
      <c r="BQB2812" s="653"/>
      <c r="BQC2812" s="653"/>
      <c r="BQD2812" s="653"/>
      <c r="BQE2812" s="653"/>
      <c r="BQF2812" s="653"/>
      <c r="BQG2812" s="653"/>
      <c r="BQH2812" s="653"/>
      <c r="BQI2812" s="653"/>
      <c r="BQJ2812" s="653"/>
      <c r="BQK2812" s="653"/>
      <c r="BQL2812" s="653"/>
      <c r="BQM2812" s="653"/>
      <c r="BQN2812" s="653"/>
      <c r="BQO2812" s="653"/>
      <c r="BQP2812" s="653"/>
      <c r="BQQ2812" s="653"/>
      <c r="BQR2812" s="653"/>
      <c r="BQS2812" s="653"/>
      <c r="BQT2812" s="653"/>
      <c r="BQU2812" s="653"/>
      <c r="BQV2812" s="653"/>
      <c r="BQW2812" s="653"/>
      <c r="BQX2812" s="653"/>
      <c r="BQY2812" s="653"/>
      <c r="BQZ2812" s="653"/>
      <c r="BRA2812" s="653"/>
      <c r="BRB2812" s="653"/>
      <c r="BRC2812" s="653"/>
      <c r="BRD2812" s="653"/>
      <c r="BRE2812" s="653"/>
      <c r="BRF2812" s="653"/>
      <c r="BRG2812" s="653"/>
      <c r="BRH2812" s="653"/>
      <c r="BRI2812" s="653"/>
      <c r="BRJ2812" s="653"/>
      <c r="BRK2812" s="653"/>
      <c r="BRL2812" s="653"/>
      <c r="BRM2812" s="653"/>
      <c r="BRN2812" s="653"/>
      <c r="BRO2812" s="653"/>
      <c r="BRP2812" s="653"/>
      <c r="BRQ2812" s="653"/>
      <c r="BRR2812" s="653"/>
      <c r="BRS2812" s="653"/>
      <c r="BRT2812" s="653"/>
      <c r="BRU2812" s="653"/>
      <c r="BRV2812" s="653"/>
      <c r="BRW2812" s="653"/>
      <c r="BRX2812" s="653"/>
      <c r="BRY2812" s="653"/>
      <c r="BRZ2812" s="653"/>
      <c r="BSA2812" s="653"/>
      <c r="BSB2812" s="653"/>
      <c r="BSC2812" s="653"/>
      <c r="BSD2812" s="653"/>
      <c r="BSE2812" s="653"/>
      <c r="BSF2812" s="653"/>
      <c r="BSG2812" s="653"/>
      <c r="BSH2812" s="653"/>
      <c r="BSI2812" s="653"/>
      <c r="BSJ2812" s="653"/>
      <c r="BSK2812" s="653"/>
      <c r="BSL2812" s="653"/>
      <c r="BSM2812" s="653"/>
      <c r="BSN2812" s="653"/>
      <c r="BSO2812" s="653"/>
      <c r="BSP2812" s="653"/>
      <c r="BSQ2812" s="653"/>
      <c r="BSR2812" s="653"/>
      <c r="BSS2812" s="653"/>
      <c r="BST2812" s="653"/>
      <c r="BSU2812" s="653"/>
      <c r="BSV2812" s="653"/>
      <c r="BSW2812" s="653"/>
      <c r="BSX2812" s="653"/>
      <c r="BSY2812" s="653"/>
      <c r="BSZ2812" s="653"/>
      <c r="BTA2812" s="653"/>
      <c r="BTB2812" s="653"/>
      <c r="BTC2812" s="653"/>
      <c r="BTD2812" s="653"/>
      <c r="BTE2812" s="653"/>
      <c r="BTF2812" s="653"/>
      <c r="BTG2812" s="653"/>
      <c r="BTH2812" s="653"/>
      <c r="BTI2812" s="653"/>
      <c r="BTJ2812" s="653"/>
      <c r="BTK2812" s="653"/>
      <c r="BTL2812" s="653"/>
      <c r="BTM2812" s="653"/>
      <c r="BTN2812" s="653"/>
      <c r="BTO2812" s="653"/>
      <c r="BTP2812" s="653"/>
      <c r="BTQ2812" s="653"/>
      <c r="BTR2812" s="653"/>
      <c r="BTS2812" s="653"/>
      <c r="BTT2812" s="653"/>
      <c r="BTU2812" s="653"/>
      <c r="BTV2812" s="653"/>
      <c r="BTW2812" s="653"/>
      <c r="BTX2812" s="653"/>
      <c r="BTY2812" s="653"/>
      <c r="BTZ2812" s="653"/>
      <c r="BUA2812" s="653"/>
      <c r="BUB2812" s="653"/>
      <c r="BUC2812" s="653"/>
      <c r="BUD2812" s="653"/>
      <c r="BUE2812" s="653"/>
      <c r="BUF2812" s="653"/>
      <c r="BUG2812" s="653"/>
      <c r="BUH2812" s="653"/>
      <c r="BUI2812" s="653"/>
      <c r="BUJ2812" s="653"/>
      <c r="BUK2812" s="653"/>
      <c r="BUL2812" s="653"/>
      <c r="BUM2812" s="653"/>
      <c r="BUN2812" s="653"/>
      <c r="BUO2812" s="653"/>
      <c r="BUP2812" s="653"/>
      <c r="BUQ2812" s="653"/>
      <c r="BUR2812" s="653"/>
      <c r="BUS2812" s="653"/>
      <c r="BUT2812" s="653"/>
      <c r="BUU2812" s="653"/>
      <c r="BUV2812" s="653"/>
      <c r="BUW2812" s="653"/>
      <c r="BUX2812" s="653"/>
      <c r="BUY2812" s="653"/>
      <c r="BUZ2812" s="653"/>
      <c r="BVA2812" s="653"/>
      <c r="BVB2812" s="653"/>
      <c r="BVC2812" s="653"/>
      <c r="BVD2812" s="653"/>
      <c r="BVE2812" s="653"/>
      <c r="BVF2812" s="653"/>
      <c r="BVG2812" s="653"/>
      <c r="BVH2812" s="653"/>
      <c r="BVI2812" s="653"/>
      <c r="BVJ2812" s="653"/>
      <c r="BVK2812" s="653"/>
      <c r="BVL2812" s="653"/>
      <c r="BVM2812" s="653"/>
      <c r="BVN2812" s="653"/>
      <c r="BVO2812" s="653"/>
      <c r="BVP2812" s="653"/>
      <c r="BVQ2812" s="653"/>
      <c r="BVR2812" s="653"/>
      <c r="BVS2812" s="653"/>
      <c r="BVT2812" s="653"/>
      <c r="BVU2812" s="653"/>
      <c r="BVV2812" s="653"/>
      <c r="BVW2812" s="653"/>
      <c r="BVX2812" s="653"/>
      <c r="BVY2812" s="653"/>
      <c r="BVZ2812" s="653"/>
      <c r="BWA2812" s="653"/>
      <c r="BWB2812" s="653"/>
      <c r="BWC2812" s="653"/>
      <c r="BWD2812" s="653"/>
      <c r="BWE2812" s="653"/>
      <c r="BWF2812" s="653"/>
      <c r="BWG2812" s="653"/>
      <c r="BWH2812" s="653"/>
      <c r="BWI2812" s="653"/>
      <c r="BWJ2812" s="653"/>
      <c r="BWK2812" s="653"/>
      <c r="BWL2812" s="653"/>
      <c r="BWM2812" s="653"/>
      <c r="BWN2812" s="653"/>
      <c r="BWO2812" s="653"/>
      <c r="BWP2812" s="653"/>
      <c r="BWQ2812" s="653"/>
      <c r="BWR2812" s="653"/>
      <c r="BWS2812" s="653"/>
      <c r="BWT2812" s="653"/>
      <c r="BWU2812" s="653"/>
      <c r="BWV2812" s="653"/>
      <c r="BWW2812" s="653"/>
      <c r="BWX2812" s="653"/>
      <c r="BWY2812" s="653"/>
      <c r="BWZ2812" s="653"/>
      <c r="BXA2812" s="653"/>
      <c r="BXB2812" s="653"/>
      <c r="BXC2812" s="653"/>
      <c r="BXD2812" s="653"/>
      <c r="BXE2812" s="653"/>
      <c r="BXF2812" s="653"/>
      <c r="BXG2812" s="653"/>
      <c r="BXH2812" s="653"/>
      <c r="BXI2812" s="653"/>
      <c r="BXJ2812" s="653"/>
      <c r="BXK2812" s="653"/>
      <c r="BXL2812" s="653"/>
      <c r="BXM2812" s="653"/>
      <c r="BXN2812" s="653"/>
      <c r="BXO2812" s="653"/>
      <c r="BXP2812" s="653"/>
      <c r="BXQ2812" s="653"/>
      <c r="BXR2812" s="653"/>
      <c r="BXS2812" s="653"/>
      <c r="BXT2812" s="653"/>
      <c r="BXU2812" s="653"/>
      <c r="BXV2812" s="653"/>
      <c r="BXW2812" s="653"/>
      <c r="BXX2812" s="653"/>
      <c r="BXY2812" s="653"/>
      <c r="BXZ2812" s="653"/>
      <c r="BYA2812" s="653"/>
      <c r="BYB2812" s="653"/>
      <c r="BYC2812" s="653"/>
      <c r="BYD2812" s="653"/>
      <c r="BYE2812" s="653"/>
      <c r="BYF2812" s="653"/>
      <c r="BYG2812" s="653"/>
      <c r="BYH2812" s="653"/>
      <c r="BYI2812" s="653"/>
      <c r="BYJ2812" s="653"/>
      <c r="BYK2812" s="653"/>
      <c r="BYL2812" s="653"/>
      <c r="BYM2812" s="653"/>
      <c r="BYN2812" s="653"/>
      <c r="BYO2812" s="653"/>
      <c r="BYP2812" s="653"/>
      <c r="BYQ2812" s="653"/>
      <c r="BYR2812" s="653"/>
      <c r="BYS2812" s="653"/>
      <c r="BYT2812" s="653"/>
      <c r="BYU2812" s="653"/>
      <c r="BYV2812" s="653"/>
      <c r="BYW2812" s="653"/>
      <c r="BYX2812" s="653"/>
      <c r="BYY2812" s="653"/>
      <c r="BYZ2812" s="653"/>
      <c r="BZA2812" s="653"/>
      <c r="BZB2812" s="653"/>
      <c r="BZC2812" s="653"/>
      <c r="BZD2812" s="653"/>
      <c r="BZE2812" s="653"/>
      <c r="BZF2812" s="653"/>
      <c r="BZG2812" s="653"/>
      <c r="BZH2812" s="653"/>
      <c r="BZI2812" s="653"/>
      <c r="BZJ2812" s="653"/>
      <c r="BZK2812" s="653"/>
      <c r="BZL2812" s="653"/>
      <c r="BZM2812" s="653"/>
      <c r="BZN2812" s="653"/>
      <c r="BZO2812" s="653"/>
      <c r="BZP2812" s="653"/>
      <c r="BZQ2812" s="653"/>
      <c r="BZR2812" s="653"/>
      <c r="BZS2812" s="653"/>
      <c r="BZT2812" s="653"/>
      <c r="BZU2812" s="653"/>
      <c r="BZV2812" s="653"/>
      <c r="BZW2812" s="653"/>
      <c r="BZX2812" s="653"/>
      <c r="BZY2812" s="653"/>
      <c r="BZZ2812" s="653"/>
      <c r="CAA2812" s="653"/>
      <c r="CAB2812" s="653"/>
      <c r="CAC2812" s="653"/>
      <c r="CAD2812" s="653"/>
      <c r="CAE2812" s="653"/>
      <c r="CAF2812" s="653"/>
      <c r="CAG2812" s="653"/>
      <c r="CAH2812" s="653"/>
      <c r="CAI2812" s="653"/>
      <c r="CAJ2812" s="653"/>
      <c r="CAK2812" s="653"/>
      <c r="CAL2812" s="653"/>
      <c r="CAM2812" s="653"/>
      <c r="CAN2812" s="653"/>
      <c r="CAO2812" s="653"/>
      <c r="CAP2812" s="653"/>
      <c r="CAQ2812" s="653"/>
      <c r="CAR2812" s="653"/>
      <c r="CAS2812" s="653"/>
      <c r="CAT2812" s="653"/>
      <c r="CAU2812" s="653"/>
      <c r="CAV2812" s="653"/>
      <c r="CAW2812" s="653"/>
      <c r="CAX2812" s="653"/>
      <c r="CAY2812" s="653"/>
      <c r="CAZ2812" s="653"/>
      <c r="CBA2812" s="653"/>
      <c r="CBB2812" s="653"/>
      <c r="CBC2812" s="653"/>
      <c r="CBD2812" s="653"/>
      <c r="CBE2812" s="653"/>
      <c r="CBF2812" s="653"/>
      <c r="CBG2812" s="653"/>
      <c r="CBH2812" s="653"/>
      <c r="CBI2812" s="653"/>
      <c r="CBJ2812" s="653"/>
      <c r="CBK2812" s="653"/>
      <c r="CBL2812" s="653"/>
      <c r="CBM2812" s="653"/>
      <c r="CBN2812" s="653"/>
      <c r="CBO2812" s="653"/>
      <c r="CBP2812" s="653"/>
      <c r="CBQ2812" s="653"/>
      <c r="CBR2812" s="653"/>
      <c r="CBS2812" s="653"/>
      <c r="CBT2812" s="653"/>
      <c r="CBU2812" s="653"/>
      <c r="CBV2812" s="653"/>
      <c r="CBW2812" s="653"/>
      <c r="CBX2812" s="653"/>
      <c r="CBY2812" s="653"/>
      <c r="CBZ2812" s="653"/>
      <c r="CCA2812" s="653"/>
      <c r="CCB2812" s="653"/>
      <c r="CCC2812" s="653"/>
      <c r="CCD2812" s="653"/>
      <c r="CCE2812" s="653"/>
      <c r="CCF2812" s="653"/>
      <c r="CCG2812" s="653"/>
      <c r="CCH2812" s="653"/>
      <c r="CCI2812" s="653"/>
      <c r="CCJ2812" s="653"/>
      <c r="CCK2812" s="653"/>
      <c r="CCL2812" s="653"/>
      <c r="CCM2812" s="653"/>
      <c r="CCN2812" s="653"/>
      <c r="CCO2812" s="653"/>
      <c r="CCP2812" s="653"/>
      <c r="CCQ2812" s="653"/>
      <c r="CCR2812" s="653"/>
      <c r="CCS2812" s="653"/>
      <c r="CCT2812" s="653"/>
      <c r="CCU2812" s="653"/>
      <c r="CCV2812" s="653"/>
      <c r="CCW2812" s="653"/>
      <c r="CCX2812" s="653"/>
      <c r="CCY2812" s="653"/>
      <c r="CCZ2812" s="653"/>
      <c r="CDA2812" s="653"/>
      <c r="CDB2812" s="653"/>
      <c r="CDC2812" s="653"/>
      <c r="CDD2812" s="653"/>
      <c r="CDE2812" s="653"/>
      <c r="CDF2812" s="653"/>
      <c r="CDG2812" s="653"/>
      <c r="CDH2812" s="653"/>
      <c r="CDI2812" s="653"/>
      <c r="CDJ2812" s="653"/>
      <c r="CDK2812" s="653"/>
      <c r="CDL2812" s="653"/>
      <c r="CDM2812" s="653"/>
      <c r="CDN2812" s="653"/>
      <c r="CDO2812" s="653"/>
      <c r="CDP2812" s="653"/>
      <c r="CDQ2812" s="653"/>
      <c r="CDR2812" s="653"/>
      <c r="CDS2812" s="653"/>
      <c r="CDT2812" s="653"/>
      <c r="CDU2812" s="653"/>
      <c r="CDV2812" s="653"/>
      <c r="CDW2812" s="653"/>
      <c r="CDX2812" s="653"/>
      <c r="CDY2812" s="653"/>
      <c r="CDZ2812" s="653"/>
      <c r="CEA2812" s="653"/>
      <c r="CEB2812" s="653"/>
      <c r="CEC2812" s="653"/>
      <c r="CED2812" s="653"/>
      <c r="CEE2812" s="653"/>
      <c r="CEF2812" s="653"/>
      <c r="CEG2812" s="653"/>
      <c r="CEH2812" s="653"/>
      <c r="CEI2812" s="653"/>
      <c r="CEJ2812" s="653"/>
      <c r="CEK2812" s="653"/>
      <c r="CEL2812" s="653"/>
      <c r="CEM2812" s="653"/>
      <c r="CEN2812" s="653"/>
      <c r="CEO2812" s="653"/>
      <c r="CEP2812" s="653"/>
      <c r="CEQ2812" s="653"/>
      <c r="CER2812" s="653"/>
      <c r="CES2812" s="653"/>
      <c r="CET2812" s="653"/>
      <c r="CEU2812" s="653"/>
      <c r="CEV2812" s="653"/>
      <c r="CEW2812" s="653"/>
      <c r="CEX2812" s="653"/>
      <c r="CEY2812" s="653"/>
      <c r="CEZ2812" s="653"/>
      <c r="CFA2812" s="653"/>
      <c r="CFB2812" s="653"/>
      <c r="CFC2812" s="653"/>
      <c r="CFD2812" s="653"/>
      <c r="CFE2812" s="653"/>
      <c r="CFF2812" s="653"/>
      <c r="CFG2812" s="653"/>
      <c r="CFH2812" s="653"/>
      <c r="CFI2812" s="653"/>
      <c r="CFJ2812" s="653"/>
      <c r="CFK2812" s="653"/>
      <c r="CFL2812" s="653"/>
      <c r="CFM2812" s="653"/>
      <c r="CFN2812" s="653"/>
      <c r="CFO2812" s="653"/>
      <c r="CFP2812" s="653"/>
      <c r="CFQ2812" s="653"/>
      <c r="CFR2812" s="653"/>
      <c r="CFS2812" s="653"/>
      <c r="CFT2812" s="653"/>
      <c r="CFU2812" s="653"/>
      <c r="CFV2812" s="653"/>
      <c r="CFW2812" s="653"/>
      <c r="CFX2812" s="653"/>
      <c r="CFY2812" s="653"/>
      <c r="CFZ2812" s="653"/>
      <c r="CGA2812" s="653"/>
      <c r="CGB2812" s="653"/>
      <c r="CGC2812" s="653"/>
      <c r="CGD2812" s="653"/>
      <c r="CGE2812" s="653"/>
      <c r="CGF2812" s="653"/>
      <c r="CGG2812" s="653"/>
      <c r="CGH2812" s="653"/>
      <c r="CGI2812" s="653"/>
      <c r="CGJ2812" s="653"/>
      <c r="CGK2812" s="653"/>
      <c r="CGL2812" s="653"/>
      <c r="CGM2812" s="653"/>
      <c r="CGN2812" s="653"/>
      <c r="CGO2812" s="653"/>
      <c r="CGP2812" s="653"/>
      <c r="CGQ2812" s="653"/>
      <c r="CGR2812" s="653"/>
      <c r="CGS2812" s="653"/>
      <c r="CGT2812" s="653"/>
      <c r="CGU2812" s="653"/>
      <c r="CGV2812" s="653"/>
      <c r="CGW2812" s="653"/>
      <c r="CGX2812" s="653"/>
      <c r="CGY2812" s="653"/>
      <c r="CGZ2812" s="653"/>
      <c r="CHA2812" s="653"/>
      <c r="CHB2812" s="653"/>
      <c r="CHC2812" s="653"/>
      <c r="CHD2812" s="653"/>
      <c r="CHE2812" s="653"/>
      <c r="CHF2812" s="653"/>
      <c r="CHG2812" s="653"/>
      <c r="CHH2812" s="653"/>
      <c r="CHI2812" s="653"/>
      <c r="CHJ2812" s="653"/>
      <c r="CHK2812" s="653"/>
      <c r="CHL2812" s="653"/>
      <c r="CHM2812" s="653"/>
      <c r="CHN2812" s="653"/>
      <c r="CHO2812" s="653"/>
      <c r="CHP2812" s="653"/>
      <c r="CHQ2812" s="653"/>
      <c r="CHR2812" s="653"/>
      <c r="CHS2812" s="653"/>
      <c r="CHT2812" s="653"/>
      <c r="CHU2812" s="653"/>
      <c r="CHV2812" s="653"/>
      <c r="CHW2812" s="653"/>
      <c r="CHX2812" s="653"/>
      <c r="CHY2812" s="653"/>
      <c r="CHZ2812" s="653"/>
      <c r="CIA2812" s="653"/>
      <c r="CIB2812" s="653"/>
      <c r="CIC2812" s="653"/>
      <c r="CID2812" s="653"/>
      <c r="CIE2812" s="653"/>
      <c r="CIF2812" s="653"/>
      <c r="CIG2812" s="653"/>
      <c r="CIH2812" s="653"/>
      <c r="CII2812" s="653"/>
      <c r="CIJ2812" s="653"/>
      <c r="CIK2812" s="653"/>
      <c r="CIL2812" s="653"/>
      <c r="CIM2812" s="653"/>
      <c r="CIN2812" s="653"/>
      <c r="CIO2812" s="653"/>
      <c r="CIP2812" s="653"/>
      <c r="CIQ2812" s="653"/>
      <c r="CIR2812" s="653"/>
      <c r="CIS2812" s="653"/>
      <c r="CIT2812" s="653"/>
      <c r="CIU2812" s="653"/>
      <c r="CIV2812" s="653"/>
      <c r="CIW2812" s="653"/>
      <c r="CIX2812" s="653"/>
      <c r="CIY2812" s="653"/>
      <c r="CIZ2812" s="653"/>
      <c r="CJA2812" s="653"/>
      <c r="CJB2812" s="653"/>
      <c r="CJC2812" s="653"/>
      <c r="CJD2812" s="653"/>
      <c r="CJE2812" s="653"/>
      <c r="CJF2812" s="653"/>
      <c r="CJG2812" s="653"/>
      <c r="CJH2812" s="653"/>
      <c r="CJI2812" s="653"/>
      <c r="CJJ2812" s="653"/>
      <c r="CJK2812" s="653"/>
      <c r="CJL2812" s="653"/>
      <c r="CJM2812" s="653"/>
      <c r="CJN2812" s="653"/>
      <c r="CJO2812" s="653"/>
      <c r="CJP2812" s="653"/>
      <c r="CJQ2812" s="653"/>
      <c r="CJR2812" s="653"/>
      <c r="CJS2812" s="653"/>
      <c r="CJT2812" s="653"/>
      <c r="CJU2812" s="653"/>
      <c r="CJV2812" s="653"/>
      <c r="CJW2812" s="653"/>
      <c r="CJX2812" s="653"/>
      <c r="CJY2812" s="653"/>
      <c r="CJZ2812" s="653"/>
      <c r="CKA2812" s="653"/>
      <c r="CKB2812" s="653"/>
      <c r="CKC2812" s="653"/>
      <c r="CKD2812" s="653"/>
      <c r="CKE2812" s="653"/>
      <c r="CKF2812" s="653"/>
      <c r="CKG2812" s="653"/>
      <c r="CKH2812" s="653"/>
      <c r="CKI2812" s="653"/>
      <c r="CKJ2812" s="653"/>
      <c r="CKK2812" s="653"/>
      <c r="CKL2812" s="653"/>
      <c r="CKM2812" s="653"/>
      <c r="CKN2812" s="653"/>
      <c r="CKO2812" s="653"/>
      <c r="CKP2812" s="653"/>
      <c r="CKQ2812" s="653"/>
      <c r="CKR2812" s="653"/>
      <c r="CKS2812" s="653"/>
      <c r="CKT2812" s="653"/>
      <c r="CKU2812" s="653"/>
      <c r="CKV2812" s="653"/>
      <c r="CKW2812" s="653"/>
      <c r="CKX2812" s="653"/>
      <c r="CKY2812" s="653"/>
      <c r="CKZ2812" s="653"/>
      <c r="CLA2812" s="653"/>
      <c r="CLB2812" s="653"/>
      <c r="CLC2812" s="653"/>
      <c r="CLD2812" s="653"/>
      <c r="CLE2812" s="653"/>
      <c r="CLF2812" s="653"/>
      <c r="CLG2812" s="653"/>
      <c r="CLH2812" s="653"/>
      <c r="CLI2812" s="653"/>
      <c r="CLJ2812" s="653"/>
      <c r="CLK2812" s="653"/>
      <c r="CLL2812" s="653"/>
      <c r="CLM2812" s="653"/>
      <c r="CLN2812" s="653"/>
      <c r="CLO2812" s="653"/>
      <c r="CLP2812" s="653"/>
      <c r="CLQ2812" s="653"/>
      <c r="CLR2812" s="653"/>
      <c r="CLS2812" s="653"/>
      <c r="CLT2812" s="653"/>
      <c r="CLU2812" s="653"/>
      <c r="CLV2812" s="653"/>
      <c r="CLW2812" s="653"/>
      <c r="CLX2812" s="653"/>
      <c r="CLY2812" s="653"/>
      <c r="CLZ2812" s="653"/>
      <c r="CMA2812" s="653"/>
      <c r="CMB2812" s="653"/>
      <c r="CMC2812" s="653"/>
      <c r="CMD2812" s="653"/>
      <c r="CME2812" s="653"/>
      <c r="CMF2812" s="653"/>
      <c r="CMG2812" s="653"/>
      <c r="CMH2812" s="653"/>
      <c r="CMI2812" s="653"/>
      <c r="CMJ2812" s="653"/>
      <c r="CMK2812" s="653"/>
      <c r="CML2812" s="653"/>
      <c r="CMM2812" s="653"/>
      <c r="CMN2812" s="653"/>
      <c r="CMO2812" s="653"/>
      <c r="CMP2812" s="653"/>
      <c r="CMQ2812" s="653"/>
      <c r="CMR2812" s="653"/>
      <c r="CMS2812" s="653"/>
      <c r="CMT2812" s="653"/>
      <c r="CMU2812" s="653"/>
      <c r="CMV2812" s="653"/>
      <c r="CMW2812" s="653"/>
      <c r="CMX2812" s="653"/>
      <c r="CMY2812" s="653"/>
      <c r="CMZ2812" s="653"/>
      <c r="CNA2812" s="653"/>
      <c r="CNB2812" s="653"/>
      <c r="CNC2812" s="653"/>
      <c r="CND2812" s="653"/>
      <c r="CNE2812" s="653"/>
      <c r="CNF2812" s="653"/>
      <c r="CNG2812" s="653"/>
      <c r="CNH2812" s="653"/>
      <c r="CNI2812" s="653"/>
      <c r="CNJ2812" s="653"/>
      <c r="CNK2812" s="653"/>
      <c r="CNL2812" s="653"/>
      <c r="CNM2812" s="653"/>
      <c r="CNN2812" s="653"/>
      <c r="CNO2812" s="653"/>
      <c r="CNP2812" s="653"/>
      <c r="CNQ2812" s="653"/>
      <c r="CNR2812" s="653"/>
      <c r="CNS2812" s="653"/>
      <c r="CNT2812" s="653"/>
      <c r="CNU2812" s="653"/>
      <c r="CNV2812" s="653"/>
      <c r="CNW2812" s="653"/>
      <c r="CNX2812" s="653"/>
      <c r="CNY2812" s="653"/>
      <c r="CNZ2812" s="653"/>
      <c r="COA2812" s="653"/>
      <c r="COB2812" s="653"/>
      <c r="COC2812" s="653"/>
      <c r="COD2812" s="653"/>
      <c r="COE2812" s="653"/>
      <c r="COF2812" s="653"/>
      <c r="COG2812" s="653"/>
      <c r="COH2812" s="653"/>
      <c r="COI2812" s="653"/>
      <c r="COJ2812" s="653"/>
      <c r="COK2812" s="653"/>
      <c r="COL2812" s="653"/>
      <c r="COM2812" s="653"/>
      <c r="CON2812" s="653"/>
      <c r="COO2812" s="653"/>
      <c r="COP2812" s="653"/>
      <c r="COQ2812" s="653"/>
      <c r="COR2812" s="653"/>
      <c r="COS2812" s="653"/>
      <c r="COT2812" s="653"/>
      <c r="COU2812" s="653"/>
      <c r="COV2812" s="653"/>
      <c r="COW2812" s="653"/>
      <c r="COX2812" s="653"/>
      <c r="COY2812" s="653"/>
      <c r="COZ2812" s="653"/>
      <c r="CPA2812" s="653"/>
      <c r="CPB2812" s="653"/>
      <c r="CPC2812" s="653"/>
      <c r="CPD2812" s="653"/>
      <c r="CPE2812" s="653"/>
      <c r="CPF2812" s="653"/>
      <c r="CPG2812" s="653"/>
      <c r="CPH2812" s="653"/>
      <c r="CPI2812" s="653"/>
      <c r="CPJ2812" s="653"/>
      <c r="CPK2812" s="653"/>
      <c r="CPL2812" s="653"/>
      <c r="CPM2812" s="653"/>
      <c r="CPN2812" s="653"/>
      <c r="CPO2812" s="653"/>
      <c r="CPP2812" s="653"/>
      <c r="CPQ2812" s="653"/>
      <c r="CPR2812" s="653"/>
      <c r="CPS2812" s="653"/>
      <c r="CPT2812" s="653"/>
      <c r="CPU2812" s="653"/>
      <c r="CPV2812" s="653"/>
      <c r="CPW2812" s="653"/>
      <c r="CPX2812" s="653"/>
      <c r="CPY2812" s="653"/>
      <c r="CPZ2812" s="653"/>
      <c r="CQA2812" s="653"/>
      <c r="CQB2812" s="653"/>
      <c r="CQC2812" s="653"/>
      <c r="CQD2812" s="653"/>
      <c r="CQE2812" s="653"/>
      <c r="CQF2812" s="653"/>
      <c r="CQG2812" s="653"/>
      <c r="CQH2812" s="653"/>
      <c r="CQI2812" s="653"/>
      <c r="CQJ2812" s="653"/>
      <c r="CQK2812" s="653"/>
      <c r="CQL2812" s="653"/>
      <c r="CQM2812" s="653"/>
      <c r="CQN2812" s="653"/>
      <c r="CQO2812" s="653"/>
      <c r="CQP2812" s="653"/>
      <c r="CQQ2812" s="653"/>
      <c r="CQR2812" s="653"/>
      <c r="CQS2812" s="653"/>
      <c r="CQT2812" s="653"/>
      <c r="CQU2812" s="653"/>
      <c r="CQV2812" s="653"/>
      <c r="CQW2812" s="653"/>
      <c r="CQX2812" s="653"/>
      <c r="CQY2812" s="653"/>
      <c r="CQZ2812" s="653"/>
      <c r="CRA2812" s="653"/>
      <c r="CRB2812" s="653"/>
      <c r="CRC2812" s="653"/>
      <c r="CRD2812" s="653"/>
      <c r="CRE2812" s="653"/>
      <c r="CRF2812" s="653"/>
      <c r="CRG2812" s="653"/>
      <c r="CRH2812" s="653"/>
      <c r="CRI2812" s="653"/>
      <c r="CRJ2812" s="653"/>
      <c r="CRK2812" s="653"/>
      <c r="CRL2812" s="653"/>
      <c r="CRM2812" s="653"/>
      <c r="CRN2812" s="653"/>
      <c r="CRO2812" s="653"/>
      <c r="CRP2812" s="653"/>
      <c r="CRQ2812" s="653"/>
      <c r="CRR2812" s="653"/>
      <c r="CRS2812" s="653"/>
      <c r="CRT2812" s="653"/>
      <c r="CRU2812" s="653"/>
      <c r="CRV2812" s="653"/>
      <c r="CRW2812" s="653"/>
      <c r="CRX2812" s="653"/>
      <c r="CRY2812" s="653"/>
      <c r="CRZ2812" s="653"/>
      <c r="CSA2812" s="653"/>
      <c r="CSB2812" s="653"/>
      <c r="CSC2812" s="653"/>
      <c r="CSD2812" s="653"/>
      <c r="CSE2812" s="653"/>
      <c r="CSF2812" s="653"/>
      <c r="CSG2812" s="653"/>
      <c r="CSH2812" s="653"/>
      <c r="CSI2812" s="653"/>
      <c r="CSJ2812" s="653"/>
      <c r="CSK2812" s="653"/>
      <c r="CSL2812" s="653"/>
      <c r="CSM2812" s="653"/>
      <c r="CSN2812" s="653"/>
      <c r="CSO2812" s="653"/>
      <c r="CSP2812" s="653"/>
      <c r="CSQ2812" s="653"/>
      <c r="CSR2812" s="653"/>
      <c r="CSS2812" s="653"/>
      <c r="CST2812" s="653"/>
      <c r="CSU2812" s="653"/>
      <c r="CSV2812" s="653"/>
      <c r="CSW2812" s="653"/>
      <c r="CSX2812" s="653"/>
      <c r="CSY2812" s="653"/>
      <c r="CSZ2812" s="653"/>
      <c r="CTA2812" s="653"/>
      <c r="CTB2812" s="653"/>
      <c r="CTC2812" s="653"/>
      <c r="CTD2812" s="653"/>
      <c r="CTE2812" s="653"/>
      <c r="CTF2812" s="653"/>
      <c r="CTG2812" s="653"/>
      <c r="CTH2812" s="653"/>
      <c r="CTI2812" s="653"/>
      <c r="CTJ2812" s="653"/>
      <c r="CTK2812" s="653"/>
      <c r="CTL2812" s="653"/>
      <c r="CTM2812" s="653"/>
      <c r="CTN2812" s="653"/>
      <c r="CTO2812" s="653"/>
      <c r="CTP2812" s="653"/>
      <c r="CTQ2812" s="653"/>
      <c r="CTR2812" s="653"/>
      <c r="CTS2812" s="653"/>
      <c r="CTT2812" s="653"/>
      <c r="CTU2812" s="653"/>
      <c r="CTV2812" s="653"/>
      <c r="CTW2812" s="653"/>
      <c r="CTX2812" s="653"/>
      <c r="CTY2812" s="653"/>
      <c r="CTZ2812" s="653"/>
      <c r="CUA2812" s="653"/>
      <c r="CUB2812" s="653"/>
      <c r="CUC2812" s="653"/>
      <c r="CUD2812" s="653"/>
      <c r="CUE2812" s="653"/>
      <c r="CUF2812" s="653"/>
      <c r="CUG2812" s="653"/>
      <c r="CUH2812" s="653"/>
      <c r="CUI2812" s="653"/>
      <c r="CUJ2812" s="653"/>
      <c r="CUK2812" s="653"/>
      <c r="CUL2812" s="653"/>
      <c r="CUM2812" s="653"/>
      <c r="CUN2812" s="653"/>
      <c r="CUO2812" s="653"/>
      <c r="CUP2812" s="653"/>
      <c r="CUQ2812" s="653"/>
      <c r="CUR2812" s="653"/>
      <c r="CUS2812" s="653"/>
      <c r="CUT2812" s="653"/>
      <c r="CUU2812" s="653"/>
      <c r="CUV2812" s="653"/>
      <c r="CUW2812" s="653"/>
      <c r="CUX2812" s="653"/>
      <c r="CUY2812" s="653"/>
      <c r="CUZ2812" s="653"/>
      <c r="CVA2812" s="653"/>
      <c r="CVB2812" s="653"/>
      <c r="CVC2812" s="653"/>
      <c r="CVD2812" s="653"/>
      <c r="CVE2812" s="653"/>
      <c r="CVF2812" s="653"/>
      <c r="CVG2812" s="653"/>
      <c r="CVH2812" s="653"/>
      <c r="CVI2812" s="653"/>
      <c r="CVJ2812" s="653"/>
      <c r="CVK2812" s="653"/>
      <c r="CVL2812" s="653"/>
      <c r="CVM2812" s="653"/>
      <c r="CVN2812" s="653"/>
      <c r="CVO2812" s="653"/>
      <c r="CVP2812" s="653"/>
      <c r="CVQ2812" s="653"/>
      <c r="CVR2812" s="653"/>
      <c r="CVS2812" s="653"/>
      <c r="CVT2812" s="653"/>
      <c r="CVU2812" s="653"/>
      <c r="CVV2812" s="653"/>
      <c r="CVW2812" s="653"/>
      <c r="CVX2812" s="653"/>
      <c r="CVY2812" s="653"/>
      <c r="CVZ2812" s="653"/>
      <c r="CWA2812" s="653"/>
      <c r="CWB2812" s="653"/>
      <c r="CWC2812" s="653"/>
      <c r="CWD2812" s="653"/>
      <c r="CWE2812" s="653"/>
      <c r="CWF2812" s="653"/>
      <c r="CWG2812" s="653"/>
      <c r="CWH2812" s="653"/>
      <c r="CWI2812" s="653"/>
      <c r="CWJ2812" s="653"/>
      <c r="CWK2812" s="653"/>
      <c r="CWL2812" s="653"/>
      <c r="CWM2812" s="653"/>
      <c r="CWN2812" s="653"/>
      <c r="CWO2812" s="653"/>
      <c r="CWP2812" s="653"/>
      <c r="CWQ2812" s="653"/>
      <c r="CWR2812" s="653"/>
      <c r="CWS2812" s="653"/>
      <c r="CWT2812" s="653"/>
      <c r="CWU2812" s="653"/>
      <c r="CWV2812" s="653"/>
      <c r="CWW2812" s="653"/>
      <c r="CWX2812" s="653"/>
      <c r="CWY2812" s="653"/>
      <c r="CWZ2812" s="653"/>
      <c r="CXA2812" s="653"/>
      <c r="CXB2812" s="653"/>
      <c r="CXC2812" s="653"/>
      <c r="CXD2812" s="653"/>
      <c r="CXE2812" s="653"/>
      <c r="CXF2812" s="653"/>
      <c r="CXG2812" s="653"/>
      <c r="CXH2812" s="653"/>
      <c r="CXI2812" s="653"/>
      <c r="CXJ2812" s="653"/>
      <c r="CXK2812" s="653"/>
      <c r="CXL2812" s="653"/>
      <c r="CXM2812" s="653"/>
      <c r="CXN2812" s="653"/>
      <c r="CXO2812" s="653"/>
      <c r="CXP2812" s="653"/>
      <c r="CXQ2812" s="653"/>
      <c r="CXR2812" s="653"/>
      <c r="CXS2812" s="653"/>
      <c r="CXT2812" s="653"/>
      <c r="CXU2812" s="653"/>
      <c r="CXV2812" s="653"/>
      <c r="CXW2812" s="653"/>
      <c r="CXX2812" s="653"/>
      <c r="CXY2812" s="653"/>
      <c r="CXZ2812" s="653"/>
      <c r="CYA2812" s="653"/>
      <c r="CYB2812" s="653"/>
      <c r="CYC2812" s="653"/>
      <c r="CYD2812" s="653"/>
      <c r="CYE2812" s="653"/>
      <c r="CYF2812" s="653"/>
      <c r="CYG2812" s="653"/>
      <c r="CYH2812" s="653"/>
      <c r="CYI2812" s="653"/>
      <c r="CYJ2812" s="653"/>
      <c r="CYK2812" s="653"/>
      <c r="CYL2812" s="653"/>
      <c r="CYM2812" s="653"/>
      <c r="CYN2812" s="653"/>
      <c r="CYO2812" s="653"/>
      <c r="CYP2812" s="653"/>
      <c r="CYQ2812" s="653"/>
      <c r="CYR2812" s="653"/>
      <c r="CYS2812" s="653"/>
      <c r="CYT2812" s="653"/>
      <c r="CYU2812" s="653"/>
      <c r="CYV2812" s="653"/>
      <c r="CYW2812" s="653"/>
      <c r="CYX2812" s="653"/>
      <c r="CYY2812" s="653"/>
      <c r="CYZ2812" s="653"/>
      <c r="CZA2812" s="653"/>
      <c r="CZB2812" s="653"/>
      <c r="CZC2812" s="653"/>
      <c r="CZD2812" s="653"/>
      <c r="CZE2812" s="653"/>
      <c r="CZF2812" s="653"/>
      <c r="CZG2812" s="653"/>
      <c r="CZH2812" s="653"/>
      <c r="CZI2812" s="653"/>
      <c r="CZJ2812" s="653"/>
      <c r="CZK2812" s="653"/>
      <c r="CZL2812" s="653"/>
      <c r="CZM2812" s="653"/>
      <c r="CZN2812" s="653"/>
      <c r="CZO2812" s="653"/>
      <c r="CZP2812" s="653"/>
      <c r="CZQ2812" s="653"/>
      <c r="CZR2812" s="653"/>
      <c r="CZS2812" s="653"/>
      <c r="CZT2812" s="653"/>
      <c r="CZU2812" s="653"/>
      <c r="CZV2812" s="653"/>
      <c r="CZW2812" s="653"/>
      <c r="CZX2812" s="653"/>
      <c r="CZY2812" s="653"/>
      <c r="CZZ2812" s="653"/>
      <c r="DAA2812" s="653"/>
      <c r="DAB2812" s="653"/>
      <c r="DAC2812" s="653"/>
      <c r="DAD2812" s="653"/>
      <c r="DAE2812" s="653"/>
      <c r="DAF2812" s="653"/>
      <c r="DAG2812" s="653"/>
      <c r="DAH2812" s="653"/>
      <c r="DAI2812" s="653"/>
      <c r="DAJ2812" s="653"/>
      <c r="DAK2812" s="653"/>
      <c r="DAL2812" s="653"/>
      <c r="DAM2812" s="653"/>
      <c r="DAN2812" s="653"/>
      <c r="DAO2812" s="653"/>
      <c r="DAP2812" s="653"/>
      <c r="DAQ2812" s="653"/>
      <c r="DAR2812" s="653"/>
      <c r="DAS2812" s="653"/>
      <c r="DAT2812" s="653"/>
      <c r="DAU2812" s="653"/>
      <c r="DAV2812" s="653"/>
      <c r="DAW2812" s="653"/>
      <c r="DAX2812" s="653"/>
      <c r="DAY2812" s="653"/>
      <c r="DAZ2812" s="653"/>
      <c r="DBA2812" s="653"/>
      <c r="DBB2812" s="653"/>
      <c r="DBC2812" s="653"/>
      <c r="DBD2812" s="653"/>
      <c r="DBE2812" s="653"/>
      <c r="DBF2812" s="653"/>
      <c r="DBG2812" s="653"/>
      <c r="DBH2812" s="653"/>
      <c r="DBI2812" s="653"/>
      <c r="DBJ2812" s="653"/>
      <c r="DBK2812" s="653"/>
      <c r="DBL2812" s="653"/>
      <c r="DBM2812" s="653"/>
      <c r="DBN2812" s="653"/>
      <c r="DBO2812" s="653"/>
      <c r="DBP2812" s="653"/>
      <c r="DBQ2812" s="653"/>
      <c r="DBR2812" s="653"/>
      <c r="DBS2812" s="653"/>
      <c r="DBT2812" s="653"/>
      <c r="DBU2812" s="653"/>
      <c r="DBV2812" s="653"/>
      <c r="DBW2812" s="653"/>
      <c r="DBX2812" s="653"/>
      <c r="DBY2812" s="653"/>
      <c r="DBZ2812" s="653"/>
      <c r="DCA2812" s="653"/>
      <c r="DCB2812" s="653"/>
      <c r="DCC2812" s="653"/>
      <c r="DCD2812" s="653"/>
      <c r="DCE2812" s="653"/>
      <c r="DCF2812" s="653"/>
      <c r="DCG2812" s="653"/>
      <c r="DCH2812" s="653"/>
      <c r="DCI2812" s="653"/>
      <c r="DCJ2812" s="653"/>
      <c r="DCK2812" s="653"/>
      <c r="DCL2812" s="653"/>
      <c r="DCM2812" s="653"/>
      <c r="DCN2812" s="653"/>
      <c r="DCO2812" s="653"/>
      <c r="DCP2812" s="653"/>
      <c r="DCQ2812" s="653"/>
      <c r="DCR2812" s="653"/>
      <c r="DCS2812" s="653"/>
      <c r="DCT2812" s="653"/>
      <c r="DCU2812" s="653"/>
      <c r="DCV2812" s="653"/>
      <c r="DCW2812" s="653"/>
      <c r="DCX2812" s="653"/>
      <c r="DCY2812" s="653"/>
      <c r="DCZ2812" s="653"/>
      <c r="DDA2812" s="653"/>
      <c r="DDB2812" s="653"/>
      <c r="DDC2812" s="653"/>
      <c r="DDD2812" s="653"/>
      <c r="DDE2812" s="653"/>
      <c r="DDF2812" s="653"/>
      <c r="DDG2812" s="653"/>
      <c r="DDH2812" s="653"/>
      <c r="DDI2812" s="653"/>
      <c r="DDJ2812" s="653"/>
      <c r="DDK2812" s="653"/>
      <c r="DDL2812" s="653"/>
      <c r="DDM2812" s="653"/>
      <c r="DDN2812" s="653"/>
      <c r="DDO2812" s="653"/>
      <c r="DDP2812" s="653"/>
      <c r="DDQ2812" s="653"/>
      <c r="DDR2812" s="653"/>
      <c r="DDS2812" s="653"/>
      <c r="DDT2812" s="653"/>
      <c r="DDU2812" s="653"/>
      <c r="DDV2812" s="653"/>
      <c r="DDW2812" s="653"/>
      <c r="DDX2812" s="653"/>
      <c r="DDY2812" s="653"/>
      <c r="DDZ2812" s="653"/>
      <c r="DEA2812" s="653"/>
      <c r="DEB2812" s="653"/>
      <c r="DEC2812" s="653"/>
      <c r="DED2812" s="653"/>
      <c r="DEE2812" s="653"/>
      <c r="DEF2812" s="653"/>
      <c r="DEG2812" s="653"/>
      <c r="DEH2812" s="653"/>
      <c r="DEI2812" s="653"/>
      <c r="DEJ2812" s="653"/>
      <c r="DEK2812" s="653"/>
      <c r="DEL2812" s="653"/>
      <c r="DEM2812" s="653"/>
      <c r="DEN2812" s="653"/>
      <c r="DEO2812" s="653"/>
      <c r="DEP2812" s="653"/>
      <c r="DEQ2812" s="653"/>
      <c r="DER2812" s="653"/>
      <c r="DES2812" s="653"/>
      <c r="DET2812" s="653"/>
      <c r="DEU2812" s="653"/>
      <c r="DEV2812" s="653"/>
      <c r="DEW2812" s="653"/>
      <c r="DEX2812" s="653"/>
      <c r="DEY2812" s="653"/>
      <c r="DEZ2812" s="653"/>
      <c r="DFA2812" s="653"/>
      <c r="DFB2812" s="653"/>
      <c r="DFC2812" s="653"/>
      <c r="DFD2812" s="653"/>
      <c r="DFE2812" s="653"/>
      <c r="DFF2812" s="653"/>
      <c r="DFG2812" s="653"/>
      <c r="DFH2812" s="653"/>
      <c r="DFI2812" s="653"/>
      <c r="DFJ2812" s="653"/>
      <c r="DFK2812" s="653"/>
      <c r="DFL2812" s="653"/>
      <c r="DFM2812" s="653"/>
      <c r="DFN2812" s="653"/>
      <c r="DFO2812" s="653"/>
      <c r="DFP2812" s="653"/>
      <c r="DFQ2812" s="653"/>
      <c r="DFR2812" s="653"/>
      <c r="DFS2812" s="653"/>
      <c r="DFT2812" s="653"/>
      <c r="DFU2812" s="653"/>
      <c r="DFV2812" s="653"/>
      <c r="DFW2812" s="653"/>
      <c r="DFX2812" s="653"/>
      <c r="DFY2812" s="653"/>
      <c r="DFZ2812" s="653"/>
      <c r="DGA2812" s="653"/>
      <c r="DGB2812" s="653"/>
      <c r="DGC2812" s="653"/>
      <c r="DGD2812" s="653"/>
      <c r="DGE2812" s="653"/>
      <c r="DGF2812" s="653"/>
      <c r="DGG2812" s="653"/>
      <c r="DGH2812" s="653"/>
      <c r="DGI2812" s="653"/>
      <c r="DGJ2812" s="653"/>
      <c r="DGK2812" s="653"/>
      <c r="DGL2812" s="653"/>
      <c r="DGM2812" s="653"/>
      <c r="DGN2812" s="653"/>
      <c r="DGO2812" s="653"/>
      <c r="DGP2812" s="653"/>
      <c r="DGQ2812" s="653"/>
      <c r="DGR2812" s="653"/>
      <c r="DGS2812" s="653"/>
      <c r="DGT2812" s="653"/>
      <c r="DGU2812" s="653"/>
      <c r="DGV2812" s="653"/>
      <c r="DGW2812" s="653"/>
      <c r="DGX2812" s="653"/>
      <c r="DGY2812" s="653"/>
      <c r="DGZ2812" s="653"/>
      <c r="DHA2812" s="653"/>
      <c r="DHB2812" s="653"/>
      <c r="DHC2812" s="653"/>
      <c r="DHD2812" s="653"/>
      <c r="DHE2812" s="653"/>
      <c r="DHF2812" s="653"/>
      <c r="DHG2812" s="653"/>
      <c r="DHH2812" s="653"/>
      <c r="DHI2812" s="653"/>
      <c r="DHJ2812" s="653"/>
      <c r="DHK2812" s="653"/>
      <c r="DHL2812" s="653"/>
      <c r="DHM2812" s="653"/>
      <c r="DHN2812" s="653"/>
      <c r="DHO2812" s="653"/>
      <c r="DHP2812" s="653"/>
      <c r="DHQ2812" s="653"/>
      <c r="DHR2812" s="653"/>
      <c r="DHS2812" s="653"/>
      <c r="DHT2812" s="653"/>
      <c r="DHU2812" s="653"/>
      <c r="DHV2812" s="653"/>
      <c r="DHW2812" s="653"/>
      <c r="DHX2812" s="653"/>
      <c r="DHY2812" s="653"/>
      <c r="DHZ2812" s="653"/>
      <c r="DIA2812" s="653"/>
      <c r="DIB2812" s="653"/>
      <c r="DIC2812" s="653"/>
      <c r="DID2812" s="653"/>
      <c r="DIE2812" s="653"/>
      <c r="DIF2812" s="653"/>
      <c r="DIG2812" s="653"/>
      <c r="DIH2812" s="653"/>
      <c r="DII2812" s="653"/>
      <c r="DIJ2812" s="653"/>
      <c r="DIK2812" s="653"/>
      <c r="DIL2812" s="653"/>
      <c r="DIM2812" s="653"/>
      <c r="DIN2812" s="653"/>
      <c r="DIO2812" s="653"/>
      <c r="DIP2812" s="653"/>
      <c r="DIQ2812" s="653"/>
      <c r="DIR2812" s="653"/>
      <c r="DIS2812" s="653"/>
      <c r="DIT2812" s="653"/>
      <c r="DIU2812" s="653"/>
      <c r="DIV2812" s="653"/>
      <c r="DIW2812" s="653"/>
      <c r="DIX2812" s="653"/>
      <c r="DIY2812" s="653"/>
      <c r="DIZ2812" s="653"/>
      <c r="DJA2812" s="653"/>
      <c r="DJB2812" s="653"/>
      <c r="DJC2812" s="653"/>
      <c r="DJD2812" s="653"/>
      <c r="DJE2812" s="653"/>
      <c r="DJF2812" s="653"/>
      <c r="DJG2812" s="653"/>
      <c r="DJH2812" s="653"/>
      <c r="DJI2812" s="653"/>
      <c r="DJJ2812" s="653"/>
      <c r="DJK2812" s="653"/>
      <c r="DJL2812" s="653"/>
      <c r="DJM2812" s="653"/>
      <c r="DJN2812" s="653"/>
      <c r="DJO2812" s="653"/>
      <c r="DJP2812" s="653"/>
      <c r="DJQ2812" s="653"/>
      <c r="DJR2812" s="653"/>
      <c r="DJS2812" s="653"/>
      <c r="DJT2812" s="653"/>
      <c r="DJU2812" s="653"/>
      <c r="DJV2812" s="653"/>
      <c r="DJW2812" s="653"/>
      <c r="DJX2812" s="653"/>
      <c r="DJY2812" s="653"/>
      <c r="DJZ2812" s="653"/>
      <c r="DKA2812" s="653"/>
      <c r="DKB2812" s="653"/>
      <c r="DKC2812" s="653"/>
      <c r="DKD2812" s="653"/>
      <c r="DKE2812" s="653"/>
      <c r="DKF2812" s="653"/>
      <c r="DKG2812" s="653"/>
      <c r="DKH2812" s="653"/>
      <c r="DKI2812" s="653"/>
      <c r="DKJ2812" s="653"/>
      <c r="DKK2812" s="653"/>
      <c r="DKL2812" s="653"/>
      <c r="DKM2812" s="653"/>
      <c r="DKN2812" s="653"/>
      <c r="DKO2812" s="653"/>
      <c r="DKP2812" s="653"/>
      <c r="DKQ2812" s="653"/>
      <c r="DKR2812" s="653"/>
      <c r="DKS2812" s="653"/>
      <c r="DKT2812" s="653"/>
      <c r="DKU2812" s="653"/>
      <c r="DKV2812" s="653"/>
      <c r="DKW2812" s="653"/>
      <c r="DKX2812" s="653"/>
      <c r="DKY2812" s="653"/>
      <c r="DKZ2812" s="653"/>
      <c r="DLA2812" s="653"/>
      <c r="DLB2812" s="653"/>
      <c r="DLC2812" s="653"/>
      <c r="DLD2812" s="653"/>
      <c r="DLE2812" s="653"/>
      <c r="DLF2812" s="653"/>
      <c r="DLG2812" s="653"/>
      <c r="DLH2812" s="653"/>
      <c r="DLI2812" s="653"/>
      <c r="DLJ2812" s="653"/>
      <c r="DLK2812" s="653"/>
      <c r="DLL2812" s="653"/>
      <c r="DLM2812" s="653"/>
      <c r="DLN2812" s="653"/>
      <c r="DLO2812" s="653"/>
      <c r="DLP2812" s="653"/>
      <c r="DLQ2812" s="653"/>
      <c r="DLR2812" s="653"/>
      <c r="DLS2812" s="653"/>
      <c r="DLT2812" s="653"/>
      <c r="DLU2812" s="653"/>
      <c r="DLV2812" s="653"/>
      <c r="DLW2812" s="653"/>
      <c r="DLX2812" s="653"/>
      <c r="DLY2812" s="653"/>
      <c r="DLZ2812" s="653"/>
      <c r="DMA2812" s="653"/>
      <c r="DMB2812" s="653"/>
      <c r="DMC2812" s="653"/>
      <c r="DMD2812" s="653"/>
      <c r="DME2812" s="653"/>
      <c r="DMF2812" s="653"/>
      <c r="DMG2812" s="653"/>
      <c r="DMH2812" s="653"/>
      <c r="DMI2812" s="653"/>
      <c r="DMJ2812" s="653"/>
      <c r="DMK2812" s="653"/>
      <c r="DML2812" s="653"/>
      <c r="DMM2812" s="653"/>
      <c r="DMN2812" s="653"/>
      <c r="DMO2812" s="653"/>
      <c r="DMP2812" s="653"/>
      <c r="DMQ2812" s="653"/>
      <c r="DMR2812" s="653"/>
      <c r="DMS2812" s="653"/>
      <c r="DMT2812" s="653"/>
      <c r="DMU2812" s="653"/>
      <c r="DMV2812" s="653"/>
      <c r="DMW2812" s="653"/>
      <c r="DMX2812" s="653"/>
      <c r="DMY2812" s="653"/>
      <c r="DMZ2812" s="653"/>
      <c r="DNA2812" s="653"/>
      <c r="DNB2812" s="653"/>
      <c r="DNC2812" s="653"/>
      <c r="DND2812" s="653"/>
      <c r="DNE2812" s="653"/>
      <c r="DNF2812" s="653"/>
      <c r="DNG2812" s="653"/>
      <c r="DNH2812" s="653"/>
      <c r="DNI2812" s="653"/>
      <c r="DNJ2812" s="653"/>
      <c r="DNK2812" s="653"/>
      <c r="DNL2812" s="653"/>
      <c r="DNM2812" s="653"/>
      <c r="DNN2812" s="653"/>
      <c r="DNO2812" s="653"/>
      <c r="DNP2812" s="653"/>
      <c r="DNQ2812" s="653"/>
      <c r="DNR2812" s="653"/>
      <c r="DNS2812" s="653"/>
      <c r="DNT2812" s="653"/>
      <c r="DNU2812" s="653"/>
      <c r="DNV2812" s="653"/>
      <c r="DNW2812" s="653"/>
      <c r="DNX2812" s="653"/>
      <c r="DNY2812" s="653"/>
      <c r="DNZ2812" s="653"/>
      <c r="DOA2812" s="653"/>
      <c r="DOB2812" s="653"/>
      <c r="DOC2812" s="653"/>
      <c r="DOD2812" s="653"/>
      <c r="DOE2812" s="653"/>
      <c r="DOF2812" s="653"/>
      <c r="DOG2812" s="653"/>
      <c r="DOH2812" s="653"/>
      <c r="DOI2812" s="653"/>
      <c r="DOJ2812" s="653"/>
      <c r="DOK2812" s="653"/>
      <c r="DOL2812" s="653"/>
      <c r="DOM2812" s="653"/>
      <c r="DON2812" s="653"/>
      <c r="DOO2812" s="653"/>
      <c r="DOP2812" s="653"/>
      <c r="DOQ2812" s="653"/>
      <c r="DOR2812" s="653"/>
      <c r="DOS2812" s="653"/>
      <c r="DOT2812" s="653"/>
      <c r="DOU2812" s="653"/>
      <c r="DOV2812" s="653"/>
      <c r="DOW2812" s="653"/>
      <c r="DOX2812" s="653"/>
      <c r="DOY2812" s="653"/>
      <c r="DOZ2812" s="653"/>
      <c r="DPA2812" s="653"/>
      <c r="DPB2812" s="653"/>
      <c r="DPC2812" s="653"/>
      <c r="DPD2812" s="653"/>
      <c r="DPE2812" s="653"/>
      <c r="DPF2812" s="653"/>
      <c r="DPG2812" s="653"/>
      <c r="DPH2812" s="653"/>
      <c r="DPI2812" s="653"/>
      <c r="DPJ2812" s="653"/>
      <c r="DPK2812" s="653"/>
      <c r="DPL2812" s="653"/>
      <c r="DPM2812" s="653"/>
      <c r="DPN2812" s="653"/>
      <c r="DPO2812" s="653"/>
      <c r="DPP2812" s="653"/>
      <c r="DPQ2812" s="653"/>
      <c r="DPR2812" s="653"/>
      <c r="DPS2812" s="653"/>
      <c r="DPT2812" s="653"/>
      <c r="DPU2812" s="653"/>
      <c r="DPV2812" s="653"/>
      <c r="DPW2812" s="653"/>
      <c r="DPX2812" s="653"/>
      <c r="DPY2812" s="653"/>
      <c r="DPZ2812" s="653"/>
      <c r="DQA2812" s="653"/>
      <c r="DQB2812" s="653"/>
      <c r="DQC2812" s="653"/>
      <c r="DQD2812" s="653"/>
      <c r="DQE2812" s="653"/>
      <c r="DQF2812" s="653"/>
      <c r="DQG2812" s="653"/>
      <c r="DQH2812" s="653"/>
      <c r="DQI2812" s="653"/>
      <c r="DQJ2812" s="653"/>
      <c r="DQK2812" s="653"/>
      <c r="DQL2812" s="653"/>
      <c r="DQM2812" s="653"/>
      <c r="DQN2812" s="653"/>
      <c r="DQO2812" s="653"/>
      <c r="DQP2812" s="653"/>
      <c r="DQQ2812" s="653"/>
      <c r="DQR2812" s="653"/>
      <c r="DQS2812" s="653"/>
      <c r="DQT2812" s="653"/>
      <c r="DQU2812" s="653"/>
      <c r="DQV2812" s="653"/>
      <c r="DQW2812" s="653"/>
      <c r="DQX2812" s="653"/>
      <c r="DQY2812" s="653"/>
      <c r="DQZ2812" s="653"/>
      <c r="DRA2812" s="653"/>
      <c r="DRB2812" s="653"/>
      <c r="DRC2812" s="653"/>
      <c r="DRD2812" s="653"/>
      <c r="DRE2812" s="653"/>
      <c r="DRF2812" s="653"/>
      <c r="DRG2812" s="653"/>
      <c r="DRH2812" s="653"/>
      <c r="DRI2812" s="653"/>
      <c r="DRJ2812" s="653"/>
      <c r="DRK2812" s="653"/>
      <c r="DRL2812" s="653"/>
      <c r="DRM2812" s="653"/>
      <c r="DRN2812" s="653"/>
      <c r="DRO2812" s="653"/>
      <c r="DRP2812" s="653"/>
      <c r="DRQ2812" s="653"/>
      <c r="DRR2812" s="653"/>
      <c r="DRS2812" s="653"/>
      <c r="DRT2812" s="653"/>
      <c r="DRU2812" s="653"/>
      <c r="DRV2812" s="653"/>
      <c r="DRW2812" s="653"/>
      <c r="DRX2812" s="653"/>
      <c r="DRY2812" s="653"/>
      <c r="DRZ2812" s="653"/>
      <c r="DSA2812" s="653"/>
      <c r="DSB2812" s="653"/>
      <c r="DSC2812" s="653"/>
      <c r="DSD2812" s="653"/>
      <c r="DSE2812" s="653"/>
      <c r="DSF2812" s="653"/>
      <c r="DSG2812" s="653"/>
      <c r="DSH2812" s="653"/>
      <c r="DSI2812" s="653"/>
      <c r="DSJ2812" s="653"/>
      <c r="DSK2812" s="653"/>
      <c r="DSL2812" s="653"/>
      <c r="DSM2812" s="653"/>
      <c r="DSN2812" s="653"/>
      <c r="DSO2812" s="653"/>
      <c r="DSP2812" s="653"/>
      <c r="DSQ2812" s="653"/>
      <c r="DSR2812" s="653"/>
      <c r="DSS2812" s="653"/>
      <c r="DST2812" s="653"/>
      <c r="DSU2812" s="653"/>
      <c r="DSV2812" s="653"/>
      <c r="DSW2812" s="653"/>
      <c r="DSX2812" s="653"/>
      <c r="DSY2812" s="653"/>
      <c r="DSZ2812" s="653"/>
      <c r="DTA2812" s="653"/>
      <c r="DTB2812" s="653"/>
      <c r="DTC2812" s="653"/>
      <c r="DTD2812" s="653"/>
      <c r="DTE2812" s="653"/>
      <c r="DTF2812" s="653"/>
      <c r="DTG2812" s="653"/>
      <c r="DTH2812" s="653"/>
      <c r="DTI2812" s="653"/>
      <c r="DTJ2812" s="653"/>
      <c r="DTK2812" s="653"/>
      <c r="DTL2812" s="653"/>
      <c r="DTM2812" s="653"/>
      <c r="DTN2812" s="653"/>
      <c r="DTO2812" s="653"/>
      <c r="DTP2812" s="653"/>
      <c r="DTQ2812" s="653"/>
      <c r="DTR2812" s="653"/>
      <c r="DTS2812" s="653"/>
      <c r="DTT2812" s="653"/>
      <c r="DTU2812" s="653"/>
      <c r="DTV2812" s="653"/>
      <c r="DTW2812" s="653"/>
      <c r="DTX2812" s="653"/>
      <c r="DTY2812" s="653"/>
      <c r="DTZ2812" s="653"/>
      <c r="DUA2812" s="653"/>
      <c r="DUB2812" s="653"/>
      <c r="DUC2812" s="653"/>
      <c r="DUD2812" s="653"/>
      <c r="DUE2812" s="653"/>
      <c r="DUF2812" s="653"/>
      <c r="DUG2812" s="653"/>
      <c r="DUH2812" s="653"/>
      <c r="DUI2812" s="653"/>
      <c r="DUJ2812" s="653"/>
      <c r="DUK2812" s="653"/>
      <c r="DUL2812" s="653"/>
      <c r="DUM2812" s="653"/>
      <c r="DUN2812" s="653"/>
      <c r="DUO2812" s="653"/>
      <c r="DUP2812" s="653"/>
      <c r="DUQ2812" s="653"/>
      <c r="DUR2812" s="653"/>
      <c r="DUS2812" s="653"/>
      <c r="DUT2812" s="653"/>
      <c r="DUU2812" s="653"/>
      <c r="DUV2812" s="653"/>
      <c r="DUW2812" s="653"/>
      <c r="DUX2812" s="653"/>
      <c r="DUY2812" s="653"/>
      <c r="DUZ2812" s="653"/>
      <c r="DVA2812" s="653"/>
      <c r="DVB2812" s="653"/>
      <c r="DVC2812" s="653"/>
      <c r="DVD2812" s="653"/>
      <c r="DVE2812" s="653"/>
      <c r="DVF2812" s="653"/>
      <c r="DVG2812" s="653"/>
      <c r="DVH2812" s="653"/>
      <c r="DVI2812" s="653"/>
      <c r="DVJ2812" s="653"/>
      <c r="DVK2812" s="653"/>
      <c r="DVL2812" s="653"/>
      <c r="DVM2812" s="653"/>
      <c r="DVN2812" s="653"/>
      <c r="DVO2812" s="653"/>
      <c r="DVP2812" s="653"/>
      <c r="DVQ2812" s="653"/>
      <c r="DVR2812" s="653"/>
      <c r="DVS2812" s="653"/>
      <c r="DVT2812" s="653"/>
      <c r="DVU2812" s="653"/>
      <c r="DVV2812" s="653"/>
      <c r="DVW2812" s="653"/>
      <c r="DVX2812" s="653"/>
      <c r="DVY2812" s="653"/>
      <c r="DVZ2812" s="653"/>
      <c r="DWA2812" s="653"/>
      <c r="DWB2812" s="653"/>
      <c r="DWC2812" s="653"/>
      <c r="DWD2812" s="653"/>
      <c r="DWE2812" s="653"/>
      <c r="DWF2812" s="653"/>
      <c r="DWG2812" s="653"/>
      <c r="DWH2812" s="653"/>
      <c r="DWI2812" s="653"/>
      <c r="DWJ2812" s="653"/>
      <c r="DWK2812" s="653"/>
      <c r="DWL2812" s="653"/>
      <c r="DWM2812" s="653"/>
      <c r="DWN2812" s="653"/>
      <c r="DWO2812" s="653"/>
      <c r="DWP2812" s="653"/>
      <c r="DWQ2812" s="653"/>
      <c r="DWR2812" s="653"/>
      <c r="DWS2812" s="653"/>
      <c r="DWT2812" s="653"/>
      <c r="DWU2812" s="653"/>
      <c r="DWV2812" s="653"/>
      <c r="DWW2812" s="653"/>
      <c r="DWX2812" s="653"/>
      <c r="DWY2812" s="653"/>
      <c r="DWZ2812" s="653"/>
      <c r="DXA2812" s="653"/>
      <c r="DXB2812" s="653"/>
      <c r="DXC2812" s="653"/>
      <c r="DXD2812" s="653"/>
      <c r="DXE2812" s="653"/>
      <c r="DXF2812" s="653"/>
      <c r="DXG2812" s="653"/>
      <c r="DXH2812" s="653"/>
      <c r="DXI2812" s="653"/>
      <c r="DXJ2812" s="653"/>
      <c r="DXK2812" s="653"/>
      <c r="DXL2812" s="653"/>
      <c r="DXM2812" s="653"/>
      <c r="DXN2812" s="653"/>
      <c r="DXO2812" s="653"/>
      <c r="DXP2812" s="653"/>
      <c r="DXQ2812" s="653"/>
      <c r="DXR2812" s="653"/>
      <c r="DXS2812" s="653"/>
      <c r="DXT2812" s="653"/>
      <c r="DXU2812" s="653"/>
      <c r="DXV2812" s="653"/>
      <c r="DXW2812" s="653"/>
      <c r="DXX2812" s="653"/>
      <c r="DXY2812" s="653"/>
      <c r="DXZ2812" s="653"/>
      <c r="DYA2812" s="653"/>
      <c r="DYB2812" s="653"/>
      <c r="DYC2812" s="653"/>
      <c r="DYD2812" s="653"/>
      <c r="DYE2812" s="653"/>
      <c r="DYF2812" s="653"/>
      <c r="DYG2812" s="653"/>
      <c r="DYH2812" s="653"/>
      <c r="DYI2812" s="653"/>
      <c r="DYJ2812" s="653"/>
      <c r="DYK2812" s="653"/>
      <c r="DYL2812" s="653"/>
      <c r="DYM2812" s="653"/>
      <c r="DYN2812" s="653"/>
      <c r="DYO2812" s="653"/>
      <c r="DYP2812" s="653"/>
      <c r="DYQ2812" s="653"/>
      <c r="DYR2812" s="653"/>
      <c r="DYS2812" s="653"/>
      <c r="DYT2812" s="653"/>
      <c r="DYU2812" s="653"/>
      <c r="DYV2812" s="653"/>
      <c r="DYW2812" s="653"/>
      <c r="DYX2812" s="653"/>
      <c r="DYY2812" s="653"/>
      <c r="DYZ2812" s="653"/>
      <c r="DZA2812" s="653"/>
      <c r="DZB2812" s="653"/>
      <c r="DZC2812" s="653"/>
      <c r="DZD2812" s="653"/>
      <c r="DZE2812" s="653"/>
      <c r="DZF2812" s="653"/>
      <c r="DZG2812" s="653"/>
      <c r="DZH2812" s="653"/>
      <c r="DZI2812" s="653"/>
      <c r="DZJ2812" s="653"/>
      <c r="DZK2812" s="653"/>
      <c r="DZL2812" s="653"/>
      <c r="DZM2812" s="653"/>
      <c r="DZN2812" s="653"/>
      <c r="DZO2812" s="653"/>
      <c r="DZP2812" s="653"/>
      <c r="DZQ2812" s="653"/>
      <c r="DZR2812" s="653"/>
      <c r="DZS2812" s="653"/>
      <c r="DZT2812" s="653"/>
      <c r="DZU2812" s="653"/>
      <c r="DZV2812" s="653"/>
      <c r="DZW2812" s="653"/>
      <c r="DZX2812" s="653"/>
      <c r="DZY2812" s="653"/>
      <c r="DZZ2812" s="653"/>
      <c r="EAA2812" s="653"/>
      <c r="EAB2812" s="653"/>
      <c r="EAC2812" s="653"/>
      <c r="EAD2812" s="653"/>
      <c r="EAE2812" s="653"/>
      <c r="EAF2812" s="653"/>
      <c r="EAG2812" s="653"/>
      <c r="EAH2812" s="653"/>
      <c r="EAI2812" s="653"/>
      <c r="EAJ2812" s="653"/>
      <c r="EAK2812" s="653"/>
      <c r="EAL2812" s="653"/>
      <c r="EAM2812" s="653"/>
      <c r="EAN2812" s="653"/>
      <c r="EAO2812" s="653"/>
      <c r="EAP2812" s="653"/>
      <c r="EAQ2812" s="653"/>
      <c r="EAR2812" s="653"/>
      <c r="EAS2812" s="653"/>
      <c r="EAT2812" s="653"/>
      <c r="EAU2812" s="653"/>
      <c r="EAV2812" s="653"/>
      <c r="EAW2812" s="653"/>
      <c r="EAX2812" s="653"/>
      <c r="EAY2812" s="653"/>
      <c r="EAZ2812" s="653"/>
      <c r="EBA2812" s="653"/>
      <c r="EBB2812" s="653"/>
      <c r="EBC2812" s="653"/>
      <c r="EBD2812" s="653"/>
      <c r="EBE2812" s="653"/>
      <c r="EBF2812" s="653"/>
      <c r="EBG2812" s="653"/>
      <c r="EBH2812" s="653"/>
      <c r="EBI2812" s="653"/>
      <c r="EBJ2812" s="653"/>
      <c r="EBK2812" s="653"/>
      <c r="EBL2812" s="653"/>
      <c r="EBM2812" s="653"/>
      <c r="EBN2812" s="653"/>
      <c r="EBO2812" s="653"/>
      <c r="EBP2812" s="653"/>
      <c r="EBQ2812" s="653"/>
      <c r="EBR2812" s="653"/>
      <c r="EBS2812" s="653"/>
      <c r="EBT2812" s="653"/>
      <c r="EBU2812" s="653"/>
      <c r="EBV2812" s="653"/>
      <c r="EBW2812" s="653"/>
      <c r="EBX2812" s="653"/>
      <c r="EBY2812" s="653"/>
      <c r="EBZ2812" s="653"/>
      <c r="ECA2812" s="653"/>
      <c r="ECB2812" s="653"/>
      <c r="ECC2812" s="653"/>
      <c r="ECD2812" s="653"/>
      <c r="ECE2812" s="653"/>
      <c r="ECF2812" s="653"/>
      <c r="ECG2812" s="653"/>
      <c r="ECH2812" s="653"/>
      <c r="ECI2812" s="653"/>
      <c r="ECJ2812" s="653"/>
      <c r="ECK2812" s="653"/>
      <c r="ECL2812" s="653"/>
      <c r="ECM2812" s="653"/>
      <c r="ECN2812" s="653"/>
      <c r="ECO2812" s="653"/>
      <c r="ECP2812" s="653"/>
      <c r="ECQ2812" s="653"/>
      <c r="ECR2812" s="653"/>
      <c r="ECS2812" s="653"/>
      <c r="ECT2812" s="653"/>
      <c r="ECU2812" s="653"/>
      <c r="ECV2812" s="653"/>
      <c r="ECW2812" s="653"/>
      <c r="ECX2812" s="653"/>
      <c r="ECY2812" s="653"/>
      <c r="ECZ2812" s="653"/>
      <c r="EDA2812" s="653"/>
      <c r="EDB2812" s="653"/>
      <c r="EDC2812" s="653"/>
      <c r="EDD2812" s="653"/>
      <c r="EDE2812" s="653"/>
      <c r="EDF2812" s="653"/>
      <c r="EDG2812" s="653"/>
      <c r="EDH2812" s="653"/>
      <c r="EDI2812" s="653"/>
      <c r="EDJ2812" s="653"/>
      <c r="EDK2812" s="653"/>
      <c r="EDL2812" s="653"/>
      <c r="EDM2812" s="653"/>
      <c r="EDN2812" s="653"/>
      <c r="EDO2812" s="653"/>
      <c r="EDP2812" s="653"/>
      <c r="EDQ2812" s="653"/>
      <c r="EDR2812" s="653"/>
      <c r="EDS2812" s="653"/>
      <c r="EDT2812" s="653"/>
      <c r="EDU2812" s="653"/>
      <c r="EDV2812" s="653"/>
      <c r="EDW2812" s="653"/>
      <c r="EDX2812" s="653"/>
      <c r="EDY2812" s="653"/>
      <c r="EDZ2812" s="653"/>
      <c r="EEA2812" s="653"/>
      <c r="EEB2812" s="653"/>
      <c r="EEC2812" s="653"/>
      <c r="EED2812" s="653"/>
      <c r="EEE2812" s="653"/>
      <c r="EEF2812" s="653"/>
      <c r="EEG2812" s="653"/>
      <c r="EEH2812" s="653"/>
      <c r="EEI2812" s="653"/>
      <c r="EEJ2812" s="653"/>
      <c r="EEK2812" s="653"/>
      <c r="EEL2812" s="653"/>
      <c r="EEM2812" s="653"/>
      <c r="EEN2812" s="653"/>
      <c r="EEO2812" s="653"/>
      <c r="EEP2812" s="653"/>
      <c r="EEQ2812" s="653"/>
      <c r="EER2812" s="653"/>
      <c r="EES2812" s="653"/>
      <c r="EET2812" s="653"/>
      <c r="EEU2812" s="653"/>
      <c r="EEV2812" s="653"/>
      <c r="EEW2812" s="653"/>
      <c r="EEX2812" s="653"/>
      <c r="EEY2812" s="653"/>
      <c r="EEZ2812" s="653"/>
      <c r="EFA2812" s="653"/>
      <c r="EFB2812" s="653"/>
      <c r="EFC2812" s="653"/>
      <c r="EFD2812" s="653"/>
      <c r="EFE2812" s="653"/>
      <c r="EFF2812" s="653"/>
      <c r="EFG2812" s="653"/>
      <c r="EFH2812" s="653"/>
      <c r="EFI2812" s="653"/>
      <c r="EFJ2812" s="653"/>
      <c r="EFK2812" s="653"/>
      <c r="EFL2812" s="653"/>
      <c r="EFM2812" s="653"/>
      <c r="EFN2812" s="653"/>
      <c r="EFO2812" s="653"/>
      <c r="EFP2812" s="653"/>
      <c r="EFQ2812" s="653"/>
      <c r="EFR2812" s="653"/>
      <c r="EFS2812" s="653"/>
      <c r="EFT2812" s="653"/>
      <c r="EFU2812" s="653"/>
      <c r="EFV2812" s="653"/>
      <c r="EFW2812" s="653"/>
      <c r="EFX2812" s="653"/>
      <c r="EFY2812" s="653"/>
      <c r="EFZ2812" s="653"/>
      <c r="EGA2812" s="653"/>
      <c r="EGB2812" s="653"/>
      <c r="EGC2812" s="653"/>
      <c r="EGD2812" s="653"/>
      <c r="EGE2812" s="653"/>
      <c r="EGF2812" s="653"/>
      <c r="EGG2812" s="653"/>
      <c r="EGH2812" s="653"/>
      <c r="EGI2812" s="653"/>
      <c r="EGJ2812" s="653"/>
      <c r="EGK2812" s="653"/>
      <c r="EGL2812" s="653"/>
      <c r="EGM2812" s="653"/>
      <c r="EGN2812" s="653"/>
      <c r="EGO2812" s="653"/>
      <c r="EGP2812" s="653"/>
      <c r="EGQ2812" s="653"/>
      <c r="EGR2812" s="653"/>
      <c r="EGS2812" s="653"/>
      <c r="EGT2812" s="653"/>
      <c r="EGU2812" s="653"/>
      <c r="EGV2812" s="653"/>
      <c r="EGW2812" s="653"/>
      <c r="EGX2812" s="653"/>
      <c r="EGY2812" s="653"/>
      <c r="EGZ2812" s="653"/>
      <c r="EHA2812" s="653"/>
      <c r="EHB2812" s="653"/>
      <c r="EHC2812" s="653"/>
      <c r="EHD2812" s="653"/>
      <c r="EHE2812" s="653"/>
      <c r="EHF2812" s="653"/>
      <c r="EHG2812" s="653"/>
      <c r="EHH2812" s="653"/>
      <c r="EHI2812" s="653"/>
      <c r="EHJ2812" s="653"/>
      <c r="EHK2812" s="653"/>
      <c r="EHL2812" s="653"/>
      <c r="EHM2812" s="653"/>
      <c r="EHN2812" s="653"/>
      <c r="EHO2812" s="653"/>
      <c r="EHP2812" s="653"/>
      <c r="EHQ2812" s="653"/>
      <c r="EHR2812" s="653"/>
      <c r="EHS2812" s="653"/>
      <c r="EHT2812" s="653"/>
      <c r="EHU2812" s="653"/>
      <c r="EHV2812" s="653"/>
      <c r="EHW2812" s="653"/>
      <c r="EHX2812" s="653"/>
      <c r="EHY2812" s="653"/>
      <c r="EHZ2812" s="653"/>
      <c r="EIA2812" s="653"/>
      <c r="EIB2812" s="653"/>
      <c r="EIC2812" s="653"/>
      <c r="EID2812" s="653"/>
      <c r="EIE2812" s="653"/>
      <c r="EIF2812" s="653"/>
      <c r="EIG2812" s="653"/>
      <c r="EIH2812" s="653"/>
      <c r="EII2812" s="653"/>
      <c r="EIJ2812" s="653"/>
      <c r="EIK2812" s="653"/>
      <c r="EIL2812" s="653"/>
      <c r="EIM2812" s="653"/>
      <c r="EIN2812" s="653"/>
      <c r="EIO2812" s="653"/>
      <c r="EIP2812" s="653"/>
      <c r="EIQ2812" s="653"/>
      <c r="EIR2812" s="653"/>
      <c r="EIS2812" s="653"/>
      <c r="EIT2812" s="653"/>
      <c r="EIU2812" s="653"/>
      <c r="EIV2812" s="653"/>
      <c r="EIW2812" s="653"/>
      <c r="EIX2812" s="653"/>
      <c r="EIY2812" s="653"/>
      <c r="EIZ2812" s="653"/>
      <c r="EJA2812" s="653"/>
      <c r="EJB2812" s="653"/>
      <c r="EJC2812" s="653"/>
      <c r="EJD2812" s="653"/>
      <c r="EJE2812" s="653"/>
      <c r="EJF2812" s="653"/>
      <c r="EJG2812" s="653"/>
      <c r="EJH2812" s="653"/>
      <c r="EJI2812" s="653"/>
      <c r="EJJ2812" s="653"/>
      <c r="EJK2812" s="653"/>
      <c r="EJL2812" s="653"/>
      <c r="EJM2812" s="653"/>
      <c r="EJN2812" s="653"/>
      <c r="EJO2812" s="653"/>
      <c r="EJP2812" s="653"/>
      <c r="EJQ2812" s="653"/>
      <c r="EJR2812" s="653"/>
      <c r="EJS2812" s="653"/>
      <c r="EJT2812" s="653"/>
      <c r="EJU2812" s="653"/>
      <c r="EJV2812" s="653"/>
      <c r="EJW2812" s="653"/>
      <c r="EJX2812" s="653"/>
      <c r="EJY2812" s="653"/>
      <c r="EJZ2812" s="653"/>
      <c r="EKA2812" s="653"/>
      <c r="EKB2812" s="653"/>
      <c r="EKC2812" s="653"/>
      <c r="EKD2812" s="653"/>
      <c r="EKE2812" s="653"/>
      <c r="EKF2812" s="653"/>
      <c r="EKG2812" s="653"/>
      <c r="EKH2812" s="653"/>
      <c r="EKI2812" s="653"/>
      <c r="EKJ2812" s="653"/>
      <c r="EKK2812" s="653"/>
      <c r="EKL2812" s="653"/>
      <c r="EKM2812" s="653"/>
      <c r="EKN2812" s="653"/>
      <c r="EKO2812" s="653"/>
      <c r="EKP2812" s="653"/>
      <c r="EKQ2812" s="653"/>
      <c r="EKR2812" s="653"/>
      <c r="EKS2812" s="653"/>
      <c r="EKT2812" s="653"/>
      <c r="EKU2812" s="653"/>
      <c r="EKV2812" s="653"/>
      <c r="EKW2812" s="653"/>
      <c r="EKX2812" s="653"/>
      <c r="EKY2812" s="653"/>
      <c r="EKZ2812" s="653"/>
      <c r="ELA2812" s="653"/>
      <c r="ELB2812" s="653"/>
      <c r="ELC2812" s="653"/>
      <c r="ELD2812" s="653"/>
      <c r="ELE2812" s="653"/>
      <c r="ELF2812" s="653"/>
      <c r="ELG2812" s="653"/>
      <c r="ELH2812" s="653"/>
      <c r="ELI2812" s="653"/>
      <c r="ELJ2812" s="653"/>
      <c r="ELK2812" s="653"/>
      <c r="ELL2812" s="653"/>
      <c r="ELM2812" s="653"/>
      <c r="ELN2812" s="653"/>
      <c r="ELO2812" s="653"/>
      <c r="ELP2812" s="653"/>
      <c r="ELQ2812" s="653"/>
      <c r="ELR2812" s="653"/>
      <c r="ELS2812" s="653"/>
      <c r="ELT2812" s="653"/>
      <c r="ELU2812" s="653"/>
      <c r="ELV2812" s="653"/>
      <c r="ELW2812" s="653"/>
      <c r="ELX2812" s="653"/>
      <c r="ELY2812" s="653"/>
      <c r="ELZ2812" s="653"/>
      <c r="EMA2812" s="653"/>
      <c r="EMB2812" s="653"/>
      <c r="EMC2812" s="653"/>
      <c r="EMD2812" s="653"/>
      <c r="EME2812" s="653"/>
      <c r="EMF2812" s="653"/>
      <c r="EMG2812" s="653"/>
      <c r="EMH2812" s="653"/>
      <c r="EMI2812" s="653"/>
      <c r="EMJ2812" s="653"/>
      <c r="EMK2812" s="653"/>
      <c r="EML2812" s="653"/>
      <c r="EMM2812" s="653"/>
      <c r="EMN2812" s="653"/>
      <c r="EMO2812" s="653"/>
      <c r="EMP2812" s="653"/>
      <c r="EMQ2812" s="653"/>
      <c r="EMR2812" s="653"/>
      <c r="EMS2812" s="653"/>
      <c r="EMT2812" s="653"/>
      <c r="EMU2812" s="653"/>
      <c r="EMV2812" s="653"/>
      <c r="EMW2812" s="653"/>
      <c r="EMX2812" s="653"/>
      <c r="EMY2812" s="653"/>
      <c r="EMZ2812" s="653"/>
      <c r="ENA2812" s="653"/>
      <c r="ENB2812" s="653"/>
      <c r="ENC2812" s="653"/>
      <c r="END2812" s="653"/>
      <c r="ENE2812" s="653"/>
      <c r="ENF2812" s="653"/>
      <c r="ENG2812" s="653"/>
      <c r="ENH2812" s="653"/>
      <c r="ENI2812" s="653"/>
      <c r="ENJ2812" s="653"/>
      <c r="ENK2812" s="653"/>
      <c r="ENL2812" s="653"/>
      <c r="ENM2812" s="653"/>
      <c r="ENN2812" s="653"/>
      <c r="ENO2812" s="653"/>
      <c r="ENP2812" s="653"/>
      <c r="ENQ2812" s="653"/>
      <c r="ENR2812" s="653"/>
      <c r="ENS2812" s="653"/>
      <c r="ENT2812" s="653"/>
      <c r="ENU2812" s="653"/>
      <c r="ENV2812" s="653"/>
      <c r="ENW2812" s="653"/>
      <c r="ENX2812" s="653"/>
      <c r="ENY2812" s="653"/>
      <c r="ENZ2812" s="653"/>
      <c r="EOA2812" s="653"/>
      <c r="EOB2812" s="653"/>
      <c r="EOC2812" s="653"/>
      <c r="EOD2812" s="653"/>
      <c r="EOE2812" s="653"/>
      <c r="EOF2812" s="653"/>
      <c r="EOG2812" s="653"/>
      <c r="EOH2812" s="653"/>
      <c r="EOI2812" s="653"/>
      <c r="EOJ2812" s="653"/>
      <c r="EOK2812" s="653"/>
      <c r="EOL2812" s="653"/>
      <c r="EOM2812" s="653"/>
      <c r="EON2812" s="653"/>
      <c r="EOO2812" s="653"/>
      <c r="EOP2812" s="653"/>
      <c r="EOQ2812" s="653"/>
      <c r="EOR2812" s="653"/>
      <c r="EOS2812" s="653"/>
      <c r="EOT2812" s="653"/>
      <c r="EOU2812" s="653"/>
      <c r="EOV2812" s="653"/>
      <c r="EOW2812" s="653"/>
      <c r="EOX2812" s="653"/>
      <c r="EOY2812" s="653"/>
      <c r="EOZ2812" s="653"/>
      <c r="EPA2812" s="653"/>
      <c r="EPB2812" s="653"/>
      <c r="EPC2812" s="653"/>
      <c r="EPD2812" s="653"/>
      <c r="EPE2812" s="653"/>
      <c r="EPF2812" s="653"/>
      <c r="EPG2812" s="653"/>
      <c r="EPH2812" s="653"/>
      <c r="EPI2812" s="653"/>
      <c r="EPJ2812" s="653"/>
      <c r="EPK2812" s="653"/>
      <c r="EPL2812" s="653"/>
      <c r="EPM2812" s="653"/>
      <c r="EPN2812" s="653"/>
      <c r="EPO2812" s="653"/>
      <c r="EPP2812" s="653"/>
      <c r="EPQ2812" s="653"/>
      <c r="EPR2812" s="653"/>
      <c r="EPS2812" s="653"/>
      <c r="EPT2812" s="653"/>
      <c r="EPU2812" s="653"/>
      <c r="EPV2812" s="653"/>
      <c r="EPW2812" s="653"/>
      <c r="EPX2812" s="653"/>
      <c r="EPY2812" s="653"/>
      <c r="EPZ2812" s="653"/>
      <c r="EQA2812" s="653"/>
      <c r="EQB2812" s="653"/>
      <c r="EQC2812" s="653"/>
      <c r="EQD2812" s="653"/>
      <c r="EQE2812" s="653"/>
      <c r="EQF2812" s="653"/>
      <c r="EQG2812" s="653"/>
      <c r="EQH2812" s="653"/>
      <c r="EQI2812" s="653"/>
      <c r="EQJ2812" s="653"/>
      <c r="EQK2812" s="653"/>
      <c r="EQL2812" s="653"/>
      <c r="EQM2812" s="653"/>
      <c r="EQN2812" s="653"/>
      <c r="EQO2812" s="653"/>
      <c r="EQP2812" s="653"/>
      <c r="EQQ2812" s="653"/>
      <c r="EQR2812" s="653"/>
      <c r="EQS2812" s="653"/>
      <c r="EQT2812" s="653"/>
      <c r="EQU2812" s="653"/>
      <c r="EQV2812" s="653"/>
      <c r="EQW2812" s="653"/>
      <c r="EQX2812" s="653"/>
      <c r="EQY2812" s="653"/>
      <c r="EQZ2812" s="653"/>
      <c r="ERA2812" s="653"/>
      <c r="ERB2812" s="653"/>
      <c r="ERC2812" s="653"/>
      <c r="ERD2812" s="653"/>
      <c r="ERE2812" s="653"/>
      <c r="ERF2812" s="653"/>
      <c r="ERG2812" s="653"/>
      <c r="ERH2812" s="653"/>
      <c r="ERI2812" s="653"/>
      <c r="ERJ2812" s="653"/>
      <c r="ERK2812" s="653"/>
      <c r="ERL2812" s="653"/>
      <c r="ERM2812" s="653"/>
      <c r="ERN2812" s="653"/>
      <c r="ERO2812" s="653"/>
      <c r="ERP2812" s="653"/>
      <c r="ERQ2812" s="653"/>
      <c r="ERR2812" s="653"/>
      <c r="ERS2812" s="653"/>
      <c r="ERT2812" s="653"/>
      <c r="ERU2812" s="653"/>
      <c r="ERV2812" s="653"/>
      <c r="ERW2812" s="653"/>
      <c r="ERX2812" s="653"/>
      <c r="ERY2812" s="653"/>
      <c r="ERZ2812" s="653"/>
      <c r="ESA2812" s="653"/>
      <c r="ESB2812" s="653"/>
      <c r="ESC2812" s="653"/>
      <c r="ESD2812" s="653"/>
      <c r="ESE2812" s="653"/>
      <c r="ESF2812" s="653"/>
      <c r="ESG2812" s="653"/>
      <c r="ESH2812" s="653"/>
      <c r="ESI2812" s="653"/>
      <c r="ESJ2812" s="653"/>
      <c r="ESK2812" s="653"/>
      <c r="ESL2812" s="653"/>
      <c r="ESM2812" s="653"/>
      <c r="ESN2812" s="653"/>
      <c r="ESO2812" s="653"/>
      <c r="ESP2812" s="653"/>
      <c r="ESQ2812" s="653"/>
      <c r="ESR2812" s="653"/>
      <c r="ESS2812" s="653"/>
      <c r="EST2812" s="653"/>
      <c r="ESU2812" s="653"/>
      <c r="ESV2812" s="653"/>
      <c r="ESW2812" s="653"/>
      <c r="ESX2812" s="653"/>
      <c r="ESY2812" s="653"/>
      <c r="ESZ2812" s="653"/>
      <c r="ETA2812" s="653"/>
      <c r="ETB2812" s="653"/>
      <c r="ETC2812" s="653"/>
      <c r="ETD2812" s="653"/>
      <c r="ETE2812" s="653"/>
      <c r="ETF2812" s="653"/>
      <c r="ETG2812" s="653"/>
      <c r="ETH2812" s="653"/>
      <c r="ETI2812" s="653"/>
      <c r="ETJ2812" s="653"/>
      <c r="ETK2812" s="653"/>
      <c r="ETL2812" s="653"/>
      <c r="ETM2812" s="653"/>
      <c r="ETN2812" s="653"/>
      <c r="ETO2812" s="653"/>
      <c r="ETP2812" s="653"/>
      <c r="ETQ2812" s="653"/>
      <c r="ETR2812" s="653"/>
      <c r="ETS2812" s="653"/>
      <c r="ETT2812" s="653"/>
      <c r="ETU2812" s="653"/>
      <c r="ETV2812" s="653"/>
      <c r="ETW2812" s="653"/>
      <c r="ETX2812" s="653"/>
      <c r="ETY2812" s="653"/>
      <c r="ETZ2812" s="653"/>
      <c r="EUA2812" s="653"/>
      <c r="EUB2812" s="653"/>
      <c r="EUC2812" s="653"/>
      <c r="EUD2812" s="653"/>
      <c r="EUE2812" s="653"/>
      <c r="EUF2812" s="653"/>
      <c r="EUG2812" s="653"/>
      <c r="EUH2812" s="653"/>
      <c r="EUI2812" s="653"/>
      <c r="EUJ2812" s="653"/>
      <c r="EUK2812" s="653"/>
      <c r="EUL2812" s="653"/>
      <c r="EUM2812" s="653"/>
      <c r="EUN2812" s="653"/>
      <c r="EUO2812" s="653"/>
      <c r="EUP2812" s="653"/>
      <c r="EUQ2812" s="653"/>
      <c r="EUR2812" s="653"/>
      <c r="EUS2812" s="653"/>
      <c r="EUT2812" s="653"/>
      <c r="EUU2812" s="653"/>
      <c r="EUV2812" s="653"/>
      <c r="EUW2812" s="653"/>
      <c r="EUX2812" s="653"/>
      <c r="EUY2812" s="653"/>
      <c r="EUZ2812" s="653"/>
      <c r="EVA2812" s="653"/>
      <c r="EVB2812" s="653"/>
      <c r="EVC2812" s="653"/>
      <c r="EVD2812" s="653"/>
      <c r="EVE2812" s="653"/>
      <c r="EVF2812" s="653"/>
      <c r="EVG2812" s="653"/>
      <c r="EVH2812" s="653"/>
      <c r="EVI2812" s="653"/>
      <c r="EVJ2812" s="653"/>
      <c r="EVK2812" s="653"/>
      <c r="EVL2812" s="653"/>
      <c r="EVM2812" s="653"/>
      <c r="EVN2812" s="653"/>
      <c r="EVO2812" s="653"/>
      <c r="EVP2812" s="653"/>
      <c r="EVQ2812" s="653"/>
      <c r="EVR2812" s="653"/>
      <c r="EVS2812" s="653"/>
      <c r="EVT2812" s="653"/>
      <c r="EVU2812" s="653"/>
      <c r="EVV2812" s="653"/>
      <c r="EVW2812" s="653"/>
      <c r="EVX2812" s="653"/>
      <c r="EVY2812" s="653"/>
      <c r="EVZ2812" s="653"/>
      <c r="EWA2812" s="653"/>
      <c r="EWB2812" s="653"/>
      <c r="EWC2812" s="653"/>
      <c r="EWD2812" s="653"/>
      <c r="EWE2812" s="653"/>
      <c r="EWF2812" s="653"/>
      <c r="EWG2812" s="653"/>
      <c r="EWH2812" s="653"/>
      <c r="EWI2812" s="653"/>
      <c r="EWJ2812" s="653"/>
      <c r="EWK2812" s="653"/>
      <c r="EWL2812" s="653"/>
      <c r="EWM2812" s="653"/>
      <c r="EWN2812" s="653"/>
      <c r="EWO2812" s="653"/>
      <c r="EWP2812" s="653"/>
      <c r="EWQ2812" s="653"/>
      <c r="EWR2812" s="653"/>
      <c r="EWS2812" s="653"/>
      <c r="EWT2812" s="653"/>
      <c r="EWU2812" s="653"/>
      <c r="EWV2812" s="653"/>
      <c r="EWW2812" s="653"/>
      <c r="EWX2812" s="653"/>
      <c r="EWY2812" s="653"/>
      <c r="EWZ2812" s="653"/>
      <c r="EXA2812" s="653"/>
      <c r="EXB2812" s="653"/>
      <c r="EXC2812" s="653"/>
      <c r="EXD2812" s="653"/>
      <c r="EXE2812" s="653"/>
      <c r="EXF2812" s="653"/>
      <c r="EXG2812" s="653"/>
      <c r="EXH2812" s="653"/>
      <c r="EXI2812" s="653"/>
      <c r="EXJ2812" s="653"/>
      <c r="EXK2812" s="653"/>
      <c r="EXL2812" s="653"/>
      <c r="EXM2812" s="653"/>
      <c r="EXN2812" s="653"/>
      <c r="EXO2812" s="653"/>
      <c r="EXP2812" s="653"/>
      <c r="EXQ2812" s="653"/>
      <c r="EXR2812" s="653"/>
      <c r="EXS2812" s="653"/>
      <c r="EXT2812" s="653"/>
      <c r="EXU2812" s="653"/>
      <c r="EXV2812" s="653"/>
      <c r="EXW2812" s="653"/>
      <c r="EXX2812" s="653"/>
      <c r="EXY2812" s="653"/>
      <c r="EXZ2812" s="653"/>
      <c r="EYA2812" s="653"/>
      <c r="EYB2812" s="653"/>
      <c r="EYC2812" s="653"/>
      <c r="EYD2812" s="653"/>
      <c r="EYE2812" s="653"/>
      <c r="EYF2812" s="653"/>
      <c r="EYG2812" s="653"/>
      <c r="EYH2812" s="653"/>
      <c r="EYI2812" s="653"/>
      <c r="EYJ2812" s="653"/>
      <c r="EYK2812" s="653"/>
      <c r="EYL2812" s="653"/>
      <c r="EYM2812" s="653"/>
      <c r="EYN2812" s="653"/>
      <c r="EYO2812" s="653"/>
      <c r="EYP2812" s="653"/>
      <c r="EYQ2812" s="653"/>
      <c r="EYR2812" s="653"/>
      <c r="EYS2812" s="653"/>
      <c r="EYT2812" s="653"/>
      <c r="EYU2812" s="653"/>
      <c r="EYV2812" s="653"/>
      <c r="EYW2812" s="653"/>
      <c r="EYX2812" s="653"/>
      <c r="EYY2812" s="653"/>
      <c r="EYZ2812" s="653"/>
      <c r="EZA2812" s="653"/>
      <c r="EZB2812" s="653"/>
      <c r="EZC2812" s="653"/>
      <c r="EZD2812" s="653"/>
      <c r="EZE2812" s="653"/>
      <c r="EZF2812" s="653"/>
      <c r="EZG2812" s="653"/>
      <c r="EZH2812" s="653"/>
      <c r="EZI2812" s="653"/>
      <c r="EZJ2812" s="653"/>
      <c r="EZK2812" s="653"/>
      <c r="EZL2812" s="653"/>
      <c r="EZM2812" s="653"/>
      <c r="EZN2812" s="653"/>
      <c r="EZO2812" s="653"/>
      <c r="EZP2812" s="653"/>
      <c r="EZQ2812" s="653"/>
      <c r="EZR2812" s="653"/>
      <c r="EZS2812" s="653"/>
      <c r="EZT2812" s="653"/>
      <c r="EZU2812" s="653"/>
      <c r="EZV2812" s="653"/>
      <c r="EZW2812" s="653"/>
      <c r="EZX2812" s="653"/>
      <c r="EZY2812" s="653"/>
      <c r="EZZ2812" s="653"/>
      <c r="FAA2812" s="653"/>
      <c r="FAB2812" s="653"/>
      <c r="FAC2812" s="653"/>
      <c r="FAD2812" s="653"/>
      <c r="FAE2812" s="653"/>
      <c r="FAF2812" s="653"/>
      <c r="FAG2812" s="653"/>
      <c r="FAH2812" s="653"/>
      <c r="FAI2812" s="653"/>
      <c r="FAJ2812" s="653"/>
      <c r="FAK2812" s="653"/>
      <c r="FAL2812" s="653"/>
      <c r="FAM2812" s="653"/>
      <c r="FAN2812" s="653"/>
      <c r="FAO2812" s="653"/>
      <c r="FAP2812" s="653"/>
      <c r="FAQ2812" s="653"/>
      <c r="FAR2812" s="653"/>
      <c r="FAS2812" s="653"/>
      <c r="FAT2812" s="653"/>
      <c r="FAU2812" s="653"/>
      <c r="FAV2812" s="653"/>
      <c r="FAW2812" s="653"/>
      <c r="FAX2812" s="653"/>
      <c r="FAY2812" s="653"/>
      <c r="FAZ2812" s="653"/>
      <c r="FBA2812" s="653"/>
      <c r="FBB2812" s="653"/>
      <c r="FBC2812" s="653"/>
      <c r="FBD2812" s="653"/>
      <c r="FBE2812" s="653"/>
      <c r="FBF2812" s="653"/>
      <c r="FBG2812" s="653"/>
      <c r="FBH2812" s="653"/>
      <c r="FBI2812" s="653"/>
      <c r="FBJ2812" s="653"/>
      <c r="FBK2812" s="653"/>
      <c r="FBL2812" s="653"/>
      <c r="FBM2812" s="653"/>
      <c r="FBN2812" s="653"/>
      <c r="FBO2812" s="653"/>
      <c r="FBP2812" s="653"/>
      <c r="FBQ2812" s="653"/>
      <c r="FBR2812" s="653"/>
      <c r="FBS2812" s="653"/>
      <c r="FBT2812" s="653"/>
      <c r="FBU2812" s="653"/>
      <c r="FBV2812" s="653"/>
      <c r="FBW2812" s="653"/>
      <c r="FBX2812" s="653"/>
      <c r="FBY2812" s="653"/>
      <c r="FBZ2812" s="653"/>
      <c r="FCA2812" s="653"/>
      <c r="FCB2812" s="653"/>
      <c r="FCC2812" s="653"/>
      <c r="FCD2812" s="653"/>
      <c r="FCE2812" s="653"/>
      <c r="FCF2812" s="653"/>
      <c r="FCG2812" s="653"/>
      <c r="FCH2812" s="653"/>
      <c r="FCI2812" s="653"/>
      <c r="FCJ2812" s="653"/>
      <c r="FCK2812" s="653"/>
      <c r="FCL2812" s="653"/>
      <c r="FCM2812" s="653"/>
      <c r="FCN2812" s="653"/>
      <c r="FCO2812" s="653"/>
      <c r="FCP2812" s="653"/>
      <c r="FCQ2812" s="653"/>
      <c r="FCR2812" s="653"/>
      <c r="FCS2812" s="653"/>
      <c r="FCT2812" s="653"/>
      <c r="FCU2812" s="653"/>
      <c r="FCV2812" s="653"/>
      <c r="FCW2812" s="653"/>
      <c r="FCX2812" s="653"/>
      <c r="FCY2812" s="653"/>
      <c r="FCZ2812" s="653"/>
      <c r="FDA2812" s="653"/>
      <c r="FDB2812" s="653"/>
      <c r="FDC2812" s="653"/>
      <c r="FDD2812" s="653"/>
      <c r="FDE2812" s="653"/>
      <c r="FDF2812" s="653"/>
      <c r="FDG2812" s="653"/>
      <c r="FDH2812" s="653"/>
      <c r="FDI2812" s="653"/>
      <c r="FDJ2812" s="653"/>
      <c r="FDK2812" s="653"/>
      <c r="FDL2812" s="653"/>
      <c r="FDM2812" s="653"/>
      <c r="FDN2812" s="653"/>
      <c r="FDO2812" s="653"/>
      <c r="FDP2812" s="653"/>
      <c r="FDQ2812" s="653"/>
      <c r="FDR2812" s="653"/>
      <c r="FDS2812" s="653"/>
      <c r="FDT2812" s="653"/>
      <c r="FDU2812" s="653"/>
      <c r="FDV2812" s="653"/>
      <c r="FDW2812" s="653"/>
      <c r="FDX2812" s="653"/>
      <c r="FDY2812" s="653"/>
      <c r="FDZ2812" s="653"/>
      <c r="FEA2812" s="653"/>
      <c r="FEB2812" s="653"/>
      <c r="FEC2812" s="653"/>
      <c r="FED2812" s="653"/>
      <c r="FEE2812" s="653"/>
      <c r="FEF2812" s="653"/>
      <c r="FEG2812" s="653"/>
      <c r="FEH2812" s="653"/>
      <c r="FEI2812" s="653"/>
      <c r="FEJ2812" s="653"/>
      <c r="FEK2812" s="653"/>
      <c r="FEL2812" s="653"/>
      <c r="FEM2812" s="653"/>
      <c r="FEN2812" s="653"/>
      <c r="FEO2812" s="653"/>
      <c r="FEP2812" s="653"/>
      <c r="FEQ2812" s="653"/>
      <c r="FER2812" s="653"/>
      <c r="FES2812" s="653"/>
      <c r="FET2812" s="653"/>
      <c r="FEU2812" s="653"/>
      <c r="FEV2812" s="653"/>
      <c r="FEW2812" s="653"/>
      <c r="FEX2812" s="653"/>
      <c r="FEY2812" s="653"/>
      <c r="FEZ2812" s="653"/>
      <c r="FFA2812" s="653"/>
      <c r="FFB2812" s="653"/>
      <c r="FFC2812" s="653"/>
      <c r="FFD2812" s="653"/>
      <c r="FFE2812" s="653"/>
      <c r="FFF2812" s="653"/>
      <c r="FFG2812" s="653"/>
      <c r="FFH2812" s="653"/>
      <c r="FFI2812" s="653"/>
      <c r="FFJ2812" s="653"/>
      <c r="FFK2812" s="653"/>
      <c r="FFL2812" s="653"/>
      <c r="FFM2812" s="653"/>
      <c r="FFN2812" s="653"/>
      <c r="FFO2812" s="653"/>
      <c r="FFP2812" s="653"/>
      <c r="FFQ2812" s="653"/>
      <c r="FFR2812" s="653"/>
      <c r="FFS2812" s="653"/>
      <c r="FFT2812" s="653"/>
      <c r="FFU2812" s="653"/>
      <c r="FFV2812" s="653"/>
      <c r="FFW2812" s="653"/>
      <c r="FFX2812" s="653"/>
      <c r="FFY2812" s="653"/>
      <c r="FFZ2812" s="653"/>
      <c r="FGA2812" s="653"/>
      <c r="FGB2812" s="653"/>
      <c r="FGC2812" s="653"/>
      <c r="FGD2812" s="653"/>
      <c r="FGE2812" s="653"/>
      <c r="FGF2812" s="653"/>
      <c r="FGG2812" s="653"/>
      <c r="FGH2812" s="653"/>
      <c r="FGI2812" s="653"/>
      <c r="FGJ2812" s="653"/>
      <c r="FGK2812" s="653"/>
      <c r="FGL2812" s="653"/>
      <c r="FGM2812" s="653"/>
      <c r="FGN2812" s="653"/>
      <c r="FGO2812" s="653"/>
      <c r="FGP2812" s="653"/>
      <c r="FGQ2812" s="653"/>
      <c r="FGR2812" s="653"/>
      <c r="FGS2812" s="653"/>
      <c r="FGT2812" s="653"/>
      <c r="FGU2812" s="653"/>
      <c r="FGV2812" s="653"/>
      <c r="FGW2812" s="653"/>
      <c r="FGX2812" s="653"/>
      <c r="FGY2812" s="653"/>
      <c r="FGZ2812" s="653"/>
      <c r="FHA2812" s="653"/>
      <c r="FHB2812" s="653"/>
      <c r="FHC2812" s="653"/>
      <c r="FHD2812" s="653"/>
      <c r="FHE2812" s="653"/>
      <c r="FHF2812" s="653"/>
      <c r="FHG2812" s="653"/>
      <c r="FHH2812" s="653"/>
      <c r="FHI2812" s="653"/>
      <c r="FHJ2812" s="653"/>
      <c r="FHK2812" s="653"/>
      <c r="FHL2812" s="653"/>
      <c r="FHM2812" s="653"/>
      <c r="FHN2812" s="653"/>
      <c r="FHO2812" s="653"/>
      <c r="FHP2812" s="653"/>
      <c r="FHQ2812" s="653"/>
      <c r="FHR2812" s="653"/>
      <c r="FHS2812" s="653"/>
      <c r="FHT2812" s="653"/>
      <c r="FHU2812" s="653"/>
      <c r="FHV2812" s="653"/>
      <c r="FHW2812" s="653"/>
      <c r="FHX2812" s="653"/>
      <c r="FHY2812" s="653"/>
      <c r="FHZ2812" s="653"/>
      <c r="FIA2812" s="653"/>
      <c r="FIB2812" s="653"/>
      <c r="FIC2812" s="653"/>
      <c r="FID2812" s="653"/>
      <c r="FIE2812" s="653"/>
      <c r="FIF2812" s="653"/>
      <c r="FIG2812" s="653"/>
      <c r="FIH2812" s="653"/>
      <c r="FII2812" s="653"/>
      <c r="FIJ2812" s="653"/>
      <c r="FIK2812" s="653"/>
      <c r="FIL2812" s="653"/>
      <c r="FIM2812" s="653"/>
      <c r="FIN2812" s="653"/>
      <c r="FIO2812" s="653"/>
      <c r="FIP2812" s="653"/>
      <c r="FIQ2812" s="653"/>
      <c r="FIR2812" s="653"/>
      <c r="FIS2812" s="653"/>
      <c r="FIT2812" s="653"/>
      <c r="FIU2812" s="653"/>
      <c r="FIV2812" s="653"/>
      <c r="FIW2812" s="653"/>
      <c r="FIX2812" s="653"/>
      <c r="FIY2812" s="653"/>
      <c r="FIZ2812" s="653"/>
      <c r="FJA2812" s="653"/>
      <c r="FJB2812" s="653"/>
      <c r="FJC2812" s="653"/>
      <c r="FJD2812" s="653"/>
      <c r="FJE2812" s="653"/>
      <c r="FJF2812" s="653"/>
      <c r="FJG2812" s="653"/>
      <c r="FJH2812" s="653"/>
      <c r="FJI2812" s="653"/>
      <c r="FJJ2812" s="653"/>
      <c r="FJK2812" s="653"/>
      <c r="FJL2812" s="653"/>
      <c r="FJM2812" s="653"/>
      <c r="FJN2812" s="653"/>
      <c r="FJO2812" s="653"/>
      <c r="FJP2812" s="653"/>
      <c r="FJQ2812" s="653"/>
      <c r="FJR2812" s="653"/>
      <c r="FJS2812" s="653"/>
      <c r="FJT2812" s="653"/>
      <c r="FJU2812" s="653"/>
      <c r="FJV2812" s="653"/>
      <c r="FJW2812" s="653"/>
      <c r="FJX2812" s="653"/>
      <c r="FJY2812" s="653"/>
      <c r="FJZ2812" s="653"/>
      <c r="FKA2812" s="653"/>
      <c r="FKB2812" s="653"/>
      <c r="FKC2812" s="653"/>
      <c r="FKD2812" s="653"/>
      <c r="FKE2812" s="653"/>
      <c r="FKF2812" s="653"/>
      <c r="FKG2812" s="653"/>
      <c r="FKH2812" s="653"/>
      <c r="FKI2812" s="653"/>
      <c r="FKJ2812" s="653"/>
      <c r="FKK2812" s="653"/>
      <c r="FKL2812" s="653"/>
      <c r="FKM2812" s="653"/>
      <c r="FKN2812" s="653"/>
      <c r="FKO2812" s="653"/>
      <c r="FKP2812" s="653"/>
      <c r="FKQ2812" s="653"/>
      <c r="FKR2812" s="653"/>
      <c r="FKS2812" s="653"/>
      <c r="FKT2812" s="653"/>
      <c r="FKU2812" s="653"/>
      <c r="FKV2812" s="653"/>
      <c r="FKW2812" s="653"/>
      <c r="FKX2812" s="653"/>
      <c r="FKY2812" s="653"/>
      <c r="FKZ2812" s="653"/>
      <c r="FLA2812" s="653"/>
      <c r="FLB2812" s="653"/>
      <c r="FLC2812" s="653"/>
      <c r="FLD2812" s="653"/>
      <c r="FLE2812" s="653"/>
      <c r="FLF2812" s="653"/>
      <c r="FLG2812" s="653"/>
      <c r="FLH2812" s="653"/>
      <c r="FLI2812" s="653"/>
      <c r="FLJ2812" s="653"/>
      <c r="FLK2812" s="653"/>
      <c r="FLL2812" s="653"/>
      <c r="FLM2812" s="653"/>
      <c r="FLN2812" s="653"/>
      <c r="FLO2812" s="653"/>
      <c r="FLP2812" s="653"/>
      <c r="FLQ2812" s="653"/>
      <c r="FLR2812" s="653"/>
      <c r="FLS2812" s="653"/>
      <c r="FLT2812" s="653"/>
      <c r="FLU2812" s="653"/>
      <c r="FLV2812" s="653"/>
      <c r="FLW2812" s="653"/>
      <c r="FLX2812" s="653"/>
      <c r="FLY2812" s="653"/>
      <c r="FLZ2812" s="653"/>
      <c r="FMA2812" s="653"/>
      <c r="FMB2812" s="653"/>
      <c r="FMC2812" s="653"/>
      <c r="FMD2812" s="653"/>
      <c r="FME2812" s="653"/>
      <c r="FMF2812" s="653"/>
      <c r="FMG2812" s="653"/>
      <c r="FMH2812" s="653"/>
      <c r="FMI2812" s="653"/>
      <c r="FMJ2812" s="653"/>
      <c r="FMK2812" s="653"/>
      <c r="FML2812" s="653"/>
      <c r="FMM2812" s="653"/>
      <c r="FMN2812" s="653"/>
      <c r="FMO2812" s="653"/>
      <c r="FMP2812" s="653"/>
      <c r="FMQ2812" s="653"/>
      <c r="FMR2812" s="653"/>
      <c r="FMS2812" s="653"/>
      <c r="FMT2812" s="653"/>
      <c r="FMU2812" s="653"/>
      <c r="FMV2812" s="653"/>
      <c r="FMW2812" s="653"/>
      <c r="FMX2812" s="653"/>
      <c r="FMY2812" s="653"/>
      <c r="FMZ2812" s="653"/>
      <c r="FNA2812" s="653"/>
      <c r="FNB2812" s="653"/>
      <c r="FNC2812" s="653"/>
      <c r="FND2812" s="653"/>
      <c r="FNE2812" s="653"/>
      <c r="FNF2812" s="653"/>
      <c r="FNG2812" s="653"/>
      <c r="FNH2812" s="653"/>
      <c r="FNI2812" s="653"/>
      <c r="FNJ2812" s="653"/>
      <c r="FNK2812" s="653"/>
      <c r="FNL2812" s="653"/>
      <c r="FNM2812" s="653"/>
      <c r="FNN2812" s="653"/>
      <c r="FNO2812" s="653"/>
      <c r="FNP2812" s="653"/>
      <c r="FNQ2812" s="653"/>
      <c r="FNR2812" s="653"/>
      <c r="FNS2812" s="653"/>
      <c r="FNT2812" s="653"/>
      <c r="FNU2812" s="653"/>
      <c r="FNV2812" s="653"/>
      <c r="FNW2812" s="653"/>
      <c r="FNX2812" s="653"/>
      <c r="FNY2812" s="653"/>
      <c r="FNZ2812" s="653"/>
      <c r="FOA2812" s="653"/>
      <c r="FOB2812" s="653"/>
      <c r="FOC2812" s="653"/>
      <c r="FOD2812" s="653"/>
      <c r="FOE2812" s="653"/>
      <c r="FOF2812" s="653"/>
      <c r="FOG2812" s="653"/>
      <c r="FOH2812" s="653"/>
      <c r="FOI2812" s="653"/>
      <c r="FOJ2812" s="653"/>
      <c r="FOK2812" s="653"/>
      <c r="FOL2812" s="653"/>
      <c r="FOM2812" s="653"/>
      <c r="FON2812" s="653"/>
      <c r="FOO2812" s="653"/>
      <c r="FOP2812" s="653"/>
      <c r="FOQ2812" s="653"/>
      <c r="FOR2812" s="653"/>
      <c r="FOS2812" s="653"/>
      <c r="FOT2812" s="653"/>
      <c r="FOU2812" s="653"/>
      <c r="FOV2812" s="653"/>
      <c r="FOW2812" s="653"/>
      <c r="FOX2812" s="653"/>
      <c r="FOY2812" s="653"/>
      <c r="FOZ2812" s="653"/>
      <c r="FPA2812" s="653"/>
      <c r="FPB2812" s="653"/>
      <c r="FPC2812" s="653"/>
      <c r="FPD2812" s="653"/>
      <c r="FPE2812" s="653"/>
      <c r="FPF2812" s="653"/>
      <c r="FPG2812" s="653"/>
      <c r="FPH2812" s="653"/>
      <c r="FPI2812" s="653"/>
      <c r="FPJ2812" s="653"/>
      <c r="FPK2812" s="653"/>
      <c r="FPL2812" s="653"/>
      <c r="FPM2812" s="653"/>
      <c r="FPN2812" s="653"/>
      <c r="FPO2812" s="653"/>
      <c r="FPP2812" s="653"/>
      <c r="FPQ2812" s="653"/>
      <c r="FPR2812" s="653"/>
      <c r="FPS2812" s="653"/>
      <c r="FPT2812" s="653"/>
      <c r="FPU2812" s="653"/>
      <c r="FPV2812" s="653"/>
      <c r="FPW2812" s="653"/>
      <c r="FPX2812" s="653"/>
      <c r="FPY2812" s="653"/>
      <c r="FPZ2812" s="653"/>
      <c r="FQA2812" s="653"/>
      <c r="FQB2812" s="653"/>
      <c r="FQC2812" s="653"/>
      <c r="FQD2812" s="653"/>
      <c r="FQE2812" s="653"/>
      <c r="FQF2812" s="653"/>
      <c r="FQG2812" s="653"/>
      <c r="FQH2812" s="653"/>
      <c r="FQI2812" s="653"/>
      <c r="FQJ2812" s="653"/>
      <c r="FQK2812" s="653"/>
      <c r="FQL2812" s="653"/>
      <c r="FQM2812" s="653"/>
      <c r="FQN2812" s="653"/>
      <c r="FQO2812" s="653"/>
      <c r="FQP2812" s="653"/>
      <c r="FQQ2812" s="653"/>
      <c r="FQR2812" s="653"/>
      <c r="FQS2812" s="653"/>
      <c r="FQT2812" s="653"/>
      <c r="FQU2812" s="653"/>
      <c r="FQV2812" s="653"/>
      <c r="FQW2812" s="653"/>
      <c r="FQX2812" s="653"/>
      <c r="FQY2812" s="653"/>
      <c r="FQZ2812" s="653"/>
      <c r="FRA2812" s="653"/>
      <c r="FRB2812" s="653"/>
      <c r="FRC2812" s="653"/>
      <c r="FRD2812" s="653"/>
      <c r="FRE2812" s="653"/>
      <c r="FRF2812" s="653"/>
      <c r="FRG2812" s="653"/>
      <c r="FRH2812" s="653"/>
      <c r="FRI2812" s="653"/>
      <c r="FRJ2812" s="653"/>
      <c r="FRK2812" s="653"/>
      <c r="FRL2812" s="653"/>
      <c r="FRM2812" s="653"/>
      <c r="FRN2812" s="653"/>
      <c r="FRO2812" s="653"/>
      <c r="FRP2812" s="653"/>
      <c r="FRQ2812" s="653"/>
      <c r="FRR2812" s="653"/>
      <c r="FRS2812" s="653"/>
      <c r="FRT2812" s="653"/>
      <c r="FRU2812" s="653"/>
      <c r="FRV2812" s="653"/>
      <c r="FRW2812" s="653"/>
      <c r="FRX2812" s="653"/>
      <c r="FRY2812" s="653"/>
      <c r="FRZ2812" s="653"/>
      <c r="FSA2812" s="653"/>
      <c r="FSB2812" s="653"/>
      <c r="FSC2812" s="653"/>
      <c r="FSD2812" s="653"/>
      <c r="FSE2812" s="653"/>
      <c r="FSF2812" s="653"/>
      <c r="FSG2812" s="653"/>
      <c r="FSH2812" s="653"/>
      <c r="FSI2812" s="653"/>
      <c r="FSJ2812" s="653"/>
      <c r="FSK2812" s="653"/>
      <c r="FSL2812" s="653"/>
      <c r="FSM2812" s="653"/>
      <c r="FSN2812" s="653"/>
      <c r="FSO2812" s="653"/>
      <c r="FSP2812" s="653"/>
      <c r="FSQ2812" s="653"/>
      <c r="FSR2812" s="653"/>
      <c r="FSS2812" s="653"/>
      <c r="FST2812" s="653"/>
      <c r="FSU2812" s="653"/>
      <c r="FSV2812" s="653"/>
      <c r="FSW2812" s="653"/>
      <c r="FSX2812" s="653"/>
      <c r="FSY2812" s="653"/>
      <c r="FSZ2812" s="653"/>
      <c r="FTA2812" s="653"/>
      <c r="FTB2812" s="653"/>
      <c r="FTC2812" s="653"/>
      <c r="FTD2812" s="653"/>
      <c r="FTE2812" s="653"/>
      <c r="FTF2812" s="653"/>
      <c r="FTG2812" s="653"/>
      <c r="FTH2812" s="653"/>
      <c r="FTI2812" s="653"/>
      <c r="FTJ2812" s="653"/>
      <c r="FTK2812" s="653"/>
      <c r="FTL2812" s="653"/>
      <c r="FTM2812" s="653"/>
      <c r="FTN2812" s="653"/>
      <c r="FTO2812" s="653"/>
      <c r="FTP2812" s="653"/>
      <c r="FTQ2812" s="653"/>
      <c r="FTR2812" s="653"/>
      <c r="FTS2812" s="653"/>
      <c r="FTT2812" s="653"/>
      <c r="FTU2812" s="653"/>
      <c r="FTV2812" s="653"/>
      <c r="FTW2812" s="653"/>
      <c r="FTX2812" s="653"/>
      <c r="FTY2812" s="653"/>
      <c r="FTZ2812" s="653"/>
      <c r="FUA2812" s="653"/>
      <c r="FUB2812" s="653"/>
      <c r="FUC2812" s="653"/>
      <c r="FUD2812" s="653"/>
      <c r="FUE2812" s="653"/>
      <c r="FUF2812" s="653"/>
      <c r="FUG2812" s="653"/>
      <c r="FUH2812" s="653"/>
      <c r="FUI2812" s="653"/>
      <c r="FUJ2812" s="653"/>
      <c r="FUK2812" s="653"/>
      <c r="FUL2812" s="653"/>
      <c r="FUM2812" s="653"/>
      <c r="FUN2812" s="653"/>
      <c r="FUO2812" s="653"/>
      <c r="FUP2812" s="653"/>
      <c r="FUQ2812" s="653"/>
      <c r="FUR2812" s="653"/>
      <c r="FUS2812" s="653"/>
      <c r="FUT2812" s="653"/>
      <c r="FUU2812" s="653"/>
      <c r="FUV2812" s="653"/>
      <c r="FUW2812" s="653"/>
      <c r="FUX2812" s="653"/>
      <c r="FUY2812" s="653"/>
      <c r="FUZ2812" s="653"/>
      <c r="FVA2812" s="653"/>
      <c r="FVB2812" s="653"/>
      <c r="FVC2812" s="653"/>
      <c r="FVD2812" s="653"/>
      <c r="FVE2812" s="653"/>
      <c r="FVF2812" s="653"/>
      <c r="FVG2812" s="653"/>
      <c r="FVH2812" s="653"/>
      <c r="FVI2812" s="653"/>
      <c r="FVJ2812" s="653"/>
      <c r="FVK2812" s="653"/>
      <c r="FVL2812" s="653"/>
      <c r="FVM2812" s="653"/>
      <c r="FVN2812" s="653"/>
      <c r="FVO2812" s="653"/>
      <c r="FVP2812" s="653"/>
      <c r="FVQ2812" s="653"/>
      <c r="FVR2812" s="653"/>
      <c r="FVS2812" s="653"/>
      <c r="FVT2812" s="653"/>
      <c r="FVU2812" s="653"/>
      <c r="FVV2812" s="653"/>
      <c r="FVW2812" s="653"/>
      <c r="FVX2812" s="653"/>
      <c r="FVY2812" s="653"/>
      <c r="FVZ2812" s="653"/>
      <c r="FWA2812" s="653"/>
      <c r="FWB2812" s="653"/>
      <c r="FWC2812" s="653"/>
      <c r="FWD2812" s="653"/>
      <c r="FWE2812" s="653"/>
      <c r="FWF2812" s="653"/>
      <c r="FWG2812" s="653"/>
      <c r="FWH2812" s="653"/>
      <c r="FWI2812" s="653"/>
      <c r="FWJ2812" s="653"/>
      <c r="FWK2812" s="653"/>
      <c r="FWL2812" s="653"/>
      <c r="FWM2812" s="653"/>
      <c r="FWN2812" s="653"/>
      <c r="FWO2812" s="653"/>
      <c r="FWP2812" s="653"/>
      <c r="FWQ2812" s="653"/>
      <c r="FWR2812" s="653"/>
      <c r="FWS2812" s="653"/>
      <c r="FWT2812" s="653"/>
      <c r="FWU2812" s="653"/>
      <c r="FWV2812" s="653"/>
      <c r="FWW2812" s="653"/>
      <c r="FWX2812" s="653"/>
      <c r="FWY2812" s="653"/>
      <c r="FWZ2812" s="653"/>
      <c r="FXA2812" s="653"/>
      <c r="FXB2812" s="653"/>
      <c r="FXC2812" s="653"/>
      <c r="FXD2812" s="653"/>
      <c r="FXE2812" s="653"/>
      <c r="FXF2812" s="653"/>
      <c r="FXG2812" s="653"/>
      <c r="FXH2812" s="653"/>
      <c r="FXI2812" s="653"/>
      <c r="FXJ2812" s="653"/>
      <c r="FXK2812" s="653"/>
      <c r="FXL2812" s="653"/>
      <c r="FXM2812" s="653"/>
      <c r="FXN2812" s="653"/>
      <c r="FXO2812" s="653"/>
      <c r="FXP2812" s="653"/>
      <c r="FXQ2812" s="653"/>
      <c r="FXR2812" s="653"/>
      <c r="FXS2812" s="653"/>
      <c r="FXT2812" s="653"/>
      <c r="FXU2812" s="653"/>
      <c r="FXV2812" s="653"/>
      <c r="FXW2812" s="653"/>
      <c r="FXX2812" s="653"/>
      <c r="FXY2812" s="653"/>
      <c r="FXZ2812" s="653"/>
      <c r="FYA2812" s="653"/>
      <c r="FYB2812" s="653"/>
      <c r="FYC2812" s="653"/>
      <c r="FYD2812" s="653"/>
      <c r="FYE2812" s="653"/>
      <c r="FYF2812" s="653"/>
      <c r="FYG2812" s="653"/>
      <c r="FYH2812" s="653"/>
      <c r="FYI2812" s="653"/>
      <c r="FYJ2812" s="653"/>
      <c r="FYK2812" s="653"/>
      <c r="FYL2812" s="653"/>
      <c r="FYM2812" s="653"/>
      <c r="FYN2812" s="653"/>
      <c r="FYO2812" s="653"/>
      <c r="FYP2812" s="653"/>
      <c r="FYQ2812" s="653"/>
      <c r="FYR2812" s="653"/>
      <c r="FYS2812" s="653"/>
      <c r="FYT2812" s="653"/>
      <c r="FYU2812" s="653"/>
      <c r="FYV2812" s="653"/>
      <c r="FYW2812" s="653"/>
      <c r="FYX2812" s="653"/>
      <c r="FYY2812" s="653"/>
      <c r="FYZ2812" s="653"/>
      <c r="FZA2812" s="653"/>
      <c r="FZB2812" s="653"/>
      <c r="FZC2812" s="653"/>
      <c r="FZD2812" s="653"/>
      <c r="FZE2812" s="653"/>
      <c r="FZF2812" s="653"/>
      <c r="FZG2812" s="653"/>
      <c r="FZH2812" s="653"/>
      <c r="FZI2812" s="653"/>
      <c r="FZJ2812" s="653"/>
      <c r="FZK2812" s="653"/>
      <c r="FZL2812" s="653"/>
      <c r="FZM2812" s="653"/>
      <c r="FZN2812" s="653"/>
      <c r="FZO2812" s="653"/>
      <c r="FZP2812" s="653"/>
      <c r="FZQ2812" s="653"/>
      <c r="FZR2812" s="653"/>
      <c r="FZS2812" s="653"/>
      <c r="FZT2812" s="653"/>
      <c r="FZU2812" s="653"/>
      <c r="FZV2812" s="653"/>
      <c r="FZW2812" s="653"/>
      <c r="FZX2812" s="653"/>
      <c r="FZY2812" s="653"/>
      <c r="FZZ2812" s="653"/>
      <c r="GAA2812" s="653"/>
      <c r="GAB2812" s="653"/>
      <c r="GAC2812" s="653"/>
      <c r="GAD2812" s="653"/>
      <c r="GAE2812" s="653"/>
      <c r="GAF2812" s="653"/>
      <c r="GAG2812" s="653"/>
      <c r="GAH2812" s="653"/>
      <c r="GAI2812" s="653"/>
      <c r="GAJ2812" s="653"/>
      <c r="GAK2812" s="653"/>
      <c r="GAL2812" s="653"/>
      <c r="GAM2812" s="653"/>
      <c r="GAN2812" s="653"/>
      <c r="GAO2812" s="653"/>
      <c r="GAP2812" s="653"/>
      <c r="GAQ2812" s="653"/>
      <c r="GAR2812" s="653"/>
      <c r="GAS2812" s="653"/>
      <c r="GAT2812" s="653"/>
      <c r="GAU2812" s="653"/>
      <c r="GAV2812" s="653"/>
      <c r="GAW2812" s="653"/>
      <c r="GAX2812" s="653"/>
      <c r="GAY2812" s="653"/>
      <c r="GAZ2812" s="653"/>
      <c r="GBA2812" s="653"/>
      <c r="GBB2812" s="653"/>
      <c r="GBC2812" s="653"/>
      <c r="GBD2812" s="653"/>
      <c r="GBE2812" s="653"/>
      <c r="GBF2812" s="653"/>
      <c r="GBG2812" s="653"/>
      <c r="GBH2812" s="653"/>
      <c r="GBI2812" s="653"/>
      <c r="GBJ2812" s="653"/>
      <c r="GBK2812" s="653"/>
      <c r="GBL2812" s="653"/>
      <c r="GBM2812" s="653"/>
      <c r="GBN2812" s="653"/>
      <c r="GBO2812" s="653"/>
      <c r="GBP2812" s="653"/>
      <c r="GBQ2812" s="653"/>
      <c r="GBR2812" s="653"/>
      <c r="GBS2812" s="653"/>
      <c r="GBT2812" s="653"/>
      <c r="GBU2812" s="653"/>
      <c r="GBV2812" s="653"/>
      <c r="GBW2812" s="653"/>
      <c r="GBX2812" s="653"/>
      <c r="GBY2812" s="653"/>
      <c r="GBZ2812" s="653"/>
      <c r="GCA2812" s="653"/>
      <c r="GCB2812" s="653"/>
      <c r="GCC2812" s="653"/>
      <c r="GCD2812" s="653"/>
      <c r="GCE2812" s="653"/>
      <c r="GCF2812" s="653"/>
      <c r="GCG2812" s="653"/>
      <c r="GCH2812" s="653"/>
      <c r="GCI2812" s="653"/>
      <c r="GCJ2812" s="653"/>
      <c r="GCK2812" s="653"/>
      <c r="GCL2812" s="653"/>
      <c r="GCM2812" s="653"/>
      <c r="GCN2812" s="653"/>
      <c r="GCO2812" s="653"/>
      <c r="GCP2812" s="653"/>
      <c r="GCQ2812" s="653"/>
      <c r="GCR2812" s="653"/>
      <c r="GCS2812" s="653"/>
      <c r="GCT2812" s="653"/>
      <c r="GCU2812" s="653"/>
      <c r="GCV2812" s="653"/>
      <c r="GCW2812" s="653"/>
      <c r="GCX2812" s="653"/>
      <c r="GCY2812" s="653"/>
      <c r="GCZ2812" s="653"/>
      <c r="GDA2812" s="653"/>
      <c r="GDB2812" s="653"/>
      <c r="GDC2812" s="653"/>
      <c r="GDD2812" s="653"/>
      <c r="GDE2812" s="653"/>
      <c r="GDF2812" s="653"/>
      <c r="GDG2812" s="653"/>
      <c r="GDH2812" s="653"/>
      <c r="GDI2812" s="653"/>
      <c r="GDJ2812" s="653"/>
      <c r="GDK2812" s="653"/>
      <c r="GDL2812" s="653"/>
      <c r="GDM2812" s="653"/>
      <c r="GDN2812" s="653"/>
      <c r="GDO2812" s="653"/>
      <c r="GDP2812" s="653"/>
      <c r="GDQ2812" s="653"/>
      <c r="GDR2812" s="653"/>
      <c r="GDS2812" s="653"/>
      <c r="GDT2812" s="653"/>
      <c r="GDU2812" s="653"/>
      <c r="GDV2812" s="653"/>
      <c r="GDW2812" s="653"/>
      <c r="GDX2812" s="653"/>
      <c r="GDY2812" s="653"/>
      <c r="GDZ2812" s="653"/>
      <c r="GEA2812" s="653"/>
      <c r="GEB2812" s="653"/>
      <c r="GEC2812" s="653"/>
      <c r="GED2812" s="653"/>
      <c r="GEE2812" s="653"/>
      <c r="GEF2812" s="653"/>
      <c r="GEG2812" s="653"/>
      <c r="GEH2812" s="653"/>
      <c r="GEI2812" s="653"/>
      <c r="GEJ2812" s="653"/>
      <c r="GEK2812" s="653"/>
      <c r="GEL2812" s="653"/>
      <c r="GEM2812" s="653"/>
      <c r="GEN2812" s="653"/>
      <c r="GEO2812" s="653"/>
      <c r="GEP2812" s="653"/>
      <c r="GEQ2812" s="653"/>
      <c r="GER2812" s="653"/>
      <c r="GES2812" s="653"/>
      <c r="GET2812" s="653"/>
      <c r="GEU2812" s="653"/>
      <c r="GEV2812" s="653"/>
      <c r="GEW2812" s="653"/>
      <c r="GEX2812" s="653"/>
      <c r="GEY2812" s="653"/>
      <c r="GEZ2812" s="653"/>
      <c r="GFA2812" s="653"/>
      <c r="GFB2812" s="653"/>
      <c r="GFC2812" s="653"/>
      <c r="GFD2812" s="653"/>
      <c r="GFE2812" s="653"/>
      <c r="GFF2812" s="653"/>
      <c r="GFG2812" s="653"/>
      <c r="GFH2812" s="653"/>
      <c r="GFI2812" s="653"/>
      <c r="GFJ2812" s="653"/>
      <c r="GFK2812" s="653"/>
      <c r="GFL2812" s="653"/>
      <c r="GFM2812" s="653"/>
      <c r="GFN2812" s="653"/>
      <c r="GFO2812" s="653"/>
      <c r="GFP2812" s="653"/>
      <c r="GFQ2812" s="653"/>
      <c r="GFR2812" s="653"/>
      <c r="GFS2812" s="653"/>
      <c r="GFT2812" s="653"/>
      <c r="GFU2812" s="653"/>
      <c r="GFV2812" s="653"/>
      <c r="GFW2812" s="653"/>
      <c r="GFX2812" s="653"/>
      <c r="GFY2812" s="653"/>
      <c r="GFZ2812" s="653"/>
      <c r="GGA2812" s="653"/>
      <c r="GGB2812" s="653"/>
      <c r="GGC2812" s="653"/>
      <c r="GGD2812" s="653"/>
      <c r="GGE2812" s="653"/>
      <c r="GGF2812" s="653"/>
      <c r="GGG2812" s="653"/>
      <c r="GGH2812" s="653"/>
      <c r="GGI2812" s="653"/>
      <c r="GGJ2812" s="653"/>
      <c r="GGK2812" s="653"/>
      <c r="GGL2812" s="653"/>
      <c r="GGM2812" s="653"/>
      <c r="GGN2812" s="653"/>
      <c r="GGO2812" s="653"/>
      <c r="GGP2812" s="653"/>
      <c r="GGQ2812" s="653"/>
      <c r="GGR2812" s="653"/>
      <c r="GGS2812" s="653"/>
      <c r="GGT2812" s="653"/>
      <c r="GGU2812" s="653"/>
      <c r="GGV2812" s="653"/>
      <c r="GGW2812" s="653"/>
      <c r="GGX2812" s="653"/>
      <c r="GGY2812" s="653"/>
      <c r="GGZ2812" s="653"/>
      <c r="GHA2812" s="653"/>
      <c r="GHB2812" s="653"/>
      <c r="GHC2812" s="653"/>
      <c r="GHD2812" s="653"/>
      <c r="GHE2812" s="653"/>
      <c r="GHF2812" s="653"/>
      <c r="GHG2812" s="653"/>
      <c r="GHH2812" s="653"/>
      <c r="GHI2812" s="653"/>
      <c r="GHJ2812" s="653"/>
      <c r="GHK2812" s="653"/>
      <c r="GHL2812" s="653"/>
      <c r="GHM2812" s="653"/>
      <c r="GHN2812" s="653"/>
      <c r="GHO2812" s="653"/>
      <c r="GHP2812" s="653"/>
      <c r="GHQ2812" s="653"/>
      <c r="GHR2812" s="653"/>
      <c r="GHS2812" s="653"/>
      <c r="GHT2812" s="653"/>
      <c r="GHU2812" s="653"/>
      <c r="GHV2812" s="653"/>
      <c r="GHW2812" s="653"/>
      <c r="GHX2812" s="653"/>
      <c r="GHY2812" s="653"/>
      <c r="GHZ2812" s="653"/>
      <c r="GIA2812" s="653"/>
      <c r="GIB2812" s="653"/>
      <c r="GIC2812" s="653"/>
      <c r="GID2812" s="653"/>
      <c r="GIE2812" s="653"/>
      <c r="GIF2812" s="653"/>
      <c r="GIG2812" s="653"/>
      <c r="GIH2812" s="653"/>
      <c r="GII2812" s="653"/>
      <c r="GIJ2812" s="653"/>
      <c r="GIK2812" s="653"/>
      <c r="GIL2812" s="653"/>
      <c r="GIM2812" s="653"/>
      <c r="GIN2812" s="653"/>
      <c r="GIO2812" s="653"/>
      <c r="GIP2812" s="653"/>
      <c r="GIQ2812" s="653"/>
      <c r="GIR2812" s="653"/>
      <c r="GIS2812" s="653"/>
      <c r="GIT2812" s="653"/>
      <c r="GIU2812" s="653"/>
      <c r="GIV2812" s="653"/>
      <c r="GIW2812" s="653"/>
      <c r="GIX2812" s="653"/>
      <c r="GIY2812" s="653"/>
      <c r="GIZ2812" s="653"/>
      <c r="GJA2812" s="653"/>
      <c r="GJB2812" s="653"/>
      <c r="GJC2812" s="653"/>
      <c r="GJD2812" s="653"/>
      <c r="GJE2812" s="653"/>
      <c r="GJF2812" s="653"/>
      <c r="GJG2812" s="653"/>
      <c r="GJH2812" s="653"/>
      <c r="GJI2812" s="653"/>
      <c r="GJJ2812" s="653"/>
      <c r="GJK2812" s="653"/>
      <c r="GJL2812" s="653"/>
      <c r="GJM2812" s="653"/>
      <c r="GJN2812" s="653"/>
      <c r="GJO2812" s="653"/>
      <c r="GJP2812" s="653"/>
      <c r="GJQ2812" s="653"/>
      <c r="GJR2812" s="653"/>
      <c r="GJS2812" s="653"/>
      <c r="GJT2812" s="653"/>
      <c r="GJU2812" s="653"/>
      <c r="GJV2812" s="653"/>
      <c r="GJW2812" s="653"/>
      <c r="GJX2812" s="653"/>
      <c r="GJY2812" s="653"/>
      <c r="GJZ2812" s="653"/>
      <c r="GKA2812" s="653"/>
      <c r="GKB2812" s="653"/>
      <c r="GKC2812" s="653"/>
      <c r="GKD2812" s="653"/>
      <c r="GKE2812" s="653"/>
      <c r="GKF2812" s="653"/>
      <c r="GKG2812" s="653"/>
      <c r="GKH2812" s="653"/>
      <c r="GKI2812" s="653"/>
      <c r="GKJ2812" s="653"/>
      <c r="GKK2812" s="653"/>
      <c r="GKL2812" s="653"/>
      <c r="GKM2812" s="653"/>
      <c r="GKN2812" s="653"/>
      <c r="GKO2812" s="653"/>
      <c r="GKP2812" s="653"/>
      <c r="GKQ2812" s="653"/>
      <c r="GKR2812" s="653"/>
      <c r="GKS2812" s="653"/>
      <c r="GKT2812" s="653"/>
      <c r="GKU2812" s="653"/>
      <c r="GKV2812" s="653"/>
      <c r="GKW2812" s="653"/>
      <c r="GKX2812" s="653"/>
      <c r="GKY2812" s="653"/>
      <c r="GKZ2812" s="653"/>
      <c r="GLA2812" s="653"/>
      <c r="GLB2812" s="653"/>
      <c r="GLC2812" s="653"/>
      <c r="GLD2812" s="653"/>
      <c r="GLE2812" s="653"/>
      <c r="GLF2812" s="653"/>
      <c r="GLG2812" s="653"/>
      <c r="GLH2812" s="653"/>
      <c r="GLI2812" s="653"/>
      <c r="GLJ2812" s="653"/>
      <c r="GLK2812" s="653"/>
      <c r="GLL2812" s="653"/>
      <c r="GLM2812" s="653"/>
      <c r="GLN2812" s="653"/>
      <c r="GLO2812" s="653"/>
      <c r="GLP2812" s="653"/>
      <c r="GLQ2812" s="653"/>
      <c r="GLR2812" s="653"/>
      <c r="GLS2812" s="653"/>
      <c r="GLT2812" s="653"/>
      <c r="GLU2812" s="653"/>
      <c r="GLV2812" s="653"/>
      <c r="GLW2812" s="653"/>
      <c r="GLX2812" s="653"/>
      <c r="GLY2812" s="653"/>
      <c r="GLZ2812" s="653"/>
      <c r="GMA2812" s="653"/>
      <c r="GMB2812" s="653"/>
      <c r="GMC2812" s="653"/>
      <c r="GMD2812" s="653"/>
      <c r="GME2812" s="653"/>
      <c r="GMF2812" s="653"/>
      <c r="GMG2812" s="653"/>
      <c r="GMH2812" s="653"/>
      <c r="GMI2812" s="653"/>
      <c r="GMJ2812" s="653"/>
      <c r="GMK2812" s="653"/>
      <c r="GML2812" s="653"/>
      <c r="GMM2812" s="653"/>
      <c r="GMN2812" s="653"/>
      <c r="GMO2812" s="653"/>
      <c r="GMP2812" s="653"/>
      <c r="GMQ2812" s="653"/>
      <c r="GMR2812" s="653"/>
      <c r="GMS2812" s="653"/>
      <c r="GMT2812" s="653"/>
      <c r="GMU2812" s="653"/>
      <c r="GMV2812" s="653"/>
      <c r="GMW2812" s="653"/>
      <c r="GMX2812" s="653"/>
      <c r="GMY2812" s="653"/>
      <c r="GMZ2812" s="653"/>
      <c r="GNA2812" s="653"/>
      <c r="GNB2812" s="653"/>
      <c r="GNC2812" s="653"/>
      <c r="GND2812" s="653"/>
      <c r="GNE2812" s="653"/>
      <c r="GNF2812" s="653"/>
      <c r="GNG2812" s="653"/>
      <c r="GNH2812" s="653"/>
      <c r="GNI2812" s="653"/>
      <c r="GNJ2812" s="653"/>
      <c r="GNK2812" s="653"/>
      <c r="GNL2812" s="653"/>
      <c r="GNM2812" s="653"/>
      <c r="GNN2812" s="653"/>
      <c r="GNO2812" s="653"/>
      <c r="GNP2812" s="653"/>
      <c r="GNQ2812" s="653"/>
      <c r="GNR2812" s="653"/>
      <c r="GNS2812" s="653"/>
      <c r="GNT2812" s="653"/>
      <c r="GNU2812" s="653"/>
      <c r="GNV2812" s="653"/>
      <c r="GNW2812" s="653"/>
      <c r="GNX2812" s="653"/>
      <c r="GNY2812" s="653"/>
      <c r="GNZ2812" s="653"/>
      <c r="GOA2812" s="653"/>
      <c r="GOB2812" s="653"/>
      <c r="GOC2812" s="653"/>
      <c r="GOD2812" s="653"/>
      <c r="GOE2812" s="653"/>
      <c r="GOF2812" s="653"/>
      <c r="GOG2812" s="653"/>
      <c r="GOH2812" s="653"/>
      <c r="GOI2812" s="653"/>
      <c r="GOJ2812" s="653"/>
      <c r="GOK2812" s="653"/>
      <c r="GOL2812" s="653"/>
      <c r="GOM2812" s="653"/>
      <c r="GON2812" s="653"/>
      <c r="GOO2812" s="653"/>
      <c r="GOP2812" s="653"/>
      <c r="GOQ2812" s="653"/>
      <c r="GOR2812" s="653"/>
      <c r="GOS2812" s="653"/>
      <c r="GOT2812" s="653"/>
      <c r="GOU2812" s="653"/>
      <c r="GOV2812" s="653"/>
      <c r="GOW2812" s="653"/>
      <c r="GOX2812" s="653"/>
      <c r="GOY2812" s="653"/>
      <c r="GOZ2812" s="653"/>
      <c r="GPA2812" s="653"/>
      <c r="GPB2812" s="653"/>
      <c r="GPC2812" s="653"/>
      <c r="GPD2812" s="653"/>
      <c r="GPE2812" s="653"/>
      <c r="GPF2812" s="653"/>
      <c r="GPG2812" s="653"/>
      <c r="GPH2812" s="653"/>
      <c r="GPI2812" s="653"/>
      <c r="GPJ2812" s="653"/>
      <c r="GPK2812" s="653"/>
      <c r="GPL2812" s="653"/>
      <c r="GPM2812" s="653"/>
      <c r="GPN2812" s="653"/>
      <c r="GPO2812" s="653"/>
      <c r="GPP2812" s="653"/>
      <c r="GPQ2812" s="653"/>
      <c r="GPR2812" s="653"/>
      <c r="GPS2812" s="653"/>
      <c r="GPT2812" s="653"/>
      <c r="GPU2812" s="653"/>
      <c r="GPV2812" s="653"/>
      <c r="GPW2812" s="653"/>
      <c r="GPX2812" s="653"/>
      <c r="GPY2812" s="653"/>
      <c r="GPZ2812" s="653"/>
      <c r="GQA2812" s="653"/>
      <c r="GQB2812" s="653"/>
      <c r="GQC2812" s="653"/>
      <c r="GQD2812" s="653"/>
      <c r="GQE2812" s="653"/>
      <c r="GQF2812" s="653"/>
      <c r="GQG2812" s="653"/>
      <c r="GQH2812" s="653"/>
      <c r="GQI2812" s="653"/>
      <c r="GQJ2812" s="653"/>
      <c r="GQK2812" s="653"/>
      <c r="GQL2812" s="653"/>
      <c r="GQM2812" s="653"/>
      <c r="GQN2812" s="653"/>
      <c r="GQO2812" s="653"/>
      <c r="GQP2812" s="653"/>
      <c r="GQQ2812" s="653"/>
      <c r="GQR2812" s="653"/>
      <c r="GQS2812" s="653"/>
      <c r="GQT2812" s="653"/>
      <c r="GQU2812" s="653"/>
      <c r="GQV2812" s="653"/>
      <c r="GQW2812" s="653"/>
      <c r="GQX2812" s="653"/>
      <c r="GQY2812" s="653"/>
      <c r="GQZ2812" s="653"/>
      <c r="GRA2812" s="653"/>
      <c r="GRB2812" s="653"/>
      <c r="GRC2812" s="653"/>
      <c r="GRD2812" s="653"/>
      <c r="GRE2812" s="653"/>
      <c r="GRF2812" s="653"/>
      <c r="GRG2812" s="653"/>
      <c r="GRH2812" s="653"/>
      <c r="GRI2812" s="653"/>
      <c r="GRJ2812" s="653"/>
      <c r="GRK2812" s="653"/>
      <c r="GRL2812" s="653"/>
      <c r="GRM2812" s="653"/>
      <c r="GRN2812" s="653"/>
      <c r="GRO2812" s="653"/>
      <c r="GRP2812" s="653"/>
      <c r="GRQ2812" s="653"/>
      <c r="GRR2812" s="653"/>
      <c r="GRS2812" s="653"/>
      <c r="GRT2812" s="653"/>
      <c r="GRU2812" s="653"/>
      <c r="GRV2812" s="653"/>
      <c r="GRW2812" s="653"/>
      <c r="GRX2812" s="653"/>
      <c r="GRY2812" s="653"/>
      <c r="GRZ2812" s="653"/>
      <c r="GSA2812" s="653"/>
      <c r="GSB2812" s="653"/>
      <c r="GSC2812" s="653"/>
      <c r="GSD2812" s="653"/>
      <c r="GSE2812" s="653"/>
      <c r="GSF2812" s="653"/>
      <c r="GSG2812" s="653"/>
      <c r="GSH2812" s="653"/>
      <c r="GSI2812" s="653"/>
      <c r="GSJ2812" s="653"/>
      <c r="GSK2812" s="653"/>
      <c r="GSL2812" s="653"/>
      <c r="GSM2812" s="653"/>
      <c r="GSN2812" s="653"/>
      <c r="GSO2812" s="653"/>
      <c r="GSP2812" s="653"/>
      <c r="GSQ2812" s="653"/>
      <c r="GSR2812" s="653"/>
      <c r="GSS2812" s="653"/>
      <c r="GST2812" s="653"/>
      <c r="GSU2812" s="653"/>
      <c r="GSV2812" s="653"/>
      <c r="GSW2812" s="653"/>
      <c r="GSX2812" s="653"/>
      <c r="GSY2812" s="653"/>
      <c r="GSZ2812" s="653"/>
      <c r="GTA2812" s="653"/>
      <c r="GTB2812" s="653"/>
      <c r="GTC2812" s="653"/>
      <c r="GTD2812" s="653"/>
      <c r="GTE2812" s="653"/>
      <c r="GTF2812" s="653"/>
      <c r="GTG2812" s="653"/>
      <c r="GTH2812" s="653"/>
      <c r="GTI2812" s="653"/>
      <c r="GTJ2812" s="653"/>
      <c r="GTK2812" s="653"/>
      <c r="GTL2812" s="653"/>
      <c r="GTM2812" s="653"/>
      <c r="GTN2812" s="653"/>
      <c r="GTO2812" s="653"/>
      <c r="GTP2812" s="653"/>
      <c r="GTQ2812" s="653"/>
      <c r="GTR2812" s="653"/>
      <c r="GTS2812" s="653"/>
      <c r="GTT2812" s="653"/>
      <c r="GTU2812" s="653"/>
      <c r="GTV2812" s="653"/>
      <c r="GTW2812" s="653"/>
      <c r="GTX2812" s="653"/>
      <c r="GTY2812" s="653"/>
      <c r="GTZ2812" s="653"/>
      <c r="GUA2812" s="653"/>
      <c r="GUB2812" s="653"/>
      <c r="GUC2812" s="653"/>
      <c r="GUD2812" s="653"/>
      <c r="GUE2812" s="653"/>
      <c r="GUF2812" s="653"/>
      <c r="GUG2812" s="653"/>
      <c r="GUH2812" s="653"/>
      <c r="GUI2812" s="653"/>
      <c r="GUJ2812" s="653"/>
      <c r="GUK2812" s="653"/>
      <c r="GUL2812" s="653"/>
      <c r="GUM2812" s="653"/>
      <c r="GUN2812" s="653"/>
      <c r="GUO2812" s="653"/>
      <c r="GUP2812" s="653"/>
      <c r="GUQ2812" s="653"/>
      <c r="GUR2812" s="653"/>
      <c r="GUS2812" s="653"/>
      <c r="GUT2812" s="653"/>
      <c r="GUU2812" s="653"/>
      <c r="GUV2812" s="653"/>
      <c r="GUW2812" s="653"/>
      <c r="GUX2812" s="653"/>
      <c r="GUY2812" s="653"/>
      <c r="GUZ2812" s="653"/>
      <c r="GVA2812" s="653"/>
      <c r="GVB2812" s="653"/>
      <c r="GVC2812" s="653"/>
      <c r="GVD2812" s="653"/>
      <c r="GVE2812" s="653"/>
      <c r="GVF2812" s="653"/>
      <c r="GVG2812" s="653"/>
      <c r="GVH2812" s="653"/>
      <c r="GVI2812" s="653"/>
      <c r="GVJ2812" s="653"/>
      <c r="GVK2812" s="653"/>
      <c r="GVL2812" s="653"/>
      <c r="GVM2812" s="653"/>
      <c r="GVN2812" s="653"/>
      <c r="GVO2812" s="653"/>
      <c r="GVP2812" s="653"/>
      <c r="GVQ2812" s="653"/>
      <c r="GVR2812" s="653"/>
      <c r="GVS2812" s="653"/>
      <c r="GVT2812" s="653"/>
      <c r="GVU2812" s="653"/>
      <c r="GVV2812" s="653"/>
      <c r="GVW2812" s="653"/>
      <c r="GVX2812" s="653"/>
      <c r="GVY2812" s="653"/>
      <c r="GVZ2812" s="653"/>
      <c r="GWA2812" s="653"/>
      <c r="GWB2812" s="653"/>
      <c r="GWC2812" s="653"/>
      <c r="GWD2812" s="653"/>
      <c r="GWE2812" s="653"/>
      <c r="GWF2812" s="653"/>
      <c r="GWG2812" s="653"/>
      <c r="GWH2812" s="653"/>
      <c r="GWI2812" s="653"/>
      <c r="GWJ2812" s="653"/>
      <c r="GWK2812" s="653"/>
      <c r="GWL2812" s="653"/>
      <c r="GWM2812" s="653"/>
      <c r="GWN2812" s="653"/>
      <c r="GWO2812" s="653"/>
      <c r="GWP2812" s="653"/>
      <c r="GWQ2812" s="653"/>
      <c r="GWR2812" s="653"/>
      <c r="GWS2812" s="653"/>
      <c r="GWT2812" s="653"/>
      <c r="GWU2812" s="653"/>
      <c r="GWV2812" s="653"/>
      <c r="GWW2812" s="653"/>
      <c r="GWX2812" s="653"/>
      <c r="GWY2812" s="653"/>
      <c r="GWZ2812" s="653"/>
      <c r="GXA2812" s="653"/>
      <c r="GXB2812" s="653"/>
      <c r="GXC2812" s="653"/>
      <c r="GXD2812" s="653"/>
      <c r="GXE2812" s="653"/>
      <c r="GXF2812" s="653"/>
      <c r="GXG2812" s="653"/>
      <c r="GXH2812" s="653"/>
      <c r="GXI2812" s="653"/>
      <c r="GXJ2812" s="653"/>
      <c r="GXK2812" s="653"/>
      <c r="GXL2812" s="653"/>
      <c r="GXM2812" s="653"/>
      <c r="GXN2812" s="653"/>
      <c r="GXO2812" s="653"/>
      <c r="GXP2812" s="653"/>
      <c r="GXQ2812" s="653"/>
      <c r="GXR2812" s="653"/>
      <c r="GXS2812" s="653"/>
      <c r="GXT2812" s="653"/>
      <c r="GXU2812" s="653"/>
      <c r="GXV2812" s="653"/>
      <c r="GXW2812" s="653"/>
      <c r="GXX2812" s="653"/>
      <c r="GXY2812" s="653"/>
      <c r="GXZ2812" s="653"/>
      <c r="GYA2812" s="653"/>
      <c r="GYB2812" s="653"/>
      <c r="GYC2812" s="653"/>
      <c r="GYD2812" s="653"/>
      <c r="GYE2812" s="653"/>
      <c r="GYF2812" s="653"/>
      <c r="GYG2812" s="653"/>
      <c r="GYH2812" s="653"/>
      <c r="GYI2812" s="653"/>
      <c r="GYJ2812" s="653"/>
      <c r="GYK2812" s="653"/>
      <c r="GYL2812" s="653"/>
      <c r="GYM2812" s="653"/>
      <c r="GYN2812" s="653"/>
      <c r="GYO2812" s="653"/>
      <c r="GYP2812" s="653"/>
      <c r="GYQ2812" s="653"/>
      <c r="GYR2812" s="653"/>
      <c r="GYS2812" s="653"/>
      <c r="GYT2812" s="653"/>
      <c r="GYU2812" s="653"/>
      <c r="GYV2812" s="653"/>
      <c r="GYW2812" s="653"/>
      <c r="GYX2812" s="653"/>
      <c r="GYY2812" s="653"/>
      <c r="GYZ2812" s="653"/>
      <c r="GZA2812" s="653"/>
      <c r="GZB2812" s="653"/>
      <c r="GZC2812" s="653"/>
      <c r="GZD2812" s="653"/>
      <c r="GZE2812" s="653"/>
      <c r="GZF2812" s="653"/>
      <c r="GZG2812" s="653"/>
      <c r="GZH2812" s="653"/>
      <c r="GZI2812" s="653"/>
      <c r="GZJ2812" s="653"/>
      <c r="GZK2812" s="653"/>
      <c r="GZL2812" s="653"/>
      <c r="GZM2812" s="653"/>
      <c r="GZN2812" s="653"/>
      <c r="GZO2812" s="653"/>
      <c r="GZP2812" s="653"/>
      <c r="GZQ2812" s="653"/>
      <c r="GZR2812" s="653"/>
      <c r="GZS2812" s="653"/>
      <c r="GZT2812" s="653"/>
      <c r="GZU2812" s="653"/>
      <c r="GZV2812" s="653"/>
      <c r="GZW2812" s="653"/>
      <c r="GZX2812" s="653"/>
      <c r="GZY2812" s="653"/>
      <c r="GZZ2812" s="653"/>
      <c r="HAA2812" s="653"/>
      <c r="HAB2812" s="653"/>
      <c r="HAC2812" s="653"/>
      <c r="HAD2812" s="653"/>
      <c r="HAE2812" s="653"/>
      <c r="HAF2812" s="653"/>
      <c r="HAG2812" s="653"/>
      <c r="HAH2812" s="653"/>
      <c r="HAI2812" s="653"/>
      <c r="HAJ2812" s="653"/>
      <c r="HAK2812" s="653"/>
      <c r="HAL2812" s="653"/>
      <c r="HAM2812" s="653"/>
      <c r="HAN2812" s="653"/>
      <c r="HAO2812" s="653"/>
      <c r="HAP2812" s="653"/>
      <c r="HAQ2812" s="653"/>
      <c r="HAR2812" s="653"/>
      <c r="HAS2812" s="653"/>
      <c r="HAT2812" s="653"/>
      <c r="HAU2812" s="653"/>
      <c r="HAV2812" s="653"/>
      <c r="HAW2812" s="653"/>
      <c r="HAX2812" s="653"/>
      <c r="HAY2812" s="653"/>
      <c r="HAZ2812" s="653"/>
      <c r="HBA2812" s="653"/>
      <c r="HBB2812" s="653"/>
      <c r="HBC2812" s="653"/>
      <c r="HBD2812" s="653"/>
      <c r="HBE2812" s="653"/>
      <c r="HBF2812" s="653"/>
      <c r="HBG2812" s="653"/>
      <c r="HBH2812" s="653"/>
      <c r="HBI2812" s="653"/>
      <c r="HBJ2812" s="653"/>
      <c r="HBK2812" s="653"/>
      <c r="HBL2812" s="653"/>
      <c r="HBM2812" s="653"/>
      <c r="HBN2812" s="653"/>
      <c r="HBO2812" s="653"/>
      <c r="HBP2812" s="653"/>
      <c r="HBQ2812" s="653"/>
      <c r="HBR2812" s="653"/>
      <c r="HBS2812" s="653"/>
      <c r="HBT2812" s="653"/>
      <c r="HBU2812" s="653"/>
      <c r="HBV2812" s="653"/>
      <c r="HBW2812" s="653"/>
      <c r="HBX2812" s="653"/>
      <c r="HBY2812" s="653"/>
      <c r="HBZ2812" s="653"/>
      <c r="HCA2812" s="653"/>
      <c r="HCB2812" s="653"/>
      <c r="HCC2812" s="653"/>
      <c r="HCD2812" s="653"/>
      <c r="HCE2812" s="653"/>
      <c r="HCF2812" s="653"/>
      <c r="HCG2812" s="653"/>
      <c r="HCH2812" s="653"/>
      <c r="HCI2812" s="653"/>
      <c r="HCJ2812" s="653"/>
      <c r="HCK2812" s="653"/>
      <c r="HCL2812" s="653"/>
      <c r="HCM2812" s="653"/>
      <c r="HCN2812" s="653"/>
      <c r="HCO2812" s="653"/>
      <c r="HCP2812" s="653"/>
      <c r="HCQ2812" s="653"/>
      <c r="HCR2812" s="653"/>
      <c r="HCS2812" s="653"/>
      <c r="HCT2812" s="653"/>
      <c r="HCU2812" s="653"/>
      <c r="HCV2812" s="653"/>
      <c r="HCW2812" s="653"/>
      <c r="HCX2812" s="653"/>
      <c r="HCY2812" s="653"/>
      <c r="HCZ2812" s="653"/>
      <c r="HDA2812" s="653"/>
      <c r="HDB2812" s="653"/>
      <c r="HDC2812" s="653"/>
      <c r="HDD2812" s="653"/>
      <c r="HDE2812" s="653"/>
      <c r="HDF2812" s="653"/>
      <c r="HDG2812" s="653"/>
      <c r="HDH2812" s="653"/>
      <c r="HDI2812" s="653"/>
      <c r="HDJ2812" s="653"/>
      <c r="HDK2812" s="653"/>
      <c r="HDL2812" s="653"/>
      <c r="HDM2812" s="653"/>
      <c r="HDN2812" s="653"/>
      <c r="HDO2812" s="653"/>
      <c r="HDP2812" s="653"/>
      <c r="HDQ2812" s="653"/>
      <c r="HDR2812" s="653"/>
      <c r="HDS2812" s="653"/>
      <c r="HDT2812" s="653"/>
      <c r="HDU2812" s="653"/>
      <c r="HDV2812" s="653"/>
      <c r="HDW2812" s="653"/>
      <c r="HDX2812" s="653"/>
      <c r="HDY2812" s="653"/>
      <c r="HDZ2812" s="653"/>
      <c r="HEA2812" s="653"/>
      <c r="HEB2812" s="653"/>
      <c r="HEC2812" s="653"/>
      <c r="HED2812" s="653"/>
      <c r="HEE2812" s="653"/>
      <c r="HEF2812" s="653"/>
      <c r="HEG2812" s="653"/>
      <c r="HEH2812" s="653"/>
      <c r="HEI2812" s="653"/>
      <c r="HEJ2812" s="653"/>
      <c r="HEK2812" s="653"/>
      <c r="HEL2812" s="653"/>
      <c r="HEM2812" s="653"/>
      <c r="HEN2812" s="653"/>
      <c r="HEO2812" s="653"/>
      <c r="HEP2812" s="653"/>
      <c r="HEQ2812" s="653"/>
      <c r="HER2812" s="653"/>
      <c r="HES2812" s="653"/>
      <c r="HET2812" s="653"/>
      <c r="HEU2812" s="653"/>
      <c r="HEV2812" s="653"/>
      <c r="HEW2812" s="653"/>
      <c r="HEX2812" s="653"/>
      <c r="HEY2812" s="653"/>
      <c r="HEZ2812" s="653"/>
      <c r="HFA2812" s="653"/>
      <c r="HFB2812" s="653"/>
      <c r="HFC2812" s="653"/>
      <c r="HFD2812" s="653"/>
      <c r="HFE2812" s="653"/>
      <c r="HFF2812" s="653"/>
      <c r="HFG2812" s="653"/>
      <c r="HFH2812" s="653"/>
      <c r="HFI2812" s="653"/>
      <c r="HFJ2812" s="653"/>
      <c r="HFK2812" s="653"/>
      <c r="HFL2812" s="653"/>
      <c r="HFM2812" s="653"/>
      <c r="HFN2812" s="653"/>
      <c r="HFO2812" s="653"/>
      <c r="HFP2812" s="653"/>
      <c r="HFQ2812" s="653"/>
      <c r="HFR2812" s="653"/>
      <c r="HFS2812" s="653"/>
      <c r="HFT2812" s="653"/>
      <c r="HFU2812" s="653"/>
      <c r="HFV2812" s="653"/>
      <c r="HFW2812" s="653"/>
      <c r="HFX2812" s="653"/>
      <c r="HFY2812" s="653"/>
      <c r="HFZ2812" s="653"/>
      <c r="HGA2812" s="653"/>
      <c r="HGB2812" s="653"/>
      <c r="HGC2812" s="653"/>
      <c r="HGD2812" s="653"/>
      <c r="HGE2812" s="653"/>
      <c r="HGF2812" s="653"/>
      <c r="HGG2812" s="653"/>
      <c r="HGH2812" s="653"/>
      <c r="HGI2812" s="653"/>
      <c r="HGJ2812" s="653"/>
      <c r="HGK2812" s="653"/>
      <c r="HGL2812" s="653"/>
      <c r="HGM2812" s="653"/>
      <c r="HGN2812" s="653"/>
      <c r="HGO2812" s="653"/>
      <c r="HGP2812" s="653"/>
      <c r="HGQ2812" s="653"/>
      <c r="HGR2812" s="653"/>
      <c r="HGS2812" s="653"/>
      <c r="HGT2812" s="653"/>
      <c r="HGU2812" s="653"/>
      <c r="HGV2812" s="653"/>
      <c r="HGW2812" s="653"/>
      <c r="HGX2812" s="653"/>
      <c r="HGY2812" s="653"/>
      <c r="HGZ2812" s="653"/>
      <c r="HHA2812" s="653"/>
      <c r="HHB2812" s="653"/>
      <c r="HHC2812" s="653"/>
      <c r="HHD2812" s="653"/>
      <c r="HHE2812" s="653"/>
      <c r="HHF2812" s="653"/>
      <c r="HHG2812" s="653"/>
      <c r="HHH2812" s="653"/>
      <c r="HHI2812" s="653"/>
      <c r="HHJ2812" s="653"/>
      <c r="HHK2812" s="653"/>
      <c r="HHL2812" s="653"/>
      <c r="HHM2812" s="653"/>
      <c r="HHN2812" s="653"/>
      <c r="HHO2812" s="653"/>
      <c r="HHP2812" s="653"/>
      <c r="HHQ2812" s="653"/>
      <c r="HHR2812" s="653"/>
      <c r="HHS2812" s="653"/>
      <c r="HHT2812" s="653"/>
      <c r="HHU2812" s="653"/>
      <c r="HHV2812" s="653"/>
      <c r="HHW2812" s="653"/>
      <c r="HHX2812" s="653"/>
      <c r="HHY2812" s="653"/>
      <c r="HHZ2812" s="653"/>
      <c r="HIA2812" s="653"/>
      <c r="HIB2812" s="653"/>
      <c r="HIC2812" s="653"/>
      <c r="HID2812" s="653"/>
      <c r="HIE2812" s="653"/>
      <c r="HIF2812" s="653"/>
      <c r="HIG2812" s="653"/>
      <c r="HIH2812" s="653"/>
      <c r="HII2812" s="653"/>
      <c r="HIJ2812" s="653"/>
      <c r="HIK2812" s="653"/>
      <c r="HIL2812" s="653"/>
      <c r="HIM2812" s="653"/>
      <c r="HIN2812" s="653"/>
      <c r="HIO2812" s="653"/>
      <c r="HIP2812" s="653"/>
      <c r="HIQ2812" s="653"/>
      <c r="HIR2812" s="653"/>
      <c r="HIS2812" s="653"/>
      <c r="HIT2812" s="653"/>
      <c r="HIU2812" s="653"/>
      <c r="HIV2812" s="653"/>
      <c r="HIW2812" s="653"/>
      <c r="HIX2812" s="653"/>
      <c r="HIY2812" s="653"/>
      <c r="HIZ2812" s="653"/>
      <c r="HJA2812" s="653"/>
      <c r="HJB2812" s="653"/>
      <c r="HJC2812" s="653"/>
      <c r="HJD2812" s="653"/>
      <c r="HJE2812" s="653"/>
      <c r="HJF2812" s="653"/>
      <c r="HJG2812" s="653"/>
      <c r="HJH2812" s="653"/>
      <c r="HJI2812" s="653"/>
      <c r="HJJ2812" s="653"/>
      <c r="HJK2812" s="653"/>
      <c r="HJL2812" s="653"/>
      <c r="HJM2812" s="653"/>
      <c r="HJN2812" s="653"/>
      <c r="HJO2812" s="653"/>
      <c r="HJP2812" s="653"/>
      <c r="HJQ2812" s="653"/>
      <c r="HJR2812" s="653"/>
      <c r="HJS2812" s="653"/>
      <c r="HJT2812" s="653"/>
      <c r="HJU2812" s="653"/>
      <c r="HJV2812" s="653"/>
      <c r="HJW2812" s="653"/>
      <c r="HJX2812" s="653"/>
      <c r="HJY2812" s="653"/>
      <c r="HJZ2812" s="653"/>
      <c r="HKA2812" s="653"/>
      <c r="HKB2812" s="653"/>
      <c r="HKC2812" s="653"/>
      <c r="HKD2812" s="653"/>
      <c r="HKE2812" s="653"/>
      <c r="HKF2812" s="653"/>
      <c r="HKG2812" s="653"/>
      <c r="HKH2812" s="653"/>
      <c r="HKI2812" s="653"/>
      <c r="HKJ2812" s="653"/>
      <c r="HKK2812" s="653"/>
      <c r="HKL2812" s="653"/>
      <c r="HKM2812" s="653"/>
      <c r="HKN2812" s="653"/>
      <c r="HKO2812" s="653"/>
      <c r="HKP2812" s="653"/>
      <c r="HKQ2812" s="653"/>
      <c r="HKR2812" s="653"/>
      <c r="HKS2812" s="653"/>
      <c r="HKT2812" s="653"/>
      <c r="HKU2812" s="653"/>
      <c r="HKV2812" s="653"/>
      <c r="HKW2812" s="653"/>
      <c r="HKX2812" s="653"/>
      <c r="HKY2812" s="653"/>
      <c r="HKZ2812" s="653"/>
      <c r="HLA2812" s="653"/>
      <c r="HLB2812" s="653"/>
      <c r="HLC2812" s="653"/>
      <c r="HLD2812" s="653"/>
      <c r="HLE2812" s="653"/>
      <c r="HLF2812" s="653"/>
      <c r="HLG2812" s="653"/>
      <c r="HLH2812" s="653"/>
      <c r="HLI2812" s="653"/>
      <c r="HLJ2812" s="653"/>
      <c r="HLK2812" s="653"/>
      <c r="HLL2812" s="653"/>
      <c r="HLM2812" s="653"/>
      <c r="HLN2812" s="653"/>
      <c r="HLO2812" s="653"/>
      <c r="HLP2812" s="653"/>
      <c r="HLQ2812" s="653"/>
      <c r="HLR2812" s="653"/>
      <c r="HLS2812" s="653"/>
      <c r="HLT2812" s="653"/>
      <c r="HLU2812" s="653"/>
      <c r="HLV2812" s="653"/>
      <c r="HLW2812" s="653"/>
      <c r="HLX2812" s="653"/>
      <c r="HLY2812" s="653"/>
      <c r="HLZ2812" s="653"/>
      <c r="HMA2812" s="653"/>
      <c r="HMB2812" s="653"/>
      <c r="HMC2812" s="653"/>
      <c r="HMD2812" s="653"/>
      <c r="HME2812" s="653"/>
      <c r="HMF2812" s="653"/>
      <c r="HMG2812" s="653"/>
      <c r="HMH2812" s="653"/>
      <c r="HMI2812" s="653"/>
      <c r="HMJ2812" s="653"/>
      <c r="HMK2812" s="653"/>
      <c r="HML2812" s="653"/>
      <c r="HMM2812" s="653"/>
      <c r="HMN2812" s="653"/>
      <c r="HMO2812" s="653"/>
      <c r="HMP2812" s="653"/>
      <c r="HMQ2812" s="653"/>
      <c r="HMR2812" s="653"/>
      <c r="HMS2812" s="653"/>
      <c r="HMT2812" s="653"/>
      <c r="HMU2812" s="653"/>
      <c r="HMV2812" s="653"/>
      <c r="HMW2812" s="653"/>
      <c r="HMX2812" s="653"/>
      <c r="HMY2812" s="653"/>
      <c r="HMZ2812" s="653"/>
      <c r="HNA2812" s="653"/>
      <c r="HNB2812" s="653"/>
      <c r="HNC2812" s="653"/>
      <c r="HND2812" s="653"/>
      <c r="HNE2812" s="653"/>
      <c r="HNF2812" s="653"/>
      <c r="HNG2812" s="653"/>
      <c r="HNH2812" s="653"/>
      <c r="HNI2812" s="653"/>
      <c r="HNJ2812" s="653"/>
      <c r="HNK2812" s="653"/>
      <c r="HNL2812" s="653"/>
      <c r="HNM2812" s="653"/>
      <c r="HNN2812" s="653"/>
      <c r="HNO2812" s="653"/>
      <c r="HNP2812" s="653"/>
      <c r="HNQ2812" s="653"/>
      <c r="HNR2812" s="653"/>
      <c r="HNS2812" s="653"/>
      <c r="HNT2812" s="653"/>
      <c r="HNU2812" s="653"/>
      <c r="HNV2812" s="653"/>
      <c r="HNW2812" s="653"/>
      <c r="HNX2812" s="653"/>
      <c r="HNY2812" s="653"/>
      <c r="HNZ2812" s="653"/>
      <c r="HOA2812" s="653"/>
      <c r="HOB2812" s="653"/>
      <c r="HOC2812" s="653"/>
      <c r="HOD2812" s="653"/>
      <c r="HOE2812" s="653"/>
      <c r="HOF2812" s="653"/>
      <c r="HOG2812" s="653"/>
      <c r="HOH2812" s="653"/>
      <c r="HOI2812" s="653"/>
      <c r="HOJ2812" s="653"/>
      <c r="HOK2812" s="653"/>
      <c r="HOL2812" s="653"/>
      <c r="HOM2812" s="653"/>
      <c r="HON2812" s="653"/>
      <c r="HOO2812" s="653"/>
      <c r="HOP2812" s="653"/>
      <c r="HOQ2812" s="653"/>
      <c r="HOR2812" s="653"/>
      <c r="HOS2812" s="653"/>
      <c r="HOT2812" s="653"/>
      <c r="HOU2812" s="653"/>
      <c r="HOV2812" s="653"/>
      <c r="HOW2812" s="653"/>
      <c r="HOX2812" s="653"/>
      <c r="HOY2812" s="653"/>
      <c r="HOZ2812" s="653"/>
      <c r="HPA2812" s="653"/>
      <c r="HPB2812" s="653"/>
      <c r="HPC2812" s="653"/>
      <c r="HPD2812" s="653"/>
      <c r="HPE2812" s="653"/>
      <c r="HPF2812" s="653"/>
      <c r="HPG2812" s="653"/>
      <c r="HPH2812" s="653"/>
      <c r="HPI2812" s="653"/>
      <c r="HPJ2812" s="653"/>
      <c r="HPK2812" s="653"/>
      <c r="HPL2812" s="653"/>
      <c r="HPM2812" s="653"/>
      <c r="HPN2812" s="653"/>
      <c r="HPO2812" s="653"/>
      <c r="HPP2812" s="653"/>
      <c r="HPQ2812" s="653"/>
      <c r="HPR2812" s="653"/>
      <c r="HPS2812" s="653"/>
      <c r="HPT2812" s="653"/>
      <c r="HPU2812" s="653"/>
      <c r="HPV2812" s="653"/>
      <c r="HPW2812" s="653"/>
      <c r="HPX2812" s="653"/>
      <c r="HPY2812" s="653"/>
      <c r="HPZ2812" s="653"/>
      <c r="HQA2812" s="653"/>
      <c r="HQB2812" s="653"/>
      <c r="HQC2812" s="653"/>
      <c r="HQD2812" s="653"/>
      <c r="HQE2812" s="653"/>
      <c r="HQF2812" s="653"/>
      <c r="HQG2812" s="653"/>
      <c r="HQH2812" s="653"/>
      <c r="HQI2812" s="653"/>
      <c r="HQJ2812" s="653"/>
      <c r="HQK2812" s="653"/>
      <c r="HQL2812" s="653"/>
      <c r="HQM2812" s="653"/>
      <c r="HQN2812" s="653"/>
      <c r="HQO2812" s="653"/>
      <c r="HQP2812" s="653"/>
      <c r="HQQ2812" s="653"/>
      <c r="HQR2812" s="653"/>
      <c r="HQS2812" s="653"/>
      <c r="HQT2812" s="653"/>
      <c r="HQU2812" s="653"/>
      <c r="HQV2812" s="653"/>
      <c r="HQW2812" s="653"/>
      <c r="HQX2812" s="653"/>
      <c r="HQY2812" s="653"/>
      <c r="HQZ2812" s="653"/>
      <c r="HRA2812" s="653"/>
      <c r="HRB2812" s="653"/>
      <c r="HRC2812" s="653"/>
      <c r="HRD2812" s="653"/>
      <c r="HRE2812" s="653"/>
      <c r="HRF2812" s="653"/>
      <c r="HRG2812" s="653"/>
      <c r="HRH2812" s="653"/>
      <c r="HRI2812" s="653"/>
      <c r="HRJ2812" s="653"/>
      <c r="HRK2812" s="653"/>
      <c r="HRL2812" s="653"/>
      <c r="HRM2812" s="653"/>
      <c r="HRN2812" s="653"/>
      <c r="HRO2812" s="653"/>
      <c r="HRP2812" s="653"/>
      <c r="HRQ2812" s="653"/>
      <c r="HRR2812" s="653"/>
      <c r="HRS2812" s="653"/>
      <c r="HRT2812" s="653"/>
      <c r="HRU2812" s="653"/>
      <c r="HRV2812" s="653"/>
      <c r="HRW2812" s="653"/>
      <c r="HRX2812" s="653"/>
      <c r="HRY2812" s="653"/>
      <c r="HRZ2812" s="653"/>
      <c r="HSA2812" s="653"/>
      <c r="HSB2812" s="653"/>
      <c r="HSC2812" s="653"/>
      <c r="HSD2812" s="653"/>
      <c r="HSE2812" s="653"/>
      <c r="HSF2812" s="653"/>
      <c r="HSG2812" s="653"/>
      <c r="HSH2812" s="653"/>
      <c r="HSI2812" s="653"/>
      <c r="HSJ2812" s="653"/>
      <c r="HSK2812" s="653"/>
      <c r="HSL2812" s="653"/>
      <c r="HSM2812" s="653"/>
      <c r="HSN2812" s="653"/>
      <c r="HSO2812" s="653"/>
      <c r="HSP2812" s="653"/>
      <c r="HSQ2812" s="653"/>
      <c r="HSR2812" s="653"/>
      <c r="HSS2812" s="653"/>
      <c r="HST2812" s="653"/>
      <c r="HSU2812" s="653"/>
      <c r="HSV2812" s="653"/>
      <c r="HSW2812" s="653"/>
      <c r="HSX2812" s="653"/>
      <c r="HSY2812" s="653"/>
      <c r="HSZ2812" s="653"/>
      <c r="HTA2812" s="653"/>
      <c r="HTB2812" s="653"/>
      <c r="HTC2812" s="653"/>
      <c r="HTD2812" s="653"/>
      <c r="HTE2812" s="653"/>
      <c r="HTF2812" s="653"/>
      <c r="HTG2812" s="653"/>
      <c r="HTH2812" s="653"/>
      <c r="HTI2812" s="653"/>
      <c r="HTJ2812" s="653"/>
      <c r="HTK2812" s="653"/>
      <c r="HTL2812" s="653"/>
      <c r="HTM2812" s="653"/>
      <c r="HTN2812" s="653"/>
      <c r="HTO2812" s="653"/>
      <c r="HTP2812" s="653"/>
      <c r="HTQ2812" s="653"/>
      <c r="HTR2812" s="653"/>
      <c r="HTS2812" s="653"/>
      <c r="HTT2812" s="653"/>
      <c r="HTU2812" s="653"/>
      <c r="HTV2812" s="653"/>
      <c r="HTW2812" s="653"/>
      <c r="HTX2812" s="653"/>
      <c r="HTY2812" s="653"/>
      <c r="HTZ2812" s="653"/>
      <c r="HUA2812" s="653"/>
      <c r="HUB2812" s="653"/>
      <c r="HUC2812" s="653"/>
      <c r="HUD2812" s="653"/>
      <c r="HUE2812" s="653"/>
      <c r="HUF2812" s="653"/>
      <c r="HUG2812" s="653"/>
      <c r="HUH2812" s="653"/>
      <c r="HUI2812" s="653"/>
      <c r="HUJ2812" s="653"/>
      <c r="HUK2812" s="653"/>
      <c r="HUL2812" s="653"/>
      <c r="HUM2812" s="653"/>
      <c r="HUN2812" s="653"/>
      <c r="HUO2812" s="653"/>
      <c r="HUP2812" s="653"/>
      <c r="HUQ2812" s="653"/>
      <c r="HUR2812" s="653"/>
      <c r="HUS2812" s="653"/>
      <c r="HUT2812" s="653"/>
      <c r="HUU2812" s="653"/>
      <c r="HUV2812" s="653"/>
      <c r="HUW2812" s="653"/>
      <c r="HUX2812" s="653"/>
      <c r="HUY2812" s="653"/>
      <c r="HUZ2812" s="653"/>
      <c r="HVA2812" s="653"/>
      <c r="HVB2812" s="653"/>
      <c r="HVC2812" s="653"/>
      <c r="HVD2812" s="653"/>
      <c r="HVE2812" s="653"/>
      <c r="HVF2812" s="653"/>
      <c r="HVG2812" s="653"/>
      <c r="HVH2812" s="653"/>
      <c r="HVI2812" s="653"/>
      <c r="HVJ2812" s="653"/>
      <c r="HVK2812" s="653"/>
      <c r="HVL2812" s="653"/>
      <c r="HVM2812" s="653"/>
      <c r="HVN2812" s="653"/>
      <c r="HVO2812" s="653"/>
      <c r="HVP2812" s="653"/>
      <c r="HVQ2812" s="653"/>
      <c r="HVR2812" s="653"/>
      <c r="HVS2812" s="653"/>
      <c r="HVT2812" s="653"/>
      <c r="HVU2812" s="653"/>
      <c r="HVV2812" s="653"/>
      <c r="HVW2812" s="653"/>
      <c r="HVX2812" s="653"/>
      <c r="HVY2812" s="653"/>
      <c r="HVZ2812" s="653"/>
      <c r="HWA2812" s="653"/>
      <c r="HWB2812" s="653"/>
      <c r="HWC2812" s="653"/>
      <c r="HWD2812" s="653"/>
      <c r="HWE2812" s="653"/>
      <c r="HWF2812" s="653"/>
      <c r="HWG2812" s="653"/>
      <c r="HWH2812" s="653"/>
      <c r="HWI2812" s="653"/>
      <c r="HWJ2812" s="653"/>
      <c r="HWK2812" s="653"/>
      <c r="HWL2812" s="653"/>
      <c r="HWM2812" s="653"/>
      <c r="HWN2812" s="653"/>
      <c r="HWO2812" s="653"/>
      <c r="HWP2812" s="653"/>
      <c r="HWQ2812" s="653"/>
      <c r="HWR2812" s="653"/>
      <c r="HWS2812" s="653"/>
      <c r="HWT2812" s="653"/>
      <c r="HWU2812" s="653"/>
      <c r="HWV2812" s="653"/>
      <c r="HWW2812" s="653"/>
      <c r="HWX2812" s="653"/>
      <c r="HWY2812" s="653"/>
      <c r="HWZ2812" s="653"/>
      <c r="HXA2812" s="653"/>
      <c r="HXB2812" s="653"/>
      <c r="HXC2812" s="653"/>
      <c r="HXD2812" s="653"/>
      <c r="HXE2812" s="653"/>
      <c r="HXF2812" s="653"/>
      <c r="HXG2812" s="653"/>
      <c r="HXH2812" s="653"/>
      <c r="HXI2812" s="653"/>
      <c r="HXJ2812" s="653"/>
      <c r="HXK2812" s="653"/>
      <c r="HXL2812" s="653"/>
      <c r="HXM2812" s="653"/>
      <c r="HXN2812" s="653"/>
      <c r="HXO2812" s="653"/>
      <c r="HXP2812" s="653"/>
      <c r="HXQ2812" s="653"/>
      <c r="HXR2812" s="653"/>
      <c r="HXS2812" s="653"/>
      <c r="HXT2812" s="653"/>
      <c r="HXU2812" s="653"/>
      <c r="HXV2812" s="653"/>
      <c r="HXW2812" s="653"/>
      <c r="HXX2812" s="653"/>
      <c r="HXY2812" s="653"/>
      <c r="HXZ2812" s="653"/>
      <c r="HYA2812" s="653"/>
      <c r="HYB2812" s="653"/>
      <c r="HYC2812" s="653"/>
      <c r="HYD2812" s="653"/>
      <c r="HYE2812" s="653"/>
      <c r="HYF2812" s="653"/>
      <c r="HYG2812" s="653"/>
      <c r="HYH2812" s="653"/>
      <c r="HYI2812" s="653"/>
      <c r="HYJ2812" s="653"/>
      <c r="HYK2812" s="653"/>
      <c r="HYL2812" s="653"/>
      <c r="HYM2812" s="653"/>
      <c r="HYN2812" s="653"/>
      <c r="HYO2812" s="653"/>
      <c r="HYP2812" s="653"/>
      <c r="HYQ2812" s="653"/>
      <c r="HYR2812" s="653"/>
      <c r="HYS2812" s="653"/>
      <c r="HYT2812" s="653"/>
      <c r="HYU2812" s="653"/>
      <c r="HYV2812" s="653"/>
      <c r="HYW2812" s="653"/>
      <c r="HYX2812" s="653"/>
      <c r="HYY2812" s="653"/>
      <c r="HYZ2812" s="653"/>
      <c r="HZA2812" s="653"/>
      <c r="HZB2812" s="653"/>
      <c r="HZC2812" s="653"/>
      <c r="HZD2812" s="653"/>
      <c r="HZE2812" s="653"/>
      <c r="HZF2812" s="653"/>
      <c r="HZG2812" s="653"/>
      <c r="HZH2812" s="653"/>
      <c r="HZI2812" s="653"/>
      <c r="HZJ2812" s="653"/>
      <c r="HZK2812" s="653"/>
      <c r="HZL2812" s="653"/>
      <c r="HZM2812" s="653"/>
      <c r="HZN2812" s="653"/>
      <c r="HZO2812" s="653"/>
      <c r="HZP2812" s="653"/>
      <c r="HZQ2812" s="653"/>
      <c r="HZR2812" s="653"/>
      <c r="HZS2812" s="653"/>
      <c r="HZT2812" s="653"/>
      <c r="HZU2812" s="653"/>
      <c r="HZV2812" s="653"/>
      <c r="HZW2812" s="653"/>
      <c r="HZX2812" s="653"/>
      <c r="HZY2812" s="653"/>
      <c r="HZZ2812" s="653"/>
      <c r="IAA2812" s="653"/>
      <c r="IAB2812" s="653"/>
      <c r="IAC2812" s="653"/>
      <c r="IAD2812" s="653"/>
      <c r="IAE2812" s="653"/>
      <c r="IAF2812" s="653"/>
      <c r="IAG2812" s="653"/>
      <c r="IAH2812" s="653"/>
      <c r="IAI2812" s="653"/>
      <c r="IAJ2812" s="653"/>
      <c r="IAK2812" s="653"/>
      <c r="IAL2812" s="653"/>
      <c r="IAM2812" s="653"/>
      <c r="IAN2812" s="653"/>
      <c r="IAO2812" s="653"/>
      <c r="IAP2812" s="653"/>
      <c r="IAQ2812" s="653"/>
      <c r="IAR2812" s="653"/>
      <c r="IAS2812" s="653"/>
      <c r="IAT2812" s="653"/>
      <c r="IAU2812" s="653"/>
      <c r="IAV2812" s="653"/>
      <c r="IAW2812" s="653"/>
      <c r="IAX2812" s="653"/>
      <c r="IAY2812" s="653"/>
      <c r="IAZ2812" s="653"/>
      <c r="IBA2812" s="653"/>
      <c r="IBB2812" s="653"/>
      <c r="IBC2812" s="653"/>
      <c r="IBD2812" s="653"/>
      <c r="IBE2812" s="653"/>
      <c r="IBF2812" s="653"/>
      <c r="IBG2812" s="653"/>
      <c r="IBH2812" s="653"/>
      <c r="IBI2812" s="653"/>
      <c r="IBJ2812" s="653"/>
      <c r="IBK2812" s="653"/>
      <c r="IBL2812" s="653"/>
      <c r="IBM2812" s="653"/>
      <c r="IBN2812" s="653"/>
      <c r="IBO2812" s="653"/>
      <c r="IBP2812" s="653"/>
      <c r="IBQ2812" s="653"/>
      <c r="IBR2812" s="653"/>
      <c r="IBS2812" s="653"/>
      <c r="IBT2812" s="653"/>
      <c r="IBU2812" s="653"/>
      <c r="IBV2812" s="653"/>
      <c r="IBW2812" s="653"/>
      <c r="IBX2812" s="653"/>
      <c r="IBY2812" s="653"/>
      <c r="IBZ2812" s="653"/>
      <c r="ICA2812" s="653"/>
      <c r="ICB2812" s="653"/>
      <c r="ICC2812" s="653"/>
      <c r="ICD2812" s="653"/>
      <c r="ICE2812" s="653"/>
      <c r="ICF2812" s="653"/>
      <c r="ICG2812" s="653"/>
      <c r="ICH2812" s="653"/>
      <c r="ICI2812" s="653"/>
      <c r="ICJ2812" s="653"/>
      <c r="ICK2812" s="653"/>
      <c r="ICL2812" s="653"/>
      <c r="ICM2812" s="653"/>
      <c r="ICN2812" s="653"/>
      <c r="ICO2812" s="653"/>
      <c r="ICP2812" s="653"/>
      <c r="ICQ2812" s="653"/>
      <c r="ICR2812" s="653"/>
      <c r="ICS2812" s="653"/>
      <c r="ICT2812" s="653"/>
      <c r="ICU2812" s="653"/>
      <c r="ICV2812" s="653"/>
      <c r="ICW2812" s="653"/>
      <c r="ICX2812" s="653"/>
      <c r="ICY2812" s="653"/>
      <c r="ICZ2812" s="653"/>
      <c r="IDA2812" s="653"/>
      <c r="IDB2812" s="653"/>
      <c r="IDC2812" s="653"/>
      <c r="IDD2812" s="653"/>
      <c r="IDE2812" s="653"/>
      <c r="IDF2812" s="653"/>
      <c r="IDG2812" s="653"/>
      <c r="IDH2812" s="653"/>
      <c r="IDI2812" s="653"/>
      <c r="IDJ2812" s="653"/>
      <c r="IDK2812" s="653"/>
      <c r="IDL2812" s="653"/>
      <c r="IDM2812" s="653"/>
      <c r="IDN2812" s="653"/>
      <c r="IDO2812" s="653"/>
      <c r="IDP2812" s="653"/>
      <c r="IDQ2812" s="653"/>
      <c r="IDR2812" s="653"/>
      <c r="IDS2812" s="653"/>
      <c r="IDT2812" s="653"/>
      <c r="IDU2812" s="653"/>
      <c r="IDV2812" s="653"/>
      <c r="IDW2812" s="653"/>
      <c r="IDX2812" s="653"/>
      <c r="IDY2812" s="653"/>
      <c r="IDZ2812" s="653"/>
      <c r="IEA2812" s="653"/>
      <c r="IEB2812" s="653"/>
      <c r="IEC2812" s="653"/>
      <c r="IED2812" s="653"/>
      <c r="IEE2812" s="653"/>
      <c r="IEF2812" s="653"/>
      <c r="IEG2812" s="653"/>
      <c r="IEH2812" s="653"/>
      <c r="IEI2812" s="653"/>
      <c r="IEJ2812" s="653"/>
      <c r="IEK2812" s="653"/>
      <c r="IEL2812" s="653"/>
      <c r="IEM2812" s="653"/>
      <c r="IEN2812" s="653"/>
      <c r="IEO2812" s="653"/>
      <c r="IEP2812" s="653"/>
      <c r="IEQ2812" s="653"/>
      <c r="IER2812" s="653"/>
      <c r="IES2812" s="653"/>
      <c r="IET2812" s="653"/>
      <c r="IEU2812" s="653"/>
      <c r="IEV2812" s="653"/>
      <c r="IEW2812" s="653"/>
      <c r="IEX2812" s="653"/>
      <c r="IEY2812" s="653"/>
      <c r="IEZ2812" s="653"/>
      <c r="IFA2812" s="653"/>
      <c r="IFB2812" s="653"/>
      <c r="IFC2812" s="653"/>
      <c r="IFD2812" s="653"/>
      <c r="IFE2812" s="653"/>
      <c r="IFF2812" s="653"/>
      <c r="IFG2812" s="653"/>
      <c r="IFH2812" s="653"/>
      <c r="IFI2812" s="653"/>
      <c r="IFJ2812" s="653"/>
      <c r="IFK2812" s="653"/>
      <c r="IFL2812" s="653"/>
      <c r="IFM2812" s="653"/>
      <c r="IFN2812" s="653"/>
      <c r="IFO2812" s="653"/>
      <c r="IFP2812" s="653"/>
      <c r="IFQ2812" s="653"/>
      <c r="IFR2812" s="653"/>
      <c r="IFS2812" s="653"/>
      <c r="IFT2812" s="653"/>
      <c r="IFU2812" s="653"/>
      <c r="IFV2812" s="653"/>
      <c r="IFW2812" s="653"/>
      <c r="IFX2812" s="653"/>
      <c r="IFY2812" s="653"/>
      <c r="IFZ2812" s="653"/>
      <c r="IGA2812" s="653"/>
      <c r="IGB2812" s="653"/>
      <c r="IGC2812" s="653"/>
      <c r="IGD2812" s="653"/>
      <c r="IGE2812" s="653"/>
      <c r="IGF2812" s="653"/>
      <c r="IGG2812" s="653"/>
      <c r="IGH2812" s="653"/>
      <c r="IGI2812" s="653"/>
      <c r="IGJ2812" s="653"/>
      <c r="IGK2812" s="653"/>
      <c r="IGL2812" s="653"/>
      <c r="IGM2812" s="653"/>
      <c r="IGN2812" s="653"/>
      <c r="IGO2812" s="653"/>
      <c r="IGP2812" s="653"/>
      <c r="IGQ2812" s="653"/>
      <c r="IGR2812" s="653"/>
      <c r="IGS2812" s="653"/>
      <c r="IGT2812" s="653"/>
      <c r="IGU2812" s="653"/>
      <c r="IGV2812" s="653"/>
      <c r="IGW2812" s="653"/>
      <c r="IGX2812" s="653"/>
      <c r="IGY2812" s="653"/>
      <c r="IGZ2812" s="653"/>
      <c r="IHA2812" s="653"/>
      <c r="IHB2812" s="653"/>
      <c r="IHC2812" s="653"/>
      <c r="IHD2812" s="653"/>
      <c r="IHE2812" s="653"/>
      <c r="IHF2812" s="653"/>
      <c r="IHG2812" s="653"/>
      <c r="IHH2812" s="653"/>
      <c r="IHI2812" s="653"/>
      <c r="IHJ2812" s="653"/>
      <c r="IHK2812" s="653"/>
      <c r="IHL2812" s="653"/>
      <c r="IHM2812" s="653"/>
      <c r="IHN2812" s="653"/>
      <c r="IHO2812" s="653"/>
      <c r="IHP2812" s="653"/>
      <c r="IHQ2812" s="653"/>
      <c r="IHR2812" s="653"/>
      <c r="IHS2812" s="653"/>
      <c r="IHT2812" s="653"/>
      <c r="IHU2812" s="653"/>
      <c r="IHV2812" s="653"/>
      <c r="IHW2812" s="653"/>
      <c r="IHX2812" s="653"/>
      <c r="IHY2812" s="653"/>
      <c r="IHZ2812" s="653"/>
      <c r="IIA2812" s="653"/>
      <c r="IIB2812" s="653"/>
      <c r="IIC2812" s="653"/>
      <c r="IID2812" s="653"/>
      <c r="IIE2812" s="653"/>
      <c r="IIF2812" s="653"/>
      <c r="IIG2812" s="653"/>
      <c r="IIH2812" s="653"/>
      <c r="III2812" s="653"/>
      <c r="IIJ2812" s="653"/>
      <c r="IIK2812" s="653"/>
      <c r="IIL2812" s="653"/>
      <c r="IIM2812" s="653"/>
      <c r="IIN2812" s="653"/>
      <c r="IIO2812" s="653"/>
      <c r="IIP2812" s="653"/>
      <c r="IIQ2812" s="653"/>
      <c r="IIR2812" s="653"/>
      <c r="IIS2812" s="653"/>
      <c r="IIT2812" s="653"/>
      <c r="IIU2812" s="653"/>
      <c r="IIV2812" s="653"/>
      <c r="IIW2812" s="653"/>
      <c r="IIX2812" s="653"/>
      <c r="IIY2812" s="653"/>
      <c r="IIZ2812" s="653"/>
      <c r="IJA2812" s="653"/>
      <c r="IJB2812" s="653"/>
      <c r="IJC2812" s="653"/>
      <c r="IJD2812" s="653"/>
      <c r="IJE2812" s="653"/>
      <c r="IJF2812" s="653"/>
      <c r="IJG2812" s="653"/>
      <c r="IJH2812" s="653"/>
      <c r="IJI2812" s="653"/>
      <c r="IJJ2812" s="653"/>
      <c r="IJK2812" s="653"/>
      <c r="IJL2812" s="653"/>
      <c r="IJM2812" s="653"/>
      <c r="IJN2812" s="653"/>
      <c r="IJO2812" s="653"/>
      <c r="IJP2812" s="653"/>
      <c r="IJQ2812" s="653"/>
      <c r="IJR2812" s="653"/>
      <c r="IJS2812" s="653"/>
      <c r="IJT2812" s="653"/>
      <c r="IJU2812" s="653"/>
      <c r="IJV2812" s="653"/>
      <c r="IJW2812" s="653"/>
      <c r="IJX2812" s="653"/>
      <c r="IJY2812" s="653"/>
      <c r="IJZ2812" s="653"/>
      <c r="IKA2812" s="653"/>
      <c r="IKB2812" s="653"/>
      <c r="IKC2812" s="653"/>
      <c r="IKD2812" s="653"/>
      <c r="IKE2812" s="653"/>
      <c r="IKF2812" s="653"/>
      <c r="IKG2812" s="653"/>
      <c r="IKH2812" s="653"/>
      <c r="IKI2812" s="653"/>
      <c r="IKJ2812" s="653"/>
      <c r="IKK2812" s="653"/>
      <c r="IKL2812" s="653"/>
      <c r="IKM2812" s="653"/>
      <c r="IKN2812" s="653"/>
      <c r="IKO2812" s="653"/>
      <c r="IKP2812" s="653"/>
      <c r="IKQ2812" s="653"/>
      <c r="IKR2812" s="653"/>
      <c r="IKS2812" s="653"/>
      <c r="IKT2812" s="653"/>
      <c r="IKU2812" s="653"/>
      <c r="IKV2812" s="653"/>
      <c r="IKW2812" s="653"/>
      <c r="IKX2812" s="653"/>
      <c r="IKY2812" s="653"/>
      <c r="IKZ2812" s="653"/>
      <c r="ILA2812" s="653"/>
      <c r="ILB2812" s="653"/>
      <c r="ILC2812" s="653"/>
      <c r="ILD2812" s="653"/>
      <c r="ILE2812" s="653"/>
      <c r="ILF2812" s="653"/>
      <c r="ILG2812" s="653"/>
      <c r="ILH2812" s="653"/>
      <c r="ILI2812" s="653"/>
      <c r="ILJ2812" s="653"/>
      <c r="ILK2812" s="653"/>
      <c r="ILL2812" s="653"/>
      <c r="ILM2812" s="653"/>
      <c r="ILN2812" s="653"/>
      <c r="ILO2812" s="653"/>
      <c r="ILP2812" s="653"/>
      <c r="ILQ2812" s="653"/>
      <c r="ILR2812" s="653"/>
      <c r="ILS2812" s="653"/>
      <c r="ILT2812" s="653"/>
      <c r="ILU2812" s="653"/>
      <c r="ILV2812" s="653"/>
      <c r="ILW2812" s="653"/>
      <c r="ILX2812" s="653"/>
      <c r="ILY2812" s="653"/>
      <c r="ILZ2812" s="653"/>
      <c r="IMA2812" s="653"/>
      <c r="IMB2812" s="653"/>
      <c r="IMC2812" s="653"/>
      <c r="IMD2812" s="653"/>
      <c r="IME2812" s="653"/>
      <c r="IMF2812" s="653"/>
      <c r="IMG2812" s="653"/>
      <c r="IMH2812" s="653"/>
      <c r="IMI2812" s="653"/>
      <c r="IMJ2812" s="653"/>
      <c r="IMK2812" s="653"/>
      <c r="IML2812" s="653"/>
      <c r="IMM2812" s="653"/>
      <c r="IMN2812" s="653"/>
      <c r="IMO2812" s="653"/>
      <c r="IMP2812" s="653"/>
      <c r="IMQ2812" s="653"/>
      <c r="IMR2812" s="653"/>
      <c r="IMS2812" s="653"/>
      <c r="IMT2812" s="653"/>
      <c r="IMU2812" s="653"/>
      <c r="IMV2812" s="653"/>
      <c r="IMW2812" s="653"/>
      <c r="IMX2812" s="653"/>
      <c r="IMY2812" s="653"/>
      <c r="IMZ2812" s="653"/>
      <c r="INA2812" s="653"/>
      <c r="INB2812" s="653"/>
      <c r="INC2812" s="653"/>
      <c r="IND2812" s="653"/>
      <c r="INE2812" s="653"/>
      <c r="INF2812" s="653"/>
      <c r="ING2812" s="653"/>
      <c r="INH2812" s="653"/>
      <c r="INI2812" s="653"/>
      <c r="INJ2812" s="653"/>
      <c r="INK2812" s="653"/>
      <c r="INL2812" s="653"/>
      <c r="INM2812" s="653"/>
      <c r="INN2812" s="653"/>
      <c r="INO2812" s="653"/>
      <c r="INP2812" s="653"/>
      <c r="INQ2812" s="653"/>
      <c r="INR2812" s="653"/>
      <c r="INS2812" s="653"/>
      <c r="INT2812" s="653"/>
      <c r="INU2812" s="653"/>
      <c r="INV2812" s="653"/>
      <c r="INW2812" s="653"/>
      <c r="INX2812" s="653"/>
      <c r="INY2812" s="653"/>
      <c r="INZ2812" s="653"/>
      <c r="IOA2812" s="653"/>
      <c r="IOB2812" s="653"/>
      <c r="IOC2812" s="653"/>
      <c r="IOD2812" s="653"/>
      <c r="IOE2812" s="653"/>
      <c r="IOF2812" s="653"/>
      <c r="IOG2812" s="653"/>
      <c r="IOH2812" s="653"/>
      <c r="IOI2812" s="653"/>
      <c r="IOJ2812" s="653"/>
      <c r="IOK2812" s="653"/>
      <c r="IOL2812" s="653"/>
      <c r="IOM2812" s="653"/>
      <c r="ION2812" s="653"/>
      <c r="IOO2812" s="653"/>
      <c r="IOP2812" s="653"/>
      <c r="IOQ2812" s="653"/>
      <c r="IOR2812" s="653"/>
      <c r="IOS2812" s="653"/>
      <c r="IOT2812" s="653"/>
      <c r="IOU2812" s="653"/>
      <c r="IOV2812" s="653"/>
      <c r="IOW2812" s="653"/>
      <c r="IOX2812" s="653"/>
      <c r="IOY2812" s="653"/>
      <c r="IOZ2812" s="653"/>
      <c r="IPA2812" s="653"/>
      <c r="IPB2812" s="653"/>
      <c r="IPC2812" s="653"/>
      <c r="IPD2812" s="653"/>
      <c r="IPE2812" s="653"/>
      <c r="IPF2812" s="653"/>
      <c r="IPG2812" s="653"/>
      <c r="IPH2812" s="653"/>
      <c r="IPI2812" s="653"/>
      <c r="IPJ2812" s="653"/>
      <c r="IPK2812" s="653"/>
      <c r="IPL2812" s="653"/>
      <c r="IPM2812" s="653"/>
      <c r="IPN2812" s="653"/>
      <c r="IPO2812" s="653"/>
      <c r="IPP2812" s="653"/>
      <c r="IPQ2812" s="653"/>
      <c r="IPR2812" s="653"/>
      <c r="IPS2812" s="653"/>
      <c r="IPT2812" s="653"/>
      <c r="IPU2812" s="653"/>
      <c r="IPV2812" s="653"/>
      <c r="IPW2812" s="653"/>
      <c r="IPX2812" s="653"/>
      <c r="IPY2812" s="653"/>
      <c r="IPZ2812" s="653"/>
      <c r="IQA2812" s="653"/>
      <c r="IQB2812" s="653"/>
      <c r="IQC2812" s="653"/>
      <c r="IQD2812" s="653"/>
      <c r="IQE2812" s="653"/>
      <c r="IQF2812" s="653"/>
      <c r="IQG2812" s="653"/>
      <c r="IQH2812" s="653"/>
      <c r="IQI2812" s="653"/>
      <c r="IQJ2812" s="653"/>
      <c r="IQK2812" s="653"/>
      <c r="IQL2812" s="653"/>
      <c r="IQM2812" s="653"/>
      <c r="IQN2812" s="653"/>
      <c r="IQO2812" s="653"/>
      <c r="IQP2812" s="653"/>
      <c r="IQQ2812" s="653"/>
      <c r="IQR2812" s="653"/>
      <c r="IQS2812" s="653"/>
      <c r="IQT2812" s="653"/>
      <c r="IQU2812" s="653"/>
      <c r="IQV2812" s="653"/>
      <c r="IQW2812" s="653"/>
      <c r="IQX2812" s="653"/>
      <c r="IQY2812" s="653"/>
      <c r="IQZ2812" s="653"/>
      <c r="IRA2812" s="653"/>
      <c r="IRB2812" s="653"/>
      <c r="IRC2812" s="653"/>
      <c r="IRD2812" s="653"/>
      <c r="IRE2812" s="653"/>
      <c r="IRF2812" s="653"/>
      <c r="IRG2812" s="653"/>
      <c r="IRH2812" s="653"/>
      <c r="IRI2812" s="653"/>
      <c r="IRJ2812" s="653"/>
      <c r="IRK2812" s="653"/>
      <c r="IRL2812" s="653"/>
      <c r="IRM2812" s="653"/>
      <c r="IRN2812" s="653"/>
      <c r="IRO2812" s="653"/>
      <c r="IRP2812" s="653"/>
      <c r="IRQ2812" s="653"/>
      <c r="IRR2812" s="653"/>
      <c r="IRS2812" s="653"/>
      <c r="IRT2812" s="653"/>
      <c r="IRU2812" s="653"/>
      <c r="IRV2812" s="653"/>
      <c r="IRW2812" s="653"/>
      <c r="IRX2812" s="653"/>
      <c r="IRY2812" s="653"/>
      <c r="IRZ2812" s="653"/>
      <c r="ISA2812" s="653"/>
      <c r="ISB2812" s="653"/>
      <c r="ISC2812" s="653"/>
      <c r="ISD2812" s="653"/>
      <c r="ISE2812" s="653"/>
      <c r="ISF2812" s="653"/>
      <c r="ISG2812" s="653"/>
      <c r="ISH2812" s="653"/>
      <c r="ISI2812" s="653"/>
      <c r="ISJ2812" s="653"/>
      <c r="ISK2812" s="653"/>
      <c r="ISL2812" s="653"/>
      <c r="ISM2812" s="653"/>
      <c r="ISN2812" s="653"/>
      <c r="ISO2812" s="653"/>
      <c r="ISP2812" s="653"/>
      <c r="ISQ2812" s="653"/>
      <c r="ISR2812" s="653"/>
      <c r="ISS2812" s="653"/>
      <c r="IST2812" s="653"/>
      <c r="ISU2812" s="653"/>
      <c r="ISV2812" s="653"/>
      <c r="ISW2812" s="653"/>
      <c r="ISX2812" s="653"/>
      <c r="ISY2812" s="653"/>
      <c r="ISZ2812" s="653"/>
      <c r="ITA2812" s="653"/>
      <c r="ITB2812" s="653"/>
      <c r="ITC2812" s="653"/>
      <c r="ITD2812" s="653"/>
      <c r="ITE2812" s="653"/>
      <c r="ITF2812" s="653"/>
      <c r="ITG2812" s="653"/>
      <c r="ITH2812" s="653"/>
      <c r="ITI2812" s="653"/>
      <c r="ITJ2812" s="653"/>
      <c r="ITK2812" s="653"/>
      <c r="ITL2812" s="653"/>
      <c r="ITM2812" s="653"/>
      <c r="ITN2812" s="653"/>
      <c r="ITO2812" s="653"/>
      <c r="ITP2812" s="653"/>
      <c r="ITQ2812" s="653"/>
      <c r="ITR2812" s="653"/>
      <c r="ITS2812" s="653"/>
      <c r="ITT2812" s="653"/>
      <c r="ITU2812" s="653"/>
      <c r="ITV2812" s="653"/>
      <c r="ITW2812" s="653"/>
      <c r="ITX2812" s="653"/>
      <c r="ITY2812" s="653"/>
      <c r="ITZ2812" s="653"/>
      <c r="IUA2812" s="653"/>
      <c r="IUB2812" s="653"/>
      <c r="IUC2812" s="653"/>
      <c r="IUD2812" s="653"/>
      <c r="IUE2812" s="653"/>
      <c r="IUF2812" s="653"/>
      <c r="IUG2812" s="653"/>
      <c r="IUH2812" s="653"/>
      <c r="IUI2812" s="653"/>
      <c r="IUJ2812" s="653"/>
      <c r="IUK2812" s="653"/>
      <c r="IUL2812" s="653"/>
      <c r="IUM2812" s="653"/>
      <c r="IUN2812" s="653"/>
      <c r="IUO2812" s="653"/>
      <c r="IUP2812" s="653"/>
      <c r="IUQ2812" s="653"/>
      <c r="IUR2812" s="653"/>
      <c r="IUS2812" s="653"/>
      <c r="IUT2812" s="653"/>
      <c r="IUU2812" s="653"/>
      <c r="IUV2812" s="653"/>
      <c r="IUW2812" s="653"/>
      <c r="IUX2812" s="653"/>
      <c r="IUY2812" s="653"/>
      <c r="IUZ2812" s="653"/>
      <c r="IVA2812" s="653"/>
      <c r="IVB2812" s="653"/>
      <c r="IVC2812" s="653"/>
      <c r="IVD2812" s="653"/>
      <c r="IVE2812" s="653"/>
      <c r="IVF2812" s="653"/>
      <c r="IVG2812" s="653"/>
      <c r="IVH2812" s="653"/>
      <c r="IVI2812" s="653"/>
      <c r="IVJ2812" s="653"/>
      <c r="IVK2812" s="653"/>
      <c r="IVL2812" s="653"/>
      <c r="IVM2812" s="653"/>
      <c r="IVN2812" s="653"/>
      <c r="IVO2812" s="653"/>
      <c r="IVP2812" s="653"/>
      <c r="IVQ2812" s="653"/>
      <c r="IVR2812" s="653"/>
      <c r="IVS2812" s="653"/>
      <c r="IVT2812" s="653"/>
      <c r="IVU2812" s="653"/>
      <c r="IVV2812" s="653"/>
      <c r="IVW2812" s="653"/>
      <c r="IVX2812" s="653"/>
      <c r="IVY2812" s="653"/>
      <c r="IVZ2812" s="653"/>
      <c r="IWA2812" s="653"/>
      <c r="IWB2812" s="653"/>
      <c r="IWC2812" s="653"/>
      <c r="IWD2812" s="653"/>
      <c r="IWE2812" s="653"/>
      <c r="IWF2812" s="653"/>
      <c r="IWG2812" s="653"/>
      <c r="IWH2812" s="653"/>
      <c r="IWI2812" s="653"/>
      <c r="IWJ2812" s="653"/>
      <c r="IWK2812" s="653"/>
      <c r="IWL2812" s="653"/>
      <c r="IWM2812" s="653"/>
      <c r="IWN2812" s="653"/>
      <c r="IWO2812" s="653"/>
      <c r="IWP2812" s="653"/>
      <c r="IWQ2812" s="653"/>
      <c r="IWR2812" s="653"/>
      <c r="IWS2812" s="653"/>
      <c r="IWT2812" s="653"/>
      <c r="IWU2812" s="653"/>
      <c r="IWV2812" s="653"/>
      <c r="IWW2812" s="653"/>
      <c r="IWX2812" s="653"/>
      <c r="IWY2812" s="653"/>
      <c r="IWZ2812" s="653"/>
      <c r="IXA2812" s="653"/>
      <c r="IXB2812" s="653"/>
      <c r="IXC2812" s="653"/>
      <c r="IXD2812" s="653"/>
      <c r="IXE2812" s="653"/>
      <c r="IXF2812" s="653"/>
      <c r="IXG2812" s="653"/>
      <c r="IXH2812" s="653"/>
      <c r="IXI2812" s="653"/>
      <c r="IXJ2812" s="653"/>
      <c r="IXK2812" s="653"/>
      <c r="IXL2812" s="653"/>
      <c r="IXM2812" s="653"/>
      <c r="IXN2812" s="653"/>
      <c r="IXO2812" s="653"/>
      <c r="IXP2812" s="653"/>
      <c r="IXQ2812" s="653"/>
      <c r="IXR2812" s="653"/>
      <c r="IXS2812" s="653"/>
      <c r="IXT2812" s="653"/>
      <c r="IXU2812" s="653"/>
      <c r="IXV2812" s="653"/>
      <c r="IXW2812" s="653"/>
      <c r="IXX2812" s="653"/>
      <c r="IXY2812" s="653"/>
      <c r="IXZ2812" s="653"/>
      <c r="IYA2812" s="653"/>
      <c r="IYB2812" s="653"/>
      <c r="IYC2812" s="653"/>
      <c r="IYD2812" s="653"/>
      <c r="IYE2812" s="653"/>
      <c r="IYF2812" s="653"/>
      <c r="IYG2812" s="653"/>
      <c r="IYH2812" s="653"/>
      <c r="IYI2812" s="653"/>
      <c r="IYJ2812" s="653"/>
      <c r="IYK2812" s="653"/>
      <c r="IYL2812" s="653"/>
      <c r="IYM2812" s="653"/>
      <c r="IYN2812" s="653"/>
      <c r="IYO2812" s="653"/>
      <c r="IYP2812" s="653"/>
      <c r="IYQ2812" s="653"/>
      <c r="IYR2812" s="653"/>
      <c r="IYS2812" s="653"/>
      <c r="IYT2812" s="653"/>
      <c r="IYU2812" s="653"/>
      <c r="IYV2812" s="653"/>
      <c r="IYW2812" s="653"/>
      <c r="IYX2812" s="653"/>
      <c r="IYY2812" s="653"/>
      <c r="IYZ2812" s="653"/>
      <c r="IZA2812" s="653"/>
      <c r="IZB2812" s="653"/>
      <c r="IZC2812" s="653"/>
      <c r="IZD2812" s="653"/>
      <c r="IZE2812" s="653"/>
      <c r="IZF2812" s="653"/>
      <c r="IZG2812" s="653"/>
      <c r="IZH2812" s="653"/>
      <c r="IZI2812" s="653"/>
      <c r="IZJ2812" s="653"/>
      <c r="IZK2812" s="653"/>
      <c r="IZL2812" s="653"/>
      <c r="IZM2812" s="653"/>
      <c r="IZN2812" s="653"/>
      <c r="IZO2812" s="653"/>
      <c r="IZP2812" s="653"/>
      <c r="IZQ2812" s="653"/>
      <c r="IZR2812" s="653"/>
      <c r="IZS2812" s="653"/>
      <c r="IZT2812" s="653"/>
      <c r="IZU2812" s="653"/>
      <c r="IZV2812" s="653"/>
      <c r="IZW2812" s="653"/>
      <c r="IZX2812" s="653"/>
      <c r="IZY2812" s="653"/>
      <c r="IZZ2812" s="653"/>
      <c r="JAA2812" s="653"/>
      <c r="JAB2812" s="653"/>
      <c r="JAC2812" s="653"/>
      <c r="JAD2812" s="653"/>
      <c r="JAE2812" s="653"/>
      <c r="JAF2812" s="653"/>
      <c r="JAG2812" s="653"/>
      <c r="JAH2812" s="653"/>
      <c r="JAI2812" s="653"/>
      <c r="JAJ2812" s="653"/>
      <c r="JAK2812" s="653"/>
      <c r="JAL2812" s="653"/>
      <c r="JAM2812" s="653"/>
      <c r="JAN2812" s="653"/>
      <c r="JAO2812" s="653"/>
      <c r="JAP2812" s="653"/>
      <c r="JAQ2812" s="653"/>
      <c r="JAR2812" s="653"/>
      <c r="JAS2812" s="653"/>
      <c r="JAT2812" s="653"/>
      <c r="JAU2812" s="653"/>
      <c r="JAV2812" s="653"/>
      <c r="JAW2812" s="653"/>
      <c r="JAX2812" s="653"/>
      <c r="JAY2812" s="653"/>
      <c r="JAZ2812" s="653"/>
      <c r="JBA2812" s="653"/>
      <c r="JBB2812" s="653"/>
      <c r="JBC2812" s="653"/>
      <c r="JBD2812" s="653"/>
      <c r="JBE2812" s="653"/>
      <c r="JBF2812" s="653"/>
      <c r="JBG2812" s="653"/>
      <c r="JBH2812" s="653"/>
      <c r="JBI2812" s="653"/>
      <c r="JBJ2812" s="653"/>
      <c r="JBK2812" s="653"/>
      <c r="JBL2812" s="653"/>
      <c r="JBM2812" s="653"/>
      <c r="JBN2812" s="653"/>
      <c r="JBO2812" s="653"/>
      <c r="JBP2812" s="653"/>
      <c r="JBQ2812" s="653"/>
      <c r="JBR2812" s="653"/>
      <c r="JBS2812" s="653"/>
      <c r="JBT2812" s="653"/>
      <c r="JBU2812" s="653"/>
      <c r="JBV2812" s="653"/>
      <c r="JBW2812" s="653"/>
      <c r="JBX2812" s="653"/>
      <c r="JBY2812" s="653"/>
      <c r="JBZ2812" s="653"/>
      <c r="JCA2812" s="653"/>
      <c r="JCB2812" s="653"/>
      <c r="JCC2812" s="653"/>
      <c r="JCD2812" s="653"/>
      <c r="JCE2812" s="653"/>
      <c r="JCF2812" s="653"/>
      <c r="JCG2812" s="653"/>
      <c r="JCH2812" s="653"/>
      <c r="JCI2812" s="653"/>
      <c r="JCJ2812" s="653"/>
      <c r="JCK2812" s="653"/>
      <c r="JCL2812" s="653"/>
      <c r="JCM2812" s="653"/>
      <c r="JCN2812" s="653"/>
      <c r="JCO2812" s="653"/>
      <c r="JCP2812" s="653"/>
      <c r="JCQ2812" s="653"/>
      <c r="JCR2812" s="653"/>
      <c r="JCS2812" s="653"/>
      <c r="JCT2812" s="653"/>
      <c r="JCU2812" s="653"/>
      <c r="JCV2812" s="653"/>
      <c r="JCW2812" s="653"/>
      <c r="JCX2812" s="653"/>
      <c r="JCY2812" s="653"/>
      <c r="JCZ2812" s="653"/>
      <c r="JDA2812" s="653"/>
      <c r="JDB2812" s="653"/>
      <c r="JDC2812" s="653"/>
      <c r="JDD2812" s="653"/>
      <c r="JDE2812" s="653"/>
      <c r="JDF2812" s="653"/>
      <c r="JDG2812" s="653"/>
      <c r="JDH2812" s="653"/>
      <c r="JDI2812" s="653"/>
      <c r="JDJ2812" s="653"/>
      <c r="JDK2812" s="653"/>
      <c r="JDL2812" s="653"/>
      <c r="JDM2812" s="653"/>
      <c r="JDN2812" s="653"/>
      <c r="JDO2812" s="653"/>
      <c r="JDP2812" s="653"/>
      <c r="JDQ2812" s="653"/>
      <c r="JDR2812" s="653"/>
      <c r="JDS2812" s="653"/>
      <c r="JDT2812" s="653"/>
      <c r="JDU2812" s="653"/>
      <c r="JDV2812" s="653"/>
      <c r="JDW2812" s="653"/>
      <c r="JDX2812" s="653"/>
      <c r="JDY2812" s="653"/>
      <c r="JDZ2812" s="653"/>
      <c r="JEA2812" s="653"/>
      <c r="JEB2812" s="653"/>
      <c r="JEC2812" s="653"/>
      <c r="JED2812" s="653"/>
      <c r="JEE2812" s="653"/>
      <c r="JEF2812" s="653"/>
      <c r="JEG2812" s="653"/>
      <c r="JEH2812" s="653"/>
      <c r="JEI2812" s="653"/>
      <c r="JEJ2812" s="653"/>
      <c r="JEK2812" s="653"/>
      <c r="JEL2812" s="653"/>
      <c r="JEM2812" s="653"/>
      <c r="JEN2812" s="653"/>
      <c r="JEO2812" s="653"/>
      <c r="JEP2812" s="653"/>
      <c r="JEQ2812" s="653"/>
      <c r="JER2812" s="653"/>
      <c r="JES2812" s="653"/>
      <c r="JET2812" s="653"/>
      <c r="JEU2812" s="653"/>
      <c r="JEV2812" s="653"/>
      <c r="JEW2812" s="653"/>
      <c r="JEX2812" s="653"/>
      <c r="JEY2812" s="653"/>
      <c r="JEZ2812" s="653"/>
      <c r="JFA2812" s="653"/>
      <c r="JFB2812" s="653"/>
      <c r="JFC2812" s="653"/>
      <c r="JFD2812" s="653"/>
      <c r="JFE2812" s="653"/>
      <c r="JFF2812" s="653"/>
      <c r="JFG2812" s="653"/>
      <c r="JFH2812" s="653"/>
      <c r="JFI2812" s="653"/>
      <c r="JFJ2812" s="653"/>
      <c r="JFK2812" s="653"/>
      <c r="JFL2812" s="653"/>
      <c r="JFM2812" s="653"/>
      <c r="JFN2812" s="653"/>
      <c r="JFO2812" s="653"/>
      <c r="JFP2812" s="653"/>
      <c r="JFQ2812" s="653"/>
      <c r="JFR2812" s="653"/>
      <c r="JFS2812" s="653"/>
      <c r="JFT2812" s="653"/>
      <c r="JFU2812" s="653"/>
      <c r="JFV2812" s="653"/>
      <c r="JFW2812" s="653"/>
      <c r="JFX2812" s="653"/>
      <c r="JFY2812" s="653"/>
      <c r="JFZ2812" s="653"/>
      <c r="JGA2812" s="653"/>
      <c r="JGB2812" s="653"/>
      <c r="JGC2812" s="653"/>
      <c r="JGD2812" s="653"/>
      <c r="JGE2812" s="653"/>
      <c r="JGF2812" s="653"/>
      <c r="JGG2812" s="653"/>
      <c r="JGH2812" s="653"/>
      <c r="JGI2812" s="653"/>
      <c r="JGJ2812" s="653"/>
      <c r="JGK2812" s="653"/>
      <c r="JGL2812" s="653"/>
      <c r="JGM2812" s="653"/>
      <c r="JGN2812" s="653"/>
      <c r="JGO2812" s="653"/>
      <c r="JGP2812" s="653"/>
      <c r="JGQ2812" s="653"/>
      <c r="JGR2812" s="653"/>
      <c r="JGS2812" s="653"/>
      <c r="JGT2812" s="653"/>
      <c r="JGU2812" s="653"/>
      <c r="JGV2812" s="653"/>
      <c r="JGW2812" s="653"/>
      <c r="JGX2812" s="653"/>
      <c r="JGY2812" s="653"/>
      <c r="JGZ2812" s="653"/>
      <c r="JHA2812" s="653"/>
      <c r="JHB2812" s="653"/>
      <c r="JHC2812" s="653"/>
      <c r="JHD2812" s="653"/>
      <c r="JHE2812" s="653"/>
      <c r="JHF2812" s="653"/>
      <c r="JHG2812" s="653"/>
      <c r="JHH2812" s="653"/>
      <c r="JHI2812" s="653"/>
      <c r="JHJ2812" s="653"/>
      <c r="JHK2812" s="653"/>
      <c r="JHL2812" s="653"/>
      <c r="JHM2812" s="653"/>
      <c r="JHN2812" s="653"/>
      <c r="JHO2812" s="653"/>
      <c r="JHP2812" s="653"/>
      <c r="JHQ2812" s="653"/>
      <c r="JHR2812" s="653"/>
      <c r="JHS2812" s="653"/>
      <c r="JHT2812" s="653"/>
      <c r="JHU2812" s="653"/>
      <c r="JHV2812" s="653"/>
      <c r="JHW2812" s="653"/>
      <c r="JHX2812" s="653"/>
      <c r="JHY2812" s="653"/>
      <c r="JHZ2812" s="653"/>
      <c r="JIA2812" s="653"/>
      <c r="JIB2812" s="653"/>
      <c r="JIC2812" s="653"/>
      <c r="JID2812" s="653"/>
      <c r="JIE2812" s="653"/>
      <c r="JIF2812" s="653"/>
      <c r="JIG2812" s="653"/>
      <c r="JIH2812" s="653"/>
      <c r="JII2812" s="653"/>
      <c r="JIJ2812" s="653"/>
      <c r="JIK2812" s="653"/>
      <c r="JIL2812" s="653"/>
      <c r="JIM2812" s="653"/>
      <c r="JIN2812" s="653"/>
      <c r="JIO2812" s="653"/>
      <c r="JIP2812" s="653"/>
      <c r="JIQ2812" s="653"/>
      <c r="JIR2812" s="653"/>
      <c r="JIS2812" s="653"/>
      <c r="JIT2812" s="653"/>
      <c r="JIU2812" s="653"/>
      <c r="JIV2812" s="653"/>
      <c r="JIW2812" s="653"/>
      <c r="JIX2812" s="653"/>
      <c r="JIY2812" s="653"/>
      <c r="JIZ2812" s="653"/>
      <c r="JJA2812" s="653"/>
      <c r="JJB2812" s="653"/>
      <c r="JJC2812" s="653"/>
      <c r="JJD2812" s="653"/>
      <c r="JJE2812" s="653"/>
      <c r="JJF2812" s="653"/>
      <c r="JJG2812" s="653"/>
      <c r="JJH2812" s="653"/>
      <c r="JJI2812" s="653"/>
      <c r="JJJ2812" s="653"/>
      <c r="JJK2812" s="653"/>
      <c r="JJL2812" s="653"/>
      <c r="JJM2812" s="653"/>
      <c r="JJN2812" s="653"/>
      <c r="JJO2812" s="653"/>
      <c r="JJP2812" s="653"/>
      <c r="JJQ2812" s="653"/>
      <c r="JJR2812" s="653"/>
      <c r="JJS2812" s="653"/>
      <c r="JJT2812" s="653"/>
      <c r="JJU2812" s="653"/>
      <c r="JJV2812" s="653"/>
      <c r="JJW2812" s="653"/>
      <c r="JJX2812" s="653"/>
      <c r="JJY2812" s="653"/>
      <c r="JJZ2812" s="653"/>
      <c r="JKA2812" s="653"/>
      <c r="JKB2812" s="653"/>
      <c r="JKC2812" s="653"/>
      <c r="JKD2812" s="653"/>
      <c r="JKE2812" s="653"/>
      <c r="JKF2812" s="653"/>
      <c r="JKG2812" s="653"/>
      <c r="JKH2812" s="653"/>
      <c r="JKI2812" s="653"/>
      <c r="JKJ2812" s="653"/>
      <c r="JKK2812" s="653"/>
      <c r="JKL2812" s="653"/>
      <c r="JKM2812" s="653"/>
      <c r="JKN2812" s="653"/>
      <c r="JKO2812" s="653"/>
      <c r="JKP2812" s="653"/>
      <c r="JKQ2812" s="653"/>
      <c r="JKR2812" s="653"/>
      <c r="JKS2812" s="653"/>
      <c r="JKT2812" s="653"/>
      <c r="JKU2812" s="653"/>
      <c r="JKV2812" s="653"/>
      <c r="JKW2812" s="653"/>
      <c r="JKX2812" s="653"/>
      <c r="JKY2812" s="653"/>
      <c r="JKZ2812" s="653"/>
      <c r="JLA2812" s="653"/>
      <c r="JLB2812" s="653"/>
      <c r="JLC2812" s="653"/>
      <c r="JLD2812" s="653"/>
      <c r="JLE2812" s="653"/>
      <c r="JLF2812" s="653"/>
      <c r="JLG2812" s="653"/>
      <c r="JLH2812" s="653"/>
      <c r="JLI2812" s="653"/>
      <c r="JLJ2812" s="653"/>
      <c r="JLK2812" s="653"/>
      <c r="JLL2812" s="653"/>
      <c r="JLM2812" s="653"/>
      <c r="JLN2812" s="653"/>
      <c r="JLO2812" s="653"/>
      <c r="JLP2812" s="653"/>
      <c r="JLQ2812" s="653"/>
      <c r="JLR2812" s="653"/>
      <c r="JLS2812" s="653"/>
      <c r="JLT2812" s="653"/>
      <c r="JLU2812" s="653"/>
      <c r="JLV2812" s="653"/>
      <c r="JLW2812" s="653"/>
      <c r="JLX2812" s="653"/>
      <c r="JLY2812" s="653"/>
      <c r="JLZ2812" s="653"/>
      <c r="JMA2812" s="653"/>
      <c r="JMB2812" s="653"/>
      <c r="JMC2812" s="653"/>
      <c r="JMD2812" s="653"/>
      <c r="JME2812" s="653"/>
      <c r="JMF2812" s="653"/>
      <c r="JMG2812" s="653"/>
      <c r="JMH2812" s="653"/>
      <c r="JMI2812" s="653"/>
      <c r="JMJ2812" s="653"/>
      <c r="JMK2812" s="653"/>
      <c r="JML2812" s="653"/>
      <c r="JMM2812" s="653"/>
      <c r="JMN2812" s="653"/>
      <c r="JMO2812" s="653"/>
      <c r="JMP2812" s="653"/>
      <c r="JMQ2812" s="653"/>
      <c r="JMR2812" s="653"/>
      <c r="JMS2812" s="653"/>
      <c r="JMT2812" s="653"/>
      <c r="JMU2812" s="653"/>
      <c r="JMV2812" s="653"/>
      <c r="JMW2812" s="653"/>
      <c r="JMX2812" s="653"/>
      <c r="JMY2812" s="653"/>
      <c r="JMZ2812" s="653"/>
      <c r="JNA2812" s="653"/>
      <c r="JNB2812" s="653"/>
      <c r="JNC2812" s="653"/>
      <c r="JND2812" s="653"/>
      <c r="JNE2812" s="653"/>
      <c r="JNF2812" s="653"/>
      <c r="JNG2812" s="653"/>
      <c r="JNH2812" s="653"/>
      <c r="JNI2812" s="653"/>
      <c r="JNJ2812" s="653"/>
      <c r="JNK2812" s="653"/>
      <c r="JNL2812" s="653"/>
      <c r="JNM2812" s="653"/>
      <c r="JNN2812" s="653"/>
      <c r="JNO2812" s="653"/>
      <c r="JNP2812" s="653"/>
      <c r="JNQ2812" s="653"/>
      <c r="JNR2812" s="653"/>
      <c r="JNS2812" s="653"/>
      <c r="JNT2812" s="653"/>
      <c r="JNU2812" s="653"/>
      <c r="JNV2812" s="653"/>
      <c r="JNW2812" s="653"/>
      <c r="JNX2812" s="653"/>
      <c r="JNY2812" s="653"/>
      <c r="JNZ2812" s="653"/>
      <c r="JOA2812" s="653"/>
      <c r="JOB2812" s="653"/>
      <c r="JOC2812" s="653"/>
      <c r="JOD2812" s="653"/>
      <c r="JOE2812" s="653"/>
      <c r="JOF2812" s="653"/>
      <c r="JOG2812" s="653"/>
      <c r="JOH2812" s="653"/>
      <c r="JOI2812" s="653"/>
      <c r="JOJ2812" s="653"/>
      <c r="JOK2812" s="653"/>
      <c r="JOL2812" s="653"/>
      <c r="JOM2812" s="653"/>
      <c r="JON2812" s="653"/>
      <c r="JOO2812" s="653"/>
      <c r="JOP2812" s="653"/>
      <c r="JOQ2812" s="653"/>
      <c r="JOR2812" s="653"/>
      <c r="JOS2812" s="653"/>
      <c r="JOT2812" s="653"/>
      <c r="JOU2812" s="653"/>
      <c r="JOV2812" s="653"/>
      <c r="JOW2812" s="653"/>
      <c r="JOX2812" s="653"/>
      <c r="JOY2812" s="653"/>
      <c r="JOZ2812" s="653"/>
      <c r="JPA2812" s="653"/>
      <c r="JPB2812" s="653"/>
      <c r="JPC2812" s="653"/>
      <c r="JPD2812" s="653"/>
      <c r="JPE2812" s="653"/>
      <c r="JPF2812" s="653"/>
      <c r="JPG2812" s="653"/>
      <c r="JPH2812" s="653"/>
      <c r="JPI2812" s="653"/>
      <c r="JPJ2812" s="653"/>
      <c r="JPK2812" s="653"/>
      <c r="JPL2812" s="653"/>
      <c r="JPM2812" s="653"/>
      <c r="JPN2812" s="653"/>
      <c r="JPO2812" s="653"/>
      <c r="JPP2812" s="653"/>
      <c r="JPQ2812" s="653"/>
      <c r="JPR2812" s="653"/>
      <c r="JPS2812" s="653"/>
      <c r="JPT2812" s="653"/>
      <c r="JPU2812" s="653"/>
      <c r="JPV2812" s="653"/>
      <c r="JPW2812" s="653"/>
      <c r="JPX2812" s="653"/>
      <c r="JPY2812" s="653"/>
      <c r="JPZ2812" s="653"/>
      <c r="JQA2812" s="653"/>
      <c r="JQB2812" s="653"/>
      <c r="JQC2812" s="653"/>
      <c r="JQD2812" s="653"/>
      <c r="JQE2812" s="653"/>
      <c r="JQF2812" s="653"/>
      <c r="JQG2812" s="653"/>
      <c r="JQH2812" s="653"/>
      <c r="JQI2812" s="653"/>
      <c r="JQJ2812" s="653"/>
      <c r="JQK2812" s="653"/>
      <c r="JQL2812" s="653"/>
      <c r="JQM2812" s="653"/>
      <c r="JQN2812" s="653"/>
      <c r="JQO2812" s="653"/>
      <c r="JQP2812" s="653"/>
      <c r="JQQ2812" s="653"/>
      <c r="JQR2812" s="653"/>
      <c r="JQS2812" s="653"/>
      <c r="JQT2812" s="653"/>
      <c r="JQU2812" s="653"/>
      <c r="JQV2812" s="653"/>
      <c r="JQW2812" s="653"/>
      <c r="JQX2812" s="653"/>
      <c r="JQY2812" s="653"/>
      <c r="JQZ2812" s="653"/>
      <c r="JRA2812" s="653"/>
      <c r="JRB2812" s="653"/>
      <c r="JRC2812" s="653"/>
      <c r="JRD2812" s="653"/>
      <c r="JRE2812" s="653"/>
      <c r="JRF2812" s="653"/>
      <c r="JRG2812" s="653"/>
      <c r="JRH2812" s="653"/>
      <c r="JRI2812" s="653"/>
      <c r="JRJ2812" s="653"/>
      <c r="JRK2812" s="653"/>
      <c r="JRL2812" s="653"/>
      <c r="JRM2812" s="653"/>
      <c r="JRN2812" s="653"/>
      <c r="JRO2812" s="653"/>
      <c r="JRP2812" s="653"/>
      <c r="JRQ2812" s="653"/>
      <c r="JRR2812" s="653"/>
      <c r="JRS2812" s="653"/>
      <c r="JRT2812" s="653"/>
      <c r="JRU2812" s="653"/>
      <c r="JRV2812" s="653"/>
      <c r="JRW2812" s="653"/>
      <c r="JRX2812" s="653"/>
      <c r="JRY2812" s="653"/>
      <c r="JRZ2812" s="653"/>
      <c r="JSA2812" s="653"/>
      <c r="JSB2812" s="653"/>
      <c r="JSC2812" s="653"/>
      <c r="JSD2812" s="653"/>
      <c r="JSE2812" s="653"/>
      <c r="JSF2812" s="653"/>
      <c r="JSG2812" s="653"/>
      <c r="JSH2812" s="653"/>
      <c r="JSI2812" s="653"/>
      <c r="JSJ2812" s="653"/>
      <c r="JSK2812" s="653"/>
      <c r="JSL2812" s="653"/>
      <c r="JSM2812" s="653"/>
      <c r="JSN2812" s="653"/>
      <c r="JSO2812" s="653"/>
      <c r="JSP2812" s="653"/>
      <c r="JSQ2812" s="653"/>
      <c r="JSR2812" s="653"/>
      <c r="JSS2812" s="653"/>
      <c r="JST2812" s="653"/>
      <c r="JSU2812" s="653"/>
      <c r="JSV2812" s="653"/>
      <c r="JSW2812" s="653"/>
      <c r="JSX2812" s="653"/>
      <c r="JSY2812" s="653"/>
      <c r="JSZ2812" s="653"/>
      <c r="JTA2812" s="653"/>
      <c r="JTB2812" s="653"/>
      <c r="JTC2812" s="653"/>
      <c r="JTD2812" s="653"/>
      <c r="JTE2812" s="653"/>
      <c r="JTF2812" s="653"/>
      <c r="JTG2812" s="653"/>
      <c r="JTH2812" s="653"/>
      <c r="JTI2812" s="653"/>
      <c r="JTJ2812" s="653"/>
      <c r="JTK2812" s="653"/>
      <c r="JTL2812" s="653"/>
      <c r="JTM2812" s="653"/>
      <c r="JTN2812" s="653"/>
      <c r="JTO2812" s="653"/>
      <c r="JTP2812" s="653"/>
      <c r="JTQ2812" s="653"/>
      <c r="JTR2812" s="653"/>
      <c r="JTS2812" s="653"/>
      <c r="JTT2812" s="653"/>
      <c r="JTU2812" s="653"/>
      <c r="JTV2812" s="653"/>
      <c r="JTW2812" s="653"/>
      <c r="JTX2812" s="653"/>
      <c r="JTY2812" s="653"/>
      <c r="JTZ2812" s="653"/>
      <c r="JUA2812" s="653"/>
      <c r="JUB2812" s="653"/>
      <c r="JUC2812" s="653"/>
      <c r="JUD2812" s="653"/>
      <c r="JUE2812" s="653"/>
      <c r="JUF2812" s="653"/>
      <c r="JUG2812" s="653"/>
      <c r="JUH2812" s="653"/>
      <c r="JUI2812" s="653"/>
      <c r="JUJ2812" s="653"/>
      <c r="JUK2812" s="653"/>
      <c r="JUL2812" s="653"/>
      <c r="JUM2812" s="653"/>
      <c r="JUN2812" s="653"/>
      <c r="JUO2812" s="653"/>
      <c r="JUP2812" s="653"/>
      <c r="JUQ2812" s="653"/>
      <c r="JUR2812" s="653"/>
      <c r="JUS2812" s="653"/>
      <c r="JUT2812" s="653"/>
      <c r="JUU2812" s="653"/>
      <c r="JUV2812" s="653"/>
      <c r="JUW2812" s="653"/>
      <c r="JUX2812" s="653"/>
      <c r="JUY2812" s="653"/>
      <c r="JUZ2812" s="653"/>
      <c r="JVA2812" s="653"/>
      <c r="JVB2812" s="653"/>
      <c r="JVC2812" s="653"/>
      <c r="JVD2812" s="653"/>
      <c r="JVE2812" s="653"/>
      <c r="JVF2812" s="653"/>
      <c r="JVG2812" s="653"/>
      <c r="JVH2812" s="653"/>
      <c r="JVI2812" s="653"/>
      <c r="JVJ2812" s="653"/>
      <c r="JVK2812" s="653"/>
      <c r="JVL2812" s="653"/>
      <c r="JVM2812" s="653"/>
      <c r="JVN2812" s="653"/>
      <c r="JVO2812" s="653"/>
      <c r="JVP2812" s="653"/>
      <c r="JVQ2812" s="653"/>
      <c r="JVR2812" s="653"/>
      <c r="JVS2812" s="653"/>
      <c r="JVT2812" s="653"/>
      <c r="JVU2812" s="653"/>
      <c r="JVV2812" s="653"/>
      <c r="JVW2812" s="653"/>
      <c r="JVX2812" s="653"/>
      <c r="JVY2812" s="653"/>
      <c r="JVZ2812" s="653"/>
      <c r="JWA2812" s="653"/>
      <c r="JWB2812" s="653"/>
      <c r="JWC2812" s="653"/>
      <c r="JWD2812" s="653"/>
      <c r="JWE2812" s="653"/>
      <c r="JWF2812" s="653"/>
      <c r="JWG2812" s="653"/>
      <c r="JWH2812" s="653"/>
      <c r="JWI2812" s="653"/>
      <c r="JWJ2812" s="653"/>
      <c r="JWK2812" s="653"/>
      <c r="JWL2812" s="653"/>
      <c r="JWM2812" s="653"/>
      <c r="JWN2812" s="653"/>
      <c r="JWO2812" s="653"/>
      <c r="JWP2812" s="653"/>
      <c r="JWQ2812" s="653"/>
      <c r="JWR2812" s="653"/>
      <c r="JWS2812" s="653"/>
      <c r="JWT2812" s="653"/>
      <c r="JWU2812" s="653"/>
      <c r="JWV2812" s="653"/>
      <c r="JWW2812" s="653"/>
      <c r="JWX2812" s="653"/>
      <c r="JWY2812" s="653"/>
      <c r="JWZ2812" s="653"/>
      <c r="JXA2812" s="653"/>
      <c r="JXB2812" s="653"/>
      <c r="JXC2812" s="653"/>
      <c r="JXD2812" s="653"/>
      <c r="JXE2812" s="653"/>
      <c r="JXF2812" s="653"/>
      <c r="JXG2812" s="653"/>
      <c r="JXH2812" s="653"/>
      <c r="JXI2812" s="653"/>
      <c r="JXJ2812" s="653"/>
      <c r="JXK2812" s="653"/>
      <c r="JXL2812" s="653"/>
      <c r="JXM2812" s="653"/>
      <c r="JXN2812" s="653"/>
      <c r="JXO2812" s="653"/>
      <c r="JXP2812" s="653"/>
      <c r="JXQ2812" s="653"/>
      <c r="JXR2812" s="653"/>
      <c r="JXS2812" s="653"/>
      <c r="JXT2812" s="653"/>
      <c r="JXU2812" s="653"/>
      <c r="JXV2812" s="653"/>
      <c r="JXW2812" s="653"/>
      <c r="JXX2812" s="653"/>
      <c r="JXY2812" s="653"/>
      <c r="JXZ2812" s="653"/>
      <c r="JYA2812" s="653"/>
      <c r="JYB2812" s="653"/>
      <c r="JYC2812" s="653"/>
      <c r="JYD2812" s="653"/>
      <c r="JYE2812" s="653"/>
      <c r="JYF2812" s="653"/>
      <c r="JYG2812" s="653"/>
      <c r="JYH2812" s="653"/>
      <c r="JYI2812" s="653"/>
      <c r="JYJ2812" s="653"/>
      <c r="JYK2812" s="653"/>
      <c r="JYL2812" s="653"/>
      <c r="JYM2812" s="653"/>
      <c r="JYN2812" s="653"/>
      <c r="JYO2812" s="653"/>
      <c r="JYP2812" s="653"/>
      <c r="JYQ2812" s="653"/>
      <c r="JYR2812" s="653"/>
      <c r="JYS2812" s="653"/>
      <c r="JYT2812" s="653"/>
      <c r="JYU2812" s="653"/>
      <c r="JYV2812" s="653"/>
      <c r="JYW2812" s="653"/>
      <c r="JYX2812" s="653"/>
      <c r="JYY2812" s="653"/>
      <c r="JYZ2812" s="653"/>
      <c r="JZA2812" s="653"/>
      <c r="JZB2812" s="653"/>
      <c r="JZC2812" s="653"/>
      <c r="JZD2812" s="653"/>
      <c r="JZE2812" s="653"/>
      <c r="JZF2812" s="653"/>
      <c r="JZG2812" s="653"/>
      <c r="JZH2812" s="653"/>
      <c r="JZI2812" s="653"/>
      <c r="JZJ2812" s="653"/>
      <c r="JZK2812" s="653"/>
      <c r="JZL2812" s="653"/>
      <c r="JZM2812" s="653"/>
      <c r="JZN2812" s="653"/>
      <c r="JZO2812" s="653"/>
      <c r="JZP2812" s="653"/>
      <c r="JZQ2812" s="653"/>
      <c r="JZR2812" s="653"/>
      <c r="JZS2812" s="653"/>
      <c r="JZT2812" s="653"/>
      <c r="JZU2812" s="653"/>
      <c r="JZV2812" s="653"/>
      <c r="JZW2812" s="653"/>
      <c r="JZX2812" s="653"/>
      <c r="JZY2812" s="653"/>
      <c r="JZZ2812" s="653"/>
      <c r="KAA2812" s="653"/>
      <c r="KAB2812" s="653"/>
      <c r="KAC2812" s="653"/>
      <c r="KAD2812" s="653"/>
      <c r="KAE2812" s="653"/>
      <c r="KAF2812" s="653"/>
      <c r="KAG2812" s="653"/>
      <c r="KAH2812" s="653"/>
      <c r="KAI2812" s="653"/>
      <c r="KAJ2812" s="653"/>
      <c r="KAK2812" s="653"/>
      <c r="KAL2812" s="653"/>
      <c r="KAM2812" s="653"/>
      <c r="KAN2812" s="653"/>
      <c r="KAO2812" s="653"/>
      <c r="KAP2812" s="653"/>
      <c r="KAQ2812" s="653"/>
      <c r="KAR2812" s="653"/>
      <c r="KAS2812" s="653"/>
      <c r="KAT2812" s="653"/>
      <c r="KAU2812" s="653"/>
      <c r="KAV2812" s="653"/>
      <c r="KAW2812" s="653"/>
      <c r="KAX2812" s="653"/>
      <c r="KAY2812" s="653"/>
      <c r="KAZ2812" s="653"/>
      <c r="KBA2812" s="653"/>
      <c r="KBB2812" s="653"/>
      <c r="KBC2812" s="653"/>
      <c r="KBD2812" s="653"/>
      <c r="KBE2812" s="653"/>
      <c r="KBF2812" s="653"/>
      <c r="KBG2812" s="653"/>
      <c r="KBH2812" s="653"/>
      <c r="KBI2812" s="653"/>
      <c r="KBJ2812" s="653"/>
      <c r="KBK2812" s="653"/>
      <c r="KBL2812" s="653"/>
      <c r="KBM2812" s="653"/>
      <c r="KBN2812" s="653"/>
      <c r="KBO2812" s="653"/>
      <c r="KBP2812" s="653"/>
      <c r="KBQ2812" s="653"/>
      <c r="KBR2812" s="653"/>
      <c r="KBS2812" s="653"/>
      <c r="KBT2812" s="653"/>
      <c r="KBU2812" s="653"/>
      <c r="KBV2812" s="653"/>
      <c r="KBW2812" s="653"/>
      <c r="KBX2812" s="653"/>
      <c r="KBY2812" s="653"/>
      <c r="KBZ2812" s="653"/>
      <c r="KCA2812" s="653"/>
      <c r="KCB2812" s="653"/>
      <c r="KCC2812" s="653"/>
      <c r="KCD2812" s="653"/>
      <c r="KCE2812" s="653"/>
      <c r="KCF2812" s="653"/>
      <c r="KCG2812" s="653"/>
      <c r="KCH2812" s="653"/>
      <c r="KCI2812" s="653"/>
      <c r="KCJ2812" s="653"/>
      <c r="KCK2812" s="653"/>
      <c r="KCL2812" s="653"/>
      <c r="KCM2812" s="653"/>
      <c r="KCN2812" s="653"/>
      <c r="KCO2812" s="653"/>
      <c r="KCP2812" s="653"/>
      <c r="KCQ2812" s="653"/>
      <c r="KCR2812" s="653"/>
      <c r="KCS2812" s="653"/>
      <c r="KCT2812" s="653"/>
      <c r="KCU2812" s="653"/>
      <c r="KCV2812" s="653"/>
      <c r="KCW2812" s="653"/>
      <c r="KCX2812" s="653"/>
      <c r="KCY2812" s="653"/>
      <c r="KCZ2812" s="653"/>
      <c r="KDA2812" s="653"/>
      <c r="KDB2812" s="653"/>
      <c r="KDC2812" s="653"/>
      <c r="KDD2812" s="653"/>
      <c r="KDE2812" s="653"/>
      <c r="KDF2812" s="653"/>
      <c r="KDG2812" s="653"/>
      <c r="KDH2812" s="653"/>
      <c r="KDI2812" s="653"/>
      <c r="KDJ2812" s="653"/>
      <c r="KDK2812" s="653"/>
      <c r="KDL2812" s="653"/>
      <c r="KDM2812" s="653"/>
      <c r="KDN2812" s="653"/>
      <c r="KDO2812" s="653"/>
      <c r="KDP2812" s="653"/>
      <c r="KDQ2812" s="653"/>
      <c r="KDR2812" s="653"/>
      <c r="KDS2812" s="653"/>
      <c r="KDT2812" s="653"/>
      <c r="KDU2812" s="653"/>
      <c r="KDV2812" s="653"/>
      <c r="KDW2812" s="653"/>
      <c r="KDX2812" s="653"/>
      <c r="KDY2812" s="653"/>
      <c r="KDZ2812" s="653"/>
      <c r="KEA2812" s="653"/>
      <c r="KEB2812" s="653"/>
      <c r="KEC2812" s="653"/>
      <c r="KED2812" s="653"/>
      <c r="KEE2812" s="653"/>
      <c r="KEF2812" s="653"/>
      <c r="KEG2812" s="653"/>
      <c r="KEH2812" s="653"/>
      <c r="KEI2812" s="653"/>
      <c r="KEJ2812" s="653"/>
      <c r="KEK2812" s="653"/>
      <c r="KEL2812" s="653"/>
      <c r="KEM2812" s="653"/>
      <c r="KEN2812" s="653"/>
      <c r="KEO2812" s="653"/>
      <c r="KEP2812" s="653"/>
      <c r="KEQ2812" s="653"/>
      <c r="KER2812" s="653"/>
      <c r="KES2812" s="653"/>
      <c r="KET2812" s="653"/>
      <c r="KEU2812" s="653"/>
      <c r="KEV2812" s="653"/>
      <c r="KEW2812" s="653"/>
      <c r="KEX2812" s="653"/>
      <c r="KEY2812" s="653"/>
      <c r="KEZ2812" s="653"/>
      <c r="KFA2812" s="653"/>
      <c r="KFB2812" s="653"/>
      <c r="KFC2812" s="653"/>
      <c r="KFD2812" s="653"/>
      <c r="KFE2812" s="653"/>
      <c r="KFF2812" s="653"/>
      <c r="KFG2812" s="653"/>
      <c r="KFH2812" s="653"/>
      <c r="KFI2812" s="653"/>
      <c r="KFJ2812" s="653"/>
      <c r="KFK2812" s="653"/>
      <c r="KFL2812" s="653"/>
      <c r="KFM2812" s="653"/>
      <c r="KFN2812" s="653"/>
      <c r="KFO2812" s="653"/>
      <c r="KFP2812" s="653"/>
      <c r="KFQ2812" s="653"/>
      <c r="KFR2812" s="653"/>
      <c r="KFS2812" s="653"/>
      <c r="KFT2812" s="653"/>
      <c r="KFU2812" s="653"/>
      <c r="KFV2812" s="653"/>
      <c r="KFW2812" s="653"/>
      <c r="KFX2812" s="653"/>
      <c r="KFY2812" s="653"/>
      <c r="KFZ2812" s="653"/>
      <c r="KGA2812" s="653"/>
      <c r="KGB2812" s="653"/>
      <c r="KGC2812" s="653"/>
      <c r="KGD2812" s="653"/>
      <c r="KGE2812" s="653"/>
      <c r="KGF2812" s="653"/>
      <c r="KGG2812" s="653"/>
      <c r="KGH2812" s="653"/>
      <c r="KGI2812" s="653"/>
      <c r="KGJ2812" s="653"/>
      <c r="KGK2812" s="653"/>
      <c r="KGL2812" s="653"/>
      <c r="KGM2812" s="653"/>
      <c r="KGN2812" s="653"/>
      <c r="KGO2812" s="653"/>
      <c r="KGP2812" s="653"/>
      <c r="KGQ2812" s="653"/>
      <c r="KGR2812" s="653"/>
      <c r="KGS2812" s="653"/>
      <c r="KGT2812" s="653"/>
      <c r="KGU2812" s="653"/>
      <c r="KGV2812" s="653"/>
      <c r="KGW2812" s="653"/>
      <c r="KGX2812" s="653"/>
      <c r="KGY2812" s="653"/>
      <c r="KGZ2812" s="653"/>
      <c r="KHA2812" s="653"/>
      <c r="KHB2812" s="653"/>
      <c r="KHC2812" s="653"/>
      <c r="KHD2812" s="653"/>
      <c r="KHE2812" s="653"/>
      <c r="KHF2812" s="653"/>
      <c r="KHG2812" s="653"/>
      <c r="KHH2812" s="653"/>
      <c r="KHI2812" s="653"/>
      <c r="KHJ2812" s="653"/>
      <c r="KHK2812" s="653"/>
      <c r="KHL2812" s="653"/>
      <c r="KHM2812" s="653"/>
      <c r="KHN2812" s="653"/>
      <c r="KHO2812" s="653"/>
      <c r="KHP2812" s="653"/>
      <c r="KHQ2812" s="653"/>
      <c r="KHR2812" s="653"/>
      <c r="KHS2812" s="653"/>
      <c r="KHT2812" s="653"/>
      <c r="KHU2812" s="653"/>
      <c r="KHV2812" s="653"/>
      <c r="KHW2812" s="653"/>
      <c r="KHX2812" s="653"/>
      <c r="KHY2812" s="653"/>
      <c r="KHZ2812" s="653"/>
      <c r="KIA2812" s="653"/>
      <c r="KIB2812" s="653"/>
      <c r="KIC2812" s="653"/>
      <c r="KID2812" s="653"/>
      <c r="KIE2812" s="653"/>
      <c r="KIF2812" s="653"/>
      <c r="KIG2812" s="653"/>
      <c r="KIH2812" s="653"/>
      <c r="KII2812" s="653"/>
      <c r="KIJ2812" s="653"/>
      <c r="KIK2812" s="653"/>
      <c r="KIL2812" s="653"/>
      <c r="KIM2812" s="653"/>
      <c r="KIN2812" s="653"/>
      <c r="KIO2812" s="653"/>
      <c r="KIP2812" s="653"/>
      <c r="KIQ2812" s="653"/>
      <c r="KIR2812" s="653"/>
      <c r="KIS2812" s="653"/>
      <c r="KIT2812" s="653"/>
      <c r="KIU2812" s="653"/>
      <c r="KIV2812" s="653"/>
      <c r="KIW2812" s="653"/>
      <c r="KIX2812" s="653"/>
      <c r="KIY2812" s="653"/>
      <c r="KIZ2812" s="653"/>
      <c r="KJA2812" s="653"/>
      <c r="KJB2812" s="653"/>
      <c r="KJC2812" s="653"/>
      <c r="KJD2812" s="653"/>
      <c r="KJE2812" s="653"/>
      <c r="KJF2812" s="653"/>
      <c r="KJG2812" s="653"/>
      <c r="KJH2812" s="653"/>
      <c r="KJI2812" s="653"/>
      <c r="KJJ2812" s="653"/>
      <c r="KJK2812" s="653"/>
      <c r="KJL2812" s="653"/>
      <c r="KJM2812" s="653"/>
      <c r="KJN2812" s="653"/>
      <c r="KJO2812" s="653"/>
      <c r="KJP2812" s="653"/>
      <c r="KJQ2812" s="653"/>
      <c r="KJR2812" s="653"/>
      <c r="KJS2812" s="653"/>
      <c r="KJT2812" s="653"/>
      <c r="KJU2812" s="653"/>
      <c r="KJV2812" s="653"/>
      <c r="KJW2812" s="653"/>
      <c r="KJX2812" s="653"/>
      <c r="KJY2812" s="653"/>
      <c r="KJZ2812" s="653"/>
      <c r="KKA2812" s="653"/>
      <c r="KKB2812" s="653"/>
      <c r="KKC2812" s="653"/>
      <c r="KKD2812" s="653"/>
      <c r="KKE2812" s="653"/>
      <c r="KKF2812" s="653"/>
      <c r="KKG2812" s="653"/>
      <c r="KKH2812" s="653"/>
      <c r="KKI2812" s="653"/>
      <c r="KKJ2812" s="653"/>
      <c r="KKK2812" s="653"/>
      <c r="KKL2812" s="653"/>
      <c r="KKM2812" s="653"/>
      <c r="KKN2812" s="653"/>
      <c r="KKO2812" s="653"/>
      <c r="KKP2812" s="653"/>
      <c r="KKQ2812" s="653"/>
      <c r="KKR2812" s="653"/>
      <c r="KKS2812" s="653"/>
      <c r="KKT2812" s="653"/>
      <c r="KKU2812" s="653"/>
      <c r="KKV2812" s="653"/>
      <c r="KKW2812" s="653"/>
      <c r="KKX2812" s="653"/>
      <c r="KKY2812" s="653"/>
      <c r="KKZ2812" s="653"/>
      <c r="KLA2812" s="653"/>
      <c r="KLB2812" s="653"/>
      <c r="KLC2812" s="653"/>
      <c r="KLD2812" s="653"/>
      <c r="KLE2812" s="653"/>
      <c r="KLF2812" s="653"/>
      <c r="KLG2812" s="653"/>
      <c r="KLH2812" s="653"/>
      <c r="KLI2812" s="653"/>
      <c r="KLJ2812" s="653"/>
      <c r="KLK2812" s="653"/>
      <c r="KLL2812" s="653"/>
      <c r="KLM2812" s="653"/>
      <c r="KLN2812" s="653"/>
      <c r="KLO2812" s="653"/>
      <c r="KLP2812" s="653"/>
      <c r="KLQ2812" s="653"/>
      <c r="KLR2812" s="653"/>
      <c r="KLS2812" s="653"/>
      <c r="KLT2812" s="653"/>
      <c r="KLU2812" s="653"/>
      <c r="KLV2812" s="653"/>
      <c r="KLW2812" s="653"/>
      <c r="KLX2812" s="653"/>
      <c r="KLY2812" s="653"/>
      <c r="KLZ2812" s="653"/>
      <c r="KMA2812" s="653"/>
      <c r="KMB2812" s="653"/>
      <c r="KMC2812" s="653"/>
      <c r="KMD2812" s="653"/>
      <c r="KME2812" s="653"/>
      <c r="KMF2812" s="653"/>
      <c r="KMG2812" s="653"/>
      <c r="KMH2812" s="653"/>
      <c r="KMI2812" s="653"/>
      <c r="KMJ2812" s="653"/>
      <c r="KMK2812" s="653"/>
      <c r="KML2812" s="653"/>
      <c r="KMM2812" s="653"/>
      <c r="KMN2812" s="653"/>
      <c r="KMO2812" s="653"/>
      <c r="KMP2812" s="653"/>
      <c r="KMQ2812" s="653"/>
      <c r="KMR2812" s="653"/>
      <c r="KMS2812" s="653"/>
      <c r="KMT2812" s="653"/>
      <c r="KMU2812" s="653"/>
      <c r="KMV2812" s="653"/>
      <c r="KMW2812" s="653"/>
      <c r="KMX2812" s="653"/>
      <c r="KMY2812" s="653"/>
      <c r="KMZ2812" s="653"/>
      <c r="KNA2812" s="653"/>
      <c r="KNB2812" s="653"/>
      <c r="KNC2812" s="653"/>
      <c r="KND2812" s="653"/>
      <c r="KNE2812" s="653"/>
      <c r="KNF2812" s="653"/>
      <c r="KNG2812" s="653"/>
      <c r="KNH2812" s="653"/>
      <c r="KNI2812" s="653"/>
      <c r="KNJ2812" s="653"/>
      <c r="KNK2812" s="653"/>
      <c r="KNL2812" s="653"/>
      <c r="KNM2812" s="653"/>
      <c r="KNN2812" s="653"/>
      <c r="KNO2812" s="653"/>
      <c r="KNP2812" s="653"/>
      <c r="KNQ2812" s="653"/>
      <c r="KNR2812" s="653"/>
      <c r="KNS2812" s="653"/>
      <c r="KNT2812" s="653"/>
      <c r="KNU2812" s="653"/>
      <c r="KNV2812" s="653"/>
      <c r="KNW2812" s="653"/>
      <c r="KNX2812" s="653"/>
      <c r="KNY2812" s="653"/>
      <c r="KNZ2812" s="653"/>
      <c r="KOA2812" s="653"/>
      <c r="KOB2812" s="653"/>
      <c r="KOC2812" s="653"/>
      <c r="KOD2812" s="653"/>
      <c r="KOE2812" s="653"/>
      <c r="KOF2812" s="653"/>
      <c r="KOG2812" s="653"/>
      <c r="KOH2812" s="653"/>
      <c r="KOI2812" s="653"/>
      <c r="KOJ2812" s="653"/>
      <c r="KOK2812" s="653"/>
      <c r="KOL2812" s="653"/>
      <c r="KOM2812" s="653"/>
      <c r="KON2812" s="653"/>
      <c r="KOO2812" s="653"/>
      <c r="KOP2812" s="653"/>
      <c r="KOQ2812" s="653"/>
      <c r="KOR2812" s="653"/>
      <c r="KOS2812" s="653"/>
      <c r="KOT2812" s="653"/>
      <c r="KOU2812" s="653"/>
      <c r="KOV2812" s="653"/>
      <c r="KOW2812" s="653"/>
      <c r="KOX2812" s="653"/>
      <c r="KOY2812" s="653"/>
      <c r="KOZ2812" s="653"/>
      <c r="KPA2812" s="653"/>
      <c r="KPB2812" s="653"/>
      <c r="KPC2812" s="653"/>
      <c r="KPD2812" s="653"/>
      <c r="KPE2812" s="653"/>
      <c r="KPF2812" s="653"/>
      <c r="KPG2812" s="653"/>
      <c r="KPH2812" s="653"/>
      <c r="KPI2812" s="653"/>
      <c r="KPJ2812" s="653"/>
      <c r="KPK2812" s="653"/>
      <c r="KPL2812" s="653"/>
      <c r="KPM2812" s="653"/>
      <c r="KPN2812" s="653"/>
      <c r="KPO2812" s="653"/>
      <c r="KPP2812" s="653"/>
      <c r="KPQ2812" s="653"/>
      <c r="KPR2812" s="653"/>
      <c r="KPS2812" s="653"/>
      <c r="KPT2812" s="653"/>
      <c r="KPU2812" s="653"/>
      <c r="KPV2812" s="653"/>
      <c r="KPW2812" s="653"/>
      <c r="KPX2812" s="653"/>
      <c r="KPY2812" s="653"/>
      <c r="KPZ2812" s="653"/>
      <c r="KQA2812" s="653"/>
      <c r="KQB2812" s="653"/>
      <c r="KQC2812" s="653"/>
      <c r="KQD2812" s="653"/>
      <c r="KQE2812" s="653"/>
      <c r="KQF2812" s="653"/>
      <c r="KQG2812" s="653"/>
      <c r="KQH2812" s="653"/>
      <c r="KQI2812" s="653"/>
      <c r="KQJ2812" s="653"/>
      <c r="KQK2812" s="653"/>
      <c r="KQL2812" s="653"/>
      <c r="KQM2812" s="653"/>
      <c r="KQN2812" s="653"/>
      <c r="KQO2812" s="653"/>
      <c r="KQP2812" s="653"/>
      <c r="KQQ2812" s="653"/>
      <c r="KQR2812" s="653"/>
      <c r="KQS2812" s="653"/>
      <c r="KQT2812" s="653"/>
      <c r="KQU2812" s="653"/>
      <c r="KQV2812" s="653"/>
      <c r="KQW2812" s="653"/>
      <c r="KQX2812" s="653"/>
      <c r="KQY2812" s="653"/>
      <c r="KQZ2812" s="653"/>
      <c r="KRA2812" s="653"/>
      <c r="KRB2812" s="653"/>
      <c r="KRC2812" s="653"/>
      <c r="KRD2812" s="653"/>
      <c r="KRE2812" s="653"/>
      <c r="KRF2812" s="653"/>
      <c r="KRG2812" s="653"/>
      <c r="KRH2812" s="653"/>
      <c r="KRI2812" s="653"/>
      <c r="KRJ2812" s="653"/>
      <c r="KRK2812" s="653"/>
      <c r="KRL2812" s="653"/>
      <c r="KRM2812" s="653"/>
      <c r="KRN2812" s="653"/>
      <c r="KRO2812" s="653"/>
      <c r="KRP2812" s="653"/>
      <c r="KRQ2812" s="653"/>
      <c r="KRR2812" s="653"/>
      <c r="KRS2812" s="653"/>
      <c r="KRT2812" s="653"/>
      <c r="KRU2812" s="653"/>
      <c r="KRV2812" s="653"/>
      <c r="KRW2812" s="653"/>
      <c r="KRX2812" s="653"/>
      <c r="KRY2812" s="653"/>
      <c r="KRZ2812" s="653"/>
      <c r="KSA2812" s="653"/>
      <c r="KSB2812" s="653"/>
      <c r="KSC2812" s="653"/>
      <c r="KSD2812" s="653"/>
      <c r="KSE2812" s="653"/>
      <c r="KSF2812" s="653"/>
      <c r="KSG2812" s="653"/>
      <c r="KSH2812" s="653"/>
      <c r="KSI2812" s="653"/>
      <c r="KSJ2812" s="653"/>
      <c r="KSK2812" s="653"/>
      <c r="KSL2812" s="653"/>
      <c r="KSM2812" s="653"/>
      <c r="KSN2812" s="653"/>
      <c r="KSO2812" s="653"/>
      <c r="KSP2812" s="653"/>
      <c r="KSQ2812" s="653"/>
      <c r="KSR2812" s="653"/>
      <c r="KSS2812" s="653"/>
      <c r="KST2812" s="653"/>
      <c r="KSU2812" s="653"/>
      <c r="KSV2812" s="653"/>
      <c r="KSW2812" s="653"/>
      <c r="KSX2812" s="653"/>
      <c r="KSY2812" s="653"/>
      <c r="KSZ2812" s="653"/>
      <c r="KTA2812" s="653"/>
      <c r="KTB2812" s="653"/>
      <c r="KTC2812" s="653"/>
      <c r="KTD2812" s="653"/>
      <c r="KTE2812" s="653"/>
      <c r="KTF2812" s="653"/>
      <c r="KTG2812" s="653"/>
      <c r="KTH2812" s="653"/>
      <c r="KTI2812" s="653"/>
      <c r="KTJ2812" s="653"/>
      <c r="KTK2812" s="653"/>
      <c r="KTL2812" s="653"/>
      <c r="KTM2812" s="653"/>
      <c r="KTN2812" s="653"/>
      <c r="KTO2812" s="653"/>
      <c r="KTP2812" s="653"/>
      <c r="KTQ2812" s="653"/>
      <c r="KTR2812" s="653"/>
      <c r="KTS2812" s="653"/>
      <c r="KTT2812" s="653"/>
      <c r="KTU2812" s="653"/>
      <c r="KTV2812" s="653"/>
      <c r="KTW2812" s="653"/>
      <c r="KTX2812" s="653"/>
      <c r="KTY2812" s="653"/>
      <c r="KTZ2812" s="653"/>
      <c r="KUA2812" s="653"/>
      <c r="KUB2812" s="653"/>
      <c r="KUC2812" s="653"/>
      <c r="KUD2812" s="653"/>
      <c r="KUE2812" s="653"/>
      <c r="KUF2812" s="653"/>
      <c r="KUG2812" s="653"/>
      <c r="KUH2812" s="653"/>
      <c r="KUI2812" s="653"/>
      <c r="KUJ2812" s="653"/>
      <c r="KUK2812" s="653"/>
      <c r="KUL2812" s="653"/>
      <c r="KUM2812" s="653"/>
      <c r="KUN2812" s="653"/>
      <c r="KUO2812" s="653"/>
      <c r="KUP2812" s="653"/>
      <c r="KUQ2812" s="653"/>
      <c r="KUR2812" s="653"/>
      <c r="KUS2812" s="653"/>
      <c r="KUT2812" s="653"/>
      <c r="KUU2812" s="653"/>
      <c r="KUV2812" s="653"/>
      <c r="KUW2812" s="653"/>
      <c r="KUX2812" s="653"/>
      <c r="KUY2812" s="653"/>
      <c r="KUZ2812" s="653"/>
      <c r="KVA2812" s="653"/>
      <c r="KVB2812" s="653"/>
      <c r="KVC2812" s="653"/>
      <c r="KVD2812" s="653"/>
      <c r="KVE2812" s="653"/>
      <c r="KVF2812" s="653"/>
      <c r="KVG2812" s="653"/>
      <c r="KVH2812" s="653"/>
      <c r="KVI2812" s="653"/>
      <c r="KVJ2812" s="653"/>
      <c r="KVK2812" s="653"/>
      <c r="KVL2812" s="653"/>
      <c r="KVM2812" s="653"/>
      <c r="KVN2812" s="653"/>
      <c r="KVO2812" s="653"/>
      <c r="KVP2812" s="653"/>
      <c r="KVQ2812" s="653"/>
      <c r="KVR2812" s="653"/>
      <c r="KVS2812" s="653"/>
      <c r="KVT2812" s="653"/>
      <c r="KVU2812" s="653"/>
      <c r="KVV2812" s="653"/>
      <c r="KVW2812" s="653"/>
      <c r="KVX2812" s="653"/>
      <c r="KVY2812" s="653"/>
      <c r="KVZ2812" s="653"/>
      <c r="KWA2812" s="653"/>
      <c r="KWB2812" s="653"/>
      <c r="KWC2812" s="653"/>
      <c r="KWD2812" s="653"/>
      <c r="KWE2812" s="653"/>
      <c r="KWF2812" s="653"/>
      <c r="KWG2812" s="653"/>
      <c r="KWH2812" s="653"/>
      <c r="KWI2812" s="653"/>
      <c r="KWJ2812" s="653"/>
      <c r="KWK2812" s="653"/>
      <c r="KWL2812" s="653"/>
      <c r="KWM2812" s="653"/>
      <c r="KWN2812" s="653"/>
      <c r="KWO2812" s="653"/>
      <c r="KWP2812" s="653"/>
      <c r="KWQ2812" s="653"/>
      <c r="KWR2812" s="653"/>
      <c r="KWS2812" s="653"/>
      <c r="KWT2812" s="653"/>
      <c r="KWU2812" s="653"/>
      <c r="KWV2812" s="653"/>
      <c r="KWW2812" s="653"/>
      <c r="KWX2812" s="653"/>
      <c r="KWY2812" s="653"/>
      <c r="KWZ2812" s="653"/>
      <c r="KXA2812" s="653"/>
      <c r="KXB2812" s="653"/>
      <c r="KXC2812" s="653"/>
      <c r="KXD2812" s="653"/>
      <c r="KXE2812" s="653"/>
      <c r="KXF2812" s="653"/>
      <c r="KXG2812" s="653"/>
      <c r="KXH2812" s="653"/>
      <c r="KXI2812" s="653"/>
      <c r="KXJ2812" s="653"/>
      <c r="KXK2812" s="653"/>
      <c r="KXL2812" s="653"/>
      <c r="KXM2812" s="653"/>
      <c r="KXN2812" s="653"/>
      <c r="KXO2812" s="653"/>
      <c r="KXP2812" s="653"/>
      <c r="KXQ2812" s="653"/>
      <c r="KXR2812" s="653"/>
      <c r="KXS2812" s="653"/>
      <c r="KXT2812" s="653"/>
      <c r="KXU2812" s="653"/>
      <c r="KXV2812" s="653"/>
      <c r="KXW2812" s="653"/>
      <c r="KXX2812" s="653"/>
      <c r="KXY2812" s="653"/>
      <c r="KXZ2812" s="653"/>
      <c r="KYA2812" s="653"/>
      <c r="KYB2812" s="653"/>
      <c r="KYC2812" s="653"/>
      <c r="KYD2812" s="653"/>
      <c r="KYE2812" s="653"/>
      <c r="KYF2812" s="653"/>
      <c r="KYG2812" s="653"/>
      <c r="KYH2812" s="653"/>
      <c r="KYI2812" s="653"/>
      <c r="KYJ2812" s="653"/>
      <c r="KYK2812" s="653"/>
      <c r="KYL2812" s="653"/>
      <c r="KYM2812" s="653"/>
      <c r="KYN2812" s="653"/>
      <c r="KYO2812" s="653"/>
      <c r="KYP2812" s="653"/>
      <c r="KYQ2812" s="653"/>
      <c r="KYR2812" s="653"/>
      <c r="KYS2812" s="653"/>
      <c r="KYT2812" s="653"/>
      <c r="KYU2812" s="653"/>
      <c r="KYV2812" s="653"/>
      <c r="KYW2812" s="653"/>
      <c r="KYX2812" s="653"/>
      <c r="KYY2812" s="653"/>
      <c r="KYZ2812" s="653"/>
      <c r="KZA2812" s="653"/>
      <c r="KZB2812" s="653"/>
      <c r="KZC2812" s="653"/>
      <c r="KZD2812" s="653"/>
      <c r="KZE2812" s="653"/>
      <c r="KZF2812" s="653"/>
      <c r="KZG2812" s="653"/>
      <c r="KZH2812" s="653"/>
      <c r="KZI2812" s="653"/>
      <c r="KZJ2812" s="653"/>
      <c r="KZK2812" s="653"/>
      <c r="KZL2812" s="653"/>
      <c r="KZM2812" s="653"/>
      <c r="KZN2812" s="653"/>
      <c r="KZO2812" s="653"/>
      <c r="KZP2812" s="653"/>
      <c r="KZQ2812" s="653"/>
      <c r="KZR2812" s="653"/>
      <c r="KZS2812" s="653"/>
      <c r="KZT2812" s="653"/>
      <c r="KZU2812" s="653"/>
      <c r="KZV2812" s="653"/>
      <c r="KZW2812" s="653"/>
      <c r="KZX2812" s="653"/>
      <c r="KZY2812" s="653"/>
      <c r="KZZ2812" s="653"/>
      <c r="LAA2812" s="653"/>
      <c r="LAB2812" s="653"/>
      <c r="LAC2812" s="653"/>
      <c r="LAD2812" s="653"/>
      <c r="LAE2812" s="653"/>
      <c r="LAF2812" s="653"/>
      <c r="LAG2812" s="653"/>
      <c r="LAH2812" s="653"/>
      <c r="LAI2812" s="653"/>
      <c r="LAJ2812" s="653"/>
      <c r="LAK2812" s="653"/>
      <c r="LAL2812" s="653"/>
      <c r="LAM2812" s="653"/>
      <c r="LAN2812" s="653"/>
      <c r="LAO2812" s="653"/>
      <c r="LAP2812" s="653"/>
      <c r="LAQ2812" s="653"/>
      <c r="LAR2812" s="653"/>
      <c r="LAS2812" s="653"/>
      <c r="LAT2812" s="653"/>
      <c r="LAU2812" s="653"/>
      <c r="LAV2812" s="653"/>
      <c r="LAW2812" s="653"/>
      <c r="LAX2812" s="653"/>
      <c r="LAY2812" s="653"/>
      <c r="LAZ2812" s="653"/>
      <c r="LBA2812" s="653"/>
      <c r="LBB2812" s="653"/>
      <c r="LBC2812" s="653"/>
      <c r="LBD2812" s="653"/>
      <c r="LBE2812" s="653"/>
      <c r="LBF2812" s="653"/>
      <c r="LBG2812" s="653"/>
      <c r="LBH2812" s="653"/>
      <c r="LBI2812" s="653"/>
      <c r="LBJ2812" s="653"/>
      <c r="LBK2812" s="653"/>
      <c r="LBL2812" s="653"/>
      <c r="LBM2812" s="653"/>
      <c r="LBN2812" s="653"/>
      <c r="LBO2812" s="653"/>
      <c r="LBP2812" s="653"/>
      <c r="LBQ2812" s="653"/>
      <c r="LBR2812" s="653"/>
      <c r="LBS2812" s="653"/>
      <c r="LBT2812" s="653"/>
      <c r="LBU2812" s="653"/>
      <c r="LBV2812" s="653"/>
      <c r="LBW2812" s="653"/>
      <c r="LBX2812" s="653"/>
      <c r="LBY2812" s="653"/>
      <c r="LBZ2812" s="653"/>
      <c r="LCA2812" s="653"/>
      <c r="LCB2812" s="653"/>
      <c r="LCC2812" s="653"/>
      <c r="LCD2812" s="653"/>
      <c r="LCE2812" s="653"/>
      <c r="LCF2812" s="653"/>
      <c r="LCG2812" s="653"/>
      <c r="LCH2812" s="653"/>
      <c r="LCI2812" s="653"/>
      <c r="LCJ2812" s="653"/>
      <c r="LCK2812" s="653"/>
      <c r="LCL2812" s="653"/>
      <c r="LCM2812" s="653"/>
      <c r="LCN2812" s="653"/>
      <c r="LCO2812" s="653"/>
      <c r="LCP2812" s="653"/>
      <c r="LCQ2812" s="653"/>
      <c r="LCR2812" s="653"/>
      <c r="LCS2812" s="653"/>
      <c r="LCT2812" s="653"/>
      <c r="LCU2812" s="653"/>
      <c r="LCV2812" s="653"/>
      <c r="LCW2812" s="653"/>
      <c r="LCX2812" s="653"/>
      <c r="LCY2812" s="653"/>
      <c r="LCZ2812" s="653"/>
      <c r="LDA2812" s="653"/>
      <c r="LDB2812" s="653"/>
      <c r="LDC2812" s="653"/>
      <c r="LDD2812" s="653"/>
      <c r="LDE2812" s="653"/>
      <c r="LDF2812" s="653"/>
      <c r="LDG2812" s="653"/>
      <c r="LDH2812" s="653"/>
      <c r="LDI2812" s="653"/>
      <c r="LDJ2812" s="653"/>
      <c r="LDK2812" s="653"/>
      <c r="LDL2812" s="653"/>
      <c r="LDM2812" s="653"/>
      <c r="LDN2812" s="653"/>
      <c r="LDO2812" s="653"/>
      <c r="LDP2812" s="653"/>
      <c r="LDQ2812" s="653"/>
      <c r="LDR2812" s="653"/>
      <c r="LDS2812" s="653"/>
      <c r="LDT2812" s="653"/>
      <c r="LDU2812" s="653"/>
      <c r="LDV2812" s="653"/>
      <c r="LDW2812" s="653"/>
      <c r="LDX2812" s="653"/>
      <c r="LDY2812" s="653"/>
      <c r="LDZ2812" s="653"/>
      <c r="LEA2812" s="653"/>
      <c r="LEB2812" s="653"/>
      <c r="LEC2812" s="653"/>
      <c r="LED2812" s="653"/>
      <c r="LEE2812" s="653"/>
      <c r="LEF2812" s="653"/>
      <c r="LEG2812" s="653"/>
      <c r="LEH2812" s="653"/>
      <c r="LEI2812" s="653"/>
      <c r="LEJ2812" s="653"/>
      <c r="LEK2812" s="653"/>
      <c r="LEL2812" s="653"/>
      <c r="LEM2812" s="653"/>
      <c r="LEN2812" s="653"/>
      <c r="LEO2812" s="653"/>
      <c r="LEP2812" s="653"/>
      <c r="LEQ2812" s="653"/>
      <c r="LER2812" s="653"/>
      <c r="LES2812" s="653"/>
      <c r="LET2812" s="653"/>
      <c r="LEU2812" s="653"/>
      <c r="LEV2812" s="653"/>
      <c r="LEW2812" s="653"/>
      <c r="LEX2812" s="653"/>
      <c r="LEY2812" s="653"/>
      <c r="LEZ2812" s="653"/>
      <c r="LFA2812" s="653"/>
      <c r="LFB2812" s="653"/>
      <c r="LFC2812" s="653"/>
      <c r="LFD2812" s="653"/>
      <c r="LFE2812" s="653"/>
      <c r="LFF2812" s="653"/>
      <c r="LFG2812" s="653"/>
      <c r="LFH2812" s="653"/>
      <c r="LFI2812" s="653"/>
      <c r="LFJ2812" s="653"/>
      <c r="LFK2812" s="653"/>
      <c r="LFL2812" s="653"/>
      <c r="LFM2812" s="653"/>
      <c r="LFN2812" s="653"/>
      <c r="LFO2812" s="653"/>
      <c r="LFP2812" s="653"/>
      <c r="LFQ2812" s="653"/>
      <c r="LFR2812" s="653"/>
      <c r="LFS2812" s="653"/>
      <c r="LFT2812" s="653"/>
      <c r="LFU2812" s="653"/>
      <c r="LFV2812" s="653"/>
      <c r="LFW2812" s="653"/>
      <c r="LFX2812" s="653"/>
      <c r="LFY2812" s="653"/>
      <c r="LFZ2812" s="653"/>
      <c r="LGA2812" s="653"/>
      <c r="LGB2812" s="653"/>
      <c r="LGC2812" s="653"/>
      <c r="LGD2812" s="653"/>
      <c r="LGE2812" s="653"/>
      <c r="LGF2812" s="653"/>
      <c r="LGG2812" s="653"/>
      <c r="LGH2812" s="653"/>
      <c r="LGI2812" s="653"/>
      <c r="LGJ2812" s="653"/>
      <c r="LGK2812" s="653"/>
      <c r="LGL2812" s="653"/>
      <c r="LGM2812" s="653"/>
      <c r="LGN2812" s="653"/>
      <c r="LGO2812" s="653"/>
      <c r="LGP2812" s="653"/>
      <c r="LGQ2812" s="653"/>
      <c r="LGR2812" s="653"/>
      <c r="LGS2812" s="653"/>
      <c r="LGT2812" s="653"/>
      <c r="LGU2812" s="653"/>
      <c r="LGV2812" s="653"/>
      <c r="LGW2812" s="653"/>
      <c r="LGX2812" s="653"/>
      <c r="LGY2812" s="653"/>
      <c r="LGZ2812" s="653"/>
      <c r="LHA2812" s="653"/>
      <c r="LHB2812" s="653"/>
      <c r="LHC2812" s="653"/>
      <c r="LHD2812" s="653"/>
      <c r="LHE2812" s="653"/>
      <c r="LHF2812" s="653"/>
      <c r="LHG2812" s="653"/>
      <c r="LHH2812" s="653"/>
      <c r="LHI2812" s="653"/>
      <c r="LHJ2812" s="653"/>
      <c r="LHK2812" s="653"/>
      <c r="LHL2812" s="653"/>
      <c r="LHM2812" s="653"/>
      <c r="LHN2812" s="653"/>
      <c r="LHO2812" s="653"/>
      <c r="LHP2812" s="653"/>
      <c r="LHQ2812" s="653"/>
      <c r="LHR2812" s="653"/>
      <c r="LHS2812" s="653"/>
      <c r="LHT2812" s="653"/>
      <c r="LHU2812" s="653"/>
      <c r="LHV2812" s="653"/>
      <c r="LHW2812" s="653"/>
      <c r="LHX2812" s="653"/>
      <c r="LHY2812" s="653"/>
      <c r="LHZ2812" s="653"/>
      <c r="LIA2812" s="653"/>
      <c r="LIB2812" s="653"/>
      <c r="LIC2812" s="653"/>
      <c r="LID2812" s="653"/>
      <c r="LIE2812" s="653"/>
      <c r="LIF2812" s="653"/>
      <c r="LIG2812" s="653"/>
      <c r="LIH2812" s="653"/>
      <c r="LII2812" s="653"/>
      <c r="LIJ2812" s="653"/>
      <c r="LIK2812" s="653"/>
      <c r="LIL2812" s="653"/>
      <c r="LIM2812" s="653"/>
      <c r="LIN2812" s="653"/>
      <c r="LIO2812" s="653"/>
      <c r="LIP2812" s="653"/>
      <c r="LIQ2812" s="653"/>
      <c r="LIR2812" s="653"/>
      <c r="LIS2812" s="653"/>
      <c r="LIT2812" s="653"/>
      <c r="LIU2812" s="653"/>
      <c r="LIV2812" s="653"/>
      <c r="LIW2812" s="653"/>
      <c r="LIX2812" s="653"/>
      <c r="LIY2812" s="653"/>
      <c r="LIZ2812" s="653"/>
      <c r="LJA2812" s="653"/>
      <c r="LJB2812" s="653"/>
      <c r="LJC2812" s="653"/>
      <c r="LJD2812" s="653"/>
      <c r="LJE2812" s="653"/>
      <c r="LJF2812" s="653"/>
      <c r="LJG2812" s="653"/>
      <c r="LJH2812" s="653"/>
      <c r="LJI2812" s="653"/>
      <c r="LJJ2812" s="653"/>
      <c r="LJK2812" s="653"/>
      <c r="LJL2812" s="653"/>
      <c r="LJM2812" s="653"/>
      <c r="LJN2812" s="653"/>
      <c r="LJO2812" s="653"/>
      <c r="LJP2812" s="653"/>
      <c r="LJQ2812" s="653"/>
      <c r="LJR2812" s="653"/>
      <c r="LJS2812" s="653"/>
      <c r="LJT2812" s="653"/>
      <c r="LJU2812" s="653"/>
      <c r="LJV2812" s="653"/>
      <c r="LJW2812" s="653"/>
      <c r="LJX2812" s="653"/>
      <c r="LJY2812" s="653"/>
      <c r="LJZ2812" s="653"/>
      <c r="LKA2812" s="653"/>
      <c r="LKB2812" s="653"/>
      <c r="LKC2812" s="653"/>
      <c r="LKD2812" s="653"/>
      <c r="LKE2812" s="653"/>
      <c r="LKF2812" s="653"/>
      <c r="LKG2812" s="653"/>
      <c r="LKH2812" s="653"/>
      <c r="LKI2812" s="653"/>
      <c r="LKJ2812" s="653"/>
      <c r="LKK2812" s="653"/>
      <c r="LKL2812" s="653"/>
      <c r="LKM2812" s="653"/>
      <c r="LKN2812" s="653"/>
      <c r="LKO2812" s="653"/>
      <c r="LKP2812" s="653"/>
      <c r="LKQ2812" s="653"/>
      <c r="LKR2812" s="653"/>
      <c r="LKS2812" s="653"/>
      <c r="LKT2812" s="653"/>
      <c r="LKU2812" s="653"/>
      <c r="LKV2812" s="653"/>
      <c r="LKW2812" s="653"/>
      <c r="LKX2812" s="653"/>
      <c r="LKY2812" s="653"/>
      <c r="LKZ2812" s="653"/>
      <c r="LLA2812" s="653"/>
      <c r="LLB2812" s="653"/>
      <c r="LLC2812" s="653"/>
      <c r="LLD2812" s="653"/>
      <c r="LLE2812" s="653"/>
      <c r="LLF2812" s="653"/>
      <c r="LLG2812" s="653"/>
      <c r="LLH2812" s="653"/>
      <c r="LLI2812" s="653"/>
      <c r="LLJ2812" s="653"/>
      <c r="LLK2812" s="653"/>
      <c r="LLL2812" s="653"/>
      <c r="LLM2812" s="653"/>
      <c r="LLN2812" s="653"/>
      <c r="LLO2812" s="653"/>
      <c r="LLP2812" s="653"/>
      <c r="LLQ2812" s="653"/>
      <c r="LLR2812" s="653"/>
      <c r="LLS2812" s="653"/>
      <c r="LLT2812" s="653"/>
      <c r="LLU2812" s="653"/>
      <c r="LLV2812" s="653"/>
      <c r="LLW2812" s="653"/>
      <c r="LLX2812" s="653"/>
      <c r="LLY2812" s="653"/>
      <c r="LLZ2812" s="653"/>
      <c r="LMA2812" s="653"/>
      <c r="LMB2812" s="653"/>
      <c r="LMC2812" s="653"/>
      <c r="LMD2812" s="653"/>
      <c r="LME2812" s="653"/>
      <c r="LMF2812" s="653"/>
      <c r="LMG2812" s="653"/>
      <c r="LMH2812" s="653"/>
      <c r="LMI2812" s="653"/>
      <c r="LMJ2812" s="653"/>
      <c r="LMK2812" s="653"/>
      <c r="LML2812" s="653"/>
      <c r="LMM2812" s="653"/>
      <c r="LMN2812" s="653"/>
      <c r="LMO2812" s="653"/>
      <c r="LMP2812" s="653"/>
      <c r="LMQ2812" s="653"/>
      <c r="LMR2812" s="653"/>
      <c r="LMS2812" s="653"/>
      <c r="LMT2812" s="653"/>
      <c r="LMU2812" s="653"/>
      <c r="LMV2812" s="653"/>
      <c r="LMW2812" s="653"/>
      <c r="LMX2812" s="653"/>
      <c r="LMY2812" s="653"/>
      <c r="LMZ2812" s="653"/>
      <c r="LNA2812" s="653"/>
      <c r="LNB2812" s="653"/>
      <c r="LNC2812" s="653"/>
      <c r="LND2812" s="653"/>
      <c r="LNE2812" s="653"/>
      <c r="LNF2812" s="653"/>
      <c r="LNG2812" s="653"/>
      <c r="LNH2812" s="653"/>
      <c r="LNI2812" s="653"/>
      <c r="LNJ2812" s="653"/>
      <c r="LNK2812" s="653"/>
      <c r="LNL2812" s="653"/>
      <c r="LNM2812" s="653"/>
      <c r="LNN2812" s="653"/>
      <c r="LNO2812" s="653"/>
      <c r="LNP2812" s="653"/>
      <c r="LNQ2812" s="653"/>
      <c r="LNR2812" s="653"/>
      <c r="LNS2812" s="653"/>
      <c r="LNT2812" s="653"/>
      <c r="LNU2812" s="653"/>
      <c r="LNV2812" s="653"/>
      <c r="LNW2812" s="653"/>
      <c r="LNX2812" s="653"/>
      <c r="LNY2812" s="653"/>
      <c r="LNZ2812" s="653"/>
      <c r="LOA2812" s="653"/>
      <c r="LOB2812" s="653"/>
      <c r="LOC2812" s="653"/>
      <c r="LOD2812" s="653"/>
      <c r="LOE2812" s="653"/>
      <c r="LOF2812" s="653"/>
      <c r="LOG2812" s="653"/>
      <c r="LOH2812" s="653"/>
      <c r="LOI2812" s="653"/>
      <c r="LOJ2812" s="653"/>
      <c r="LOK2812" s="653"/>
      <c r="LOL2812" s="653"/>
      <c r="LOM2812" s="653"/>
      <c r="LON2812" s="653"/>
      <c r="LOO2812" s="653"/>
      <c r="LOP2812" s="653"/>
      <c r="LOQ2812" s="653"/>
      <c r="LOR2812" s="653"/>
      <c r="LOS2812" s="653"/>
      <c r="LOT2812" s="653"/>
      <c r="LOU2812" s="653"/>
      <c r="LOV2812" s="653"/>
      <c r="LOW2812" s="653"/>
      <c r="LOX2812" s="653"/>
      <c r="LOY2812" s="653"/>
      <c r="LOZ2812" s="653"/>
      <c r="LPA2812" s="653"/>
      <c r="LPB2812" s="653"/>
      <c r="LPC2812" s="653"/>
      <c r="LPD2812" s="653"/>
      <c r="LPE2812" s="653"/>
      <c r="LPF2812" s="653"/>
      <c r="LPG2812" s="653"/>
      <c r="LPH2812" s="653"/>
      <c r="LPI2812" s="653"/>
      <c r="LPJ2812" s="653"/>
      <c r="LPK2812" s="653"/>
      <c r="LPL2812" s="653"/>
      <c r="LPM2812" s="653"/>
      <c r="LPN2812" s="653"/>
      <c r="LPO2812" s="653"/>
      <c r="LPP2812" s="653"/>
      <c r="LPQ2812" s="653"/>
      <c r="LPR2812" s="653"/>
      <c r="LPS2812" s="653"/>
      <c r="LPT2812" s="653"/>
      <c r="LPU2812" s="653"/>
      <c r="LPV2812" s="653"/>
      <c r="LPW2812" s="653"/>
      <c r="LPX2812" s="653"/>
      <c r="LPY2812" s="653"/>
      <c r="LPZ2812" s="653"/>
      <c r="LQA2812" s="653"/>
      <c r="LQB2812" s="653"/>
      <c r="LQC2812" s="653"/>
      <c r="LQD2812" s="653"/>
      <c r="LQE2812" s="653"/>
      <c r="LQF2812" s="653"/>
      <c r="LQG2812" s="653"/>
      <c r="LQH2812" s="653"/>
      <c r="LQI2812" s="653"/>
      <c r="LQJ2812" s="653"/>
      <c r="LQK2812" s="653"/>
      <c r="LQL2812" s="653"/>
      <c r="LQM2812" s="653"/>
      <c r="LQN2812" s="653"/>
      <c r="LQO2812" s="653"/>
      <c r="LQP2812" s="653"/>
      <c r="LQQ2812" s="653"/>
      <c r="LQR2812" s="653"/>
      <c r="LQS2812" s="653"/>
      <c r="LQT2812" s="653"/>
      <c r="LQU2812" s="653"/>
      <c r="LQV2812" s="653"/>
      <c r="LQW2812" s="653"/>
      <c r="LQX2812" s="653"/>
      <c r="LQY2812" s="653"/>
      <c r="LQZ2812" s="653"/>
      <c r="LRA2812" s="653"/>
      <c r="LRB2812" s="653"/>
      <c r="LRC2812" s="653"/>
      <c r="LRD2812" s="653"/>
      <c r="LRE2812" s="653"/>
      <c r="LRF2812" s="653"/>
      <c r="LRG2812" s="653"/>
      <c r="LRH2812" s="653"/>
      <c r="LRI2812" s="653"/>
      <c r="LRJ2812" s="653"/>
      <c r="LRK2812" s="653"/>
      <c r="LRL2812" s="653"/>
      <c r="LRM2812" s="653"/>
      <c r="LRN2812" s="653"/>
      <c r="LRO2812" s="653"/>
      <c r="LRP2812" s="653"/>
      <c r="LRQ2812" s="653"/>
      <c r="LRR2812" s="653"/>
      <c r="LRS2812" s="653"/>
      <c r="LRT2812" s="653"/>
      <c r="LRU2812" s="653"/>
      <c r="LRV2812" s="653"/>
      <c r="LRW2812" s="653"/>
      <c r="LRX2812" s="653"/>
      <c r="LRY2812" s="653"/>
      <c r="LRZ2812" s="653"/>
      <c r="LSA2812" s="653"/>
      <c r="LSB2812" s="653"/>
      <c r="LSC2812" s="653"/>
      <c r="LSD2812" s="653"/>
      <c r="LSE2812" s="653"/>
      <c r="LSF2812" s="653"/>
      <c r="LSG2812" s="653"/>
      <c r="LSH2812" s="653"/>
      <c r="LSI2812" s="653"/>
      <c r="LSJ2812" s="653"/>
      <c r="LSK2812" s="653"/>
      <c r="LSL2812" s="653"/>
      <c r="LSM2812" s="653"/>
      <c r="LSN2812" s="653"/>
      <c r="LSO2812" s="653"/>
      <c r="LSP2812" s="653"/>
      <c r="LSQ2812" s="653"/>
      <c r="LSR2812" s="653"/>
      <c r="LSS2812" s="653"/>
      <c r="LST2812" s="653"/>
      <c r="LSU2812" s="653"/>
      <c r="LSV2812" s="653"/>
      <c r="LSW2812" s="653"/>
      <c r="LSX2812" s="653"/>
      <c r="LSY2812" s="653"/>
      <c r="LSZ2812" s="653"/>
      <c r="LTA2812" s="653"/>
      <c r="LTB2812" s="653"/>
      <c r="LTC2812" s="653"/>
      <c r="LTD2812" s="653"/>
      <c r="LTE2812" s="653"/>
      <c r="LTF2812" s="653"/>
      <c r="LTG2812" s="653"/>
      <c r="LTH2812" s="653"/>
      <c r="LTI2812" s="653"/>
      <c r="LTJ2812" s="653"/>
      <c r="LTK2812" s="653"/>
      <c r="LTL2812" s="653"/>
      <c r="LTM2812" s="653"/>
      <c r="LTN2812" s="653"/>
      <c r="LTO2812" s="653"/>
      <c r="LTP2812" s="653"/>
      <c r="LTQ2812" s="653"/>
      <c r="LTR2812" s="653"/>
      <c r="LTS2812" s="653"/>
      <c r="LTT2812" s="653"/>
      <c r="LTU2812" s="653"/>
      <c r="LTV2812" s="653"/>
      <c r="LTW2812" s="653"/>
      <c r="LTX2812" s="653"/>
      <c r="LTY2812" s="653"/>
      <c r="LTZ2812" s="653"/>
      <c r="LUA2812" s="653"/>
      <c r="LUB2812" s="653"/>
      <c r="LUC2812" s="653"/>
      <c r="LUD2812" s="653"/>
      <c r="LUE2812" s="653"/>
      <c r="LUF2812" s="653"/>
      <c r="LUG2812" s="653"/>
      <c r="LUH2812" s="653"/>
      <c r="LUI2812" s="653"/>
      <c r="LUJ2812" s="653"/>
      <c r="LUK2812" s="653"/>
      <c r="LUL2812" s="653"/>
      <c r="LUM2812" s="653"/>
      <c r="LUN2812" s="653"/>
      <c r="LUO2812" s="653"/>
      <c r="LUP2812" s="653"/>
      <c r="LUQ2812" s="653"/>
      <c r="LUR2812" s="653"/>
      <c r="LUS2812" s="653"/>
      <c r="LUT2812" s="653"/>
      <c r="LUU2812" s="653"/>
      <c r="LUV2812" s="653"/>
      <c r="LUW2812" s="653"/>
      <c r="LUX2812" s="653"/>
      <c r="LUY2812" s="653"/>
      <c r="LUZ2812" s="653"/>
      <c r="LVA2812" s="653"/>
      <c r="LVB2812" s="653"/>
      <c r="LVC2812" s="653"/>
      <c r="LVD2812" s="653"/>
      <c r="LVE2812" s="653"/>
      <c r="LVF2812" s="653"/>
      <c r="LVG2812" s="653"/>
      <c r="LVH2812" s="653"/>
      <c r="LVI2812" s="653"/>
      <c r="LVJ2812" s="653"/>
      <c r="LVK2812" s="653"/>
      <c r="LVL2812" s="653"/>
      <c r="LVM2812" s="653"/>
      <c r="LVN2812" s="653"/>
      <c r="LVO2812" s="653"/>
      <c r="LVP2812" s="653"/>
      <c r="LVQ2812" s="653"/>
      <c r="LVR2812" s="653"/>
      <c r="LVS2812" s="653"/>
      <c r="LVT2812" s="653"/>
      <c r="LVU2812" s="653"/>
      <c r="LVV2812" s="653"/>
      <c r="LVW2812" s="653"/>
      <c r="LVX2812" s="653"/>
      <c r="LVY2812" s="653"/>
      <c r="LVZ2812" s="653"/>
      <c r="LWA2812" s="653"/>
      <c r="LWB2812" s="653"/>
      <c r="LWC2812" s="653"/>
      <c r="LWD2812" s="653"/>
      <c r="LWE2812" s="653"/>
      <c r="LWF2812" s="653"/>
      <c r="LWG2812" s="653"/>
      <c r="LWH2812" s="653"/>
      <c r="LWI2812" s="653"/>
      <c r="LWJ2812" s="653"/>
      <c r="LWK2812" s="653"/>
      <c r="LWL2812" s="653"/>
      <c r="LWM2812" s="653"/>
      <c r="LWN2812" s="653"/>
      <c r="LWO2812" s="653"/>
      <c r="LWP2812" s="653"/>
      <c r="LWQ2812" s="653"/>
      <c r="LWR2812" s="653"/>
      <c r="LWS2812" s="653"/>
      <c r="LWT2812" s="653"/>
      <c r="LWU2812" s="653"/>
      <c r="LWV2812" s="653"/>
      <c r="LWW2812" s="653"/>
      <c r="LWX2812" s="653"/>
      <c r="LWY2812" s="653"/>
      <c r="LWZ2812" s="653"/>
      <c r="LXA2812" s="653"/>
      <c r="LXB2812" s="653"/>
      <c r="LXC2812" s="653"/>
      <c r="LXD2812" s="653"/>
      <c r="LXE2812" s="653"/>
      <c r="LXF2812" s="653"/>
      <c r="LXG2812" s="653"/>
      <c r="LXH2812" s="653"/>
      <c r="LXI2812" s="653"/>
      <c r="LXJ2812" s="653"/>
      <c r="LXK2812" s="653"/>
      <c r="LXL2812" s="653"/>
      <c r="LXM2812" s="653"/>
      <c r="LXN2812" s="653"/>
      <c r="LXO2812" s="653"/>
      <c r="LXP2812" s="653"/>
      <c r="LXQ2812" s="653"/>
      <c r="LXR2812" s="653"/>
      <c r="LXS2812" s="653"/>
      <c r="LXT2812" s="653"/>
      <c r="LXU2812" s="653"/>
      <c r="LXV2812" s="653"/>
      <c r="LXW2812" s="653"/>
      <c r="LXX2812" s="653"/>
      <c r="LXY2812" s="653"/>
      <c r="LXZ2812" s="653"/>
      <c r="LYA2812" s="653"/>
      <c r="LYB2812" s="653"/>
      <c r="LYC2812" s="653"/>
      <c r="LYD2812" s="653"/>
      <c r="LYE2812" s="653"/>
      <c r="LYF2812" s="653"/>
      <c r="LYG2812" s="653"/>
      <c r="LYH2812" s="653"/>
      <c r="LYI2812" s="653"/>
      <c r="LYJ2812" s="653"/>
      <c r="LYK2812" s="653"/>
      <c r="LYL2812" s="653"/>
      <c r="LYM2812" s="653"/>
      <c r="LYN2812" s="653"/>
      <c r="LYO2812" s="653"/>
      <c r="LYP2812" s="653"/>
      <c r="LYQ2812" s="653"/>
      <c r="LYR2812" s="653"/>
      <c r="LYS2812" s="653"/>
      <c r="LYT2812" s="653"/>
      <c r="LYU2812" s="653"/>
      <c r="LYV2812" s="653"/>
      <c r="LYW2812" s="653"/>
      <c r="LYX2812" s="653"/>
      <c r="LYY2812" s="653"/>
      <c r="LYZ2812" s="653"/>
      <c r="LZA2812" s="653"/>
      <c r="LZB2812" s="653"/>
      <c r="LZC2812" s="653"/>
      <c r="LZD2812" s="653"/>
      <c r="LZE2812" s="653"/>
      <c r="LZF2812" s="653"/>
      <c r="LZG2812" s="653"/>
      <c r="LZH2812" s="653"/>
      <c r="LZI2812" s="653"/>
      <c r="LZJ2812" s="653"/>
      <c r="LZK2812" s="653"/>
      <c r="LZL2812" s="653"/>
      <c r="LZM2812" s="653"/>
      <c r="LZN2812" s="653"/>
      <c r="LZO2812" s="653"/>
      <c r="LZP2812" s="653"/>
      <c r="LZQ2812" s="653"/>
      <c r="LZR2812" s="653"/>
      <c r="LZS2812" s="653"/>
      <c r="LZT2812" s="653"/>
      <c r="LZU2812" s="653"/>
      <c r="LZV2812" s="653"/>
      <c r="LZW2812" s="653"/>
      <c r="LZX2812" s="653"/>
      <c r="LZY2812" s="653"/>
      <c r="LZZ2812" s="653"/>
      <c r="MAA2812" s="653"/>
      <c r="MAB2812" s="653"/>
      <c r="MAC2812" s="653"/>
      <c r="MAD2812" s="653"/>
      <c r="MAE2812" s="653"/>
      <c r="MAF2812" s="653"/>
      <c r="MAG2812" s="653"/>
      <c r="MAH2812" s="653"/>
      <c r="MAI2812" s="653"/>
      <c r="MAJ2812" s="653"/>
      <c r="MAK2812" s="653"/>
      <c r="MAL2812" s="653"/>
      <c r="MAM2812" s="653"/>
      <c r="MAN2812" s="653"/>
      <c r="MAO2812" s="653"/>
      <c r="MAP2812" s="653"/>
      <c r="MAQ2812" s="653"/>
      <c r="MAR2812" s="653"/>
      <c r="MAS2812" s="653"/>
      <c r="MAT2812" s="653"/>
      <c r="MAU2812" s="653"/>
      <c r="MAV2812" s="653"/>
      <c r="MAW2812" s="653"/>
      <c r="MAX2812" s="653"/>
      <c r="MAY2812" s="653"/>
      <c r="MAZ2812" s="653"/>
      <c r="MBA2812" s="653"/>
      <c r="MBB2812" s="653"/>
      <c r="MBC2812" s="653"/>
      <c r="MBD2812" s="653"/>
      <c r="MBE2812" s="653"/>
      <c r="MBF2812" s="653"/>
      <c r="MBG2812" s="653"/>
      <c r="MBH2812" s="653"/>
      <c r="MBI2812" s="653"/>
      <c r="MBJ2812" s="653"/>
      <c r="MBK2812" s="653"/>
      <c r="MBL2812" s="653"/>
      <c r="MBM2812" s="653"/>
      <c r="MBN2812" s="653"/>
      <c r="MBO2812" s="653"/>
      <c r="MBP2812" s="653"/>
      <c r="MBQ2812" s="653"/>
      <c r="MBR2812" s="653"/>
      <c r="MBS2812" s="653"/>
      <c r="MBT2812" s="653"/>
      <c r="MBU2812" s="653"/>
      <c r="MBV2812" s="653"/>
      <c r="MBW2812" s="653"/>
      <c r="MBX2812" s="653"/>
      <c r="MBY2812" s="653"/>
      <c r="MBZ2812" s="653"/>
      <c r="MCA2812" s="653"/>
      <c r="MCB2812" s="653"/>
      <c r="MCC2812" s="653"/>
      <c r="MCD2812" s="653"/>
      <c r="MCE2812" s="653"/>
      <c r="MCF2812" s="653"/>
      <c r="MCG2812" s="653"/>
      <c r="MCH2812" s="653"/>
      <c r="MCI2812" s="653"/>
      <c r="MCJ2812" s="653"/>
      <c r="MCK2812" s="653"/>
      <c r="MCL2812" s="653"/>
      <c r="MCM2812" s="653"/>
      <c r="MCN2812" s="653"/>
      <c r="MCO2812" s="653"/>
      <c r="MCP2812" s="653"/>
      <c r="MCQ2812" s="653"/>
      <c r="MCR2812" s="653"/>
      <c r="MCS2812" s="653"/>
      <c r="MCT2812" s="653"/>
      <c r="MCU2812" s="653"/>
      <c r="MCV2812" s="653"/>
      <c r="MCW2812" s="653"/>
      <c r="MCX2812" s="653"/>
      <c r="MCY2812" s="653"/>
      <c r="MCZ2812" s="653"/>
      <c r="MDA2812" s="653"/>
      <c r="MDB2812" s="653"/>
      <c r="MDC2812" s="653"/>
      <c r="MDD2812" s="653"/>
      <c r="MDE2812" s="653"/>
      <c r="MDF2812" s="653"/>
      <c r="MDG2812" s="653"/>
      <c r="MDH2812" s="653"/>
      <c r="MDI2812" s="653"/>
      <c r="MDJ2812" s="653"/>
      <c r="MDK2812" s="653"/>
      <c r="MDL2812" s="653"/>
      <c r="MDM2812" s="653"/>
      <c r="MDN2812" s="653"/>
      <c r="MDO2812" s="653"/>
      <c r="MDP2812" s="653"/>
      <c r="MDQ2812" s="653"/>
      <c r="MDR2812" s="653"/>
      <c r="MDS2812" s="653"/>
      <c r="MDT2812" s="653"/>
      <c r="MDU2812" s="653"/>
      <c r="MDV2812" s="653"/>
      <c r="MDW2812" s="653"/>
      <c r="MDX2812" s="653"/>
      <c r="MDY2812" s="653"/>
      <c r="MDZ2812" s="653"/>
      <c r="MEA2812" s="653"/>
      <c r="MEB2812" s="653"/>
      <c r="MEC2812" s="653"/>
      <c r="MED2812" s="653"/>
      <c r="MEE2812" s="653"/>
      <c r="MEF2812" s="653"/>
      <c r="MEG2812" s="653"/>
      <c r="MEH2812" s="653"/>
      <c r="MEI2812" s="653"/>
      <c r="MEJ2812" s="653"/>
      <c r="MEK2812" s="653"/>
      <c r="MEL2812" s="653"/>
      <c r="MEM2812" s="653"/>
      <c r="MEN2812" s="653"/>
      <c r="MEO2812" s="653"/>
      <c r="MEP2812" s="653"/>
      <c r="MEQ2812" s="653"/>
      <c r="MER2812" s="653"/>
      <c r="MES2812" s="653"/>
      <c r="MET2812" s="653"/>
      <c r="MEU2812" s="653"/>
      <c r="MEV2812" s="653"/>
      <c r="MEW2812" s="653"/>
      <c r="MEX2812" s="653"/>
      <c r="MEY2812" s="653"/>
      <c r="MEZ2812" s="653"/>
      <c r="MFA2812" s="653"/>
      <c r="MFB2812" s="653"/>
      <c r="MFC2812" s="653"/>
      <c r="MFD2812" s="653"/>
      <c r="MFE2812" s="653"/>
      <c r="MFF2812" s="653"/>
      <c r="MFG2812" s="653"/>
      <c r="MFH2812" s="653"/>
      <c r="MFI2812" s="653"/>
      <c r="MFJ2812" s="653"/>
      <c r="MFK2812" s="653"/>
      <c r="MFL2812" s="653"/>
      <c r="MFM2812" s="653"/>
      <c r="MFN2812" s="653"/>
      <c r="MFO2812" s="653"/>
      <c r="MFP2812" s="653"/>
      <c r="MFQ2812" s="653"/>
      <c r="MFR2812" s="653"/>
      <c r="MFS2812" s="653"/>
      <c r="MFT2812" s="653"/>
      <c r="MFU2812" s="653"/>
      <c r="MFV2812" s="653"/>
      <c r="MFW2812" s="653"/>
      <c r="MFX2812" s="653"/>
      <c r="MFY2812" s="653"/>
      <c r="MFZ2812" s="653"/>
      <c r="MGA2812" s="653"/>
      <c r="MGB2812" s="653"/>
      <c r="MGC2812" s="653"/>
      <c r="MGD2812" s="653"/>
      <c r="MGE2812" s="653"/>
      <c r="MGF2812" s="653"/>
      <c r="MGG2812" s="653"/>
      <c r="MGH2812" s="653"/>
      <c r="MGI2812" s="653"/>
      <c r="MGJ2812" s="653"/>
      <c r="MGK2812" s="653"/>
      <c r="MGL2812" s="653"/>
      <c r="MGM2812" s="653"/>
      <c r="MGN2812" s="653"/>
      <c r="MGO2812" s="653"/>
      <c r="MGP2812" s="653"/>
      <c r="MGQ2812" s="653"/>
      <c r="MGR2812" s="653"/>
      <c r="MGS2812" s="653"/>
      <c r="MGT2812" s="653"/>
      <c r="MGU2812" s="653"/>
      <c r="MGV2812" s="653"/>
      <c r="MGW2812" s="653"/>
      <c r="MGX2812" s="653"/>
      <c r="MGY2812" s="653"/>
      <c r="MGZ2812" s="653"/>
      <c r="MHA2812" s="653"/>
      <c r="MHB2812" s="653"/>
      <c r="MHC2812" s="653"/>
      <c r="MHD2812" s="653"/>
      <c r="MHE2812" s="653"/>
      <c r="MHF2812" s="653"/>
      <c r="MHG2812" s="653"/>
      <c r="MHH2812" s="653"/>
      <c r="MHI2812" s="653"/>
      <c r="MHJ2812" s="653"/>
      <c r="MHK2812" s="653"/>
      <c r="MHL2812" s="653"/>
      <c r="MHM2812" s="653"/>
      <c r="MHN2812" s="653"/>
      <c r="MHO2812" s="653"/>
      <c r="MHP2812" s="653"/>
      <c r="MHQ2812" s="653"/>
      <c r="MHR2812" s="653"/>
      <c r="MHS2812" s="653"/>
      <c r="MHT2812" s="653"/>
      <c r="MHU2812" s="653"/>
      <c r="MHV2812" s="653"/>
      <c r="MHW2812" s="653"/>
      <c r="MHX2812" s="653"/>
      <c r="MHY2812" s="653"/>
      <c r="MHZ2812" s="653"/>
      <c r="MIA2812" s="653"/>
      <c r="MIB2812" s="653"/>
      <c r="MIC2812" s="653"/>
      <c r="MID2812" s="653"/>
      <c r="MIE2812" s="653"/>
      <c r="MIF2812" s="653"/>
      <c r="MIG2812" s="653"/>
      <c r="MIH2812" s="653"/>
      <c r="MII2812" s="653"/>
      <c r="MIJ2812" s="653"/>
      <c r="MIK2812" s="653"/>
      <c r="MIL2812" s="653"/>
      <c r="MIM2812" s="653"/>
      <c r="MIN2812" s="653"/>
      <c r="MIO2812" s="653"/>
      <c r="MIP2812" s="653"/>
      <c r="MIQ2812" s="653"/>
      <c r="MIR2812" s="653"/>
      <c r="MIS2812" s="653"/>
      <c r="MIT2812" s="653"/>
      <c r="MIU2812" s="653"/>
      <c r="MIV2812" s="653"/>
      <c r="MIW2812" s="653"/>
      <c r="MIX2812" s="653"/>
      <c r="MIY2812" s="653"/>
      <c r="MIZ2812" s="653"/>
      <c r="MJA2812" s="653"/>
      <c r="MJB2812" s="653"/>
      <c r="MJC2812" s="653"/>
      <c r="MJD2812" s="653"/>
      <c r="MJE2812" s="653"/>
      <c r="MJF2812" s="653"/>
      <c r="MJG2812" s="653"/>
      <c r="MJH2812" s="653"/>
      <c r="MJI2812" s="653"/>
      <c r="MJJ2812" s="653"/>
      <c r="MJK2812" s="653"/>
      <c r="MJL2812" s="653"/>
      <c r="MJM2812" s="653"/>
      <c r="MJN2812" s="653"/>
      <c r="MJO2812" s="653"/>
      <c r="MJP2812" s="653"/>
      <c r="MJQ2812" s="653"/>
      <c r="MJR2812" s="653"/>
      <c r="MJS2812" s="653"/>
      <c r="MJT2812" s="653"/>
      <c r="MJU2812" s="653"/>
      <c r="MJV2812" s="653"/>
      <c r="MJW2812" s="653"/>
      <c r="MJX2812" s="653"/>
      <c r="MJY2812" s="653"/>
      <c r="MJZ2812" s="653"/>
      <c r="MKA2812" s="653"/>
      <c r="MKB2812" s="653"/>
      <c r="MKC2812" s="653"/>
      <c r="MKD2812" s="653"/>
      <c r="MKE2812" s="653"/>
      <c r="MKF2812" s="653"/>
      <c r="MKG2812" s="653"/>
      <c r="MKH2812" s="653"/>
      <c r="MKI2812" s="653"/>
      <c r="MKJ2812" s="653"/>
      <c r="MKK2812" s="653"/>
      <c r="MKL2812" s="653"/>
      <c r="MKM2812" s="653"/>
      <c r="MKN2812" s="653"/>
      <c r="MKO2812" s="653"/>
      <c r="MKP2812" s="653"/>
      <c r="MKQ2812" s="653"/>
      <c r="MKR2812" s="653"/>
      <c r="MKS2812" s="653"/>
      <c r="MKT2812" s="653"/>
      <c r="MKU2812" s="653"/>
      <c r="MKV2812" s="653"/>
      <c r="MKW2812" s="653"/>
      <c r="MKX2812" s="653"/>
      <c r="MKY2812" s="653"/>
      <c r="MKZ2812" s="653"/>
      <c r="MLA2812" s="653"/>
      <c r="MLB2812" s="653"/>
      <c r="MLC2812" s="653"/>
      <c r="MLD2812" s="653"/>
      <c r="MLE2812" s="653"/>
      <c r="MLF2812" s="653"/>
      <c r="MLG2812" s="653"/>
      <c r="MLH2812" s="653"/>
      <c r="MLI2812" s="653"/>
      <c r="MLJ2812" s="653"/>
      <c r="MLK2812" s="653"/>
      <c r="MLL2812" s="653"/>
      <c r="MLM2812" s="653"/>
      <c r="MLN2812" s="653"/>
      <c r="MLO2812" s="653"/>
      <c r="MLP2812" s="653"/>
      <c r="MLQ2812" s="653"/>
      <c r="MLR2812" s="653"/>
      <c r="MLS2812" s="653"/>
      <c r="MLT2812" s="653"/>
      <c r="MLU2812" s="653"/>
      <c r="MLV2812" s="653"/>
      <c r="MLW2812" s="653"/>
      <c r="MLX2812" s="653"/>
      <c r="MLY2812" s="653"/>
      <c r="MLZ2812" s="653"/>
      <c r="MMA2812" s="653"/>
      <c r="MMB2812" s="653"/>
      <c r="MMC2812" s="653"/>
      <c r="MMD2812" s="653"/>
      <c r="MME2812" s="653"/>
      <c r="MMF2812" s="653"/>
      <c r="MMG2812" s="653"/>
      <c r="MMH2812" s="653"/>
      <c r="MMI2812" s="653"/>
      <c r="MMJ2812" s="653"/>
      <c r="MMK2812" s="653"/>
      <c r="MML2812" s="653"/>
      <c r="MMM2812" s="653"/>
      <c r="MMN2812" s="653"/>
      <c r="MMO2812" s="653"/>
      <c r="MMP2812" s="653"/>
      <c r="MMQ2812" s="653"/>
      <c r="MMR2812" s="653"/>
      <c r="MMS2812" s="653"/>
      <c r="MMT2812" s="653"/>
      <c r="MMU2812" s="653"/>
      <c r="MMV2812" s="653"/>
      <c r="MMW2812" s="653"/>
      <c r="MMX2812" s="653"/>
      <c r="MMY2812" s="653"/>
      <c r="MMZ2812" s="653"/>
      <c r="MNA2812" s="653"/>
      <c r="MNB2812" s="653"/>
      <c r="MNC2812" s="653"/>
      <c r="MND2812" s="653"/>
      <c r="MNE2812" s="653"/>
      <c r="MNF2812" s="653"/>
      <c r="MNG2812" s="653"/>
      <c r="MNH2812" s="653"/>
      <c r="MNI2812" s="653"/>
      <c r="MNJ2812" s="653"/>
      <c r="MNK2812" s="653"/>
      <c r="MNL2812" s="653"/>
      <c r="MNM2812" s="653"/>
      <c r="MNN2812" s="653"/>
      <c r="MNO2812" s="653"/>
      <c r="MNP2812" s="653"/>
      <c r="MNQ2812" s="653"/>
      <c r="MNR2812" s="653"/>
      <c r="MNS2812" s="653"/>
      <c r="MNT2812" s="653"/>
      <c r="MNU2812" s="653"/>
      <c r="MNV2812" s="653"/>
      <c r="MNW2812" s="653"/>
      <c r="MNX2812" s="653"/>
      <c r="MNY2812" s="653"/>
      <c r="MNZ2812" s="653"/>
      <c r="MOA2812" s="653"/>
      <c r="MOB2812" s="653"/>
      <c r="MOC2812" s="653"/>
      <c r="MOD2812" s="653"/>
      <c r="MOE2812" s="653"/>
      <c r="MOF2812" s="653"/>
      <c r="MOG2812" s="653"/>
      <c r="MOH2812" s="653"/>
      <c r="MOI2812" s="653"/>
      <c r="MOJ2812" s="653"/>
      <c r="MOK2812" s="653"/>
      <c r="MOL2812" s="653"/>
      <c r="MOM2812" s="653"/>
      <c r="MON2812" s="653"/>
      <c r="MOO2812" s="653"/>
      <c r="MOP2812" s="653"/>
      <c r="MOQ2812" s="653"/>
      <c r="MOR2812" s="653"/>
      <c r="MOS2812" s="653"/>
      <c r="MOT2812" s="653"/>
      <c r="MOU2812" s="653"/>
      <c r="MOV2812" s="653"/>
      <c r="MOW2812" s="653"/>
      <c r="MOX2812" s="653"/>
      <c r="MOY2812" s="653"/>
      <c r="MOZ2812" s="653"/>
      <c r="MPA2812" s="653"/>
      <c r="MPB2812" s="653"/>
      <c r="MPC2812" s="653"/>
      <c r="MPD2812" s="653"/>
      <c r="MPE2812" s="653"/>
      <c r="MPF2812" s="653"/>
      <c r="MPG2812" s="653"/>
      <c r="MPH2812" s="653"/>
      <c r="MPI2812" s="653"/>
      <c r="MPJ2812" s="653"/>
      <c r="MPK2812" s="653"/>
      <c r="MPL2812" s="653"/>
      <c r="MPM2812" s="653"/>
      <c r="MPN2812" s="653"/>
      <c r="MPO2812" s="653"/>
      <c r="MPP2812" s="653"/>
      <c r="MPQ2812" s="653"/>
      <c r="MPR2812" s="653"/>
      <c r="MPS2812" s="653"/>
      <c r="MPT2812" s="653"/>
      <c r="MPU2812" s="653"/>
      <c r="MPV2812" s="653"/>
      <c r="MPW2812" s="653"/>
      <c r="MPX2812" s="653"/>
      <c r="MPY2812" s="653"/>
      <c r="MPZ2812" s="653"/>
      <c r="MQA2812" s="653"/>
      <c r="MQB2812" s="653"/>
      <c r="MQC2812" s="653"/>
      <c r="MQD2812" s="653"/>
      <c r="MQE2812" s="653"/>
      <c r="MQF2812" s="653"/>
      <c r="MQG2812" s="653"/>
      <c r="MQH2812" s="653"/>
      <c r="MQI2812" s="653"/>
      <c r="MQJ2812" s="653"/>
      <c r="MQK2812" s="653"/>
      <c r="MQL2812" s="653"/>
      <c r="MQM2812" s="653"/>
      <c r="MQN2812" s="653"/>
      <c r="MQO2812" s="653"/>
      <c r="MQP2812" s="653"/>
      <c r="MQQ2812" s="653"/>
      <c r="MQR2812" s="653"/>
      <c r="MQS2812" s="653"/>
      <c r="MQT2812" s="653"/>
      <c r="MQU2812" s="653"/>
      <c r="MQV2812" s="653"/>
      <c r="MQW2812" s="653"/>
      <c r="MQX2812" s="653"/>
      <c r="MQY2812" s="653"/>
      <c r="MQZ2812" s="653"/>
      <c r="MRA2812" s="653"/>
      <c r="MRB2812" s="653"/>
      <c r="MRC2812" s="653"/>
      <c r="MRD2812" s="653"/>
      <c r="MRE2812" s="653"/>
      <c r="MRF2812" s="653"/>
      <c r="MRG2812" s="653"/>
      <c r="MRH2812" s="653"/>
      <c r="MRI2812" s="653"/>
      <c r="MRJ2812" s="653"/>
      <c r="MRK2812" s="653"/>
      <c r="MRL2812" s="653"/>
      <c r="MRM2812" s="653"/>
      <c r="MRN2812" s="653"/>
      <c r="MRO2812" s="653"/>
      <c r="MRP2812" s="653"/>
      <c r="MRQ2812" s="653"/>
      <c r="MRR2812" s="653"/>
      <c r="MRS2812" s="653"/>
      <c r="MRT2812" s="653"/>
      <c r="MRU2812" s="653"/>
      <c r="MRV2812" s="653"/>
      <c r="MRW2812" s="653"/>
      <c r="MRX2812" s="653"/>
      <c r="MRY2812" s="653"/>
      <c r="MRZ2812" s="653"/>
      <c r="MSA2812" s="653"/>
      <c r="MSB2812" s="653"/>
      <c r="MSC2812" s="653"/>
      <c r="MSD2812" s="653"/>
      <c r="MSE2812" s="653"/>
      <c r="MSF2812" s="653"/>
      <c r="MSG2812" s="653"/>
      <c r="MSH2812" s="653"/>
      <c r="MSI2812" s="653"/>
      <c r="MSJ2812" s="653"/>
      <c r="MSK2812" s="653"/>
      <c r="MSL2812" s="653"/>
      <c r="MSM2812" s="653"/>
      <c r="MSN2812" s="653"/>
      <c r="MSO2812" s="653"/>
      <c r="MSP2812" s="653"/>
      <c r="MSQ2812" s="653"/>
      <c r="MSR2812" s="653"/>
      <c r="MSS2812" s="653"/>
      <c r="MST2812" s="653"/>
      <c r="MSU2812" s="653"/>
      <c r="MSV2812" s="653"/>
      <c r="MSW2812" s="653"/>
      <c r="MSX2812" s="653"/>
      <c r="MSY2812" s="653"/>
      <c r="MSZ2812" s="653"/>
      <c r="MTA2812" s="653"/>
      <c r="MTB2812" s="653"/>
      <c r="MTC2812" s="653"/>
      <c r="MTD2812" s="653"/>
      <c r="MTE2812" s="653"/>
      <c r="MTF2812" s="653"/>
      <c r="MTG2812" s="653"/>
      <c r="MTH2812" s="653"/>
      <c r="MTI2812" s="653"/>
      <c r="MTJ2812" s="653"/>
      <c r="MTK2812" s="653"/>
      <c r="MTL2812" s="653"/>
      <c r="MTM2812" s="653"/>
      <c r="MTN2812" s="653"/>
      <c r="MTO2812" s="653"/>
      <c r="MTP2812" s="653"/>
      <c r="MTQ2812" s="653"/>
      <c r="MTR2812" s="653"/>
      <c r="MTS2812" s="653"/>
      <c r="MTT2812" s="653"/>
      <c r="MTU2812" s="653"/>
      <c r="MTV2812" s="653"/>
      <c r="MTW2812" s="653"/>
      <c r="MTX2812" s="653"/>
      <c r="MTY2812" s="653"/>
      <c r="MTZ2812" s="653"/>
      <c r="MUA2812" s="653"/>
      <c r="MUB2812" s="653"/>
      <c r="MUC2812" s="653"/>
      <c r="MUD2812" s="653"/>
      <c r="MUE2812" s="653"/>
      <c r="MUF2812" s="653"/>
      <c r="MUG2812" s="653"/>
      <c r="MUH2812" s="653"/>
      <c r="MUI2812" s="653"/>
      <c r="MUJ2812" s="653"/>
      <c r="MUK2812" s="653"/>
      <c r="MUL2812" s="653"/>
      <c r="MUM2812" s="653"/>
      <c r="MUN2812" s="653"/>
      <c r="MUO2812" s="653"/>
      <c r="MUP2812" s="653"/>
      <c r="MUQ2812" s="653"/>
      <c r="MUR2812" s="653"/>
      <c r="MUS2812" s="653"/>
      <c r="MUT2812" s="653"/>
      <c r="MUU2812" s="653"/>
      <c r="MUV2812" s="653"/>
      <c r="MUW2812" s="653"/>
      <c r="MUX2812" s="653"/>
      <c r="MUY2812" s="653"/>
      <c r="MUZ2812" s="653"/>
      <c r="MVA2812" s="653"/>
      <c r="MVB2812" s="653"/>
      <c r="MVC2812" s="653"/>
      <c r="MVD2812" s="653"/>
      <c r="MVE2812" s="653"/>
      <c r="MVF2812" s="653"/>
      <c r="MVG2812" s="653"/>
      <c r="MVH2812" s="653"/>
      <c r="MVI2812" s="653"/>
      <c r="MVJ2812" s="653"/>
      <c r="MVK2812" s="653"/>
      <c r="MVL2812" s="653"/>
      <c r="MVM2812" s="653"/>
      <c r="MVN2812" s="653"/>
      <c r="MVO2812" s="653"/>
      <c r="MVP2812" s="653"/>
      <c r="MVQ2812" s="653"/>
      <c r="MVR2812" s="653"/>
      <c r="MVS2812" s="653"/>
      <c r="MVT2812" s="653"/>
      <c r="MVU2812" s="653"/>
      <c r="MVV2812" s="653"/>
      <c r="MVW2812" s="653"/>
      <c r="MVX2812" s="653"/>
      <c r="MVY2812" s="653"/>
      <c r="MVZ2812" s="653"/>
      <c r="MWA2812" s="653"/>
      <c r="MWB2812" s="653"/>
      <c r="MWC2812" s="653"/>
      <c r="MWD2812" s="653"/>
      <c r="MWE2812" s="653"/>
      <c r="MWF2812" s="653"/>
      <c r="MWG2812" s="653"/>
      <c r="MWH2812" s="653"/>
      <c r="MWI2812" s="653"/>
      <c r="MWJ2812" s="653"/>
      <c r="MWK2812" s="653"/>
      <c r="MWL2812" s="653"/>
      <c r="MWM2812" s="653"/>
      <c r="MWN2812" s="653"/>
      <c r="MWO2812" s="653"/>
      <c r="MWP2812" s="653"/>
      <c r="MWQ2812" s="653"/>
      <c r="MWR2812" s="653"/>
      <c r="MWS2812" s="653"/>
      <c r="MWT2812" s="653"/>
      <c r="MWU2812" s="653"/>
      <c r="MWV2812" s="653"/>
      <c r="MWW2812" s="653"/>
      <c r="MWX2812" s="653"/>
      <c r="MWY2812" s="653"/>
      <c r="MWZ2812" s="653"/>
      <c r="MXA2812" s="653"/>
      <c r="MXB2812" s="653"/>
      <c r="MXC2812" s="653"/>
      <c r="MXD2812" s="653"/>
      <c r="MXE2812" s="653"/>
      <c r="MXF2812" s="653"/>
      <c r="MXG2812" s="653"/>
      <c r="MXH2812" s="653"/>
      <c r="MXI2812" s="653"/>
      <c r="MXJ2812" s="653"/>
      <c r="MXK2812" s="653"/>
      <c r="MXL2812" s="653"/>
      <c r="MXM2812" s="653"/>
      <c r="MXN2812" s="653"/>
      <c r="MXO2812" s="653"/>
      <c r="MXP2812" s="653"/>
      <c r="MXQ2812" s="653"/>
      <c r="MXR2812" s="653"/>
      <c r="MXS2812" s="653"/>
      <c r="MXT2812" s="653"/>
      <c r="MXU2812" s="653"/>
      <c r="MXV2812" s="653"/>
      <c r="MXW2812" s="653"/>
      <c r="MXX2812" s="653"/>
      <c r="MXY2812" s="653"/>
      <c r="MXZ2812" s="653"/>
      <c r="MYA2812" s="653"/>
      <c r="MYB2812" s="653"/>
      <c r="MYC2812" s="653"/>
      <c r="MYD2812" s="653"/>
      <c r="MYE2812" s="653"/>
      <c r="MYF2812" s="653"/>
      <c r="MYG2812" s="653"/>
      <c r="MYH2812" s="653"/>
      <c r="MYI2812" s="653"/>
      <c r="MYJ2812" s="653"/>
      <c r="MYK2812" s="653"/>
      <c r="MYL2812" s="653"/>
      <c r="MYM2812" s="653"/>
      <c r="MYN2812" s="653"/>
      <c r="MYO2812" s="653"/>
      <c r="MYP2812" s="653"/>
      <c r="MYQ2812" s="653"/>
      <c r="MYR2812" s="653"/>
      <c r="MYS2812" s="653"/>
      <c r="MYT2812" s="653"/>
      <c r="MYU2812" s="653"/>
      <c r="MYV2812" s="653"/>
      <c r="MYW2812" s="653"/>
      <c r="MYX2812" s="653"/>
      <c r="MYY2812" s="653"/>
      <c r="MYZ2812" s="653"/>
      <c r="MZA2812" s="653"/>
      <c r="MZB2812" s="653"/>
      <c r="MZC2812" s="653"/>
      <c r="MZD2812" s="653"/>
      <c r="MZE2812" s="653"/>
      <c r="MZF2812" s="653"/>
      <c r="MZG2812" s="653"/>
      <c r="MZH2812" s="653"/>
      <c r="MZI2812" s="653"/>
      <c r="MZJ2812" s="653"/>
      <c r="MZK2812" s="653"/>
      <c r="MZL2812" s="653"/>
      <c r="MZM2812" s="653"/>
      <c r="MZN2812" s="653"/>
      <c r="MZO2812" s="653"/>
      <c r="MZP2812" s="653"/>
      <c r="MZQ2812" s="653"/>
      <c r="MZR2812" s="653"/>
      <c r="MZS2812" s="653"/>
      <c r="MZT2812" s="653"/>
      <c r="MZU2812" s="653"/>
      <c r="MZV2812" s="653"/>
      <c r="MZW2812" s="653"/>
      <c r="MZX2812" s="653"/>
      <c r="MZY2812" s="653"/>
      <c r="MZZ2812" s="653"/>
      <c r="NAA2812" s="653"/>
      <c r="NAB2812" s="653"/>
      <c r="NAC2812" s="653"/>
      <c r="NAD2812" s="653"/>
      <c r="NAE2812" s="653"/>
      <c r="NAF2812" s="653"/>
      <c r="NAG2812" s="653"/>
      <c r="NAH2812" s="653"/>
      <c r="NAI2812" s="653"/>
      <c r="NAJ2812" s="653"/>
      <c r="NAK2812" s="653"/>
      <c r="NAL2812" s="653"/>
      <c r="NAM2812" s="653"/>
      <c r="NAN2812" s="653"/>
      <c r="NAO2812" s="653"/>
      <c r="NAP2812" s="653"/>
      <c r="NAQ2812" s="653"/>
      <c r="NAR2812" s="653"/>
      <c r="NAS2812" s="653"/>
      <c r="NAT2812" s="653"/>
      <c r="NAU2812" s="653"/>
      <c r="NAV2812" s="653"/>
      <c r="NAW2812" s="653"/>
      <c r="NAX2812" s="653"/>
      <c r="NAY2812" s="653"/>
      <c r="NAZ2812" s="653"/>
      <c r="NBA2812" s="653"/>
      <c r="NBB2812" s="653"/>
      <c r="NBC2812" s="653"/>
      <c r="NBD2812" s="653"/>
      <c r="NBE2812" s="653"/>
      <c r="NBF2812" s="653"/>
      <c r="NBG2812" s="653"/>
      <c r="NBH2812" s="653"/>
      <c r="NBI2812" s="653"/>
      <c r="NBJ2812" s="653"/>
      <c r="NBK2812" s="653"/>
      <c r="NBL2812" s="653"/>
      <c r="NBM2812" s="653"/>
      <c r="NBN2812" s="653"/>
      <c r="NBO2812" s="653"/>
      <c r="NBP2812" s="653"/>
      <c r="NBQ2812" s="653"/>
      <c r="NBR2812" s="653"/>
      <c r="NBS2812" s="653"/>
      <c r="NBT2812" s="653"/>
      <c r="NBU2812" s="653"/>
      <c r="NBV2812" s="653"/>
      <c r="NBW2812" s="653"/>
      <c r="NBX2812" s="653"/>
      <c r="NBY2812" s="653"/>
      <c r="NBZ2812" s="653"/>
      <c r="NCA2812" s="653"/>
      <c r="NCB2812" s="653"/>
      <c r="NCC2812" s="653"/>
      <c r="NCD2812" s="653"/>
      <c r="NCE2812" s="653"/>
      <c r="NCF2812" s="653"/>
      <c r="NCG2812" s="653"/>
      <c r="NCH2812" s="653"/>
      <c r="NCI2812" s="653"/>
      <c r="NCJ2812" s="653"/>
      <c r="NCK2812" s="653"/>
      <c r="NCL2812" s="653"/>
      <c r="NCM2812" s="653"/>
      <c r="NCN2812" s="653"/>
      <c r="NCO2812" s="653"/>
      <c r="NCP2812" s="653"/>
      <c r="NCQ2812" s="653"/>
      <c r="NCR2812" s="653"/>
      <c r="NCS2812" s="653"/>
      <c r="NCT2812" s="653"/>
      <c r="NCU2812" s="653"/>
      <c r="NCV2812" s="653"/>
      <c r="NCW2812" s="653"/>
      <c r="NCX2812" s="653"/>
      <c r="NCY2812" s="653"/>
      <c r="NCZ2812" s="653"/>
      <c r="NDA2812" s="653"/>
      <c r="NDB2812" s="653"/>
      <c r="NDC2812" s="653"/>
      <c r="NDD2812" s="653"/>
      <c r="NDE2812" s="653"/>
      <c r="NDF2812" s="653"/>
      <c r="NDG2812" s="653"/>
      <c r="NDH2812" s="653"/>
      <c r="NDI2812" s="653"/>
      <c r="NDJ2812" s="653"/>
      <c r="NDK2812" s="653"/>
      <c r="NDL2812" s="653"/>
      <c r="NDM2812" s="653"/>
      <c r="NDN2812" s="653"/>
      <c r="NDO2812" s="653"/>
      <c r="NDP2812" s="653"/>
      <c r="NDQ2812" s="653"/>
      <c r="NDR2812" s="653"/>
      <c r="NDS2812" s="653"/>
      <c r="NDT2812" s="653"/>
      <c r="NDU2812" s="653"/>
      <c r="NDV2812" s="653"/>
      <c r="NDW2812" s="653"/>
      <c r="NDX2812" s="653"/>
      <c r="NDY2812" s="653"/>
      <c r="NDZ2812" s="653"/>
      <c r="NEA2812" s="653"/>
      <c r="NEB2812" s="653"/>
      <c r="NEC2812" s="653"/>
      <c r="NED2812" s="653"/>
      <c r="NEE2812" s="653"/>
      <c r="NEF2812" s="653"/>
      <c r="NEG2812" s="653"/>
      <c r="NEH2812" s="653"/>
      <c r="NEI2812" s="653"/>
      <c r="NEJ2812" s="653"/>
      <c r="NEK2812" s="653"/>
      <c r="NEL2812" s="653"/>
      <c r="NEM2812" s="653"/>
      <c r="NEN2812" s="653"/>
      <c r="NEO2812" s="653"/>
      <c r="NEP2812" s="653"/>
      <c r="NEQ2812" s="653"/>
      <c r="NER2812" s="653"/>
      <c r="NES2812" s="653"/>
      <c r="NET2812" s="653"/>
      <c r="NEU2812" s="653"/>
      <c r="NEV2812" s="653"/>
      <c r="NEW2812" s="653"/>
      <c r="NEX2812" s="653"/>
      <c r="NEY2812" s="653"/>
      <c r="NEZ2812" s="653"/>
      <c r="NFA2812" s="653"/>
      <c r="NFB2812" s="653"/>
      <c r="NFC2812" s="653"/>
      <c r="NFD2812" s="653"/>
      <c r="NFE2812" s="653"/>
      <c r="NFF2812" s="653"/>
      <c r="NFG2812" s="653"/>
      <c r="NFH2812" s="653"/>
      <c r="NFI2812" s="653"/>
      <c r="NFJ2812" s="653"/>
      <c r="NFK2812" s="653"/>
      <c r="NFL2812" s="653"/>
      <c r="NFM2812" s="653"/>
      <c r="NFN2812" s="653"/>
      <c r="NFO2812" s="653"/>
      <c r="NFP2812" s="653"/>
      <c r="NFQ2812" s="653"/>
      <c r="NFR2812" s="653"/>
      <c r="NFS2812" s="653"/>
      <c r="NFT2812" s="653"/>
      <c r="NFU2812" s="653"/>
      <c r="NFV2812" s="653"/>
      <c r="NFW2812" s="653"/>
      <c r="NFX2812" s="653"/>
      <c r="NFY2812" s="653"/>
      <c r="NFZ2812" s="653"/>
      <c r="NGA2812" s="653"/>
      <c r="NGB2812" s="653"/>
      <c r="NGC2812" s="653"/>
      <c r="NGD2812" s="653"/>
      <c r="NGE2812" s="653"/>
      <c r="NGF2812" s="653"/>
      <c r="NGG2812" s="653"/>
      <c r="NGH2812" s="653"/>
      <c r="NGI2812" s="653"/>
      <c r="NGJ2812" s="653"/>
      <c r="NGK2812" s="653"/>
      <c r="NGL2812" s="653"/>
      <c r="NGM2812" s="653"/>
      <c r="NGN2812" s="653"/>
      <c r="NGO2812" s="653"/>
      <c r="NGP2812" s="653"/>
      <c r="NGQ2812" s="653"/>
      <c r="NGR2812" s="653"/>
      <c r="NGS2812" s="653"/>
      <c r="NGT2812" s="653"/>
      <c r="NGU2812" s="653"/>
      <c r="NGV2812" s="653"/>
      <c r="NGW2812" s="653"/>
      <c r="NGX2812" s="653"/>
      <c r="NGY2812" s="653"/>
      <c r="NGZ2812" s="653"/>
      <c r="NHA2812" s="653"/>
      <c r="NHB2812" s="653"/>
      <c r="NHC2812" s="653"/>
      <c r="NHD2812" s="653"/>
      <c r="NHE2812" s="653"/>
      <c r="NHF2812" s="653"/>
      <c r="NHG2812" s="653"/>
      <c r="NHH2812" s="653"/>
      <c r="NHI2812" s="653"/>
      <c r="NHJ2812" s="653"/>
      <c r="NHK2812" s="653"/>
      <c r="NHL2812" s="653"/>
      <c r="NHM2812" s="653"/>
      <c r="NHN2812" s="653"/>
      <c r="NHO2812" s="653"/>
      <c r="NHP2812" s="653"/>
      <c r="NHQ2812" s="653"/>
      <c r="NHR2812" s="653"/>
      <c r="NHS2812" s="653"/>
      <c r="NHT2812" s="653"/>
      <c r="NHU2812" s="653"/>
      <c r="NHV2812" s="653"/>
      <c r="NHW2812" s="653"/>
      <c r="NHX2812" s="653"/>
      <c r="NHY2812" s="653"/>
      <c r="NHZ2812" s="653"/>
      <c r="NIA2812" s="653"/>
      <c r="NIB2812" s="653"/>
      <c r="NIC2812" s="653"/>
      <c r="NID2812" s="653"/>
      <c r="NIE2812" s="653"/>
      <c r="NIF2812" s="653"/>
      <c r="NIG2812" s="653"/>
      <c r="NIH2812" s="653"/>
      <c r="NII2812" s="653"/>
      <c r="NIJ2812" s="653"/>
      <c r="NIK2812" s="653"/>
      <c r="NIL2812" s="653"/>
      <c r="NIM2812" s="653"/>
      <c r="NIN2812" s="653"/>
      <c r="NIO2812" s="653"/>
      <c r="NIP2812" s="653"/>
      <c r="NIQ2812" s="653"/>
      <c r="NIR2812" s="653"/>
      <c r="NIS2812" s="653"/>
      <c r="NIT2812" s="653"/>
      <c r="NIU2812" s="653"/>
      <c r="NIV2812" s="653"/>
      <c r="NIW2812" s="653"/>
      <c r="NIX2812" s="653"/>
      <c r="NIY2812" s="653"/>
      <c r="NIZ2812" s="653"/>
      <c r="NJA2812" s="653"/>
      <c r="NJB2812" s="653"/>
      <c r="NJC2812" s="653"/>
      <c r="NJD2812" s="653"/>
      <c r="NJE2812" s="653"/>
      <c r="NJF2812" s="653"/>
      <c r="NJG2812" s="653"/>
      <c r="NJH2812" s="653"/>
      <c r="NJI2812" s="653"/>
      <c r="NJJ2812" s="653"/>
      <c r="NJK2812" s="653"/>
      <c r="NJL2812" s="653"/>
      <c r="NJM2812" s="653"/>
      <c r="NJN2812" s="653"/>
      <c r="NJO2812" s="653"/>
      <c r="NJP2812" s="653"/>
      <c r="NJQ2812" s="653"/>
      <c r="NJR2812" s="653"/>
      <c r="NJS2812" s="653"/>
      <c r="NJT2812" s="653"/>
      <c r="NJU2812" s="653"/>
      <c r="NJV2812" s="653"/>
      <c r="NJW2812" s="653"/>
      <c r="NJX2812" s="653"/>
      <c r="NJY2812" s="653"/>
      <c r="NJZ2812" s="653"/>
      <c r="NKA2812" s="653"/>
      <c r="NKB2812" s="653"/>
      <c r="NKC2812" s="653"/>
      <c r="NKD2812" s="653"/>
      <c r="NKE2812" s="653"/>
      <c r="NKF2812" s="653"/>
      <c r="NKG2812" s="653"/>
      <c r="NKH2812" s="653"/>
      <c r="NKI2812" s="653"/>
      <c r="NKJ2812" s="653"/>
      <c r="NKK2812" s="653"/>
      <c r="NKL2812" s="653"/>
      <c r="NKM2812" s="653"/>
      <c r="NKN2812" s="653"/>
      <c r="NKO2812" s="653"/>
      <c r="NKP2812" s="653"/>
      <c r="NKQ2812" s="653"/>
      <c r="NKR2812" s="653"/>
      <c r="NKS2812" s="653"/>
      <c r="NKT2812" s="653"/>
      <c r="NKU2812" s="653"/>
      <c r="NKV2812" s="653"/>
      <c r="NKW2812" s="653"/>
      <c r="NKX2812" s="653"/>
      <c r="NKY2812" s="653"/>
      <c r="NKZ2812" s="653"/>
      <c r="NLA2812" s="653"/>
      <c r="NLB2812" s="653"/>
      <c r="NLC2812" s="653"/>
      <c r="NLD2812" s="653"/>
      <c r="NLE2812" s="653"/>
      <c r="NLF2812" s="653"/>
      <c r="NLG2812" s="653"/>
      <c r="NLH2812" s="653"/>
      <c r="NLI2812" s="653"/>
      <c r="NLJ2812" s="653"/>
      <c r="NLK2812" s="653"/>
      <c r="NLL2812" s="653"/>
      <c r="NLM2812" s="653"/>
      <c r="NLN2812" s="653"/>
      <c r="NLO2812" s="653"/>
      <c r="NLP2812" s="653"/>
      <c r="NLQ2812" s="653"/>
      <c r="NLR2812" s="653"/>
      <c r="NLS2812" s="653"/>
      <c r="NLT2812" s="653"/>
      <c r="NLU2812" s="653"/>
      <c r="NLV2812" s="653"/>
      <c r="NLW2812" s="653"/>
      <c r="NLX2812" s="653"/>
      <c r="NLY2812" s="653"/>
      <c r="NLZ2812" s="653"/>
      <c r="NMA2812" s="653"/>
      <c r="NMB2812" s="653"/>
      <c r="NMC2812" s="653"/>
      <c r="NMD2812" s="653"/>
      <c r="NME2812" s="653"/>
      <c r="NMF2812" s="653"/>
      <c r="NMG2812" s="653"/>
      <c r="NMH2812" s="653"/>
      <c r="NMI2812" s="653"/>
      <c r="NMJ2812" s="653"/>
      <c r="NMK2812" s="653"/>
      <c r="NML2812" s="653"/>
      <c r="NMM2812" s="653"/>
      <c r="NMN2812" s="653"/>
      <c r="NMO2812" s="653"/>
      <c r="NMP2812" s="653"/>
      <c r="NMQ2812" s="653"/>
      <c r="NMR2812" s="653"/>
      <c r="NMS2812" s="653"/>
      <c r="NMT2812" s="653"/>
      <c r="NMU2812" s="653"/>
      <c r="NMV2812" s="653"/>
      <c r="NMW2812" s="653"/>
      <c r="NMX2812" s="653"/>
      <c r="NMY2812" s="653"/>
      <c r="NMZ2812" s="653"/>
      <c r="NNA2812" s="653"/>
      <c r="NNB2812" s="653"/>
      <c r="NNC2812" s="653"/>
      <c r="NND2812" s="653"/>
      <c r="NNE2812" s="653"/>
      <c r="NNF2812" s="653"/>
      <c r="NNG2812" s="653"/>
      <c r="NNH2812" s="653"/>
      <c r="NNI2812" s="653"/>
      <c r="NNJ2812" s="653"/>
      <c r="NNK2812" s="653"/>
      <c r="NNL2812" s="653"/>
      <c r="NNM2812" s="653"/>
      <c r="NNN2812" s="653"/>
      <c r="NNO2812" s="653"/>
      <c r="NNP2812" s="653"/>
      <c r="NNQ2812" s="653"/>
      <c r="NNR2812" s="653"/>
      <c r="NNS2812" s="653"/>
      <c r="NNT2812" s="653"/>
      <c r="NNU2812" s="653"/>
      <c r="NNV2812" s="653"/>
      <c r="NNW2812" s="653"/>
      <c r="NNX2812" s="653"/>
      <c r="NNY2812" s="653"/>
      <c r="NNZ2812" s="653"/>
      <c r="NOA2812" s="653"/>
      <c r="NOB2812" s="653"/>
      <c r="NOC2812" s="653"/>
      <c r="NOD2812" s="653"/>
      <c r="NOE2812" s="653"/>
      <c r="NOF2812" s="653"/>
      <c r="NOG2812" s="653"/>
      <c r="NOH2812" s="653"/>
      <c r="NOI2812" s="653"/>
      <c r="NOJ2812" s="653"/>
      <c r="NOK2812" s="653"/>
      <c r="NOL2812" s="653"/>
      <c r="NOM2812" s="653"/>
      <c r="NON2812" s="653"/>
      <c r="NOO2812" s="653"/>
      <c r="NOP2812" s="653"/>
      <c r="NOQ2812" s="653"/>
      <c r="NOR2812" s="653"/>
      <c r="NOS2812" s="653"/>
      <c r="NOT2812" s="653"/>
      <c r="NOU2812" s="653"/>
      <c r="NOV2812" s="653"/>
      <c r="NOW2812" s="653"/>
      <c r="NOX2812" s="653"/>
      <c r="NOY2812" s="653"/>
      <c r="NOZ2812" s="653"/>
      <c r="NPA2812" s="653"/>
      <c r="NPB2812" s="653"/>
      <c r="NPC2812" s="653"/>
      <c r="NPD2812" s="653"/>
      <c r="NPE2812" s="653"/>
      <c r="NPF2812" s="653"/>
      <c r="NPG2812" s="653"/>
      <c r="NPH2812" s="653"/>
      <c r="NPI2812" s="653"/>
      <c r="NPJ2812" s="653"/>
      <c r="NPK2812" s="653"/>
      <c r="NPL2812" s="653"/>
      <c r="NPM2812" s="653"/>
      <c r="NPN2812" s="653"/>
      <c r="NPO2812" s="653"/>
      <c r="NPP2812" s="653"/>
      <c r="NPQ2812" s="653"/>
      <c r="NPR2812" s="653"/>
      <c r="NPS2812" s="653"/>
      <c r="NPT2812" s="653"/>
      <c r="NPU2812" s="653"/>
      <c r="NPV2812" s="653"/>
      <c r="NPW2812" s="653"/>
      <c r="NPX2812" s="653"/>
      <c r="NPY2812" s="653"/>
      <c r="NPZ2812" s="653"/>
      <c r="NQA2812" s="653"/>
      <c r="NQB2812" s="653"/>
      <c r="NQC2812" s="653"/>
      <c r="NQD2812" s="653"/>
      <c r="NQE2812" s="653"/>
      <c r="NQF2812" s="653"/>
      <c r="NQG2812" s="653"/>
      <c r="NQH2812" s="653"/>
      <c r="NQI2812" s="653"/>
      <c r="NQJ2812" s="653"/>
      <c r="NQK2812" s="653"/>
      <c r="NQL2812" s="653"/>
      <c r="NQM2812" s="653"/>
      <c r="NQN2812" s="653"/>
      <c r="NQO2812" s="653"/>
      <c r="NQP2812" s="653"/>
      <c r="NQQ2812" s="653"/>
      <c r="NQR2812" s="653"/>
      <c r="NQS2812" s="653"/>
      <c r="NQT2812" s="653"/>
      <c r="NQU2812" s="653"/>
      <c r="NQV2812" s="653"/>
      <c r="NQW2812" s="653"/>
      <c r="NQX2812" s="653"/>
      <c r="NQY2812" s="653"/>
      <c r="NQZ2812" s="653"/>
      <c r="NRA2812" s="653"/>
      <c r="NRB2812" s="653"/>
      <c r="NRC2812" s="653"/>
      <c r="NRD2812" s="653"/>
      <c r="NRE2812" s="653"/>
      <c r="NRF2812" s="653"/>
      <c r="NRG2812" s="653"/>
      <c r="NRH2812" s="653"/>
      <c r="NRI2812" s="653"/>
      <c r="NRJ2812" s="653"/>
      <c r="NRK2812" s="653"/>
      <c r="NRL2812" s="653"/>
      <c r="NRM2812" s="653"/>
      <c r="NRN2812" s="653"/>
      <c r="NRO2812" s="653"/>
      <c r="NRP2812" s="653"/>
      <c r="NRQ2812" s="653"/>
      <c r="NRR2812" s="653"/>
      <c r="NRS2812" s="653"/>
      <c r="NRT2812" s="653"/>
      <c r="NRU2812" s="653"/>
      <c r="NRV2812" s="653"/>
      <c r="NRW2812" s="653"/>
      <c r="NRX2812" s="653"/>
      <c r="NRY2812" s="653"/>
      <c r="NRZ2812" s="653"/>
      <c r="NSA2812" s="653"/>
      <c r="NSB2812" s="653"/>
      <c r="NSC2812" s="653"/>
      <c r="NSD2812" s="653"/>
      <c r="NSE2812" s="653"/>
      <c r="NSF2812" s="653"/>
      <c r="NSG2812" s="653"/>
      <c r="NSH2812" s="653"/>
      <c r="NSI2812" s="653"/>
      <c r="NSJ2812" s="653"/>
      <c r="NSK2812" s="653"/>
      <c r="NSL2812" s="653"/>
      <c r="NSM2812" s="653"/>
      <c r="NSN2812" s="653"/>
      <c r="NSO2812" s="653"/>
      <c r="NSP2812" s="653"/>
      <c r="NSQ2812" s="653"/>
      <c r="NSR2812" s="653"/>
      <c r="NSS2812" s="653"/>
      <c r="NST2812" s="653"/>
      <c r="NSU2812" s="653"/>
      <c r="NSV2812" s="653"/>
      <c r="NSW2812" s="653"/>
      <c r="NSX2812" s="653"/>
      <c r="NSY2812" s="653"/>
      <c r="NSZ2812" s="653"/>
      <c r="NTA2812" s="653"/>
      <c r="NTB2812" s="653"/>
      <c r="NTC2812" s="653"/>
      <c r="NTD2812" s="653"/>
      <c r="NTE2812" s="653"/>
      <c r="NTF2812" s="653"/>
      <c r="NTG2812" s="653"/>
      <c r="NTH2812" s="653"/>
      <c r="NTI2812" s="653"/>
      <c r="NTJ2812" s="653"/>
      <c r="NTK2812" s="653"/>
      <c r="NTL2812" s="653"/>
      <c r="NTM2812" s="653"/>
      <c r="NTN2812" s="653"/>
      <c r="NTO2812" s="653"/>
      <c r="NTP2812" s="653"/>
      <c r="NTQ2812" s="653"/>
      <c r="NTR2812" s="653"/>
      <c r="NTS2812" s="653"/>
      <c r="NTT2812" s="653"/>
      <c r="NTU2812" s="653"/>
      <c r="NTV2812" s="653"/>
      <c r="NTW2812" s="653"/>
      <c r="NTX2812" s="653"/>
      <c r="NTY2812" s="653"/>
      <c r="NTZ2812" s="653"/>
      <c r="NUA2812" s="653"/>
      <c r="NUB2812" s="653"/>
      <c r="NUC2812" s="653"/>
      <c r="NUD2812" s="653"/>
      <c r="NUE2812" s="653"/>
      <c r="NUF2812" s="653"/>
      <c r="NUG2812" s="653"/>
      <c r="NUH2812" s="653"/>
      <c r="NUI2812" s="653"/>
      <c r="NUJ2812" s="653"/>
      <c r="NUK2812" s="653"/>
      <c r="NUL2812" s="653"/>
      <c r="NUM2812" s="653"/>
      <c r="NUN2812" s="653"/>
      <c r="NUO2812" s="653"/>
      <c r="NUP2812" s="653"/>
      <c r="NUQ2812" s="653"/>
      <c r="NUR2812" s="653"/>
      <c r="NUS2812" s="653"/>
      <c r="NUT2812" s="653"/>
      <c r="NUU2812" s="653"/>
      <c r="NUV2812" s="653"/>
      <c r="NUW2812" s="653"/>
      <c r="NUX2812" s="653"/>
      <c r="NUY2812" s="653"/>
      <c r="NUZ2812" s="653"/>
      <c r="NVA2812" s="653"/>
      <c r="NVB2812" s="653"/>
      <c r="NVC2812" s="653"/>
      <c r="NVD2812" s="653"/>
      <c r="NVE2812" s="653"/>
      <c r="NVF2812" s="653"/>
      <c r="NVG2812" s="653"/>
      <c r="NVH2812" s="653"/>
      <c r="NVI2812" s="653"/>
      <c r="NVJ2812" s="653"/>
      <c r="NVK2812" s="653"/>
      <c r="NVL2812" s="653"/>
      <c r="NVM2812" s="653"/>
      <c r="NVN2812" s="653"/>
      <c r="NVO2812" s="653"/>
      <c r="NVP2812" s="653"/>
      <c r="NVQ2812" s="653"/>
      <c r="NVR2812" s="653"/>
      <c r="NVS2812" s="653"/>
      <c r="NVT2812" s="653"/>
      <c r="NVU2812" s="653"/>
      <c r="NVV2812" s="653"/>
      <c r="NVW2812" s="653"/>
      <c r="NVX2812" s="653"/>
      <c r="NVY2812" s="653"/>
      <c r="NVZ2812" s="653"/>
      <c r="NWA2812" s="653"/>
      <c r="NWB2812" s="653"/>
      <c r="NWC2812" s="653"/>
      <c r="NWD2812" s="653"/>
      <c r="NWE2812" s="653"/>
      <c r="NWF2812" s="653"/>
      <c r="NWG2812" s="653"/>
      <c r="NWH2812" s="653"/>
      <c r="NWI2812" s="653"/>
      <c r="NWJ2812" s="653"/>
      <c r="NWK2812" s="653"/>
      <c r="NWL2812" s="653"/>
      <c r="NWM2812" s="653"/>
      <c r="NWN2812" s="653"/>
      <c r="NWO2812" s="653"/>
      <c r="NWP2812" s="653"/>
      <c r="NWQ2812" s="653"/>
      <c r="NWR2812" s="653"/>
      <c r="NWS2812" s="653"/>
      <c r="NWT2812" s="653"/>
      <c r="NWU2812" s="653"/>
      <c r="NWV2812" s="653"/>
      <c r="NWW2812" s="653"/>
      <c r="NWX2812" s="653"/>
      <c r="NWY2812" s="653"/>
      <c r="NWZ2812" s="653"/>
      <c r="NXA2812" s="653"/>
      <c r="NXB2812" s="653"/>
      <c r="NXC2812" s="653"/>
      <c r="NXD2812" s="653"/>
      <c r="NXE2812" s="653"/>
      <c r="NXF2812" s="653"/>
      <c r="NXG2812" s="653"/>
      <c r="NXH2812" s="653"/>
      <c r="NXI2812" s="653"/>
      <c r="NXJ2812" s="653"/>
      <c r="NXK2812" s="653"/>
      <c r="NXL2812" s="653"/>
      <c r="NXM2812" s="653"/>
      <c r="NXN2812" s="653"/>
      <c r="NXO2812" s="653"/>
      <c r="NXP2812" s="653"/>
      <c r="NXQ2812" s="653"/>
      <c r="NXR2812" s="653"/>
      <c r="NXS2812" s="653"/>
      <c r="NXT2812" s="653"/>
      <c r="NXU2812" s="653"/>
      <c r="NXV2812" s="653"/>
      <c r="NXW2812" s="653"/>
      <c r="NXX2812" s="653"/>
      <c r="NXY2812" s="653"/>
      <c r="NXZ2812" s="653"/>
      <c r="NYA2812" s="653"/>
      <c r="NYB2812" s="653"/>
      <c r="NYC2812" s="653"/>
      <c r="NYD2812" s="653"/>
      <c r="NYE2812" s="653"/>
      <c r="NYF2812" s="653"/>
      <c r="NYG2812" s="653"/>
      <c r="NYH2812" s="653"/>
      <c r="NYI2812" s="653"/>
      <c r="NYJ2812" s="653"/>
      <c r="NYK2812" s="653"/>
      <c r="NYL2812" s="653"/>
      <c r="NYM2812" s="653"/>
      <c r="NYN2812" s="653"/>
      <c r="NYO2812" s="653"/>
      <c r="NYP2812" s="653"/>
      <c r="NYQ2812" s="653"/>
      <c r="NYR2812" s="653"/>
      <c r="NYS2812" s="653"/>
      <c r="NYT2812" s="653"/>
      <c r="NYU2812" s="653"/>
      <c r="NYV2812" s="653"/>
      <c r="NYW2812" s="653"/>
      <c r="NYX2812" s="653"/>
      <c r="NYY2812" s="653"/>
      <c r="NYZ2812" s="653"/>
      <c r="NZA2812" s="653"/>
      <c r="NZB2812" s="653"/>
      <c r="NZC2812" s="653"/>
      <c r="NZD2812" s="653"/>
      <c r="NZE2812" s="653"/>
      <c r="NZF2812" s="653"/>
      <c r="NZG2812" s="653"/>
      <c r="NZH2812" s="653"/>
      <c r="NZI2812" s="653"/>
      <c r="NZJ2812" s="653"/>
      <c r="NZK2812" s="653"/>
      <c r="NZL2812" s="653"/>
      <c r="NZM2812" s="653"/>
      <c r="NZN2812" s="653"/>
      <c r="NZO2812" s="653"/>
      <c r="NZP2812" s="653"/>
      <c r="NZQ2812" s="653"/>
      <c r="NZR2812" s="653"/>
      <c r="NZS2812" s="653"/>
      <c r="NZT2812" s="653"/>
      <c r="NZU2812" s="653"/>
      <c r="NZV2812" s="653"/>
      <c r="NZW2812" s="653"/>
      <c r="NZX2812" s="653"/>
      <c r="NZY2812" s="653"/>
      <c r="NZZ2812" s="653"/>
      <c r="OAA2812" s="653"/>
      <c r="OAB2812" s="653"/>
      <c r="OAC2812" s="653"/>
      <c r="OAD2812" s="653"/>
      <c r="OAE2812" s="653"/>
      <c r="OAF2812" s="653"/>
      <c r="OAG2812" s="653"/>
      <c r="OAH2812" s="653"/>
      <c r="OAI2812" s="653"/>
      <c r="OAJ2812" s="653"/>
      <c r="OAK2812" s="653"/>
      <c r="OAL2812" s="653"/>
      <c r="OAM2812" s="653"/>
      <c r="OAN2812" s="653"/>
      <c r="OAO2812" s="653"/>
      <c r="OAP2812" s="653"/>
      <c r="OAQ2812" s="653"/>
      <c r="OAR2812" s="653"/>
      <c r="OAS2812" s="653"/>
      <c r="OAT2812" s="653"/>
      <c r="OAU2812" s="653"/>
      <c r="OAV2812" s="653"/>
      <c r="OAW2812" s="653"/>
      <c r="OAX2812" s="653"/>
      <c r="OAY2812" s="653"/>
      <c r="OAZ2812" s="653"/>
      <c r="OBA2812" s="653"/>
      <c r="OBB2812" s="653"/>
      <c r="OBC2812" s="653"/>
      <c r="OBD2812" s="653"/>
      <c r="OBE2812" s="653"/>
      <c r="OBF2812" s="653"/>
      <c r="OBG2812" s="653"/>
      <c r="OBH2812" s="653"/>
      <c r="OBI2812" s="653"/>
      <c r="OBJ2812" s="653"/>
      <c r="OBK2812" s="653"/>
      <c r="OBL2812" s="653"/>
      <c r="OBM2812" s="653"/>
      <c r="OBN2812" s="653"/>
      <c r="OBO2812" s="653"/>
      <c r="OBP2812" s="653"/>
      <c r="OBQ2812" s="653"/>
      <c r="OBR2812" s="653"/>
      <c r="OBS2812" s="653"/>
      <c r="OBT2812" s="653"/>
      <c r="OBU2812" s="653"/>
      <c r="OBV2812" s="653"/>
      <c r="OBW2812" s="653"/>
      <c r="OBX2812" s="653"/>
      <c r="OBY2812" s="653"/>
      <c r="OBZ2812" s="653"/>
      <c r="OCA2812" s="653"/>
      <c r="OCB2812" s="653"/>
      <c r="OCC2812" s="653"/>
      <c r="OCD2812" s="653"/>
      <c r="OCE2812" s="653"/>
      <c r="OCF2812" s="653"/>
      <c r="OCG2812" s="653"/>
      <c r="OCH2812" s="653"/>
      <c r="OCI2812" s="653"/>
      <c r="OCJ2812" s="653"/>
      <c r="OCK2812" s="653"/>
      <c r="OCL2812" s="653"/>
      <c r="OCM2812" s="653"/>
      <c r="OCN2812" s="653"/>
      <c r="OCO2812" s="653"/>
      <c r="OCP2812" s="653"/>
      <c r="OCQ2812" s="653"/>
      <c r="OCR2812" s="653"/>
      <c r="OCS2812" s="653"/>
      <c r="OCT2812" s="653"/>
      <c r="OCU2812" s="653"/>
      <c r="OCV2812" s="653"/>
      <c r="OCW2812" s="653"/>
      <c r="OCX2812" s="653"/>
      <c r="OCY2812" s="653"/>
      <c r="OCZ2812" s="653"/>
      <c r="ODA2812" s="653"/>
      <c r="ODB2812" s="653"/>
      <c r="ODC2812" s="653"/>
      <c r="ODD2812" s="653"/>
      <c r="ODE2812" s="653"/>
      <c r="ODF2812" s="653"/>
      <c r="ODG2812" s="653"/>
      <c r="ODH2812" s="653"/>
      <c r="ODI2812" s="653"/>
      <c r="ODJ2812" s="653"/>
      <c r="ODK2812" s="653"/>
      <c r="ODL2812" s="653"/>
      <c r="ODM2812" s="653"/>
      <c r="ODN2812" s="653"/>
      <c r="ODO2812" s="653"/>
      <c r="ODP2812" s="653"/>
      <c r="ODQ2812" s="653"/>
      <c r="ODR2812" s="653"/>
      <c r="ODS2812" s="653"/>
      <c r="ODT2812" s="653"/>
      <c r="ODU2812" s="653"/>
      <c r="ODV2812" s="653"/>
      <c r="ODW2812" s="653"/>
      <c r="ODX2812" s="653"/>
      <c r="ODY2812" s="653"/>
      <c r="ODZ2812" s="653"/>
      <c r="OEA2812" s="653"/>
      <c r="OEB2812" s="653"/>
      <c r="OEC2812" s="653"/>
      <c r="OED2812" s="653"/>
      <c r="OEE2812" s="653"/>
      <c r="OEF2812" s="653"/>
      <c r="OEG2812" s="653"/>
      <c r="OEH2812" s="653"/>
      <c r="OEI2812" s="653"/>
      <c r="OEJ2812" s="653"/>
      <c r="OEK2812" s="653"/>
      <c r="OEL2812" s="653"/>
      <c r="OEM2812" s="653"/>
      <c r="OEN2812" s="653"/>
      <c r="OEO2812" s="653"/>
      <c r="OEP2812" s="653"/>
      <c r="OEQ2812" s="653"/>
      <c r="OER2812" s="653"/>
      <c r="OES2812" s="653"/>
      <c r="OET2812" s="653"/>
      <c r="OEU2812" s="653"/>
      <c r="OEV2812" s="653"/>
      <c r="OEW2812" s="653"/>
      <c r="OEX2812" s="653"/>
      <c r="OEY2812" s="653"/>
      <c r="OEZ2812" s="653"/>
      <c r="OFA2812" s="653"/>
      <c r="OFB2812" s="653"/>
      <c r="OFC2812" s="653"/>
      <c r="OFD2812" s="653"/>
      <c r="OFE2812" s="653"/>
      <c r="OFF2812" s="653"/>
      <c r="OFG2812" s="653"/>
      <c r="OFH2812" s="653"/>
      <c r="OFI2812" s="653"/>
      <c r="OFJ2812" s="653"/>
      <c r="OFK2812" s="653"/>
      <c r="OFL2812" s="653"/>
      <c r="OFM2812" s="653"/>
      <c r="OFN2812" s="653"/>
      <c r="OFO2812" s="653"/>
      <c r="OFP2812" s="653"/>
      <c r="OFQ2812" s="653"/>
      <c r="OFR2812" s="653"/>
      <c r="OFS2812" s="653"/>
      <c r="OFT2812" s="653"/>
      <c r="OFU2812" s="653"/>
      <c r="OFV2812" s="653"/>
      <c r="OFW2812" s="653"/>
      <c r="OFX2812" s="653"/>
      <c r="OFY2812" s="653"/>
      <c r="OFZ2812" s="653"/>
      <c r="OGA2812" s="653"/>
      <c r="OGB2812" s="653"/>
      <c r="OGC2812" s="653"/>
      <c r="OGD2812" s="653"/>
      <c r="OGE2812" s="653"/>
      <c r="OGF2812" s="653"/>
      <c r="OGG2812" s="653"/>
      <c r="OGH2812" s="653"/>
      <c r="OGI2812" s="653"/>
      <c r="OGJ2812" s="653"/>
      <c r="OGK2812" s="653"/>
      <c r="OGL2812" s="653"/>
      <c r="OGM2812" s="653"/>
      <c r="OGN2812" s="653"/>
      <c r="OGO2812" s="653"/>
      <c r="OGP2812" s="653"/>
      <c r="OGQ2812" s="653"/>
      <c r="OGR2812" s="653"/>
      <c r="OGS2812" s="653"/>
      <c r="OGT2812" s="653"/>
      <c r="OGU2812" s="653"/>
      <c r="OGV2812" s="653"/>
      <c r="OGW2812" s="653"/>
      <c r="OGX2812" s="653"/>
      <c r="OGY2812" s="653"/>
      <c r="OGZ2812" s="653"/>
      <c r="OHA2812" s="653"/>
      <c r="OHB2812" s="653"/>
      <c r="OHC2812" s="653"/>
      <c r="OHD2812" s="653"/>
      <c r="OHE2812" s="653"/>
      <c r="OHF2812" s="653"/>
      <c r="OHG2812" s="653"/>
      <c r="OHH2812" s="653"/>
      <c r="OHI2812" s="653"/>
      <c r="OHJ2812" s="653"/>
      <c r="OHK2812" s="653"/>
      <c r="OHL2812" s="653"/>
      <c r="OHM2812" s="653"/>
      <c r="OHN2812" s="653"/>
      <c r="OHO2812" s="653"/>
      <c r="OHP2812" s="653"/>
      <c r="OHQ2812" s="653"/>
      <c r="OHR2812" s="653"/>
      <c r="OHS2812" s="653"/>
      <c r="OHT2812" s="653"/>
      <c r="OHU2812" s="653"/>
      <c r="OHV2812" s="653"/>
      <c r="OHW2812" s="653"/>
      <c r="OHX2812" s="653"/>
      <c r="OHY2812" s="653"/>
      <c r="OHZ2812" s="653"/>
      <c r="OIA2812" s="653"/>
      <c r="OIB2812" s="653"/>
      <c r="OIC2812" s="653"/>
      <c r="OID2812" s="653"/>
      <c r="OIE2812" s="653"/>
      <c r="OIF2812" s="653"/>
      <c r="OIG2812" s="653"/>
      <c r="OIH2812" s="653"/>
      <c r="OII2812" s="653"/>
      <c r="OIJ2812" s="653"/>
      <c r="OIK2812" s="653"/>
      <c r="OIL2812" s="653"/>
      <c r="OIM2812" s="653"/>
      <c r="OIN2812" s="653"/>
      <c r="OIO2812" s="653"/>
      <c r="OIP2812" s="653"/>
      <c r="OIQ2812" s="653"/>
      <c r="OIR2812" s="653"/>
      <c r="OIS2812" s="653"/>
      <c r="OIT2812" s="653"/>
      <c r="OIU2812" s="653"/>
      <c r="OIV2812" s="653"/>
      <c r="OIW2812" s="653"/>
      <c r="OIX2812" s="653"/>
      <c r="OIY2812" s="653"/>
      <c r="OIZ2812" s="653"/>
      <c r="OJA2812" s="653"/>
      <c r="OJB2812" s="653"/>
      <c r="OJC2812" s="653"/>
      <c r="OJD2812" s="653"/>
      <c r="OJE2812" s="653"/>
      <c r="OJF2812" s="653"/>
      <c r="OJG2812" s="653"/>
      <c r="OJH2812" s="653"/>
      <c r="OJI2812" s="653"/>
      <c r="OJJ2812" s="653"/>
      <c r="OJK2812" s="653"/>
      <c r="OJL2812" s="653"/>
      <c r="OJM2812" s="653"/>
      <c r="OJN2812" s="653"/>
      <c r="OJO2812" s="653"/>
      <c r="OJP2812" s="653"/>
      <c r="OJQ2812" s="653"/>
      <c r="OJR2812" s="653"/>
      <c r="OJS2812" s="653"/>
      <c r="OJT2812" s="653"/>
      <c r="OJU2812" s="653"/>
      <c r="OJV2812" s="653"/>
      <c r="OJW2812" s="653"/>
      <c r="OJX2812" s="653"/>
      <c r="OJY2812" s="653"/>
      <c r="OJZ2812" s="653"/>
      <c r="OKA2812" s="653"/>
      <c r="OKB2812" s="653"/>
      <c r="OKC2812" s="653"/>
      <c r="OKD2812" s="653"/>
      <c r="OKE2812" s="653"/>
      <c r="OKF2812" s="653"/>
      <c r="OKG2812" s="653"/>
      <c r="OKH2812" s="653"/>
      <c r="OKI2812" s="653"/>
      <c r="OKJ2812" s="653"/>
      <c r="OKK2812" s="653"/>
      <c r="OKL2812" s="653"/>
      <c r="OKM2812" s="653"/>
      <c r="OKN2812" s="653"/>
      <c r="OKO2812" s="653"/>
      <c r="OKP2812" s="653"/>
      <c r="OKQ2812" s="653"/>
      <c r="OKR2812" s="653"/>
      <c r="OKS2812" s="653"/>
      <c r="OKT2812" s="653"/>
      <c r="OKU2812" s="653"/>
      <c r="OKV2812" s="653"/>
      <c r="OKW2812" s="653"/>
      <c r="OKX2812" s="653"/>
      <c r="OKY2812" s="653"/>
      <c r="OKZ2812" s="653"/>
      <c r="OLA2812" s="653"/>
      <c r="OLB2812" s="653"/>
      <c r="OLC2812" s="653"/>
      <c r="OLD2812" s="653"/>
      <c r="OLE2812" s="653"/>
      <c r="OLF2812" s="653"/>
      <c r="OLG2812" s="653"/>
      <c r="OLH2812" s="653"/>
      <c r="OLI2812" s="653"/>
      <c r="OLJ2812" s="653"/>
      <c r="OLK2812" s="653"/>
      <c r="OLL2812" s="653"/>
      <c r="OLM2812" s="653"/>
      <c r="OLN2812" s="653"/>
      <c r="OLO2812" s="653"/>
      <c r="OLP2812" s="653"/>
      <c r="OLQ2812" s="653"/>
      <c r="OLR2812" s="653"/>
      <c r="OLS2812" s="653"/>
      <c r="OLT2812" s="653"/>
      <c r="OLU2812" s="653"/>
      <c r="OLV2812" s="653"/>
      <c r="OLW2812" s="653"/>
      <c r="OLX2812" s="653"/>
      <c r="OLY2812" s="653"/>
      <c r="OLZ2812" s="653"/>
      <c r="OMA2812" s="653"/>
      <c r="OMB2812" s="653"/>
      <c r="OMC2812" s="653"/>
      <c r="OMD2812" s="653"/>
      <c r="OME2812" s="653"/>
      <c r="OMF2812" s="653"/>
      <c r="OMG2812" s="653"/>
      <c r="OMH2812" s="653"/>
      <c r="OMI2812" s="653"/>
      <c r="OMJ2812" s="653"/>
      <c r="OMK2812" s="653"/>
      <c r="OML2812" s="653"/>
      <c r="OMM2812" s="653"/>
      <c r="OMN2812" s="653"/>
      <c r="OMO2812" s="653"/>
      <c r="OMP2812" s="653"/>
      <c r="OMQ2812" s="653"/>
      <c r="OMR2812" s="653"/>
      <c r="OMS2812" s="653"/>
      <c r="OMT2812" s="653"/>
      <c r="OMU2812" s="653"/>
      <c r="OMV2812" s="653"/>
      <c r="OMW2812" s="653"/>
      <c r="OMX2812" s="653"/>
      <c r="OMY2812" s="653"/>
      <c r="OMZ2812" s="653"/>
      <c r="ONA2812" s="653"/>
      <c r="ONB2812" s="653"/>
      <c r="ONC2812" s="653"/>
      <c r="OND2812" s="653"/>
      <c r="ONE2812" s="653"/>
      <c r="ONF2812" s="653"/>
      <c r="ONG2812" s="653"/>
      <c r="ONH2812" s="653"/>
      <c r="ONI2812" s="653"/>
      <c r="ONJ2812" s="653"/>
      <c r="ONK2812" s="653"/>
      <c r="ONL2812" s="653"/>
      <c r="ONM2812" s="653"/>
      <c r="ONN2812" s="653"/>
      <c r="ONO2812" s="653"/>
      <c r="ONP2812" s="653"/>
      <c r="ONQ2812" s="653"/>
      <c r="ONR2812" s="653"/>
      <c r="ONS2812" s="653"/>
      <c r="ONT2812" s="653"/>
      <c r="ONU2812" s="653"/>
      <c r="ONV2812" s="653"/>
      <c r="ONW2812" s="653"/>
      <c r="ONX2812" s="653"/>
      <c r="ONY2812" s="653"/>
      <c r="ONZ2812" s="653"/>
      <c r="OOA2812" s="653"/>
      <c r="OOB2812" s="653"/>
      <c r="OOC2812" s="653"/>
      <c r="OOD2812" s="653"/>
      <c r="OOE2812" s="653"/>
      <c r="OOF2812" s="653"/>
      <c r="OOG2812" s="653"/>
      <c r="OOH2812" s="653"/>
      <c r="OOI2812" s="653"/>
      <c r="OOJ2812" s="653"/>
      <c r="OOK2812" s="653"/>
      <c r="OOL2812" s="653"/>
      <c r="OOM2812" s="653"/>
      <c r="OON2812" s="653"/>
      <c r="OOO2812" s="653"/>
      <c r="OOP2812" s="653"/>
      <c r="OOQ2812" s="653"/>
      <c r="OOR2812" s="653"/>
      <c r="OOS2812" s="653"/>
      <c r="OOT2812" s="653"/>
      <c r="OOU2812" s="653"/>
      <c r="OOV2812" s="653"/>
      <c r="OOW2812" s="653"/>
      <c r="OOX2812" s="653"/>
      <c r="OOY2812" s="653"/>
      <c r="OOZ2812" s="653"/>
      <c r="OPA2812" s="653"/>
      <c r="OPB2812" s="653"/>
      <c r="OPC2812" s="653"/>
      <c r="OPD2812" s="653"/>
      <c r="OPE2812" s="653"/>
      <c r="OPF2812" s="653"/>
      <c r="OPG2812" s="653"/>
      <c r="OPH2812" s="653"/>
      <c r="OPI2812" s="653"/>
      <c r="OPJ2812" s="653"/>
      <c r="OPK2812" s="653"/>
      <c r="OPL2812" s="653"/>
      <c r="OPM2812" s="653"/>
      <c r="OPN2812" s="653"/>
      <c r="OPO2812" s="653"/>
      <c r="OPP2812" s="653"/>
      <c r="OPQ2812" s="653"/>
      <c r="OPR2812" s="653"/>
      <c r="OPS2812" s="653"/>
      <c r="OPT2812" s="653"/>
      <c r="OPU2812" s="653"/>
      <c r="OPV2812" s="653"/>
      <c r="OPW2812" s="653"/>
      <c r="OPX2812" s="653"/>
      <c r="OPY2812" s="653"/>
      <c r="OPZ2812" s="653"/>
      <c r="OQA2812" s="653"/>
      <c r="OQB2812" s="653"/>
      <c r="OQC2812" s="653"/>
      <c r="OQD2812" s="653"/>
      <c r="OQE2812" s="653"/>
      <c r="OQF2812" s="653"/>
      <c r="OQG2812" s="653"/>
      <c r="OQH2812" s="653"/>
      <c r="OQI2812" s="653"/>
      <c r="OQJ2812" s="653"/>
      <c r="OQK2812" s="653"/>
      <c r="OQL2812" s="653"/>
      <c r="OQM2812" s="653"/>
      <c r="OQN2812" s="653"/>
      <c r="OQO2812" s="653"/>
      <c r="OQP2812" s="653"/>
      <c r="OQQ2812" s="653"/>
      <c r="OQR2812" s="653"/>
      <c r="OQS2812" s="653"/>
      <c r="OQT2812" s="653"/>
      <c r="OQU2812" s="653"/>
      <c r="OQV2812" s="653"/>
      <c r="OQW2812" s="653"/>
      <c r="OQX2812" s="653"/>
      <c r="OQY2812" s="653"/>
      <c r="OQZ2812" s="653"/>
      <c r="ORA2812" s="653"/>
      <c r="ORB2812" s="653"/>
      <c r="ORC2812" s="653"/>
      <c r="ORD2812" s="653"/>
      <c r="ORE2812" s="653"/>
      <c r="ORF2812" s="653"/>
      <c r="ORG2812" s="653"/>
      <c r="ORH2812" s="653"/>
      <c r="ORI2812" s="653"/>
      <c r="ORJ2812" s="653"/>
      <c r="ORK2812" s="653"/>
      <c r="ORL2812" s="653"/>
      <c r="ORM2812" s="653"/>
      <c r="ORN2812" s="653"/>
      <c r="ORO2812" s="653"/>
      <c r="ORP2812" s="653"/>
      <c r="ORQ2812" s="653"/>
      <c r="ORR2812" s="653"/>
      <c r="ORS2812" s="653"/>
      <c r="ORT2812" s="653"/>
      <c r="ORU2812" s="653"/>
      <c r="ORV2812" s="653"/>
      <c r="ORW2812" s="653"/>
      <c r="ORX2812" s="653"/>
      <c r="ORY2812" s="653"/>
      <c r="ORZ2812" s="653"/>
      <c r="OSA2812" s="653"/>
      <c r="OSB2812" s="653"/>
      <c r="OSC2812" s="653"/>
      <c r="OSD2812" s="653"/>
      <c r="OSE2812" s="653"/>
      <c r="OSF2812" s="653"/>
      <c r="OSG2812" s="653"/>
      <c r="OSH2812" s="653"/>
      <c r="OSI2812" s="653"/>
      <c r="OSJ2812" s="653"/>
      <c r="OSK2812" s="653"/>
      <c r="OSL2812" s="653"/>
      <c r="OSM2812" s="653"/>
      <c r="OSN2812" s="653"/>
      <c r="OSO2812" s="653"/>
      <c r="OSP2812" s="653"/>
      <c r="OSQ2812" s="653"/>
      <c r="OSR2812" s="653"/>
      <c r="OSS2812" s="653"/>
      <c r="OST2812" s="653"/>
      <c r="OSU2812" s="653"/>
      <c r="OSV2812" s="653"/>
      <c r="OSW2812" s="653"/>
      <c r="OSX2812" s="653"/>
      <c r="OSY2812" s="653"/>
      <c r="OSZ2812" s="653"/>
      <c r="OTA2812" s="653"/>
      <c r="OTB2812" s="653"/>
      <c r="OTC2812" s="653"/>
      <c r="OTD2812" s="653"/>
      <c r="OTE2812" s="653"/>
      <c r="OTF2812" s="653"/>
      <c r="OTG2812" s="653"/>
      <c r="OTH2812" s="653"/>
      <c r="OTI2812" s="653"/>
      <c r="OTJ2812" s="653"/>
      <c r="OTK2812" s="653"/>
      <c r="OTL2812" s="653"/>
      <c r="OTM2812" s="653"/>
      <c r="OTN2812" s="653"/>
      <c r="OTO2812" s="653"/>
      <c r="OTP2812" s="653"/>
      <c r="OTQ2812" s="653"/>
      <c r="OTR2812" s="653"/>
      <c r="OTS2812" s="653"/>
      <c r="OTT2812" s="653"/>
      <c r="OTU2812" s="653"/>
      <c r="OTV2812" s="653"/>
      <c r="OTW2812" s="653"/>
      <c r="OTX2812" s="653"/>
      <c r="OTY2812" s="653"/>
      <c r="OTZ2812" s="653"/>
      <c r="OUA2812" s="653"/>
      <c r="OUB2812" s="653"/>
      <c r="OUC2812" s="653"/>
      <c r="OUD2812" s="653"/>
      <c r="OUE2812" s="653"/>
      <c r="OUF2812" s="653"/>
      <c r="OUG2812" s="653"/>
      <c r="OUH2812" s="653"/>
      <c r="OUI2812" s="653"/>
      <c r="OUJ2812" s="653"/>
      <c r="OUK2812" s="653"/>
      <c r="OUL2812" s="653"/>
      <c r="OUM2812" s="653"/>
      <c r="OUN2812" s="653"/>
      <c r="OUO2812" s="653"/>
      <c r="OUP2812" s="653"/>
      <c r="OUQ2812" s="653"/>
      <c r="OUR2812" s="653"/>
      <c r="OUS2812" s="653"/>
      <c r="OUT2812" s="653"/>
      <c r="OUU2812" s="653"/>
      <c r="OUV2812" s="653"/>
      <c r="OUW2812" s="653"/>
      <c r="OUX2812" s="653"/>
      <c r="OUY2812" s="653"/>
      <c r="OUZ2812" s="653"/>
      <c r="OVA2812" s="653"/>
      <c r="OVB2812" s="653"/>
      <c r="OVC2812" s="653"/>
      <c r="OVD2812" s="653"/>
      <c r="OVE2812" s="653"/>
      <c r="OVF2812" s="653"/>
      <c r="OVG2812" s="653"/>
      <c r="OVH2812" s="653"/>
      <c r="OVI2812" s="653"/>
      <c r="OVJ2812" s="653"/>
      <c r="OVK2812" s="653"/>
      <c r="OVL2812" s="653"/>
      <c r="OVM2812" s="653"/>
      <c r="OVN2812" s="653"/>
      <c r="OVO2812" s="653"/>
      <c r="OVP2812" s="653"/>
      <c r="OVQ2812" s="653"/>
      <c r="OVR2812" s="653"/>
      <c r="OVS2812" s="653"/>
      <c r="OVT2812" s="653"/>
      <c r="OVU2812" s="653"/>
      <c r="OVV2812" s="653"/>
      <c r="OVW2812" s="653"/>
      <c r="OVX2812" s="653"/>
      <c r="OVY2812" s="653"/>
      <c r="OVZ2812" s="653"/>
      <c r="OWA2812" s="653"/>
      <c r="OWB2812" s="653"/>
      <c r="OWC2812" s="653"/>
      <c r="OWD2812" s="653"/>
      <c r="OWE2812" s="653"/>
      <c r="OWF2812" s="653"/>
      <c r="OWG2812" s="653"/>
      <c r="OWH2812" s="653"/>
      <c r="OWI2812" s="653"/>
      <c r="OWJ2812" s="653"/>
      <c r="OWK2812" s="653"/>
      <c r="OWL2812" s="653"/>
      <c r="OWM2812" s="653"/>
      <c r="OWN2812" s="653"/>
      <c r="OWO2812" s="653"/>
      <c r="OWP2812" s="653"/>
      <c r="OWQ2812" s="653"/>
      <c r="OWR2812" s="653"/>
      <c r="OWS2812" s="653"/>
      <c r="OWT2812" s="653"/>
      <c r="OWU2812" s="653"/>
      <c r="OWV2812" s="653"/>
      <c r="OWW2812" s="653"/>
      <c r="OWX2812" s="653"/>
      <c r="OWY2812" s="653"/>
      <c r="OWZ2812" s="653"/>
      <c r="OXA2812" s="653"/>
      <c r="OXB2812" s="653"/>
      <c r="OXC2812" s="653"/>
      <c r="OXD2812" s="653"/>
      <c r="OXE2812" s="653"/>
      <c r="OXF2812" s="653"/>
      <c r="OXG2812" s="653"/>
      <c r="OXH2812" s="653"/>
      <c r="OXI2812" s="653"/>
      <c r="OXJ2812" s="653"/>
      <c r="OXK2812" s="653"/>
      <c r="OXL2812" s="653"/>
      <c r="OXM2812" s="653"/>
      <c r="OXN2812" s="653"/>
      <c r="OXO2812" s="653"/>
      <c r="OXP2812" s="653"/>
      <c r="OXQ2812" s="653"/>
      <c r="OXR2812" s="653"/>
      <c r="OXS2812" s="653"/>
      <c r="OXT2812" s="653"/>
      <c r="OXU2812" s="653"/>
      <c r="OXV2812" s="653"/>
      <c r="OXW2812" s="653"/>
      <c r="OXX2812" s="653"/>
      <c r="OXY2812" s="653"/>
      <c r="OXZ2812" s="653"/>
      <c r="OYA2812" s="653"/>
      <c r="OYB2812" s="653"/>
      <c r="OYC2812" s="653"/>
      <c r="OYD2812" s="653"/>
      <c r="OYE2812" s="653"/>
      <c r="OYF2812" s="653"/>
      <c r="OYG2812" s="653"/>
      <c r="OYH2812" s="653"/>
      <c r="OYI2812" s="653"/>
      <c r="OYJ2812" s="653"/>
      <c r="OYK2812" s="653"/>
      <c r="OYL2812" s="653"/>
      <c r="OYM2812" s="653"/>
      <c r="OYN2812" s="653"/>
      <c r="OYO2812" s="653"/>
      <c r="OYP2812" s="653"/>
      <c r="OYQ2812" s="653"/>
      <c r="OYR2812" s="653"/>
      <c r="OYS2812" s="653"/>
      <c r="OYT2812" s="653"/>
      <c r="OYU2812" s="653"/>
      <c r="OYV2812" s="653"/>
      <c r="OYW2812" s="653"/>
      <c r="OYX2812" s="653"/>
      <c r="OYY2812" s="653"/>
      <c r="OYZ2812" s="653"/>
      <c r="OZA2812" s="653"/>
      <c r="OZB2812" s="653"/>
      <c r="OZC2812" s="653"/>
      <c r="OZD2812" s="653"/>
      <c r="OZE2812" s="653"/>
      <c r="OZF2812" s="653"/>
      <c r="OZG2812" s="653"/>
      <c r="OZH2812" s="653"/>
      <c r="OZI2812" s="653"/>
      <c r="OZJ2812" s="653"/>
      <c r="OZK2812" s="653"/>
      <c r="OZL2812" s="653"/>
      <c r="OZM2812" s="653"/>
      <c r="OZN2812" s="653"/>
      <c r="OZO2812" s="653"/>
      <c r="OZP2812" s="653"/>
      <c r="OZQ2812" s="653"/>
      <c r="OZR2812" s="653"/>
      <c r="OZS2812" s="653"/>
      <c r="OZT2812" s="653"/>
      <c r="OZU2812" s="653"/>
      <c r="OZV2812" s="653"/>
      <c r="OZW2812" s="653"/>
      <c r="OZX2812" s="653"/>
      <c r="OZY2812" s="653"/>
      <c r="OZZ2812" s="653"/>
      <c r="PAA2812" s="653"/>
      <c r="PAB2812" s="653"/>
      <c r="PAC2812" s="653"/>
      <c r="PAD2812" s="653"/>
      <c r="PAE2812" s="653"/>
      <c r="PAF2812" s="653"/>
      <c r="PAG2812" s="653"/>
      <c r="PAH2812" s="653"/>
      <c r="PAI2812" s="653"/>
      <c r="PAJ2812" s="653"/>
      <c r="PAK2812" s="653"/>
      <c r="PAL2812" s="653"/>
      <c r="PAM2812" s="653"/>
      <c r="PAN2812" s="653"/>
      <c r="PAO2812" s="653"/>
      <c r="PAP2812" s="653"/>
      <c r="PAQ2812" s="653"/>
      <c r="PAR2812" s="653"/>
      <c r="PAS2812" s="653"/>
      <c r="PAT2812" s="653"/>
      <c r="PAU2812" s="653"/>
      <c r="PAV2812" s="653"/>
      <c r="PAW2812" s="653"/>
      <c r="PAX2812" s="653"/>
      <c r="PAY2812" s="653"/>
      <c r="PAZ2812" s="653"/>
      <c r="PBA2812" s="653"/>
      <c r="PBB2812" s="653"/>
      <c r="PBC2812" s="653"/>
      <c r="PBD2812" s="653"/>
      <c r="PBE2812" s="653"/>
      <c r="PBF2812" s="653"/>
      <c r="PBG2812" s="653"/>
      <c r="PBH2812" s="653"/>
      <c r="PBI2812" s="653"/>
      <c r="PBJ2812" s="653"/>
      <c r="PBK2812" s="653"/>
      <c r="PBL2812" s="653"/>
      <c r="PBM2812" s="653"/>
      <c r="PBN2812" s="653"/>
      <c r="PBO2812" s="653"/>
      <c r="PBP2812" s="653"/>
      <c r="PBQ2812" s="653"/>
      <c r="PBR2812" s="653"/>
      <c r="PBS2812" s="653"/>
      <c r="PBT2812" s="653"/>
      <c r="PBU2812" s="653"/>
      <c r="PBV2812" s="653"/>
      <c r="PBW2812" s="653"/>
      <c r="PBX2812" s="653"/>
      <c r="PBY2812" s="653"/>
      <c r="PBZ2812" s="653"/>
      <c r="PCA2812" s="653"/>
      <c r="PCB2812" s="653"/>
      <c r="PCC2812" s="653"/>
      <c r="PCD2812" s="653"/>
      <c r="PCE2812" s="653"/>
      <c r="PCF2812" s="653"/>
      <c r="PCG2812" s="653"/>
      <c r="PCH2812" s="653"/>
      <c r="PCI2812" s="653"/>
      <c r="PCJ2812" s="653"/>
      <c r="PCK2812" s="653"/>
      <c r="PCL2812" s="653"/>
      <c r="PCM2812" s="653"/>
      <c r="PCN2812" s="653"/>
      <c r="PCO2812" s="653"/>
      <c r="PCP2812" s="653"/>
      <c r="PCQ2812" s="653"/>
      <c r="PCR2812" s="653"/>
      <c r="PCS2812" s="653"/>
      <c r="PCT2812" s="653"/>
      <c r="PCU2812" s="653"/>
      <c r="PCV2812" s="653"/>
      <c r="PCW2812" s="653"/>
      <c r="PCX2812" s="653"/>
      <c r="PCY2812" s="653"/>
      <c r="PCZ2812" s="653"/>
      <c r="PDA2812" s="653"/>
      <c r="PDB2812" s="653"/>
      <c r="PDC2812" s="653"/>
      <c r="PDD2812" s="653"/>
      <c r="PDE2812" s="653"/>
      <c r="PDF2812" s="653"/>
      <c r="PDG2812" s="653"/>
      <c r="PDH2812" s="653"/>
      <c r="PDI2812" s="653"/>
      <c r="PDJ2812" s="653"/>
      <c r="PDK2812" s="653"/>
      <c r="PDL2812" s="653"/>
      <c r="PDM2812" s="653"/>
      <c r="PDN2812" s="653"/>
      <c r="PDO2812" s="653"/>
      <c r="PDP2812" s="653"/>
      <c r="PDQ2812" s="653"/>
      <c r="PDR2812" s="653"/>
      <c r="PDS2812" s="653"/>
      <c r="PDT2812" s="653"/>
      <c r="PDU2812" s="653"/>
      <c r="PDV2812" s="653"/>
      <c r="PDW2812" s="653"/>
      <c r="PDX2812" s="653"/>
      <c r="PDY2812" s="653"/>
      <c r="PDZ2812" s="653"/>
      <c r="PEA2812" s="653"/>
      <c r="PEB2812" s="653"/>
      <c r="PEC2812" s="653"/>
      <c r="PED2812" s="653"/>
      <c r="PEE2812" s="653"/>
      <c r="PEF2812" s="653"/>
      <c r="PEG2812" s="653"/>
      <c r="PEH2812" s="653"/>
      <c r="PEI2812" s="653"/>
      <c r="PEJ2812" s="653"/>
      <c r="PEK2812" s="653"/>
      <c r="PEL2812" s="653"/>
      <c r="PEM2812" s="653"/>
      <c r="PEN2812" s="653"/>
      <c r="PEO2812" s="653"/>
      <c r="PEP2812" s="653"/>
      <c r="PEQ2812" s="653"/>
      <c r="PER2812" s="653"/>
      <c r="PES2812" s="653"/>
      <c r="PET2812" s="653"/>
      <c r="PEU2812" s="653"/>
      <c r="PEV2812" s="653"/>
      <c r="PEW2812" s="653"/>
      <c r="PEX2812" s="653"/>
      <c r="PEY2812" s="653"/>
      <c r="PEZ2812" s="653"/>
      <c r="PFA2812" s="653"/>
      <c r="PFB2812" s="653"/>
      <c r="PFC2812" s="653"/>
      <c r="PFD2812" s="653"/>
      <c r="PFE2812" s="653"/>
      <c r="PFF2812" s="653"/>
      <c r="PFG2812" s="653"/>
      <c r="PFH2812" s="653"/>
      <c r="PFI2812" s="653"/>
      <c r="PFJ2812" s="653"/>
      <c r="PFK2812" s="653"/>
      <c r="PFL2812" s="653"/>
      <c r="PFM2812" s="653"/>
      <c r="PFN2812" s="653"/>
      <c r="PFO2812" s="653"/>
      <c r="PFP2812" s="653"/>
      <c r="PFQ2812" s="653"/>
      <c r="PFR2812" s="653"/>
      <c r="PFS2812" s="653"/>
      <c r="PFT2812" s="653"/>
      <c r="PFU2812" s="653"/>
      <c r="PFV2812" s="653"/>
      <c r="PFW2812" s="653"/>
      <c r="PFX2812" s="653"/>
      <c r="PFY2812" s="653"/>
      <c r="PFZ2812" s="653"/>
      <c r="PGA2812" s="653"/>
      <c r="PGB2812" s="653"/>
      <c r="PGC2812" s="653"/>
      <c r="PGD2812" s="653"/>
      <c r="PGE2812" s="653"/>
      <c r="PGF2812" s="653"/>
      <c r="PGG2812" s="653"/>
      <c r="PGH2812" s="653"/>
      <c r="PGI2812" s="653"/>
      <c r="PGJ2812" s="653"/>
      <c r="PGK2812" s="653"/>
      <c r="PGL2812" s="653"/>
      <c r="PGM2812" s="653"/>
      <c r="PGN2812" s="653"/>
      <c r="PGO2812" s="653"/>
      <c r="PGP2812" s="653"/>
      <c r="PGQ2812" s="653"/>
      <c r="PGR2812" s="653"/>
      <c r="PGS2812" s="653"/>
      <c r="PGT2812" s="653"/>
      <c r="PGU2812" s="653"/>
      <c r="PGV2812" s="653"/>
      <c r="PGW2812" s="653"/>
      <c r="PGX2812" s="653"/>
      <c r="PGY2812" s="653"/>
      <c r="PGZ2812" s="653"/>
      <c r="PHA2812" s="653"/>
      <c r="PHB2812" s="653"/>
      <c r="PHC2812" s="653"/>
      <c r="PHD2812" s="653"/>
      <c r="PHE2812" s="653"/>
      <c r="PHF2812" s="653"/>
      <c r="PHG2812" s="653"/>
      <c r="PHH2812" s="653"/>
      <c r="PHI2812" s="653"/>
      <c r="PHJ2812" s="653"/>
      <c r="PHK2812" s="653"/>
      <c r="PHL2812" s="653"/>
      <c r="PHM2812" s="653"/>
      <c r="PHN2812" s="653"/>
      <c r="PHO2812" s="653"/>
      <c r="PHP2812" s="653"/>
      <c r="PHQ2812" s="653"/>
      <c r="PHR2812" s="653"/>
      <c r="PHS2812" s="653"/>
      <c r="PHT2812" s="653"/>
      <c r="PHU2812" s="653"/>
      <c r="PHV2812" s="653"/>
      <c r="PHW2812" s="653"/>
      <c r="PHX2812" s="653"/>
      <c r="PHY2812" s="653"/>
      <c r="PHZ2812" s="653"/>
      <c r="PIA2812" s="653"/>
      <c r="PIB2812" s="653"/>
      <c r="PIC2812" s="653"/>
      <c r="PID2812" s="653"/>
      <c r="PIE2812" s="653"/>
      <c r="PIF2812" s="653"/>
      <c r="PIG2812" s="653"/>
      <c r="PIH2812" s="653"/>
      <c r="PII2812" s="653"/>
      <c r="PIJ2812" s="653"/>
      <c r="PIK2812" s="653"/>
      <c r="PIL2812" s="653"/>
      <c r="PIM2812" s="653"/>
      <c r="PIN2812" s="653"/>
      <c r="PIO2812" s="653"/>
      <c r="PIP2812" s="653"/>
      <c r="PIQ2812" s="653"/>
      <c r="PIR2812" s="653"/>
      <c r="PIS2812" s="653"/>
      <c r="PIT2812" s="653"/>
      <c r="PIU2812" s="653"/>
      <c r="PIV2812" s="653"/>
      <c r="PIW2812" s="653"/>
      <c r="PIX2812" s="653"/>
      <c r="PIY2812" s="653"/>
      <c r="PIZ2812" s="653"/>
      <c r="PJA2812" s="653"/>
      <c r="PJB2812" s="653"/>
      <c r="PJC2812" s="653"/>
      <c r="PJD2812" s="653"/>
      <c r="PJE2812" s="653"/>
      <c r="PJF2812" s="653"/>
      <c r="PJG2812" s="653"/>
      <c r="PJH2812" s="653"/>
      <c r="PJI2812" s="653"/>
      <c r="PJJ2812" s="653"/>
      <c r="PJK2812" s="653"/>
      <c r="PJL2812" s="653"/>
      <c r="PJM2812" s="653"/>
      <c r="PJN2812" s="653"/>
      <c r="PJO2812" s="653"/>
      <c r="PJP2812" s="653"/>
      <c r="PJQ2812" s="653"/>
      <c r="PJR2812" s="653"/>
      <c r="PJS2812" s="653"/>
      <c r="PJT2812" s="653"/>
      <c r="PJU2812" s="653"/>
      <c r="PJV2812" s="653"/>
      <c r="PJW2812" s="653"/>
      <c r="PJX2812" s="653"/>
      <c r="PJY2812" s="653"/>
      <c r="PJZ2812" s="653"/>
      <c r="PKA2812" s="653"/>
      <c r="PKB2812" s="653"/>
      <c r="PKC2812" s="653"/>
      <c r="PKD2812" s="653"/>
      <c r="PKE2812" s="653"/>
      <c r="PKF2812" s="653"/>
      <c r="PKG2812" s="653"/>
      <c r="PKH2812" s="653"/>
      <c r="PKI2812" s="653"/>
      <c r="PKJ2812" s="653"/>
      <c r="PKK2812" s="653"/>
      <c r="PKL2812" s="653"/>
      <c r="PKM2812" s="653"/>
      <c r="PKN2812" s="653"/>
      <c r="PKO2812" s="653"/>
      <c r="PKP2812" s="653"/>
      <c r="PKQ2812" s="653"/>
      <c r="PKR2812" s="653"/>
      <c r="PKS2812" s="653"/>
      <c r="PKT2812" s="653"/>
      <c r="PKU2812" s="653"/>
      <c r="PKV2812" s="653"/>
      <c r="PKW2812" s="653"/>
      <c r="PKX2812" s="653"/>
      <c r="PKY2812" s="653"/>
      <c r="PKZ2812" s="653"/>
      <c r="PLA2812" s="653"/>
      <c r="PLB2812" s="653"/>
      <c r="PLC2812" s="653"/>
      <c r="PLD2812" s="653"/>
      <c r="PLE2812" s="653"/>
      <c r="PLF2812" s="653"/>
      <c r="PLG2812" s="653"/>
      <c r="PLH2812" s="653"/>
      <c r="PLI2812" s="653"/>
      <c r="PLJ2812" s="653"/>
      <c r="PLK2812" s="653"/>
      <c r="PLL2812" s="653"/>
      <c r="PLM2812" s="653"/>
      <c r="PLN2812" s="653"/>
      <c r="PLO2812" s="653"/>
      <c r="PLP2812" s="653"/>
      <c r="PLQ2812" s="653"/>
      <c r="PLR2812" s="653"/>
      <c r="PLS2812" s="653"/>
      <c r="PLT2812" s="653"/>
      <c r="PLU2812" s="653"/>
      <c r="PLV2812" s="653"/>
      <c r="PLW2812" s="653"/>
      <c r="PLX2812" s="653"/>
      <c r="PLY2812" s="653"/>
      <c r="PLZ2812" s="653"/>
      <c r="PMA2812" s="653"/>
      <c r="PMB2812" s="653"/>
      <c r="PMC2812" s="653"/>
      <c r="PMD2812" s="653"/>
      <c r="PME2812" s="653"/>
      <c r="PMF2812" s="653"/>
      <c r="PMG2812" s="653"/>
      <c r="PMH2812" s="653"/>
      <c r="PMI2812" s="653"/>
      <c r="PMJ2812" s="653"/>
      <c r="PMK2812" s="653"/>
      <c r="PML2812" s="653"/>
      <c r="PMM2812" s="653"/>
      <c r="PMN2812" s="653"/>
      <c r="PMO2812" s="653"/>
      <c r="PMP2812" s="653"/>
      <c r="PMQ2812" s="653"/>
      <c r="PMR2812" s="653"/>
      <c r="PMS2812" s="653"/>
      <c r="PMT2812" s="653"/>
      <c r="PMU2812" s="653"/>
      <c r="PMV2812" s="653"/>
      <c r="PMW2812" s="653"/>
      <c r="PMX2812" s="653"/>
      <c r="PMY2812" s="653"/>
      <c r="PMZ2812" s="653"/>
      <c r="PNA2812" s="653"/>
      <c r="PNB2812" s="653"/>
      <c r="PNC2812" s="653"/>
      <c r="PND2812" s="653"/>
      <c r="PNE2812" s="653"/>
      <c r="PNF2812" s="653"/>
      <c r="PNG2812" s="653"/>
      <c r="PNH2812" s="653"/>
      <c r="PNI2812" s="653"/>
      <c r="PNJ2812" s="653"/>
      <c r="PNK2812" s="653"/>
      <c r="PNL2812" s="653"/>
      <c r="PNM2812" s="653"/>
      <c r="PNN2812" s="653"/>
      <c r="PNO2812" s="653"/>
      <c r="PNP2812" s="653"/>
      <c r="PNQ2812" s="653"/>
      <c r="PNR2812" s="653"/>
      <c r="PNS2812" s="653"/>
      <c r="PNT2812" s="653"/>
      <c r="PNU2812" s="653"/>
      <c r="PNV2812" s="653"/>
      <c r="PNW2812" s="653"/>
      <c r="PNX2812" s="653"/>
      <c r="PNY2812" s="653"/>
      <c r="PNZ2812" s="653"/>
      <c r="POA2812" s="653"/>
      <c r="POB2812" s="653"/>
      <c r="POC2812" s="653"/>
      <c r="POD2812" s="653"/>
      <c r="POE2812" s="653"/>
      <c r="POF2812" s="653"/>
      <c r="POG2812" s="653"/>
      <c r="POH2812" s="653"/>
      <c r="POI2812" s="653"/>
      <c r="POJ2812" s="653"/>
      <c r="POK2812" s="653"/>
      <c r="POL2812" s="653"/>
      <c r="POM2812" s="653"/>
      <c r="PON2812" s="653"/>
      <c r="POO2812" s="653"/>
      <c r="POP2812" s="653"/>
      <c r="POQ2812" s="653"/>
      <c r="POR2812" s="653"/>
      <c r="POS2812" s="653"/>
      <c r="POT2812" s="653"/>
      <c r="POU2812" s="653"/>
      <c r="POV2812" s="653"/>
      <c r="POW2812" s="653"/>
      <c r="POX2812" s="653"/>
      <c r="POY2812" s="653"/>
      <c r="POZ2812" s="653"/>
      <c r="PPA2812" s="653"/>
      <c r="PPB2812" s="653"/>
      <c r="PPC2812" s="653"/>
      <c r="PPD2812" s="653"/>
      <c r="PPE2812" s="653"/>
      <c r="PPF2812" s="653"/>
      <c r="PPG2812" s="653"/>
      <c r="PPH2812" s="653"/>
      <c r="PPI2812" s="653"/>
      <c r="PPJ2812" s="653"/>
      <c r="PPK2812" s="653"/>
      <c r="PPL2812" s="653"/>
      <c r="PPM2812" s="653"/>
      <c r="PPN2812" s="653"/>
      <c r="PPO2812" s="653"/>
      <c r="PPP2812" s="653"/>
      <c r="PPQ2812" s="653"/>
      <c r="PPR2812" s="653"/>
      <c r="PPS2812" s="653"/>
      <c r="PPT2812" s="653"/>
      <c r="PPU2812" s="653"/>
      <c r="PPV2812" s="653"/>
      <c r="PPW2812" s="653"/>
      <c r="PPX2812" s="653"/>
      <c r="PPY2812" s="653"/>
      <c r="PPZ2812" s="653"/>
      <c r="PQA2812" s="653"/>
      <c r="PQB2812" s="653"/>
      <c r="PQC2812" s="653"/>
      <c r="PQD2812" s="653"/>
      <c r="PQE2812" s="653"/>
      <c r="PQF2812" s="653"/>
      <c r="PQG2812" s="653"/>
      <c r="PQH2812" s="653"/>
      <c r="PQI2812" s="653"/>
      <c r="PQJ2812" s="653"/>
      <c r="PQK2812" s="653"/>
      <c r="PQL2812" s="653"/>
      <c r="PQM2812" s="653"/>
      <c r="PQN2812" s="653"/>
      <c r="PQO2812" s="653"/>
      <c r="PQP2812" s="653"/>
      <c r="PQQ2812" s="653"/>
      <c r="PQR2812" s="653"/>
      <c r="PQS2812" s="653"/>
      <c r="PQT2812" s="653"/>
      <c r="PQU2812" s="653"/>
      <c r="PQV2812" s="653"/>
      <c r="PQW2812" s="653"/>
      <c r="PQX2812" s="653"/>
      <c r="PQY2812" s="653"/>
      <c r="PQZ2812" s="653"/>
      <c r="PRA2812" s="653"/>
      <c r="PRB2812" s="653"/>
      <c r="PRC2812" s="653"/>
      <c r="PRD2812" s="653"/>
      <c r="PRE2812" s="653"/>
      <c r="PRF2812" s="653"/>
      <c r="PRG2812" s="653"/>
      <c r="PRH2812" s="653"/>
      <c r="PRI2812" s="653"/>
      <c r="PRJ2812" s="653"/>
      <c r="PRK2812" s="653"/>
      <c r="PRL2812" s="653"/>
      <c r="PRM2812" s="653"/>
      <c r="PRN2812" s="653"/>
      <c r="PRO2812" s="653"/>
      <c r="PRP2812" s="653"/>
      <c r="PRQ2812" s="653"/>
      <c r="PRR2812" s="653"/>
      <c r="PRS2812" s="653"/>
      <c r="PRT2812" s="653"/>
      <c r="PRU2812" s="653"/>
      <c r="PRV2812" s="653"/>
      <c r="PRW2812" s="653"/>
      <c r="PRX2812" s="653"/>
      <c r="PRY2812" s="653"/>
      <c r="PRZ2812" s="653"/>
      <c r="PSA2812" s="653"/>
      <c r="PSB2812" s="653"/>
      <c r="PSC2812" s="653"/>
      <c r="PSD2812" s="653"/>
      <c r="PSE2812" s="653"/>
      <c r="PSF2812" s="653"/>
      <c r="PSG2812" s="653"/>
      <c r="PSH2812" s="653"/>
      <c r="PSI2812" s="653"/>
      <c r="PSJ2812" s="653"/>
      <c r="PSK2812" s="653"/>
      <c r="PSL2812" s="653"/>
      <c r="PSM2812" s="653"/>
      <c r="PSN2812" s="653"/>
      <c r="PSO2812" s="653"/>
      <c r="PSP2812" s="653"/>
      <c r="PSQ2812" s="653"/>
      <c r="PSR2812" s="653"/>
      <c r="PSS2812" s="653"/>
      <c r="PST2812" s="653"/>
      <c r="PSU2812" s="653"/>
      <c r="PSV2812" s="653"/>
      <c r="PSW2812" s="653"/>
      <c r="PSX2812" s="653"/>
      <c r="PSY2812" s="653"/>
      <c r="PSZ2812" s="653"/>
      <c r="PTA2812" s="653"/>
      <c r="PTB2812" s="653"/>
      <c r="PTC2812" s="653"/>
      <c r="PTD2812" s="653"/>
      <c r="PTE2812" s="653"/>
      <c r="PTF2812" s="653"/>
      <c r="PTG2812" s="653"/>
      <c r="PTH2812" s="653"/>
      <c r="PTI2812" s="653"/>
      <c r="PTJ2812" s="653"/>
      <c r="PTK2812" s="653"/>
      <c r="PTL2812" s="653"/>
      <c r="PTM2812" s="653"/>
      <c r="PTN2812" s="653"/>
      <c r="PTO2812" s="653"/>
      <c r="PTP2812" s="653"/>
      <c r="PTQ2812" s="653"/>
      <c r="PTR2812" s="653"/>
      <c r="PTS2812" s="653"/>
      <c r="PTT2812" s="653"/>
      <c r="PTU2812" s="653"/>
      <c r="PTV2812" s="653"/>
      <c r="PTW2812" s="653"/>
      <c r="PTX2812" s="653"/>
      <c r="PTY2812" s="653"/>
      <c r="PTZ2812" s="653"/>
      <c r="PUA2812" s="653"/>
      <c r="PUB2812" s="653"/>
      <c r="PUC2812" s="653"/>
      <c r="PUD2812" s="653"/>
      <c r="PUE2812" s="653"/>
      <c r="PUF2812" s="653"/>
      <c r="PUG2812" s="653"/>
      <c r="PUH2812" s="653"/>
      <c r="PUI2812" s="653"/>
      <c r="PUJ2812" s="653"/>
      <c r="PUK2812" s="653"/>
      <c r="PUL2812" s="653"/>
      <c r="PUM2812" s="653"/>
      <c r="PUN2812" s="653"/>
      <c r="PUO2812" s="653"/>
      <c r="PUP2812" s="653"/>
      <c r="PUQ2812" s="653"/>
      <c r="PUR2812" s="653"/>
      <c r="PUS2812" s="653"/>
      <c r="PUT2812" s="653"/>
      <c r="PUU2812" s="653"/>
      <c r="PUV2812" s="653"/>
      <c r="PUW2812" s="653"/>
      <c r="PUX2812" s="653"/>
      <c r="PUY2812" s="653"/>
      <c r="PUZ2812" s="653"/>
      <c r="PVA2812" s="653"/>
      <c r="PVB2812" s="653"/>
      <c r="PVC2812" s="653"/>
      <c r="PVD2812" s="653"/>
      <c r="PVE2812" s="653"/>
      <c r="PVF2812" s="653"/>
      <c r="PVG2812" s="653"/>
      <c r="PVH2812" s="653"/>
      <c r="PVI2812" s="653"/>
      <c r="PVJ2812" s="653"/>
      <c r="PVK2812" s="653"/>
      <c r="PVL2812" s="653"/>
      <c r="PVM2812" s="653"/>
      <c r="PVN2812" s="653"/>
      <c r="PVO2812" s="653"/>
      <c r="PVP2812" s="653"/>
      <c r="PVQ2812" s="653"/>
      <c r="PVR2812" s="653"/>
      <c r="PVS2812" s="653"/>
      <c r="PVT2812" s="653"/>
      <c r="PVU2812" s="653"/>
      <c r="PVV2812" s="653"/>
      <c r="PVW2812" s="653"/>
      <c r="PVX2812" s="653"/>
      <c r="PVY2812" s="653"/>
      <c r="PVZ2812" s="653"/>
      <c r="PWA2812" s="653"/>
      <c r="PWB2812" s="653"/>
      <c r="PWC2812" s="653"/>
      <c r="PWD2812" s="653"/>
      <c r="PWE2812" s="653"/>
      <c r="PWF2812" s="653"/>
      <c r="PWG2812" s="653"/>
      <c r="PWH2812" s="653"/>
      <c r="PWI2812" s="653"/>
      <c r="PWJ2812" s="653"/>
      <c r="PWK2812" s="653"/>
      <c r="PWL2812" s="653"/>
      <c r="PWM2812" s="653"/>
      <c r="PWN2812" s="653"/>
      <c r="PWO2812" s="653"/>
      <c r="PWP2812" s="653"/>
      <c r="PWQ2812" s="653"/>
      <c r="PWR2812" s="653"/>
      <c r="PWS2812" s="653"/>
      <c r="PWT2812" s="653"/>
      <c r="PWU2812" s="653"/>
      <c r="PWV2812" s="653"/>
      <c r="PWW2812" s="653"/>
      <c r="PWX2812" s="653"/>
      <c r="PWY2812" s="653"/>
      <c r="PWZ2812" s="653"/>
      <c r="PXA2812" s="653"/>
      <c r="PXB2812" s="653"/>
      <c r="PXC2812" s="653"/>
      <c r="PXD2812" s="653"/>
      <c r="PXE2812" s="653"/>
      <c r="PXF2812" s="653"/>
      <c r="PXG2812" s="653"/>
      <c r="PXH2812" s="653"/>
      <c r="PXI2812" s="653"/>
      <c r="PXJ2812" s="653"/>
      <c r="PXK2812" s="653"/>
      <c r="PXL2812" s="653"/>
      <c r="PXM2812" s="653"/>
      <c r="PXN2812" s="653"/>
      <c r="PXO2812" s="653"/>
      <c r="PXP2812" s="653"/>
      <c r="PXQ2812" s="653"/>
      <c r="PXR2812" s="653"/>
      <c r="PXS2812" s="653"/>
      <c r="PXT2812" s="653"/>
      <c r="PXU2812" s="653"/>
      <c r="PXV2812" s="653"/>
      <c r="PXW2812" s="653"/>
      <c r="PXX2812" s="653"/>
      <c r="PXY2812" s="653"/>
      <c r="PXZ2812" s="653"/>
      <c r="PYA2812" s="653"/>
      <c r="PYB2812" s="653"/>
      <c r="PYC2812" s="653"/>
      <c r="PYD2812" s="653"/>
      <c r="PYE2812" s="653"/>
      <c r="PYF2812" s="653"/>
      <c r="PYG2812" s="653"/>
      <c r="PYH2812" s="653"/>
      <c r="PYI2812" s="653"/>
      <c r="PYJ2812" s="653"/>
      <c r="PYK2812" s="653"/>
      <c r="PYL2812" s="653"/>
      <c r="PYM2812" s="653"/>
      <c r="PYN2812" s="653"/>
      <c r="PYO2812" s="653"/>
      <c r="PYP2812" s="653"/>
      <c r="PYQ2812" s="653"/>
      <c r="PYR2812" s="653"/>
      <c r="PYS2812" s="653"/>
      <c r="PYT2812" s="653"/>
      <c r="PYU2812" s="653"/>
      <c r="PYV2812" s="653"/>
      <c r="PYW2812" s="653"/>
      <c r="PYX2812" s="653"/>
      <c r="PYY2812" s="653"/>
      <c r="PYZ2812" s="653"/>
      <c r="PZA2812" s="653"/>
      <c r="PZB2812" s="653"/>
      <c r="PZC2812" s="653"/>
      <c r="PZD2812" s="653"/>
      <c r="PZE2812" s="653"/>
      <c r="PZF2812" s="653"/>
      <c r="PZG2812" s="653"/>
      <c r="PZH2812" s="653"/>
      <c r="PZI2812" s="653"/>
      <c r="PZJ2812" s="653"/>
      <c r="PZK2812" s="653"/>
      <c r="PZL2812" s="653"/>
      <c r="PZM2812" s="653"/>
      <c r="PZN2812" s="653"/>
      <c r="PZO2812" s="653"/>
      <c r="PZP2812" s="653"/>
      <c r="PZQ2812" s="653"/>
      <c r="PZR2812" s="653"/>
      <c r="PZS2812" s="653"/>
      <c r="PZT2812" s="653"/>
      <c r="PZU2812" s="653"/>
      <c r="PZV2812" s="653"/>
      <c r="PZW2812" s="653"/>
      <c r="PZX2812" s="653"/>
      <c r="PZY2812" s="653"/>
      <c r="PZZ2812" s="653"/>
      <c r="QAA2812" s="653"/>
      <c r="QAB2812" s="653"/>
      <c r="QAC2812" s="653"/>
      <c r="QAD2812" s="653"/>
      <c r="QAE2812" s="653"/>
      <c r="QAF2812" s="653"/>
      <c r="QAG2812" s="653"/>
      <c r="QAH2812" s="653"/>
      <c r="QAI2812" s="653"/>
      <c r="QAJ2812" s="653"/>
      <c r="QAK2812" s="653"/>
      <c r="QAL2812" s="653"/>
      <c r="QAM2812" s="653"/>
      <c r="QAN2812" s="653"/>
      <c r="QAO2812" s="653"/>
      <c r="QAP2812" s="653"/>
      <c r="QAQ2812" s="653"/>
      <c r="QAR2812" s="653"/>
      <c r="QAS2812" s="653"/>
      <c r="QAT2812" s="653"/>
      <c r="QAU2812" s="653"/>
      <c r="QAV2812" s="653"/>
      <c r="QAW2812" s="653"/>
      <c r="QAX2812" s="653"/>
      <c r="QAY2812" s="653"/>
      <c r="QAZ2812" s="653"/>
      <c r="QBA2812" s="653"/>
      <c r="QBB2812" s="653"/>
      <c r="QBC2812" s="653"/>
      <c r="QBD2812" s="653"/>
      <c r="QBE2812" s="653"/>
      <c r="QBF2812" s="653"/>
      <c r="QBG2812" s="653"/>
      <c r="QBH2812" s="653"/>
      <c r="QBI2812" s="653"/>
      <c r="QBJ2812" s="653"/>
      <c r="QBK2812" s="653"/>
      <c r="QBL2812" s="653"/>
      <c r="QBM2812" s="653"/>
      <c r="QBN2812" s="653"/>
      <c r="QBO2812" s="653"/>
      <c r="QBP2812" s="653"/>
      <c r="QBQ2812" s="653"/>
      <c r="QBR2812" s="653"/>
      <c r="QBS2812" s="653"/>
      <c r="QBT2812" s="653"/>
      <c r="QBU2812" s="653"/>
      <c r="QBV2812" s="653"/>
      <c r="QBW2812" s="653"/>
      <c r="QBX2812" s="653"/>
      <c r="QBY2812" s="653"/>
      <c r="QBZ2812" s="653"/>
      <c r="QCA2812" s="653"/>
      <c r="QCB2812" s="653"/>
      <c r="QCC2812" s="653"/>
      <c r="QCD2812" s="653"/>
      <c r="QCE2812" s="653"/>
      <c r="QCF2812" s="653"/>
      <c r="QCG2812" s="653"/>
      <c r="QCH2812" s="653"/>
      <c r="QCI2812" s="653"/>
      <c r="QCJ2812" s="653"/>
      <c r="QCK2812" s="653"/>
      <c r="QCL2812" s="653"/>
      <c r="QCM2812" s="653"/>
      <c r="QCN2812" s="653"/>
      <c r="QCO2812" s="653"/>
      <c r="QCP2812" s="653"/>
      <c r="QCQ2812" s="653"/>
      <c r="QCR2812" s="653"/>
      <c r="QCS2812" s="653"/>
      <c r="QCT2812" s="653"/>
      <c r="QCU2812" s="653"/>
      <c r="QCV2812" s="653"/>
      <c r="QCW2812" s="653"/>
      <c r="QCX2812" s="653"/>
      <c r="QCY2812" s="653"/>
      <c r="QCZ2812" s="653"/>
      <c r="QDA2812" s="653"/>
      <c r="QDB2812" s="653"/>
      <c r="QDC2812" s="653"/>
      <c r="QDD2812" s="653"/>
      <c r="QDE2812" s="653"/>
      <c r="QDF2812" s="653"/>
      <c r="QDG2812" s="653"/>
      <c r="QDH2812" s="653"/>
      <c r="QDI2812" s="653"/>
      <c r="QDJ2812" s="653"/>
      <c r="QDK2812" s="653"/>
      <c r="QDL2812" s="653"/>
      <c r="QDM2812" s="653"/>
      <c r="QDN2812" s="653"/>
      <c r="QDO2812" s="653"/>
      <c r="QDP2812" s="653"/>
      <c r="QDQ2812" s="653"/>
      <c r="QDR2812" s="653"/>
      <c r="QDS2812" s="653"/>
      <c r="QDT2812" s="653"/>
      <c r="QDU2812" s="653"/>
      <c r="QDV2812" s="653"/>
      <c r="QDW2812" s="653"/>
      <c r="QDX2812" s="653"/>
      <c r="QDY2812" s="653"/>
      <c r="QDZ2812" s="653"/>
      <c r="QEA2812" s="653"/>
      <c r="QEB2812" s="653"/>
      <c r="QEC2812" s="653"/>
      <c r="QED2812" s="653"/>
      <c r="QEE2812" s="653"/>
      <c r="QEF2812" s="653"/>
      <c r="QEG2812" s="653"/>
      <c r="QEH2812" s="653"/>
      <c r="QEI2812" s="653"/>
      <c r="QEJ2812" s="653"/>
      <c r="QEK2812" s="653"/>
      <c r="QEL2812" s="653"/>
      <c r="QEM2812" s="653"/>
      <c r="QEN2812" s="653"/>
      <c r="QEO2812" s="653"/>
      <c r="QEP2812" s="653"/>
      <c r="QEQ2812" s="653"/>
      <c r="QER2812" s="653"/>
      <c r="QES2812" s="653"/>
      <c r="QET2812" s="653"/>
      <c r="QEU2812" s="653"/>
      <c r="QEV2812" s="653"/>
      <c r="QEW2812" s="653"/>
      <c r="QEX2812" s="653"/>
      <c r="QEY2812" s="653"/>
      <c r="QEZ2812" s="653"/>
      <c r="QFA2812" s="653"/>
      <c r="QFB2812" s="653"/>
      <c r="QFC2812" s="653"/>
      <c r="QFD2812" s="653"/>
      <c r="QFE2812" s="653"/>
      <c r="QFF2812" s="653"/>
      <c r="QFG2812" s="653"/>
      <c r="QFH2812" s="653"/>
      <c r="QFI2812" s="653"/>
      <c r="QFJ2812" s="653"/>
      <c r="QFK2812" s="653"/>
      <c r="QFL2812" s="653"/>
      <c r="QFM2812" s="653"/>
      <c r="QFN2812" s="653"/>
      <c r="QFO2812" s="653"/>
      <c r="QFP2812" s="653"/>
      <c r="QFQ2812" s="653"/>
      <c r="QFR2812" s="653"/>
      <c r="QFS2812" s="653"/>
      <c r="QFT2812" s="653"/>
      <c r="QFU2812" s="653"/>
      <c r="QFV2812" s="653"/>
      <c r="QFW2812" s="653"/>
      <c r="QFX2812" s="653"/>
      <c r="QFY2812" s="653"/>
      <c r="QFZ2812" s="653"/>
      <c r="QGA2812" s="653"/>
      <c r="QGB2812" s="653"/>
      <c r="QGC2812" s="653"/>
      <c r="QGD2812" s="653"/>
      <c r="QGE2812" s="653"/>
      <c r="QGF2812" s="653"/>
      <c r="QGG2812" s="653"/>
      <c r="QGH2812" s="653"/>
      <c r="QGI2812" s="653"/>
      <c r="QGJ2812" s="653"/>
      <c r="QGK2812" s="653"/>
      <c r="QGL2812" s="653"/>
      <c r="QGM2812" s="653"/>
      <c r="QGN2812" s="653"/>
      <c r="QGO2812" s="653"/>
      <c r="QGP2812" s="653"/>
      <c r="QGQ2812" s="653"/>
      <c r="QGR2812" s="653"/>
      <c r="QGS2812" s="653"/>
      <c r="QGT2812" s="653"/>
      <c r="QGU2812" s="653"/>
      <c r="QGV2812" s="653"/>
      <c r="QGW2812" s="653"/>
      <c r="QGX2812" s="653"/>
      <c r="QGY2812" s="653"/>
      <c r="QGZ2812" s="653"/>
      <c r="QHA2812" s="653"/>
      <c r="QHB2812" s="653"/>
      <c r="QHC2812" s="653"/>
      <c r="QHD2812" s="653"/>
      <c r="QHE2812" s="653"/>
      <c r="QHF2812" s="653"/>
      <c r="QHG2812" s="653"/>
      <c r="QHH2812" s="653"/>
      <c r="QHI2812" s="653"/>
      <c r="QHJ2812" s="653"/>
      <c r="QHK2812" s="653"/>
      <c r="QHL2812" s="653"/>
      <c r="QHM2812" s="653"/>
      <c r="QHN2812" s="653"/>
      <c r="QHO2812" s="653"/>
      <c r="QHP2812" s="653"/>
      <c r="QHQ2812" s="653"/>
      <c r="QHR2812" s="653"/>
      <c r="QHS2812" s="653"/>
      <c r="QHT2812" s="653"/>
      <c r="QHU2812" s="653"/>
      <c r="QHV2812" s="653"/>
      <c r="QHW2812" s="653"/>
      <c r="QHX2812" s="653"/>
      <c r="QHY2812" s="653"/>
      <c r="QHZ2812" s="653"/>
      <c r="QIA2812" s="653"/>
      <c r="QIB2812" s="653"/>
      <c r="QIC2812" s="653"/>
      <c r="QID2812" s="653"/>
      <c r="QIE2812" s="653"/>
      <c r="QIF2812" s="653"/>
      <c r="QIG2812" s="653"/>
      <c r="QIH2812" s="653"/>
      <c r="QII2812" s="653"/>
      <c r="QIJ2812" s="653"/>
      <c r="QIK2812" s="653"/>
      <c r="QIL2812" s="653"/>
      <c r="QIM2812" s="653"/>
      <c r="QIN2812" s="653"/>
      <c r="QIO2812" s="653"/>
      <c r="QIP2812" s="653"/>
      <c r="QIQ2812" s="653"/>
      <c r="QIR2812" s="653"/>
      <c r="QIS2812" s="653"/>
      <c r="QIT2812" s="653"/>
      <c r="QIU2812" s="653"/>
      <c r="QIV2812" s="653"/>
      <c r="QIW2812" s="653"/>
      <c r="QIX2812" s="653"/>
      <c r="QIY2812" s="653"/>
      <c r="QIZ2812" s="653"/>
      <c r="QJA2812" s="653"/>
      <c r="QJB2812" s="653"/>
      <c r="QJC2812" s="653"/>
      <c r="QJD2812" s="653"/>
      <c r="QJE2812" s="653"/>
      <c r="QJF2812" s="653"/>
      <c r="QJG2812" s="653"/>
      <c r="QJH2812" s="653"/>
      <c r="QJI2812" s="653"/>
      <c r="QJJ2812" s="653"/>
      <c r="QJK2812" s="653"/>
      <c r="QJL2812" s="653"/>
      <c r="QJM2812" s="653"/>
      <c r="QJN2812" s="653"/>
      <c r="QJO2812" s="653"/>
      <c r="QJP2812" s="653"/>
      <c r="QJQ2812" s="653"/>
      <c r="QJR2812" s="653"/>
      <c r="QJS2812" s="653"/>
      <c r="QJT2812" s="653"/>
      <c r="QJU2812" s="653"/>
      <c r="QJV2812" s="653"/>
      <c r="QJW2812" s="653"/>
      <c r="QJX2812" s="653"/>
      <c r="QJY2812" s="653"/>
      <c r="QJZ2812" s="653"/>
      <c r="QKA2812" s="653"/>
      <c r="QKB2812" s="653"/>
      <c r="QKC2812" s="653"/>
      <c r="QKD2812" s="653"/>
      <c r="QKE2812" s="653"/>
      <c r="QKF2812" s="653"/>
      <c r="QKG2812" s="653"/>
      <c r="QKH2812" s="653"/>
      <c r="QKI2812" s="653"/>
      <c r="QKJ2812" s="653"/>
      <c r="QKK2812" s="653"/>
      <c r="QKL2812" s="653"/>
      <c r="QKM2812" s="653"/>
      <c r="QKN2812" s="653"/>
      <c r="QKO2812" s="653"/>
      <c r="QKP2812" s="653"/>
      <c r="QKQ2812" s="653"/>
      <c r="QKR2812" s="653"/>
      <c r="QKS2812" s="653"/>
      <c r="QKT2812" s="653"/>
      <c r="QKU2812" s="653"/>
      <c r="QKV2812" s="653"/>
      <c r="QKW2812" s="653"/>
      <c r="QKX2812" s="653"/>
      <c r="QKY2812" s="653"/>
      <c r="QKZ2812" s="653"/>
      <c r="QLA2812" s="653"/>
      <c r="QLB2812" s="653"/>
      <c r="QLC2812" s="653"/>
      <c r="QLD2812" s="653"/>
      <c r="QLE2812" s="653"/>
      <c r="QLF2812" s="653"/>
      <c r="QLG2812" s="653"/>
      <c r="QLH2812" s="653"/>
      <c r="QLI2812" s="653"/>
      <c r="QLJ2812" s="653"/>
      <c r="QLK2812" s="653"/>
      <c r="QLL2812" s="653"/>
      <c r="QLM2812" s="653"/>
      <c r="QLN2812" s="653"/>
      <c r="QLO2812" s="653"/>
      <c r="QLP2812" s="653"/>
      <c r="QLQ2812" s="653"/>
      <c r="QLR2812" s="653"/>
      <c r="QLS2812" s="653"/>
      <c r="QLT2812" s="653"/>
      <c r="QLU2812" s="653"/>
      <c r="QLV2812" s="653"/>
      <c r="QLW2812" s="653"/>
      <c r="QLX2812" s="653"/>
      <c r="QLY2812" s="653"/>
      <c r="QLZ2812" s="653"/>
      <c r="QMA2812" s="653"/>
      <c r="QMB2812" s="653"/>
      <c r="QMC2812" s="653"/>
      <c r="QMD2812" s="653"/>
      <c r="QME2812" s="653"/>
      <c r="QMF2812" s="653"/>
      <c r="QMG2812" s="653"/>
      <c r="QMH2812" s="653"/>
      <c r="QMI2812" s="653"/>
      <c r="QMJ2812" s="653"/>
      <c r="QMK2812" s="653"/>
      <c r="QML2812" s="653"/>
      <c r="QMM2812" s="653"/>
      <c r="QMN2812" s="653"/>
      <c r="QMO2812" s="653"/>
      <c r="QMP2812" s="653"/>
      <c r="QMQ2812" s="653"/>
      <c r="QMR2812" s="653"/>
      <c r="QMS2812" s="653"/>
      <c r="QMT2812" s="653"/>
      <c r="QMU2812" s="653"/>
      <c r="QMV2812" s="653"/>
      <c r="QMW2812" s="653"/>
      <c r="QMX2812" s="653"/>
      <c r="QMY2812" s="653"/>
      <c r="QMZ2812" s="653"/>
      <c r="QNA2812" s="653"/>
      <c r="QNB2812" s="653"/>
      <c r="QNC2812" s="653"/>
      <c r="QND2812" s="653"/>
      <c r="QNE2812" s="653"/>
      <c r="QNF2812" s="653"/>
      <c r="QNG2812" s="653"/>
      <c r="QNH2812" s="653"/>
      <c r="QNI2812" s="653"/>
      <c r="QNJ2812" s="653"/>
      <c r="QNK2812" s="653"/>
      <c r="QNL2812" s="653"/>
      <c r="QNM2812" s="653"/>
      <c r="QNN2812" s="653"/>
      <c r="QNO2812" s="653"/>
      <c r="QNP2812" s="653"/>
      <c r="QNQ2812" s="653"/>
      <c r="QNR2812" s="653"/>
      <c r="QNS2812" s="653"/>
      <c r="QNT2812" s="653"/>
      <c r="QNU2812" s="653"/>
      <c r="QNV2812" s="653"/>
      <c r="QNW2812" s="653"/>
      <c r="QNX2812" s="653"/>
      <c r="QNY2812" s="653"/>
      <c r="QNZ2812" s="653"/>
      <c r="QOA2812" s="653"/>
      <c r="QOB2812" s="653"/>
      <c r="QOC2812" s="653"/>
      <c r="QOD2812" s="653"/>
      <c r="QOE2812" s="653"/>
      <c r="QOF2812" s="653"/>
      <c r="QOG2812" s="653"/>
      <c r="QOH2812" s="653"/>
      <c r="QOI2812" s="653"/>
      <c r="QOJ2812" s="653"/>
      <c r="QOK2812" s="653"/>
      <c r="QOL2812" s="653"/>
      <c r="QOM2812" s="653"/>
      <c r="QON2812" s="653"/>
      <c r="QOO2812" s="653"/>
      <c r="QOP2812" s="653"/>
      <c r="QOQ2812" s="653"/>
      <c r="QOR2812" s="653"/>
      <c r="QOS2812" s="653"/>
      <c r="QOT2812" s="653"/>
      <c r="QOU2812" s="653"/>
      <c r="QOV2812" s="653"/>
      <c r="QOW2812" s="653"/>
      <c r="QOX2812" s="653"/>
      <c r="QOY2812" s="653"/>
      <c r="QOZ2812" s="653"/>
      <c r="QPA2812" s="653"/>
      <c r="QPB2812" s="653"/>
      <c r="QPC2812" s="653"/>
      <c r="QPD2812" s="653"/>
      <c r="QPE2812" s="653"/>
      <c r="QPF2812" s="653"/>
      <c r="QPG2812" s="653"/>
      <c r="QPH2812" s="653"/>
      <c r="QPI2812" s="653"/>
      <c r="QPJ2812" s="653"/>
      <c r="QPK2812" s="653"/>
      <c r="QPL2812" s="653"/>
      <c r="QPM2812" s="653"/>
      <c r="QPN2812" s="653"/>
      <c r="QPO2812" s="653"/>
      <c r="QPP2812" s="653"/>
      <c r="QPQ2812" s="653"/>
      <c r="QPR2812" s="653"/>
      <c r="QPS2812" s="653"/>
      <c r="QPT2812" s="653"/>
      <c r="QPU2812" s="653"/>
      <c r="QPV2812" s="653"/>
      <c r="QPW2812" s="653"/>
      <c r="QPX2812" s="653"/>
      <c r="QPY2812" s="653"/>
      <c r="QPZ2812" s="653"/>
      <c r="QQA2812" s="653"/>
      <c r="QQB2812" s="653"/>
      <c r="QQC2812" s="653"/>
      <c r="QQD2812" s="653"/>
      <c r="QQE2812" s="653"/>
      <c r="QQF2812" s="653"/>
      <c r="QQG2812" s="653"/>
      <c r="QQH2812" s="653"/>
      <c r="QQI2812" s="653"/>
      <c r="QQJ2812" s="653"/>
      <c r="QQK2812" s="653"/>
      <c r="QQL2812" s="653"/>
      <c r="QQM2812" s="653"/>
      <c r="QQN2812" s="653"/>
      <c r="QQO2812" s="653"/>
      <c r="QQP2812" s="653"/>
      <c r="QQQ2812" s="653"/>
      <c r="QQR2812" s="653"/>
      <c r="QQS2812" s="653"/>
      <c r="QQT2812" s="653"/>
      <c r="QQU2812" s="653"/>
      <c r="QQV2812" s="653"/>
      <c r="QQW2812" s="653"/>
      <c r="QQX2812" s="653"/>
      <c r="QQY2812" s="653"/>
      <c r="QQZ2812" s="653"/>
      <c r="QRA2812" s="653"/>
      <c r="QRB2812" s="653"/>
      <c r="QRC2812" s="653"/>
      <c r="QRD2812" s="653"/>
      <c r="QRE2812" s="653"/>
      <c r="QRF2812" s="653"/>
      <c r="QRG2812" s="653"/>
      <c r="QRH2812" s="653"/>
      <c r="QRI2812" s="653"/>
      <c r="QRJ2812" s="653"/>
      <c r="QRK2812" s="653"/>
      <c r="QRL2812" s="653"/>
      <c r="QRM2812" s="653"/>
      <c r="QRN2812" s="653"/>
      <c r="QRO2812" s="653"/>
      <c r="QRP2812" s="653"/>
      <c r="QRQ2812" s="653"/>
      <c r="QRR2812" s="653"/>
      <c r="QRS2812" s="653"/>
      <c r="QRT2812" s="653"/>
      <c r="QRU2812" s="653"/>
      <c r="QRV2812" s="653"/>
      <c r="QRW2812" s="653"/>
      <c r="QRX2812" s="653"/>
      <c r="QRY2812" s="653"/>
      <c r="QRZ2812" s="653"/>
      <c r="QSA2812" s="653"/>
      <c r="QSB2812" s="653"/>
      <c r="QSC2812" s="653"/>
      <c r="QSD2812" s="653"/>
      <c r="QSE2812" s="653"/>
      <c r="QSF2812" s="653"/>
      <c r="QSG2812" s="653"/>
      <c r="QSH2812" s="653"/>
      <c r="QSI2812" s="653"/>
      <c r="QSJ2812" s="653"/>
      <c r="QSK2812" s="653"/>
      <c r="QSL2812" s="653"/>
      <c r="QSM2812" s="653"/>
      <c r="QSN2812" s="653"/>
      <c r="QSO2812" s="653"/>
      <c r="QSP2812" s="653"/>
      <c r="QSQ2812" s="653"/>
      <c r="QSR2812" s="653"/>
      <c r="QSS2812" s="653"/>
      <c r="QST2812" s="653"/>
      <c r="QSU2812" s="653"/>
      <c r="QSV2812" s="653"/>
      <c r="QSW2812" s="653"/>
      <c r="QSX2812" s="653"/>
      <c r="QSY2812" s="653"/>
      <c r="QSZ2812" s="653"/>
      <c r="QTA2812" s="653"/>
      <c r="QTB2812" s="653"/>
      <c r="QTC2812" s="653"/>
      <c r="QTD2812" s="653"/>
      <c r="QTE2812" s="653"/>
      <c r="QTF2812" s="653"/>
      <c r="QTG2812" s="653"/>
      <c r="QTH2812" s="653"/>
      <c r="QTI2812" s="653"/>
      <c r="QTJ2812" s="653"/>
      <c r="QTK2812" s="653"/>
      <c r="QTL2812" s="653"/>
      <c r="QTM2812" s="653"/>
      <c r="QTN2812" s="653"/>
      <c r="QTO2812" s="653"/>
      <c r="QTP2812" s="653"/>
      <c r="QTQ2812" s="653"/>
      <c r="QTR2812" s="653"/>
      <c r="QTS2812" s="653"/>
      <c r="QTT2812" s="653"/>
      <c r="QTU2812" s="653"/>
      <c r="QTV2812" s="653"/>
      <c r="QTW2812" s="653"/>
      <c r="QTX2812" s="653"/>
      <c r="QTY2812" s="653"/>
      <c r="QTZ2812" s="653"/>
      <c r="QUA2812" s="653"/>
      <c r="QUB2812" s="653"/>
      <c r="QUC2812" s="653"/>
      <c r="QUD2812" s="653"/>
      <c r="QUE2812" s="653"/>
      <c r="QUF2812" s="653"/>
      <c r="QUG2812" s="653"/>
      <c r="QUH2812" s="653"/>
      <c r="QUI2812" s="653"/>
      <c r="QUJ2812" s="653"/>
      <c r="QUK2812" s="653"/>
      <c r="QUL2812" s="653"/>
      <c r="QUM2812" s="653"/>
      <c r="QUN2812" s="653"/>
      <c r="QUO2812" s="653"/>
      <c r="QUP2812" s="653"/>
      <c r="QUQ2812" s="653"/>
      <c r="QUR2812" s="653"/>
      <c r="QUS2812" s="653"/>
      <c r="QUT2812" s="653"/>
      <c r="QUU2812" s="653"/>
      <c r="QUV2812" s="653"/>
      <c r="QUW2812" s="653"/>
      <c r="QUX2812" s="653"/>
      <c r="QUY2812" s="653"/>
      <c r="QUZ2812" s="653"/>
      <c r="QVA2812" s="653"/>
      <c r="QVB2812" s="653"/>
      <c r="QVC2812" s="653"/>
      <c r="QVD2812" s="653"/>
      <c r="QVE2812" s="653"/>
      <c r="QVF2812" s="653"/>
      <c r="QVG2812" s="653"/>
      <c r="QVH2812" s="653"/>
      <c r="QVI2812" s="653"/>
      <c r="QVJ2812" s="653"/>
      <c r="QVK2812" s="653"/>
      <c r="QVL2812" s="653"/>
      <c r="QVM2812" s="653"/>
      <c r="QVN2812" s="653"/>
      <c r="QVO2812" s="653"/>
      <c r="QVP2812" s="653"/>
      <c r="QVQ2812" s="653"/>
      <c r="QVR2812" s="653"/>
      <c r="QVS2812" s="653"/>
      <c r="QVT2812" s="653"/>
      <c r="QVU2812" s="653"/>
      <c r="QVV2812" s="653"/>
      <c r="QVW2812" s="653"/>
      <c r="QVX2812" s="653"/>
      <c r="QVY2812" s="653"/>
      <c r="QVZ2812" s="653"/>
      <c r="QWA2812" s="653"/>
      <c r="QWB2812" s="653"/>
      <c r="QWC2812" s="653"/>
      <c r="QWD2812" s="653"/>
      <c r="QWE2812" s="653"/>
      <c r="QWF2812" s="653"/>
      <c r="QWG2812" s="653"/>
      <c r="QWH2812" s="653"/>
      <c r="QWI2812" s="653"/>
      <c r="QWJ2812" s="653"/>
      <c r="QWK2812" s="653"/>
      <c r="QWL2812" s="653"/>
      <c r="QWM2812" s="653"/>
      <c r="QWN2812" s="653"/>
      <c r="QWO2812" s="653"/>
      <c r="QWP2812" s="653"/>
      <c r="QWQ2812" s="653"/>
      <c r="QWR2812" s="653"/>
      <c r="QWS2812" s="653"/>
      <c r="QWT2812" s="653"/>
      <c r="QWU2812" s="653"/>
      <c r="QWV2812" s="653"/>
      <c r="QWW2812" s="653"/>
      <c r="QWX2812" s="653"/>
      <c r="QWY2812" s="653"/>
      <c r="QWZ2812" s="653"/>
      <c r="QXA2812" s="653"/>
      <c r="QXB2812" s="653"/>
      <c r="QXC2812" s="653"/>
      <c r="QXD2812" s="653"/>
      <c r="QXE2812" s="653"/>
      <c r="QXF2812" s="653"/>
      <c r="QXG2812" s="653"/>
      <c r="QXH2812" s="653"/>
      <c r="QXI2812" s="653"/>
      <c r="QXJ2812" s="653"/>
      <c r="QXK2812" s="653"/>
      <c r="QXL2812" s="653"/>
      <c r="QXM2812" s="653"/>
      <c r="QXN2812" s="653"/>
      <c r="QXO2812" s="653"/>
      <c r="QXP2812" s="653"/>
      <c r="QXQ2812" s="653"/>
      <c r="QXR2812" s="653"/>
      <c r="QXS2812" s="653"/>
      <c r="QXT2812" s="653"/>
      <c r="QXU2812" s="653"/>
      <c r="QXV2812" s="653"/>
      <c r="QXW2812" s="653"/>
      <c r="QXX2812" s="653"/>
      <c r="QXY2812" s="653"/>
      <c r="QXZ2812" s="653"/>
      <c r="QYA2812" s="653"/>
      <c r="QYB2812" s="653"/>
      <c r="QYC2812" s="653"/>
      <c r="QYD2812" s="653"/>
      <c r="QYE2812" s="653"/>
      <c r="QYF2812" s="653"/>
      <c r="QYG2812" s="653"/>
      <c r="QYH2812" s="653"/>
      <c r="QYI2812" s="653"/>
      <c r="QYJ2812" s="653"/>
      <c r="QYK2812" s="653"/>
      <c r="QYL2812" s="653"/>
      <c r="QYM2812" s="653"/>
      <c r="QYN2812" s="653"/>
      <c r="QYO2812" s="653"/>
      <c r="QYP2812" s="653"/>
      <c r="QYQ2812" s="653"/>
      <c r="QYR2812" s="653"/>
      <c r="QYS2812" s="653"/>
      <c r="QYT2812" s="653"/>
      <c r="QYU2812" s="653"/>
      <c r="QYV2812" s="653"/>
      <c r="QYW2812" s="653"/>
      <c r="QYX2812" s="653"/>
      <c r="QYY2812" s="653"/>
      <c r="QYZ2812" s="653"/>
      <c r="QZA2812" s="653"/>
      <c r="QZB2812" s="653"/>
      <c r="QZC2812" s="653"/>
      <c r="QZD2812" s="653"/>
      <c r="QZE2812" s="653"/>
      <c r="QZF2812" s="653"/>
      <c r="QZG2812" s="653"/>
      <c r="QZH2812" s="653"/>
      <c r="QZI2812" s="653"/>
      <c r="QZJ2812" s="653"/>
      <c r="QZK2812" s="653"/>
      <c r="QZL2812" s="653"/>
      <c r="QZM2812" s="653"/>
      <c r="QZN2812" s="653"/>
      <c r="QZO2812" s="653"/>
      <c r="QZP2812" s="653"/>
      <c r="QZQ2812" s="653"/>
      <c r="QZR2812" s="653"/>
      <c r="QZS2812" s="653"/>
      <c r="QZT2812" s="653"/>
      <c r="QZU2812" s="653"/>
      <c r="QZV2812" s="653"/>
      <c r="QZW2812" s="653"/>
      <c r="QZX2812" s="653"/>
      <c r="QZY2812" s="653"/>
      <c r="QZZ2812" s="653"/>
      <c r="RAA2812" s="653"/>
      <c r="RAB2812" s="653"/>
      <c r="RAC2812" s="653"/>
      <c r="RAD2812" s="653"/>
      <c r="RAE2812" s="653"/>
      <c r="RAF2812" s="653"/>
      <c r="RAG2812" s="653"/>
      <c r="RAH2812" s="653"/>
      <c r="RAI2812" s="653"/>
      <c r="RAJ2812" s="653"/>
      <c r="RAK2812" s="653"/>
      <c r="RAL2812" s="653"/>
      <c r="RAM2812" s="653"/>
      <c r="RAN2812" s="653"/>
      <c r="RAO2812" s="653"/>
      <c r="RAP2812" s="653"/>
      <c r="RAQ2812" s="653"/>
      <c r="RAR2812" s="653"/>
      <c r="RAS2812" s="653"/>
      <c r="RAT2812" s="653"/>
      <c r="RAU2812" s="653"/>
      <c r="RAV2812" s="653"/>
      <c r="RAW2812" s="653"/>
      <c r="RAX2812" s="653"/>
      <c r="RAY2812" s="653"/>
      <c r="RAZ2812" s="653"/>
      <c r="RBA2812" s="653"/>
      <c r="RBB2812" s="653"/>
      <c r="RBC2812" s="653"/>
      <c r="RBD2812" s="653"/>
      <c r="RBE2812" s="653"/>
      <c r="RBF2812" s="653"/>
      <c r="RBG2812" s="653"/>
      <c r="RBH2812" s="653"/>
      <c r="RBI2812" s="653"/>
      <c r="RBJ2812" s="653"/>
      <c r="RBK2812" s="653"/>
      <c r="RBL2812" s="653"/>
      <c r="RBM2812" s="653"/>
      <c r="RBN2812" s="653"/>
      <c r="RBO2812" s="653"/>
      <c r="RBP2812" s="653"/>
      <c r="RBQ2812" s="653"/>
      <c r="RBR2812" s="653"/>
      <c r="RBS2812" s="653"/>
      <c r="RBT2812" s="653"/>
      <c r="RBU2812" s="653"/>
      <c r="RBV2812" s="653"/>
      <c r="RBW2812" s="653"/>
      <c r="RBX2812" s="653"/>
      <c r="RBY2812" s="653"/>
      <c r="RBZ2812" s="653"/>
      <c r="RCA2812" s="653"/>
      <c r="RCB2812" s="653"/>
      <c r="RCC2812" s="653"/>
      <c r="RCD2812" s="653"/>
      <c r="RCE2812" s="653"/>
      <c r="RCF2812" s="653"/>
      <c r="RCG2812" s="653"/>
      <c r="RCH2812" s="653"/>
      <c r="RCI2812" s="653"/>
      <c r="RCJ2812" s="653"/>
      <c r="RCK2812" s="653"/>
      <c r="RCL2812" s="653"/>
      <c r="RCM2812" s="653"/>
      <c r="RCN2812" s="653"/>
      <c r="RCO2812" s="653"/>
      <c r="RCP2812" s="653"/>
      <c r="RCQ2812" s="653"/>
      <c r="RCR2812" s="653"/>
      <c r="RCS2812" s="653"/>
      <c r="RCT2812" s="653"/>
      <c r="RCU2812" s="653"/>
      <c r="RCV2812" s="653"/>
      <c r="RCW2812" s="653"/>
      <c r="RCX2812" s="653"/>
      <c r="RCY2812" s="653"/>
      <c r="RCZ2812" s="653"/>
      <c r="RDA2812" s="653"/>
      <c r="RDB2812" s="653"/>
      <c r="RDC2812" s="653"/>
      <c r="RDD2812" s="653"/>
      <c r="RDE2812" s="653"/>
      <c r="RDF2812" s="653"/>
      <c r="RDG2812" s="653"/>
      <c r="RDH2812" s="653"/>
      <c r="RDI2812" s="653"/>
      <c r="RDJ2812" s="653"/>
      <c r="RDK2812" s="653"/>
      <c r="RDL2812" s="653"/>
      <c r="RDM2812" s="653"/>
      <c r="RDN2812" s="653"/>
      <c r="RDO2812" s="653"/>
      <c r="RDP2812" s="653"/>
      <c r="RDQ2812" s="653"/>
      <c r="RDR2812" s="653"/>
      <c r="RDS2812" s="653"/>
      <c r="RDT2812" s="653"/>
      <c r="RDU2812" s="653"/>
      <c r="RDV2812" s="653"/>
      <c r="RDW2812" s="653"/>
      <c r="RDX2812" s="653"/>
      <c r="RDY2812" s="653"/>
      <c r="RDZ2812" s="653"/>
      <c r="REA2812" s="653"/>
      <c r="REB2812" s="653"/>
      <c r="REC2812" s="653"/>
      <c r="RED2812" s="653"/>
      <c r="REE2812" s="653"/>
      <c r="REF2812" s="653"/>
      <c r="REG2812" s="653"/>
      <c r="REH2812" s="653"/>
      <c r="REI2812" s="653"/>
      <c r="REJ2812" s="653"/>
      <c r="REK2812" s="653"/>
      <c r="REL2812" s="653"/>
      <c r="REM2812" s="653"/>
      <c r="REN2812" s="653"/>
      <c r="REO2812" s="653"/>
      <c r="REP2812" s="653"/>
      <c r="REQ2812" s="653"/>
      <c r="RER2812" s="653"/>
      <c r="RES2812" s="653"/>
      <c r="RET2812" s="653"/>
      <c r="REU2812" s="653"/>
      <c r="REV2812" s="653"/>
      <c r="REW2812" s="653"/>
      <c r="REX2812" s="653"/>
      <c r="REY2812" s="653"/>
      <c r="REZ2812" s="653"/>
      <c r="RFA2812" s="653"/>
      <c r="RFB2812" s="653"/>
      <c r="RFC2812" s="653"/>
      <c r="RFD2812" s="653"/>
      <c r="RFE2812" s="653"/>
      <c r="RFF2812" s="653"/>
      <c r="RFG2812" s="653"/>
      <c r="RFH2812" s="653"/>
      <c r="RFI2812" s="653"/>
      <c r="RFJ2812" s="653"/>
      <c r="RFK2812" s="653"/>
      <c r="RFL2812" s="653"/>
      <c r="RFM2812" s="653"/>
      <c r="RFN2812" s="653"/>
      <c r="RFO2812" s="653"/>
      <c r="RFP2812" s="653"/>
      <c r="RFQ2812" s="653"/>
      <c r="RFR2812" s="653"/>
      <c r="RFS2812" s="653"/>
      <c r="RFT2812" s="653"/>
      <c r="RFU2812" s="653"/>
      <c r="RFV2812" s="653"/>
      <c r="RFW2812" s="653"/>
      <c r="RFX2812" s="653"/>
      <c r="RFY2812" s="653"/>
      <c r="RFZ2812" s="653"/>
      <c r="RGA2812" s="653"/>
      <c r="RGB2812" s="653"/>
      <c r="RGC2812" s="653"/>
      <c r="RGD2812" s="653"/>
      <c r="RGE2812" s="653"/>
      <c r="RGF2812" s="653"/>
      <c r="RGG2812" s="653"/>
      <c r="RGH2812" s="653"/>
      <c r="RGI2812" s="653"/>
      <c r="RGJ2812" s="653"/>
      <c r="RGK2812" s="653"/>
      <c r="RGL2812" s="653"/>
      <c r="RGM2812" s="653"/>
      <c r="RGN2812" s="653"/>
      <c r="RGO2812" s="653"/>
      <c r="RGP2812" s="653"/>
      <c r="RGQ2812" s="653"/>
      <c r="RGR2812" s="653"/>
      <c r="RGS2812" s="653"/>
      <c r="RGT2812" s="653"/>
      <c r="RGU2812" s="653"/>
      <c r="RGV2812" s="653"/>
      <c r="RGW2812" s="653"/>
      <c r="RGX2812" s="653"/>
      <c r="RGY2812" s="653"/>
      <c r="RGZ2812" s="653"/>
      <c r="RHA2812" s="653"/>
      <c r="RHB2812" s="653"/>
      <c r="RHC2812" s="653"/>
      <c r="RHD2812" s="653"/>
      <c r="RHE2812" s="653"/>
      <c r="RHF2812" s="653"/>
      <c r="RHG2812" s="653"/>
      <c r="RHH2812" s="653"/>
      <c r="RHI2812" s="653"/>
      <c r="RHJ2812" s="653"/>
      <c r="RHK2812" s="653"/>
      <c r="RHL2812" s="653"/>
      <c r="RHM2812" s="653"/>
      <c r="RHN2812" s="653"/>
      <c r="RHO2812" s="653"/>
      <c r="RHP2812" s="653"/>
      <c r="RHQ2812" s="653"/>
      <c r="RHR2812" s="653"/>
      <c r="RHS2812" s="653"/>
      <c r="RHT2812" s="653"/>
      <c r="RHU2812" s="653"/>
      <c r="RHV2812" s="653"/>
      <c r="RHW2812" s="653"/>
      <c r="RHX2812" s="653"/>
      <c r="RHY2812" s="653"/>
      <c r="RHZ2812" s="653"/>
      <c r="RIA2812" s="653"/>
      <c r="RIB2812" s="653"/>
      <c r="RIC2812" s="653"/>
      <c r="RID2812" s="653"/>
      <c r="RIE2812" s="653"/>
      <c r="RIF2812" s="653"/>
      <c r="RIG2812" s="653"/>
      <c r="RIH2812" s="653"/>
      <c r="RII2812" s="653"/>
      <c r="RIJ2812" s="653"/>
      <c r="RIK2812" s="653"/>
      <c r="RIL2812" s="653"/>
      <c r="RIM2812" s="653"/>
      <c r="RIN2812" s="653"/>
      <c r="RIO2812" s="653"/>
      <c r="RIP2812" s="653"/>
      <c r="RIQ2812" s="653"/>
      <c r="RIR2812" s="653"/>
      <c r="RIS2812" s="653"/>
      <c r="RIT2812" s="653"/>
      <c r="RIU2812" s="653"/>
      <c r="RIV2812" s="653"/>
      <c r="RIW2812" s="653"/>
      <c r="RIX2812" s="653"/>
      <c r="RIY2812" s="653"/>
      <c r="RIZ2812" s="653"/>
      <c r="RJA2812" s="653"/>
      <c r="RJB2812" s="653"/>
      <c r="RJC2812" s="653"/>
      <c r="RJD2812" s="653"/>
      <c r="RJE2812" s="653"/>
      <c r="RJF2812" s="653"/>
      <c r="RJG2812" s="653"/>
      <c r="RJH2812" s="653"/>
      <c r="RJI2812" s="653"/>
      <c r="RJJ2812" s="653"/>
      <c r="RJK2812" s="653"/>
      <c r="RJL2812" s="653"/>
      <c r="RJM2812" s="653"/>
      <c r="RJN2812" s="653"/>
      <c r="RJO2812" s="653"/>
      <c r="RJP2812" s="653"/>
      <c r="RJQ2812" s="653"/>
      <c r="RJR2812" s="653"/>
      <c r="RJS2812" s="653"/>
      <c r="RJT2812" s="653"/>
      <c r="RJU2812" s="653"/>
      <c r="RJV2812" s="653"/>
      <c r="RJW2812" s="653"/>
      <c r="RJX2812" s="653"/>
      <c r="RJY2812" s="653"/>
      <c r="RJZ2812" s="653"/>
      <c r="RKA2812" s="653"/>
      <c r="RKB2812" s="653"/>
      <c r="RKC2812" s="653"/>
      <c r="RKD2812" s="653"/>
      <c r="RKE2812" s="653"/>
      <c r="RKF2812" s="653"/>
      <c r="RKG2812" s="653"/>
      <c r="RKH2812" s="653"/>
      <c r="RKI2812" s="653"/>
      <c r="RKJ2812" s="653"/>
      <c r="RKK2812" s="653"/>
      <c r="RKL2812" s="653"/>
      <c r="RKM2812" s="653"/>
      <c r="RKN2812" s="653"/>
      <c r="RKO2812" s="653"/>
      <c r="RKP2812" s="653"/>
      <c r="RKQ2812" s="653"/>
      <c r="RKR2812" s="653"/>
      <c r="RKS2812" s="653"/>
      <c r="RKT2812" s="653"/>
      <c r="RKU2812" s="653"/>
      <c r="RKV2812" s="653"/>
      <c r="RKW2812" s="653"/>
      <c r="RKX2812" s="653"/>
      <c r="RKY2812" s="653"/>
      <c r="RKZ2812" s="653"/>
      <c r="RLA2812" s="653"/>
      <c r="RLB2812" s="653"/>
      <c r="RLC2812" s="653"/>
      <c r="RLD2812" s="653"/>
      <c r="RLE2812" s="653"/>
      <c r="RLF2812" s="653"/>
      <c r="RLG2812" s="653"/>
      <c r="RLH2812" s="653"/>
      <c r="RLI2812" s="653"/>
      <c r="RLJ2812" s="653"/>
      <c r="RLK2812" s="653"/>
      <c r="RLL2812" s="653"/>
      <c r="RLM2812" s="653"/>
      <c r="RLN2812" s="653"/>
      <c r="RLO2812" s="653"/>
      <c r="RLP2812" s="653"/>
      <c r="RLQ2812" s="653"/>
      <c r="RLR2812" s="653"/>
      <c r="RLS2812" s="653"/>
      <c r="RLT2812" s="653"/>
      <c r="RLU2812" s="653"/>
      <c r="RLV2812" s="653"/>
      <c r="RLW2812" s="653"/>
      <c r="RLX2812" s="653"/>
      <c r="RLY2812" s="653"/>
      <c r="RLZ2812" s="653"/>
      <c r="RMA2812" s="653"/>
      <c r="RMB2812" s="653"/>
      <c r="RMC2812" s="653"/>
      <c r="RMD2812" s="653"/>
      <c r="RME2812" s="653"/>
      <c r="RMF2812" s="653"/>
      <c r="RMG2812" s="653"/>
      <c r="RMH2812" s="653"/>
      <c r="RMI2812" s="653"/>
      <c r="RMJ2812" s="653"/>
      <c r="RMK2812" s="653"/>
      <c r="RML2812" s="653"/>
      <c r="RMM2812" s="653"/>
      <c r="RMN2812" s="653"/>
      <c r="RMO2812" s="653"/>
      <c r="RMP2812" s="653"/>
      <c r="RMQ2812" s="653"/>
      <c r="RMR2812" s="653"/>
      <c r="RMS2812" s="653"/>
      <c r="RMT2812" s="653"/>
      <c r="RMU2812" s="653"/>
      <c r="RMV2812" s="653"/>
      <c r="RMW2812" s="653"/>
      <c r="RMX2812" s="653"/>
      <c r="RMY2812" s="653"/>
      <c r="RMZ2812" s="653"/>
      <c r="RNA2812" s="653"/>
      <c r="RNB2812" s="653"/>
      <c r="RNC2812" s="653"/>
      <c r="RND2812" s="653"/>
      <c r="RNE2812" s="653"/>
      <c r="RNF2812" s="653"/>
      <c r="RNG2812" s="653"/>
      <c r="RNH2812" s="653"/>
      <c r="RNI2812" s="653"/>
      <c r="RNJ2812" s="653"/>
      <c r="RNK2812" s="653"/>
      <c r="RNL2812" s="653"/>
      <c r="RNM2812" s="653"/>
      <c r="RNN2812" s="653"/>
      <c r="RNO2812" s="653"/>
      <c r="RNP2812" s="653"/>
      <c r="RNQ2812" s="653"/>
      <c r="RNR2812" s="653"/>
      <c r="RNS2812" s="653"/>
      <c r="RNT2812" s="653"/>
      <c r="RNU2812" s="653"/>
      <c r="RNV2812" s="653"/>
      <c r="RNW2812" s="653"/>
      <c r="RNX2812" s="653"/>
      <c r="RNY2812" s="653"/>
      <c r="RNZ2812" s="653"/>
      <c r="ROA2812" s="653"/>
      <c r="ROB2812" s="653"/>
      <c r="ROC2812" s="653"/>
      <c r="ROD2812" s="653"/>
      <c r="ROE2812" s="653"/>
      <c r="ROF2812" s="653"/>
      <c r="ROG2812" s="653"/>
      <c r="ROH2812" s="653"/>
      <c r="ROI2812" s="653"/>
      <c r="ROJ2812" s="653"/>
      <c r="ROK2812" s="653"/>
      <c r="ROL2812" s="653"/>
      <c r="ROM2812" s="653"/>
      <c r="RON2812" s="653"/>
      <c r="ROO2812" s="653"/>
      <c r="ROP2812" s="653"/>
      <c r="ROQ2812" s="653"/>
      <c r="ROR2812" s="653"/>
      <c r="ROS2812" s="653"/>
      <c r="ROT2812" s="653"/>
      <c r="ROU2812" s="653"/>
      <c r="ROV2812" s="653"/>
      <c r="ROW2812" s="653"/>
      <c r="ROX2812" s="653"/>
      <c r="ROY2812" s="653"/>
      <c r="ROZ2812" s="653"/>
      <c r="RPA2812" s="653"/>
      <c r="RPB2812" s="653"/>
      <c r="RPC2812" s="653"/>
      <c r="RPD2812" s="653"/>
      <c r="RPE2812" s="653"/>
      <c r="RPF2812" s="653"/>
      <c r="RPG2812" s="653"/>
      <c r="RPH2812" s="653"/>
      <c r="RPI2812" s="653"/>
      <c r="RPJ2812" s="653"/>
      <c r="RPK2812" s="653"/>
      <c r="RPL2812" s="653"/>
      <c r="RPM2812" s="653"/>
      <c r="RPN2812" s="653"/>
      <c r="RPO2812" s="653"/>
      <c r="RPP2812" s="653"/>
      <c r="RPQ2812" s="653"/>
      <c r="RPR2812" s="653"/>
      <c r="RPS2812" s="653"/>
      <c r="RPT2812" s="653"/>
      <c r="RPU2812" s="653"/>
      <c r="RPV2812" s="653"/>
      <c r="RPW2812" s="653"/>
      <c r="RPX2812" s="653"/>
      <c r="RPY2812" s="653"/>
      <c r="RPZ2812" s="653"/>
      <c r="RQA2812" s="653"/>
      <c r="RQB2812" s="653"/>
      <c r="RQC2812" s="653"/>
      <c r="RQD2812" s="653"/>
      <c r="RQE2812" s="653"/>
      <c r="RQF2812" s="653"/>
      <c r="RQG2812" s="653"/>
      <c r="RQH2812" s="653"/>
      <c r="RQI2812" s="653"/>
      <c r="RQJ2812" s="653"/>
      <c r="RQK2812" s="653"/>
      <c r="RQL2812" s="653"/>
      <c r="RQM2812" s="653"/>
      <c r="RQN2812" s="653"/>
      <c r="RQO2812" s="653"/>
      <c r="RQP2812" s="653"/>
      <c r="RQQ2812" s="653"/>
      <c r="RQR2812" s="653"/>
      <c r="RQS2812" s="653"/>
      <c r="RQT2812" s="653"/>
      <c r="RQU2812" s="653"/>
      <c r="RQV2812" s="653"/>
      <c r="RQW2812" s="653"/>
      <c r="RQX2812" s="653"/>
      <c r="RQY2812" s="653"/>
      <c r="RQZ2812" s="653"/>
      <c r="RRA2812" s="653"/>
      <c r="RRB2812" s="653"/>
      <c r="RRC2812" s="653"/>
      <c r="RRD2812" s="653"/>
      <c r="RRE2812" s="653"/>
      <c r="RRF2812" s="653"/>
      <c r="RRG2812" s="653"/>
      <c r="RRH2812" s="653"/>
      <c r="RRI2812" s="653"/>
      <c r="RRJ2812" s="653"/>
      <c r="RRK2812" s="653"/>
      <c r="RRL2812" s="653"/>
      <c r="RRM2812" s="653"/>
      <c r="RRN2812" s="653"/>
      <c r="RRO2812" s="653"/>
      <c r="RRP2812" s="653"/>
      <c r="RRQ2812" s="653"/>
      <c r="RRR2812" s="653"/>
      <c r="RRS2812" s="653"/>
      <c r="RRT2812" s="653"/>
      <c r="RRU2812" s="653"/>
      <c r="RRV2812" s="653"/>
      <c r="RRW2812" s="653"/>
      <c r="RRX2812" s="653"/>
      <c r="RRY2812" s="653"/>
      <c r="RRZ2812" s="653"/>
      <c r="RSA2812" s="653"/>
      <c r="RSB2812" s="653"/>
      <c r="RSC2812" s="653"/>
      <c r="RSD2812" s="653"/>
      <c r="RSE2812" s="653"/>
      <c r="RSF2812" s="653"/>
      <c r="RSG2812" s="653"/>
      <c r="RSH2812" s="653"/>
      <c r="RSI2812" s="653"/>
      <c r="RSJ2812" s="653"/>
      <c r="RSK2812" s="653"/>
      <c r="RSL2812" s="653"/>
      <c r="RSM2812" s="653"/>
      <c r="RSN2812" s="653"/>
      <c r="RSO2812" s="653"/>
      <c r="RSP2812" s="653"/>
      <c r="RSQ2812" s="653"/>
      <c r="RSR2812" s="653"/>
      <c r="RSS2812" s="653"/>
      <c r="RST2812" s="653"/>
      <c r="RSU2812" s="653"/>
      <c r="RSV2812" s="653"/>
      <c r="RSW2812" s="653"/>
      <c r="RSX2812" s="653"/>
      <c r="RSY2812" s="653"/>
      <c r="RSZ2812" s="653"/>
      <c r="RTA2812" s="653"/>
      <c r="RTB2812" s="653"/>
      <c r="RTC2812" s="653"/>
      <c r="RTD2812" s="653"/>
      <c r="RTE2812" s="653"/>
      <c r="RTF2812" s="653"/>
      <c r="RTG2812" s="653"/>
      <c r="RTH2812" s="653"/>
      <c r="RTI2812" s="653"/>
      <c r="RTJ2812" s="653"/>
      <c r="RTK2812" s="653"/>
      <c r="RTL2812" s="653"/>
      <c r="RTM2812" s="653"/>
      <c r="RTN2812" s="653"/>
      <c r="RTO2812" s="653"/>
      <c r="RTP2812" s="653"/>
      <c r="RTQ2812" s="653"/>
      <c r="RTR2812" s="653"/>
      <c r="RTS2812" s="653"/>
      <c r="RTT2812" s="653"/>
      <c r="RTU2812" s="653"/>
      <c r="RTV2812" s="653"/>
      <c r="RTW2812" s="653"/>
      <c r="RTX2812" s="653"/>
      <c r="RTY2812" s="653"/>
      <c r="RTZ2812" s="653"/>
      <c r="RUA2812" s="653"/>
      <c r="RUB2812" s="653"/>
      <c r="RUC2812" s="653"/>
      <c r="RUD2812" s="653"/>
      <c r="RUE2812" s="653"/>
      <c r="RUF2812" s="653"/>
      <c r="RUG2812" s="653"/>
      <c r="RUH2812" s="653"/>
      <c r="RUI2812" s="653"/>
      <c r="RUJ2812" s="653"/>
      <c r="RUK2812" s="653"/>
      <c r="RUL2812" s="653"/>
      <c r="RUM2812" s="653"/>
      <c r="RUN2812" s="653"/>
      <c r="RUO2812" s="653"/>
      <c r="RUP2812" s="653"/>
      <c r="RUQ2812" s="653"/>
      <c r="RUR2812" s="653"/>
      <c r="RUS2812" s="653"/>
      <c r="RUT2812" s="653"/>
      <c r="RUU2812" s="653"/>
      <c r="RUV2812" s="653"/>
      <c r="RUW2812" s="653"/>
      <c r="RUX2812" s="653"/>
      <c r="RUY2812" s="653"/>
      <c r="RUZ2812" s="653"/>
      <c r="RVA2812" s="653"/>
      <c r="RVB2812" s="653"/>
      <c r="RVC2812" s="653"/>
      <c r="RVD2812" s="653"/>
      <c r="RVE2812" s="653"/>
      <c r="RVF2812" s="653"/>
      <c r="RVG2812" s="653"/>
      <c r="RVH2812" s="653"/>
      <c r="RVI2812" s="653"/>
      <c r="RVJ2812" s="653"/>
      <c r="RVK2812" s="653"/>
      <c r="RVL2812" s="653"/>
      <c r="RVM2812" s="653"/>
      <c r="RVN2812" s="653"/>
      <c r="RVO2812" s="653"/>
      <c r="RVP2812" s="653"/>
      <c r="RVQ2812" s="653"/>
      <c r="RVR2812" s="653"/>
      <c r="RVS2812" s="653"/>
      <c r="RVT2812" s="653"/>
      <c r="RVU2812" s="653"/>
      <c r="RVV2812" s="653"/>
      <c r="RVW2812" s="653"/>
      <c r="RVX2812" s="653"/>
      <c r="RVY2812" s="653"/>
      <c r="RVZ2812" s="653"/>
      <c r="RWA2812" s="653"/>
      <c r="RWB2812" s="653"/>
      <c r="RWC2812" s="653"/>
      <c r="RWD2812" s="653"/>
      <c r="RWE2812" s="653"/>
      <c r="RWF2812" s="653"/>
      <c r="RWG2812" s="653"/>
      <c r="RWH2812" s="653"/>
      <c r="RWI2812" s="653"/>
      <c r="RWJ2812" s="653"/>
      <c r="RWK2812" s="653"/>
      <c r="RWL2812" s="653"/>
      <c r="RWM2812" s="653"/>
      <c r="RWN2812" s="653"/>
      <c r="RWO2812" s="653"/>
      <c r="RWP2812" s="653"/>
      <c r="RWQ2812" s="653"/>
      <c r="RWR2812" s="653"/>
      <c r="RWS2812" s="653"/>
      <c r="RWT2812" s="653"/>
      <c r="RWU2812" s="653"/>
      <c r="RWV2812" s="653"/>
      <c r="RWW2812" s="653"/>
      <c r="RWX2812" s="653"/>
      <c r="RWY2812" s="653"/>
      <c r="RWZ2812" s="653"/>
      <c r="RXA2812" s="653"/>
      <c r="RXB2812" s="653"/>
      <c r="RXC2812" s="653"/>
      <c r="RXD2812" s="653"/>
      <c r="RXE2812" s="653"/>
      <c r="RXF2812" s="653"/>
      <c r="RXG2812" s="653"/>
      <c r="RXH2812" s="653"/>
      <c r="RXI2812" s="653"/>
      <c r="RXJ2812" s="653"/>
      <c r="RXK2812" s="653"/>
      <c r="RXL2812" s="653"/>
      <c r="RXM2812" s="653"/>
      <c r="RXN2812" s="653"/>
      <c r="RXO2812" s="653"/>
      <c r="RXP2812" s="653"/>
      <c r="RXQ2812" s="653"/>
      <c r="RXR2812" s="653"/>
      <c r="RXS2812" s="653"/>
      <c r="RXT2812" s="653"/>
      <c r="RXU2812" s="653"/>
      <c r="RXV2812" s="653"/>
      <c r="RXW2812" s="653"/>
      <c r="RXX2812" s="653"/>
      <c r="RXY2812" s="653"/>
      <c r="RXZ2812" s="653"/>
      <c r="RYA2812" s="653"/>
      <c r="RYB2812" s="653"/>
      <c r="RYC2812" s="653"/>
      <c r="RYD2812" s="653"/>
      <c r="RYE2812" s="653"/>
      <c r="RYF2812" s="653"/>
      <c r="RYG2812" s="653"/>
      <c r="RYH2812" s="653"/>
      <c r="RYI2812" s="653"/>
      <c r="RYJ2812" s="653"/>
      <c r="RYK2812" s="653"/>
      <c r="RYL2812" s="653"/>
      <c r="RYM2812" s="653"/>
      <c r="RYN2812" s="653"/>
      <c r="RYO2812" s="653"/>
      <c r="RYP2812" s="653"/>
      <c r="RYQ2812" s="653"/>
      <c r="RYR2812" s="653"/>
      <c r="RYS2812" s="653"/>
      <c r="RYT2812" s="653"/>
      <c r="RYU2812" s="653"/>
      <c r="RYV2812" s="653"/>
      <c r="RYW2812" s="653"/>
      <c r="RYX2812" s="653"/>
      <c r="RYY2812" s="653"/>
      <c r="RYZ2812" s="653"/>
      <c r="RZA2812" s="653"/>
      <c r="RZB2812" s="653"/>
      <c r="RZC2812" s="653"/>
      <c r="RZD2812" s="653"/>
      <c r="RZE2812" s="653"/>
      <c r="RZF2812" s="653"/>
      <c r="RZG2812" s="653"/>
      <c r="RZH2812" s="653"/>
      <c r="RZI2812" s="653"/>
      <c r="RZJ2812" s="653"/>
      <c r="RZK2812" s="653"/>
      <c r="RZL2812" s="653"/>
      <c r="RZM2812" s="653"/>
      <c r="RZN2812" s="653"/>
      <c r="RZO2812" s="653"/>
      <c r="RZP2812" s="653"/>
      <c r="RZQ2812" s="653"/>
      <c r="RZR2812" s="653"/>
      <c r="RZS2812" s="653"/>
      <c r="RZT2812" s="653"/>
      <c r="RZU2812" s="653"/>
      <c r="RZV2812" s="653"/>
      <c r="RZW2812" s="653"/>
      <c r="RZX2812" s="653"/>
      <c r="RZY2812" s="653"/>
      <c r="RZZ2812" s="653"/>
      <c r="SAA2812" s="653"/>
      <c r="SAB2812" s="653"/>
      <c r="SAC2812" s="653"/>
      <c r="SAD2812" s="653"/>
      <c r="SAE2812" s="653"/>
      <c r="SAF2812" s="653"/>
      <c r="SAG2812" s="653"/>
      <c r="SAH2812" s="653"/>
      <c r="SAI2812" s="653"/>
      <c r="SAJ2812" s="653"/>
      <c r="SAK2812" s="653"/>
      <c r="SAL2812" s="653"/>
      <c r="SAM2812" s="653"/>
      <c r="SAN2812" s="653"/>
      <c r="SAO2812" s="653"/>
      <c r="SAP2812" s="653"/>
      <c r="SAQ2812" s="653"/>
      <c r="SAR2812" s="653"/>
      <c r="SAS2812" s="653"/>
      <c r="SAT2812" s="653"/>
      <c r="SAU2812" s="653"/>
      <c r="SAV2812" s="653"/>
      <c r="SAW2812" s="653"/>
      <c r="SAX2812" s="653"/>
      <c r="SAY2812" s="653"/>
      <c r="SAZ2812" s="653"/>
      <c r="SBA2812" s="653"/>
      <c r="SBB2812" s="653"/>
      <c r="SBC2812" s="653"/>
      <c r="SBD2812" s="653"/>
      <c r="SBE2812" s="653"/>
      <c r="SBF2812" s="653"/>
      <c r="SBG2812" s="653"/>
      <c r="SBH2812" s="653"/>
      <c r="SBI2812" s="653"/>
      <c r="SBJ2812" s="653"/>
      <c r="SBK2812" s="653"/>
      <c r="SBL2812" s="653"/>
      <c r="SBM2812" s="653"/>
      <c r="SBN2812" s="653"/>
      <c r="SBO2812" s="653"/>
      <c r="SBP2812" s="653"/>
      <c r="SBQ2812" s="653"/>
      <c r="SBR2812" s="653"/>
      <c r="SBS2812" s="653"/>
      <c r="SBT2812" s="653"/>
      <c r="SBU2812" s="653"/>
      <c r="SBV2812" s="653"/>
      <c r="SBW2812" s="653"/>
      <c r="SBX2812" s="653"/>
      <c r="SBY2812" s="653"/>
      <c r="SBZ2812" s="653"/>
      <c r="SCA2812" s="653"/>
      <c r="SCB2812" s="653"/>
      <c r="SCC2812" s="653"/>
      <c r="SCD2812" s="653"/>
      <c r="SCE2812" s="653"/>
      <c r="SCF2812" s="653"/>
      <c r="SCG2812" s="653"/>
      <c r="SCH2812" s="653"/>
      <c r="SCI2812" s="653"/>
      <c r="SCJ2812" s="653"/>
      <c r="SCK2812" s="653"/>
      <c r="SCL2812" s="653"/>
      <c r="SCM2812" s="653"/>
      <c r="SCN2812" s="653"/>
      <c r="SCO2812" s="653"/>
      <c r="SCP2812" s="653"/>
      <c r="SCQ2812" s="653"/>
      <c r="SCR2812" s="653"/>
      <c r="SCS2812" s="653"/>
      <c r="SCT2812" s="653"/>
      <c r="SCU2812" s="653"/>
      <c r="SCV2812" s="653"/>
      <c r="SCW2812" s="653"/>
      <c r="SCX2812" s="653"/>
      <c r="SCY2812" s="653"/>
      <c r="SCZ2812" s="653"/>
      <c r="SDA2812" s="653"/>
      <c r="SDB2812" s="653"/>
      <c r="SDC2812" s="653"/>
      <c r="SDD2812" s="653"/>
      <c r="SDE2812" s="653"/>
      <c r="SDF2812" s="653"/>
      <c r="SDG2812" s="653"/>
      <c r="SDH2812" s="653"/>
      <c r="SDI2812" s="653"/>
      <c r="SDJ2812" s="653"/>
      <c r="SDK2812" s="653"/>
      <c r="SDL2812" s="653"/>
      <c r="SDM2812" s="653"/>
      <c r="SDN2812" s="653"/>
      <c r="SDO2812" s="653"/>
      <c r="SDP2812" s="653"/>
      <c r="SDQ2812" s="653"/>
      <c r="SDR2812" s="653"/>
      <c r="SDS2812" s="653"/>
      <c r="SDT2812" s="653"/>
      <c r="SDU2812" s="653"/>
      <c r="SDV2812" s="653"/>
      <c r="SDW2812" s="653"/>
      <c r="SDX2812" s="653"/>
      <c r="SDY2812" s="653"/>
      <c r="SDZ2812" s="653"/>
      <c r="SEA2812" s="653"/>
      <c r="SEB2812" s="653"/>
      <c r="SEC2812" s="653"/>
      <c r="SED2812" s="653"/>
      <c r="SEE2812" s="653"/>
      <c r="SEF2812" s="653"/>
      <c r="SEG2812" s="653"/>
      <c r="SEH2812" s="653"/>
      <c r="SEI2812" s="653"/>
      <c r="SEJ2812" s="653"/>
      <c r="SEK2812" s="653"/>
      <c r="SEL2812" s="653"/>
      <c r="SEM2812" s="653"/>
      <c r="SEN2812" s="653"/>
      <c r="SEO2812" s="653"/>
      <c r="SEP2812" s="653"/>
      <c r="SEQ2812" s="653"/>
      <c r="SER2812" s="653"/>
      <c r="SES2812" s="653"/>
      <c r="SET2812" s="653"/>
      <c r="SEU2812" s="653"/>
      <c r="SEV2812" s="653"/>
      <c r="SEW2812" s="653"/>
      <c r="SEX2812" s="653"/>
      <c r="SEY2812" s="653"/>
      <c r="SEZ2812" s="653"/>
      <c r="SFA2812" s="653"/>
      <c r="SFB2812" s="653"/>
      <c r="SFC2812" s="653"/>
      <c r="SFD2812" s="653"/>
      <c r="SFE2812" s="653"/>
      <c r="SFF2812" s="653"/>
      <c r="SFG2812" s="653"/>
      <c r="SFH2812" s="653"/>
      <c r="SFI2812" s="653"/>
      <c r="SFJ2812" s="653"/>
      <c r="SFK2812" s="653"/>
      <c r="SFL2812" s="653"/>
      <c r="SFM2812" s="653"/>
      <c r="SFN2812" s="653"/>
      <c r="SFO2812" s="653"/>
      <c r="SFP2812" s="653"/>
      <c r="SFQ2812" s="653"/>
      <c r="SFR2812" s="653"/>
      <c r="SFS2812" s="653"/>
      <c r="SFT2812" s="653"/>
      <c r="SFU2812" s="653"/>
      <c r="SFV2812" s="653"/>
      <c r="SFW2812" s="653"/>
      <c r="SFX2812" s="653"/>
      <c r="SFY2812" s="653"/>
      <c r="SFZ2812" s="653"/>
      <c r="SGA2812" s="653"/>
      <c r="SGB2812" s="653"/>
      <c r="SGC2812" s="653"/>
      <c r="SGD2812" s="653"/>
      <c r="SGE2812" s="653"/>
      <c r="SGF2812" s="653"/>
      <c r="SGG2812" s="653"/>
      <c r="SGH2812" s="653"/>
      <c r="SGI2812" s="653"/>
      <c r="SGJ2812" s="653"/>
      <c r="SGK2812" s="653"/>
      <c r="SGL2812" s="653"/>
      <c r="SGM2812" s="653"/>
      <c r="SGN2812" s="653"/>
      <c r="SGO2812" s="653"/>
      <c r="SGP2812" s="653"/>
      <c r="SGQ2812" s="653"/>
      <c r="SGR2812" s="653"/>
      <c r="SGS2812" s="653"/>
      <c r="SGT2812" s="653"/>
      <c r="SGU2812" s="653"/>
      <c r="SGV2812" s="653"/>
      <c r="SGW2812" s="653"/>
      <c r="SGX2812" s="653"/>
      <c r="SGY2812" s="653"/>
      <c r="SGZ2812" s="653"/>
      <c r="SHA2812" s="653"/>
      <c r="SHB2812" s="653"/>
      <c r="SHC2812" s="653"/>
      <c r="SHD2812" s="653"/>
      <c r="SHE2812" s="653"/>
      <c r="SHF2812" s="653"/>
      <c r="SHG2812" s="653"/>
      <c r="SHH2812" s="653"/>
      <c r="SHI2812" s="653"/>
      <c r="SHJ2812" s="653"/>
      <c r="SHK2812" s="653"/>
      <c r="SHL2812" s="653"/>
      <c r="SHM2812" s="653"/>
      <c r="SHN2812" s="653"/>
      <c r="SHO2812" s="653"/>
      <c r="SHP2812" s="653"/>
      <c r="SHQ2812" s="653"/>
      <c r="SHR2812" s="653"/>
      <c r="SHS2812" s="653"/>
      <c r="SHT2812" s="653"/>
      <c r="SHU2812" s="653"/>
      <c r="SHV2812" s="653"/>
      <c r="SHW2812" s="653"/>
      <c r="SHX2812" s="653"/>
      <c r="SHY2812" s="653"/>
      <c r="SHZ2812" s="653"/>
      <c r="SIA2812" s="653"/>
      <c r="SIB2812" s="653"/>
      <c r="SIC2812" s="653"/>
      <c r="SID2812" s="653"/>
      <c r="SIE2812" s="653"/>
      <c r="SIF2812" s="653"/>
      <c r="SIG2812" s="653"/>
      <c r="SIH2812" s="653"/>
      <c r="SII2812" s="653"/>
      <c r="SIJ2812" s="653"/>
      <c r="SIK2812" s="653"/>
      <c r="SIL2812" s="653"/>
      <c r="SIM2812" s="653"/>
      <c r="SIN2812" s="653"/>
      <c r="SIO2812" s="653"/>
      <c r="SIP2812" s="653"/>
      <c r="SIQ2812" s="653"/>
      <c r="SIR2812" s="653"/>
      <c r="SIS2812" s="653"/>
      <c r="SIT2812" s="653"/>
      <c r="SIU2812" s="653"/>
      <c r="SIV2812" s="653"/>
      <c r="SIW2812" s="653"/>
      <c r="SIX2812" s="653"/>
      <c r="SIY2812" s="653"/>
      <c r="SIZ2812" s="653"/>
      <c r="SJA2812" s="653"/>
      <c r="SJB2812" s="653"/>
      <c r="SJC2812" s="653"/>
      <c r="SJD2812" s="653"/>
      <c r="SJE2812" s="653"/>
      <c r="SJF2812" s="653"/>
      <c r="SJG2812" s="653"/>
      <c r="SJH2812" s="653"/>
      <c r="SJI2812" s="653"/>
      <c r="SJJ2812" s="653"/>
      <c r="SJK2812" s="653"/>
      <c r="SJL2812" s="653"/>
      <c r="SJM2812" s="653"/>
      <c r="SJN2812" s="653"/>
      <c r="SJO2812" s="653"/>
      <c r="SJP2812" s="653"/>
      <c r="SJQ2812" s="653"/>
      <c r="SJR2812" s="653"/>
      <c r="SJS2812" s="653"/>
      <c r="SJT2812" s="653"/>
      <c r="SJU2812" s="653"/>
      <c r="SJV2812" s="653"/>
      <c r="SJW2812" s="653"/>
      <c r="SJX2812" s="653"/>
      <c r="SJY2812" s="653"/>
      <c r="SJZ2812" s="653"/>
      <c r="SKA2812" s="653"/>
      <c r="SKB2812" s="653"/>
      <c r="SKC2812" s="653"/>
      <c r="SKD2812" s="653"/>
      <c r="SKE2812" s="653"/>
      <c r="SKF2812" s="653"/>
      <c r="SKG2812" s="653"/>
      <c r="SKH2812" s="653"/>
      <c r="SKI2812" s="653"/>
      <c r="SKJ2812" s="653"/>
      <c r="SKK2812" s="653"/>
      <c r="SKL2812" s="653"/>
      <c r="SKM2812" s="653"/>
      <c r="SKN2812" s="653"/>
      <c r="SKO2812" s="653"/>
      <c r="SKP2812" s="653"/>
      <c r="SKQ2812" s="653"/>
      <c r="SKR2812" s="653"/>
      <c r="SKS2812" s="653"/>
      <c r="SKT2812" s="653"/>
      <c r="SKU2812" s="653"/>
      <c r="SKV2812" s="653"/>
      <c r="SKW2812" s="653"/>
      <c r="SKX2812" s="653"/>
      <c r="SKY2812" s="653"/>
      <c r="SKZ2812" s="653"/>
      <c r="SLA2812" s="653"/>
      <c r="SLB2812" s="653"/>
      <c r="SLC2812" s="653"/>
      <c r="SLD2812" s="653"/>
      <c r="SLE2812" s="653"/>
      <c r="SLF2812" s="653"/>
      <c r="SLG2812" s="653"/>
      <c r="SLH2812" s="653"/>
      <c r="SLI2812" s="653"/>
      <c r="SLJ2812" s="653"/>
      <c r="SLK2812" s="653"/>
      <c r="SLL2812" s="653"/>
      <c r="SLM2812" s="653"/>
      <c r="SLN2812" s="653"/>
      <c r="SLO2812" s="653"/>
      <c r="SLP2812" s="653"/>
      <c r="SLQ2812" s="653"/>
      <c r="SLR2812" s="653"/>
      <c r="SLS2812" s="653"/>
      <c r="SLT2812" s="653"/>
      <c r="SLU2812" s="653"/>
      <c r="SLV2812" s="653"/>
      <c r="SLW2812" s="653"/>
      <c r="SLX2812" s="653"/>
      <c r="SLY2812" s="653"/>
      <c r="SLZ2812" s="653"/>
      <c r="SMA2812" s="653"/>
      <c r="SMB2812" s="653"/>
      <c r="SMC2812" s="653"/>
      <c r="SMD2812" s="653"/>
      <c r="SME2812" s="653"/>
      <c r="SMF2812" s="653"/>
      <c r="SMG2812" s="653"/>
      <c r="SMH2812" s="653"/>
      <c r="SMI2812" s="653"/>
      <c r="SMJ2812" s="653"/>
      <c r="SMK2812" s="653"/>
      <c r="SML2812" s="653"/>
      <c r="SMM2812" s="653"/>
      <c r="SMN2812" s="653"/>
      <c r="SMO2812" s="653"/>
      <c r="SMP2812" s="653"/>
      <c r="SMQ2812" s="653"/>
      <c r="SMR2812" s="653"/>
      <c r="SMS2812" s="653"/>
      <c r="SMT2812" s="653"/>
      <c r="SMU2812" s="653"/>
      <c r="SMV2812" s="653"/>
      <c r="SMW2812" s="653"/>
      <c r="SMX2812" s="653"/>
      <c r="SMY2812" s="653"/>
      <c r="SMZ2812" s="653"/>
      <c r="SNA2812" s="653"/>
      <c r="SNB2812" s="653"/>
      <c r="SNC2812" s="653"/>
      <c r="SND2812" s="653"/>
      <c r="SNE2812" s="653"/>
      <c r="SNF2812" s="653"/>
      <c r="SNG2812" s="653"/>
      <c r="SNH2812" s="653"/>
      <c r="SNI2812" s="653"/>
      <c r="SNJ2812" s="653"/>
      <c r="SNK2812" s="653"/>
      <c r="SNL2812" s="653"/>
      <c r="SNM2812" s="653"/>
      <c r="SNN2812" s="653"/>
      <c r="SNO2812" s="653"/>
      <c r="SNP2812" s="653"/>
      <c r="SNQ2812" s="653"/>
      <c r="SNR2812" s="653"/>
      <c r="SNS2812" s="653"/>
      <c r="SNT2812" s="653"/>
      <c r="SNU2812" s="653"/>
      <c r="SNV2812" s="653"/>
      <c r="SNW2812" s="653"/>
      <c r="SNX2812" s="653"/>
      <c r="SNY2812" s="653"/>
      <c r="SNZ2812" s="653"/>
      <c r="SOA2812" s="653"/>
      <c r="SOB2812" s="653"/>
      <c r="SOC2812" s="653"/>
      <c r="SOD2812" s="653"/>
      <c r="SOE2812" s="653"/>
      <c r="SOF2812" s="653"/>
      <c r="SOG2812" s="653"/>
      <c r="SOH2812" s="653"/>
      <c r="SOI2812" s="653"/>
      <c r="SOJ2812" s="653"/>
      <c r="SOK2812" s="653"/>
      <c r="SOL2812" s="653"/>
      <c r="SOM2812" s="653"/>
      <c r="SON2812" s="653"/>
      <c r="SOO2812" s="653"/>
      <c r="SOP2812" s="653"/>
      <c r="SOQ2812" s="653"/>
      <c r="SOR2812" s="653"/>
      <c r="SOS2812" s="653"/>
      <c r="SOT2812" s="653"/>
      <c r="SOU2812" s="653"/>
      <c r="SOV2812" s="653"/>
      <c r="SOW2812" s="653"/>
      <c r="SOX2812" s="653"/>
      <c r="SOY2812" s="653"/>
      <c r="SOZ2812" s="653"/>
      <c r="SPA2812" s="653"/>
      <c r="SPB2812" s="653"/>
      <c r="SPC2812" s="653"/>
      <c r="SPD2812" s="653"/>
      <c r="SPE2812" s="653"/>
      <c r="SPF2812" s="653"/>
      <c r="SPG2812" s="653"/>
      <c r="SPH2812" s="653"/>
      <c r="SPI2812" s="653"/>
      <c r="SPJ2812" s="653"/>
      <c r="SPK2812" s="653"/>
      <c r="SPL2812" s="653"/>
      <c r="SPM2812" s="653"/>
      <c r="SPN2812" s="653"/>
      <c r="SPO2812" s="653"/>
      <c r="SPP2812" s="653"/>
      <c r="SPQ2812" s="653"/>
      <c r="SPR2812" s="653"/>
      <c r="SPS2812" s="653"/>
      <c r="SPT2812" s="653"/>
      <c r="SPU2812" s="653"/>
      <c r="SPV2812" s="653"/>
      <c r="SPW2812" s="653"/>
      <c r="SPX2812" s="653"/>
      <c r="SPY2812" s="653"/>
      <c r="SPZ2812" s="653"/>
      <c r="SQA2812" s="653"/>
      <c r="SQB2812" s="653"/>
      <c r="SQC2812" s="653"/>
      <c r="SQD2812" s="653"/>
      <c r="SQE2812" s="653"/>
      <c r="SQF2812" s="653"/>
      <c r="SQG2812" s="653"/>
      <c r="SQH2812" s="653"/>
      <c r="SQI2812" s="653"/>
      <c r="SQJ2812" s="653"/>
      <c r="SQK2812" s="653"/>
      <c r="SQL2812" s="653"/>
      <c r="SQM2812" s="653"/>
      <c r="SQN2812" s="653"/>
      <c r="SQO2812" s="653"/>
      <c r="SQP2812" s="653"/>
      <c r="SQQ2812" s="653"/>
      <c r="SQR2812" s="653"/>
      <c r="SQS2812" s="653"/>
      <c r="SQT2812" s="653"/>
      <c r="SQU2812" s="653"/>
      <c r="SQV2812" s="653"/>
      <c r="SQW2812" s="653"/>
      <c r="SQX2812" s="653"/>
      <c r="SQY2812" s="653"/>
      <c r="SQZ2812" s="653"/>
      <c r="SRA2812" s="653"/>
      <c r="SRB2812" s="653"/>
      <c r="SRC2812" s="653"/>
      <c r="SRD2812" s="653"/>
      <c r="SRE2812" s="653"/>
      <c r="SRF2812" s="653"/>
      <c r="SRG2812" s="653"/>
      <c r="SRH2812" s="653"/>
      <c r="SRI2812" s="653"/>
      <c r="SRJ2812" s="653"/>
      <c r="SRK2812" s="653"/>
      <c r="SRL2812" s="653"/>
      <c r="SRM2812" s="653"/>
      <c r="SRN2812" s="653"/>
      <c r="SRO2812" s="653"/>
      <c r="SRP2812" s="653"/>
      <c r="SRQ2812" s="653"/>
      <c r="SRR2812" s="653"/>
      <c r="SRS2812" s="653"/>
      <c r="SRT2812" s="653"/>
      <c r="SRU2812" s="653"/>
      <c r="SRV2812" s="653"/>
      <c r="SRW2812" s="653"/>
      <c r="SRX2812" s="653"/>
      <c r="SRY2812" s="653"/>
      <c r="SRZ2812" s="653"/>
      <c r="SSA2812" s="653"/>
      <c r="SSB2812" s="653"/>
      <c r="SSC2812" s="653"/>
      <c r="SSD2812" s="653"/>
      <c r="SSE2812" s="653"/>
      <c r="SSF2812" s="653"/>
      <c r="SSG2812" s="653"/>
      <c r="SSH2812" s="653"/>
      <c r="SSI2812" s="653"/>
      <c r="SSJ2812" s="653"/>
      <c r="SSK2812" s="653"/>
      <c r="SSL2812" s="653"/>
      <c r="SSM2812" s="653"/>
      <c r="SSN2812" s="653"/>
      <c r="SSO2812" s="653"/>
      <c r="SSP2812" s="653"/>
      <c r="SSQ2812" s="653"/>
      <c r="SSR2812" s="653"/>
      <c r="SSS2812" s="653"/>
      <c r="SST2812" s="653"/>
      <c r="SSU2812" s="653"/>
      <c r="SSV2812" s="653"/>
      <c r="SSW2812" s="653"/>
      <c r="SSX2812" s="653"/>
      <c r="SSY2812" s="653"/>
      <c r="SSZ2812" s="653"/>
      <c r="STA2812" s="653"/>
      <c r="STB2812" s="653"/>
      <c r="STC2812" s="653"/>
      <c r="STD2812" s="653"/>
      <c r="STE2812" s="653"/>
      <c r="STF2812" s="653"/>
      <c r="STG2812" s="653"/>
      <c r="STH2812" s="653"/>
      <c r="STI2812" s="653"/>
      <c r="STJ2812" s="653"/>
      <c r="STK2812" s="653"/>
      <c r="STL2812" s="653"/>
      <c r="STM2812" s="653"/>
      <c r="STN2812" s="653"/>
      <c r="STO2812" s="653"/>
      <c r="STP2812" s="653"/>
      <c r="STQ2812" s="653"/>
      <c r="STR2812" s="653"/>
      <c r="STS2812" s="653"/>
      <c r="STT2812" s="653"/>
      <c r="STU2812" s="653"/>
      <c r="STV2812" s="653"/>
      <c r="STW2812" s="653"/>
      <c r="STX2812" s="653"/>
      <c r="STY2812" s="653"/>
      <c r="STZ2812" s="653"/>
      <c r="SUA2812" s="653"/>
      <c r="SUB2812" s="653"/>
      <c r="SUC2812" s="653"/>
      <c r="SUD2812" s="653"/>
      <c r="SUE2812" s="653"/>
      <c r="SUF2812" s="653"/>
      <c r="SUG2812" s="653"/>
      <c r="SUH2812" s="653"/>
      <c r="SUI2812" s="653"/>
      <c r="SUJ2812" s="653"/>
      <c r="SUK2812" s="653"/>
      <c r="SUL2812" s="653"/>
      <c r="SUM2812" s="653"/>
      <c r="SUN2812" s="653"/>
      <c r="SUO2812" s="653"/>
      <c r="SUP2812" s="653"/>
      <c r="SUQ2812" s="653"/>
      <c r="SUR2812" s="653"/>
      <c r="SUS2812" s="653"/>
      <c r="SUT2812" s="653"/>
      <c r="SUU2812" s="653"/>
      <c r="SUV2812" s="653"/>
      <c r="SUW2812" s="653"/>
      <c r="SUX2812" s="653"/>
      <c r="SUY2812" s="653"/>
      <c r="SUZ2812" s="653"/>
      <c r="SVA2812" s="653"/>
      <c r="SVB2812" s="653"/>
      <c r="SVC2812" s="653"/>
      <c r="SVD2812" s="653"/>
      <c r="SVE2812" s="653"/>
      <c r="SVF2812" s="653"/>
      <c r="SVG2812" s="653"/>
      <c r="SVH2812" s="653"/>
      <c r="SVI2812" s="653"/>
      <c r="SVJ2812" s="653"/>
      <c r="SVK2812" s="653"/>
      <c r="SVL2812" s="653"/>
      <c r="SVM2812" s="653"/>
      <c r="SVN2812" s="653"/>
      <c r="SVO2812" s="653"/>
      <c r="SVP2812" s="653"/>
      <c r="SVQ2812" s="653"/>
      <c r="SVR2812" s="653"/>
      <c r="SVS2812" s="653"/>
      <c r="SVT2812" s="653"/>
      <c r="SVU2812" s="653"/>
      <c r="SVV2812" s="653"/>
      <c r="SVW2812" s="653"/>
      <c r="SVX2812" s="653"/>
      <c r="SVY2812" s="653"/>
      <c r="SVZ2812" s="653"/>
      <c r="SWA2812" s="653"/>
      <c r="SWB2812" s="653"/>
      <c r="SWC2812" s="653"/>
      <c r="SWD2812" s="653"/>
      <c r="SWE2812" s="653"/>
      <c r="SWF2812" s="653"/>
      <c r="SWG2812" s="653"/>
      <c r="SWH2812" s="653"/>
      <c r="SWI2812" s="653"/>
      <c r="SWJ2812" s="653"/>
      <c r="SWK2812" s="653"/>
      <c r="SWL2812" s="653"/>
      <c r="SWM2812" s="653"/>
      <c r="SWN2812" s="653"/>
      <c r="SWO2812" s="653"/>
      <c r="SWP2812" s="653"/>
      <c r="SWQ2812" s="653"/>
      <c r="SWR2812" s="653"/>
      <c r="SWS2812" s="653"/>
      <c r="SWT2812" s="653"/>
      <c r="SWU2812" s="653"/>
      <c r="SWV2812" s="653"/>
      <c r="SWW2812" s="653"/>
      <c r="SWX2812" s="653"/>
      <c r="SWY2812" s="653"/>
      <c r="SWZ2812" s="653"/>
      <c r="SXA2812" s="653"/>
      <c r="SXB2812" s="653"/>
      <c r="SXC2812" s="653"/>
      <c r="SXD2812" s="653"/>
      <c r="SXE2812" s="653"/>
      <c r="SXF2812" s="653"/>
      <c r="SXG2812" s="653"/>
      <c r="SXH2812" s="653"/>
      <c r="SXI2812" s="653"/>
      <c r="SXJ2812" s="653"/>
      <c r="SXK2812" s="653"/>
      <c r="SXL2812" s="653"/>
      <c r="SXM2812" s="653"/>
      <c r="SXN2812" s="653"/>
      <c r="SXO2812" s="653"/>
      <c r="SXP2812" s="653"/>
      <c r="SXQ2812" s="653"/>
      <c r="SXR2812" s="653"/>
      <c r="SXS2812" s="653"/>
      <c r="SXT2812" s="653"/>
      <c r="SXU2812" s="653"/>
      <c r="SXV2812" s="653"/>
      <c r="SXW2812" s="653"/>
      <c r="SXX2812" s="653"/>
      <c r="SXY2812" s="653"/>
      <c r="SXZ2812" s="653"/>
      <c r="SYA2812" s="653"/>
      <c r="SYB2812" s="653"/>
      <c r="SYC2812" s="653"/>
      <c r="SYD2812" s="653"/>
      <c r="SYE2812" s="653"/>
      <c r="SYF2812" s="653"/>
      <c r="SYG2812" s="653"/>
      <c r="SYH2812" s="653"/>
      <c r="SYI2812" s="653"/>
      <c r="SYJ2812" s="653"/>
      <c r="SYK2812" s="653"/>
      <c r="SYL2812" s="653"/>
      <c r="SYM2812" s="653"/>
      <c r="SYN2812" s="653"/>
      <c r="SYO2812" s="653"/>
      <c r="SYP2812" s="653"/>
      <c r="SYQ2812" s="653"/>
      <c r="SYR2812" s="653"/>
      <c r="SYS2812" s="653"/>
      <c r="SYT2812" s="653"/>
      <c r="SYU2812" s="653"/>
      <c r="SYV2812" s="653"/>
      <c r="SYW2812" s="653"/>
      <c r="SYX2812" s="653"/>
      <c r="SYY2812" s="653"/>
      <c r="SYZ2812" s="653"/>
      <c r="SZA2812" s="653"/>
      <c r="SZB2812" s="653"/>
      <c r="SZC2812" s="653"/>
      <c r="SZD2812" s="653"/>
      <c r="SZE2812" s="653"/>
      <c r="SZF2812" s="653"/>
      <c r="SZG2812" s="653"/>
      <c r="SZH2812" s="653"/>
      <c r="SZI2812" s="653"/>
      <c r="SZJ2812" s="653"/>
      <c r="SZK2812" s="653"/>
      <c r="SZL2812" s="653"/>
      <c r="SZM2812" s="653"/>
      <c r="SZN2812" s="653"/>
      <c r="SZO2812" s="653"/>
      <c r="SZP2812" s="653"/>
      <c r="SZQ2812" s="653"/>
      <c r="SZR2812" s="653"/>
      <c r="SZS2812" s="653"/>
      <c r="SZT2812" s="653"/>
      <c r="SZU2812" s="653"/>
      <c r="SZV2812" s="653"/>
      <c r="SZW2812" s="653"/>
      <c r="SZX2812" s="653"/>
      <c r="SZY2812" s="653"/>
      <c r="SZZ2812" s="653"/>
      <c r="TAA2812" s="653"/>
      <c r="TAB2812" s="653"/>
      <c r="TAC2812" s="653"/>
      <c r="TAD2812" s="653"/>
      <c r="TAE2812" s="653"/>
      <c r="TAF2812" s="653"/>
      <c r="TAG2812" s="653"/>
      <c r="TAH2812" s="653"/>
      <c r="TAI2812" s="653"/>
      <c r="TAJ2812" s="653"/>
      <c r="TAK2812" s="653"/>
      <c r="TAL2812" s="653"/>
      <c r="TAM2812" s="653"/>
      <c r="TAN2812" s="653"/>
      <c r="TAO2812" s="653"/>
      <c r="TAP2812" s="653"/>
      <c r="TAQ2812" s="653"/>
      <c r="TAR2812" s="653"/>
      <c r="TAS2812" s="653"/>
      <c r="TAT2812" s="653"/>
      <c r="TAU2812" s="653"/>
      <c r="TAV2812" s="653"/>
      <c r="TAW2812" s="653"/>
      <c r="TAX2812" s="653"/>
      <c r="TAY2812" s="653"/>
      <c r="TAZ2812" s="653"/>
      <c r="TBA2812" s="653"/>
      <c r="TBB2812" s="653"/>
      <c r="TBC2812" s="653"/>
      <c r="TBD2812" s="653"/>
      <c r="TBE2812" s="653"/>
      <c r="TBF2812" s="653"/>
      <c r="TBG2812" s="653"/>
      <c r="TBH2812" s="653"/>
      <c r="TBI2812" s="653"/>
      <c r="TBJ2812" s="653"/>
      <c r="TBK2812" s="653"/>
      <c r="TBL2812" s="653"/>
      <c r="TBM2812" s="653"/>
      <c r="TBN2812" s="653"/>
      <c r="TBO2812" s="653"/>
      <c r="TBP2812" s="653"/>
      <c r="TBQ2812" s="653"/>
      <c r="TBR2812" s="653"/>
      <c r="TBS2812" s="653"/>
      <c r="TBT2812" s="653"/>
      <c r="TBU2812" s="653"/>
      <c r="TBV2812" s="653"/>
      <c r="TBW2812" s="653"/>
      <c r="TBX2812" s="653"/>
      <c r="TBY2812" s="653"/>
      <c r="TBZ2812" s="653"/>
      <c r="TCA2812" s="653"/>
      <c r="TCB2812" s="653"/>
      <c r="TCC2812" s="653"/>
      <c r="TCD2812" s="653"/>
      <c r="TCE2812" s="653"/>
      <c r="TCF2812" s="653"/>
      <c r="TCG2812" s="653"/>
      <c r="TCH2812" s="653"/>
      <c r="TCI2812" s="653"/>
      <c r="TCJ2812" s="653"/>
      <c r="TCK2812" s="653"/>
      <c r="TCL2812" s="653"/>
      <c r="TCM2812" s="653"/>
      <c r="TCN2812" s="653"/>
      <c r="TCO2812" s="653"/>
      <c r="TCP2812" s="653"/>
      <c r="TCQ2812" s="653"/>
      <c r="TCR2812" s="653"/>
      <c r="TCS2812" s="653"/>
      <c r="TCT2812" s="653"/>
      <c r="TCU2812" s="653"/>
      <c r="TCV2812" s="653"/>
      <c r="TCW2812" s="653"/>
      <c r="TCX2812" s="653"/>
      <c r="TCY2812" s="653"/>
      <c r="TCZ2812" s="653"/>
      <c r="TDA2812" s="653"/>
      <c r="TDB2812" s="653"/>
      <c r="TDC2812" s="653"/>
      <c r="TDD2812" s="653"/>
      <c r="TDE2812" s="653"/>
      <c r="TDF2812" s="653"/>
      <c r="TDG2812" s="653"/>
      <c r="TDH2812" s="653"/>
      <c r="TDI2812" s="653"/>
      <c r="TDJ2812" s="653"/>
      <c r="TDK2812" s="653"/>
      <c r="TDL2812" s="653"/>
      <c r="TDM2812" s="653"/>
      <c r="TDN2812" s="653"/>
      <c r="TDO2812" s="653"/>
      <c r="TDP2812" s="653"/>
      <c r="TDQ2812" s="653"/>
      <c r="TDR2812" s="653"/>
      <c r="TDS2812" s="653"/>
      <c r="TDT2812" s="653"/>
      <c r="TDU2812" s="653"/>
      <c r="TDV2812" s="653"/>
      <c r="TDW2812" s="653"/>
      <c r="TDX2812" s="653"/>
      <c r="TDY2812" s="653"/>
      <c r="TDZ2812" s="653"/>
      <c r="TEA2812" s="653"/>
      <c r="TEB2812" s="653"/>
      <c r="TEC2812" s="653"/>
      <c r="TED2812" s="653"/>
      <c r="TEE2812" s="653"/>
      <c r="TEF2812" s="653"/>
      <c r="TEG2812" s="653"/>
      <c r="TEH2812" s="653"/>
      <c r="TEI2812" s="653"/>
      <c r="TEJ2812" s="653"/>
      <c r="TEK2812" s="653"/>
      <c r="TEL2812" s="653"/>
      <c r="TEM2812" s="653"/>
      <c r="TEN2812" s="653"/>
      <c r="TEO2812" s="653"/>
      <c r="TEP2812" s="653"/>
      <c r="TEQ2812" s="653"/>
      <c r="TER2812" s="653"/>
      <c r="TES2812" s="653"/>
      <c r="TET2812" s="653"/>
      <c r="TEU2812" s="653"/>
      <c r="TEV2812" s="653"/>
      <c r="TEW2812" s="653"/>
      <c r="TEX2812" s="653"/>
      <c r="TEY2812" s="653"/>
      <c r="TEZ2812" s="653"/>
      <c r="TFA2812" s="653"/>
      <c r="TFB2812" s="653"/>
      <c r="TFC2812" s="653"/>
      <c r="TFD2812" s="653"/>
      <c r="TFE2812" s="653"/>
      <c r="TFF2812" s="653"/>
      <c r="TFG2812" s="653"/>
      <c r="TFH2812" s="653"/>
      <c r="TFI2812" s="653"/>
      <c r="TFJ2812" s="653"/>
      <c r="TFK2812" s="653"/>
      <c r="TFL2812" s="653"/>
      <c r="TFM2812" s="653"/>
      <c r="TFN2812" s="653"/>
      <c r="TFO2812" s="653"/>
      <c r="TFP2812" s="653"/>
      <c r="TFQ2812" s="653"/>
      <c r="TFR2812" s="653"/>
      <c r="TFS2812" s="653"/>
      <c r="TFT2812" s="653"/>
      <c r="TFU2812" s="653"/>
      <c r="TFV2812" s="653"/>
      <c r="TFW2812" s="653"/>
      <c r="TFX2812" s="653"/>
      <c r="TFY2812" s="653"/>
      <c r="TFZ2812" s="653"/>
      <c r="TGA2812" s="653"/>
      <c r="TGB2812" s="653"/>
      <c r="TGC2812" s="653"/>
      <c r="TGD2812" s="653"/>
      <c r="TGE2812" s="653"/>
      <c r="TGF2812" s="653"/>
      <c r="TGG2812" s="653"/>
      <c r="TGH2812" s="653"/>
      <c r="TGI2812" s="653"/>
      <c r="TGJ2812" s="653"/>
      <c r="TGK2812" s="653"/>
      <c r="TGL2812" s="653"/>
      <c r="TGM2812" s="653"/>
      <c r="TGN2812" s="653"/>
      <c r="TGO2812" s="653"/>
      <c r="TGP2812" s="653"/>
      <c r="TGQ2812" s="653"/>
      <c r="TGR2812" s="653"/>
      <c r="TGS2812" s="653"/>
      <c r="TGT2812" s="653"/>
      <c r="TGU2812" s="653"/>
      <c r="TGV2812" s="653"/>
      <c r="TGW2812" s="653"/>
      <c r="TGX2812" s="653"/>
      <c r="TGY2812" s="653"/>
      <c r="TGZ2812" s="653"/>
      <c r="THA2812" s="653"/>
      <c r="THB2812" s="653"/>
      <c r="THC2812" s="653"/>
      <c r="THD2812" s="653"/>
      <c r="THE2812" s="653"/>
      <c r="THF2812" s="653"/>
      <c r="THG2812" s="653"/>
      <c r="THH2812" s="653"/>
      <c r="THI2812" s="653"/>
      <c r="THJ2812" s="653"/>
      <c r="THK2812" s="653"/>
      <c r="THL2812" s="653"/>
      <c r="THM2812" s="653"/>
      <c r="THN2812" s="653"/>
      <c r="THO2812" s="653"/>
      <c r="THP2812" s="653"/>
      <c r="THQ2812" s="653"/>
      <c r="THR2812" s="653"/>
      <c r="THS2812" s="653"/>
      <c r="THT2812" s="653"/>
      <c r="THU2812" s="653"/>
      <c r="THV2812" s="653"/>
      <c r="THW2812" s="653"/>
      <c r="THX2812" s="653"/>
      <c r="THY2812" s="653"/>
      <c r="THZ2812" s="653"/>
      <c r="TIA2812" s="653"/>
      <c r="TIB2812" s="653"/>
      <c r="TIC2812" s="653"/>
      <c r="TID2812" s="653"/>
      <c r="TIE2812" s="653"/>
      <c r="TIF2812" s="653"/>
      <c r="TIG2812" s="653"/>
      <c r="TIH2812" s="653"/>
      <c r="TII2812" s="653"/>
      <c r="TIJ2812" s="653"/>
      <c r="TIK2812" s="653"/>
      <c r="TIL2812" s="653"/>
      <c r="TIM2812" s="653"/>
      <c r="TIN2812" s="653"/>
      <c r="TIO2812" s="653"/>
      <c r="TIP2812" s="653"/>
      <c r="TIQ2812" s="653"/>
      <c r="TIR2812" s="653"/>
      <c r="TIS2812" s="653"/>
      <c r="TIT2812" s="653"/>
      <c r="TIU2812" s="653"/>
      <c r="TIV2812" s="653"/>
      <c r="TIW2812" s="653"/>
      <c r="TIX2812" s="653"/>
      <c r="TIY2812" s="653"/>
      <c r="TIZ2812" s="653"/>
      <c r="TJA2812" s="653"/>
      <c r="TJB2812" s="653"/>
      <c r="TJC2812" s="653"/>
      <c r="TJD2812" s="653"/>
      <c r="TJE2812" s="653"/>
      <c r="TJF2812" s="653"/>
      <c r="TJG2812" s="653"/>
      <c r="TJH2812" s="653"/>
      <c r="TJI2812" s="653"/>
      <c r="TJJ2812" s="653"/>
      <c r="TJK2812" s="653"/>
      <c r="TJL2812" s="653"/>
      <c r="TJM2812" s="653"/>
      <c r="TJN2812" s="653"/>
      <c r="TJO2812" s="653"/>
      <c r="TJP2812" s="653"/>
      <c r="TJQ2812" s="653"/>
      <c r="TJR2812" s="653"/>
      <c r="TJS2812" s="653"/>
      <c r="TJT2812" s="653"/>
      <c r="TJU2812" s="653"/>
      <c r="TJV2812" s="653"/>
      <c r="TJW2812" s="653"/>
      <c r="TJX2812" s="653"/>
      <c r="TJY2812" s="653"/>
      <c r="TJZ2812" s="653"/>
      <c r="TKA2812" s="653"/>
      <c r="TKB2812" s="653"/>
      <c r="TKC2812" s="653"/>
      <c r="TKD2812" s="653"/>
      <c r="TKE2812" s="653"/>
      <c r="TKF2812" s="653"/>
      <c r="TKG2812" s="653"/>
      <c r="TKH2812" s="653"/>
      <c r="TKI2812" s="653"/>
      <c r="TKJ2812" s="653"/>
      <c r="TKK2812" s="653"/>
      <c r="TKL2812" s="653"/>
      <c r="TKM2812" s="653"/>
      <c r="TKN2812" s="653"/>
      <c r="TKO2812" s="653"/>
      <c r="TKP2812" s="653"/>
      <c r="TKQ2812" s="653"/>
      <c r="TKR2812" s="653"/>
      <c r="TKS2812" s="653"/>
      <c r="TKT2812" s="653"/>
      <c r="TKU2812" s="653"/>
      <c r="TKV2812" s="653"/>
      <c r="TKW2812" s="653"/>
      <c r="TKX2812" s="653"/>
      <c r="TKY2812" s="653"/>
      <c r="TKZ2812" s="653"/>
      <c r="TLA2812" s="653"/>
      <c r="TLB2812" s="653"/>
      <c r="TLC2812" s="653"/>
      <c r="TLD2812" s="653"/>
      <c r="TLE2812" s="653"/>
      <c r="TLF2812" s="653"/>
      <c r="TLG2812" s="653"/>
      <c r="TLH2812" s="653"/>
      <c r="TLI2812" s="653"/>
      <c r="TLJ2812" s="653"/>
      <c r="TLK2812" s="653"/>
      <c r="TLL2812" s="653"/>
      <c r="TLM2812" s="653"/>
      <c r="TLN2812" s="653"/>
      <c r="TLO2812" s="653"/>
      <c r="TLP2812" s="653"/>
      <c r="TLQ2812" s="653"/>
      <c r="TLR2812" s="653"/>
      <c r="TLS2812" s="653"/>
      <c r="TLT2812" s="653"/>
      <c r="TLU2812" s="653"/>
      <c r="TLV2812" s="653"/>
      <c r="TLW2812" s="653"/>
      <c r="TLX2812" s="653"/>
      <c r="TLY2812" s="653"/>
      <c r="TLZ2812" s="653"/>
      <c r="TMA2812" s="653"/>
      <c r="TMB2812" s="653"/>
      <c r="TMC2812" s="653"/>
      <c r="TMD2812" s="653"/>
      <c r="TME2812" s="653"/>
      <c r="TMF2812" s="653"/>
      <c r="TMG2812" s="653"/>
      <c r="TMH2812" s="653"/>
      <c r="TMI2812" s="653"/>
      <c r="TMJ2812" s="653"/>
      <c r="TMK2812" s="653"/>
      <c r="TML2812" s="653"/>
      <c r="TMM2812" s="653"/>
      <c r="TMN2812" s="653"/>
      <c r="TMO2812" s="653"/>
      <c r="TMP2812" s="653"/>
      <c r="TMQ2812" s="653"/>
      <c r="TMR2812" s="653"/>
      <c r="TMS2812" s="653"/>
      <c r="TMT2812" s="653"/>
      <c r="TMU2812" s="653"/>
      <c r="TMV2812" s="653"/>
      <c r="TMW2812" s="653"/>
      <c r="TMX2812" s="653"/>
      <c r="TMY2812" s="653"/>
      <c r="TMZ2812" s="653"/>
      <c r="TNA2812" s="653"/>
      <c r="TNB2812" s="653"/>
      <c r="TNC2812" s="653"/>
      <c r="TND2812" s="653"/>
      <c r="TNE2812" s="653"/>
      <c r="TNF2812" s="653"/>
      <c r="TNG2812" s="653"/>
      <c r="TNH2812" s="653"/>
      <c r="TNI2812" s="653"/>
      <c r="TNJ2812" s="653"/>
      <c r="TNK2812" s="653"/>
      <c r="TNL2812" s="653"/>
      <c r="TNM2812" s="653"/>
      <c r="TNN2812" s="653"/>
      <c r="TNO2812" s="653"/>
      <c r="TNP2812" s="653"/>
      <c r="TNQ2812" s="653"/>
      <c r="TNR2812" s="653"/>
      <c r="TNS2812" s="653"/>
      <c r="TNT2812" s="653"/>
      <c r="TNU2812" s="653"/>
      <c r="TNV2812" s="653"/>
      <c r="TNW2812" s="653"/>
      <c r="TNX2812" s="653"/>
      <c r="TNY2812" s="653"/>
      <c r="TNZ2812" s="653"/>
      <c r="TOA2812" s="653"/>
      <c r="TOB2812" s="653"/>
      <c r="TOC2812" s="653"/>
      <c r="TOD2812" s="653"/>
      <c r="TOE2812" s="653"/>
      <c r="TOF2812" s="653"/>
      <c r="TOG2812" s="653"/>
      <c r="TOH2812" s="653"/>
      <c r="TOI2812" s="653"/>
      <c r="TOJ2812" s="653"/>
      <c r="TOK2812" s="653"/>
      <c r="TOL2812" s="653"/>
      <c r="TOM2812" s="653"/>
      <c r="TON2812" s="653"/>
      <c r="TOO2812" s="653"/>
      <c r="TOP2812" s="653"/>
      <c r="TOQ2812" s="653"/>
      <c r="TOR2812" s="653"/>
      <c r="TOS2812" s="653"/>
      <c r="TOT2812" s="653"/>
      <c r="TOU2812" s="653"/>
      <c r="TOV2812" s="653"/>
      <c r="TOW2812" s="653"/>
      <c r="TOX2812" s="653"/>
      <c r="TOY2812" s="653"/>
      <c r="TOZ2812" s="653"/>
      <c r="TPA2812" s="653"/>
      <c r="TPB2812" s="653"/>
      <c r="TPC2812" s="653"/>
      <c r="TPD2812" s="653"/>
      <c r="TPE2812" s="653"/>
      <c r="TPF2812" s="653"/>
      <c r="TPG2812" s="653"/>
      <c r="TPH2812" s="653"/>
      <c r="TPI2812" s="653"/>
      <c r="TPJ2812" s="653"/>
      <c r="TPK2812" s="653"/>
      <c r="TPL2812" s="653"/>
      <c r="TPM2812" s="653"/>
      <c r="TPN2812" s="653"/>
      <c r="TPO2812" s="653"/>
      <c r="TPP2812" s="653"/>
      <c r="TPQ2812" s="653"/>
      <c r="TPR2812" s="653"/>
      <c r="TPS2812" s="653"/>
      <c r="TPT2812" s="653"/>
      <c r="TPU2812" s="653"/>
      <c r="TPV2812" s="653"/>
      <c r="TPW2812" s="653"/>
      <c r="TPX2812" s="653"/>
      <c r="TPY2812" s="653"/>
      <c r="TPZ2812" s="653"/>
      <c r="TQA2812" s="653"/>
      <c r="TQB2812" s="653"/>
      <c r="TQC2812" s="653"/>
      <c r="TQD2812" s="653"/>
      <c r="TQE2812" s="653"/>
      <c r="TQF2812" s="653"/>
      <c r="TQG2812" s="653"/>
      <c r="TQH2812" s="653"/>
      <c r="TQI2812" s="653"/>
      <c r="TQJ2812" s="653"/>
      <c r="TQK2812" s="653"/>
      <c r="TQL2812" s="653"/>
      <c r="TQM2812" s="653"/>
      <c r="TQN2812" s="653"/>
      <c r="TQO2812" s="653"/>
      <c r="TQP2812" s="653"/>
      <c r="TQQ2812" s="653"/>
      <c r="TQR2812" s="653"/>
      <c r="TQS2812" s="653"/>
      <c r="TQT2812" s="653"/>
      <c r="TQU2812" s="653"/>
      <c r="TQV2812" s="653"/>
      <c r="TQW2812" s="653"/>
      <c r="TQX2812" s="653"/>
      <c r="TQY2812" s="653"/>
      <c r="TQZ2812" s="653"/>
      <c r="TRA2812" s="653"/>
      <c r="TRB2812" s="653"/>
      <c r="TRC2812" s="653"/>
      <c r="TRD2812" s="653"/>
      <c r="TRE2812" s="653"/>
      <c r="TRF2812" s="653"/>
      <c r="TRG2812" s="653"/>
      <c r="TRH2812" s="653"/>
      <c r="TRI2812" s="653"/>
      <c r="TRJ2812" s="653"/>
      <c r="TRK2812" s="653"/>
      <c r="TRL2812" s="653"/>
      <c r="TRM2812" s="653"/>
      <c r="TRN2812" s="653"/>
      <c r="TRO2812" s="653"/>
      <c r="TRP2812" s="653"/>
      <c r="TRQ2812" s="653"/>
      <c r="TRR2812" s="653"/>
      <c r="TRS2812" s="653"/>
      <c r="TRT2812" s="653"/>
      <c r="TRU2812" s="653"/>
      <c r="TRV2812" s="653"/>
      <c r="TRW2812" s="653"/>
      <c r="TRX2812" s="653"/>
      <c r="TRY2812" s="653"/>
      <c r="TRZ2812" s="653"/>
      <c r="TSA2812" s="653"/>
      <c r="TSB2812" s="653"/>
      <c r="TSC2812" s="653"/>
      <c r="TSD2812" s="653"/>
      <c r="TSE2812" s="653"/>
      <c r="TSF2812" s="653"/>
      <c r="TSG2812" s="653"/>
      <c r="TSH2812" s="653"/>
      <c r="TSI2812" s="653"/>
      <c r="TSJ2812" s="653"/>
      <c r="TSK2812" s="653"/>
      <c r="TSL2812" s="653"/>
      <c r="TSM2812" s="653"/>
      <c r="TSN2812" s="653"/>
      <c r="TSO2812" s="653"/>
      <c r="TSP2812" s="653"/>
      <c r="TSQ2812" s="653"/>
      <c r="TSR2812" s="653"/>
      <c r="TSS2812" s="653"/>
      <c r="TST2812" s="653"/>
      <c r="TSU2812" s="653"/>
      <c r="TSV2812" s="653"/>
      <c r="TSW2812" s="653"/>
      <c r="TSX2812" s="653"/>
      <c r="TSY2812" s="653"/>
      <c r="TSZ2812" s="653"/>
      <c r="TTA2812" s="653"/>
      <c r="TTB2812" s="653"/>
      <c r="TTC2812" s="653"/>
      <c r="TTD2812" s="653"/>
      <c r="TTE2812" s="653"/>
      <c r="TTF2812" s="653"/>
      <c r="TTG2812" s="653"/>
      <c r="TTH2812" s="653"/>
      <c r="TTI2812" s="653"/>
      <c r="TTJ2812" s="653"/>
      <c r="TTK2812" s="653"/>
      <c r="TTL2812" s="653"/>
      <c r="TTM2812" s="653"/>
      <c r="TTN2812" s="653"/>
      <c r="TTO2812" s="653"/>
      <c r="TTP2812" s="653"/>
      <c r="TTQ2812" s="653"/>
      <c r="TTR2812" s="653"/>
      <c r="TTS2812" s="653"/>
      <c r="TTT2812" s="653"/>
      <c r="TTU2812" s="653"/>
      <c r="TTV2812" s="653"/>
      <c r="TTW2812" s="653"/>
      <c r="TTX2812" s="653"/>
      <c r="TTY2812" s="653"/>
      <c r="TTZ2812" s="653"/>
      <c r="TUA2812" s="653"/>
      <c r="TUB2812" s="653"/>
      <c r="TUC2812" s="653"/>
      <c r="TUD2812" s="653"/>
      <c r="TUE2812" s="653"/>
      <c r="TUF2812" s="653"/>
      <c r="TUG2812" s="653"/>
      <c r="TUH2812" s="653"/>
      <c r="TUI2812" s="653"/>
      <c r="TUJ2812" s="653"/>
      <c r="TUK2812" s="653"/>
      <c r="TUL2812" s="653"/>
      <c r="TUM2812" s="653"/>
      <c r="TUN2812" s="653"/>
      <c r="TUO2812" s="653"/>
      <c r="TUP2812" s="653"/>
      <c r="TUQ2812" s="653"/>
      <c r="TUR2812" s="653"/>
      <c r="TUS2812" s="653"/>
      <c r="TUT2812" s="653"/>
      <c r="TUU2812" s="653"/>
      <c r="TUV2812" s="653"/>
      <c r="TUW2812" s="653"/>
      <c r="TUX2812" s="653"/>
      <c r="TUY2812" s="653"/>
      <c r="TUZ2812" s="653"/>
      <c r="TVA2812" s="653"/>
      <c r="TVB2812" s="653"/>
      <c r="TVC2812" s="653"/>
      <c r="TVD2812" s="653"/>
      <c r="TVE2812" s="653"/>
      <c r="TVF2812" s="653"/>
      <c r="TVG2812" s="653"/>
      <c r="TVH2812" s="653"/>
      <c r="TVI2812" s="653"/>
      <c r="TVJ2812" s="653"/>
      <c r="TVK2812" s="653"/>
      <c r="TVL2812" s="653"/>
      <c r="TVM2812" s="653"/>
      <c r="TVN2812" s="653"/>
      <c r="TVO2812" s="653"/>
      <c r="TVP2812" s="653"/>
      <c r="TVQ2812" s="653"/>
      <c r="TVR2812" s="653"/>
      <c r="TVS2812" s="653"/>
      <c r="TVT2812" s="653"/>
      <c r="TVU2812" s="653"/>
      <c r="TVV2812" s="653"/>
      <c r="TVW2812" s="653"/>
      <c r="TVX2812" s="653"/>
      <c r="TVY2812" s="653"/>
      <c r="TVZ2812" s="653"/>
      <c r="TWA2812" s="653"/>
      <c r="TWB2812" s="653"/>
      <c r="TWC2812" s="653"/>
      <c r="TWD2812" s="653"/>
      <c r="TWE2812" s="653"/>
      <c r="TWF2812" s="653"/>
      <c r="TWG2812" s="653"/>
      <c r="TWH2812" s="653"/>
      <c r="TWI2812" s="653"/>
      <c r="TWJ2812" s="653"/>
      <c r="TWK2812" s="653"/>
      <c r="TWL2812" s="653"/>
      <c r="TWM2812" s="653"/>
      <c r="TWN2812" s="653"/>
      <c r="TWO2812" s="653"/>
      <c r="TWP2812" s="653"/>
      <c r="TWQ2812" s="653"/>
      <c r="TWR2812" s="653"/>
      <c r="TWS2812" s="653"/>
      <c r="TWT2812" s="653"/>
      <c r="TWU2812" s="653"/>
      <c r="TWV2812" s="653"/>
      <c r="TWW2812" s="653"/>
      <c r="TWX2812" s="653"/>
      <c r="TWY2812" s="653"/>
      <c r="TWZ2812" s="653"/>
      <c r="TXA2812" s="653"/>
      <c r="TXB2812" s="653"/>
      <c r="TXC2812" s="653"/>
      <c r="TXD2812" s="653"/>
      <c r="TXE2812" s="653"/>
      <c r="TXF2812" s="653"/>
      <c r="TXG2812" s="653"/>
      <c r="TXH2812" s="653"/>
      <c r="TXI2812" s="653"/>
      <c r="TXJ2812" s="653"/>
      <c r="TXK2812" s="653"/>
      <c r="TXL2812" s="653"/>
      <c r="TXM2812" s="653"/>
      <c r="TXN2812" s="653"/>
      <c r="TXO2812" s="653"/>
      <c r="TXP2812" s="653"/>
      <c r="TXQ2812" s="653"/>
      <c r="TXR2812" s="653"/>
      <c r="TXS2812" s="653"/>
      <c r="TXT2812" s="653"/>
      <c r="TXU2812" s="653"/>
      <c r="TXV2812" s="653"/>
      <c r="TXW2812" s="653"/>
      <c r="TXX2812" s="653"/>
      <c r="TXY2812" s="653"/>
      <c r="TXZ2812" s="653"/>
      <c r="TYA2812" s="653"/>
      <c r="TYB2812" s="653"/>
      <c r="TYC2812" s="653"/>
      <c r="TYD2812" s="653"/>
      <c r="TYE2812" s="653"/>
      <c r="TYF2812" s="653"/>
      <c r="TYG2812" s="653"/>
      <c r="TYH2812" s="653"/>
      <c r="TYI2812" s="653"/>
      <c r="TYJ2812" s="653"/>
      <c r="TYK2812" s="653"/>
      <c r="TYL2812" s="653"/>
      <c r="TYM2812" s="653"/>
      <c r="TYN2812" s="653"/>
      <c r="TYO2812" s="653"/>
      <c r="TYP2812" s="653"/>
      <c r="TYQ2812" s="653"/>
      <c r="TYR2812" s="653"/>
      <c r="TYS2812" s="653"/>
      <c r="TYT2812" s="653"/>
      <c r="TYU2812" s="653"/>
      <c r="TYV2812" s="653"/>
      <c r="TYW2812" s="653"/>
      <c r="TYX2812" s="653"/>
      <c r="TYY2812" s="653"/>
      <c r="TYZ2812" s="653"/>
      <c r="TZA2812" s="653"/>
      <c r="TZB2812" s="653"/>
      <c r="TZC2812" s="653"/>
      <c r="TZD2812" s="653"/>
      <c r="TZE2812" s="653"/>
      <c r="TZF2812" s="653"/>
      <c r="TZG2812" s="653"/>
      <c r="TZH2812" s="653"/>
      <c r="TZI2812" s="653"/>
      <c r="TZJ2812" s="653"/>
      <c r="TZK2812" s="653"/>
      <c r="TZL2812" s="653"/>
      <c r="TZM2812" s="653"/>
      <c r="TZN2812" s="653"/>
      <c r="TZO2812" s="653"/>
      <c r="TZP2812" s="653"/>
      <c r="TZQ2812" s="653"/>
      <c r="TZR2812" s="653"/>
      <c r="TZS2812" s="653"/>
      <c r="TZT2812" s="653"/>
      <c r="TZU2812" s="653"/>
      <c r="TZV2812" s="653"/>
      <c r="TZW2812" s="653"/>
      <c r="TZX2812" s="653"/>
      <c r="TZY2812" s="653"/>
      <c r="TZZ2812" s="653"/>
      <c r="UAA2812" s="653"/>
      <c r="UAB2812" s="653"/>
      <c r="UAC2812" s="653"/>
      <c r="UAD2812" s="653"/>
      <c r="UAE2812" s="653"/>
      <c r="UAF2812" s="653"/>
      <c r="UAG2812" s="653"/>
      <c r="UAH2812" s="653"/>
      <c r="UAI2812" s="653"/>
      <c r="UAJ2812" s="653"/>
      <c r="UAK2812" s="653"/>
      <c r="UAL2812" s="653"/>
      <c r="UAM2812" s="653"/>
      <c r="UAN2812" s="653"/>
      <c r="UAO2812" s="653"/>
      <c r="UAP2812" s="653"/>
      <c r="UAQ2812" s="653"/>
      <c r="UAR2812" s="653"/>
      <c r="UAS2812" s="653"/>
      <c r="UAT2812" s="653"/>
      <c r="UAU2812" s="653"/>
      <c r="UAV2812" s="653"/>
      <c r="UAW2812" s="653"/>
      <c r="UAX2812" s="653"/>
      <c r="UAY2812" s="653"/>
      <c r="UAZ2812" s="653"/>
      <c r="UBA2812" s="653"/>
      <c r="UBB2812" s="653"/>
      <c r="UBC2812" s="653"/>
      <c r="UBD2812" s="653"/>
      <c r="UBE2812" s="653"/>
      <c r="UBF2812" s="653"/>
      <c r="UBG2812" s="653"/>
      <c r="UBH2812" s="653"/>
      <c r="UBI2812" s="653"/>
      <c r="UBJ2812" s="653"/>
      <c r="UBK2812" s="653"/>
      <c r="UBL2812" s="653"/>
      <c r="UBM2812" s="653"/>
      <c r="UBN2812" s="653"/>
      <c r="UBO2812" s="653"/>
      <c r="UBP2812" s="653"/>
      <c r="UBQ2812" s="653"/>
      <c r="UBR2812" s="653"/>
      <c r="UBS2812" s="653"/>
      <c r="UBT2812" s="653"/>
      <c r="UBU2812" s="653"/>
      <c r="UBV2812" s="653"/>
      <c r="UBW2812" s="653"/>
      <c r="UBX2812" s="653"/>
      <c r="UBY2812" s="653"/>
      <c r="UBZ2812" s="653"/>
      <c r="UCA2812" s="653"/>
      <c r="UCB2812" s="653"/>
      <c r="UCC2812" s="653"/>
      <c r="UCD2812" s="653"/>
      <c r="UCE2812" s="653"/>
      <c r="UCF2812" s="653"/>
      <c r="UCG2812" s="653"/>
      <c r="UCH2812" s="653"/>
      <c r="UCI2812" s="653"/>
      <c r="UCJ2812" s="653"/>
      <c r="UCK2812" s="653"/>
      <c r="UCL2812" s="653"/>
      <c r="UCM2812" s="653"/>
      <c r="UCN2812" s="653"/>
      <c r="UCO2812" s="653"/>
      <c r="UCP2812" s="653"/>
      <c r="UCQ2812" s="653"/>
      <c r="UCR2812" s="653"/>
      <c r="UCS2812" s="653"/>
      <c r="UCT2812" s="653"/>
      <c r="UCU2812" s="653"/>
      <c r="UCV2812" s="653"/>
      <c r="UCW2812" s="653"/>
      <c r="UCX2812" s="653"/>
      <c r="UCY2812" s="653"/>
      <c r="UCZ2812" s="653"/>
      <c r="UDA2812" s="653"/>
      <c r="UDB2812" s="653"/>
      <c r="UDC2812" s="653"/>
      <c r="UDD2812" s="653"/>
      <c r="UDE2812" s="653"/>
      <c r="UDF2812" s="653"/>
      <c r="UDG2812" s="653"/>
      <c r="UDH2812" s="653"/>
      <c r="UDI2812" s="653"/>
      <c r="UDJ2812" s="653"/>
      <c r="UDK2812" s="653"/>
      <c r="UDL2812" s="653"/>
      <c r="UDM2812" s="653"/>
      <c r="UDN2812" s="653"/>
      <c r="UDO2812" s="653"/>
      <c r="UDP2812" s="653"/>
      <c r="UDQ2812" s="653"/>
      <c r="UDR2812" s="653"/>
      <c r="UDS2812" s="653"/>
      <c r="UDT2812" s="653"/>
      <c r="UDU2812" s="653"/>
      <c r="UDV2812" s="653"/>
      <c r="UDW2812" s="653"/>
      <c r="UDX2812" s="653"/>
      <c r="UDY2812" s="653"/>
      <c r="UDZ2812" s="653"/>
      <c r="UEA2812" s="653"/>
      <c r="UEB2812" s="653"/>
      <c r="UEC2812" s="653"/>
      <c r="UED2812" s="653"/>
      <c r="UEE2812" s="653"/>
      <c r="UEF2812" s="653"/>
      <c r="UEG2812" s="653"/>
      <c r="UEH2812" s="653"/>
      <c r="UEI2812" s="653"/>
      <c r="UEJ2812" s="653"/>
      <c r="UEK2812" s="653"/>
      <c r="UEL2812" s="653"/>
      <c r="UEM2812" s="653"/>
      <c r="UEN2812" s="653"/>
      <c r="UEO2812" s="653"/>
      <c r="UEP2812" s="653"/>
      <c r="UEQ2812" s="653"/>
      <c r="UER2812" s="653"/>
      <c r="UES2812" s="653"/>
      <c r="UET2812" s="653"/>
      <c r="UEU2812" s="653"/>
      <c r="UEV2812" s="653"/>
      <c r="UEW2812" s="653"/>
      <c r="UEX2812" s="653"/>
      <c r="UEY2812" s="653"/>
      <c r="UEZ2812" s="653"/>
      <c r="UFA2812" s="653"/>
      <c r="UFB2812" s="653"/>
      <c r="UFC2812" s="653"/>
      <c r="UFD2812" s="653"/>
      <c r="UFE2812" s="653"/>
      <c r="UFF2812" s="653"/>
      <c r="UFG2812" s="653"/>
      <c r="UFH2812" s="653"/>
      <c r="UFI2812" s="653"/>
      <c r="UFJ2812" s="653"/>
      <c r="UFK2812" s="653"/>
      <c r="UFL2812" s="653"/>
      <c r="UFM2812" s="653"/>
      <c r="UFN2812" s="653"/>
      <c r="UFO2812" s="653"/>
      <c r="UFP2812" s="653"/>
      <c r="UFQ2812" s="653"/>
      <c r="UFR2812" s="653"/>
      <c r="UFS2812" s="653"/>
      <c r="UFT2812" s="653"/>
      <c r="UFU2812" s="653"/>
      <c r="UFV2812" s="653"/>
      <c r="UFW2812" s="653"/>
      <c r="UFX2812" s="653"/>
      <c r="UFY2812" s="653"/>
      <c r="UFZ2812" s="653"/>
      <c r="UGA2812" s="653"/>
      <c r="UGB2812" s="653"/>
      <c r="UGC2812" s="653"/>
      <c r="UGD2812" s="653"/>
      <c r="UGE2812" s="653"/>
      <c r="UGF2812" s="653"/>
      <c r="UGG2812" s="653"/>
      <c r="UGH2812" s="653"/>
      <c r="UGI2812" s="653"/>
      <c r="UGJ2812" s="653"/>
      <c r="UGK2812" s="653"/>
      <c r="UGL2812" s="653"/>
      <c r="UGM2812" s="653"/>
      <c r="UGN2812" s="653"/>
      <c r="UGO2812" s="653"/>
      <c r="UGP2812" s="653"/>
      <c r="UGQ2812" s="653"/>
      <c r="UGR2812" s="653"/>
      <c r="UGS2812" s="653"/>
      <c r="UGT2812" s="653"/>
      <c r="UGU2812" s="653"/>
      <c r="UGV2812" s="653"/>
      <c r="UGW2812" s="653"/>
      <c r="UGX2812" s="653"/>
      <c r="UGY2812" s="653"/>
      <c r="UGZ2812" s="653"/>
      <c r="UHA2812" s="653"/>
      <c r="UHB2812" s="653"/>
      <c r="UHC2812" s="653"/>
      <c r="UHD2812" s="653"/>
      <c r="UHE2812" s="653"/>
      <c r="UHF2812" s="653"/>
      <c r="UHG2812" s="653"/>
      <c r="UHH2812" s="653"/>
      <c r="UHI2812" s="653"/>
      <c r="UHJ2812" s="653"/>
      <c r="UHK2812" s="653"/>
      <c r="UHL2812" s="653"/>
      <c r="UHM2812" s="653"/>
      <c r="UHN2812" s="653"/>
      <c r="UHO2812" s="653"/>
      <c r="UHP2812" s="653"/>
      <c r="UHQ2812" s="653"/>
      <c r="UHR2812" s="653"/>
      <c r="UHS2812" s="653"/>
      <c r="UHT2812" s="653"/>
      <c r="UHU2812" s="653"/>
      <c r="UHV2812" s="653"/>
      <c r="UHW2812" s="653"/>
      <c r="UHX2812" s="653"/>
      <c r="UHY2812" s="653"/>
      <c r="UHZ2812" s="653"/>
      <c r="UIA2812" s="653"/>
      <c r="UIB2812" s="653"/>
      <c r="UIC2812" s="653"/>
      <c r="UID2812" s="653"/>
      <c r="UIE2812" s="653"/>
      <c r="UIF2812" s="653"/>
      <c r="UIG2812" s="653"/>
      <c r="UIH2812" s="653"/>
      <c r="UII2812" s="653"/>
      <c r="UIJ2812" s="653"/>
      <c r="UIK2812" s="653"/>
      <c r="UIL2812" s="653"/>
      <c r="UIM2812" s="653"/>
      <c r="UIN2812" s="653"/>
      <c r="UIO2812" s="653"/>
      <c r="UIP2812" s="653"/>
      <c r="UIQ2812" s="653"/>
      <c r="UIR2812" s="653"/>
      <c r="UIS2812" s="653"/>
      <c r="UIT2812" s="653"/>
      <c r="UIU2812" s="653"/>
      <c r="UIV2812" s="653"/>
      <c r="UIW2812" s="653"/>
      <c r="UIX2812" s="653"/>
      <c r="UIY2812" s="653"/>
      <c r="UIZ2812" s="653"/>
      <c r="UJA2812" s="653"/>
      <c r="UJB2812" s="653"/>
      <c r="UJC2812" s="653"/>
      <c r="UJD2812" s="653"/>
      <c r="UJE2812" s="653"/>
      <c r="UJF2812" s="653"/>
      <c r="UJG2812" s="653"/>
      <c r="UJH2812" s="653"/>
      <c r="UJI2812" s="653"/>
      <c r="UJJ2812" s="653"/>
      <c r="UJK2812" s="653"/>
      <c r="UJL2812" s="653"/>
      <c r="UJM2812" s="653"/>
      <c r="UJN2812" s="653"/>
      <c r="UJO2812" s="653"/>
      <c r="UJP2812" s="653"/>
      <c r="UJQ2812" s="653"/>
      <c r="UJR2812" s="653"/>
      <c r="UJS2812" s="653"/>
      <c r="UJT2812" s="653"/>
      <c r="UJU2812" s="653"/>
      <c r="UJV2812" s="653"/>
      <c r="UJW2812" s="653"/>
      <c r="UJX2812" s="653"/>
      <c r="UJY2812" s="653"/>
      <c r="UJZ2812" s="653"/>
      <c r="UKA2812" s="653"/>
      <c r="UKB2812" s="653"/>
      <c r="UKC2812" s="653"/>
      <c r="UKD2812" s="653"/>
      <c r="UKE2812" s="653"/>
      <c r="UKF2812" s="653"/>
      <c r="UKG2812" s="653"/>
      <c r="UKH2812" s="653"/>
      <c r="UKI2812" s="653"/>
      <c r="UKJ2812" s="653"/>
      <c r="UKK2812" s="653"/>
      <c r="UKL2812" s="653"/>
      <c r="UKM2812" s="653"/>
      <c r="UKN2812" s="653"/>
      <c r="UKO2812" s="653"/>
      <c r="UKP2812" s="653"/>
      <c r="UKQ2812" s="653"/>
      <c r="UKR2812" s="653"/>
      <c r="UKS2812" s="653"/>
      <c r="UKT2812" s="653"/>
      <c r="UKU2812" s="653"/>
      <c r="UKV2812" s="653"/>
      <c r="UKW2812" s="653"/>
      <c r="UKX2812" s="653"/>
      <c r="UKY2812" s="653"/>
      <c r="UKZ2812" s="653"/>
      <c r="ULA2812" s="653"/>
      <c r="ULB2812" s="653"/>
      <c r="ULC2812" s="653"/>
      <c r="ULD2812" s="653"/>
      <c r="ULE2812" s="653"/>
      <c r="ULF2812" s="653"/>
      <c r="ULG2812" s="653"/>
      <c r="ULH2812" s="653"/>
      <c r="ULI2812" s="653"/>
      <c r="ULJ2812" s="653"/>
      <c r="ULK2812" s="653"/>
      <c r="ULL2812" s="653"/>
      <c r="ULM2812" s="653"/>
      <c r="ULN2812" s="653"/>
      <c r="ULO2812" s="653"/>
      <c r="ULP2812" s="653"/>
      <c r="ULQ2812" s="653"/>
      <c r="ULR2812" s="653"/>
      <c r="ULS2812" s="653"/>
      <c r="ULT2812" s="653"/>
      <c r="ULU2812" s="653"/>
      <c r="ULV2812" s="653"/>
      <c r="ULW2812" s="653"/>
      <c r="ULX2812" s="653"/>
      <c r="ULY2812" s="653"/>
      <c r="ULZ2812" s="653"/>
      <c r="UMA2812" s="653"/>
      <c r="UMB2812" s="653"/>
      <c r="UMC2812" s="653"/>
      <c r="UMD2812" s="653"/>
      <c r="UME2812" s="653"/>
      <c r="UMF2812" s="653"/>
      <c r="UMG2812" s="653"/>
      <c r="UMH2812" s="653"/>
      <c r="UMI2812" s="653"/>
      <c r="UMJ2812" s="653"/>
      <c r="UMK2812" s="653"/>
      <c r="UML2812" s="653"/>
      <c r="UMM2812" s="653"/>
      <c r="UMN2812" s="653"/>
      <c r="UMO2812" s="653"/>
      <c r="UMP2812" s="653"/>
      <c r="UMQ2812" s="653"/>
      <c r="UMR2812" s="653"/>
      <c r="UMS2812" s="653"/>
      <c r="UMT2812" s="653"/>
      <c r="UMU2812" s="653"/>
      <c r="UMV2812" s="653"/>
      <c r="UMW2812" s="653"/>
      <c r="UMX2812" s="653"/>
      <c r="UMY2812" s="653"/>
      <c r="UMZ2812" s="653"/>
      <c r="UNA2812" s="653"/>
      <c r="UNB2812" s="653"/>
      <c r="UNC2812" s="653"/>
      <c r="UND2812" s="653"/>
      <c r="UNE2812" s="653"/>
      <c r="UNF2812" s="653"/>
      <c r="UNG2812" s="653"/>
      <c r="UNH2812" s="653"/>
      <c r="UNI2812" s="653"/>
      <c r="UNJ2812" s="653"/>
      <c r="UNK2812" s="653"/>
      <c r="UNL2812" s="653"/>
      <c r="UNM2812" s="653"/>
      <c r="UNN2812" s="653"/>
      <c r="UNO2812" s="653"/>
      <c r="UNP2812" s="653"/>
      <c r="UNQ2812" s="653"/>
      <c r="UNR2812" s="653"/>
      <c r="UNS2812" s="653"/>
      <c r="UNT2812" s="653"/>
      <c r="UNU2812" s="653"/>
      <c r="UNV2812" s="653"/>
      <c r="UNW2812" s="653"/>
      <c r="UNX2812" s="653"/>
      <c r="UNY2812" s="653"/>
      <c r="UNZ2812" s="653"/>
      <c r="UOA2812" s="653"/>
      <c r="UOB2812" s="653"/>
      <c r="UOC2812" s="653"/>
      <c r="UOD2812" s="653"/>
      <c r="UOE2812" s="653"/>
      <c r="UOF2812" s="653"/>
      <c r="UOG2812" s="653"/>
      <c r="UOH2812" s="653"/>
      <c r="UOI2812" s="653"/>
      <c r="UOJ2812" s="653"/>
      <c r="UOK2812" s="653"/>
      <c r="UOL2812" s="653"/>
      <c r="UOM2812" s="653"/>
      <c r="UON2812" s="653"/>
      <c r="UOO2812" s="653"/>
      <c r="UOP2812" s="653"/>
      <c r="UOQ2812" s="653"/>
      <c r="UOR2812" s="653"/>
      <c r="UOS2812" s="653"/>
      <c r="UOT2812" s="653"/>
      <c r="UOU2812" s="653"/>
      <c r="UOV2812" s="653"/>
      <c r="UOW2812" s="653"/>
      <c r="UOX2812" s="653"/>
      <c r="UOY2812" s="653"/>
      <c r="UOZ2812" s="653"/>
      <c r="UPA2812" s="653"/>
      <c r="UPB2812" s="653"/>
      <c r="UPC2812" s="653"/>
      <c r="UPD2812" s="653"/>
      <c r="UPE2812" s="653"/>
      <c r="UPF2812" s="653"/>
      <c r="UPG2812" s="653"/>
      <c r="UPH2812" s="653"/>
      <c r="UPI2812" s="653"/>
      <c r="UPJ2812" s="653"/>
      <c r="UPK2812" s="653"/>
      <c r="UPL2812" s="653"/>
      <c r="UPM2812" s="653"/>
      <c r="UPN2812" s="653"/>
      <c r="UPO2812" s="653"/>
      <c r="UPP2812" s="653"/>
      <c r="UPQ2812" s="653"/>
      <c r="UPR2812" s="653"/>
      <c r="UPS2812" s="653"/>
      <c r="UPT2812" s="653"/>
      <c r="UPU2812" s="653"/>
      <c r="UPV2812" s="653"/>
      <c r="UPW2812" s="653"/>
      <c r="UPX2812" s="653"/>
      <c r="UPY2812" s="653"/>
      <c r="UPZ2812" s="653"/>
      <c r="UQA2812" s="653"/>
      <c r="UQB2812" s="653"/>
      <c r="UQC2812" s="653"/>
      <c r="UQD2812" s="653"/>
      <c r="UQE2812" s="653"/>
      <c r="UQF2812" s="653"/>
      <c r="UQG2812" s="653"/>
      <c r="UQH2812" s="653"/>
      <c r="UQI2812" s="653"/>
      <c r="UQJ2812" s="653"/>
      <c r="UQK2812" s="653"/>
      <c r="UQL2812" s="653"/>
      <c r="UQM2812" s="653"/>
      <c r="UQN2812" s="653"/>
      <c r="UQO2812" s="653"/>
      <c r="UQP2812" s="653"/>
      <c r="UQQ2812" s="653"/>
      <c r="UQR2812" s="653"/>
      <c r="UQS2812" s="653"/>
      <c r="UQT2812" s="653"/>
      <c r="UQU2812" s="653"/>
      <c r="UQV2812" s="653"/>
      <c r="UQW2812" s="653"/>
      <c r="UQX2812" s="653"/>
      <c r="UQY2812" s="653"/>
      <c r="UQZ2812" s="653"/>
      <c r="URA2812" s="653"/>
      <c r="URB2812" s="653"/>
      <c r="URC2812" s="653"/>
      <c r="URD2812" s="653"/>
      <c r="URE2812" s="653"/>
      <c r="URF2812" s="653"/>
      <c r="URG2812" s="653"/>
      <c r="URH2812" s="653"/>
      <c r="URI2812" s="653"/>
      <c r="URJ2812" s="653"/>
      <c r="URK2812" s="653"/>
      <c r="URL2812" s="653"/>
      <c r="URM2812" s="653"/>
      <c r="URN2812" s="653"/>
      <c r="URO2812" s="653"/>
      <c r="URP2812" s="653"/>
      <c r="URQ2812" s="653"/>
      <c r="URR2812" s="653"/>
      <c r="URS2812" s="653"/>
      <c r="URT2812" s="653"/>
      <c r="URU2812" s="653"/>
      <c r="URV2812" s="653"/>
      <c r="URW2812" s="653"/>
      <c r="URX2812" s="653"/>
      <c r="URY2812" s="653"/>
      <c r="URZ2812" s="653"/>
      <c r="USA2812" s="653"/>
      <c r="USB2812" s="653"/>
      <c r="USC2812" s="653"/>
      <c r="USD2812" s="653"/>
      <c r="USE2812" s="653"/>
      <c r="USF2812" s="653"/>
      <c r="USG2812" s="653"/>
      <c r="USH2812" s="653"/>
      <c r="USI2812" s="653"/>
      <c r="USJ2812" s="653"/>
      <c r="USK2812" s="653"/>
      <c r="USL2812" s="653"/>
      <c r="USM2812" s="653"/>
      <c r="USN2812" s="653"/>
      <c r="USO2812" s="653"/>
      <c r="USP2812" s="653"/>
      <c r="USQ2812" s="653"/>
      <c r="USR2812" s="653"/>
      <c r="USS2812" s="653"/>
      <c r="UST2812" s="653"/>
      <c r="USU2812" s="653"/>
      <c r="USV2812" s="653"/>
      <c r="USW2812" s="653"/>
      <c r="USX2812" s="653"/>
      <c r="USY2812" s="653"/>
      <c r="USZ2812" s="653"/>
      <c r="UTA2812" s="653"/>
      <c r="UTB2812" s="653"/>
      <c r="UTC2812" s="653"/>
      <c r="UTD2812" s="653"/>
      <c r="UTE2812" s="653"/>
      <c r="UTF2812" s="653"/>
      <c r="UTG2812" s="653"/>
      <c r="UTH2812" s="653"/>
      <c r="UTI2812" s="653"/>
      <c r="UTJ2812" s="653"/>
      <c r="UTK2812" s="653"/>
      <c r="UTL2812" s="653"/>
      <c r="UTM2812" s="653"/>
      <c r="UTN2812" s="653"/>
      <c r="UTO2812" s="653"/>
      <c r="UTP2812" s="653"/>
      <c r="UTQ2812" s="653"/>
      <c r="UTR2812" s="653"/>
      <c r="UTS2812" s="653"/>
      <c r="UTT2812" s="653"/>
      <c r="UTU2812" s="653"/>
      <c r="UTV2812" s="653"/>
      <c r="UTW2812" s="653"/>
      <c r="UTX2812" s="653"/>
      <c r="UTY2812" s="653"/>
      <c r="UTZ2812" s="653"/>
      <c r="UUA2812" s="653"/>
      <c r="UUB2812" s="653"/>
      <c r="UUC2812" s="653"/>
      <c r="UUD2812" s="653"/>
      <c r="UUE2812" s="653"/>
      <c r="UUF2812" s="653"/>
      <c r="UUG2812" s="653"/>
      <c r="UUH2812" s="653"/>
      <c r="UUI2812" s="653"/>
      <c r="UUJ2812" s="653"/>
      <c r="UUK2812" s="653"/>
      <c r="UUL2812" s="653"/>
      <c r="UUM2812" s="653"/>
      <c r="UUN2812" s="653"/>
      <c r="UUO2812" s="653"/>
      <c r="UUP2812" s="653"/>
      <c r="UUQ2812" s="653"/>
      <c r="UUR2812" s="653"/>
      <c r="UUS2812" s="653"/>
      <c r="UUT2812" s="653"/>
      <c r="UUU2812" s="653"/>
      <c r="UUV2812" s="653"/>
      <c r="UUW2812" s="653"/>
      <c r="UUX2812" s="653"/>
      <c r="UUY2812" s="653"/>
      <c r="UUZ2812" s="653"/>
      <c r="UVA2812" s="653"/>
      <c r="UVB2812" s="653"/>
      <c r="UVC2812" s="653"/>
      <c r="UVD2812" s="653"/>
      <c r="UVE2812" s="653"/>
      <c r="UVF2812" s="653"/>
      <c r="UVG2812" s="653"/>
      <c r="UVH2812" s="653"/>
      <c r="UVI2812" s="653"/>
      <c r="UVJ2812" s="653"/>
      <c r="UVK2812" s="653"/>
      <c r="UVL2812" s="653"/>
      <c r="UVM2812" s="653"/>
      <c r="UVN2812" s="653"/>
      <c r="UVO2812" s="653"/>
      <c r="UVP2812" s="653"/>
      <c r="UVQ2812" s="653"/>
      <c r="UVR2812" s="653"/>
      <c r="UVS2812" s="653"/>
      <c r="UVT2812" s="653"/>
      <c r="UVU2812" s="653"/>
      <c r="UVV2812" s="653"/>
      <c r="UVW2812" s="653"/>
      <c r="UVX2812" s="653"/>
      <c r="UVY2812" s="653"/>
      <c r="UVZ2812" s="653"/>
      <c r="UWA2812" s="653"/>
      <c r="UWB2812" s="653"/>
      <c r="UWC2812" s="653"/>
      <c r="UWD2812" s="653"/>
      <c r="UWE2812" s="653"/>
      <c r="UWF2812" s="653"/>
      <c r="UWG2812" s="653"/>
      <c r="UWH2812" s="653"/>
      <c r="UWI2812" s="653"/>
      <c r="UWJ2812" s="653"/>
      <c r="UWK2812" s="653"/>
      <c r="UWL2812" s="653"/>
      <c r="UWM2812" s="653"/>
      <c r="UWN2812" s="653"/>
      <c r="UWO2812" s="653"/>
      <c r="UWP2812" s="653"/>
      <c r="UWQ2812" s="653"/>
      <c r="UWR2812" s="653"/>
      <c r="UWS2812" s="653"/>
      <c r="UWT2812" s="653"/>
      <c r="UWU2812" s="653"/>
      <c r="UWV2812" s="653"/>
      <c r="UWW2812" s="653"/>
      <c r="UWX2812" s="653"/>
      <c r="UWY2812" s="653"/>
      <c r="UWZ2812" s="653"/>
      <c r="UXA2812" s="653"/>
      <c r="UXB2812" s="653"/>
      <c r="UXC2812" s="653"/>
      <c r="UXD2812" s="653"/>
      <c r="UXE2812" s="653"/>
      <c r="UXF2812" s="653"/>
      <c r="UXG2812" s="653"/>
      <c r="UXH2812" s="653"/>
      <c r="UXI2812" s="653"/>
      <c r="UXJ2812" s="653"/>
      <c r="UXK2812" s="653"/>
      <c r="UXL2812" s="653"/>
      <c r="UXM2812" s="653"/>
      <c r="UXN2812" s="653"/>
      <c r="UXO2812" s="653"/>
      <c r="UXP2812" s="653"/>
      <c r="UXQ2812" s="653"/>
      <c r="UXR2812" s="653"/>
      <c r="UXS2812" s="653"/>
      <c r="UXT2812" s="653"/>
      <c r="UXU2812" s="653"/>
      <c r="UXV2812" s="653"/>
      <c r="UXW2812" s="653"/>
      <c r="UXX2812" s="653"/>
      <c r="UXY2812" s="653"/>
      <c r="UXZ2812" s="653"/>
      <c r="UYA2812" s="653"/>
      <c r="UYB2812" s="653"/>
      <c r="UYC2812" s="653"/>
      <c r="UYD2812" s="653"/>
      <c r="UYE2812" s="653"/>
      <c r="UYF2812" s="653"/>
      <c r="UYG2812" s="653"/>
      <c r="UYH2812" s="653"/>
      <c r="UYI2812" s="653"/>
      <c r="UYJ2812" s="653"/>
      <c r="UYK2812" s="653"/>
      <c r="UYL2812" s="653"/>
      <c r="UYM2812" s="653"/>
      <c r="UYN2812" s="653"/>
      <c r="UYO2812" s="653"/>
      <c r="UYP2812" s="653"/>
      <c r="UYQ2812" s="653"/>
      <c r="UYR2812" s="653"/>
      <c r="UYS2812" s="653"/>
      <c r="UYT2812" s="653"/>
      <c r="UYU2812" s="653"/>
      <c r="UYV2812" s="653"/>
      <c r="UYW2812" s="653"/>
      <c r="UYX2812" s="653"/>
      <c r="UYY2812" s="653"/>
      <c r="UYZ2812" s="653"/>
      <c r="UZA2812" s="653"/>
      <c r="UZB2812" s="653"/>
      <c r="UZC2812" s="653"/>
      <c r="UZD2812" s="653"/>
      <c r="UZE2812" s="653"/>
      <c r="UZF2812" s="653"/>
      <c r="UZG2812" s="653"/>
      <c r="UZH2812" s="653"/>
      <c r="UZI2812" s="653"/>
      <c r="UZJ2812" s="653"/>
      <c r="UZK2812" s="653"/>
      <c r="UZL2812" s="653"/>
      <c r="UZM2812" s="653"/>
      <c r="UZN2812" s="653"/>
      <c r="UZO2812" s="653"/>
      <c r="UZP2812" s="653"/>
      <c r="UZQ2812" s="653"/>
      <c r="UZR2812" s="653"/>
      <c r="UZS2812" s="653"/>
      <c r="UZT2812" s="653"/>
      <c r="UZU2812" s="653"/>
      <c r="UZV2812" s="653"/>
      <c r="UZW2812" s="653"/>
      <c r="UZX2812" s="653"/>
      <c r="UZY2812" s="653"/>
      <c r="UZZ2812" s="653"/>
      <c r="VAA2812" s="653"/>
      <c r="VAB2812" s="653"/>
      <c r="VAC2812" s="653"/>
      <c r="VAD2812" s="653"/>
      <c r="VAE2812" s="653"/>
      <c r="VAF2812" s="653"/>
      <c r="VAG2812" s="653"/>
      <c r="VAH2812" s="653"/>
      <c r="VAI2812" s="653"/>
      <c r="VAJ2812" s="653"/>
      <c r="VAK2812" s="653"/>
      <c r="VAL2812" s="653"/>
      <c r="VAM2812" s="653"/>
      <c r="VAN2812" s="653"/>
      <c r="VAO2812" s="653"/>
      <c r="VAP2812" s="653"/>
      <c r="VAQ2812" s="653"/>
      <c r="VAR2812" s="653"/>
      <c r="VAS2812" s="653"/>
      <c r="VAT2812" s="653"/>
      <c r="VAU2812" s="653"/>
      <c r="VAV2812" s="653"/>
      <c r="VAW2812" s="653"/>
      <c r="VAX2812" s="653"/>
      <c r="VAY2812" s="653"/>
      <c r="VAZ2812" s="653"/>
      <c r="VBA2812" s="653"/>
      <c r="VBB2812" s="653"/>
      <c r="VBC2812" s="653"/>
      <c r="VBD2812" s="653"/>
      <c r="VBE2812" s="653"/>
      <c r="VBF2812" s="653"/>
      <c r="VBG2812" s="653"/>
      <c r="VBH2812" s="653"/>
      <c r="VBI2812" s="653"/>
      <c r="VBJ2812" s="653"/>
      <c r="VBK2812" s="653"/>
      <c r="VBL2812" s="653"/>
      <c r="VBM2812" s="653"/>
      <c r="VBN2812" s="653"/>
      <c r="VBO2812" s="653"/>
      <c r="VBP2812" s="653"/>
      <c r="VBQ2812" s="653"/>
      <c r="VBR2812" s="653"/>
      <c r="VBS2812" s="653"/>
      <c r="VBT2812" s="653"/>
      <c r="VBU2812" s="653"/>
      <c r="VBV2812" s="653"/>
      <c r="VBW2812" s="653"/>
      <c r="VBX2812" s="653"/>
      <c r="VBY2812" s="653"/>
      <c r="VBZ2812" s="653"/>
      <c r="VCA2812" s="653"/>
      <c r="VCB2812" s="653"/>
      <c r="VCC2812" s="653"/>
      <c r="VCD2812" s="653"/>
      <c r="VCE2812" s="653"/>
      <c r="VCF2812" s="653"/>
      <c r="VCG2812" s="653"/>
      <c r="VCH2812" s="653"/>
      <c r="VCI2812" s="653"/>
      <c r="VCJ2812" s="653"/>
      <c r="VCK2812" s="653"/>
      <c r="VCL2812" s="653"/>
      <c r="VCM2812" s="653"/>
      <c r="VCN2812" s="653"/>
      <c r="VCO2812" s="653"/>
      <c r="VCP2812" s="653"/>
      <c r="VCQ2812" s="653"/>
      <c r="VCR2812" s="653"/>
      <c r="VCS2812" s="653"/>
      <c r="VCT2812" s="653"/>
      <c r="VCU2812" s="653"/>
      <c r="VCV2812" s="653"/>
      <c r="VCW2812" s="653"/>
      <c r="VCX2812" s="653"/>
      <c r="VCY2812" s="653"/>
      <c r="VCZ2812" s="653"/>
      <c r="VDA2812" s="653"/>
      <c r="VDB2812" s="653"/>
      <c r="VDC2812" s="653"/>
      <c r="VDD2812" s="653"/>
      <c r="VDE2812" s="653"/>
      <c r="VDF2812" s="653"/>
      <c r="VDG2812" s="653"/>
      <c r="VDH2812" s="653"/>
      <c r="VDI2812" s="653"/>
      <c r="VDJ2812" s="653"/>
      <c r="VDK2812" s="653"/>
      <c r="VDL2812" s="653"/>
      <c r="VDM2812" s="653"/>
      <c r="VDN2812" s="653"/>
      <c r="VDO2812" s="653"/>
      <c r="VDP2812" s="653"/>
      <c r="VDQ2812" s="653"/>
      <c r="VDR2812" s="653"/>
      <c r="VDS2812" s="653"/>
      <c r="VDT2812" s="653"/>
      <c r="VDU2812" s="653"/>
      <c r="VDV2812" s="653"/>
      <c r="VDW2812" s="653"/>
      <c r="VDX2812" s="653"/>
      <c r="VDY2812" s="653"/>
      <c r="VDZ2812" s="653"/>
      <c r="VEA2812" s="653"/>
      <c r="VEB2812" s="653"/>
      <c r="VEC2812" s="653"/>
      <c r="VED2812" s="653"/>
      <c r="VEE2812" s="653"/>
      <c r="VEF2812" s="653"/>
      <c r="VEG2812" s="653"/>
      <c r="VEH2812" s="653"/>
      <c r="VEI2812" s="653"/>
      <c r="VEJ2812" s="653"/>
      <c r="VEK2812" s="653"/>
      <c r="VEL2812" s="653"/>
      <c r="VEM2812" s="653"/>
      <c r="VEN2812" s="653"/>
      <c r="VEO2812" s="653"/>
      <c r="VEP2812" s="653"/>
      <c r="VEQ2812" s="653"/>
      <c r="VER2812" s="653"/>
      <c r="VES2812" s="653"/>
      <c r="VET2812" s="653"/>
      <c r="VEU2812" s="653"/>
      <c r="VEV2812" s="653"/>
      <c r="VEW2812" s="653"/>
      <c r="VEX2812" s="653"/>
      <c r="VEY2812" s="653"/>
      <c r="VEZ2812" s="653"/>
      <c r="VFA2812" s="653"/>
      <c r="VFB2812" s="653"/>
      <c r="VFC2812" s="653"/>
      <c r="VFD2812" s="653"/>
      <c r="VFE2812" s="653"/>
      <c r="VFF2812" s="653"/>
      <c r="VFG2812" s="653"/>
      <c r="VFH2812" s="653"/>
      <c r="VFI2812" s="653"/>
      <c r="VFJ2812" s="653"/>
      <c r="VFK2812" s="653"/>
      <c r="VFL2812" s="653"/>
      <c r="VFM2812" s="653"/>
      <c r="VFN2812" s="653"/>
      <c r="VFO2812" s="653"/>
      <c r="VFP2812" s="653"/>
      <c r="VFQ2812" s="653"/>
      <c r="VFR2812" s="653"/>
      <c r="VFS2812" s="653"/>
      <c r="VFT2812" s="653"/>
      <c r="VFU2812" s="653"/>
      <c r="VFV2812" s="653"/>
      <c r="VFW2812" s="653"/>
      <c r="VFX2812" s="653"/>
      <c r="VFY2812" s="653"/>
      <c r="VFZ2812" s="653"/>
      <c r="VGA2812" s="653"/>
      <c r="VGB2812" s="653"/>
      <c r="VGC2812" s="653"/>
      <c r="VGD2812" s="653"/>
      <c r="VGE2812" s="653"/>
      <c r="VGF2812" s="653"/>
      <c r="VGG2812" s="653"/>
      <c r="VGH2812" s="653"/>
      <c r="VGI2812" s="653"/>
      <c r="VGJ2812" s="653"/>
      <c r="VGK2812" s="653"/>
      <c r="VGL2812" s="653"/>
      <c r="VGM2812" s="653"/>
      <c r="VGN2812" s="653"/>
      <c r="VGO2812" s="653"/>
      <c r="VGP2812" s="653"/>
      <c r="VGQ2812" s="653"/>
      <c r="VGR2812" s="653"/>
      <c r="VGS2812" s="653"/>
      <c r="VGT2812" s="653"/>
      <c r="VGU2812" s="653"/>
      <c r="VGV2812" s="653"/>
      <c r="VGW2812" s="653"/>
      <c r="VGX2812" s="653"/>
      <c r="VGY2812" s="653"/>
      <c r="VGZ2812" s="653"/>
      <c r="VHA2812" s="653"/>
      <c r="VHB2812" s="653"/>
      <c r="VHC2812" s="653"/>
      <c r="VHD2812" s="653"/>
      <c r="VHE2812" s="653"/>
      <c r="VHF2812" s="653"/>
      <c r="VHG2812" s="653"/>
      <c r="VHH2812" s="653"/>
      <c r="VHI2812" s="653"/>
      <c r="VHJ2812" s="653"/>
      <c r="VHK2812" s="653"/>
      <c r="VHL2812" s="653"/>
      <c r="VHM2812" s="653"/>
      <c r="VHN2812" s="653"/>
      <c r="VHO2812" s="653"/>
      <c r="VHP2812" s="653"/>
      <c r="VHQ2812" s="653"/>
      <c r="VHR2812" s="653"/>
      <c r="VHS2812" s="653"/>
      <c r="VHT2812" s="653"/>
      <c r="VHU2812" s="653"/>
      <c r="VHV2812" s="653"/>
      <c r="VHW2812" s="653"/>
      <c r="VHX2812" s="653"/>
      <c r="VHY2812" s="653"/>
      <c r="VHZ2812" s="653"/>
      <c r="VIA2812" s="653"/>
      <c r="VIB2812" s="653"/>
      <c r="VIC2812" s="653"/>
      <c r="VID2812" s="653"/>
      <c r="VIE2812" s="653"/>
      <c r="VIF2812" s="653"/>
      <c r="VIG2812" s="653"/>
      <c r="VIH2812" s="653"/>
      <c r="VII2812" s="653"/>
      <c r="VIJ2812" s="653"/>
      <c r="VIK2812" s="653"/>
      <c r="VIL2812" s="653"/>
      <c r="VIM2812" s="653"/>
      <c r="VIN2812" s="653"/>
      <c r="VIO2812" s="653"/>
      <c r="VIP2812" s="653"/>
      <c r="VIQ2812" s="653"/>
      <c r="VIR2812" s="653"/>
      <c r="VIS2812" s="653"/>
      <c r="VIT2812" s="653"/>
      <c r="VIU2812" s="653"/>
      <c r="VIV2812" s="653"/>
      <c r="VIW2812" s="653"/>
      <c r="VIX2812" s="653"/>
      <c r="VIY2812" s="653"/>
      <c r="VIZ2812" s="653"/>
      <c r="VJA2812" s="653"/>
      <c r="VJB2812" s="653"/>
      <c r="VJC2812" s="653"/>
      <c r="VJD2812" s="653"/>
      <c r="VJE2812" s="653"/>
      <c r="VJF2812" s="653"/>
      <c r="VJG2812" s="653"/>
      <c r="VJH2812" s="653"/>
      <c r="VJI2812" s="653"/>
      <c r="VJJ2812" s="653"/>
      <c r="VJK2812" s="653"/>
      <c r="VJL2812" s="653"/>
      <c r="VJM2812" s="653"/>
      <c r="VJN2812" s="653"/>
      <c r="VJO2812" s="653"/>
      <c r="VJP2812" s="653"/>
      <c r="VJQ2812" s="653"/>
      <c r="VJR2812" s="653"/>
      <c r="VJS2812" s="653"/>
      <c r="VJT2812" s="653"/>
      <c r="VJU2812" s="653"/>
      <c r="VJV2812" s="653"/>
      <c r="VJW2812" s="653"/>
      <c r="VJX2812" s="653"/>
      <c r="VJY2812" s="653"/>
      <c r="VJZ2812" s="653"/>
      <c r="VKA2812" s="653"/>
      <c r="VKB2812" s="653"/>
      <c r="VKC2812" s="653"/>
      <c r="VKD2812" s="653"/>
      <c r="VKE2812" s="653"/>
      <c r="VKF2812" s="653"/>
      <c r="VKG2812" s="653"/>
      <c r="VKH2812" s="653"/>
      <c r="VKI2812" s="653"/>
      <c r="VKJ2812" s="653"/>
      <c r="VKK2812" s="653"/>
      <c r="VKL2812" s="653"/>
      <c r="VKM2812" s="653"/>
      <c r="VKN2812" s="653"/>
      <c r="VKO2812" s="653"/>
      <c r="VKP2812" s="653"/>
      <c r="VKQ2812" s="653"/>
      <c r="VKR2812" s="653"/>
      <c r="VKS2812" s="653"/>
      <c r="VKT2812" s="653"/>
      <c r="VKU2812" s="653"/>
      <c r="VKV2812" s="653"/>
      <c r="VKW2812" s="653"/>
      <c r="VKX2812" s="653"/>
      <c r="VKY2812" s="653"/>
      <c r="VKZ2812" s="653"/>
      <c r="VLA2812" s="653"/>
      <c r="VLB2812" s="653"/>
      <c r="VLC2812" s="653"/>
      <c r="VLD2812" s="653"/>
      <c r="VLE2812" s="653"/>
      <c r="VLF2812" s="653"/>
      <c r="VLG2812" s="653"/>
      <c r="VLH2812" s="653"/>
      <c r="VLI2812" s="653"/>
      <c r="VLJ2812" s="653"/>
      <c r="VLK2812" s="653"/>
      <c r="VLL2812" s="653"/>
      <c r="VLM2812" s="653"/>
      <c r="VLN2812" s="653"/>
      <c r="VLO2812" s="653"/>
      <c r="VLP2812" s="653"/>
      <c r="VLQ2812" s="653"/>
      <c r="VLR2812" s="653"/>
      <c r="VLS2812" s="653"/>
      <c r="VLT2812" s="653"/>
      <c r="VLU2812" s="653"/>
      <c r="VLV2812" s="653"/>
      <c r="VLW2812" s="653"/>
      <c r="VLX2812" s="653"/>
      <c r="VLY2812" s="653"/>
      <c r="VLZ2812" s="653"/>
      <c r="VMA2812" s="653"/>
      <c r="VMB2812" s="653"/>
      <c r="VMC2812" s="653"/>
      <c r="VMD2812" s="653"/>
      <c r="VME2812" s="653"/>
      <c r="VMF2812" s="653"/>
      <c r="VMG2812" s="653"/>
      <c r="VMH2812" s="653"/>
      <c r="VMI2812" s="653"/>
      <c r="VMJ2812" s="653"/>
      <c r="VMK2812" s="653"/>
      <c r="VML2812" s="653"/>
      <c r="VMM2812" s="653"/>
      <c r="VMN2812" s="653"/>
      <c r="VMO2812" s="653"/>
      <c r="VMP2812" s="653"/>
      <c r="VMQ2812" s="653"/>
      <c r="VMR2812" s="653"/>
      <c r="VMS2812" s="653"/>
      <c r="VMT2812" s="653"/>
      <c r="VMU2812" s="653"/>
      <c r="VMV2812" s="653"/>
      <c r="VMW2812" s="653"/>
      <c r="VMX2812" s="653"/>
      <c r="VMY2812" s="653"/>
      <c r="VMZ2812" s="653"/>
      <c r="VNA2812" s="653"/>
      <c r="VNB2812" s="653"/>
      <c r="VNC2812" s="653"/>
      <c r="VND2812" s="653"/>
      <c r="VNE2812" s="653"/>
      <c r="VNF2812" s="653"/>
      <c r="VNG2812" s="653"/>
      <c r="VNH2812" s="653"/>
      <c r="VNI2812" s="653"/>
      <c r="VNJ2812" s="653"/>
      <c r="VNK2812" s="653"/>
      <c r="VNL2812" s="653"/>
      <c r="VNM2812" s="653"/>
      <c r="VNN2812" s="653"/>
      <c r="VNO2812" s="653"/>
      <c r="VNP2812" s="653"/>
      <c r="VNQ2812" s="653"/>
      <c r="VNR2812" s="653"/>
      <c r="VNS2812" s="653"/>
      <c r="VNT2812" s="653"/>
      <c r="VNU2812" s="653"/>
      <c r="VNV2812" s="653"/>
      <c r="VNW2812" s="653"/>
      <c r="VNX2812" s="653"/>
      <c r="VNY2812" s="653"/>
      <c r="VNZ2812" s="653"/>
      <c r="VOA2812" s="653"/>
      <c r="VOB2812" s="653"/>
      <c r="VOC2812" s="653"/>
      <c r="VOD2812" s="653"/>
      <c r="VOE2812" s="653"/>
      <c r="VOF2812" s="653"/>
      <c r="VOG2812" s="653"/>
      <c r="VOH2812" s="653"/>
      <c r="VOI2812" s="653"/>
      <c r="VOJ2812" s="653"/>
      <c r="VOK2812" s="653"/>
      <c r="VOL2812" s="653"/>
      <c r="VOM2812" s="653"/>
      <c r="VON2812" s="653"/>
      <c r="VOO2812" s="653"/>
      <c r="VOP2812" s="653"/>
      <c r="VOQ2812" s="653"/>
      <c r="VOR2812" s="653"/>
      <c r="VOS2812" s="653"/>
      <c r="VOT2812" s="653"/>
      <c r="VOU2812" s="653"/>
      <c r="VOV2812" s="653"/>
      <c r="VOW2812" s="653"/>
      <c r="VOX2812" s="653"/>
      <c r="VOY2812" s="653"/>
      <c r="VOZ2812" s="653"/>
      <c r="VPA2812" s="653"/>
      <c r="VPB2812" s="653"/>
      <c r="VPC2812" s="653"/>
      <c r="VPD2812" s="653"/>
      <c r="VPE2812" s="653"/>
      <c r="VPF2812" s="653"/>
      <c r="VPG2812" s="653"/>
      <c r="VPH2812" s="653"/>
      <c r="VPI2812" s="653"/>
      <c r="VPJ2812" s="653"/>
      <c r="VPK2812" s="653"/>
      <c r="VPL2812" s="653"/>
      <c r="VPM2812" s="653"/>
      <c r="VPN2812" s="653"/>
      <c r="VPO2812" s="653"/>
      <c r="VPP2812" s="653"/>
      <c r="VPQ2812" s="653"/>
      <c r="VPR2812" s="653"/>
      <c r="VPS2812" s="653"/>
      <c r="VPT2812" s="653"/>
      <c r="VPU2812" s="653"/>
      <c r="VPV2812" s="653"/>
      <c r="VPW2812" s="653"/>
      <c r="VPX2812" s="653"/>
      <c r="VPY2812" s="653"/>
      <c r="VPZ2812" s="653"/>
      <c r="VQA2812" s="653"/>
      <c r="VQB2812" s="653"/>
      <c r="VQC2812" s="653"/>
      <c r="VQD2812" s="653"/>
      <c r="VQE2812" s="653"/>
      <c r="VQF2812" s="653"/>
      <c r="VQG2812" s="653"/>
      <c r="VQH2812" s="653"/>
      <c r="VQI2812" s="653"/>
      <c r="VQJ2812" s="653"/>
      <c r="VQK2812" s="653"/>
      <c r="VQL2812" s="653"/>
      <c r="VQM2812" s="653"/>
      <c r="VQN2812" s="653"/>
      <c r="VQO2812" s="653"/>
      <c r="VQP2812" s="653"/>
      <c r="VQQ2812" s="653"/>
      <c r="VQR2812" s="653"/>
      <c r="VQS2812" s="653"/>
      <c r="VQT2812" s="653"/>
      <c r="VQU2812" s="653"/>
      <c r="VQV2812" s="653"/>
      <c r="VQW2812" s="653"/>
      <c r="VQX2812" s="653"/>
      <c r="VQY2812" s="653"/>
      <c r="VQZ2812" s="653"/>
      <c r="VRA2812" s="653"/>
      <c r="VRB2812" s="653"/>
      <c r="VRC2812" s="653"/>
      <c r="VRD2812" s="653"/>
      <c r="VRE2812" s="653"/>
      <c r="VRF2812" s="653"/>
      <c r="VRG2812" s="653"/>
      <c r="VRH2812" s="653"/>
      <c r="VRI2812" s="653"/>
      <c r="VRJ2812" s="653"/>
      <c r="VRK2812" s="653"/>
      <c r="VRL2812" s="653"/>
      <c r="VRM2812" s="653"/>
      <c r="VRN2812" s="653"/>
      <c r="VRO2812" s="653"/>
      <c r="VRP2812" s="653"/>
      <c r="VRQ2812" s="653"/>
      <c r="VRR2812" s="653"/>
      <c r="VRS2812" s="653"/>
      <c r="VRT2812" s="653"/>
      <c r="VRU2812" s="653"/>
      <c r="VRV2812" s="653"/>
      <c r="VRW2812" s="653"/>
      <c r="VRX2812" s="653"/>
      <c r="VRY2812" s="653"/>
      <c r="VRZ2812" s="653"/>
      <c r="VSA2812" s="653"/>
      <c r="VSB2812" s="653"/>
      <c r="VSC2812" s="653"/>
      <c r="VSD2812" s="653"/>
      <c r="VSE2812" s="653"/>
      <c r="VSF2812" s="653"/>
      <c r="VSG2812" s="653"/>
      <c r="VSH2812" s="653"/>
      <c r="VSI2812" s="653"/>
      <c r="VSJ2812" s="653"/>
      <c r="VSK2812" s="653"/>
      <c r="VSL2812" s="653"/>
      <c r="VSM2812" s="653"/>
      <c r="VSN2812" s="653"/>
      <c r="VSO2812" s="653"/>
      <c r="VSP2812" s="653"/>
      <c r="VSQ2812" s="653"/>
      <c r="VSR2812" s="653"/>
      <c r="VSS2812" s="653"/>
      <c r="VST2812" s="653"/>
      <c r="VSU2812" s="653"/>
      <c r="VSV2812" s="653"/>
      <c r="VSW2812" s="653"/>
      <c r="VSX2812" s="653"/>
      <c r="VSY2812" s="653"/>
      <c r="VSZ2812" s="653"/>
      <c r="VTA2812" s="653"/>
      <c r="VTB2812" s="653"/>
      <c r="VTC2812" s="653"/>
      <c r="VTD2812" s="653"/>
      <c r="VTE2812" s="653"/>
      <c r="VTF2812" s="653"/>
      <c r="VTG2812" s="653"/>
      <c r="VTH2812" s="653"/>
      <c r="VTI2812" s="653"/>
      <c r="VTJ2812" s="653"/>
      <c r="VTK2812" s="653"/>
      <c r="VTL2812" s="653"/>
      <c r="VTM2812" s="653"/>
      <c r="VTN2812" s="653"/>
      <c r="VTO2812" s="653"/>
      <c r="VTP2812" s="653"/>
      <c r="VTQ2812" s="653"/>
      <c r="VTR2812" s="653"/>
      <c r="VTS2812" s="653"/>
      <c r="VTT2812" s="653"/>
      <c r="VTU2812" s="653"/>
      <c r="VTV2812" s="653"/>
      <c r="VTW2812" s="653"/>
      <c r="VTX2812" s="653"/>
      <c r="VTY2812" s="653"/>
      <c r="VTZ2812" s="653"/>
      <c r="VUA2812" s="653"/>
      <c r="VUB2812" s="653"/>
      <c r="VUC2812" s="653"/>
      <c r="VUD2812" s="653"/>
      <c r="VUE2812" s="653"/>
      <c r="VUF2812" s="653"/>
      <c r="VUG2812" s="653"/>
      <c r="VUH2812" s="653"/>
      <c r="VUI2812" s="653"/>
      <c r="VUJ2812" s="653"/>
      <c r="VUK2812" s="653"/>
      <c r="VUL2812" s="653"/>
      <c r="VUM2812" s="653"/>
      <c r="VUN2812" s="653"/>
      <c r="VUO2812" s="653"/>
      <c r="VUP2812" s="653"/>
      <c r="VUQ2812" s="653"/>
      <c r="VUR2812" s="653"/>
      <c r="VUS2812" s="653"/>
      <c r="VUT2812" s="653"/>
      <c r="VUU2812" s="653"/>
      <c r="VUV2812" s="653"/>
      <c r="VUW2812" s="653"/>
      <c r="VUX2812" s="653"/>
      <c r="VUY2812" s="653"/>
      <c r="VUZ2812" s="653"/>
      <c r="VVA2812" s="653"/>
      <c r="VVB2812" s="653"/>
      <c r="VVC2812" s="653"/>
      <c r="VVD2812" s="653"/>
      <c r="VVE2812" s="653"/>
      <c r="VVF2812" s="653"/>
      <c r="VVG2812" s="653"/>
      <c r="VVH2812" s="653"/>
      <c r="VVI2812" s="653"/>
      <c r="VVJ2812" s="653"/>
      <c r="VVK2812" s="653"/>
      <c r="VVL2812" s="653"/>
      <c r="VVM2812" s="653"/>
      <c r="VVN2812" s="653"/>
      <c r="VVO2812" s="653"/>
      <c r="VVP2812" s="653"/>
      <c r="VVQ2812" s="653"/>
      <c r="VVR2812" s="653"/>
      <c r="VVS2812" s="653"/>
      <c r="VVT2812" s="653"/>
      <c r="VVU2812" s="653"/>
      <c r="VVV2812" s="653"/>
      <c r="VVW2812" s="653"/>
      <c r="VVX2812" s="653"/>
      <c r="VVY2812" s="653"/>
      <c r="VVZ2812" s="653"/>
      <c r="VWA2812" s="653"/>
      <c r="VWB2812" s="653"/>
      <c r="VWC2812" s="653"/>
      <c r="VWD2812" s="653"/>
      <c r="VWE2812" s="653"/>
      <c r="VWF2812" s="653"/>
      <c r="VWG2812" s="653"/>
      <c r="VWH2812" s="653"/>
      <c r="VWI2812" s="653"/>
      <c r="VWJ2812" s="653"/>
      <c r="VWK2812" s="653"/>
      <c r="VWL2812" s="653"/>
      <c r="VWM2812" s="653"/>
      <c r="VWN2812" s="653"/>
      <c r="VWO2812" s="653"/>
      <c r="VWP2812" s="653"/>
      <c r="VWQ2812" s="653"/>
      <c r="VWR2812" s="653"/>
      <c r="VWS2812" s="653"/>
      <c r="VWT2812" s="653"/>
      <c r="VWU2812" s="653"/>
      <c r="VWV2812" s="653"/>
      <c r="VWW2812" s="653"/>
      <c r="VWX2812" s="653"/>
      <c r="VWY2812" s="653"/>
      <c r="VWZ2812" s="653"/>
      <c r="VXA2812" s="653"/>
      <c r="VXB2812" s="653"/>
      <c r="VXC2812" s="653"/>
      <c r="VXD2812" s="653"/>
      <c r="VXE2812" s="653"/>
      <c r="VXF2812" s="653"/>
      <c r="VXG2812" s="653"/>
      <c r="VXH2812" s="653"/>
      <c r="VXI2812" s="653"/>
      <c r="VXJ2812" s="653"/>
      <c r="VXK2812" s="653"/>
      <c r="VXL2812" s="653"/>
      <c r="VXM2812" s="653"/>
      <c r="VXN2812" s="653"/>
      <c r="VXO2812" s="653"/>
      <c r="VXP2812" s="653"/>
      <c r="VXQ2812" s="653"/>
      <c r="VXR2812" s="653"/>
      <c r="VXS2812" s="653"/>
      <c r="VXT2812" s="653"/>
      <c r="VXU2812" s="653"/>
      <c r="VXV2812" s="653"/>
      <c r="VXW2812" s="653"/>
      <c r="VXX2812" s="653"/>
      <c r="VXY2812" s="653"/>
      <c r="VXZ2812" s="653"/>
      <c r="VYA2812" s="653"/>
      <c r="VYB2812" s="653"/>
      <c r="VYC2812" s="653"/>
      <c r="VYD2812" s="653"/>
      <c r="VYE2812" s="653"/>
      <c r="VYF2812" s="653"/>
      <c r="VYG2812" s="653"/>
      <c r="VYH2812" s="653"/>
      <c r="VYI2812" s="653"/>
      <c r="VYJ2812" s="653"/>
      <c r="VYK2812" s="653"/>
      <c r="VYL2812" s="653"/>
      <c r="VYM2812" s="653"/>
      <c r="VYN2812" s="653"/>
      <c r="VYO2812" s="653"/>
      <c r="VYP2812" s="653"/>
      <c r="VYQ2812" s="653"/>
      <c r="VYR2812" s="653"/>
      <c r="VYS2812" s="653"/>
      <c r="VYT2812" s="653"/>
      <c r="VYU2812" s="653"/>
      <c r="VYV2812" s="653"/>
      <c r="VYW2812" s="653"/>
      <c r="VYX2812" s="653"/>
      <c r="VYY2812" s="653"/>
      <c r="VYZ2812" s="653"/>
      <c r="VZA2812" s="653"/>
      <c r="VZB2812" s="653"/>
      <c r="VZC2812" s="653"/>
      <c r="VZD2812" s="653"/>
      <c r="VZE2812" s="653"/>
      <c r="VZF2812" s="653"/>
      <c r="VZG2812" s="653"/>
      <c r="VZH2812" s="653"/>
      <c r="VZI2812" s="653"/>
      <c r="VZJ2812" s="653"/>
      <c r="VZK2812" s="653"/>
      <c r="VZL2812" s="653"/>
      <c r="VZM2812" s="653"/>
      <c r="VZN2812" s="653"/>
      <c r="VZO2812" s="653"/>
      <c r="VZP2812" s="653"/>
      <c r="VZQ2812" s="653"/>
      <c r="VZR2812" s="653"/>
      <c r="VZS2812" s="653"/>
      <c r="VZT2812" s="653"/>
      <c r="VZU2812" s="653"/>
      <c r="VZV2812" s="653"/>
      <c r="VZW2812" s="653"/>
      <c r="VZX2812" s="653"/>
      <c r="VZY2812" s="653"/>
      <c r="VZZ2812" s="653"/>
      <c r="WAA2812" s="653"/>
      <c r="WAB2812" s="653"/>
      <c r="WAC2812" s="653"/>
      <c r="WAD2812" s="653"/>
      <c r="WAE2812" s="653"/>
      <c r="WAF2812" s="653"/>
      <c r="WAG2812" s="653"/>
      <c r="WAH2812" s="653"/>
      <c r="WAI2812" s="653"/>
      <c r="WAJ2812" s="653"/>
      <c r="WAK2812" s="653"/>
      <c r="WAL2812" s="653"/>
      <c r="WAM2812" s="653"/>
      <c r="WAN2812" s="653"/>
      <c r="WAO2812" s="653"/>
      <c r="WAP2812" s="653"/>
      <c r="WAQ2812" s="653"/>
      <c r="WAR2812" s="653"/>
      <c r="WAS2812" s="653"/>
      <c r="WAT2812" s="653"/>
      <c r="WAU2812" s="653"/>
      <c r="WAV2812" s="653"/>
      <c r="WAW2812" s="653"/>
      <c r="WAX2812" s="653"/>
      <c r="WAY2812" s="653"/>
      <c r="WAZ2812" s="653"/>
      <c r="WBA2812" s="653"/>
      <c r="WBB2812" s="653"/>
      <c r="WBC2812" s="653"/>
      <c r="WBD2812" s="653"/>
      <c r="WBE2812" s="653"/>
      <c r="WBF2812" s="653"/>
      <c r="WBG2812" s="653"/>
      <c r="WBH2812" s="653"/>
      <c r="WBI2812" s="653"/>
      <c r="WBJ2812" s="653"/>
      <c r="WBK2812" s="653"/>
      <c r="WBL2812" s="653"/>
      <c r="WBM2812" s="653"/>
      <c r="WBN2812" s="653"/>
      <c r="WBO2812" s="653"/>
      <c r="WBP2812" s="653"/>
      <c r="WBQ2812" s="653"/>
      <c r="WBR2812" s="653"/>
      <c r="WBS2812" s="653"/>
      <c r="WBT2812" s="653"/>
      <c r="WBU2812" s="653"/>
      <c r="WBV2812" s="653"/>
      <c r="WBW2812" s="653"/>
      <c r="WBX2812" s="653"/>
      <c r="WBY2812" s="653"/>
      <c r="WBZ2812" s="653"/>
      <c r="WCA2812" s="653"/>
      <c r="WCB2812" s="653"/>
      <c r="WCC2812" s="653"/>
      <c r="WCD2812" s="653"/>
      <c r="WCE2812" s="653"/>
      <c r="WCF2812" s="653"/>
      <c r="WCG2812" s="653"/>
      <c r="WCH2812" s="653"/>
      <c r="WCI2812" s="653"/>
      <c r="WCJ2812" s="653"/>
      <c r="WCK2812" s="653"/>
      <c r="WCL2812" s="653"/>
      <c r="WCM2812" s="653"/>
      <c r="WCN2812" s="653"/>
      <c r="WCO2812" s="653"/>
      <c r="WCP2812" s="653"/>
      <c r="WCQ2812" s="653"/>
      <c r="WCR2812" s="653"/>
      <c r="WCS2812" s="653"/>
      <c r="WCT2812" s="653"/>
      <c r="WCU2812" s="653"/>
      <c r="WCV2812" s="653"/>
      <c r="WCW2812" s="653"/>
      <c r="WCX2812" s="653"/>
      <c r="WCY2812" s="653"/>
      <c r="WCZ2812" s="653"/>
      <c r="WDA2812" s="653"/>
      <c r="WDB2812" s="653"/>
      <c r="WDC2812" s="653"/>
      <c r="WDD2812" s="653"/>
      <c r="WDE2812" s="653"/>
      <c r="WDF2812" s="653"/>
      <c r="WDG2812" s="653"/>
      <c r="WDH2812" s="653"/>
      <c r="WDI2812" s="653"/>
      <c r="WDJ2812" s="653"/>
      <c r="WDK2812" s="653"/>
      <c r="WDL2812" s="653"/>
      <c r="WDM2812" s="653"/>
      <c r="WDN2812" s="653"/>
      <c r="WDO2812" s="653"/>
      <c r="WDP2812" s="653"/>
      <c r="WDQ2812" s="653"/>
      <c r="WDR2812" s="653"/>
      <c r="WDS2812" s="653"/>
      <c r="WDT2812" s="653"/>
      <c r="WDU2812" s="653"/>
      <c r="WDV2812" s="653"/>
      <c r="WDW2812" s="653"/>
      <c r="WDX2812" s="653"/>
      <c r="WDY2812" s="653"/>
      <c r="WDZ2812" s="653"/>
      <c r="WEA2812" s="653"/>
      <c r="WEB2812" s="653"/>
      <c r="WEC2812" s="653"/>
      <c r="WED2812" s="653"/>
      <c r="WEE2812" s="653"/>
      <c r="WEF2812" s="653"/>
      <c r="WEG2812" s="653"/>
      <c r="WEH2812" s="653"/>
      <c r="WEI2812" s="653"/>
      <c r="WEJ2812" s="653"/>
      <c r="WEK2812" s="653"/>
      <c r="WEL2812" s="653"/>
      <c r="WEM2812" s="653"/>
      <c r="WEN2812" s="653"/>
      <c r="WEO2812" s="653"/>
      <c r="WEP2812" s="653"/>
      <c r="WEQ2812" s="653"/>
      <c r="WER2812" s="653"/>
      <c r="WES2812" s="653"/>
      <c r="WET2812" s="653"/>
      <c r="WEU2812" s="653"/>
      <c r="WEV2812" s="653"/>
      <c r="WEW2812" s="653"/>
      <c r="WEX2812" s="653"/>
      <c r="WEY2812" s="653"/>
      <c r="WEZ2812" s="653"/>
      <c r="WFA2812" s="653"/>
      <c r="WFB2812" s="653"/>
      <c r="WFC2812" s="653"/>
      <c r="WFD2812" s="653"/>
      <c r="WFE2812" s="653"/>
      <c r="WFF2812" s="653"/>
      <c r="WFG2812" s="653"/>
      <c r="WFH2812" s="653"/>
      <c r="WFI2812" s="653"/>
      <c r="WFJ2812" s="653"/>
      <c r="WFK2812" s="653"/>
      <c r="WFL2812" s="653"/>
      <c r="WFM2812" s="653"/>
      <c r="WFN2812" s="653"/>
      <c r="WFO2812" s="653"/>
      <c r="WFP2812" s="653"/>
      <c r="WFQ2812" s="653"/>
      <c r="WFR2812" s="653"/>
      <c r="WFS2812" s="653"/>
      <c r="WFT2812" s="653"/>
      <c r="WFU2812" s="653"/>
      <c r="WFV2812" s="653"/>
      <c r="WFW2812" s="653"/>
      <c r="WFX2812" s="653"/>
      <c r="WFY2812" s="653"/>
      <c r="WFZ2812" s="653"/>
      <c r="WGA2812" s="653"/>
      <c r="WGB2812" s="653"/>
      <c r="WGC2812" s="653"/>
      <c r="WGD2812" s="653"/>
      <c r="WGE2812" s="653"/>
      <c r="WGF2812" s="653"/>
      <c r="WGG2812" s="653"/>
      <c r="WGH2812" s="653"/>
      <c r="WGI2812" s="653"/>
      <c r="WGJ2812" s="653"/>
      <c r="WGK2812" s="653"/>
      <c r="WGL2812" s="653"/>
      <c r="WGM2812" s="653"/>
      <c r="WGN2812" s="653"/>
      <c r="WGO2812" s="653"/>
      <c r="WGP2812" s="653"/>
      <c r="WGQ2812" s="653"/>
      <c r="WGR2812" s="653"/>
      <c r="WGS2812" s="653"/>
      <c r="WGT2812" s="653"/>
      <c r="WGU2812" s="653"/>
      <c r="WGV2812" s="653"/>
      <c r="WGW2812" s="653"/>
      <c r="WGX2812" s="653"/>
      <c r="WGY2812" s="653"/>
      <c r="WGZ2812" s="653"/>
      <c r="WHA2812" s="653"/>
      <c r="WHB2812" s="653"/>
      <c r="WHC2812" s="653"/>
      <c r="WHD2812" s="653"/>
      <c r="WHE2812" s="653"/>
      <c r="WHF2812" s="653"/>
      <c r="WHG2812" s="653"/>
      <c r="WHH2812" s="653"/>
      <c r="WHI2812" s="653"/>
      <c r="WHJ2812" s="653"/>
      <c r="WHK2812" s="653"/>
      <c r="WHL2812" s="653"/>
      <c r="WHM2812" s="653"/>
      <c r="WHN2812" s="653"/>
      <c r="WHO2812" s="653"/>
      <c r="WHP2812" s="653"/>
      <c r="WHQ2812" s="653"/>
      <c r="WHR2812" s="653"/>
      <c r="WHS2812" s="653"/>
      <c r="WHT2812" s="653"/>
      <c r="WHU2812" s="653"/>
      <c r="WHV2812" s="653"/>
      <c r="WHW2812" s="653"/>
      <c r="WHX2812" s="653"/>
      <c r="WHY2812" s="653"/>
      <c r="WHZ2812" s="653"/>
      <c r="WIA2812" s="653"/>
      <c r="WIB2812" s="653"/>
      <c r="WIC2812" s="653"/>
      <c r="WID2812" s="653"/>
      <c r="WIE2812" s="653"/>
      <c r="WIF2812" s="653"/>
      <c r="WIG2812" s="653"/>
      <c r="WIH2812" s="653"/>
      <c r="WII2812" s="653"/>
      <c r="WIJ2812" s="653"/>
      <c r="WIK2812" s="653"/>
      <c r="WIL2812" s="653"/>
      <c r="WIM2812" s="653"/>
      <c r="WIN2812" s="653"/>
      <c r="WIO2812" s="653"/>
      <c r="WIP2812" s="653"/>
      <c r="WIQ2812" s="653"/>
      <c r="WIR2812" s="653"/>
      <c r="WIS2812" s="653"/>
      <c r="WIT2812" s="653"/>
      <c r="WIU2812" s="653"/>
      <c r="WIV2812" s="653"/>
      <c r="WIW2812" s="653"/>
      <c r="WIX2812" s="653"/>
      <c r="WIY2812" s="653"/>
      <c r="WIZ2812" s="653"/>
      <c r="WJA2812" s="653"/>
      <c r="WJB2812" s="653"/>
      <c r="WJC2812" s="653"/>
      <c r="WJD2812" s="653"/>
      <c r="WJE2812" s="653"/>
      <c r="WJF2812" s="653"/>
      <c r="WJG2812" s="653"/>
      <c r="WJH2812" s="653"/>
      <c r="WJI2812" s="653"/>
      <c r="WJJ2812" s="653"/>
      <c r="WJK2812" s="653"/>
      <c r="WJL2812" s="653"/>
      <c r="WJM2812" s="653"/>
      <c r="WJN2812" s="653"/>
      <c r="WJO2812" s="653"/>
      <c r="WJP2812" s="653"/>
      <c r="WJQ2812" s="653"/>
      <c r="WJR2812" s="653"/>
      <c r="WJS2812" s="653"/>
      <c r="WJT2812" s="653"/>
      <c r="WJU2812" s="653"/>
      <c r="WJV2812" s="653"/>
      <c r="WJW2812" s="653"/>
      <c r="WJX2812" s="653"/>
      <c r="WJY2812" s="653"/>
      <c r="WJZ2812" s="653"/>
      <c r="WKA2812" s="653"/>
      <c r="WKB2812" s="653"/>
      <c r="WKC2812" s="653"/>
      <c r="WKD2812" s="653"/>
      <c r="WKE2812" s="653"/>
      <c r="WKF2812" s="653"/>
      <c r="WKG2812" s="653"/>
      <c r="WKH2812" s="653"/>
      <c r="WKI2812" s="653"/>
      <c r="WKJ2812" s="653"/>
      <c r="WKK2812" s="653"/>
      <c r="WKL2812" s="653"/>
      <c r="WKM2812" s="653"/>
      <c r="WKN2812" s="653"/>
      <c r="WKO2812" s="653"/>
      <c r="WKP2812" s="653"/>
      <c r="WKQ2812" s="653"/>
      <c r="WKR2812" s="653"/>
      <c r="WKS2812" s="653"/>
      <c r="WKT2812" s="653"/>
      <c r="WKU2812" s="653"/>
      <c r="WKV2812" s="653"/>
      <c r="WKW2812" s="653"/>
      <c r="WKX2812" s="653"/>
      <c r="WKY2812" s="653"/>
      <c r="WKZ2812" s="653"/>
      <c r="WLA2812" s="653"/>
      <c r="WLB2812" s="653"/>
      <c r="WLC2812" s="653"/>
      <c r="WLD2812" s="653"/>
      <c r="WLE2812" s="653"/>
      <c r="WLF2812" s="653"/>
      <c r="WLG2812" s="653"/>
      <c r="WLH2812" s="653"/>
      <c r="WLI2812" s="653"/>
      <c r="WLJ2812" s="653"/>
      <c r="WLK2812" s="653"/>
      <c r="WLL2812" s="653"/>
      <c r="WLM2812" s="653"/>
      <c r="WLN2812" s="653"/>
      <c r="WLO2812" s="653"/>
      <c r="WLP2812" s="653"/>
      <c r="WLQ2812" s="653"/>
      <c r="WLR2812" s="653"/>
      <c r="WLS2812" s="653"/>
      <c r="WLT2812" s="653"/>
      <c r="WLU2812" s="653"/>
      <c r="WLV2812" s="653"/>
      <c r="WLW2812" s="653"/>
      <c r="WLX2812" s="653"/>
      <c r="WLY2812" s="653"/>
      <c r="WLZ2812" s="653"/>
      <c r="WMA2812" s="653"/>
      <c r="WMB2812" s="653"/>
      <c r="WMC2812" s="653"/>
      <c r="WMD2812" s="653"/>
      <c r="WME2812" s="653"/>
      <c r="WMF2812" s="653"/>
      <c r="WMG2812" s="653"/>
      <c r="WMH2812" s="653"/>
      <c r="WMI2812" s="653"/>
      <c r="WMJ2812" s="653"/>
      <c r="WMK2812" s="653"/>
      <c r="WML2812" s="653"/>
      <c r="WMM2812" s="653"/>
      <c r="WMN2812" s="653"/>
      <c r="WMO2812" s="653"/>
      <c r="WMP2812" s="653"/>
      <c r="WMQ2812" s="653"/>
      <c r="WMR2812" s="653"/>
      <c r="WMS2812" s="653"/>
      <c r="WMT2812" s="653"/>
      <c r="WMU2812" s="653"/>
      <c r="WMV2812" s="653"/>
      <c r="WMW2812" s="653"/>
      <c r="WMX2812" s="653"/>
      <c r="WMY2812" s="653"/>
      <c r="WMZ2812" s="653"/>
      <c r="WNA2812" s="653"/>
      <c r="WNB2812" s="653"/>
      <c r="WNC2812" s="653"/>
      <c r="WND2812" s="653"/>
      <c r="WNE2812" s="653"/>
      <c r="WNF2812" s="653"/>
      <c r="WNG2812" s="653"/>
      <c r="WNH2812" s="653"/>
      <c r="WNI2812" s="653"/>
      <c r="WNJ2812" s="653"/>
      <c r="WNK2812" s="653"/>
      <c r="WNL2812" s="653"/>
      <c r="WNM2812" s="653"/>
      <c r="WNN2812" s="653"/>
      <c r="WNO2812" s="653"/>
      <c r="WNP2812" s="653"/>
      <c r="WNQ2812" s="653"/>
      <c r="WNR2812" s="653"/>
      <c r="WNS2812" s="653"/>
      <c r="WNT2812" s="653"/>
      <c r="WNU2812" s="653"/>
      <c r="WNV2812" s="653"/>
      <c r="WNW2812" s="653"/>
      <c r="WNX2812" s="653"/>
      <c r="WNY2812" s="653"/>
      <c r="WNZ2812" s="653"/>
      <c r="WOA2812" s="653"/>
      <c r="WOB2812" s="653"/>
      <c r="WOC2812" s="653"/>
      <c r="WOD2812" s="653"/>
      <c r="WOE2812" s="653"/>
      <c r="WOF2812" s="653"/>
      <c r="WOG2812" s="653"/>
      <c r="WOH2812" s="653"/>
      <c r="WOI2812" s="653"/>
      <c r="WOJ2812" s="653"/>
      <c r="WOK2812" s="653"/>
      <c r="WOL2812" s="653"/>
      <c r="WOM2812" s="653"/>
      <c r="WON2812" s="653"/>
      <c r="WOO2812" s="653"/>
      <c r="WOP2812" s="653"/>
      <c r="WOQ2812" s="653"/>
      <c r="WOR2812" s="653"/>
      <c r="WOS2812" s="653"/>
      <c r="WOT2812" s="653"/>
      <c r="WOU2812" s="653"/>
      <c r="WOV2812" s="653"/>
      <c r="WOW2812" s="653"/>
      <c r="WOX2812" s="653"/>
      <c r="WOY2812" s="653"/>
      <c r="WOZ2812" s="653"/>
      <c r="WPA2812" s="653"/>
      <c r="WPB2812" s="653"/>
      <c r="WPC2812" s="653"/>
      <c r="WPD2812" s="653"/>
      <c r="WPE2812" s="653"/>
      <c r="WPF2812" s="653"/>
      <c r="WPG2812" s="653"/>
      <c r="WPH2812" s="653"/>
      <c r="WPI2812" s="653"/>
      <c r="WPJ2812" s="653"/>
      <c r="WPK2812" s="653"/>
      <c r="WPL2812" s="653"/>
      <c r="WPM2812" s="653"/>
      <c r="WPN2812" s="653"/>
      <c r="WPO2812" s="653"/>
      <c r="WPP2812" s="653"/>
      <c r="WPQ2812" s="653"/>
      <c r="WPR2812" s="653"/>
      <c r="WPS2812" s="653"/>
      <c r="WPT2812" s="653"/>
      <c r="WPU2812" s="653"/>
      <c r="WPV2812" s="653"/>
      <c r="WPW2812" s="653"/>
      <c r="WPX2812" s="653"/>
      <c r="WPY2812" s="653"/>
      <c r="WPZ2812" s="653"/>
      <c r="WQA2812" s="653"/>
      <c r="WQB2812" s="653"/>
      <c r="WQC2812" s="653"/>
      <c r="WQD2812" s="653"/>
      <c r="WQE2812" s="653"/>
      <c r="WQF2812" s="653"/>
      <c r="WQG2812" s="653"/>
      <c r="WQH2812" s="653"/>
      <c r="WQI2812" s="653"/>
      <c r="WQJ2812" s="653"/>
      <c r="WQK2812" s="653"/>
      <c r="WQL2812" s="653"/>
      <c r="WQM2812" s="653"/>
      <c r="WQN2812" s="653"/>
      <c r="WQO2812" s="653"/>
      <c r="WQP2812" s="653"/>
      <c r="WQQ2812" s="653"/>
      <c r="WQR2812" s="653"/>
      <c r="WQS2812" s="653"/>
      <c r="WQT2812" s="653"/>
      <c r="WQU2812" s="653"/>
      <c r="WQV2812" s="653"/>
      <c r="WQW2812" s="653"/>
      <c r="WQX2812" s="653"/>
      <c r="WQY2812" s="653"/>
      <c r="WQZ2812" s="653"/>
      <c r="WRA2812" s="653"/>
      <c r="WRB2812" s="653"/>
      <c r="WRC2812" s="653"/>
      <c r="WRD2812" s="653"/>
      <c r="WRE2812" s="653"/>
      <c r="WRF2812" s="653"/>
      <c r="WRG2812" s="653"/>
      <c r="WRH2812" s="653"/>
      <c r="WRI2812" s="653"/>
      <c r="WRJ2812" s="653"/>
      <c r="WRK2812" s="653"/>
      <c r="WRL2812" s="653"/>
      <c r="WRM2812" s="653"/>
      <c r="WRN2812" s="653"/>
      <c r="WRO2812" s="653"/>
      <c r="WRP2812" s="653"/>
      <c r="WRQ2812" s="653"/>
      <c r="WRR2812" s="653"/>
      <c r="WRS2812" s="653"/>
      <c r="WRT2812" s="653"/>
      <c r="WRU2812" s="653"/>
      <c r="WRV2812" s="653"/>
      <c r="WRW2812" s="653"/>
      <c r="WRX2812" s="653"/>
      <c r="WRY2812" s="653"/>
      <c r="WRZ2812" s="653"/>
      <c r="WSA2812" s="653"/>
      <c r="WSB2812" s="653"/>
      <c r="WSC2812" s="653"/>
      <c r="WSD2812" s="653"/>
      <c r="WSE2812" s="653"/>
      <c r="WSF2812" s="653"/>
      <c r="WSG2812" s="653"/>
      <c r="WSH2812" s="653"/>
      <c r="WSI2812" s="653"/>
      <c r="WSJ2812" s="653"/>
      <c r="WSK2812" s="653"/>
      <c r="WSL2812" s="653"/>
      <c r="WSM2812" s="653"/>
      <c r="WSN2812" s="653"/>
      <c r="WSO2812" s="653"/>
      <c r="WSP2812" s="653"/>
      <c r="WSQ2812" s="653"/>
      <c r="WSR2812" s="653"/>
      <c r="WSS2812" s="653"/>
      <c r="WST2812" s="653"/>
      <c r="WSU2812" s="653"/>
      <c r="WSV2812" s="653"/>
      <c r="WSW2812" s="653"/>
      <c r="WSX2812" s="653"/>
      <c r="WSY2812" s="653"/>
      <c r="WSZ2812" s="653"/>
      <c r="WTA2812" s="653"/>
      <c r="WTB2812" s="653"/>
      <c r="WTC2812" s="653"/>
      <c r="WTD2812" s="653"/>
      <c r="WTE2812" s="653"/>
      <c r="WTF2812" s="653"/>
      <c r="WTG2812" s="653"/>
      <c r="WTH2812" s="653"/>
      <c r="WTI2812" s="653"/>
      <c r="WTJ2812" s="653"/>
      <c r="WTK2812" s="653"/>
      <c r="WTL2812" s="653"/>
      <c r="WTM2812" s="653"/>
      <c r="WTN2812" s="653"/>
      <c r="WTO2812" s="653"/>
      <c r="WTP2812" s="653"/>
      <c r="WTQ2812" s="653"/>
      <c r="WTR2812" s="653"/>
      <c r="WTS2812" s="653"/>
      <c r="WTT2812" s="653"/>
      <c r="WTU2812" s="653"/>
      <c r="WTV2812" s="653"/>
      <c r="WTW2812" s="653"/>
      <c r="WTX2812" s="653"/>
      <c r="WTY2812" s="653"/>
      <c r="WTZ2812" s="653"/>
      <c r="WUA2812" s="653"/>
      <c r="WUB2812" s="653"/>
      <c r="WUC2812" s="653"/>
      <c r="WUD2812" s="653"/>
      <c r="WUE2812" s="653"/>
      <c r="WUF2812" s="653"/>
      <c r="WUG2812" s="653"/>
      <c r="WUH2812" s="653"/>
      <c r="WUI2812" s="653"/>
      <c r="WUJ2812" s="653"/>
      <c r="WUK2812" s="653"/>
      <c r="WUL2812" s="653"/>
      <c r="WUM2812" s="653"/>
      <c r="WUN2812" s="653"/>
      <c r="WUO2812" s="653"/>
      <c r="WUP2812" s="653"/>
      <c r="WUQ2812" s="653"/>
      <c r="WUR2812" s="653"/>
      <c r="WUS2812" s="653"/>
      <c r="WUT2812" s="653"/>
      <c r="WUU2812" s="653"/>
      <c r="WUV2812" s="653"/>
      <c r="WUW2812" s="653"/>
      <c r="WUX2812" s="653"/>
      <c r="WUY2812" s="653"/>
      <c r="WUZ2812" s="653"/>
      <c r="WVA2812" s="653"/>
      <c r="WVB2812" s="653"/>
      <c r="WVC2812" s="653"/>
      <c r="WVD2812" s="653"/>
      <c r="WVE2812" s="653"/>
      <c r="WVF2812" s="653"/>
      <c r="WVG2812" s="653"/>
      <c r="WVH2812" s="653"/>
      <c r="WVI2812" s="653"/>
      <c r="WVJ2812" s="653"/>
      <c r="WVK2812" s="653"/>
      <c r="WVL2812" s="653"/>
      <c r="WVM2812" s="653"/>
      <c r="WVN2812" s="653"/>
      <c r="WVO2812" s="653"/>
      <c r="WVP2812" s="653"/>
      <c r="WVQ2812" s="653"/>
      <c r="WVR2812" s="653"/>
      <c r="WVS2812" s="653"/>
      <c r="WVT2812" s="653"/>
      <c r="WVU2812" s="653"/>
      <c r="WVV2812" s="653"/>
      <c r="WVW2812" s="653"/>
      <c r="WVX2812" s="653"/>
      <c r="WVY2812" s="653"/>
      <c r="WVZ2812" s="653"/>
      <c r="WWA2812" s="653"/>
      <c r="WWB2812" s="653"/>
      <c r="WWC2812" s="653"/>
      <c r="WWD2812" s="653"/>
      <c r="WWE2812" s="653"/>
      <c r="WWF2812" s="653"/>
      <c r="WWG2812" s="653"/>
      <c r="WWH2812" s="653"/>
      <c r="WWI2812" s="653"/>
      <c r="WWJ2812" s="653"/>
      <c r="WWK2812" s="653"/>
      <c r="WWL2812" s="653"/>
      <c r="WWM2812" s="653"/>
      <c r="WWN2812" s="653"/>
      <c r="WWO2812" s="653"/>
      <c r="WWP2812" s="653"/>
      <c r="WWQ2812" s="653"/>
      <c r="WWR2812" s="653"/>
      <c r="WWS2812" s="653"/>
      <c r="WWT2812" s="653"/>
      <c r="WWU2812" s="653"/>
      <c r="WWV2812" s="653"/>
      <c r="WWW2812" s="653"/>
      <c r="WWX2812" s="653"/>
      <c r="WWY2812" s="653"/>
      <c r="WWZ2812" s="653"/>
      <c r="WXA2812" s="653"/>
      <c r="WXB2812" s="653"/>
      <c r="WXC2812" s="653"/>
      <c r="WXD2812" s="653"/>
      <c r="WXE2812" s="653"/>
      <c r="WXF2812" s="653"/>
      <c r="WXG2812" s="653"/>
      <c r="WXH2812" s="653"/>
      <c r="WXI2812" s="653"/>
      <c r="WXJ2812" s="653"/>
      <c r="WXK2812" s="653"/>
      <c r="WXL2812" s="653"/>
      <c r="WXM2812" s="653"/>
      <c r="WXN2812" s="653"/>
      <c r="WXO2812" s="653"/>
      <c r="WXP2812" s="653"/>
      <c r="WXQ2812" s="653"/>
      <c r="WXR2812" s="653"/>
      <c r="WXS2812" s="653"/>
      <c r="WXT2812" s="653"/>
      <c r="WXU2812" s="653"/>
      <c r="WXV2812" s="653"/>
      <c r="WXW2812" s="653"/>
      <c r="WXX2812" s="653"/>
      <c r="WXY2812" s="653"/>
      <c r="WXZ2812" s="653"/>
      <c r="WYA2812" s="653"/>
      <c r="WYB2812" s="653"/>
      <c r="WYC2812" s="653"/>
      <c r="WYD2812" s="653"/>
      <c r="WYE2812" s="653"/>
      <c r="WYF2812" s="653"/>
      <c r="WYG2812" s="653"/>
      <c r="WYH2812" s="653"/>
      <c r="WYI2812" s="653"/>
      <c r="WYJ2812" s="653"/>
      <c r="WYK2812" s="653"/>
      <c r="WYL2812" s="653"/>
      <c r="WYM2812" s="653"/>
      <c r="WYN2812" s="653"/>
      <c r="WYO2812" s="653"/>
      <c r="WYP2812" s="653"/>
      <c r="WYQ2812" s="653"/>
      <c r="WYR2812" s="653"/>
      <c r="WYS2812" s="653"/>
      <c r="WYT2812" s="653"/>
      <c r="WYU2812" s="653"/>
      <c r="WYV2812" s="653"/>
      <c r="WYW2812" s="653"/>
      <c r="WYX2812" s="653"/>
      <c r="WYY2812" s="653"/>
      <c r="WYZ2812" s="653"/>
      <c r="WZA2812" s="653"/>
      <c r="WZB2812" s="653"/>
      <c r="WZC2812" s="653"/>
      <c r="WZD2812" s="653"/>
      <c r="WZE2812" s="653"/>
      <c r="WZF2812" s="653"/>
      <c r="WZG2812" s="653"/>
      <c r="WZH2812" s="653"/>
      <c r="WZI2812" s="653"/>
      <c r="WZJ2812" s="653"/>
      <c r="WZK2812" s="653"/>
      <c r="WZL2812" s="653"/>
      <c r="WZM2812" s="653"/>
      <c r="WZN2812" s="653"/>
      <c r="WZO2812" s="653"/>
      <c r="WZP2812" s="653"/>
      <c r="WZQ2812" s="653"/>
      <c r="WZR2812" s="653"/>
      <c r="WZS2812" s="653"/>
      <c r="WZT2812" s="653"/>
      <c r="WZU2812" s="653"/>
      <c r="WZV2812" s="653"/>
      <c r="WZW2812" s="653"/>
      <c r="WZX2812" s="653"/>
      <c r="WZY2812" s="653"/>
      <c r="WZZ2812" s="653"/>
      <c r="XAA2812" s="653"/>
      <c r="XAB2812" s="653"/>
      <c r="XAC2812" s="653"/>
      <c r="XAD2812" s="653"/>
      <c r="XAE2812" s="653"/>
      <c r="XAF2812" s="653"/>
      <c r="XAG2812" s="653"/>
      <c r="XAH2812" s="653"/>
      <c r="XAI2812" s="653"/>
      <c r="XAJ2812" s="653"/>
      <c r="XAK2812" s="653"/>
      <c r="XAL2812" s="653"/>
      <c r="XAM2812" s="653"/>
      <c r="XAN2812" s="653"/>
      <c r="XAO2812" s="653"/>
      <c r="XAP2812" s="653"/>
      <c r="XAQ2812" s="653"/>
      <c r="XAR2812" s="653"/>
      <c r="XAS2812" s="653"/>
      <c r="XAT2812" s="653"/>
      <c r="XAU2812" s="653"/>
      <c r="XAV2812" s="653"/>
      <c r="XAW2812" s="653"/>
      <c r="XAX2812" s="653"/>
      <c r="XAY2812" s="653"/>
      <c r="XAZ2812" s="653"/>
      <c r="XBA2812" s="653"/>
      <c r="XBB2812" s="653"/>
      <c r="XBC2812" s="653"/>
      <c r="XBD2812" s="653"/>
      <c r="XBE2812" s="653"/>
      <c r="XBF2812" s="653"/>
      <c r="XBG2812" s="653"/>
      <c r="XBH2812" s="653"/>
      <c r="XBI2812" s="653"/>
      <c r="XBJ2812" s="653"/>
      <c r="XBK2812" s="653"/>
      <c r="XBL2812" s="653"/>
      <c r="XBM2812" s="653"/>
      <c r="XBN2812" s="653"/>
      <c r="XBO2812" s="653"/>
      <c r="XBP2812" s="653"/>
      <c r="XBQ2812" s="653"/>
      <c r="XBR2812" s="653"/>
      <c r="XBS2812" s="653"/>
      <c r="XBT2812" s="653"/>
      <c r="XBU2812" s="653"/>
      <c r="XBV2812" s="653"/>
      <c r="XBW2812" s="653"/>
      <c r="XBX2812" s="653"/>
      <c r="XBY2812" s="653"/>
      <c r="XBZ2812" s="653"/>
      <c r="XCA2812" s="653"/>
      <c r="XCB2812" s="653"/>
      <c r="XCC2812" s="653"/>
      <c r="XCD2812" s="653"/>
      <c r="XCE2812" s="653"/>
      <c r="XCF2812" s="653"/>
      <c r="XCG2812" s="653"/>
      <c r="XCH2812" s="653"/>
      <c r="XCI2812" s="653"/>
      <c r="XCJ2812" s="653"/>
      <c r="XCK2812" s="653"/>
      <c r="XCL2812" s="653"/>
      <c r="XCM2812" s="653"/>
      <c r="XCN2812" s="653"/>
      <c r="XCO2812" s="653"/>
      <c r="XCP2812" s="653"/>
      <c r="XCQ2812" s="653"/>
      <c r="XCR2812" s="653"/>
      <c r="XCS2812" s="653"/>
      <c r="XCT2812" s="653"/>
      <c r="XCU2812" s="653"/>
      <c r="XCV2812" s="653"/>
      <c r="XCW2812" s="653"/>
      <c r="XCX2812" s="653"/>
      <c r="XCY2812" s="653"/>
      <c r="XCZ2812" s="653"/>
      <c r="XDA2812" s="653"/>
      <c r="XDB2812" s="653"/>
      <c r="XDC2812" s="653"/>
      <c r="XDD2812" s="653"/>
      <c r="XDE2812" s="653"/>
      <c r="XDF2812" s="653"/>
      <c r="XDG2812" s="653"/>
      <c r="XDH2812" s="653"/>
      <c r="XDI2812" s="653"/>
      <c r="XDJ2812" s="653"/>
      <c r="XDK2812" s="653"/>
      <c r="XDL2812" s="653"/>
      <c r="XDM2812" s="653"/>
      <c r="XDN2812" s="653"/>
      <c r="XDO2812" s="653"/>
      <c r="XDP2812" s="653"/>
      <c r="XDQ2812" s="653"/>
      <c r="XDR2812" s="653"/>
      <c r="XDS2812" s="653"/>
      <c r="XDT2812" s="653"/>
      <c r="XDU2812" s="653"/>
      <c r="XDV2812" s="653"/>
      <c r="XDW2812" s="653"/>
      <c r="XDX2812" s="653"/>
      <c r="XDY2812" s="653"/>
      <c r="XDZ2812" s="653"/>
      <c r="XEA2812" s="653"/>
      <c r="XEB2812" s="653"/>
      <c r="XEC2812" s="653"/>
      <c r="XED2812" s="653"/>
      <c r="XEE2812" s="653"/>
      <c r="XEF2812" s="653"/>
      <c r="XEG2812" s="653"/>
      <c r="XEH2812" s="653"/>
      <c r="XEI2812" s="653"/>
      <c r="XEJ2812" s="653"/>
      <c r="XEK2812" s="653"/>
      <c r="XEL2812" s="653"/>
      <c r="XEM2812" s="653"/>
      <c r="XEN2812" s="653"/>
      <c r="XEO2812" s="653"/>
      <c r="XEP2812" s="653"/>
      <c r="XEQ2812" s="653"/>
      <c r="XER2812" s="653"/>
      <c r="XES2812" s="653"/>
      <c r="XET2812" s="653"/>
      <c r="XEU2812" s="653"/>
      <c r="XEV2812" s="653"/>
      <c r="XEW2812" s="653"/>
      <c r="XEX2812" s="653"/>
      <c r="XEY2812" s="653"/>
      <c r="XEZ2812" s="653"/>
      <c r="XFA2812" s="653"/>
      <c r="XFB2812" s="653"/>
      <c r="XFC2812" s="653"/>
      <c r="XFD2812" s="653"/>
    </row>
    <row r="2813" spans="1:16384" x14ac:dyDescent="0.25">
      <c r="A2813" s="953"/>
      <c r="B2813" s="653"/>
      <c r="C2813" s="645" t="s">
        <v>7204</v>
      </c>
      <c r="D2813" s="645" t="s">
        <v>519</v>
      </c>
      <c r="E2813" s="651" t="s">
        <v>149</v>
      </c>
      <c r="F2813" s="651" t="s">
        <v>121</v>
      </c>
      <c r="G2813" s="648">
        <v>100</v>
      </c>
      <c r="H2813" s="648">
        <v>100</v>
      </c>
      <c r="I2813" s="14">
        <v>1</v>
      </c>
      <c r="J2813" s="653"/>
      <c r="K2813" s="653"/>
      <c r="L2813" s="653"/>
      <c r="M2813" s="653"/>
      <c r="N2813" s="653"/>
      <c r="O2813" s="653"/>
      <c r="P2813" s="653"/>
      <c r="Q2813" s="653"/>
      <c r="R2813" s="653"/>
      <c r="S2813" s="653"/>
      <c r="T2813" s="653"/>
      <c r="U2813" s="653"/>
      <c r="V2813" s="653"/>
      <c r="W2813" s="653"/>
      <c r="X2813" s="653"/>
      <c r="Y2813" s="653"/>
      <c r="Z2813" s="653"/>
      <c r="AA2813" s="653"/>
      <c r="AB2813" s="653"/>
      <c r="AC2813" s="653"/>
      <c r="AD2813" s="653"/>
      <c r="AE2813" s="653"/>
      <c r="AF2813" s="653"/>
      <c r="AG2813" s="653"/>
      <c r="AH2813" s="653"/>
      <c r="AI2813" s="653"/>
      <c r="AJ2813" s="653"/>
      <c r="AK2813" s="653"/>
      <c r="AL2813" s="653"/>
      <c r="AM2813" s="653"/>
      <c r="AN2813" s="653"/>
      <c r="AO2813" s="653"/>
      <c r="AP2813" s="653"/>
      <c r="AQ2813" s="653"/>
      <c r="AR2813" s="653"/>
      <c r="AS2813" s="653"/>
      <c r="AT2813" s="653"/>
      <c r="AU2813" s="653"/>
      <c r="AV2813" s="653"/>
      <c r="AW2813" s="653"/>
      <c r="AX2813" s="653"/>
      <c r="AY2813" s="653"/>
      <c r="AZ2813" s="653"/>
      <c r="BA2813" s="653"/>
      <c r="BB2813" s="653"/>
      <c r="BC2813" s="653"/>
      <c r="BD2813" s="653"/>
      <c r="BE2813" s="653"/>
      <c r="BF2813" s="653"/>
      <c r="BG2813" s="653"/>
      <c r="BH2813" s="653"/>
      <c r="BI2813" s="653"/>
      <c r="BJ2813" s="653"/>
      <c r="BK2813" s="653"/>
      <c r="BL2813" s="653"/>
      <c r="BM2813" s="653"/>
      <c r="BN2813" s="653"/>
      <c r="BO2813" s="653"/>
      <c r="BP2813" s="653"/>
      <c r="BQ2813" s="653"/>
      <c r="BR2813" s="653"/>
      <c r="BS2813" s="653"/>
      <c r="BT2813" s="653"/>
      <c r="BU2813" s="653"/>
      <c r="BV2813" s="653"/>
      <c r="BW2813" s="653"/>
      <c r="BX2813" s="653"/>
      <c r="BY2813" s="653"/>
      <c r="BZ2813" s="653"/>
      <c r="CA2813" s="653"/>
      <c r="CB2813" s="653"/>
      <c r="CC2813" s="653"/>
      <c r="CD2813" s="653"/>
      <c r="CE2813" s="653"/>
      <c r="CF2813" s="653"/>
      <c r="CG2813" s="653"/>
      <c r="CH2813" s="653"/>
      <c r="CI2813" s="653"/>
      <c r="CJ2813" s="653"/>
      <c r="CK2813" s="653"/>
      <c r="CL2813" s="653"/>
      <c r="CM2813" s="653"/>
      <c r="CN2813" s="653"/>
      <c r="CO2813" s="653"/>
      <c r="CP2813" s="653"/>
      <c r="CQ2813" s="653"/>
      <c r="CR2813" s="653"/>
      <c r="CS2813" s="653"/>
      <c r="CT2813" s="653"/>
      <c r="CU2813" s="653"/>
      <c r="CV2813" s="653"/>
      <c r="CW2813" s="653"/>
      <c r="CX2813" s="653"/>
      <c r="CY2813" s="653"/>
      <c r="CZ2813" s="653"/>
      <c r="DA2813" s="653"/>
      <c r="DB2813" s="653"/>
      <c r="DC2813" s="653"/>
      <c r="DD2813" s="653"/>
      <c r="DE2813" s="653"/>
      <c r="DF2813" s="653"/>
      <c r="DG2813" s="653"/>
      <c r="DH2813" s="653"/>
      <c r="DI2813" s="653"/>
      <c r="DJ2813" s="653"/>
      <c r="DK2813" s="653"/>
      <c r="DL2813" s="653"/>
      <c r="DM2813" s="653"/>
      <c r="DN2813" s="653"/>
      <c r="DO2813" s="653"/>
      <c r="DP2813" s="653"/>
      <c r="DQ2813" s="653"/>
      <c r="DR2813" s="653"/>
      <c r="DS2813" s="653"/>
      <c r="DT2813" s="653"/>
      <c r="DU2813" s="653"/>
      <c r="DV2813" s="653"/>
      <c r="DW2813" s="653"/>
      <c r="DX2813" s="653"/>
      <c r="DY2813" s="653"/>
      <c r="DZ2813" s="653"/>
      <c r="EA2813" s="653"/>
      <c r="EB2813" s="653"/>
      <c r="EC2813" s="653"/>
      <c r="ED2813" s="653"/>
      <c r="EE2813" s="653"/>
      <c r="EF2813" s="653"/>
      <c r="EG2813" s="653"/>
      <c r="EH2813" s="653"/>
      <c r="EI2813" s="653"/>
      <c r="EJ2813" s="653"/>
      <c r="EK2813" s="653"/>
      <c r="EL2813" s="653"/>
      <c r="EM2813" s="653"/>
      <c r="EN2813" s="653"/>
      <c r="EO2813" s="653"/>
      <c r="EP2813" s="653"/>
      <c r="EQ2813" s="653"/>
      <c r="ER2813" s="653"/>
      <c r="ES2813" s="653"/>
      <c r="ET2813" s="653"/>
      <c r="EU2813" s="653"/>
      <c r="EV2813" s="653"/>
      <c r="EW2813" s="653"/>
      <c r="EX2813" s="653"/>
      <c r="EY2813" s="653"/>
      <c r="EZ2813" s="653"/>
      <c r="FA2813" s="653"/>
      <c r="FB2813" s="653"/>
      <c r="FC2813" s="653"/>
      <c r="FD2813" s="653"/>
      <c r="FE2813" s="653"/>
      <c r="FF2813" s="653"/>
      <c r="FG2813" s="653"/>
      <c r="FH2813" s="653"/>
      <c r="FI2813" s="653"/>
      <c r="FJ2813" s="653"/>
      <c r="FK2813" s="653"/>
      <c r="FL2813" s="653"/>
      <c r="FM2813" s="653"/>
      <c r="FN2813" s="653"/>
      <c r="FO2813" s="653"/>
      <c r="FP2813" s="653"/>
      <c r="FQ2813" s="653"/>
      <c r="FR2813" s="653"/>
      <c r="FS2813" s="653"/>
      <c r="FT2813" s="653"/>
      <c r="FU2813" s="653"/>
      <c r="FV2813" s="653"/>
      <c r="FW2813" s="653"/>
      <c r="FX2813" s="653"/>
      <c r="FY2813" s="653"/>
      <c r="FZ2813" s="653"/>
      <c r="GA2813" s="653"/>
      <c r="GB2813" s="653"/>
      <c r="GC2813" s="653"/>
      <c r="GD2813" s="653"/>
      <c r="GE2813" s="653"/>
      <c r="GF2813" s="653"/>
      <c r="GG2813" s="653"/>
      <c r="GH2813" s="653"/>
      <c r="GI2813" s="653"/>
      <c r="GJ2813" s="653"/>
      <c r="GK2813" s="653"/>
      <c r="GL2813" s="653"/>
      <c r="GM2813" s="653"/>
      <c r="GN2813" s="653"/>
      <c r="GO2813" s="653"/>
      <c r="GP2813" s="653"/>
      <c r="GQ2813" s="653"/>
      <c r="GR2813" s="653"/>
      <c r="GS2813" s="653"/>
      <c r="GT2813" s="653"/>
      <c r="GU2813" s="653"/>
      <c r="GV2813" s="653"/>
      <c r="GW2813" s="653"/>
      <c r="GX2813" s="653"/>
      <c r="GY2813" s="653"/>
      <c r="GZ2813" s="653"/>
      <c r="HA2813" s="653"/>
      <c r="HB2813" s="653"/>
      <c r="HC2813" s="653"/>
      <c r="HD2813" s="653"/>
      <c r="HE2813" s="653"/>
      <c r="HF2813" s="653"/>
      <c r="HG2813" s="653"/>
      <c r="HH2813" s="653"/>
      <c r="HI2813" s="653"/>
      <c r="HJ2813" s="653"/>
      <c r="HK2813" s="653"/>
      <c r="HL2813" s="653"/>
      <c r="HM2813" s="653"/>
      <c r="HN2813" s="653"/>
      <c r="HO2813" s="653"/>
      <c r="HP2813" s="653"/>
      <c r="HQ2813" s="653"/>
      <c r="HR2813" s="653"/>
      <c r="HS2813" s="653"/>
      <c r="HT2813" s="653"/>
      <c r="HU2813" s="653"/>
      <c r="HV2813" s="653"/>
      <c r="HW2813" s="653"/>
      <c r="HX2813" s="653"/>
      <c r="HY2813" s="653"/>
      <c r="HZ2813" s="653"/>
      <c r="IA2813" s="653"/>
      <c r="IB2813" s="653"/>
      <c r="IC2813" s="653"/>
      <c r="ID2813" s="653"/>
      <c r="IE2813" s="653"/>
      <c r="IF2813" s="653"/>
      <c r="IG2813" s="653"/>
      <c r="IH2813" s="653"/>
      <c r="II2813" s="653"/>
      <c r="IJ2813" s="653"/>
      <c r="IK2813" s="653"/>
      <c r="IL2813" s="653"/>
      <c r="IM2813" s="653"/>
      <c r="IN2813" s="653"/>
      <c r="IO2813" s="653"/>
      <c r="IP2813" s="653"/>
      <c r="IQ2813" s="653"/>
      <c r="IR2813" s="653"/>
      <c r="IS2813" s="653"/>
      <c r="IT2813" s="653"/>
      <c r="IU2813" s="653"/>
      <c r="IV2813" s="653"/>
      <c r="IW2813" s="653"/>
      <c r="IX2813" s="653"/>
      <c r="IY2813" s="653"/>
      <c r="IZ2813" s="653"/>
      <c r="JA2813" s="653"/>
      <c r="JB2813" s="653"/>
      <c r="JC2813" s="653"/>
      <c r="JD2813" s="653"/>
      <c r="JE2813" s="653"/>
      <c r="JF2813" s="653"/>
      <c r="JG2813" s="653"/>
      <c r="JH2813" s="653"/>
      <c r="JI2813" s="653"/>
      <c r="JJ2813" s="653"/>
      <c r="JK2813" s="653"/>
      <c r="JL2813" s="653"/>
      <c r="JM2813" s="653"/>
      <c r="JN2813" s="653"/>
      <c r="JO2813" s="653"/>
      <c r="JP2813" s="653"/>
      <c r="JQ2813" s="653"/>
      <c r="JR2813" s="653"/>
      <c r="JS2813" s="653"/>
      <c r="JT2813" s="653"/>
      <c r="JU2813" s="653"/>
      <c r="JV2813" s="653"/>
      <c r="JW2813" s="653"/>
      <c r="JX2813" s="653"/>
      <c r="JY2813" s="653"/>
      <c r="JZ2813" s="653"/>
      <c r="KA2813" s="653"/>
      <c r="KB2813" s="653"/>
      <c r="KC2813" s="653"/>
      <c r="KD2813" s="653"/>
      <c r="KE2813" s="653"/>
      <c r="KF2813" s="653"/>
      <c r="KG2813" s="653"/>
      <c r="KH2813" s="653"/>
      <c r="KI2813" s="653"/>
      <c r="KJ2813" s="653"/>
      <c r="KK2813" s="653"/>
      <c r="KL2813" s="653"/>
      <c r="KM2813" s="653"/>
      <c r="KN2813" s="653"/>
      <c r="KO2813" s="653"/>
      <c r="KP2813" s="653"/>
      <c r="KQ2813" s="653"/>
      <c r="KR2813" s="653"/>
      <c r="KS2813" s="653"/>
      <c r="KT2813" s="653"/>
      <c r="KU2813" s="653"/>
      <c r="KV2813" s="653"/>
      <c r="KW2813" s="653"/>
      <c r="KX2813" s="653"/>
      <c r="KY2813" s="653"/>
      <c r="KZ2813" s="653"/>
      <c r="LA2813" s="653"/>
      <c r="LB2813" s="653"/>
      <c r="LC2813" s="653"/>
      <c r="LD2813" s="653"/>
      <c r="LE2813" s="653"/>
      <c r="LF2813" s="653"/>
      <c r="LG2813" s="653"/>
      <c r="LH2813" s="653"/>
      <c r="LI2813" s="653"/>
      <c r="LJ2813" s="653"/>
      <c r="LK2813" s="653"/>
      <c r="LL2813" s="653"/>
      <c r="LM2813" s="653"/>
      <c r="LN2813" s="653"/>
      <c r="LO2813" s="653"/>
      <c r="LP2813" s="653"/>
      <c r="LQ2813" s="653"/>
      <c r="LR2813" s="653"/>
      <c r="LS2813" s="653"/>
      <c r="LT2813" s="653"/>
      <c r="LU2813" s="653"/>
      <c r="LV2813" s="653"/>
      <c r="LW2813" s="653"/>
      <c r="LX2813" s="653"/>
      <c r="LY2813" s="653"/>
      <c r="LZ2813" s="653"/>
      <c r="MA2813" s="653"/>
      <c r="MB2813" s="653"/>
      <c r="MC2813" s="653"/>
      <c r="MD2813" s="653"/>
      <c r="ME2813" s="653"/>
      <c r="MF2813" s="653"/>
      <c r="MG2813" s="653"/>
      <c r="MH2813" s="653"/>
      <c r="MI2813" s="653"/>
      <c r="MJ2813" s="653"/>
      <c r="MK2813" s="653"/>
      <c r="ML2813" s="653"/>
      <c r="MM2813" s="653"/>
      <c r="MN2813" s="653"/>
      <c r="MO2813" s="653"/>
      <c r="MP2813" s="653"/>
      <c r="MQ2813" s="653"/>
      <c r="MR2813" s="653"/>
      <c r="MS2813" s="653"/>
      <c r="MT2813" s="653"/>
      <c r="MU2813" s="653"/>
      <c r="MV2813" s="653"/>
      <c r="MW2813" s="653"/>
      <c r="MX2813" s="653"/>
      <c r="MY2813" s="653"/>
      <c r="MZ2813" s="653"/>
      <c r="NA2813" s="653"/>
      <c r="NB2813" s="653"/>
      <c r="NC2813" s="653"/>
      <c r="ND2813" s="653"/>
      <c r="NE2813" s="653"/>
      <c r="NF2813" s="653"/>
      <c r="NG2813" s="653"/>
      <c r="NH2813" s="653"/>
      <c r="NI2813" s="653"/>
      <c r="NJ2813" s="653"/>
      <c r="NK2813" s="653"/>
      <c r="NL2813" s="653"/>
      <c r="NM2813" s="653"/>
      <c r="NN2813" s="653"/>
      <c r="NO2813" s="653"/>
      <c r="NP2813" s="653"/>
      <c r="NQ2813" s="653"/>
      <c r="NR2813" s="653"/>
      <c r="NS2813" s="653"/>
      <c r="NT2813" s="653"/>
      <c r="NU2813" s="653"/>
      <c r="NV2813" s="653"/>
      <c r="NW2813" s="653"/>
      <c r="NX2813" s="653"/>
      <c r="NY2813" s="653"/>
      <c r="NZ2813" s="653"/>
      <c r="OA2813" s="653"/>
      <c r="OB2813" s="653"/>
      <c r="OC2813" s="653"/>
      <c r="OD2813" s="653"/>
      <c r="OE2813" s="653"/>
      <c r="OF2813" s="653"/>
      <c r="OG2813" s="653"/>
      <c r="OH2813" s="653"/>
      <c r="OI2813" s="653"/>
      <c r="OJ2813" s="653"/>
      <c r="OK2813" s="653"/>
      <c r="OL2813" s="653"/>
      <c r="OM2813" s="653"/>
      <c r="ON2813" s="653"/>
      <c r="OO2813" s="653"/>
      <c r="OP2813" s="653"/>
      <c r="OQ2813" s="653"/>
      <c r="OR2813" s="653"/>
      <c r="OS2813" s="653"/>
      <c r="OT2813" s="653"/>
      <c r="OU2813" s="653"/>
      <c r="OV2813" s="653"/>
      <c r="OW2813" s="653"/>
      <c r="OX2813" s="653"/>
      <c r="OY2813" s="653"/>
      <c r="OZ2813" s="653"/>
      <c r="PA2813" s="653"/>
      <c r="PB2813" s="653"/>
      <c r="PC2813" s="653"/>
      <c r="PD2813" s="653"/>
      <c r="PE2813" s="653"/>
      <c r="PF2813" s="653"/>
      <c r="PG2813" s="653"/>
      <c r="PH2813" s="653"/>
      <c r="PI2813" s="653"/>
      <c r="PJ2813" s="653"/>
      <c r="PK2813" s="653"/>
      <c r="PL2813" s="653"/>
      <c r="PM2813" s="653"/>
      <c r="PN2813" s="653"/>
      <c r="PO2813" s="653"/>
      <c r="PP2813" s="653"/>
      <c r="PQ2813" s="653"/>
      <c r="PR2813" s="653"/>
      <c r="PS2813" s="653"/>
      <c r="PT2813" s="653"/>
      <c r="PU2813" s="653"/>
      <c r="PV2813" s="653"/>
      <c r="PW2813" s="653"/>
      <c r="PX2813" s="653"/>
      <c r="PY2813" s="653"/>
      <c r="PZ2813" s="653"/>
      <c r="QA2813" s="653"/>
      <c r="QB2813" s="653"/>
      <c r="QC2813" s="653"/>
      <c r="QD2813" s="653"/>
      <c r="QE2813" s="653"/>
      <c r="QF2813" s="653"/>
      <c r="QG2813" s="653"/>
      <c r="QH2813" s="653"/>
      <c r="QI2813" s="653"/>
      <c r="QJ2813" s="653"/>
      <c r="QK2813" s="653"/>
      <c r="QL2813" s="653"/>
      <c r="QM2813" s="653"/>
      <c r="QN2813" s="653"/>
      <c r="QO2813" s="653"/>
      <c r="QP2813" s="653"/>
      <c r="QQ2813" s="653"/>
      <c r="QR2813" s="653"/>
      <c r="QS2813" s="653"/>
      <c r="QT2813" s="653"/>
      <c r="QU2813" s="653"/>
      <c r="QV2813" s="653"/>
      <c r="QW2813" s="653"/>
      <c r="QX2813" s="653"/>
      <c r="QY2813" s="653"/>
      <c r="QZ2813" s="653"/>
      <c r="RA2813" s="653"/>
      <c r="RB2813" s="653"/>
      <c r="RC2813" s="653"/>
      <c r="RD2813" s="653"/>
      <c r="RE2813" s="653"/>
      <c r="RF2813" s="653"/>
      <c r="RG2813" s="653"/>
      <c r="RH2813" s="653"/>
      <c r="RI2813" s="653"/>
      <c r="RJ2813" s="653"/>
      <c r="RK2813" s="653"/>
      <c r="RL2813" s="653"/>
      <c r="RM2813" s="653"/>
      <c r="RN2813" s="653"/>
      <c r="RO2813" s="653"/>
      <c r="RP2813" s="653"/>
      <c r="RQ2813" s="653"/>
      <c r="RR2813" s="653"/>
      <c r="RS2813" s="653"/>
      <c r="RT2813" s="653"/>
      <c r="RU2813" s="653"/>
      <c r="RV2813" s="653"/>
      <c r="RW2813" s="653"/>
      <c r="RX2813" s="653"/>
      <c r="RY2813" s="653"/>
      <c r="RZ2813" s="653"/>
      <c r="SA2813" s="653"/>
      <c r="SB2813" s="653"/>
      <c r="SC2813" s="653"/>
      <c r="SD2813" s="653"/>
      <c r="SE2813" s="653"/>
      <c r="SF2813" s="653"/>
      <c r="SG2813" s="653"/>
      <c r="SH2813" s="653"/>
      <c r="SI2813" s="653"/>
      <c r="SJ2813" s="653"/>
      <c r="SK2813" s="653"/>
      <c r="SL2813" s="653"/>
      <c r="SM2813" s="653"/>
      <c r="SN2813" s="653"/>
      <c r="SO2813" s="653"/>
      <c r="SP2813" s="653"/>
      <c r="SQ2813" s="653"/>
      <c r="SR2813" s="653"/>
      <c r="SS2813" s="653"/>
      <c r="ST2813" s="653"/>
      <c r="SU2813" s="653"/>
      <c r="SV2813" s="653"/>
      <c r="SW2813" s="653"/>
      <c r="SX2813" s="653"/>
      <c r="SY2813" s="653"/>
      <c r="SZ2813" s="653"/>
      <c r="TA2813" s="653"/>
      <c r="TB2813" s="653"/>
      <c r="TC2813" s="653"/>
      <c r="TD2813" s="653"/>
      <c r="TE2813" s="653"/>
      <c r="TF2813" s="653"/>
      <c r="TG2813" s="653"/>
      <c r="TH2813" s="653"/>
      <c r="TI2813" s="653"/>
      <c r="TJ2813" s="653"/>
      <c r="TK2813" s="653"/>
      <c r="TL2813" s="653"/>
      <c r="TM2813" s="653"/>
      <c r="TN2813" s="653"/>
      <c r="TO2813" s="653"/>
      <c r="TP2813" s="653"/>
      <c r="TQ2813" s="653"/>
      <c r="TR2813" s="653"/>
      <c r="TS2813" s="653"/>
      <c r="TT2813" s="653"/>
      <c r="TU2813" s="653"/>
      <c r="TV2813" s="653"/>
      <c r="TW2813" s="653"/>
      <c r="TX2813" s="653"/>
      <c r="TY2813" s="653"/>
      <c r="TZ2813" s="653"/>
      <c r="UA2813" s="653"/>
      <c r="UB2813" s="653"/>
      <c r="UC2813" s="653"/>
      <c r="UD2813" s="653"/>
      <c r="UE2813" s="653"/>
      <c r="UF2813" s="653"/>
      <c r="UG2813" s="653"/>
      <c r="UH2813" s="653"/>
      <c r="UI2813" s="653"/>
      <c r="UJ2813" s="653"/>
      <c r="UK2813" s="653"/>
      <c r="UL2813" s="653"/>
      <c r="UM2813" s="653"/>
      <c r="UN2813" s="653"/>
      <c r="UO2813" s="653"/>
      <c r="UP2813" s="653"/>
      <c r="UQ2813" s="653"/>
      <c r="UR2813" s="653"/>
      <c r="US2813" s="653"/>
      <c r="UT2813" s="653"/>
      <c r="UU2813" s="653"/>
      <c r="UV2813" s="653"/>
      <c r="UW2813" s="653"/>
      <c r="UX2813" s="653"/>
      <c r="UY2813" s="653"/>
      <c r="UZ2813" s="653"/>
      <c r="VA2813" s="653"/>
      <c r="VB2813" s="653"/>
      <c r="VC2813" s="653"/>
      <c r="VD2813" s="653"/>
      <c r="VE2813" s="653"/>
      <c r="VF2813" s="653"/>
      <c r="VG2813" s="653"/>
      <c r="VH2813" s="653"/>
      <c r="VI2813" s="653"/>
      <c r="VJ2813" s="653"/>
      <c r="VK2813" s="653"/>
      <c r="VL2813" s="653"/>
      <c r="VM2813" s="653"/>
      <c r="VN2813" s="653"/>
      <c r="VO2813" s="653"/>
      <c r="VP2813" s="653"/>
      <c r="VQ2813" s="653"/>
      <c r="VR2813" s="653"/>
      <c r="VS2813" s="653"/>
      <c r="VT2813" s="653"/>
      <c r="VU2813" s="653"/>
      <c r="VV2813" s="653"/>
      <c r="VW2813" s="653"/>
      <c r="VX2813" s="653"/>
      <c r="VY2813" s="653"/>
      <c r="VZ2813" s="653"/>
      <c r="WA2813" s="653"/>
      <c r="WB2813" s="653"/>
      <c r="WC2813" s="653"/>
      <c r="WD2813" s="653"/>
      <c r="WE2813" s="653"/>
      <c r="WF2813" s="653"/>
      <c r="WG2813" s="653"/>
      <c r="WH2813" s="653"/>
      <c r="WI2813" s="653"/>
      <c r="WJ2813" s="653"/>
      <c r="WK2813" s="653"/>
      <c r="WL2813" s="653"/>
      <c r="WM2813" s="653"/>
      <c r="WN2813" s="653"/>
      <c r="WO2813" s="653"/>
      <c r="WP2813" s="653"/>
      <c r="WQ2813" s="653"/>
      <c r="WR2813" s="653"/>
      <c r="WS2813" s="653"/>
      <c r="WT2813" s="653"/>
      <c r="WU2813" s="653"/>
      <c r="WV2813" s="653"/>
      <c r="WW2813" s="653"/>
      <c r="WX2813" s="653"/>
      <c r="WY2813" s="653"/>
      <c r="WZ2813" s="653"/>
      <c r="XA2813" s="653"/>
      <c r="XB2813" s="653"/>
      <c r="XC2813" s="653"/>
      <c r="XD2813" s="653"/>
      <c r="XE2813" s="653"/>
      <c r="XF2813" s="653"/>
      <c r="XG2813" s="653"/>
      <c r="XH2813" s="653"/>
      <c r="XI2813" s="653"/>
      <c r="XJ2813" s="653"/>
      <c r="XK2813" s="653"/>
      <c r="XL2813" s="653"/>
      <c r="XM2813" s="653"/>
      <c r="XN2813" s="653"/>
      <c r="XO2813" s="653"/>
      <c r="XP2813" s="653"/>
      <c r="XQ2813" s="653"/>
      <c r="XR2813" s="653"/>
      <c r="XS2813" s="653"/>
      <c r="XT2813" s="653"/>
      <c r="XU2813" s="653"/>
      <c r="XV2813" s="653"/>
      <c r="XW2813" s="653"/>
      <c r="XX2813" s="653"/>
      <c r="XY2813" s="653"/>
      <c r="XZ2813" s="653"/>
      <c r="YA2813" s="653"/>
      <c r="YB2813" s="653"/>
      <c r="YC2813" s="653"/>
      <c r="YD2813" s="653"/>
      <c r="YE2813" s="653"/>
      <c r="YF2813" s="653"/>
      <c r="YG2813" s="653"/>
      <c r="YH2813" s="653"/>
      <c r="YI2813" s="653"/>
      <c r="YJ2813" s="653"/>
      <c r="YK2813" s="653"/>
      <c r="YL2813" s="653"/>
      <c r="YM2813" s="653"/>
      <c r="YN2813" s="653"/>
      <c r="YO2813" s="653"/>
      <c r="YP2813" s="653"/>
      <c r="YQ2813" s="653"/>
      <c r="YR2813" s="653"/>
      <c r="YS2813" s="653"/>
      <c r="YT2813" s="653"/>
      <c r="YU2813" s="653"/>
      <c r="YV2813" s="653"/>
      <c r="YW2813" s="653"/>
      <c r="YX2813" s="653"/>
      <c r="YY2813" s="653"/>
      <c r="YZ2813" s="653"/>
      <c r="ZA2813" s="653"/>
      <c r="ZB2813" s="653"/>
      <c r="ZC2813" s="653"/>
      <c r="ZD2813" s="653"/>
      <c r="ZE2813" s="653"/>
      <c r="ZF2813" s="653"/>
      <c r="ZG2813" s="653"/>
      <c r="ZH2813" s="653"/>
      <c r="ZI2813" s="653"/>
      <c r="ZJ2813" s="653"/>
      <c r="ZK2813" s="653"/>
      <c r="ZL2813" s="653"/>
      <c r="ZM2813" s="653"/>
      <c r="ZN2813" s="653"/>
      <c r="ZO2813" s="653"/>
      <c r="ZP2813" s="653"/>
      <c r="ZQ2813" s="653"/>
      <c r="ZR2813" s="653"/>
      <c r="ZS2813" s="653"/>
      <c r="ZT2813" s="653"/>
      <c r="ZU2813" s="653"/>
      <c r="ZV2813" s="653"/>
      <c r="ZW2813" s="653"/>
      <c r="ZX2813" s="653"/>
      <c r="ZY2813" s="653"/>
      <c r="ZZ2813" s="653"/>
      <c r="AAA2813" s="653"/>
      <c r="AAB2813" s="653"/>
      <c r="AAC2813" s="653"/>
      <c r="AAD2813" s="653"/>
      <c r="AAE2813" s="653"/>
      <c r="AAF2813" s="653"/>
      <c r="AAG2813" s="653"/>
      <c r="AAH2813" s="653"/>
      <c r="AAI2813" s="653"/>
      <c r="AAJ2813" s="653"/>
      <c r="AAK2813" s="653"/>
      <c r="AAL2813" s="653"/>
      <c r="AAM2813" s="653"/>
      <c r="AAN2813" s="653"/>
      <c r="AAO2813" s="653"/>
      <c r="AAP2813" s="653"/>
      <c r="AAQ2813" s="653"/>
      <c r="AAR2813" s="653"/>
      <c r="AAS2813" s="653"/>
      <c r="AAT2813" s="653"/>
      <c r="AAU2813" s="653"/>
      <c r="AAV2813" s="653"/>
      <c r="AAW2813" s="653"/>
      <c r="AAX2813" s="653"/>
      <c r="AAY2813" s="653"/>
      <c r="AAZ2813" s="653"/>
      <c r="ABA2813" s="653"/>
      <c r="ABB2813" s="653"/>
      <c r="ABC2813" s="653"/>
      <c r="ABD2813" s="653"/>
      <c r="ABE2813" s="653"/>
      <c r="ABF2813" s="653"/>
      <c r="ABG2813" s="653"/>
      <c r="ABH2813" s="653"/>
      <c r="ABI2813" s="653"/>
      <c r="ABJ2813" s="653"/>
      <c r="ABK2813" s="653"/>
      <c r="ABL2813" s="653"/>
      <c r="ABM2813" s="653"/>
      <c r="ABN2813" s="653"/>
      <c r="ABO2813" s="653"/>
      <c r="ABP2813" s="653"/>
      <c r="ABQ2813" s="653"/>
      <c r="ABR2813" s="653"/>
      <c r="ABS2813" s="653"/>
      <c r="ABT2813" s="653"/>
      <c r="ABU2813" s="653"/>
      <c r="ABV2813" s="653"/>
      <c r="ABW2813" s="653"/>
      <c r="ABX2813" s="653"/>
      <c r="ABY2813" s="653"/>
      <c r="ABZ2813" s="653"/>
      <c r="ACA2813" s="653"/>
      <c r="ACB2813" s="653"/>
      <c r="ACC2813" s="653"/>
      <c r="ACD2813" s="653"/>
      <c r="ACE2813" s="653"/>
      <c r="ACF2813" s="653"/>
      <c r="ACG2813" s="653"/>
      <c r="ACH2813" s="653"/>
      <c r="ACI2813" s="653"/>
      <c r="ACJ2813" s="653"/>
      <c r="ACK2813" s="653"/>
      <c r="ACL2813" s="653"/>
      <c r="ACM2813" s="653"/>
      <c r="ACN2813" s="653"/>
      <c r="ACO2813" s="653"/>
      <c r="ACP2813" s="653"/>
      <c r="ACQ2813" s="653"/>
      <c r="ACR2813" s="653"/>
      <c r="ACS2813" s="653"/>
      <c r="ACT2813" s="653"/>
      <c r="ACU2813" s="653"/>
      <c r="ACV2813" s="653"/>
      <c r="ACW2813" s="653"/>
      <c r="ACX2813" s="653"/>
      <c r="ACY2813" s="653"/>
      <c r="ACZ2813" s="653"/>
      <c r="ADA2813" s="653"/>
      <c r="ADB2813" s="653"/>
      <c r="ADC2813" s="653"/>
      <c r="ADD2813" s="653"/>
      <c r="ADE2813" s="653"/>
      <c r="ADF2813" s="653"/>
      <c r="ADG2813" s="653"/>
      <c r="ADH2813" s="653"/>
      <c r="ADI2813" s="653"/>
      <c r="ADJ2813" s="653"/>
      <c r="ADK2813" s="653"/>
      <c r="ADL2813" s="653"/>
      <c r="ADM2813" s="653"/>
      <c r="ADN2813" s="653"/>
      <c r="ADO2813" s="653"/>
      <c r="ADP2813" s="653"/>
      <c r="ADQ2813" s="653"/>
      <c r="ADR2813" s="653"/>
      <c r="ADS2813" s="653"/>
      <c r="ADT2813" s="653"/>
      <c r="ADU2813" s="653"/>
      <c r="ADV2813" s="653"/>
      <c r="ADW2813" s="653"/>
      <c r="ADX2813" s="653"/>
      <c r="ADY2813" s="653"/>
      <c r="ADZ2813" s="653"/>
      <c r="AEA2813" s="653"/>
      <c r="AEB2813" s="653"/>
      <c r="AEC2813" s="653"/>
      <c r="AED2813" s="653"/>
      <c r="AEE2813" s="653"/>
      <c r="AEF2813" s="653"/>
      <c r="AEG2813" s="653"/>
      <c r="AEH2813" s="653"/>
      <c r="AEI2813" s="653"/>
      <c r="AEJ2813" s="653"/>
      <c r="AEK2813" s="653"/>
      <c r="AEL2813" s="653"/>
      <c r="AEM2813" s="653"/>
      <c r="AEN2813" s="653"/>
      <c r="AEO2813" s="653"/>
      <c r="AEP2813" s="653"/>
      <c r="AEQ2813" s="653"/>
      <c r="AER2813" s="653"/>
      <c r="AES2813" s="653"/>
      <c r="AET2813" s="653"/>
      <c r="AEU2813" s="653"/>
      <c r="AEV2813" s="653"/>
      <c r="AEW2813" s="653"/>
      <c r="AEX2813" s="653"/>
      <c r="AEY2813" s="653"/>
      <c r="AEZ2813" s="653"/>
      <c r="AFA2813" s="653"/>
      <c r="AFB2813" s="653"/>
      <c r="AFC2813" s="653"/>
      <c r="AFD2813" s="653"/>
      <c r="AFE2813" s="653"/>
      <c r="AFF2813" s="653"/>
      <c r="AFG2813" s="653"/>
      <c r="AFH2813" s="653"/>
      <c r="AFI2813" s="653"/>
      <c r="AFJ2813" s="653"/>
      <c r="AFK2813" s="653"/>
      <c r="AFL2813" s="653"/>
      <c r="AFM2813" s="653"/>
      <c r="AFN2813" s="653"/>
      <c r="AFO2813" s="653"/>
      <c r="AFP2813" s="653"/>
      <c r="AFQ2813" s="653"/>
      <c r="AFR2813" s="653"/>
      <c r="AFS2813" s="653"/>
      <c r="AFT2813" s="653"/>
      <c r="AFU2813" s="653"/>
      <c r="AFV2813" s="653"/>
      <c r="AFW2813" s="653"/>
      <c r="AFX2813" s="653"/>
      <c r="AFY2813" s="653"/>
      <c r="AFZ2813" s="653"/>
      <c r="AGA2813" s="653"/>
      <c r="AGB2813" s="653"/>
      <c r="AGC2813" s="653"/>
      <c r="AGD2813" s="653"/>
      <c r="AGE2813" s="653"/>
      <c r="AGF2813" s="653"/>
      <c r="AGG2813" s="653"/>
      <c r="AGH2813" s="653"/>
      <c r="AGI2813" s="653"/>
      <c r="AGJ2813" s="653"/>
      <c r="AGK2813" s="653"/>
      <c r="AGL2813" s="653"/>
      <c r="AGM2813" s="653"/>
      <c r="AGN2813" s="653"/>
      <c r="AGO2813" s="653"/>
      <c r="AGP2813" s="653"/>
      <c r="AGQ2813" s="653"/>
      <c r="AGR2813" s="653"/>
      <c r="AGS2813" s="653"/>
      <c r="AGT2813" s="653"/>
      <c r="AGU2813" s="653"/>
      <c r="AGV2813" s="653"/>
      <c r="AGW2813" s="653"/>
      <c r="AGX2813" s="653"/>
      <c r="AGY2813" s="653"/>
      <c r="AGZ2813" s="653"/>
      <c r="AHA2813" s="653"/>
      <c r="AHB2813" s="653"/>
      <c r="AHC2813" s="653"/>
      <c r="AHD2813" s="653"/>
      <c r="AHE2813" s="653"/>
      <c r="AHF2813" s="653"/>
      <c r="AHG2813" s="653"/>
      <c r="AHH2813" s="653"/>
      <c r="AHI2813" s="653"/>
      <c r="AHJ2813" s="653"/>
      <c r="AHK2813" s="653"/>
      <c r="AHL2813" s="653"/>
      <c r="AHM2813" s="653"/>
      <c r="AHN2813" s="653"/>
      <c r="AHO2813" s="653"/>
      <c r="AHP2813" s="653"/>
      <c r="AHQ2813" s="653"/>
      <c r="AHR2813" s="653"/>
      <c r="AHS2813" s="653"/>
      <c r="AHT2813" s="653"/>
      <c r="AHU2813" s="653"/>
      <c r="AHV2813" s="653"/>
      <c r="AHW2813" s="653"/>
      <c r="AHX2813" s="653"/>
      <c r="AHY2813" s="653"/>
      <c r="AHZ2813" s="653"/>
      <c r="AIA2813" s="653"/>
      <c r="AIB2813" s="653"/>
      <c r="AIC2813" s="653"/>
      <c r="AID2813" s="653"/>
      <c r="AIE2813" s="653"/>
      <c r="AIF2813" s="653"/>
      <c r="AIG2813" s="653"/>
      <c r="AIH2813" s="653"/>
      <c r="AII2813" s="653"/>
      <c r="AIJ2813" s="653"/>
      <c r="AIK2813" s="653"/>
      <c r="AIL2813" s="653"/>
      <c r="AIM2813" s="653"/>
      <c r="AIN2813" s="653"/>
      <c r="AIO2813" s="653"/>
      <c r="AIP2813" s="653"/>
      <c r="AIQ2813" s="653"/>
      <c r="AIR2813" s="653"/>
      <c r="AIS2813" s="653"/>
      <c r="AIT2813" s="653"/>
      <c r="AIU2813" s="653"/>
      <c r="AIV2813" s="653"/>
      <c r="AIW2813" s="653"/>
      <c r="AIX2813" s="653"/>
      <c r="AIY2813" s="653"/>
      <c r="AIZ2813" s="653"/>
      <c r="AJA2813" s="653"/>
      <c r="AJB2813" s="653"/>
      <c r="AJC2813" s="653"/>
      <c r="AJD2813" s="653"/>
      <c r="AJE2813" s="653"/>
      <c r="AJF2813" s="653"/>
      <c r="AJG2813" s="653"/>
      <c r="AJH2813" s="653"/>
      <c r="AJI2813" s="653"/>
      <c r="AJJ2813" s="653"/>
      <c r="AJK2813" s="653"/>
      <c r="AJL2813" s="653"/>
      <c r="AJM2813" s="653"/>
      <c r="AJN2813" s="653"/>
      <c r="AJO2813" s="653"/>
      <c r="AJP2813" s="653"/>
      <c r="AJQ2813" s="653"/>
      <c r="AJR2813" s="653"/>
      <c r="AJS2813" s="653"/>
      <c r="AJT2813" s="653"/>
      <c r="AJU2813" s="653"/>
      <c r="AJV2813" s="653"/>
      <c r="AJW2813" s="653"/>
      <c r="AJX2813" s="653"/>
      <c r="AJY2813" s="653"/>
      <c r="AJZ2813" s="653"/>
      <c r="AKA2813" s="653"/>
      <c r="AKB2813" s="653"/>
      <c r="AKC2813" s="653"/>
      <c r="AKD2813" s="653"/>
      <c r="AKE2813" s="653"/>
      <c r="AKF2813" s="653"/>
      <c r="AKG2813" s="653"/>
      <c r="AKH2813" s="653"/>
      <c r="AKI2813" s="653"/>
      <c r="AKJ2813" s="653"/>
      <c r="AKK2813" s="653"/>
      <c r="AKL2813" s="653"/>
      <c r="AKM2813" s="653"/>
      <c r="AKN2813" s="653"/>
      <c r="AKO2813" s="653"/>
      <c r="AKP2813" s="653"/>
      <c r="AKQ2813" s="653"/>
      <c r="AKR2813" s="653"/>
      <c r="AKS2813" s="653"/>
      <c r="AKT2813" s="653"/>
      <c r="AKU2813" s="653"/>
      <c r="AKV2813" s="653"/>
      <c r="AKW2813" s="653"/>
      <c r="AKX2813" s="653"/>
      <c r="AKY2813" s="653"/>
      <c r="AKZ2813" s="653"/>
      <c r="ALA2813" s="653"/>
      <c r="ALB2813" s="653"/>
      <c r="ALC2813" s="653"/>
      <c r="ALD2813" s="653"/>
      <c r="ALE2813" s="653"/>
      <c r="ALF2813" s="653"/>
      <c r="ALG2813" s="653"/>
      <c r="ALH2813" s="653"/>
      <c r="ALI2813" s="653"/>
      <c r="ALJ2813" s="653"/>
      <c r="ALK2813" s="653"/>
      <c r="ALL2813" s="653"/>
      <c r="ALM2813" s="653"/>
      <c r="ALN2813" s="653"/>
      <c r="ALO2813" s="653"/>
      <c r="ALP2813" s="653"/>
      <c r="ALQ2813" s="653"/>
      <c r="ALR2813" s="653"/>
      <c r="ALS2813" s="653"/>
      <c r="ALT2813" s="653"/>
      <c r="ALU2813" s="653"/>
      <c r="ALV2813" s="653"/>
      <c r="ALW2813" s="653"/>
      <c r="ALX2813" s="653"/>
      <c r="ALY2813" s="653"/>
      <c r="ALZ2813" s="653"/>
      <c r="AMA2813" s="653"/>
      <c r="AMB2813" s="653"/>
      <c r="AMC2813" s="653"/>
      <c r="AMD2813" s="653"/>
      <c r="AME2813" s="653"/>
      <c r="AMF2813" s="653"/>
      <c r="AMG2813" s="653"/>
      <c r="AMH2813" s="653"/>
      <c r="AMI2813" s="653"/>
      <c r="AMJ2813" s="653"/>
      <c r="AMK2813" s="653"/>
      <c r="AML2813" s="653"/>
      <c r="AMM2813" s="653"/>
      <c r="AMN2813" s="653"/>
      <c r="AMO2813" s="653"/>
      <c r="AMP2813" s="653"/>
      <c r="AMQ2813" s="653"/>
      <c r="AMR2813" s="653"/>
      <c r="AMS2813" s="653"/>
      <c r="AMT2813" s="653"/>
      <c r="AMU2813" s="653"/>
      <c r="AMV2813" s="653"/>
      <c r="AMW2813" s="653"/>
      <c r="AMX2813" s="653"/>
      <c r="AMY2813" s="653"/>
      <c r="AMZ2813" s="653"/>
      <c r="ANA2813" s="653"/>
      <c r="ANB2813" s="653"/>
      <c r="ANC2813" s="653"/>
      <c r="AND2813" s="653"/>
      <c r="ANE2813" s="653"/>
      <c r="ANF2813" s="653"/>
      <c r="ANG2813" s="653"/>
      <c r="ANH2813" s="653"/>
      <c r="ANI2813" s="653"/>
      <c r="ANJ2813" s="653"/>
      <c r="ANK2813" s="653"/>
      <c r="ANL2813" s="653"/>
      <c r="ANM2813" s="653"/>
      <c r="ANN2813" s="653"/>
      <c r="ANO2813" s="653"/>
      <c r="ANP2813" s="653"/>
      <c r="ANQ2813" s="653"/>
      <c r="ANR2813" s="653"/>
      <c r="ANS2813" s="653"/>
      <c r="ANT2813" s="653"/>
      <c r="ANU2813" s="653"/>
      <c r="ANV2813" s="653"/>
      <c r="ANW2813" s="653"/>
      <c r="ANX2813" s="653"/>
      <c r="ANY2813" s="653"/>
      <c r="ANZ2813" s="653"/>
      <c r="AOA2813" s="653"/>
      <c r="AOB2813" s="653"/>
      <c r="AOC2813" s="653"/>
      <c r="AOD2813" s="653"/>
      <c r="AOE2813" s="653"/>
      <c r="AOF2813" s="653"/>
      <c r="AOG2813" s="653"/>
      <c r="AOH2813" s="653"/>
      <c r="AOI2813" s="653"/>
      <c r="AOJ2813" s="653"/>
      <c r="AOK2813" s="653"/>
      <c r="AOL2813" s="653"/>
      <c r="AOM2813" s="653"/>
      <c r="AON2813" s="653"/>
      <c r="AOO2813" s="653"/>
      <c r="AOP2813" s="653"/>
      <c r="AOQ2813" s="653"/>
      <c r="AOR2813" s="653"/>
      <c r="AOS2813" s="653"/>
      <c r="AOT2813" s="653"/>
      <c r="AOU2813" s="653"/>
      <c r="AOV2813" s="653"/>
      <c r="AOW2813" s="653"/>
      <c r="AOX2813" s="653"/>
      <c r="AOY2813" s="653"/>
      <c r="AOZ2813" s="653"/>
      <c r="APA2813" s="653"/>
      <c r="APB2813" s="653"/>
      <c r="APC2813" s="653"/>
      <c r="APD2813" s="653"/>
      <c r="APE2813" s="653"/>
      <c r="APF2813" s="653"/>
      <c r="APG2813" s="653"/>
      <c r="APH2813" s="653"/>
      <c r="API2813" s="653"/>
      <c r="APJ2813" s="653"/>
      <c r="APK2813" s="653"/>
      <c r="APL2813" s="653"/>
      <c r="APM2813" s="653"/>
      <c r="APN2813" s="653"/>
      <c r="APO2813" s="653"/>
      <c r="APP2813" s="653"/>
      <c r="APQ2813" s="653"/>
      <c r="APR2813" s="653"/>
      <c r="APS2813" s="653"/>
      <c r="APT2813" s="653"/>
      <c r="APU2813" s="653"/>
      <c r="APV2813" s="653"/>
      <c r="APW2813" s="653"/>
      <c r="APX2813" s="653"/>
      <c r="APY2813" s="653"/>
      <c r="APZ2813" s="653"/>
      <c r="AQA2813" s="653"/>
      <c r="AQB2813" s="653"/>
      <c r="AQC2813" s="653"/>
      <c r="AQD2813" s="653"/>
      <c r="AQE2813" s="653"/>
      <c r="AQF2813" s="653"/>
      <c r="AQG2813" s="653"/>
      <c r="AQH2813" s="653"/>
      <c r="AQI2813" s="653"/>
      <c r="AQJ2813" s="653"/>
      <c r="AQK2813" s="653"/>
      <c r="AQL2813" s="653"/>
      <c r="AQM2813" s="653"/>
      <c r="AQN2813" s="653"/>
      <c r="AQO2813" s="653"/>
      <c r="AQP2813" s="653"/>
      <c r="AQQ2813" s="653"/>
      <c r="AQR2813" s="653"/>
      <c r="AQS2813" s="653"/>
      <c r="AQT2813" s="653"/>
      <c r="AQU2813" s="653"/>
      <c r="AQV2813" s="653"/>
      <c r="AQW2813" s="653"/>
      <c r="AQX2813" s="653"/>
      <c r="AQY2813" s="653"/>
      <c r="AQZ2813" s="653"/>
      <c r="ARA2813" s="653"/>
      <c r="ARB2813" s="653"/>
      <c r="ARC2813" s="653"/>
      <c r="ARD2813" s="653"/>
      <c r="ARE2813" s="653"/>
      <c r="ARF2813" s="653"/>
      <c r="ARG2813" s="653"/>
      <c r="ARH2813" s="653"/>
      <c r="ARI2813" s="653"/>
      <c r="ARJ2813" s="653"/>
      <c r="ARK2813" s="653"/>
      <c r="ARL2813" s="653"/>
      <c r="ARM2813" s="653"/>
      <c r="ARN2813" s="653"/>
      <c r="ARO2813" s="653"/>
      <c r="ARP2813" s="653"/>
      <c r="ARQ2813" s="653"/>
      <c r="ARR2813" s="653"/>
      <c r="ARS2813" s="653"/>
      <c r="ART2813" s="653"/>
      <c r="ARU2813" s="653"/>
      <c r="ARV2813" s="653"/>
      <c r="ARW2813" s="653"/>
      <c r="ARX2813" s="653"/>
      <c r="ARY2813" s="653"/>
      <c r="ARZ2813" s="653"/>
      <c r="ASA2813" s="653"/>
      <c r="ASB2813" s="653"/>
      <c r="ASC2813" s="653"/>
      <c r="ASD2813" s="653"/>
      <c r="ASE2813" s="653"/>
      <c r="ASF2813" s="653"/>
      <c r="ASG2813" s="653"/>
      <c r="ASH2813" s="653"/>
      <c r="ASI2813" s="653"/>
      <c r="ASJ2813" s="653"/>
      <c r="ASK2813" s="653"/>
      <c r="ASL2813" s="653"/>
      <c r="ASM2813" s="653"/>
      <c r="ASN2813" s="653"/>
      <c r="ASO2813" s="653"/>
      <c r="ASP2813" s="653"/>
      <c r="ASQ2813" s="653"/>
      <c r="ASR2813" s="653"/>
      <c r="ASS2813" s="653"/>
      <c r="AST2813" s="653"/>
      <c r="ASU2813" s="653"/>
      <c r="ASV2813" s="653"/>
      <c r="ASW2813" s="653"/>
      <c r="ASX2813" s="653"/>
      <c r="ASY2813" s="653"/>
      <c r="ASZ2813" s="653"/>
      <c r="ATA2813" s="653"/>
      <c r="ATB2813" s="653"/>
      <c r="ATC2813" s="653"/>
      <c r="ATD2813" s="653"/>
      <c r="ATE2813" s="653"/>
      <c r="ATF2813" s="653"/>
      <c r="ATG2813" s="653"/>
      <c r="ATH2813" s="653"/>
      <c r="ATI2813" s="653"/>
      <c r="ATJ2813" s="653"/>
      <c r="ATK2813" s="653"/>
      <c r="ATL2813" s="653"/>
      <c r="ATM2813" s="653"/>
      <c r="ATN2813" s="653"/>
      <c r="ATO2813" s="653"/>
      <c r="ATP2813" s="653"/>
      <c r="ATQ2813" s="653"/>
      <c r="ATR2813" s="653"/>
      <c r="ATS2813" s="653"/>
      <c r="ATT2813" s="653"/>
      <c r="ATU2813" s="653"/>
      <c r="ATV2813" s="653"/>
      <c r="ATW2813" s="653"/>
      <c r="ATX2813" s="653"/>
      <c r="ATY2813" s="653"/>
      <c r="ATZ2813" s="653"/>
      <c r="AUA2813" s="653"/>
      <c r="AUB2813" s="653"/>
      <c r="AUC2813" s="653"/>
      <c r="AUD2813" s="653"/>
      <c r="AUE2813" s="653"/>
      <c r="AUF2813" s="653"/>
      <c r="AUG2813" s="653"/>
      <c r="AUH2813" s="653"/>
      <c r="AUI2813" s="653"/>
      <c r="AUJ2813" s="653"/>
      <c r="AUK2813" s="653"/>
      <c r="AUL2813" s="653"/>
      <c r="AUM2813" s="653"/>
      <c r="AUN2813" s="653"/>
      <c r="AUO2813" s="653"/>
      <c r="AUP2813" s="653"/>
      <c r="AUQ2813" s="653"/>
      <c r="AUR2813" s="653"/>
      <c r="AUS2813" s="653"/>
      <c r="AUT2813" s="653"/>
      <c r="AUU2813" s="653"/>
      <c r="AUV2813" s="653"/>
      <c r="AUW2813" s="653"/>
      <c r="AUX2813" s="653"/>
      <c r="AUY2813" s="653"/>
      <c r="AUZ2813" s="653"/>
      <c r="AVA2813" s="653"/>
      <c r="AVB2813" s="653"/>
      <c r="AVC2813" s="653"/>
      <c r="AVD2813" s="653"/>
      <c r="AVE2813" s="653"/>
      <c r="AVF2813" s="653"/>
      <c r="AVG2813" s="653"/>
      <c r="AVH2813" s="653"/>
      <c r="AVI2813" s="653"/>
      <c r="AVJ2813" s="653"/>
      <c r="AVK2813" s="653"/>
      <c r="AVL2813" s="653"/>
      <c r="AVM2813" s="653"/>
      <c r="AVN2813" s="653"/>
      <c r="AVO2813" s="653"/>
      <c r="AVP2813" s="653"/>
      <c r="AVQ2813" s="653"/>
      <c r="AVR2813" s="653"/>
      <c r="AVS2813" s="653"/>
      <c r="AVT2813" s="653"/>
      <c r="AVU2813" s="653"/>
      <c r="AVV2813" s="653"/>
      <c r="AVW2813" s="653"/>
      <c r="AVX2813" s="653"/>
      <c r="AVY2813" s="653"/>
      <c r="AVZ2813" s="653"/>
      <c r="AWA2813" s="653"/>
      <c r="AWB2813" s="653"/>
      <c r="AWC2813" s="653"/>
      <c r="AWD2813" s="653"/>
      <c r="AWE2813" s="653"/>
      <c r="AWF2813" s="653"/>
      <c r="AWG2813" s="653"/>
      <c r="AWH2813" s="653"/>
      <c r="AWI2813" s="653"/>
      <c r="AWJ2813" s="653"/>
      <c r="AWK2813" s="653"/>
      <c r="AWL2813" s="653"/>
      <c r="AWM2813" s="653"/>
      <c r="AWN2813" s="653"/>
      <c r="AWO2813" s="653"/>
      <c r="AWP2813" s="653"/>
      <c r="AWQ2813" s="653"/>
      <c r="AWR2813" s="653"/>
      <c r="AWS2813" s="653"/>
      <c r="AWT2813" s="653"/>
      <c r="AWU2813" s="653"/>
      <c r="AWV2813" s="653"/>
      <c r="AWW2813" s="653"/>
      <c r="AWX2813" s="653"/>
      <c r="AWY2813" s="653"/>
      <c r="AWZ2813" s="653"/>
      <c r="AXA2813" s="653"/>
      <c r="AXB2813" s="653"/>
      <c r="AXC2813" s="653"/>
      <c r="AXD2813" s="653"/>
      <c r="AXE2813" s="653"/>
      <c r="AXF2813" s="653"/>
      <c r="AXG2813" s="653"/>
      <c r="AXH2813" s="653"/>
      <c r="AXI2813" s="653"/>
      <c r="AXJ2813" s="653"/>
      <c r="AXK2813" s="653"/>
      <c r="AXL2813" s="653"/>
      <c r="AXM2813" s="653"/>
      <c r="AXN2813" s="653"/>
      <c r="AXO2813" s="653"/>
      <c r="AXP2813" s="653"/>
      <c r="AXQ2813" s="653"/>
      <c r="AXR2813" s="653"/>
      <c r="AXS2813" s="653"/>
      <c r="AXT2813" s="653"/>
      <c r="AXU2813" s="653"/>
      <c r="AXV2813" s="653"/>
      <c r="AXW2813" s="653"/>
      <c r="AXX2813" s="653"/>
      <c r="AXY2813" s="653"/>
      <c r="AXZ2813" s="653"/>
      <c r="AYA2813" s="653"/>
      <c r="AYB2813" s="653"/>
      <c r="AYC2813" s="653"/>
      <c r="AYD2813" s="653"/>
      <c r="AYE2813" s="653"/>
      <c r="AYF2813" s="653"/>
      <c r="AYG2813" s="653"/>
      <c r="AYH2813" s="653"/>
      <c r="AYI2813" s="653"/>
      <c r="AYJ2813" s="653"/>
      <c r="AYK2813" s="653"/>
      <c r="AYL2813" s="653"/>
      <c r="AYM2813" s="653"/>
      <c r="AYN2813" s="653"/>
      <c r="AYO2813" s="653"/>
      <c r="AYP2813" s="653"/>
      <c r="AYQ2813" s="653"/>
      <c r="AYR2813" s="653"/>
      <c r="AYS2813" s="653"/>
      <c r="AYT2813" s="653"/>
      <c r="AYU2813" s="653"/>
      <c r="AYV2813" s="653"/>
      <c r="AYW2813" s="653"/>
      <c r="AYX2813" s="653"/>
      <c r="AYY2813" s="653"/>
      <c r="AYZ2813" s="653"/>
      <c r="AZA2813" s="653"/>
      <c r="AZB2813" s="653"/>
      <c r="AZC2813" s="653"/>
      <c r="AZD2813" s="653"/>
      <c r="AZE2813" s="653"/>
      <c r="AZF2813" s="653"/>
      <c r="AZG2813" s="653"/>
      <c r="AZH2813" s="653"/>
      <c r="AZI2813" s="653"/>
      <c r="AZJ2813" s="653"/>
      <c r="AZK2813" s="653"/>
      <c r="AZL2813" s="653"/>
      <c r="AZM2813" s="653"/>
      <c r="AZN2813" s="653"/>
      <c r="AZO2813" s="653"/>
      <c r="AZP2813" s="653"/>
      <c r="AZQ2813" s="653"/>
      <c r="AZR2813" s="653"/>
      <c r="AZS2813" s="653"/>
      <c r="AZT2813" s="653"/>
      <c r="AZU2813" s="653"/>
      <c r="AZV2813" s="653"/>
      <c r="AZW2813" s="653"/>
      <c r="AZX2813" s="653"/>
      <c r="AZY2813" s="653"/>
      <c r="AZZ2813" s="653"/>
      <c r="BAA2813" s="653"/>
      <c r="BAB2813" s="653"/>
      <c r="BAC2813" s="653"/>
      <c r="BAD2813" s="653"/>
      <c r="BAE2813" s="653"/>
      <c r="BAF2813" s="653"/>
      <c r="BAG2813" s="653"/>
      <c r="BAH2813" s="653"/>
      <c r="BAI2813" s="653"/>
      <c r="BAJ2813" s="653"/>
      <c r="BAK2813" s="653"/>
      <c r="BAL2813" s="653"/>
      <c r="BAM2813" s="653"/>
      <c r="BAN2813" s="653"/>
      <c r="BAO2813" s="653"/>
      <c r="BAP2813" s="653"/>
      <c r="BAQ2813" s="653"/>
      <c r="BAR2813" s="653"/>
      <c r="BAS2813" s="653"/>
      <c r="BAT2813" s="653"/>
      <c r="BAU2813" s="653"/>
      <c r="BAV2813" s="653"/>
      <c r="BAW2813" s="653"/>
      <c r="BAX2813" s="653"/>
      <c r="BAY2813" s="653"/>
      <c r="BAZ2813" s="653"/>
      <c r="BBA2813" s="653"/>
      <c r="BBB2813" s="653"/>
      <c r="BBC2813" s="653"/>
      <c r="BBD2813" s="653"/>
      <c r="BBE2813" s="653"/>
      <c r="BBF2813" s="653"/>
      <c r="BBG2813" s="653"/>
      <c r="BBH2813" s="653"/>
      <c r="BBI2813" s="653"/>
      <c r="BBJ2813" s="653"/>
      <c r="BBK2813" s="653"/>
      <c r="BBL2813" s="653"/>
      <c r="BBM2813" s="653"/>
      <c r="BBN2813" s="653"/>
      <c r="BBO2813" s="653"/>
      <c r="BBP2813" s="653"/>
      <c r="BBQ2813" s="653"/>
      <c r="BBR2813" s="653"/>
      <c r="BBS2813" s="653"/>
      <c r="BBT2813" s="653"/>
      <c r="BBU2813" s="653"/>
      <c r="BBV2813" s="653"/>
      <c r="BBW2813" s="653"/>
      <c r="BBX2813" s="653"/>
      <c r="BBY2813" s="653"/>
      <c r="BBZ2813" s="653"/>
      <c r="BCA2813" s="653"/>
      <c r="BCB2813" s="653"/>
      <c r="BCC2813" s="653"/>
      <c r="BCD2813" s="653"/>
      <c r="BCE2813" s="653"/>
      <c r="BCF2813" s="653"/>
      <c r="BCG2813" s="653"/>
      <c r="BCH2813" s="653"/>
      <c r="BCI2813" s="653"/>
      <c r="BCJ2813" s="653"/>
      <c r="BCK2813" s="653"/>
      <c r="BCL2813" s="653"/>
      <c r="BCM2813" s="653"/>
      <c r="BCN2813" s="653"/>
      <c r="BCO2813" s="653"/>
      <c r="BCP2813" s="653"/>
      <c r="BCQ2813" s="653"/>
      <c r="BCR2813" s="653"/>
      <c r="BCS2813" s="653"/>
      <c r="BCT2813" s="653"/>
      <c r="BCU2813" s="653"/>
      <c r="BCV2813" s="653"/>
      <c r="BCW2813" s="653"/>
      <c r="BCX2813" s="653"/>
      <c r="BCY2813" s="653"/>
      <c r="BCZ2813" s="653"/>
      <c r="BDA2813" s="653"/>
      <c r="BDB2813" s="653"/>
      <c r="BDC2813" s="653"/>
      <c r="BDD2813" s="653"/>
      <c r="BDE2813" s="653"/>
      <c r="BDF2813" s="653"/>
      <c r="BDG2813" s="653"/>
      <c r="BDH2813" s="653"/>
      <c r="BDI2813" s="653"/>
      <c r="BDJ2813" s="653"/>
      <c r="BDK2813" s="653"/>
      <c r="BDL2813" s="653"/>
      <c r="BDM2813" s="653"/>
      <c r="BDN2813" s="653"/>
      <c r="BDO2813" s="653"/>
      <c r="BDP2813" s="653"/>
      <c r="BDQ2813" s="653"/>
      <c r="BDR2813" s="653"/>
      <c r="BDS2813" s="653"/>
      <c r="BDT2813" s="653"/>
      <c r="BDU2813" s="653"/>
      <c r="BDV2813" s="653"/>
      <c r="BDW2813" s="653"/>
      <c r="BDX2813" s="653"/>
      <c r="BDY2813" s="653"/>
      <c r="BDZ2813" s="653"/>
      <c r="BEA2813" s="653"/>
      <c r="BEB2813" s="653"/>
      <c r="BEC2813" s="653"/>
      <c r="BED2813" s="653"/>
      <c r="BEE2813" s="653"/>
      <c r="BEF2813" s="653"/>
      <c r="BEG2813" s="653"/>
      <c r="BEH2813" s="653"/>
      <c r="BEI2813" s="653"/>
      <c r="BEJ2813" s="653"/>
      <c r="BEK2813" s="653"/>
      <c r="BEL2813" s="653"/>
      <c r="BEM2813" s="653"/>
      <c r="BEN2813" s="653"/>
      <c r="BEO2813" s="653"/>
      <c r="BEP2813" s="653"/>
      <c r="BEQ2813" s="653"/>
      <c r="BER2813" s="653"/>
      <c r="BES2813" s="653"/>
      <c r="BET2813" s="653"/>
      <c r="BEU2813" s="653"/>
      <c r="BEV2813" s="653"/>
      <c r="BEW2813" s="653"/>
      <c r="BEX2813" s="653"/>
      <c r="BEY2813" s="653"/>
      <c r="BEZ2813" s="653"/>
      <c r="BFA2813" s="653"/>
      <c r="BFB2813" s="653"/>
      <c r="BFC2813" s="653"/>
      <c r="BFD2813" s="653"/>
      <c r="BFE2813" s="653"/>
      <c r="BFF2813" s="653"/>
      <c r="BFG2813" s="653"/>
      <c r="BFH2813" s="653"/>
      <c r="BFI2813" s="653"/>
      <c r="BFJ2813" s="653"/>
      <c r="BFK2813" s="653"/>
      <c r="BFL2813" s="653"/>
      <c r="BFM2813" s="653"/>
      <c r="BFN2813" s="653"/>
      <c r="BFO2813" s="653"/>
      <c r="BFP2813" s="653"/>
      <c r="BFQ2813" s="653"/>
      <c r="BFR2813" s="653"/>
      <c r="BFS2813" s="653"/>
      <c r="BFT2813" s="653"/>
      <c r="BFU2813" s="653"/>
      <c r="BFV2813" s="653"/>
      <c r="BFW2813" s="653"/>
      <c r="BFX2813" s="653"/>
      <c r="BFY2813" s="653"/>
      <c r="BFZ2813" s="653"/>
      <c r="BGA2813" s="653"/>
      <c r="BGB2813" s="653"/>
      <c r="BGC2813" s="653"/>
      <c r="BGD2813" s="653"/>
      <c r="BGE2813" s="653"/>
      <c r="BGF2813" s="653"/>
      <c r="BGG2813" s="653"/>
      <c r="BGH2813" s="653"/>
      <c r="BGI2813" s="653"/>
      <c r="BGJ2813" s="653"/>
      <c r="BGK2813" s="653"/>
      <c r="BGL2813" s="653"/>
      <c r="BGM2813" s="653"/>
      <c r="BGN2813" s="653"/>
      <c r="BGO2813" s="653"/>
      <c r="BGP2813" s="653"/>
      <c r="BGQ2813" s="653"/>
      <c r="BGR2813" s="653"/>
      <c r="BGS2813" s="653"/>
      <c r="BGT2813" s="653"/>
      <c r="BGU2813" s="653"/>
      <c r="BGV2813" s="653"/>
      <c r="BGW2813" s="653"/>
      <c r="BGX2813" s="653"/>
      <c r="BGY2813" s="653"/>
      <c r="BGZ2813" s="653"/>
      <c r="BHA2813" s="653"/>
      <c r="BHB2813" s="653"/>
      <c r="BHC2813" s="653"/>
      <c r="BHD2813" s="653"/>
      <c r="BHE2813" s="653"/>
      <c r="BHF2813" s="653"/>
      <c r="BHG2813" s="653"/>
      <c r="BHH2813" s="653"/>
      <c r="BHI2813" s="653"/>
      <c r="BHJ2813" s="653"/>
      <c r="BHK2813" s="653"/>
      <c r="BHL2813" s="653"/>
      <c r="BHM2813" s="653"/>
      <c r="BHN2813" s="653"/>
      <c r="BHO2813" s="653"/>
      <c r="BHP2813" s="653"/>
      <c r="BHQ2813" s="653"/>
      <c r="BHR2813" s="653"/>
      <c r="BHS2813" s="653"/>
      <c r="BHT2813" s="653"/>
      <c r="BHU2813" s="653"/>
      <c r="BHV2813" s="653"/>
      <c r="BHW2813" s="653"/>
      <c r="BHX2813" s="653"/>
      <c r="BHY2813" s="653"/>
      <c r="BHZ2813" s="653"/>
      <c r="BIA2813" s="653"/>
      <c r="BIB2813" s="653"/>
      <c r="BIC2813" s="653"/>
      <c r="BID2813" s="653"/>
      <c r="BIE2813" s="653"/>
      <c r="BIF2813" s="653"/>
      <c r="BIG2813" s="653"/>
      <c r="BIH2813" s="653"/>
      <c r="BII2813" s="653"/>
      <c r="BIJ2813" s="653"/>
      <c r="BIK2813" s="653"/>
      <c r="BIL2813" s="653"/>
      <c r="BIM2813" s="653"/>
      <c r="BIN2813" s="653"/>
      <c r="BIO2813" s="653"/>
      <c r="BIP2813" s="653"/>
      <c r="BIQ2813" s="653"/>
      <c r="BIR2813" s="653"/>
      <c r="BIS2813" s="653"/>
      <c r="BIT2813" s="653"/>
      <c r="BIU2813" s="653"/>
      <c r="BIV2813" s="653"/>
      <c r="BIW2813" s="653"/>
      <c r="BIX2813" s="653"/>
      <c r="BIY2813" s="653"/>
      <c r="BIZ2813" s="653"/>
      <c r="BJA2813" s="653"/>
      <c r="BJB2813" s="653"/>
      <c r="BJC2813" s="653"/>
      <c r="BJD2813" s="653"/>
      <c r="BJE2813" s="653"/>
      <c r="BJF2813" s="653"/>
      <c r="BJG2813" s="653"/>
      <c r="BJH2813" s="653"/>
      <c r="BJI2813" s="653"/>
      <c r="BJJ2813" s="653"/>
      <c r="BJK2813" s="653"/>
      <c r="BJL2813" s="653"/>
      <c r="BJM2813" s="653"/>
      <c r="BJN2813" s="653"/>
      <c r="BJO2813" s="653"/>
      <c r="BJP2813" s="653"/>
      <c r="BJQ2813" s="653"/>
      <c r="BJR2813" s="653"/>
      <c r="BJS2813" s="653"/>
      <c r="BJT2813" s="653"/>
      <c r="BJU2813" s="653"/>
      <c r="BJV2813" s="653"/>
      <c r="BJW2813" s="653"/>
      <c r="BJX2813" s="653"/>
      <c r="BJY2813" s="653"/>
      <c r="BJZ2813" s="653"/>
      <c r="BKA2813" s="653"/>
      <c r="BKB2813" s="653"/>
      <c r="BKC2813" s="653"/>
      <c r="BKD2813" s="653"/>
      <c r="BKE2813" s="653"/>
      <c r="BKF2813" s="653"/>
      <c r="BKG2813" s="653"/>
      <c r="BKH2813" s="653"/>
      <c r="BKI2813" s="653"/>
      <c r="BKJ2813" s="653"/>
      <c r="BKK2813" s="653"/>
      <c r="BKL2813" s="653"/>
      <c r="BKM2813" s="653"/>
      <c r="BKN2813" s="653"/>
      <c r="BKO2813" s="653"/>
      <c r="BKP2813" s="653"/>
      <c r="BKQ2813" s="653"/>
      <c r="BKR2813" s="653"/>
      <c r="BKS2813" s="653"/>
      <c r="BKT2813" s="653"/>
      <c r="BKU2813" s="653"/>
      <c r="BKV2813" s="653"/>
      <c r="BKW2813" s="653"/>
      <c r="BKX2813" s="653"/>
      <c r="BKY2813" s="653"/>
      <c r="BKZ2813" s="653"/>
      <c r="BLA2813" s="653"/>
      <c r="BLB2813" s="653"/>
      <c r="BLC2813" s="653"/>
      <c r="BLD2813" s="653"/>
      <c r="BLE2813" s="653"/>
      <c r="BLF2813" s="653"/>
      <c r="BLG2813" s="653"/>
      <c r="BLH2813" s="653"/>
      <c r="BLI2813" s="653"/>
      <c r="BLJ2813" s="653"/>
      <c r="BLK2813" s="653"/>
      <c r="BLL2813" s="653"/>
      <c r="BLM2813" s="653"/>
      <c r="BLN2813" s="653"/>
      <c r="BLO2813" s="653"/>
      <c r="BLP2813" s="653"/>
      <c r="BLQ2813" s="653"/>
      <c r="BLR2813" s="653"/>
      <c r="BLS2813" s="653"/>
      <c r="BLT2813" s="653"/>
      <c r="BLU2813" s="653"/>
      <c r="BLV2813" s="653"/>
      <c r="BLW2813" s="653"/>
      <c r="BLX2813" s="653"/>
      <c r="BLY2813" s="653"/>
      <c r="BLZ2813" s="653"/>
      <c r="BMA2813" s="653"/>
      <c r="BMB2813" s="653"/>
      <c r="BMC2813" s="653"/>
      <c r="BMD2813" s="653"/>
      <c r="BME2813" s="653"/>
      <c r="BMF2813" s="653"/>
      <c r="BMG2813" s="653"/>
      <c r="BMH2813" s="653"/>
      <c r="BMI2813" s="653"/>
      <c r="BMJ2813" s="653"/>
      <c r="BMK2813" s="653"/>
      <c r="BML2813" s="653"/>
      <c r="BMM2813" s="653"/>
      <c r="BMN2813" s="653"/>
      <c r="BMO2813" s="653"/>
      <c r="BMP2813" s="653"/>
      <c r="BMQ2813" s="653"/>
      <c r="BMR2813" s="653"/>
      <c r="BMS2813" s="653"/>
      <c r="BMT2813" s="653"/>
      <c r="BMU2813" s="653"/>
      <c r="BMV2813" s="653"/>
      <c r="BMW2813" s="653"/>
      <c r="BMX2813" s="653"/>
      <c r="BMY2813" s="653"/>
      <c r="BMZ2813" s="653"/>
      <c r="BNA2813" s="653"/>
      <c r="BNB2813" s="653"/>
      <c r="BNC2813" s="653"/>
      <c r="BND2813" s="653"/>
      <c r="BNE2813" s="653"/>
      <c r="BNF2813" s="653"/>
      <c r="BNG2813" s="653"/>
      <c r="BNH2813" s="653"/>
      <c r="BNI2813" s="653"/>
      <c r="BNJ2813" s="653"/>
      <c r="BNK2813" s="653"/>
      <c r="BNL2813" s="653"/>
      <c r="BNM2813" s="653"/>
      <c r="BNN2813" s="653"/>
      <c r="BNO2813" s="653"/>
      <c r="BNP2813" s="653"/>
      <c r="BNQ2813" s="653"/>
      <c r="BNR2813" s="653"/>
      <c r="BNS2813" s="653"/>
      <c r="BNT2813" s="653"/>
      <c r="BNU2813" s="653"/>
      <c r="BNV2813" s="653"/>
      <c r="BNW2813" s="653"/>
      <c r="BNX2813" s="653"/>
      <c r="BNY2813" s="653"/>
      <c r="BNZ2813" s="653"/>
      <c r="BOA2813" s="653"/>
      <c r="BOB2813" s="653"/>
      <c r="BOC2813" s="653"/>
      <c r="BOD2813" s="653"/>
      <c r="BOE2813" s="653"/>
      <c r="BOF2813" s="653"/>
      <c r="BOG2813" s="653"/>
      <c r="BOH2813" s="653"/>
      <c r="BOI2813" s="653"/>
      <c r="BOJ2813" s="653"/>
      <c r="BOK2813" s="653"/>
      <c r="BOL2813" s="653"/>
      <c r="BOM2813" s="653"/>
      <c r="BON2813" s="653"/>
      <c r="BOO2813" s="653"/>
      <c r="BOP2813" s="653"/>
      <c r="BOQ2813" s="653"/>
      <c r="BOR2813" s="653"/>
      <c r="BOS2813" s="653"/>
      <c r="BOT2813" s="653"/>
      <c r="BOU2813" s="653"/>
      <c r="BOV2813" s="653"/>
      <c r="BOW2813" s="653"/>
      <c r="BOX2813" s="653"/>
      <c r="BOY2813" s="653"/>
      <c r="BOZ2813" s="653"/>
      <c r="BPA2813" s="653"/>
      <c r="BPB2813" s="653"/>
      <c r="BPC2813" s="653"/>
      <c r="BPD2813" s="653"/>
      <c r="BPE2813" s="653"/>
      <c r="BPF2813" s="653"/>
      <c r="BPG2813" s="653"/>
      <c r="BPH2813" s="653"/>
      <c r="BPI2813" s="653"/>
      <c r="BPJ2813" s="653"/>
      <c r="BPK2813" s="653"/>
      <c r="BPL2813" s="653"/>
      <c r="BPM2813" s="653"/>
      <c r="BPN2813" s="653"/>
      <c r="BPO2813" s="653"/>
      <c r="BPP2813" s="653"/>
      <c r="BPQ2813" s="653"/>
      <c r="BPR2813" s="653"/>
      <c r="BPS2813" s="653"/>
      <c r="BPT2813" s="653"/>
      <c r="BPU2813" s="653"/>
      <c r="BPV2813" s="653"/>
      <c r="BPW2813" s="653"/>
      <c r="BPX2813" s="653"/>
      <c r="BPY2813" s="653"/>
      <c r="BPZ2813" s="653"/>
      <c r="BQA2813" s="653"/>
      <c r="BQB2813" s="653"/>
      <c r="BQC2813" s="653"/>
      <c r="BQD2813" s="653"/>
      <c r="BQE2813" s="653"/>
      <c r="BQF2813" s="653"/>
      <c r="BQG2813" s="653"/>
      <c r="BQH2813" s="653"/>
      <c r="BQI2813" s="653"/>
      <c r="BQJ2813" s="653"/>
      <c r="BQK2813" s="653"/>
      <c r="BQL2813" s="653"/>
      <c r="BQM2813" s="653"/>
      <c r="BQN2813" s="653"/>
      <c r="BQO2813" s="653"/>
      <c r="BQP2813" s="653"/>
      <c r="BQQ2813" s="653"/>
      <c r="BQR2813" s="653"/>
      <c r="BQS2813" s="653"/>
      <c r="BQT2813" s="653"/>
      <c r="BQU2813" s="653"/>
      <c r="BQV2813" s="653"/>
      <c r="BQW2813" s="653"/>
      <c r="BQX2813" s="653"/>
      <c r="BQY2813" s="653"/>
      <c r="BQZ2813" s="653"/>
      <c r="BRA2813" s="653"/>
      <c r="BRB2813" s="653"/>
      <c r="BRC2813" s="653"/>
      <c r="BRD2813" s="653"/>
      <c r="BRE2813" s="653"/>
      <c r="BRF2813" s="653"/>
      <c r="BRG2813" s="653"/>
      <c r="BRH2813" s="653"/>
      <c r="BRI2813" s="653"/>
      <c r="BRJ2813" s="653"/>
      <c r="BRK2813" s="653"/>
      <c r="BRL2813" s="653"/>
      <c r="BRM2813" s="653"/>
      <c r="BRN2813" s="653"/>
      <c r="BRO2813" s="653"/>
      <c r="BRP2813" s="653"/>
      <c r="BRQ2813" s="653"/>
      <c r="BRR2813" s="653"/>
      <c r="BRS2813" s="653"/>
      <c r="BRT2813" s="653"/>
      <c r="BRU2813" s="653"/>
      <c r="BRV2813" s="653"/>
      <c r="BRW2813" s="653"/>
      <c r="BRX2813" s="653"/>
      <c r="BRY2813" s="653"/>
      <c r="BRZ2813" s="653"/>
      <c r="BSA2813" s="653"/>
      <c r="BSB2813" s="653"/>
      <c r="BSC2813" s="653"/>
      <c r="BSD2813" s="653"/>
      <c r="BSE2813" s="653"/>
      <c r="BSF2813" s="653"/>
      <c r="BSG2813" s="653"/>
      <c r="BSH2813" s="653"/>
      <c r="BSI2813" s="653"/>
      <c r="BSJ2813" s="653"/>
      <c r="BSK2813" s="653"/>
      <c r="BSL2813" s="653"/>
      <c r="BSM2813" s="653"/>
      <c r="BSN2813" s="653"/>
      <c r="BSO2813" s="653"/>
      <c r="BSP2813" s="653"/>
      <c r="BSQ2813" s="653"/>
      <c r="BSR2813" s="653"/>
      <c r="BSS2813" s="653"/>
      <c r="BST2813" s="653"/>
      <c r="BSU2813" s="653"/>
      <c r="BSV2813" s="653"/>
      <c r="BSW2813" s="653"/>
      <c r="BSX2813" s="653"/>
      <c r="BSY2813" s="653"/>
      <c r="BSZ2813" s="653"/>
      <c r="BTA2813" s="653"/>
      <c r="BTB2813" s="653"/>
      <c r="BTC2813" s="653"/>
      <c r="BTD2813" s="653"/>
      <c r="BTE2813" s="653"/>
      <c r="BTF2813" s="653"/>
      <c r="BTG2813" s="653"/>
      <c r="BTH2813" s="653"/>
      <c r="BTI2813" s="653"/>
      <c r="BTJ2813" s="653"/>
      <c r="BTK2813" s="653"/>
      <c r="BTL2813" s="653"/>
      <c r="BTM2813" s="653"/>
      <c r="BTN2813" s="653"/>
      <c r="BTO2813" s="653"/>
      <c r="BTP2813" s="653"/>
      <c r="BTQ2813" s="653"/>
      <c r="BTR2813" s="653"/>
      <c r="BTS2813" s="653"/>
      <c r="BTT2813" s="653"/>
      <c r="BTU2813" s="653"/>
      <c r="BTV2813" s="653"/>
      <c r="BTW2813" s="653"/>
      <c r="BTX2813" s="653"/>
      <c r="BTY2813" s="653"/>
      <c r="BTZ2813" s="653"/>
      <c r="BUA2813" s="653"/>
      <c r="BUB2813" s="653"/>
      <c r="BUC2813" s="653"/>
      <c r="BUD2813" s="653"/>
      <c r="BUE2813" s="653"/>
      <c r="BUF2813" s="653"/>
      <c r="BUG2813" s="653"/>
      <c r="BUH2813" s="653"/>
      <c r="BUI2813" s="653"/>
      <c r="BUJ2813" s="653"/>
      <c r="BUK2813" s="653"/>
      <c r="BUL2813" s="653"/>
      <c r="BUM2813" s="653"/>
      <c r="BUN2813" s="653"/>
      <c r="BUO2813" s="653"/>
      <c r="BUP2813" s="653"/>
      <c r="BUQ2813" s="653"/>
      <c r="BUR2813" s="653"/>
      <c r="BUS2813" s="653"/>
      <c r="BUT2813" s="653"/>
      <c r="BUU2813" s="653"/>
      <c r="BUV2813" s="653"/>
      <c r="BUW2813" s="653"/>
      <c r="BUX2813" s="653"/>
      <c r="BUY2813" s="653"/>
      <c r="BUZ2813" s="653"/>
      <c r="BVA2813" s="653"/>
      <c r="BVB2813" s="653"/>
      <c r="BVC2813" s="653"/>
      <c r="BVD2813" s="653"/>
      <c r="BVE2813" s="653"/>
      <c r="BVF2813" s="653"/>
      <c r="BVG2813" s="653"/>
      <c r="BVH2813" s="653"/>
      <c r="BVI2813" s="653"/>
      <c r="BVJ2813" s="653"/>
      <c r="BVK2813" s="653"/>
      <c r="BVL2813" s="653"/>
      <c r="BVM2813" s="653"/>
      <c r="BVN2813" s="653"/>
      <c r="BVO2813" s="653"/>
      <c r="BVP2813" s="653"/>
      <c r="BVQ2813" s="653"/>
      <c r="BVR2813" s="653"/>
      <c r="BVS2813" s="653"/>
      <c r="BVT2813" s="653"/>
      <c r="BVU2813" s="653"/>
      <c r="BVV2813" s="653"/>
      <c r="BVW2813" s="653"/>
      <c r="BVX2813" s="653"/>
      <c r="BVY2813" s="653"/>
      <c r="BVZ2813" s="653"/>
      <c r="BWA2813" s="653"/>
      <c r="BWB2813" s="653"/>
      <c r="BWC2813" s="653"/>
      <c r="BWD2813" s="653"/>
      <c r="BWE2813" s="653"/>
      <c r="BWF2813" s="653"/>
      <c r="BWG2813" s="653"/>
      <c r="BWH2813" s="653"/>
      <c r="BWI2813" s="653"/>
      <c r="BWJ2813" s="653"/>
      <c r="BWK2813" s="653"/>
      <c r="BWL2813" s="653"/>
      <c r="BWM2813" s="653"/>
      <c r="BWN2813" s="653"/>
      <c r="BWO2813" s="653"/>
      <c r="BWP2813" s="653"/>
      <c r="BWQ2813" s="653"/>
      <c r="BWR2813" s="653"/>
      <c r="BWS2813" s="653"/>
      <c r="BWT2813" s="653"/>
      <c r="BWU2813" s="653"/>
      <c r="BWV2813" s="653"/>
      <c r="BWW2813" s="653"/>
      <c r="BWX2813" s="653"/>
      <c r="BWY2813" s="653"/>
      <c r="BWZ2813" s="653"/>
      <c r="BXA2813" s="653"/>
      <c r="BXB2813" s="653"/>
      <c r="BXC2813" s="653"/>
      <c r="BXD2813" s="653"/>
      <c r="BXE2813" s="653"/>
      <c r="BXF2813" s="653"/>
      <c r="BXG2813" s="653"/>
      <c r="BXH2813" s="653"/>
      <c r="BXI2813" s="653"/>
      <c r="BXJ2813" s="653"/>
      <c r="BXK2813" s="653"/>
      <c r="BXL2813" s="653"/>
      <c r="BXM2813" s="653"/>
      <c r="BXN2813" s="653"/>
      <c r="BXO2813" s="653"/>
      <c r="BXP2813" s="653"/>
      <c r="BXQ2813" s="653"/>
      <c r="BXR2813" s="653"/>
      <c r="BXS2813" s="653"/>
      <c r="BXT2813" s="653"/>
      <c r="BXU2813" s="653"/>
      <c r="BXV2813" s="653"/>
      <c r="BXW2813" s="653"/>
      <c r="BXX2813" s="653"/>
      <c r="BXY2813" s="653"/>
      <c r="BXZ2813" s="653"/>
      <c r="BYA2813" s="653"/>
      <c r="BYB2813" s="653"/>
      <c r="BYC2813" s="653"/>
      <c r="BYD2813" s="653"/>
      <c r="BYE2813" s="653"/>
      <c r="BYF2813" s="653"/>
      <c r="BYG2813" s="653"/>
      <c r="BYH2813" s="653"/>
      <c r="BYI2813" s="653"/>
      <c r="BYJ2813" s="653"/>
      <c r="BYK2813" s="653"/>
      <c r="BYL2813" s="653"/>
      <c r="BYM2813" s="653"/>
      <c r="BYN2813" s="653"/>
      <c r="BYO2813" s="653"/>
      <c r="BYP2813" s="653"/>
      <c r="BYQ2813" s="653"/>
      <c r="BYR2813" s="653"/>
      <c r="BYS2813" s="653"/>
      <c r="BYT2813" s="653"/>
      <c r="BYU2813" s="653"/>
      <c r="BYV2813" s="653"/>
      <c r="BYW2813" s="653"/>
      <c r="BYX2813" s="653"/>
      <c r="BYY2813" s="653"/>
      <c r="BYZ2813" s="653"/>
      <c r="BZA2813" s="653"/>
      <c r="BZB2813" s="653"/>
      <c r="BZC2813" s="653"/>
      <c r="BZD2813" s="653"/>
      <c r="BZE2813" s="653"/>
      <c r="BZF2813" s="653"/>
      <c r="BZG2813" s="653"/>
      <c r="BZH2813" s="653"/>
      <c r="BZI2813" s="653"/>
      <c r="BZJ2813" s="653"/>
      <c r="BZK2813" s="653"/>
      <c r="BZL2813" s="653"/>
      <c r="BZM2813" s="653"/>
      <c r="BZN2813" s="653"/>
      <c r="BZO2813" s="653"/>
      <c r="BZP2813" s="653"/>
      <c r="BZQ2813" s="653"/>
      <c r="BZR2813" s="653"/>
      <c r="BZS2813" s="653"/>
      <c r="BZT2813" s="653"/>
      <c r="BZU2813" s="653"/>
      <c r="BZV2813" s="653"/>
      <c r="BZW2813" s="653"/>
      <c r="BZX2813" s="653"/>
      <c r="BZY2813" s="653"/>
      <c r="BZZ2813" s="653"/>
      <c r="CAA2813" s="653"/>
      <c r="CAB2813" s="653"/>
      <c r="CAC2813" s="653"/>
      <c r="CAD2813" s="653"/>
      <c r="CAE2813" s="653"/>
      <c r="CAF2813" s="653"/>
      <c r="CAG2813" s="653"/>
      <c r="CAH2813" s="653"/>
      <c r="CAI2813" s="653"/>
      <c r="CAJ2813" s="653"/>
      <c r="CAK2813" s="653"/>
      <c r="CAL2813" s="653"/>
      <c r="CAM2813" s="653"/>
      <c r="CAN2813" s="653"/>
      <c r="CAO2813" s="653"/>
      <c r="CAP2813" s="653"/>
      <c r="CAQ2813" s="653"/>
      <c r="CAR2813" s="653"/>
      <c r="CAS2813" s="653"/>
      <c r="CAT2813" s="653"/>
      <c r="CAU2813" s="653"/>
      <c r="CAV2813" s="653"/>
      <c r="CAW2813" s="653"/>
      <c r="CAX2813" s="653"/>
      <c r="CAY2813" s="653"/>
      <c r="CAZ2813" s="653"/>
      <c r="CBA2813" s="653"/>
      <c r="CBB2813" s="653"/>
      <c r="CBC2813" s="653"/>
      <c r="CBD2813" s="653"/>
      <c r="CBE2813" s="653"/>
      <c r="CBF2813" s="653"/>
      <c r="CBG2813" s="653"/>
      <c r="CBH2813" s="653"/>
      <c r="CBI2813" s="653"/>
      <c r="CBJ2813" s="653"/>
      <c r="CBK2813" s="653"/>
      <c r="CBL2813" s="653"/>
      <c r="CBM2813" s="653"/>
      <c r="CBN2813" s="653"/>
      <c r="CBO2813" s="653"/>
      <c r="CBP2813" s="653"/>
      <c r="CBQ2813" s="653"/>
      <c r="CBR2813" s="653"/>
      <c r="CBS2813" s="653"/>
      <c r="CBT2813" s="653"/>
      <c r="CBU2813" s="653"/>
      <c r="CBV2813" s="653"/>
      <c r="CBW2813" s="653"/>
      <c r="CBX2813" s="653"/>
      <c r="CBY2813" s="653"/>
      <c r="CBZ2813" s="653"/>
      <c r="CCA2813" s="653"/>
      <c r="CCB2813" s="653"/>
      <c r="CCC2813" s="653"/>
      <c r="CCD2813" s="653"/>
      <c r="CCE2813" s="653"/>
      <c r="CCF2813" s="653"/>
      <c r="CCG2813" s="653"/>
      <c r="CCH2813" s="653"/>
      <c r="CCI2813" s="653"/>
      <c r="CCJ2813" s="653"/>
      <c r="CCK2813" s="653"/>
      <c r="CCL2813" s="653"/>
      <c r="CCM2813" s="653"/>
      <c r="CCN2813" s="653"/>
      <c r="CCO2813" s="653"/>
      <c r="CCP2813" s="653"/>
      <c r="CCQ2813" s="653"/>
      <c r="CCR2813" s="653"/>
      <c r="CCS2813" s="653"/>
      <c r="CCT2813" s="653"/>
      <c r="CCU2813" s="653"/>
      <c r="CCV2813" s="653"/>
      <c r="CCW2813" s="653"/>
      <c r="CCX2813" s="653"/>
      <c r="CCY2813" s="653"/>
      <c r="CCZ2813" s="653"/>
      <c r="CDA2813" s="653"/>
      <c r="CDB2813" s="653"/>
      <c r="CDC2813" s="653"/>
      <c r="CDD2813" s="653"/>
      <c r="CDE2813" s="653"/>
      <c r="CDF2813" s="653"/>
      <c r="CDG2813" s="653"/>
      <c r="CDH2813" s="653"/>
      <c r="CDI2813" s="653"/>
      <c r="CDJ2813" s="653"/>
      <c r="CDK2813" s="653"/>
      <c r="CDL2813" s="653"/>
      <c r="CDM2813" s="653"/>
      <c r="CDN2813" s="653"/>
      <c r="CDO2813" s="653"/>
      <c r="CDP2813" s="653"/>
      <c r="CDQ2813" s="653"/>
      <c r="CDR2813" s="653"/>
      <c r="CDS2813" s="653"/>
      <c r="CDT2813" s="653"/>
      <c r="CDU2813" s="653"/>
      <c r="CDV2813" s="653"/>
      <c r="CDW2813" s="653"/>
      <c r="CDX2813" s="653"/>
      <c r="CDY2813" s="653"/>
      <c r="CDZ2813" s="653"/>
      <c r="CEA2813" s="653"/>
      <c r="CEB2813" s="653"/>
      <c r="CEC2813" s="653"/>
      <c r="CED2813" s="653"/>
      <c r="CEE2813" s="653"/>
      <c r="CEF2813" s="653"/>
      <c r="CEG2813" s="653"/>
      <c r="CEH2813" s="653"/>
      <c r="CEI2813" s="653"/>
      <c r="CEJ2813" s="653"/>
      <c r="CEK2813" s="653"/>
      <c r="CEL2813" s="653"/>
      <c r="CEM2813" s="653"/>
      <c r="CEN2813" s="653"/>
      <c r="CEO2813" s="653"/>
      <c r="CEP2813" s="653"/>
      <c r="CEQ2813" s="653"/>
      <c r="CER2813" s="653"/>
      <c r="CES2813" s="653"/>
      <c r="CET2813" s="653"/>
      <c r="CEU2813" s="653"/>
      <c r="CEV2813" s="653"/>
      <c r="CEW2813" s="653"/>
      <c r="CEX2813" s="653"/>
      <c r="CEY2813" s="653"/>
      <c r="CEZ2813" s="653"/>
      <c r="CFA2813" s="653"/>
      <c r="CFB2813" s="653"/>
      <c r="CFC2813" s="653"/>
      <c r="CFD2813" s="653"/>
      <c r="CFE2813" s="653"/>
      <c r="CFF2813" s="653"/>
      <c r="CFG2813" s="653"/>
      <c r="CFH2813" s="653"/>
      <c r="CFI2813" s="653"/>
      <c r="CFJ2813" s="653"/>
      <c r="CFK2813" s="653"/>
      <c r="CFL2813" s="653"/>
      <c r="CFM2813" s="653"/>
      <c r="CFN2813" s="653"/>
      <c r="CFO2813" s="653"/>
      <c r="CFP2813" s="653"/>
      <c r="CFQ2813" s="653"/>
      <c r="CFR2813" s="653"/>
      <c r="CFS2813" s="653"/>
      <c r="CFT2813" s="653"/>
      <c r="CFU2813" s="653"/>
      <c r="CFV2813" s="653"/>
      <c r="CFW2813" s="653"/>
      <c r="CFX2813" s="653"/>
      <c r="CFY2813" s="653"/>
      <c r="CFZ2813" s="653"/>
      <c r="CGA2813" s="653"/>
      <c r="CGB2813" s="653"/>
      <c r="CGC2813" s="653"/>
      <c r="CGD2813" s="653"/>
      <c r="CGE2813" s="653"/>
      <c r="CGF2813" s="653"/>
      <c r="CGG2813" s="653"/>
      <c r="CGH2813" s="653"/>
      <c r="CGI2813" s="653"/>
      <c r="CGJ2813" s="653"/>
      <c r="CGK2813" s="653"/>
      <c r="CGL2813" s="653"/>
      <c r="CGM2813" s="653"/>
      <c r="CGN2813" s="653"/>
      <c r="CGO2813" s="653"/>
      <c r="CGP2813" s="653"/>
      <c r="CGQ2813" s="653"/>
      <c r="CGR2813" s="653"/>
      <c r="CGS2813" s="653"/>
      <c r="CGT2813" s="653"/>
      <c r="CGU2813" s="653"/>
      <c r="CGV2813" s="653"/>
      <c r="CGW2813" s="653"/>
      <c r="CGX2813" s="653"/>
      <c r="CGY2813" s="653"/>
      <c r="CGZ2813" s="653"/>
      <c r="CHA2813" s="653"/>
      <c r="CHB2813" s="653"/>
      <c r="CHC2813" s="653"/>
      <c r="CHD2813" s="653"/>
      <c r="CHE2813" s="653"/>
      <c r="CHF2813" s="653"/>
      <c r="CHG2813" s="653"/>
      <c r="CHH2813" s="653"/>
      <c r="CHI2813" s="653"/>
      <c r="CHJ2813" s="653"/>
      <c r="CHK2813" s="653"/>
      <c r="CHL2813" s="653"/>
      <c r="CHM2813" s="653"/>
      <c r="CHN2813" s="653"/>
      <c r="CHO2813" s="653"/>
      <c r="CHP2813" s="653"/>
      <c r="CHQ2813" s="653"/>
      <c r="CHR2813" s="653"/>
      <c r="CHS2813" s="653"/>
      <c r="CHT2813" s="653"/>
      <c r="CHU2813" s="653"/>
      <c r="CHV2813" s="653"/>
      <c r="CHW2813" s="653"/>
      <c r="CHX2813" s="653"/>
      <c r="CHY2813" s="653"/>
      <c r="CHZ2813" s="653"/>
      <c r="CIA2813" s="653"/>
      <c r="CIB2813" s="653"/>
      <c r="CIC2813" s="653"/>
      <c r="CID2813" s="653"/>
      <c r="CIE2813" s="653"/>
      <c r="CIF2813" s="653"/>
      <c r="CIG2813" s="653"/>
      <c r="CIH2813" s="653"/>
      <c r="CII2813" s="653"/>
      <c r="CIJ2813" s="653"/>
      <c r="CIK2813" s="653"/>
      <c r="CIL2813" s="653"/>
      <c r="CIM2813" s="653"/>
      <c r="CIN2813" s="653"/>
      <c r="CIO2813" s="653"/>
      <c r="CIP2813" s="653"/>
      <c r="CIQ2813" s="653"/>
      <c r="CIR2813" s="653"/>
      <c r="CIS2813" s="653"/>
      <c r="CIT2813" s="653"/>
      <c r="CIU2813" s="653"/>
      <c r="CIV2813" s="653"/>
      <c r="CIW2813" s="653"/>
      <c r="CIX2813" s="653"/>
      <c r="CIY2813" s="653"/>
      <c r="CIZ2813" s="653"/>
      <c r="CJA2813" s="653"/>
      <c r="CJB2813" s="653"/>
      <c r="CJC2813" s="653"/>
      <c r="CJD2813" s="653"/>
      <c r="CJE2813" s="653"/>
      <c r="CJF2813" s="653"/>
      <c r="CJG2813" s="653"/>
      <c r="CJH2813" s="653"/>
      <c r="CJI2813" s="653"/>
      <c r="CJJ2813" s="653"/>
      <c r="CJK2813" s="653"/>
      <c r="CJL2813" s="653"/>
      <c r="CJM2813" s="653"/>
      <c r="CJN2813" s="653"/>
      <c r="CJO2813" s="653"/>
      <c r="CJP2813" s="653"/>
      <c r="CJQ2813" s="653"/>
      <c r="CJR2813" s="653"/>
      <c r="CJS2813" s="653"/>
      <c r="CJT2813" s="653"/>
      <c r="CJU2813" s="653"/>
      <c r="CJV2813" s="653"/>
      <c r="CJW2813" s="653"/>
      <c r="CJX2813" s="653"/>
      <c r="CJY2813" s="653"/>
      <c r="CJZ2813" s="653"/>
      <c r="CKA2813" s="653"/>
      <c r="CKB2813" s="653"/>
      <c r="CKC2813" s="653"/>
      <c r="CKD2813" s="653"/>
      <c r="CKE2813" s="653"/>
      <c r="CKF2813" s="653"/>
      <c r="CKG2813" s="653"/>
      <c r="CKH2813" s="653"/>
      <c r="CKI2813" s="653"/>
      <c r="CKJ2813" s="653"/>
      <c r="CKK2813" s="653"/>
      <c r="CKL2813" s="653"/>
      <c r="CKM2813" s="653"/>
      <c r="CKN2813" s="653"/>
      <c r="CKO2813" s="653"/>
      <c r="CKP2813" s="653"/>
      <c r="CKQ2813" s="653"/>
      <c r="CKR2813" s="653"/>
      <c r="CKS2813" s="653"/>
      <c r="CKT2813" s="653"/>
      <c r="CKU2813" s="653"/>
      <c r="CKV2813" s="653"/>
      <c r="CKW2813" s="653"/>
      <c r="CKX2813" s="653"/>
      <c r="CKY2813" s="653"/>
      <c r="CKZ2813" s="653"/>
      <c r="CLA2813" s="653"/>
      <c r="CLB2813" s="653"/>
      <c r="CLC2813" s="653"/>
      <c r="CLD2813" s="653"/>
      <c r="CLE2813" s="653"/>
      <c r="CLF2813" s="653"/>
      <c r="CLG2813" s="653"/>
      <c r="CLH2813" s="653"/>
      <c r="CLI2813" s="653"/>
      <c r="CLJ2813" s="653"/>
      <c r="CLK2813" s="653"/>
      <c r="CLL2813" s="653"/>
      <c r="CLM2813" s="653"/>
      <c r="CLN2813" s="653"/>
      <c r="CLO2813" s="653"/>
      <c r="CLP2813" s="653"/>
      <c r="CLQ2813" s="653"/>
      <c r="CLR2813" s="653"/>
      <c r="CLS2813" s="653"/>
      <c r="CLT2813" s="653"/>
      <c r="CLU2813" s="653"/>
      <c r="CLV2813" s="653"/>
      <c r="CLW2813" s="653"/>
      <c r="CLX2813" s="653"/>
      <c r="CLY2813" s="653"/>
      <c r="CLZ2813" s="653"/>
      <c r="CMA2813" s="653"/>
      <c r="CMB2813" s="653"/>
      <c r="CMC2813" s="653"/>
      <c r="CMD2813" s="653"/>
      <c r="CME2813" s="653"/>
      <c r="CMF2813" s="653"/>
      <c r="CMG2813" s="653"/>
      <c r="CMH2813" s="653"/>
      <c r="CMI2813" s="653"/>
      <c r="CMJ2813" s="653"/>
      <c r="CMK2813" s="653"/>
      <c r="CML2813" s="653"/>
      <c r="CMM2813" s="653"/>
      <c r="CMN2813" s="653"/>
      <c r="CMO2813" s="653"/>
      <c r="CMP2813" s="653"/>
      <c r="CMQ2813" s="653"/>
      <c r="CMR2813" s="653"/>
      <c r="CMS2813" s="653"/>
      <c r="CMT2813" s="653"/>
      <c r="CMU2813" s="653"/>
      <c r="CMV2813" s="653"/>
      <c r="CMW2813" s="653"/>
      <c r="CMX2813" s="653"/>
      <c r="CMY2813" s="653"/>
      <c r="CMZ2813" s="653"/>
      <c r="CNA2813" s="653"/>
      <c r="CNB2813" s="653"/>
      <c r="CNC2813" s="653"/>
      <c r="CND2813" s="653"/>
      <c r="CNE2813" s="653"/>
      <c r="CNF2813" s="653"/>
      <c r="CNG2813" s="653"/>
      <c r="CNH2813" s="653"/>
      <c r="CNI2813" s="653"/>
      <c r="CNJ2813" s="653"/>
      <c r="CNK2813" s="653"/>
      <c r="CNL2813" s="653"/>
      <c r="CNM2813" s="653"/>
      <c r="CNN2813" s="653"/>
      <c r="CNO2813" s="653"/>
      <c r="CNP2813" s="653"/>
      <c r="CNQ2813" s="653"/>
      <c r="CNR2813" s="653"/>
      <c r="CNS2813" s="653"/>
      <c r="CNT2813" s="653"/>
      <c r="CNU2813" s="653"/>
      <c r="CNV2813" s="653"/>
      <c r="CNW2813" s="653"/>
      <c r="CNX2813" s="653"/>
      <c r="CNY2813" s="653"/>
      <c r="CNZ2813" s="653"/>
      <c r="COA2813" s="653"/>
      <c r="COB2813" s="653"/>
      <c r="COC2813" s="653"/>
      <c r="COD2813" s="653"/>
      <c r="COE2813" s="653"/>
      <c r="COF2813" s="653"/>
      <c r="COG2813" s="653"/>
      <c r="COH2813" s="653"/>
      <c r="COI2813" s="653"/>
      <c r="COJ2813" s="653"/>
      <c r="COK2813" s="653"/>
      <c r="COL2813" s="653"/>
      <c r="COM2813" s="653"/>
      <c r="CON2813" s="653"/>
      <c r="COO2813" s="653"/>
      <c r="COP2813" s="653"/>
      <c r="COQ2813" s="653"/>
      <c r="COR2813" s="653"/>
      <c r="COS2813" s="653"/>
      <c r="COT2813" s="653"/>
      <c r="COU2813" s="653"/>
      <c r="COV2813" s="653"/>
      <c r="COW2813" s="653"/>
      <c r="COX2813" s="653"/>
      <c r="COY2813" s="653"/>
      <c r="COZ2813" s="653"/>
      <c r="CPA2813" s="653"/>
      <c r="CPB2813" s="653"/>
      <c r="CPC2813" s="653"/>
      <c r="CPD2813" s="653"/>
      <c r="CPE2813" s="653"/>
      <c r="CPF2813" s="653"/>
      <c r="CPG2813" s="653"/>
      <c r="CPH2813" s="653"/>
      <c r="CPI2813" s="653"/>
      <c r="CPJ2813" s="653"/>
      <c r="CPK2813" s="653"/>
      <c r="CPL2813" s="653"/>
      <c r="CPM2813" s="653"/>
      <c r="CPN2813" s="653"/>
      <c r="CPO2813" s="653"/>
      <c r="CPP2813" s="653"/>
      <c r="CPQ2813" s="653"/>
      <c r="CPR2813" s="653"/>
      <c r="CPS2813" s="653"/>
      <c r="CPT2813" s="653"/>
      <c r="CPU2813" s="653"/>
      <c r="CPV2813" s="653"/>
      <c r="CPW2813" s="653"/>
      <c r="CPX2813" s="653"/>
      <c r="CPY2813" s="653"/>
      <c r="CPZ2813" s="653"/>
      <c r="CQA2813" s="653"/>
      <c r="CQB2813" s="653"/>
      <c r="CQC2813" s="653"/>
      <c r="CQD2813" s="653"/>
      <c r="CQE2813" s="653"/>
      <c r="CQF2813" s="653"/>
      <c r="CQG2813" s="653"/>
      <c r="CQH2813" s="653"/>
      <c r="CQI2813" s="653"/>
      <c r="CQJ2813" s="653"/>
      <c r="CQK2813" s="653"/>
      <c r="CQL2813" s="653"/>
      <c r="CQM2813" s="653"/>
      <c r="CQN2813" s="653"/>
      <c r="CQO2813" s="653"/>
      <c r="CQP2813" s="653"/>
      <c r="CQQ2813" s="653"/>
      <c r="CQR2813" s="653"/>
      <c r="CQS2813" s="653"/>
      <c r="CQT2813" s="653"/>
      <c r="CQU2813" s="653"/>
      <c r="CQV2813" s="653"/>
      <c r="CQW2813" s="653"/>
      <c r="CQX2813" s="653"/>
      <c r="CQY2813" s="653"/>
      <c r="CQZ2813" s="653"/>
      <c r="CRA2813" s="653"/>
      <c r="CRB2813" s="653"/>
      <c r="CRC2813" s="653"/>
      <c r="CRD2813" s="653"/>
      <c r="CRE2813" s="653"/>
      <c r="CRF2813" s="653"/>
      <c r="CRG2813" s="653"/>
      <c r="CRH2813" s="653"/>
      <c r="CRI2813" s="653"/>
      <c r="CRJ2813" s="653"/>
      <c r="CRK2813" s="653"/>
      <c r="CRL2813" s="653"/>
      <c r="CRM2813" s="653"/>
      <c r="CRN2813" s="653"/>
      <c r="CRO2813" s="653"/>
      <c r="CRP2813" s="653"/>
      <c r="CRQ2813" s="653"/>
      <c r="CRR2813" s="653"/>
      <c r="CRS2813" s="653"/>
      <c r="CRT2813" s="653"/>
      <c r="CRU2813" s="653"/>
      <c r="CRV2813" s="653"/>
      <c r="CRW2813" s="653"/>
      <c r="CRX2813" s="653"/>
      <c r="CRY2813" s="653"/>
      <c r="CRZ2813" s="653"/>
      <c r="CSA2813" s="653"/>
      <c r="CSB2813" s="653"/>
      <c r="CSC2813" s="653"/>
      <c r="CSD2813" s="653"/>
      <c r="CSE2813" s="653"/>
      <c r="CSF2813" s="653"/>
      <c r="CSG2813" s="653"/>
      <c r="CSH2813" s="653"/>
      <c r="CSI2813" s="653"/>
      <c r="CSJ2813" s="653"/>
      <c r="CSK2813" s="653"/>
      <c r="CSL2813" s="653"/>
      <c r="CSM2813" s="653"/>
      <c r="CSN2813" s="653"/>
      <c r="CSO2813" s="653"/>
      <c r="CSP2813" s="653"/>
      <c r="CSQ2813" s="653"/>
      <c r="CSR2813" s="653"/>
      <c r="CSS2813" s="653"/>
      <c r="CST2813" s="653"/>
      <c r="CSU2813" s="653"/>
      <c r="CSV2813" s="653"/>
      <c r="CSW2813" s="653"/>
      <c r="CSX2813" s="653"/>
      <c r="CSY2813" s="653"/>
      <c r="CSZ2813" s="653"/>
      <c r="CTA2813" s="653"/>
      <c r="CTB2813" s="653"/>
      <c r="CTC2813" s="653"/>
      <c r="CTD2813" s="653"/>
      <c r="CTE2813" s="653"/>
      <c r="CTF2813" s="653"/>
      <c r="CTG2813" s="653"/>
      <c r="CTH2813" s="653"/>
      <c r="CTI2813" s="653"/>
      <c r="CTJ2813" s="653"/>
      <c r="CTK2813" s="653"/>
      <c r="CTL2813" s="653"/>
      <c r="CTM2813" s="653"/>
      <c r="CTN2813" s="653"/>
      <c r="CTO2813" s="653"/>
      <c r="CTP2813" s="653"/>
      <c r="CTQ2813" s="653"/>
      <c r="CTR2813" s="653"/>
      <c r="CTS2813" s="653"/>
      <c r="CTT2813" s="653"/>
      <c r="CTU2813" s="653"/>
      <c r="CTV2813" s="653"/>
      <c r="CTW2813" s="653"/>
      <c r="CTX2813" s="653"/>
      <c r="CTY2813" s="653"/>
      <c r="CTZ2813" s="653"/>
      <c r="CUA2813" s="653"/>
      <c r="CUB2813" s="653"/>
      <c r="CUC2813" s="653"/>
      <c r="CUD2813" s="653"/>
      <c r="CUE2813" s="653"/>
      <c r="CUF2813" s="653"/>
      <c r="CUG2813" s="653"/>
      <c r="CUH2813" s="653"/>
      <c r="CUI2813" s="653"/>
      <c r="CUJ2813" s="653"/>
      <c r="CUK2813" s="653"/>
      <c r="CUL2813" s="653"/>
      <c r="CUM2813" s="653"/>
      <c r="CUN2813" s="653"/>
      <c r="CUO2813" s="653"/>
      <c r="CUP2813" s="653"/>
      <c r="CUQ2813" s="653"/>
      <c r="CUR2813" s="653"/>
      <c r="CUS2813" s="653"/>
      <c r="CUT2813" s="653"/>
      <c r="CUU2813" s="653"/>
      <c r="CUV2813" s="653"/>
      <c r="CUW2813" s="653"/>
      <c r="CUX2813" s="653"/>
      <c r="CUY2813" s="653"/>
      <c r="CUZ2813" s="653"/>
      <c r="CVA2813" s="653"/>
      <c r="CVB2813" s="653"/>
      <c r="CVC2813" s="653"/>
      <c r="CVD2813" s="653"/>
      <c r="CVE2813" s="653"/>
      <c r="CVF2813" s="653"/>
      <c r="CVG2813" s="653"/>
      <c r="CVH2813" s="653"/>
      <c r="CVI2813" s="653"/>
      <c r="CVJ2813" s="653"/>
      <c r="CVK2813" s="653"/>
      <c r="CVL2813" s="653"/>
      <c r="CVM2813" s="653"/>
      <c r="CVN2813" s="653"/>
      <c r="CVO2813" s="653"/>
      <c r="CVP2813" s="653"/>
      <c r="CVQ2813" s="653"/>
      <c r="CVR2813" s="653"/>
      <c r="CVS2813" s="653"/>
      <c r="CVT2813" s="653"/>
      <c r="CVU2813" s="653"/>
      <c r="CVV2813" s="653"/>
      <c r="CVW2813" s="653"/>
      <c r="CVX2813" s="653"/>
      <c r="CVY2813" s="653"/>
      <c r="CVZ2813" s="653"/>
      <c r="CWA2813" s="653"/>
      <c r="CWB2813" s="653"/>
      <c r="CWC2813" s="653"/>
      <c r="CWD2813" s="653"/>
      <c r="CWE2813" s="653"/>
      <c r="CWF2813" s="653"/>
      <c r="CWG2813" s="653"/>
      <c r="CWH2813" s="653"/>
      <c r="CWI2813" s="653"/>
      <c r="CWJ2813" s="653"/>
      <c r="CWK2813" s="653"/>
      <c r="CWL2813" s="653"/>
      <c r="CWM2813" s="653"/>
      <c r="CWN2813" s="653"/>
      <c r="CWO2813" s="653"/>
      <c r="CWP2813" s="653"/>
      <c r="CWQ2813" s="653"/>
      <c r="CWR2813" s="653"/>
      <c r="CWS2813" s="653"/>
      <c r="CWT2813" s="653"/>
      <c r="CWU2813" s="653"/>
      <c r="CWV2813" s="653"/>
      <c r="CWW2813" s="653"/>
      <c r="CWX2813" s="653"/>
      <c r="CWY2813" s="653"/>
      <c r="CWZ2813" s="653"/>
      <c r="CXA2813" s="653"/>
      <c r="CXB2813" s="653"/>
      <c r="CXC2813" s="653"/>
      <c r="CXD2813" s="653"/>
      <c r="CXE2813" s="653"/>
      <c r="CXF2813" s="653"/>
      <c r="CXG2813" s="653"/>
      <c r="CXH2813" s="653"/>
      <c r="CXI2813" s="653"/>
      <c r="CXJ2813" s="653"/>
      <c r="CXK2813" s="653"/>
      <c r="CXL2813" s="653"/>
      <c r="CXM2813" s="653"/>
      <c r="CXN2813" s="653"/>
      <c r="CXO2813" s="653"/>
      <c r="CXP2813" s="653"/>
      <c r="CXQ2813" s="653"/>
      <c r="CXR2813" s="653"/>
      <c r="CXS2813" s="653"/>
      <c r="CXT2813" s="653"/>
      <c r="CXU2813" s="653"/>
      <c r="CXV2813" s="653"/>
      <c r="CXW2813" s="653"/>
      <c r="CXX2813" s="653"/>
      <c r="CXY2813" s="653"/>
      <c r="CXZ2813" s="653"/>
      <c r="CYA2813" s="653"/>
      <c r="CYB2813" s="653"/>
      <c r="CYC2813" s="653"/>
      <c r="CYD2813" s="653"/>
      <c r="CYE2813" s="653"/>
      <c r="CYF2813" s="653"/>
      <c r="CYG2813" s="653"/>
      <c r="CYH2813" s="653"/>
      <c r="CYI2813" s="653"/>
      <c r="CYJ2813" s="653"/>
      <c r="CYK2813" s="653"/>
      <c r="CYL2813" s="653"/>
      <c r="CYM2813" s="653"/>
      <c r="CYN2813" s="653"/>
      <c r="CYO2813" s="653"/>
      <c r="CYP2813" s="653"/>
      <c r="CYQ2813" s="653"/>
      <c r="CYR2813" s="653"/>
      <c r="CYS2813" s="653"/>
      <c r="CYT2813" s="653"/>
      <c r="CYU2813" s="653"/>
      <c r="CYV2813" s="653"/>
      <c r="CYW2813" s="653"/>
      <c r="CYX2813" s="653"/>
      <c r="CYY2813" s="653"/>
      <c r="CYZ2813" s="653"/>
      <c r="CZA2813" s="653"/>
      <c r="CZB2813" s="653"/>
      <c r="CZC2813" s="653"/>
      <c r="CZD2813" s="653"/>
      <c r="CZE2813" s="653"/>
      <c r="CZF2813" s="653"/>
      <c r="CZG2813" s="653"/>
      <c r="CZH2813" s="653"/>
      <c r="CZI2813" s="653"/>
      <c r="CZJ2813" s="653"/>
      <c r="CZK2813" s="653"/>
      <c r="CZL2813" s="653"/>
      <c r="CZM2813" s="653"/>
      <c r="CZN2813" s="653"/>
      <c r="CZO2813" s="653"/>
      <c r="CZP2813" s="653"/>
      <c r="CZQ2813" s="653"/>
      <c r="CZR2813" s="653"/>
      <c r="CZS2813" s="653"/>
      <c r="CZT2813" s="653"/>
      <c r="CZU2813" s="653"/>
      <c r="CZV2813" s="653"/>
      <c r="CZW2813" s="653"/>
      <c r="CZX2813" s="653"/>
      <c r="CZY2813" s="653"/>
      <c r="CZZ2813" s="653"/>
      <c r="DAA2813" s="653"/>
      <c r="DAB2813" s="653"/>
      <c r="DAC2813" s="653"/>
      <c r="DAD2813" s="653"/>
      <c r="DAE2813" s="653"/>
      <c r="DAF2813" s="653"/>
      <c r="DAG2813" s="653"/>
      <c r="DAH2813" s="653"/>
      <c r="DAI2813" s="653"/>
      <c r="DAJ2813" s="653"/>
      <c r="DAK2813" s="653"/>
      <c r="DAL2813" s="653"/>
      <c r="DAM2813" s="653"/>
      <c r="DAN2813" s="653"/>
      <c r="DAO2813" s="653"/>
      <c r="DAP2813" s="653"/>
      <c r="DAQ2813" s="653"/>
      <c r="DAR2813" s="653"/>
      <c r="DAS2813" s="653"/>
      <c r="DAT2813" s="653"/>
      <c r="DAU2813" s="653"/>
      <c r="DAV2813" s="653"/>
      <c r="DAW2813" s="653"/>
      <c r="DAX2813" s="653"/>
      <c r="DAY2813" s="653"/>
      <c r="DAZ2813" s="653"/>
      <c r="DBA2813" s="653"/>
      <c r="DBB2813" s="653"/>
      <c r="DBC2813" s="653"/>
      <c r="DBD2813" s="653"/>
      <c r="DBE2813" s="653"/>
      <c r="DBF2813" s="653"/>
      <c r="DBG2813" s="653"/>
      <c r="DBH2813" s="653"/>
      <c r="DBI2813" s="653"/>
      <c r="DBJ2813" s="653"/>
      <c r="DBK2813" s="653"/>
      <c r="DBL2813" s="653"/>
      <c r="DBM2813" s="653"/>
      <c r="DBN2813" s="653"/>
      <c r="DBO2813" s="653"/>
      <c r="DBP2813" s="653"/>
      <c r="DBQ2813" s="653"/>
      <c r="DBR2813" s="653"/>
      <c r="DBS2813" s="653"/>
      <c r="DBT2813" s="653"/>
      <c r="DBU2813" s="653"/>
      <c r="DBV2813" s="653"/>
      <c r="DBW2813" s="653"/>
      <c r="DBX2813" s="653"/>
      <c r="DBY2813" s="653"/>
      <c r="DBZ2813" s="653"/>
      <c r="DCA2813" s="653"/>
      <c r="DCB2813" s="653"/>
      <c r="DCC2813" s="653"/>
      <c r="DCD2813" s="653"/>
      <c r="DCE2813" s="653"/>
      <c r="DCF2813" s="653"/>
      <c r="DCG2813" s="653"/>
      <c r="DCH2813" s="653"/>
      <c r="DCI2813" s="653"/>
      <c r="DCJ2813" s="653"/>
      <c r="DCK2813" s="653"/>
      <c r="DCL2813" s="653"/>
      <c r="DCM2813" s="653"/>
      <c r="DCN2813" s="653"/>
      <c r="DCO2813" s="653"/>
      <c r="DCP2813" s="653"/>
      <c r="DCQ2813" s="653"/>
      <c r="DCR2813" s="653"/>
      <c r="DCS2813" s="653"/>
      <c r="DCT2813" s="653"/>
      <c r="DCU2813" s="653"/>
      <c r="DCV2813" s="653"/>
      <c r="DCW2813" s="653"/>
      <c r="DCX2813" s="653"/>
      <c r="DCY2813" s="653"/>
      <c r="DCZ2813" s="653"/>
      <c r="DDA2813" s="653"/>
      <c r="DDB2813" s="653"/>
      <c r="DDC2813" s="653"/>
      <c r="DDD2813" s="653"/>
      <c r="DDE2813" s="653"/>
      <c r="DDF2813" s="653"/>
      <c r="DDG2813" s="653"/>
      <c r="DDH2813" s="653"/>
      <c r="DDI2813" s="653"/>
      <c r="DDJ2813" s="653"/>
      <c r="DDK2813" s="653"/>
      <c r="DDL2813" s="653"/>
      <c r="DDM2813" s="653"/>
      <c r="DDN2813" s="653"/>
      <c r="DDO2813" s="653"/>
      <c r="DDP2813" s="653"/>
      <c r="DDQ2813" s="653"/>
      <c r="DDR2813" s="653"/>
      <c r="DDS2813" s="653"/>
      <c r="DDT2813" s="653"/>
      <c r="DDU2813" s="653"/>
      <c r="DDV2813" s="653"/>
      <c r="DDW2813" s="653"/>
      <c r="DDX2813" s="653"/>
      <c r="DDY2813" s="653"/>
      <c r="DDZ2813" s="653"/>
      <c r="DEA2813" s="653"/>
      <c r="DEB2813" s="653"/>
      <c r="DEC2813" s="653"/>
      <c r="DED2813" s="653"/>
      <c r="DEE2813" s="653"/>
      <c r="DEF2813" s="653"/>
      <c r="DEG2813" s="653"/>
      <c r="DEH2813" s="653"/>
      <c r="DEI2813" s="653"/>
      <c r="DEJ2813" s="653"/>
      <c r="DEK2813" s="653"/>
      <c r="DEL2813" s="653"/>
      <c r="DEM2813" s="653"/>
      <c r="DEN2813" s="653"/>
      <c r="DEO2813" s="653"/>
      <c r="DEP2813" s="653"/>
      <c r="DEQ2813" s="653"/>
      <c r="DER2813" s="653"/>
      <c r="DES2813" s="653"/>
      <c r="DET2813" s="653"/>
      <c r="DEU2813" s="653"/>
      <c r="DEV2813" s="653"/>
      <c r="DEW2813" s="653"/>
      <c r="DEX2813" s="653"/>
      <c r="DEY2813" s="653"/>
      <c r="DEZ2813" s="653"/>
      <c r="DFA2813" s="653"/>
      <c r="DFB2813" s="653"/>
      <c r="DFC2813" s="653"/>
      <c r="DFD2813" s="653"/>
      <c r="DFE2813" s="653"/>
      <c r="DFF2813" s="653"/>
      <c r="DFG2813" s="653"/>
      <c r="DFH2813" s="653"/>
      <c r="DFI2813" s="653"/>
      <c r="DFJ2813" s="653"/>
      <c r="DFK2813" s="653"/>
      <c r="DFL2813" s="653"/>
      <c r="DFM2813" s="653"/>
      <c r="DFN2813" s="653"/>
      <c r="DFO2813" s="653"/>
      <c r="DFP2813" s="653"/>
      <c r="DFQ2813" s="653"/>
      <c r="DFR2813" s="653"/>
      <c r="DFS2813" s="653"/>
      <c r="DFT2813" s="653"/>
      <c r="DFU2813" s="653"/>
      <c r="DFV2813" s="653"/>
      <c r="DFW2813" s="653"/>
      <c r="DFX2813" s="653"/>
      <c r="DFY2813" s="653"/>
      <c r="DFZ2813" s="653"/>
      <c r="DGA2813" s="653"/>
      <c r="DGB2813" s="653"/>
      <c r="DGC2813" s="653"/>
      <c r="DGD2813" s="653"/>
      <c r="DGE2813" s="653"/>
      <c r="DGF2813" s="653"/>
      <c r="DGG2813" s="653"/>
      <c r="DGH2813" s="653"/>
      <c r="DGI2813" s="653"/>
      <c r="DGJ2813" s="653"/>
      <c r="DGK2813" s="653"/>
      <c r="DGL2813" s="653"/>
      <c r="DGM2813" s="653"/>
      <c r="DGN2813" s="653"/>
      <c r="DGO2813" s="653"/>
      <c r="DGP2813" s="653"/>
      <c r="DGQ2813" s="653"/>
      <c r="DGR2813" s="653"/>
      <c r="DGS2813" s="653"/>
      <c r="DGT2813" s="653"/>
      <c r="DGU2813" s="653"/>
      <c r="DGV2813" s="653"/>
      <c r="DGW2813" s="653"/>
      <c r="DGX2813" s="653"/>
      <c r="DGY2813" s="653"/>
      <c r="DGZ2813" s="653"/>
      <c r="DHA2813" s="653"/>
      <c r="DHB2813" s="653"/>
      <c r="DHC2813" s="653"/>
      <c r="DHD2813" s="653"/>
      <c r="DHE2813" s="653"/>
      <c r="DHF2813" s="653"/>
      <c r="DHG2813" s="653"/>
      <c r="DHH2813" s="653"/>
      <c r="DHI2813" s="653"/>
      <c r="DHJ2813" s="653"/>
      <c r="DHK2813" s="653"/>
      <c r="DHL2813" s="653"/>
      <c r="DHM2813" s="653"/>
      <c r="DHN2813" s="653"/>
      <c r="DHO2813" s="653"/>
      <c r="DHP2813" s="653"/>
      <c r="DHQ2813" s="653"/>
      <c r="DHR2813" s="653"/>
      <c r="DHS2813" s="653"/>
      <c r="DHT2813" s="653"/>
      <c r="DHU2813" s="653"/>
      <c r="DHV2813" s="653"/>
      <c r="DHW2813" s="653"/>
      <c r="DHX2813" s="653"/>
      <c r="DHY2813" s="653"/>
      <c r="DHZ2813" s="653"/>
      <c r="DIA2813" s="653"/>
      <c r="DIB2813" s="653"/>
      <c r="DIC2813" s="653"/>
      <c r="DID2813" s="653"/>
      <c r="DIE2813" s="653"/>
      <c r="DIF2813" s="653"/>
      <c r="DIG2813" s="653"/>
      <c r="DIH2813" s="653"/>
      <c r="DII2813" s="653"/>
      <c r="DIJ2813" s="653"/>
      <c r="DIK2813" s="653"/>
      <c r="DIL2813" s="653"/>
      <c r="DIM2813" s="653"/>
      <c r="DIN2813" s="653"/>
      <c r="DIO2813" s="653"/>
      <c r="DIP2813" s="653"/>
      <c r="DIQ2813" s="653"/>
      <c r="DIR2813" s="653"/>
      <c r="DIS2813" s="653"/>
      <c r="DIT2813" s="653"/>
      <c r="DIU2813" s="653"/>
      <c r="DIV2813" s="653"/>
      <c r="DIW2813" s="653"/>
      <c r="DIX2813" s="653"/>
      <c r="DIY2813" s="653"/>
      <c r="DIZ2813" s="653"/>
      <c r="DJA2813" s="653"/>
      <c r="DJB2813" s="653"/>
      <c r="DJC2813" s="653"/>
      <c r="DJD2813" s="653"/>
      <c r="DJE2813" s="653"/>
      <c r="DJF2813" s="653"/>
      <c r="DJG2813" s="653"/>
      <c r="DJH2813" s="653"/>
      <c r="DJI2813" s="653"/>
      <c r="DJJ2813" s="653"/>
      <c r="DJK2813" s="653"/>
      <c r="DJL2813" s="653"/>
      <c r="DJM2813" s="653"/>
      <c r="DJN2813" s="653"/>
      <c r="DJO2813" s="653"/>
      <c r="DJP2813" s="653"/>
      <c r="DJQ2813" s="653"/>
      <c r="DJR2813" s="653"/>
      <c r="DJS2813" s="653"/>
      <c r="DJT2813" s="653"/>
      <c r="DJU2813" s="653"/>
      <c r="DJV2813" s="653"/>
      <c r="DJW2813" s="653"/>
      <c r="DJX2813" s="653"/>
      <c r="DJY2813" s="653"/>
      <c r="DJZ2813" s="653"/>
      <c r="DKA2813" s="653"/>
      <c r="DKB2813" s="653"/>
      <c r="DKC2813" s="653"/>
      <c r="DKD2813" s="653"/>
      <c r="DKE2813" s="653"/>
      <c r="DKF2813" s="653"/>
      <c r="DKG2813" s="653"/>
      <c r="DKH2813" s="653"/>
      <c r="DKI2813" s="653"/>
      <c r="DKJ2813" s="653"/>
      <c r="DKK2813" s="653"/>
      <c r="DKL2813" s="653"/>
      <c r="DKM2813" s="653"/>
      <c r="DKN2813" s="653"/>
      <c r="DKO2813" s="653"/>
      <c r="DKP2813" s="653"/>
      <c r="DKQ2813" s="653"/>
      <c r="DKR2813" s="653"/>
      <c r="DKS2813" s="653"/>
      <c r="DKT2813" s="653"/>
      <c r="DKU2813" s="653"/>
      <c r="DKV2813" s="653"/>
      <c r="DKW2813" s="653"/>
      <c r="DKX2813" s="653"/>
      <c r="DKY2813" s="653"/>
      <c r="DKZ2813" s="653"/>
      <c r="DLA2813" s="653"/>
      <c r="DLB2813" s="653"/>
      <c r="DLC2813" s="653"/>
      <c r="DLD2813" s="653"/>
      <c r="DLE2813" s="653"/>
      <c r="DLF2813" s="653"/>
      <c r="DLG2813" s="653"/>
      <c r="DLH2813" s="653"/>
      <c r="DLI2813" s="653"/>
      <c r="DLJ2813" s="653"/>
      <c r="DLK2813" s="653"/>
      <c r="DLL2813" s="653"/>
      <c r="DLM2813" s="653"/>
      <c r="DLN2813" s="653"/>
      <c r="DLO2813" s="653"/>
      <c r="DLP2813" s="653"/>
      <c r="DLQ2813" s="653"/>
      <c r="DLR2813" s="653"/>
      <c r="DLS2813" s="653"/>
      <c r="DLT2813" s="653"/>
      <c r="DLU2813" s="653"/>
      <c r="DLV2813" s="653"/>
      <c r="DLW2813" s="653"/>
      <c r="DLX2813" s="653"/>
      <c r="DLY2813" s="653"/>
      <c r="DLZ2813" s="653"/>
      <c r="DMA2813" s="653"/>
      <c r="DMB2813" s="653"/>
      <c r="DMC2813" s="653"/>
      <c r="DMD2813" s="653"/>
      <c r="DME2813" s="653"/>
      <c r="DMF2813" s="653"/>
      <c r="DMG2813" s="653"/>
      <c r="DMH2813" s="653"/>
      <c r="DMI2813" s="653"/>
      <c r="DMJ2813" s="653"/>
      <c r="DMK2813" s="653"/>
      <c r="DML2813" s="653"/>
      <c r="DMM2813" s="653"/>
      <c r="DMN2813" s="653"/>
      <c r="DMO2813" s="653"/>
      <c r="DMP2813" s="653"/>
      <c r="DMQ2813" s="653"/>
      <c r="DMR2813" s="653"/>
      <c r="DMS2813" s="653"/>
      <c r="DMT2813" s="653"/>
      <c r="DMU2813" s="653"/>
      <c r="DMV2813" s="653"/>
      <c r="DMW2813" s="653"/>
      <c r="DMX2813" s="653"/>
      <c r="DMY2813" s="653"/>
      <c r="DMZ2813" s="653"/>
      <c r="DNA2813" s="653"/>
      <c r="DNB2813" s="653"/>
      <c r="DNC2813" s="653"/>
      <c r="DND2813" s="653"/>
      <c r="DNE2813" s="653"/>
      <c r="DNF2813" s="653"/>
      <c r="DNG2813" s="653"/>
      <c r="DNH2813" s="653"/>
      <c r="DNI2813" s="653"/>
      <c r="DNJ2813" s="653"/>
      <c r="DNK2813" s="653"/>
      <c r="DNL2813" s="653"/>
      <c r="DNM2813" s="653"/>
      <c r="DNN2813" s="653"/>
      <c r="DNO2813" s="653"/>
      <c r="DNP2813" s="653"/>
      <c r="DNQ2813" s="653"/>
      <c r="DNR2813" s="653"/>
      <c r="DNS2813" s="653"/>
      <c r="DNT2813" s="653"/>
      <c r="DNU2813" s="653"/>
      <c r="DNV2813" s="653"/>
      <c r="DNW2813" s="653"/>
      <c r="DNX2813" s="653"/>
      <c r="DNY2813" s="653"/>
      <c r="DNZ2813" s="653"/>
      <c r="DOA2813" s="653"/>
      <c r="DOB2813" s="653"/>
      <c r="DOC2813" s="653"/>
      <c r="DOD2813" s="653"/>
      <c r="DOE2813" s="653"/>
      <c r="DOF2813" s="653"/>
      <c r="DOG2813" s="653"/>
      <c r="DOH2813" s="653"/>
      <c r="DOI2813" s="653"/>
      <c r="DOJ2813" s="653"/>
      <c r="DOK2813" s="653"/>
      <c r="DOL2813" s="653"/>
      <c r="DOM2813" s="653"/>
      <c r="DON2813" s="653"/>
      <c r="DOO2813" s="653"/>
      <c r="DOP2813" s="653"/>
      <c r="DOQ2813" s="653"/>
      <c r="DOR2813" s="653"/>
      <c r="DOS2813" s="653"/>
      <c r="DOT2813" s="653"/>
      <c r="DOU2813" s="653"/>
      <c r="DOV2813" s="653"/>
      <c r="DOW2813" s="653"/>
      <c r="DOX2813" s="653"/>
      <c r="DOY2813" s="653"/>
      <c r="DOZ2813" s="653"/>
      <c r="DPA2813" s="653"/>
      <c r="DPB2813" s="653"/>
      <c r="DPC2813" s="653"/>
      <c r="DPD2813" s="653"/>
      <c r="DPE2813" s="653"/>
      <c r="DPF2813" s="653"/>
      <c r="DPG2813" s="653"/>
      <c r="DPH2813" s="653"/>
      <c r="DPI2813" s="653"/>
      <c r="DPJ2813" s="653"/>
      <c r="DPK2813" s="653"/>
      <c r="DPL2813" s="653"/>
      <c r="DPM2813" s="653"/>
      <c r="DPN2813" s="653"/>
      <c r="DPO2813" s="653"/>
      <c r="DPP2813" s="653"/>
      <c r="DPQ2813" s="653"/>
      <c r="DPR2813" s="653"/>
      <c r="DPS2813" s="653"/>
      <c r="DPT2813" s="653"/>
      <c r="DPU2813" s="653"/>
      <c r="DPV2813" s="653"/>
      <c r="DPW2813" s="653"/>
      <c r="DPX2813" s="653"/>
      <c r="DPY2813" s="653"/>
      <c r="DPZ2813" s="653"/>
      <c r="DQA2813" s="653"/>
      <c r="DQB2813" s="653"/>
      <c r="DQC2813" s="653"/>
      <c r="DQD2813" s="653"/>
      <c r="DQE2813" s="653"/>
      <c r="DQF2813" s="653"/>
      <c r="DQG2813" s="653"/>
      <c r="DQH2813" s="653"/>
      <c r="DQI2813" s="653"/>
      <c r="DQJ2813" s="653"/>
      <c r="DQK2813" s="653"/>
      <c r="DQL2813" s="653"/>
      <c r="DQM2813" s="653"/>
      <c r="DQN2813" s="653"/>
      <c r="DQO2813" s="653"/>
      <c r="DQP2813" s="653"/>
      <c r="DQQ2813" s="653"/>
      <c r="DQR2813" s="653"/>
      <c r="DQS2813" s="653"/>
      <c r="DQT2813" s="653"/>
      <c r="DQU2813" s="653"/>
      <c r="DQV2813" s="653"/>
      <c r="DQW2813" s="653"/>
      <c r="DQX2813" s="653"/>
      <c r="DQY2813" s="653"/>
      <c r="DQZ2813" s="653"/>
      <c r="DRA2813" s="653"/>
      <c r="DRB2813" s="653"/>
      <c r="DRC2813" s="653"/>
      <c r="DRD2813" s="653"/>
      <c r="DRE2813" s="653"/>
      <c r="DRF2813" s="653"/>
      <c r="DRG2813" s="653"/>
      <c r="DRH2813" s="653"/>
      <c r="DRI2813" s="653"/>
      <c r="DRJ2813" s="653"/>
      <c r="DRK2813" s="653"/>
      <c r="DRL2813" s="653"/>
      <c r="DRM2813" s="653"/>
      <c r="DRN2813" s="653"/>
      <c r="DRO2813" s="653"/>
      <c r="DRP2813" s="653"/>
      <c r="DRQ2813" s="653"/>
      <c r="DRR2813" s="653"/>
      <c r="DRS2813" s="653"/>
      <c r="DRT2813" s="653"/>
      <c r="DRU2813" s="653"/>
      <c r="DRV2813" s="653"/>
      <c r="DRW2813" s="653"/>
      <c r="DRX2813" s="653"/>
      <c r="DRY2813" s="653"/>
      <c r="DRZ2813" s="653"/>
      <c r="DSA2813" s="653"/>
      <c r="DSB2813" s="653"/>
      <c r="DSC2813" s="653"/>
      <c r="DSD2813" s="653"/>
      <c r="DSE2813" s="653"/>
      <c r="DSF2813" s="653"/>
      <c r="DSG2813" s="653"/>
      <c r="DSH2813" s="653"/>
      <c r="DSI2813" s="653"/>
      <c r="DSJ2813" s="653"/>
      <c r="DSK2813" s="653"/>
      <c r="DSL2813" s="653"/>
      <c r="DSM2813" s="653"/>
      <c r="DSN2813" s="653"/>
      <c r="DSO2813" s="653"/>
      <c r="DSP2813" s="653"/>
      <c r="DSQ2813" s="653"/>
      <c r="DSR2813" s="653"/>
      <c r="DSS2813" s="653"/>
      <c r="DST2813" s="653"/>
      <c r="DSU2813" s="653"/>
      <c r="DSV2813" s="653"/>
      <c r="DSW2813" s="653"/>
      <c r="DSX2813" s="653"/>
      <c r="DSY2813" s="653"/>
      <c r="DSZ2813" s="653"/>
      <c r="DTA2813" s="653"/>
      <c r="DTB2813" s="653"/>
      <c r="DTC2813" s="653"/>
      <c r="DTD2813" s="653"/>
      <c r="DTE2813" s="653"/>
      <c r="DTF2813" s="653"/>
      <c r="DTG2813" s="653"/>
      <c r="DTH2813" s="653"/>
      <c r="DTI2813" s="653"/>
      <c r="DTJ2813" s="653"/>
      <c r="DTK2813" s="653"/>
      <c r="DTL2813" s="653"/>
      <c r="DTM2813" s="653"/>
      <c r="DTN2813" s="653"/>
      <c r="DTO2813" s="653"/>
      <c r="DTP2813" s="653"/>
      <c r="DTQ2813" s="653"/>
      <c r="DTR2813" s="653"/>
      <c r="DTS2813" s="653"/>
      <c r="DTT2813" s="653"/>
      <c r="DTU2813" s="653"/>
      <c r="DTV2813" s="653"/>
      <c r="DTW2813" s="653"/>
      <c r="DTX2813" s="653"/>
      <c r="DTY2813" s="653"/>
      <c r="DTZ2813" s="653"/>
      <c r="DUA2813" s="653"/>
      <c r="DUB2813" s="653"/>
      <c r="DUC2813" s="653"/>
      <c r="DUD2813" s="653"/>
      <c r="DUE2813" s="653"/>
      <c r="DUF2813" s="653"/>
      <c r="DUG2813" s="653"/>
      <c r="DUH2813" s="653"/>
      <c r="DUI2813" s="653"/>
      <c r="DUJ2813" s="653"/>
      <c r="DUK2813" s="653"/>
      <c r="DUL2813" s="653"/>
      <c r="DUM2813" s="653"/>
      <c r="DUN2813" s="653"/>
      <c r="DUO2813" s="653"/>
      <c r="DUP2813" s="653"/>
      <c r="DUQ2813" s="653"/>
      <c r="DUR2813" s="653"/>
      <c r="DUS2813" s="653"/>
      <c r="DUT2813" s="653"/>
      <c r="DUU2813" s="653"/>
      <c r="DUV2813" s="653"/>
      <c r="DUW2813" s="653"/>
      <c r="DUX2813" s="653"/>
      <c r="DUY2813" s="653"/>
      <c r="DUZ2813" s="653"/>
      <c r="DVA2813" s="653"/>
      <c r="DVB2813" s="653"/>
      <c r="DVC2813" s="653"/>
      <c r="DVD2813" s="653"/>
      <c r="DVE2813" s="653"/>
      <c r="DVF2813" s="653"/>
      <c r="DVG2813" s="653"/>
      <c r="DVH2813" s="653"/>
      <c r="DVI2813" s="653"/>
      <c r="DVJ2813" s="653"/>
      <c r="DVK2813" s="653"/>
      <c r="DVL2813" s="653"/>
      <c r="DVM2813" s="653"/>
      <c r="DVN2813" s="653"/>
      <c r="DVO2813" s="653"/>
      <c r="DVP2813" s="653"/>
      <c r="DVQ2813" s="653"/>
      <c r="DVR2813" s="653"/>
      <c r="DVS2813" s="653"/>
      <c r="DVT2813" s="653"/>
      <c r="DVU2813" s="653"/>
      <c r="DVV2813" s="653"/>
      <c r="DVW2813" s="653"/>
      <c r="DVX2813" s="653"/>
      <c r="DVY2813" s="653"/>
      <c r="DVZ2813" s="653"/>
      <c r="DWA2813" s="653"/>
      <c r="DWB2813" s="653"/>
      <c r="DWC2813" s="653"/>
      <c r="DWD2813" s="653"/>
      <c r="DWE2813" s="653"/>
      <c r="DWF2813" s="653"/>
      <c r="DWG2813" s="653"/>
      <c r="DWH2813" s="653"/>
      <c r="DWI2813" s="653"/>
      <c r="DWJ2813" s="653"/>
      <c r="DWK2813" s="653"/>
      <c r="DWL2813" s="653"/>
      <c r="DWM2813" s="653"/>
      <c r="DWN2813" s="653"/>
      <c r="DWO2813" s="653"/>
      <c r="DWP2813" s="653"/>
      <c r="DWQ2813" s="653"/>
      <c r="DWR2813" s="653"/>
      <c r="DWS2813" s="653"/>
      <c r="DWT2813" s="653"/>
      <c r="DWU2813" s="653"/>
      <c r="DWV2813" s="653"/>
      <c r="DWW2813" s="653"/>
      <c r="DWX2813" s="653"/>
      <c r="DWY2813" s="653"/>
      <c r="DWZ2813" s="653"/>
      <c r="DXA2813" s="653"/>
      <c r="DXB2813" s="653"/>
      <c r="DXC2813" s="653"/>
      <c r="DXD2813" s="653"/>
      <c r="DXE2813" s="653"/>
      <c r="DXF2813" s="653"/>
      <c r="DXG2813" s="653"/>
      <c r="DXH2813" s="653"/>
      <c r="DXI2813" s="653"/>
      <c r="DXJ2813" s="653"/>
      <c r="DXK2813" s="653"/>
      <c r="DXL2813" s="653"/>
      <c r="DXM2813" s="653"/>
      <c r="DXN2813" s="653"/>
      <c r="DXO2813" s="653"/>
      <c r="DXP2813" s="653"/>
      <c r="DXQ2813" s="653"/>
      <c r="DXR2813" s="653"/>
      <c r="DXS2813" s="653"/>
      <c r="DXT2813" s="653"/>
      <c r="DXU2813" s="653"/>
      <c r="DXV2813" s="653"/>
      <c r="DXW2813" s="653"/>
      <c r="DXX2813" s="653"/>
      <c r="DXY2813" s="653"/>
      <c r="DXZ2813" s="653"/>
      <c r="DYA2813" s="653"/>
      <c r="DYB2813" s="653"/>
      <c r="DYC2813" s="653"/>
      <c r="DYD2813" s="653"/>
      <c r="DYE2813" s="653"/>
      <c r="DYF2813" s="653"/>
      <c r="DYG2813" s="653"/>
      <c r="DYH2813" s="653"/>
      <c r="DYI2813" s="653"/>
      <c r="DYJ2813" s="653"/>
      <c r="DYK2813" s="653"/>
      <c r="DYL2813" s="653"/>
      <c r="DYM2813" s="653"/>
      <c r="DYN2813" s="653"/>
      <c r="DYO2813" s="653"/>
      <c r="DYP2813" s="653"/>
      <c r="DYQ2813" s="653"/>
      <c r="DYR2813" s="653"/>
      <c r="DYS2813" s="653"/>
      <c r="DYT2813" s="653"/>
      <c r="DYU2813" s="653"/>
      <c r="DYV2813" s="653"/>
      <c r="DYW2813" s="653"/>
      <c r="DYX2813" s="653"/>
      <c r="DYY2813" s="653"/>
      <c r="DYZ2813" s="653"/>
      <c r="DZA2813" s="653"/>
      <c r="DZB2813" s="653"/>
      <c r="DZC2813" s="653"/>
      <c r="DZD2813" s="653"/>
      <c r="DZE2813" s="653"/>
      <c r="DZF2813" s="653"/>
      <c r="DZG2813" s="653"/>
      <c r="DZH2813" s="653"/>
      <c r="DZI2813" s="653"/>
      <c r="DZJ2813" s="653"/>
      <c r="DZK2813" s="653"/>
      <c r="DZL2813" s="653"/>
      <c r="DZM2813" s="653"/>
      <c r="DZN2813" s="653"/>
      <c r="DZO2813" s="653"/>
      <c r="DZP2813" s="653"/>
      <c r="DZQ2813" s="653"/>
      <c r="DZR2813" s="653"/>
      <c r="DZS2813" s="653"/>
      <c r="DZT2813" s="653"/>
      <c r="DZU2813" s="653"/>
      <c r="DZV2813" s="653"/>
      <c r="DZW2813" s="653"/>
      <c r="DZX2813" s="653"/>
      <c r="DZY2813" s="653"/>
      <c r="DZZ2813" s="653"/>
      <c r="EAA2813" s="653"/>
      <c r="EAB2813" s="653"/>
      <c r="EAC2813" s="653"/>
      <c r="EAD2813" s="653"/>
      <c r="EAE2813" s="653"/>
      <c r="EAF2813" s="653"/>
      <c r="EAG2813" s="653"/>
      <c r="EAH2813" s="653"/>
      <c r="EAI2813" s="653"/>
      <c r="EAJ2813" s="653"/>
      <c r="EAK2813" s="653"/>
      <c r="EAL2813" s="653"/>
      <c r="EAM2813" s="653"/>
      <c r="EAN2813" s="653"/>
      <c r="EAO2813" s="653"/>
      <c r="EAP2813" s="653"/>
      <c r="EAQ2813" s="653"/>
      <c r="EAR2813" s="653"/>
      <c r="EAS2813" s="653"/>
      <c r="EAT2813" s="653"/>
      <c r="EAU2813" s="653"/>
      <c r="EAV2813" s="653"/>
      <c r="EAW2813" s="653"/>
      <c r="EAX2813" s="653"/>
      <c r="EAY2813" s="653"/>
      <c r="EAZ2813" s="653"/>
      <c r="EBA2813" s="653"/>
      <c r="EBB2813" s="653"/>
      <c r="EBC2813" s="653"/>
      <c r="EBD2813" s="653"/>
      <c r="EBE2813" s="653"/>
      <c r="EBF2813" s="653"/>
      <c r="EBG2813" s="653"/>
      <c r="EBH2813" s="653"/>
      <c r="EBI2813" s="653"/>
      <c r="EBJ2813" s="653"/>
      <c r="EBK2813" s="653"/>
      <c r="EBL2813" s="653"/>
      <c r="EBM2813" s="653"/>
      <c r="EBN2813" s="653"/>
      <c r="EBO2813" s="653"/>
      <c r="EBP2813" s="653"/>
      <c r="EBQ2813" s="653"/>
      <c r="EBR2813" s="653"/>
      <c r="EBS2813" s="653"/>
      <c r="EBT2813" s="653"/>
      <c r="EBU2813" s="653"/>
      <c r="EBV2813" s="653"/>
      <c r="EBW2813" s="653"/>
      <c r="EBX2813" s="653"/>
      <c r="EBY2813" s="653"/>
      <c r="EBZ2813" s="653"/>
      <c r="ECA2813" s="653"/>
      <c r="ECB2813" s="653"/>
      <c r="ECC2813" s="653"/>
      <c r="ECD2813" s="653"/>
      <c r="ECE2813" s="653"/>
      <c r="ECF2813" s="653"/>
      <c r="ECG2813" s="653"/>
      <c r="ECH2813" s="653"/>
      <c r="ECI2813" s="653"/>
      <c r="ECJ2813" s="653"/>
      <c r="ECK2813" s="653"/>
      <c r="ECL2813" s="653"/>
      <c r="ECM2813" s="653"/>
      <c r="ECN2813" s="653"/>
      <c r="ECO2813" s="653"/>
      <c r="ECP2813" s="653"/>
      <c r="ECQ2813" s="653"/>
      <c r="ECR2813" s="653"/>
      <c r="ECS2813" s="653"/>
      <c r="ECT2813" s="653"/>
      <c r="ECU2813" s="653"/>
      <c r="ECV2813" s="653"/>
      <c r="ECW2813" s="653"/>
      <c r="ECX2813" s="653"/>
      <c r="ECY2813" s="653"/>
      <c r="ECZ2813" s="653"/>
      <c r="EDA2813" s="653"/>
      <c r="EDB2813" s="653"/>
      <c r="EDC2813" s="653"/>
      <c r="EDD2813" s="653"/>
      <c r="EDE2813" s="653"/>
      <c r="EDF2813" s="653"/>
      <c r="EDG2813" s="653"/>
      <c r="EDH2813" s="653"/>
      <c r="EDI2813" s="653"/>
      <c r="EDJ2813" s="653"/>
      <c r="EDK2813" s="653"/>
      <c r="EDL2813" s="653"/>
      <c r="EDM2813" s="653"/>
      <c r="EDN2813" s="653"/>
      <c r="EDO2813" s="653"/>
      <c r="EDP2813" s="653"/>
      <c r="EDQ2813" s="653"/>
      <c r="EDR2813" s="653"/>
      <c r="EDS2813" s="653"/>
      <c r="EDT2813" s="653"/>
      <c r="EDU2813" s="653"/>
      <c r="EDV2813" s="653"/>
      <c r="EDW2813" s="653"/>
      <c r="EDX2813" s="653"/>
      <c r="EDY2813" s="653"/>
      <c r="EDZ2813" s="653"/>
      <c r="EEA2813" s="653"/>
      <c r="EEB2813" s="653"/>
      <c r="EEC2813" s="653"/>
      <c r="EED2813" s="653"/>
      <c r="EEE2813" s="653"/>
      <c r="EEF2813" s="653"/>
      <c r="EEG2813" s="653"/>
      <c r="EEH2813" s="653"/>
      <c r="EEI2813" s="653"/>
      <c r="EEJ2813" s="653"/>
      <c r="EEK2813" s="653"/>
      <c r="EEL2813" s="653"/>
      <c r="EEM2813" s="653"/>
      <c r="EEN2813" s="653"/>
      <c r="EEO2813" s="653"/>
      <c r="EEP2813" s="653"/>
      <c r="EEQ2813" s="653"/>
      <c r="EER2813" s="653"/>
      <c r="EES2813" s="653"/>
      <c r="EET2813" s="653"/>
      <c r="EEU2813" s="653"/>
      <c r="EEV2813" s="653"/>
      <c r="EEW2813" s="653"/>
      <c r="EEX2813" s="653"/>
      <c r="EEY2813" s="653"/>
      <c r="EEZ2813" s="653"/>
      <c r="EFA2813" s="653"/>
      <c r="EFB2813" s="653"/>
      <c r="EFC2813" s="653"/>
      <c r="EFD2813" s="653"/>
      <c r="EFE2813" s="653"/>
      <c r="EFF2813" s="653"/>
      <c r="EFG2813" s="653"/>
      <c r="EFH2813" s="653"/>
      <c r="EFI2813" s="653"/>
      <c r="EFJ2813" s="653"/>
      <c r="EFK2813" s="653"/>
      <c r="EFL2813" s="653"/>
      <c r="EFM2813" s="653"/>
      <c r="EFN2813" s="653"/>
      <c r="EFO2813" s="653"/>
      <c r="EFP2813" s="653"/>
      <c r="EFQ2813" s="653"/>
      <c r="EFR2813" s="653"/>
      <c r="EFS2813" s="653"/>
      <c r="EFT2813" s="653"/>
      <c r="EFU2813" s="653"/>
      <c r="EFV2813" s="653"/>
      <c r="EFW2813" s="653"/>
      <c r="EFX2813" s="653"/>
      <c r="EFY2813" s="653"/>
      <c r="EFZ2813" s="653"/>
      <c r="EGA2813" s="653"/>
      <c r="EGB2813" s="653"/>
      <c r="EGC2813" s="653"/>
      <c r="EGD2813" s="653"/>
      <c r="EGE2813" s="653"/>
      <c r="EGF2813" s="653"/>
      <c r="EGG2813" s="653"/>
      <c r="EGH2813" s="653"/>
      <c r="EGI2813" s="653"/>
      <c r="EGJ2813" s="653"/>
      <c r="EGK2813" s="653"/>
      <c r="EGL2813" s="653"/>
      <c r="EGM2813" s="653"/>
      <c r="EGN2813" s="653"/>
      <c r="EGO2813" s="653"/>
      <c r="EGP2813" s="653"/>
      <c r="EGQ2813" s="653"/>
      <c r="EGR2813" s="653"/>
      <c r="EGS2813" s="653"/>
      <c r="EGT2813" s="653"/>
      <c r="EGU2813" s="653"/>
      <c r="EGV2813" s="653"/>
      <c r="EGW2813" s="653"/>
      <c r="EGX2813" s="653"/>
      <c r="EGY2813" s="653"/>
      <c r="EGZ2813" s="653"/>
      <c r="EHA2813" s="653"/>
      <c r="EHB2813" s="653"/>
      <c r="EHC2813" s="653"/>
      <c r="EHD2813" s="653"/>
      <c r="EHE2813" s="653"/>
      <c r="EHF2813" s="653"/>
      <c r="EHG2813" s="653"/>
      <c r="EHH2813" s="653"/>
      <c r="EHI2813" s="653"/>
      <c r="EHJ2813" s="653"/>
      <c r="EHK2813" s="653"/>
      <c r="EHL2813" s="653"/>
      <c r="EHM2813" s="653"/>
      <c r="EHN2813" s="653"/>
      <c r="EHO2813" s="653"/>
      <c r="EHP2813" s="653"/>
      <c r="EHQ2813" s="653"/>
      <c r="EHR2813" s="653"/>
      <c r="EHS2813" s="653"/>
      <c r="EHT2813" s="653"/>
      <c r="EHU2813" s="653"/>
      <c r="EHV2813" s="653"/>
      <c r="EHW2813" s="653"/>
      <c r="EHX2813" s="653"/>
      <c r="EHY2813" s="653"/>
      <c r="EHZ2813" s="653"/>
      <c r="EIA2813" s="653"/>
      <c r="EIB2813" s="653"/>
      <c r="EIC2813" s="653"/>
      <c r="EID2813" s="653"/>
      <c r="EIE2813" s="653"/>
      <c r="EIF2813" s="653"/>
      <c r="EIG2813" s="653"/>
      <c r="EIH2813" s="653"/>
      <c r="EII2813" s="653"/>
      <c r="EIJ2813" s="653"/>
      <c r="EIK2813" s="653"/>
      <c r="EIL2813" s="653"/>
      <c r="EIM2813" s="653"/>
      <c r="EIN2813" s="653"/>
      <c r="EIO2813" s="653"/>
      <c r="EIP2813" s="653"/>
      <c r="EIQ2813" s="653"/>
      <c r="EIR2813" s="653"/>
      <c r="EIS2813" s="653"/>
      <c r="EIT2813" s="653"/>
      <c r="EIU2813" s="653"/>
      <c r="EIV2813" s="653"/>
      <c r="EIW2813" s="653"/>
      <c r="EIX2813" s="653"/>
      <c r="EIY2813" s="653"/>
      <c r="EIZ2813" s="653"/>
      <c r="EJA2813" s="653"/>
      <c r="EJB2813" s="653"/>
      <c r="EJC2813" s="653"/>
      <c r="EJD2813" s="653"/>
      <c r="EJE2813" s="653"/>
      <c r="EJF2813" s="653"/>
      <c r="EJG2813" s="653"/>
      <c r="EJH2813" s="653"/>
      <c r="EJI2813" s="653"/>
      <c r="EJJ2813" s="653"/>
      <c r="EJK2813" s="653"/>
      <c r="EJL2813" s="653"/>
      <c r="EJM2813" s="653"/>
      <c r="EJN2813" s="653"/>
      <c r="EJO2813" s="653"/>
      <c r="EJP2813" s="653"/>
      <c r="EJQ2813" s="653"/>
      <c r="EJR2813" s="653"/>
      <c r="EJS2813" s="653"/>
      <c r="EJT2813" s="653"/>
      <c r="EJU2813" s="653"/>
      <c r="EJV2813" s="653"/>
      <c r="EJW2813" s="653"/>
      <c r="EJX2813" s="653"/>
      <c r="EJY2813" s="653"/>
      <c r="EJZ2813" s="653"/>
      <c r="EKA2813" s="653"/>
      <c r="EKB2813" s="653"/>
      <c r="EKC2813" s="653"/>
      <c r="EKD2813" s="653"/>
      <c r="EKE2813" s="653"/>
      <c r="EKF2813" s="653"/>
      <c r="EKG2813" s="653"/>
      <c r="EKH2813" s="653"/>
      <c r="EKI2813" s="653"/>
      <c r="EKJ2813" s="653"/>
      <c r="EKK2813" s="653"/>
      <c r="EKL2813" s="653"/>
      <c r="EKM2813" s="653"/>
      <c r="EKN2813" s="653"/>
      <c r="EKO2813" s="653"/>
      <c r="EKP2813" s="653"/>
      <c r="EKQ2813" s="653"/>
      <c r="EKR2813" s="653"/>
      <c r="EKS2813" s="653"/>
      <c r="EKT2813" s="653"/>
      <c r="EKU2813" s="653"/>
      <c r="EKV2813" s="653"/>
      <c r="EKW2813" s="653"/>
      <c r="EKX2813" s="653"/>
      <c r="EKY2813" s="653"/>
      <c r="EKZ2813" s="653"/>
      <c r="ELA2813" s="653"/>
      <c r="ELB2813" s="653"/>
      <c r="ELC2813" s="653"/>
      <c r="ELD2813" s="653"/>
      <c r="ELE2813" s="653"/>
      <c r="ELF2813" s="653"/>
      <c r="ELG2813" s="653"/>
      <c r="ELH2813" s="653"/>
      <c r="ELI2813" s="653"/>
      <c r="ELJ2813" s="653"/>
      <c r="ELK2813" s="653"/>
      <c r="ELL2813" s="653"/>
      <c r="ELM2813" s="653"/>
      <c r="ELN2813" s="653"/>
      <c r="ELO2813" s="653"/>
      <c r="ELP2813" s="653"/>
      <c r="ELQ2813" s="653"/>
      <c r="ELR2813" s="653"/>
      <c r="ELS2813" s="653"/>
      <c r="ELT2813" s="653"/>
      <c r="ELU2813" s="653"/>
      <c r="ELV2813" s="653"/>
      <c r="ELW2813" s="653"/>
      <c r="ELX2813" s="653"/>
      <c r="ELY2813" s="653"/>
      <c r="ELZ2813" s="653"/>
      <c r="EMA2813" s="653"/>
      <c r="EMB2813" s="653"/>
      <c r="EMC2813" s="653"/>
      <c r="EMD2813" s="653"/>
      <c r="EME2813" s="653"/>
      <c r="EMF2813" s="653"/>
      <c r="EMG2813" s="653"/>
      <c r="EMH2813" s="653"/>
      <c r="EMI2813" s="653"/>
      <c r="EMJ2813" s="653"/>
      <c r="EMK2813" s="653"/>
      <c r="EML2813" s="653"/>
      <c r="EMM2813" s="653"/>
      <c r="EMN2813" s="653"/>
      <c r="EMO2813" s="653"/>
      <c r="EMP2813" s="653"/>
      <c r="EMQ2813" s="653"/>
      <c r="EMR2813" s="653"/>
      <c r="EMS2813" s="653"/>
      <c r="EMT2813" s="653"/>
      <c r="EMU2813" s="653"/>
      <c r="EMV2813" s="653"/>
      <c r="EMW2813" s="653"/>
      <c r="EMX2813" s="653"/>
      <c r="EMY2813" s="653"/>
      <c r="EMZ2813" s="653"/>
      <c r="ENA2813" s="653"/>
      <c r="ENB2813" s="653"/>
      <c r="ENC2813" s="653"/>
      <c r="END2813" s="653"/>
      <c r="ENE2813" s="653"/>
      <c r="ENF2813" s="653"/>
      <c r="ENG2813" s="653"/>
      <c r="ENH2813" s="653"/>
      <c r="ENI2813" s="653"/>
      <c r="ENJ2813" s="653"/>
      <c r="ENK2813" s="653"/>
      <c r="ENL2813" s="653"/>
      <c r="ENM2813" s="653"/>
      <c r="ENN2813" s="653"/>
      <c r="ENO2813" s="653"/>
      <c r="ENP2813" s="653"/>
      <c r="ENQ2813" s="653"/>
      <c r="ENR2813" s="653"/>
      <c r="ENS2813" s="653"/>
      <c r="ENT2813" s="653"/>
      <c r="ENU2813" s="653"/>
      <c r="ENV2813" s="653"/>
      <c r="ENW2813" s="653"/>
      <c r="ENX2813" s="653"/>
      <c r="ENY2813" s="653"/>
      <c r="ENZ2813" s="653"/>
      <c r="EOA2813" s="653"/>
      <c r="EOB2813" s="653"/>
      <c r="EOC2813" s="653"/>
      <c r="EOD2813" s="653"/>
      <c r="EOE2813" s="653"/>
      <c r="EOF2813" s="653"/>
      <c r="EOG2813" s="653"/>
      <c r="EOH2813" s="653"/>
      <c r="EOI2813" s="653"/>
      <c r="EOJ2813" s="653"/>
      <c r="EOK2813" s="653"/>
      <c r="EOL2813" s="653"/>
      <c r="EOM2813" s="653"/>
      <c r="EON2813" s="653"/>
      <c r="EOO2813" s="653"/>
      <c r="EOP2813" s="653"/>
      <c r="EOQ2813" s="653"/>
      <c r="EOR2813" s="653"/>
      <c r="EOS2813" s="653"/>
      <c r="EOT2813" s="653"/>
      <c r="EOU2813" s="653"/>
      <c r="EOV2813" s="653"/>
      <c r="EOW2813" s="653"/>
      <c r="EOX2813" s="653"/>
      <c r="EOY2813" s="653"/>
      <c r="EOZ2813" s="653"/>
      <c r="EPA2813" s="653"/>
      <c r="EPB2813" s="653"/>
      <c r="EPC2813" s="653"/>
      <c r="EPD2813" s="653"/>
      <c r="EPE2813" s="653"/>
      <c r="EPF2813" s="653"/>
      <c r="EPG2813" s="653"/>
      <c r="EPH2813" s="653"/>
      <c r="EPI2813" s="653"/>
      <c r="EPJ2813" s="653"/>
      <c r="EPK2813" s="653"/>
      <c r="EPL2813" s="653"/>
      <c r="EPM2813" s="653"/>
      <c r="EPN2813" s="653"/>
      <c r="EPO2813" s="653"/>
      <c r="EPP2813" s="653"/>
      <c r="EPQ2813" s="653"/>
      <c r="EPR2813" s="653"/>
      <c r="EPS2813" s="653"/>
      <c r="EPT2813" s="653"/>
      <c r="EPU2813" s="653"/>
      <c r="EPV2813" s="653"/>
      <c r="EPW2813" s="653"/>
      <c r="EPX2813" s="653"/>
      <c r="EPY2813" s="653"/>
      <c r="EPZ2813" s="653"/>
      <c r="EQA2813" s="653"/>
      <c r="EQB2813" s="653"/>
      <c r="EQC2813" s="653"/>
      <c r="EQD2813" s="653"/>
      <c r="EQE2813" s="653"/>
      <c r="EQF2813" s="653"/>
      <c r="EQG2813" s="653"/>
      <c r="EQH2813" s="653"/>
      <c r="EQI2813" s="653"/>
      <c r="EQJ2813" s="653"/>
      <c r="EQK2813" s="653"/>
      <c r="EQL2813" s="653"/>
      <c r="EQM2813" s="653"/>
      <c r="EQN2813" s="653"/>
      <c r="EQO2813" s="653"/>
      <c r="EQP2813" s="653"/>
      <c r="EQQ2813" s="653"/>
      <c r="EQR2813" s="653"/>
      <c r="EQS2813" s="653"/>
      <c r="EQT2813" s="653"/>
      <c r="EQU2813" s="653"/>
      <c r="EQV2813" s="653"/>
      <c r="EQW2813" s="653"/>
      <c r="EQX2813" s="653"/>
      <c r="EQY2813" s="653"/>
      <c r="EQZ2813" s="653"/>
      <c r="ERA2813" s="653"/>
      <c r="ERB2813" s="653"/>
      <c r="ERC2813" s="653"/>
      <c r="ERD2813" s="653"/>
      <c r="ERE2813" s="653"/>
      <c r="ERF2813" s="653"/>
      <c r="ERG2813" s="653"/>
      <c r="ERH2813" s="653"/>
      <c r="ERI2813" s="653"/>
      <c r="ERJ2813" s="653"/>
      <c r="ERK2813" s="653"/>
      <c r="ERL2813" s="653"/>
      <c r="ERM2813" s="653"/>
      <c r="ERN2813" s="653"/>
      <c r="ERO2813" s="653"/>
      <c r="ERP2813" s="653"/>
      <c r="ERQ2813" s="653"/>
      <c r="ERR2813" s="653"/>
      <c r="ERS2813" s="653"/>
      <c r="ERT2813" s="653"/>
      <c r="ERU2813" s="653"/>
      <c r="ERV2813" s="653"/>
      <c r="ERW2813" s="653"/>
      <c r="ERX2813" s="653"/>
      <c r="ERY2813" s="653"/>
      <c r="ERZ2813" s="653"/>
      <c r="ESA2813" s="653"/>
      <c r="ESB2813" s="653"/>
      <c r="ESC2813" s="653"/>
      <c r="ESD2813" s="653"/>
      <c r="ESE2813" s="653"/>
      <c r="ESF2813" s="653"/>
      <c r="ESG2813" s="653"/>
      <c r="ESH2813" s="653"/>
      <c r="ESI2813" s="653"/>
      <c r="ESJ2813" s="653"/>
      <c r="ESK2813" s="653"/>
      <c r="ESL2813" s="653"/>
      <c r="ESM2813" s="653"/>
      <c r="ESN2813" s="653"/>
      <c r="ESO2813" s="653"/>
      <c r="ESP2813" s="653"/>
      <c r="ESQ2813" s="653"/>
      <c r="ESR2813" s="653"/>
      <c r="ESS2813" s="653"/>
      <c r="EST2813" s="653"/>
      <c r="ESU2813" s="653"/>
      <c r="ESV2813" s="653"/>
      <c r="ESW2813" s="653"/>
      <c r="ESX2813" s="653"/>
      <c r="ESY2813" s="653"/>
      <c r="ESZ2813" s="653"/>
      <c r="ETA2813" s="653"/>
      <c r="ETB2813" s="653"/>
      <c r="ETC2813" s="653"/>
      <c r="ETD2813" s="653"/>
      <c r="ETE2813" s="653"/>
      <c r="ETF2813" s="653"/>
      <c r="ETG2813" s="653"/>
      <c r="ETH2813" s="653"/>
      <c r="ETI2813" s="653"/>
      <c r="ETJ2813" s="653"/>
      <c r="ETK2813" s="653"/>
      <c r="ETL2813" s="653"/>
      <c r="ETM2813" s="653"/>
      <c r="ETN2813" s="653"/>
      <c r="ETO2813" s="653"/>
      <c r="ETP2813" s="653"/>
      <c r="ETQ2813" s="653"/>
      <c r="ETR2813" s="653"/>
      <c r="ETS2813" s="653"/>
      <c r="ETT2813" s="653"/>
      <c r="ETU2813" s="653"/>
      <c r="ETV2813" s="653"/>
      <c r="ETW2813" s="653"/>
      <c r="ETX2813" s="653"/>
      <c r="ETY2813" s="653"/>
      <c r="ETZ2813" s="653"/>
      <c r="EUA2813" s="653"/>
      <c r="EUB2813" s="653"/>
      <c r="EUC2813" s="653"/>
      <c r="EUD2813" s="653"/>
      <c r="EUE2813" s="653"/>
      <c r="EUF2813" s="653"/>
      <c r="EUG2813" s="653"/>
      <c r="EUH2813" s="653"/>
      <c r="EUI2813" s="653"/>
      <c r="EUJ2813" s="653"/>
      <c r="EUK2813" s="653"/>
      <c r="EUL2813" s="653"/>
      <c r="EUM2813" s="653"/>
      <c r="EUN2813" s="653"/>
      <c r="EUO2813" s="653"/>
      <c r="EUP2813" s="653"/>
      <c r="EUQ2813" s="653"/>
      <c r="EUR2813" s="653"/>
      <c r="EUS2813" s="653"/>
      <c r="EUT2813" s="653"/>
      <c r="EUU2813" s="653"/>
      <c r="EUV2813" s="653"/>
      <c r="EUW2813" s="653"/>
      <c r="EUX2813" s="653"/>
      <c r="EUY2813" s="653"/>
      <c r="EUZ2813" s="653"/>
      <c r="EVA2813" s="653"/>
      <c r="EVB2813" s="653"/>
      <c r="EVC2813" s="653"/>
      <c r="EVD2813" s="653"/>
      <c r="EVE2813" s="653"/>
      <c r="EVF2813" s="653"/>
      <c r="EVG2813" s="653"/>
      <c r="EVH2813" s="653"/>
      <c r="EVI2813" s="653"/>
      <c r="EVJ2813" s="653"/>
      <c r="EVK2813" s="653"/>
      <c r="EVL2813" s="653"/>
      <c r="EVM2813" s="653"/>
      <c r="EVN2813" s="653"/>
      <c r="EVO2813" s="653"/>
      <c r="EVP2813" s="653"/>
      <c r="EVQ2813" s="653"/>
      <c r="EVR2813" s="653"/>
      <c r="EVS2813" s="653"/>
      <c r="EVT2813" s="653"/>
      <c r="EVU2813" s="653"/>
      <c r="EVV2813" s="653"/>
      <c r="EVW2813" s="653"/>
      <c r="EVX2813" s="653"/>
      <c r="EVY2813" s="653"/>
      <c r="EVZ2813" s="653"/>
      <c r="EWA2813" s="653"/>
      <c r="EWB2813" s="653"/>
      <c r="EWC2813" s="653"/>
      <c r="EWD2813" s="653"/>
      <c r="EWE2813" s="653"/>
      <c r="EWF2813" s="653"/>
      <c r="EWG2813" s="653"/>
      <c r="EWH2813" s="653"/>
      <c r="EWI2813" s="653"/>
      <c r="EWJ2813" s="653"/>
      <c r="EWK2813" s="653"/>
      <c r="EWL2813" s="653"/>
      <c r="EWM2813" s="653"/>
      <c r="EWN2813" s="653"/>
      <c r="EWO2813" s="653"/>
      <c r="EWP2813" s="653"/>
      <c r="EWQ2813" s="653"/>
      <c r="EWR2813" s="653"/>
      <c r="EWS2813" s="653"/>
      <c r="EWT2813" s="653"/>
      <c r="EWU2813" s="653"/>
      <c r="EWV2813" s="653"/>
      <c r="EWW2813" s="653"/>
      <c r="EWX2813" s="653"/>
      <c r="EWY2813" s="653"/>
      <c r="EWZ2813" s="653"/>
      <c r="EXA2813" s="653"/>
      <c r="EXB2813" s="653"/>
      <c r="EXC2813" s="653"/>
      <c r="EXD2813" s="653"/>
      <c r="EXE2813" s="653"/>
      <c r="EXF2813" s="653"/>
      <c r="EXG2813" s="653"/>
      <c r="EXH2813" s="653"/>
      <c r="EXI2813" s="653"/>
      <c r="EXJ2813" s="653"/>
      <c r="EXK2813" s="653"/>
      <c r="EXL2813" s="653"/>
      <c r="EXM2813" s="653"/>
      <c r="EXN2813" s="653"/>
      <c r="EXO2813" s="653"/>
      <c r="EXP2813" s="653"/>
      <c r="EXQ2813" s="653"/>
      <c r="EXR2813" s="653"/>
      <c r="EXS2813" s="653"/>
      <c r="EXT2813" s="653"/>
      <c r="EXU2813" s="653"/>
      <c r="EXV2813" s="653"/>
      <c r="EXW2813" s="653"/>
      <c r="EXX2813" s="653"/>
      <c r="EXY2813" s="653"/>
      <c r="EXZ2813" s="653"/>
      <c r="EYA2813" s="653"/>
      <c r="EYB2813" s="653"/>
      <c r="EYC2813" s="653"/>
      <c r="EYD2813" s="653"/>
      <c r="EYE2813" s="653"/>
      <c r="EYF2813" s="653"/>
      <c r="EYG2813" s="653"/>
      <c r="EYH2813" s="653"/>
      <c r="EYI2813" s="653"/>
      <c r="EYJ2813" s="653"/>
      <c r="EYK2813" s="653"/>
      <c r="EYL2813" s="653"/>
      <c r="EYM2813" s="653"/>
      <c r="EYN2813" s="653"/>
      <c r="EYO2813" s="653"/>
      <c r="EYP2813" s="653"/>
      <c r="EYQ2813" s="653"/>
      <c r="EYR2813" s="653"/>
      <c r="EYS2813" s="653"/>
      <c r="EYT2813" s="653"/>
      <c r="EYU2813" s="653"/>
      <c r="EYV2813" s="653"/>
      <c r="EYW2813" s="653"/>
      <c r="EYX2813" s="653"/>
      <c r="EYY2813" s="653"/>
      <c r="EYZ2813" s="653"/>
      <c r="EZA2813" s="653"/>
      <c r="EZB2813" s="653"/>
      <c r="EZC2813" s="653"/>
      <c r="EZD2813" s="653"/>
      <c r="EZE2813" s="653"/>
      <c r="EZF2813" s="653"/>
      <c r="EZG2813" s="653"/>
      <c r="EZH2813" s="653"/>
      <c r="EZI2813" s="653"/>
      <c r="EZJ2813" s="653"/>
      <c r="EZK2813" s="653"/>
      <c r="EZL2813" s="653"/>
      <c r="EZM2813" s="653"/>
      <c r="EZN2813" s="653"/>
      <c r="EZO2813" s="653"/>
      <c r="EZP2813" s="653"/>
      <c r="EZQ2813" s="653"/>
      <c r="EZR2813" s="653"/>
      <c r="EZS2813" s="653"/>
      <c r="EZT2813" s="653"/>
      <c r="EZU2813" s="653"/>
      <c r="EZV2813" s="653"/>
      <c r="EZW2813" s="653"/>
      <c r="EZX2813" s="653"/>
      <c r="EZY2813" s="653"/>
      <c r="EZZ2813" s="653"/>
      <c r="FAA2813" s="653"/>
      <c r="FAB2813" s="653"/>
      <c r="FAC2813" s="653"/>
      <c r="FAD2813" s="653"/>
      <c r="FAE2813" s="653"/>
      <c r="FAF2813" s="653"/>
      <c r="FAG2813" s="653"/>
      <c r="FAH2813" s="653"/>
      <c r="FAI2813" s="653"/>
      <c r="FAJ2813" s="653"/>
      <c r="FAK2813" s="653"/>
      <c r="FAL2813" s="653"/>
      <c r="FAM2813" s="653"/>
      <c r="FAN2813" s="653"/>
      <c r="FAO2813" s="653"/>
      <c r="FAP2813" s="653"/>
      <c r="FAQ2813" s="653"/>
      <c r="FAR2813" s="653"/>
      <c r="FAS2813" s="653"/>
      <c r="FAT2813" s="653"/>
      <c r="FAU2813" s="653"/>
      <c r="FAV2813" s="653"/>
      <c r="FAW2813" s="653"/>
      <c r="FAX2813" s="653"/>
      <c r="FAY2813" s="653"/>
      <c r="FAZ2813" s="653"/>
      <c r="FBA2813" s="653"/>
      <c r="FBB2813" s="653"/>
      <c r="FBC2813" s="653"/>
      <c r="FBD2813" s="653"/>
      <c r="FBE2813" s="653"/>
      <c r="FBF2813" s="653"/>
      <c r="FBG2813" s="653"/>
      <c r="FBH2813" s="653"/>
      <c r="FBI2813" s="653"/>
      <c r="FBJ2813" s="653"/>
      <c r="FBK2813" s="653"/>
      <c r="FBL2813" s="653"/>
      <c r="FBM2813" s="653"/>
      <c r="FBN2813" s="653"/>
      <c r="FBO2813" s="653"/>
      <c r="FBP2813" s="653"/>
      <c r="FBQ2813" s="653"/>
      <c r="FBR2813" s="653"/>
      <c r="FBS2813" s="653"/>
      <c r="FBT2813" s="653"/>
      <c r="FBU2813" s="653"/>
      <c r="FBV2813" s="653"/>
      <c r="FBW2813" s="653"/>
      <c r="FBX2813" s="653"/>
      <c r="FBY2813" s="653"/>
      <c r="FBZ2813" s="653"/>
      <c r="FCA2813" s="653"/>
      <c r="FCB2813" s="653"/>
      <c r="FCC2813" s="653"/>
      <c r="FCD2813" s="653"/>
      <c r="FCE2813" s="653"/>
      <c r="FCF2813" s="653"/>
      <c r="FCG2813" s="653"/>
      <c r="FCH2813" s="653"/>
      <c r="FCI2813" s="653"/>
      <c r="FCJ2813" s="653"/>
      <c r="FCK2813" s="653"/>
      <c r="FCL2813" s="653"/>
      <c r="FCM2813" s="653"/>
      <c r="FCN2813" s="653"/>
      <c r="FCO2813" s="653"/>
      <c r="FCP2813" s="653"/>
      <c r="FCQ2813" s="653"/>
      <c r="FCR2813" s="653"/>
      <c r="FCS2813" s="653"/>
      <c r="FCT2813" s="653"/>
      <c r="FCU2813" s="653"/>
      <c r="FCV2813" s="653"/>
      <c r="FCW2813" s="653"/>
      <c r="FCX2813" s="653"/>
      <c r="FCY2813" s="653"/>
      <c r="FCZ2813" s="653"/>
      <c r="FDA2813" s="653"/>
      <c r="FDB2813" s="653"/>
      <c r="FDC2813" s="653"/>
      <c r="FDD2813" s="653"/>
      <c r="FDE2813" s="653"/>
      <c r="FDF2813" s="653"/>
      <c r="FDG2813" s="653"/>
      <c r="FDH2813" s="653"/>
      <c r="FDI2813" s="653"/>
      <c r="FDJ2813" s="653"/>
      <c r="FDK2813" s="653"/>
      <c r="FDL2813" s="653"/>
      <c r="FDM2813" s="653"/>
      <c r="FDN2813" s="653"/>
      <c r="FDO2813" s="653"/>
      <c r="FDP2813" s="653"/>
      <c r="FDQ2813" s="653"/>
      <c r="FDR2813" s="653"/>
      <c r="FDS2813" s="653"/>
      <c r="FDT2813" s="653"/>
      <c r="FDU2813" s="653"/>
      <c r="FDV2813" s="653"/>
      <c r="FDW2813" s="653"/>
      <c r="FDX2813" s="653"/>
      <c r="FDY2813" s="653"/>
      <c r="FDZ2813" s="653"/>
      <c r="FEA2813" s="653"/>
      <c r="FEB2813" s="653"/>
      <c r="FEC2813" s="653"/>
      <c r="FED2813" s="653"/>
      <c r="FEE2813" s="653"/>
      <c r="FEF2813" s="653"/>
      <c r="FEG2813" s="653"/>
      <c r="FEH2813" s="653"/>
      <c r="FEI2813" s="653"/>
      <c r="FEJ2813" s="653"/>
      <c r="FEK2813" s="653"/>
      <c r="FEL2813" s="653"/>
      <c r="FEM2813" s="653"/>
      <c r="FEN2813" s="653"/>
      <c r="FEO2813" s="653"/>
      <c r="FEP2813" s="653"/>
      <c r="FEQ2813" s="653"/>
      <c r="FER2813" s="653"/>
      <c r="FES2813" s="653"/>
      <c r="FET2813" s="653"/>
      <c r="FEU2813" s="653"/>
      <c r="FEV2813" s="653"/>
      <c r="FEW2813" s="653"/>
      <c r="FEX2813" s="653"/>
      <c r="FEY2813" s="653"/>
      <c r="FEZ2813" s="653"/>
      <c r="FFA2813" s="653"/>
      <c r="FFB2813" s="653"/>
      <c r="FFC2813" s="653"/>
      <c r="FFD2813" s="653"/>
      <c r="FFE2813" s="653"/>
      <c r="FFF2813" s="653"/>
      <c r="FFG2813" s="653"/>
      <c r="FFH2813" s="653"/>
      <c r="FFI2813" s="653"/>
      <c r="FFJ2813" s="653"/>
      <c r="FFK2813" s="653"/>
      <c r="FFL2813" s="653"/>
      <c r="FFM2813" s="653"/>
      <c r="FFN2813" s="653"/>
      <c r="FFO2813" s="653"/>
      <c r="FFP2813" s="653"/>
      <c r="FFQ2813" s="653"/>
      <c r="FFR2813" s="653"/>
      <c r="FFS2813" s="653"/>
      <c r="FFT2813" s="653"/>
      <c r="FFU2813" s="653"/>
      <c r="FFV2813" s="653"/>
      <c r="FFW2813" s="653"/>
      <c r="FFX2813" s="653"/>
      <c r="FFY2813" s="653"/>
      <c r="FFZ2813" s="653"/>
      <c r="FGA2813" s="653"/>
      <c r="FGB2813" s="653"/>
      <c r="FGC2813" s="653"/>
      <c r="FGD2813" s="653"/>
      <c r="FGE2813" s="653"/>
      <c r="FGF2813" s="653"/>
      <c r="FGG2813" s="653"/>
      <c r="FGH2813" s="653"/>
      <c r="FGI2813" s="653"/>
      <c r="FGJ2813" s="653"/>
      <c r="FGK2813" s="653"/>
      <c r="FGL2813" s="653"/>
      <c r="FGM2813" s="653"/>
      <c r="FGN2813" s="653"/>
      <c r="FGO2813" s="653"/>
      <c r="FGP2813" s="653"/>
      <c r="FGQ2813" s="653"/>
      <c r="FGR2813" s="653"/>
      <c r="FGS2813" s="653"/>
      <c r="FGT2813" s="653"/>
      <c r="FGU2813" s="653"/>
      <c r="FGV2813" s="653"/>
      <c r="FGW2813" s="653"/>
      <c r="FGX2813" s="653"/>
      <c r="FGY2813" s="653"/>
      <c r="FGZ2813" s="653"/>
      <c r="FHA2813" s="653"/>
      <c r="FHB2813" s="653"/>
      <c r="FHC2813" s="653"/>
      <c r="FHD2813" s="653"/>
      <c r="FHE2813" s="653"/>
      <c r="FHF2813" s="653"/>
      <c r="FHG2813" s="653"/>
      <c r="FHH2813" s="653"/>
      <c r="FHI2813" s="653"/>
      <c r="FHJ2813" s="653"/>
      <c r="FHK2813" s="653"/>
      <c r="FHL2813" s="653"/>
      <c r="FHM2813" s="653"/>
      <c r="FHN2813" s="653"/>
      <c r="FHO2813" s="653"/>
      <c r="FHP2813" s="653"/>
      <c r="FHQ2813" s="653"/>
      <c r="FHR2813" s="653"/>
      <c r="FHS2813" s="653"/>
      <c r="FHT2813" s="653"/>
      <c r="FHU2813" s="653"/>
      <c r="FHV2813" s="653"/>
      <c r="FHW2813" s="653"/>
      <c r="FHX2813" s="653"/>
      <c r="FHY2813" s="653"/>
      <c r="FHZ2813" s="653"/>
      <c r="FIA2813" s="653"/>
      <c r="FIB2813" s="653"/>
      <c r="FIC2813" s="653"/>
      <c r="FID2813" s="653"/>
      <c r="FIE2813" s="653"/>
      <c r="FIF2813" s="653"/>
      <c r="FIG2813" s="653"/>
      <c r="FIH2813" s="653"/>
      <c r="FII2813" s="653"/>
      <c r="FIJ2813" s="653"/>
      <c r="FIK2813" s="653"/>
      <c r="FIL2813" s="653"/>
      <c r="FIM2813" s="653"/>
      <c r="FIN2813" s="653"/>
      <c r="FIO2813" s="653"/>
      <c r="FIP2813" s="653"/>
      <c r="FIQ2813" s="653"/>
      <c r="FIR2813" s="653"/>
      <c r="FIS2813" s="653"/>
      <c r="FIT2813" s="653"/>
      <c r="FIU2813" s="653"/>
      <c r="FIV2813" s="653"/>
      <c r="FIW2813" s="653"/>
      <c r="FIX2813" s="653"/>
      <c r="FIY2813" s="653"/>
      <c r="FIZ2813" s="653"/>
      <c r="FJA2813" s="653"/>
      <c r="FJB2813" s="653"/>
      <c r="FJC2813" s="653"/>
      <c r="FJD2813" s="653"/>
      <c r="FJE2813" s="653"/>
      <c r="FJF2813" s="653"/>
      <c r="FJG2813" s="653"/>
      <c r="FJH2813" s="653"/>
      <c r="FJI2813" s="653"/>
      <c r="FJJ2813" s="653"/>
      <c r="FJK2813" s="653"/>
      <c r="FJL2813" s="653"/>
      <c r="FJM2813" s="653"/>
      <c r="FJN2813" s="653"/>
      <c r="FJO2813" s="653"/>
      <c r="FJP2813" s="653"/>
      <c r="FJQ2813" s="653"/>
      <c r="FJR2813" s="653"/>
      <c r="FJS2813" s="653"/>
      <c r="FJT2813" s="653"/>
      <c r="FJU2813" s="653"/>
      <c r="FJV2813" s="653"/>
      <c r="FJW2813" s="653"/>
      <c r="FJX2813" s="653"/>
      <c r="FJY2813" s="653"/>
      <c r="FJZ2813" s="653"/>
      <c r="FKA2813" s="653"/>
      <c r="FKB2813" s="653"/>
      <c r="FKC2813" s="653"/>
      <c r="FKD2813" s="653"/>
      <c r="FKE2813" s="653"/>
      <c r="FKF2813" s="653"/>
      <c r="FKG2813" s="653"/>
      <c r="FKH2813" s="653"/>
      <c r="FKI2813" s="653"/>
      <c r="FKJ2813" s="653"/>
      <c r="FKK2813" s="653"/>
      <c r="FKL2813" s="653"/>
      <c r="FKM2813" s="653"/>
      <c r="FKN2813" s="653"/>
      <c r="FKO2813" s="653"/>
      <c r="FKP2813" s="653"/>
      <c r="FKQ2813" s="653"/>
      <c r="FKR2813" s="653"/>
      <c r="FKS2813" s="653"/>
      <c r="FKT2813" s="653"/>
      <c r="FKU2813" s="653"/>
      <c r="FKV2813" s="653"/>
      <c r="FKW2813" s="653"/>
      <c r="FKX2813" s="653"/>
      <c r="FKY2813" s="653"/>
      <c r="FKZ2813" s="653"/>
      <c r="FLA2813" s="653"/>
      <c r="FLB2813" s="653"/>
      <c r="FLC2813" s="653"/>
      <c r="FLD2813" s="653"/>
      <c r="FLE2813" s="653"/>
      <c r="FLF2813" s="653"/>
      <c r="FLG2813" s="653"/>
      <c r="FLH2813" s="653"/>
      <c r="FLI2813" s="653"/>
      <c r="FLJ2813" s="653"/>
      <c r="FLK2813" s="653"/>
      <c r="FLL2813" s="653"/>
      <c r="FLM2813" s="653"/>
      <c r="FLN2813" s="653"/>
      <c r="FLO2813" s="653"/>
      <c r="FLP2813" s="653"/>
      <c r="FLQ2813" s="653"/>
      <c r="FLR2813" s="653"/>
      <c r="FLS2813" s="653"/>
      <c r="FLT2813" s="653"/>
      <c r="FLU2813" s="653"/>
      <c r="FLV2813" s="653"/>
      <c r="FLW2813" s="653"/>
      <c r="FLX2813" s="653"/>
      <c r="FLY2813" s="653"/>
      <c r="FLZ2813" s="653"/>
      <c r="FMA2813" s="653"/>
      <c r="FMB2813" s="653"/>
      <c r="FMC2813" s="653"/>
      <c r="FMD2813" s="653"/>
      <c r="FME2813" s="653"/>
      <c r="FMF2813" s="653"/>
      <c r="FMG2813" s="653"/>
      <c r="FMH2813" s="653"/>
      <c r="FMI2813" s="653"/>
      <c r="FMJ2813" s="653"/>
      <c r="FMK2813" s="653"/>
      <c r="FML2813" s="653"/>
      <c r="FMM2813" s="653"/>
      <c r="FMN2813" s="653"/>
      <c r="FMO2813" s="653"/>
      <c r="FMP2813" s="653"/>
      <c r="FMQ2813" s="653"/>
      <c r="FMR2813" s="653"/>
      <c r="FMS2813" s="653"/>
      <c r="FMT2813" s="653"/>
      <c r="FMU2813" s="653"/>
      <c r="FMV2813" s="653"/>
      <c r="FMW2813" s="653"/>
      <c r="FMX2813" s="653"/>
      <c r="FMY2813" s="653"/>
      <c r="FMZ2813" s="653"/>
      <c r="FNA2813" s="653"/>
      <c r="FNB2813" s="653"/>
      <c r="FNC2813" s="653"/>
      <c r="FND2813" s="653"/>
      <c r="FNE2813" s="653"/>
      <c r="FNF2813" s="653"/>
      <c r="FNG2813" s="653"/>
      <c r="FNH2813" s="653"/>
      <c r="FNI2813" s="653"/>
      <c r="FNJ2813" s="653"/>
      <c r="FNK2813" s="653"/>
      <c r="FNL2813" s="653"/>
      <c r="FNM2813" s="653"/>
      <c r="FNN2813" s="653"/>
      <c r="FNO2813" s="653"/>
      <c r="FNP2813" s="653"/>
      <c r="FNQ2813" s="653"/>
      <c r="FNR2813" s="653"/>
      <c r="FNS2813" s="653"/>
      <c r="FNT2813" s="653"/>
      <c r="FNU2813" s="653"/>
      <c r="FNV2813" s="653"/>
      <c r="FNW2813" s="653"/>
      <c r="FNX2813" s="653"/>
      <c r="FNY2813" s="653"/>
      <c r="FNZ2813" s="653"/>
      <c r="FOA2813" s="653"/>
      <c r="FOB2813" s="653"/>
      <c r="FOC2813" s="653"/>
      <c r="FOD2813" s="653"/>
      <c r="FOE2813" s="653"/>
      <c r="FOF2813" s="653"/>
      <c r="FOG2813" s="653"/>
      <c r="FOH2813" s="653"/>
      <c r="FOI2813" s="653"/>
      <c r="FOJ2813" s="653"/>
      <c r="FOK2813" s="653"/>
      <c r="FOL2813" s="653"/>
      <c r="FOM2813" s="653"/>
      <c r="FON2813" s="653"/>
      <c r="FOO2813" s="653"/>
      <c r="FOP2813" s="653"/>
      <c r="FOQ2813" s="653"/>
      <c r="FOR2813" s="653"/>
      <c r="FOS2813" s="653"/>
      <c r="FOT2813" s="653"/>
      <c r="FOU2813" s="653"/>
      <c r="FOV2813" s="653"/>
      <c r="FOW2813" s="653"/>
      <c r="FOX2813" s="653"/>
      <c r="FOY2813" s="653"/>
      <c r="FOZ2813" s="653"/>
      <c r="FPA2813" s="653"/>
      <c r="FPB2813" s="653"/>
      <c r="FPC2813" s="653"/>
      <c r="FPD2813" s="653"/>
      <c r="FPE2813" s="653"/>
      <c r="FPF2813" s="653"/>
      <c r="FPG2813" s="653"/>
      <c r="FPH2813" s="653"/>
      <c r="FPI2813" s="653"/>
      <c r="FPJ2813" s="653"/>
      <c r="FPK2813" s="653"/>
      <c r="FPL2813" s="653"/>
      <c r="FPM2813" s="653"/>
      <c r="FPN2813" s="653"/>
      <c r="FPO2813" s="653"/>
      <c r="FPP2813" s="653"/>
      <c r="FPQ2813" s="653"/>
      <c r="FPR2813" s="653"/>
      <c r="FPS2813" s="653"/>
      <c r="FPT2813" s="653"/>
      <c r="FPU2813" s="653"/>
      <c r="FPV2813" s="653"/>
      <c r="FPW2813" s="653"/>
      <c r="FPX2813" s="653"/>
      <c r="FPY2813" s="653"/>
      <c r="FPZ2813" s="653"/>
      <c r="FQA2813" s="653"/>
      <c r="FQB2813" s="653"/>
      <c r="FQC2813" s="653"/>
      <c r="FQD2813" s="653"/>
      <c r="FQE2813" s="653"/>
      <c r="FQF2813" s="653"/>
      <c r="FQG2813" s="653"/>
      <c r="FQH2813" s="653"/>
      <c r="FQI2813" s="653"/>
      <c r="FQJ2813" s="653"/>
      <c r="FQK2813" s="653"/>
      <c r="FQL2813" s="653"/>
      <c r="FQM2813" s="653"/>
      <c r="FQN2813" s="653"/>
      <c r="FQO2813" s="653"/>
      <c r="FQP2813" s="653"/>
      <c r="FQQ2813" s="653"/>
      <c r="FQR2813" s="653"/>
      <c r="FQS2813" s="653"/>
      <c r="FQT2813" s="653"/>
      <c r="FQU2813" s="653"/>
      <c r="FQV2813" s="653"/>
      <c r="FQW2813" s="653"/>
      <c r="FQX2813" s="653"/>
      <c r="FQY2813" s="653"/>
      <c r="FQZ2813" s="653"/>
      <c r="FRA2813" s="653"/>
      <c r="FRB2813" s="653"/>
      <c r="FRC2813" s="653"/>
      <c r="FRD2813" s="653"/>
      <c r="FRE2813" s="653"/>
      <c r="FRF2813" s="653"/>
      <c r="FRG2813" s="653"/>
      <c r="FRH2813" s="653"/>
      <c r="FRI2813" s="653"/>
      <c r="FRJ2813" s="653"/>
      <c r="FRK2813" s="653"/>
      <c r="FRL2813" s="653"/>
      <c r="FRM2813" s="653"/>
      <c r="FRN2813" s="653"/>
      <c r="FRO2813" s="653"/>
      <c r="FRP2813" s="653"/>
      <c r="FRQ2813" s="653"/>
      <c r="FRR2813" s="653"/>
      <c r="FRS2813" s="653"/>
      <c r="FRT2813" s="653"/>
      <c r="FRU2813" s="653"/>
      <c r="FRV2813" s="653"/>
      <c r="FRW2813" s="653"/>
      <c r="FRX2813" s="653"/>
      <c r="FRY2813" s="653"/>
      <c r="FRZ2813" s="653"/>
      <c r="FSA2813" s="653"/>
      <c r="FSB2813" s="653"/>
      <c r="FSC2813" s="653"/>
      <c r="FSD2813" s="653"/>
      <c r="FSE2813" s="653"/>
      <c r="FSF2813" s="653"/>
      <c r="FSG2813" s="653"/>
      <c r="FSH2813" s="653"/>
      <c r="FSI2813" s="653"/>
      <c r="FSJ2813" s="653"/>
      <c r="FSK2813" s="653"/>
      <c r="FSL2813" s="653"/>
      <c r="FSM2813" s="653"/>
      <c r="FSN2813" s="653"/>
      <c r="FSO2813" s="653"/>
      <c r="FSP2813" s="653"/>
      <c r="FSQ2813" s="653"/>
      <c r="FSR2813" s="653"/>
      <c r="FSS2813" s="653"/>
      <c r="FST2813" s="653"/>
      <c r="FSU2813" s="653"/>
      <c r="FSV2813" s="653"/>
      <c r="FSW2813" s="653"/>
      <c r="FSX2813" s="653"/>
      <c r="FSY2813" s="653"/>
      <c r="FSZ2813" s="653"/>
      <c r="FTA2813" s="653"/>
      <c r="FTB2813" s="653"/>
      <c r="FTC2813" s="653"/>
      <c r="FTD2813" s="653"/>
      <c r="FTE2813" s="653"/>
      <c r="FTF2813" s="653"/>
      <c r="FTG2813" s="653"/>
      <c r="FTH2813" s="653"/>
      <c r="FTI2813" s="653"/>
      <c r="FTJ2813" s="653"/>
      <c r="FTK2813" s="653"/>
      <c r="FTL2813" s="653"/>
      <c r="FTM2813" s="653"/>
      <c r="FTN2813" s="653"/>
      <c r="FTO2813" s="653"/>
      <c r="FTP2813" s="653"/>
      <c r="FTQ2813" s="653"/>
      <c r="FTR2813" s="653"/>
      <c r="FTS2813" s="653"/>
      <c r="FTT2813" s="653"/>
      <c r="FTU2813" s="653"/>
      <c r="FTV2813" s="653"/>
      <c r="FTW2813" s="653"/>
      <c r="FTX2813" s="653"/>
      <c r="FTY2813" s="653"/>
      <c r="FTZ2813" s="653"/>
      <c r="FUA2813" s="653"/>
      <c r="FUB2813" s="653"/>
      <c r="FUC2813" s="653"/>
      <c r="FUD2813" s="653"/>
      <c r="FUE2813" s="653"/>
      <c r="FUF2813" s="653"/>
      <c r="FUG2813" s="653"/>
      <c r="FUH2813" s="653"/>
      <c r="FUI2813" s="653"/>
      <c r="FUJ2813" s="653"/>
      <c r="FUK2813" s="653"/>
      <c r="FUL2813" s="653"/>
      <c r="FUM2813" s="653"/>
      <c r="FUN2813" s="653"/>
      <c r="FUO2813" s="653"/>
      <c r="FUP2813" s="653"/>
      <c r="FUQ2813" s="653"/>
      <c r="FUR2813" s="653"/>
      <c r="FUS2813" s="653"/>
      <c r="FUT2813" s="653"/>
      <c r="FUU2813" s="653"/>
      <c r="FUV2813" s="653"/>
      <c r="FUW2813" s="653"/>
      <c r="FUX2813" s="653"/>
      <c r="FUY2813" s="653"/>
      <c r="FUZ2813" s="653"/>
      <c r="FVA2813" s="653"/>
      <c r="FVB2813" s="653"/>
      <c r="FVC2813" s="653"/>
      <c r="FVD2813" s="653"/>
      <c r="FVE2813" s="653"/>
      <c r="FVF2813" s="653"/>
      <c r="FVG2813" s="653"/>
      <c r="FVH2813" s="653"/>
      <c r="FVI2813" s="653"/>
      <c r="FVJ2813" s="653"/>
      <c r="FVK2813" s="653"/>
      <c r="FVL2813" s="653"/>
      <c r="FVM2813" s="653"/>
      <c r="FVN2813" s="653"/>
      <c r="FVO2813" s="653"/>
      <c r="FVP2813" s="653"/>
      <c r="FVQ2813" s="653"/>
      <c r="FVR2813" s="653"/>
      <c r="FVS2813" s="653"/>
      <c r="FVT2813" s="653"/>
      <c r="FVU2813" s="653"/>
      <c r="FVV2813" s="653"/>
      <c r="FVW2813" s="653"/>
      <c r="FVX2813" s="653"/>
      <c r="FVY2813" s="653"/>
      <c r="FVZ2813" s="653"/>
      <c r="FWA2813" s="653"/>
      <c r="FWB2813" s="653"/>
      <c r="FWC2813" s="653"/>
      <c r="FWD2813" s="653"/>
      <c r="FWE2813" s="653"/>
      <c r="FWF2813" s="653"/>
      <c r="FWG2813" s="653"/>
      <c r="FWH2813" s="653"/>
      <c r="FWI2813" s="653"/>
      <c r="FWJ2813" s="653"/>
      <c r="FWK2813" s="653"/>
      <c r="FWL2813" s="653"/>
      <c r="FWM2813" s="653"/>
      <c r="FWN2813" s="653"/>
      <c r="FWO2813" s="653"/>
      <c r="FWP2813" s="653"/>
      <c r="FWQ2813" s="653"/>
      <c r="FWR2813" s="653"/>
      <c r="FWS2813" s="653"/>
      <c r="FWT2813" s="653"/>
      <c r="FWU2813" s="653"/>
      <c r="FWV2813" s="653"/>
      <c r="FWW2813" s="653"/>
      <c r="FWX2813" s="653"/>
      <c r="FWY2813" s="653"/>
      <c r="FWZ2813" s="653"/>
      <c r="FXA2813" s="653"/>
      <c r="FXB2813" s="653"/>
      <c r="FXC2813" s="653"/>
      <c r="FXD2813" s="653"/>
      <c r="FXE2813" s="653"/>
      <c r="FXF2813" s="653"/>
      <c r="FXG2813" s="653"/>
      <c r="FXH2813" s="653"/>
      <c r="FXI2813" s="653"/>
      <c r="FXJ2813" s="653"/>
      <c r="FXK2813" s="653"/>
      <c r="FXL2813" s="653"/>
      <c r="FXM2813" s="653"/>
      <c r="FXN2813" s="653"/>
      <c r="FXO2813" s="653"/>
      <c r="FXP2813" s="653"/>
      <c r="FXQ2813" s="653"/>
      <c r="FXR2813" s="653"/>
      <c r="FXS2813" s="653"/>
      <c r="FXT2813" s="653"/>
      <c r="FXU2813" s="653"/>
      <c r="FXV2813" s="653"/>
      <c r="FXW2813" s="653"/>
      <c r="FXX2813" s="653"/>
      <c r="FXY2813" s="653"/>
      <c r="FXZ2813" s="653"/>
      <c r="FYA2813" s="653"/>
      <c r="FYB2813" s="653"/>
      <c r="FYC2813" s="653"/>
      <c r="FYD2813" s="653"/>
      <c r="FYE2813" s="653"/>
      <c r="FYF2813" s="653"/>
      <c r="FYG2813" s="653"/>
      <c r="FYH2813" s="653"/>
      <c r="FYI2813" s="653"/>
      <c r="FYJ2813" s="653"/>
      <c r="FYK2813" s="653"/>
      <c r="FYL2813" s="653"/>
      <c r="FYM2813" s="653"/>
      <c r="FYN2813" s="653"/>
      <c r="FYO2813" s="653"/>
      <c r="FYP2813" s="653"/>
      <c r="FYQ2813" s="653"/>
      <c r="FYR2813" s="653"/>
      <c r="FYS2813" s="653"/>
      <c r="FYT2813" s="653"/>
      <c r="FYU2813" s="653"/>
      <c r="FYV2813" s="653"/>
      <c r="FYW2813" s="653"/>
      <c r="FYX2813" s="653"/>
      <c r="FYY2813" s="653"/>
      <c r="FYZ2813" s="653"/>
      <c r="FZA2813" s="653"/>
      <c r="FZB2813" s="653"/>
      <c r="FZC2813" s="653"/>
      <c r="FZD2813" s="653"/>
      <c r="FZE2813" s="653"/>
      <c r="FZF2813" s="653"/>
      <c r="FZG2813" s="653"/>
      <c r="FZH2813" s="653"/>
      <c r="FZI2813" s="653"/>
      <c r="FZJ2813" s="653"/>
      <c r="FZK2813" s="653"/>
      <c r="FZL2813" s="653"/>
      <c r="FZM2813" s="653"/>
      <c r="FZN2813" s="653"/>
      <c r="FZO2813" s="653"/>
      <c r="FZP2813" s="653"/>
      <c r="FZQ2813" s="653"/>
      <c r="FZR2813" s="653"/>
      <c r="FZS2813" s="653"/>
      <c r="FZT2813" s="653"/>
      <c r="FZU2813" s="653"/>
      <c r="FZV2813" s="653"/>
      <c r="FZW2813" s="653"/>
      <c r="FZX2813" s="653"/>
      <c r="FZY2813" s="653"/>
      <c r="FZZ2813" s="653"/>
      <c r="GAA2813" s="653"/>
      <c r="GAB2813" s="653"/>
      <c r="GAC2813" s="653"/>
      <c r="GAD2813" s="653"/>
      <c r="GAE2813" s="653"/>
      <c r="GAF2813" s="653"/>
      <c r="GAG2813" s="653"/>
      <c r="GAH2813" s="653"/>
      <c r="GAI2813" s="653"/>
      <c r="GAJ2813" s="653"/>
      <c r="GAK2813" s="653"/>
      <c r="GAL2813" s="653"/>
      <c r="GAM2813" s="653"/>
      <c r="GAN2813" s="653"/>
      <c r="GAO2813" s="653"/>
      <c r="GAP2813" s="653"/>
      <c r="GAQ2813" s="653"/>
      <c r="GAR2813" s="653"/>
      <c r="GAS2813" s="653"/>
      <c r="GAT2813" s="653"/>
      <c r="GAU2813" s="653"/>
      <c r="GAV2813" s="653"/>
      <c r="GAW2813" s="653"/>
      <c r="GAX2813" s="653"/>
      <c r="GAY2813" s="653"/>
      <c r="GAZ2813" s="653"/>
      <c r="GBA2813" s="653"/>
      <c r="GBB2813" s="653"/>
      <c r="GBC2813" s="653"/>
      <c r="GBD2813" s="653"/>
      <c r="GBE2813" s="653"/>
      <c r="GBF2813" s="653"/>
      <c r="GBG2813" s="653"/>
      <c r="GBH2813" s="653"/>
      <c r="GBI2813" s="653"/>
      <c r="GBJ2813" s="653"/>
      <c r="GBK2813" s="653"/>
      <c r="GBL2813" s="653"/>
      <c r="GBM2813" s="653"/>
      <c r="GBN2813" s="653"/>
      <c r="GBO2813" s="653"/>
      <c r="GBP2813" s="653"/>
      <c r="GBQ2813" s="653"/>
      <c r="GBR2813" s="653"/>
      <c r="GBS2813" s="653"/>
      <c r="GBT2813" s="653"/>
      <c r="GBU2813" s="653"/>
      <c r="GBV2813" s="653"/>
      <c r="GBW2813" s="653"/>
      <c r="GBX2813" s="653"/>
      <c r="GBY2813" s="653"/>
      <c r="GBZ2813" s="653"/>
      <c r="GCA2813" s="653"/>
      <c r="GCB2813" s="653"/>
      <c r="GCC2813" s="653"/>
      <c r="GCD2813" s="653"/>
      <c r="GCE2813" s="653"/>
      <c r="GCF2813" s="653"/>
      <c r="GCG2813" s="653"/>
      <c r="GCH2813" s="653"/>
      <c r="GCI2813" s="653"/>
      <c r="GCJ2813" s="653"/>
      <c r="GCK2813" s="653"/>
      <c r="GCL2813" s="653"/>
      <c r="GCM2813" s="653"/>
      <c r="GCN2813" s="653"/>
      <c r="GCO2813" s="653"/>
      <c r="GCP2813" s="653"/>
      <c r="GCQ2813" s="653"/>
      <c r="GCR2813" s="653"/>
      <c r="GCS2813" s="653"/>
      <c r="GCT2813" s="653"/>
      <c r="GCU2813" s="653"/>
      <c r="GCV2813" s="653"/>
      <c r="GCW2813" s="653"/>
      <c r="GCX2813" s="653"/>
      <c r="GCY2813" s="653"/>
      <c r="GCZ2813" s="653"/>
      <c r="GDA2813" s="653"/>
      <c r="GDB2813" s="653"/>
      <c r="GDC2813" s="653"/>
      <c r="GDD2813" s="653"/>
      <c r="GDE2813" s="653"/>
      <c r="GDF2813" s="653"/>
      <c r="GDG2813" s="653"/>
      <c r="GDH2813" s="653"/>
      <c r="GDI2813" s="653"/>
      <c r="GDJ2813" s="653"/>
      <c r="GDK2813" s="653"/>
      <c r="GDL2813" s="653"/>
      <c r="GDM2813" s="653"/>
      <c r="GDN2813" s="653"/>
      <c r="GDO2813" s="653"/>
      <c r="GDP2813" s="653"/>
      <c r="GDQ2813" s="653"/>
      <c r="GDR2813" s="653"/>
      <c r="GDS2813" s="653"/>
      <c r="GDT2813" s="653"/>
      <c r="GDU2813" s="653"/>
      <c r="GDV2813" s="653"/>
      <c r="GDW2813" s="653"/>
      <c r="GDX2813" s="653"/>
      <c r="GDY2813" s="653"/>
      <c r="GDZ2813" s="653"/>
      <c r="GEA2813" s="653"/>
      <c r="GEB2813" s="653"/>
      <c r="GEC2813" s="653"/>
      <c r="GED2813" s="653"/>
      <c r="GEE2813" s="653"/>
      <c r="GEF2813" s="653"/>
      <c r="GEG2813" s="653"/>
      <c r="GEH2813" s="653"/>
      <c r="GEI2813" s="653"/>
      <c r="GEJ2813" s="653"/>
      <c r="GEK2813" s="653"/>
      <c r="GEL2813" s="653"/>
      <c r="GEM2813" s="653"/>
      <c r="GEN2813" s="653"/>
      <c r="GEO2813" s="653"/>
      <c r="GEP2813" s="653"/>
      <c r="GEQ2813" s="653"/>
      <c r="GER2813" s="653"/>
      <c r="GES2813" s="653"/>
      <c r="GET2813" s="653"/>
      <c r="GEU2813" s="653"/>
      <c r="GEV2813" s="653"/>
      <c r="GEW2813" s="653"/>
      <c r="GEX2813" s="653"/>
      <c r="GEY2813" s="653"/>
      <c r="GEZ2813" s="653"/>
      <c r="GFA2813" s="653"/>
      <c r="GFB2813" s="653"/>
      <c r="GFC2813" s="653"/>
      <c r="GFD2813" s="653"/>
      <c r="GFE2813" s="653"/>
      <c r="GFF2813" s="653"/>
      <c r="GFG2813" s="653"/>
      <c r="GFH2813" s="653"/>
      <c r="GFI2813" s="653"/>
      <c r="GFJ2813" s="653"/>
      <c r="GFK2813" s="653"/>
      <c r="GFL2813" s="653"/>
      <c r="GFM2813" s="653"/>
      <c r="GFN2813" s="653"/>
      <c r="GFO2813" s="653"/>
      <c r="GFP2813" s="653"/>
      <c r="GFQ2813" s="653"/>
      <c r="GFR2813" s="653"/>
      <c r="GFS2813" s="653"/>
      <c r="GFT2813" s="653"/>
      <c r="GFU2813" s="653"/>
      <c r="GFV2813" s="653"/>
      <c r="GFW2813" s="653"/>
      <c r="GFX2813" s="653"/>
      <c r="GFY2813" s="653"/>
      <c r="GFZ2813" s="653"/>
      <c r="GGA2813" s="653"/>
      <c r="GGB2813" s="653"/>
      <c r="GGC2813" s="653"/>
      <c r="GGD2813" s="653"/>
      <c r="GGE2813" s="653"/>
      <c r="GGF2813" s="653"/>
      <c r="GGG2813" s="653"/>
      <c r="GGH2813" s="653"/>
      <c r="GGI2813" s="653"/>
      <c r="GGJ2813" s="653"/>
      <c r="GGK2813" s="653"/>
      <c r="GGL2813" s="653"/>
      <c r="GGM2813" s="653"/>
      <c r="GGN2813" s="653"/>
      <c r="GGO2813" s="653"/>
      <c r="GGP2813" s="653"/>
      <c r="GGQ2813" s="653"/>
      <c r="GGR2813" s="653"/>
      <c r="GGS2813" s="653"/>
      <c r="GGT2813" s="653"/>
      <c r="GGU2813" s="653"/>
      <c r="GGV2813" s="653"/>
      <c r="GGW2813" s="653"/>
      <c r="GGX2813" s="653"/>
      <c r="GGY2813" s="653"/>
      <c r="GGZ2813" s="653"/>
      <c r="GHA2813" s="653"/>
      <c r="GHB2813" s="653"/>
      <c r="GHC2813" s="653"/>
      <c r="GHD2813" s="653"/>
      <c r="GHE2813" s="653"/>
      <c r="GHF2813" s="653"/>
      <c r="GHG2813" s="653"/>
      <c r="GHH2813" s="653"/>
      <c r="GHI2813" s="653"/>
      <c r="GHJ2813" s="653"/>
      <c r="GHK2813" s="653"/>
      <c r="GHL2813" s="653"/>
      <c r="GHM2813" s="653"/>
      <c r="GHN2813" s="653"/>
      <c r="GHO2813" s="653"/>
      <c r="GHP2813" s="653"/>
      <c r="GHQ2813" s="653"/>
      <c r="GHR2813" s="653"/>
      <c r="GHS2813" s="653"/>
      <c r="GHT2813" s="653"/>
      <c r="GHU2813" s="653"/>
      <c r="GHV2813" s="653"/>
      <c r="GHW2813" s="653"/>
      <c r="GHX2813" s="653"/>
      <c r="GHY2813" s="653"/>
      <c r="GHZ2813" s="653"/>
      <c r="GIA2813" s="653"/>
      <c r="GIB2813" s="653"/>
      <c r="GIC2813" s="653"/>
      <c r="GID2813" s="653"/>
      <c r="GIE2813" s="653"/>
      <c r="GIF2813" s="653"/>
      <c r="GIG2813" s="653"/>
      <c r="GIH2813" s="653"/>
      <c r="GII2813" s="653"/>
      <c r="GIJ2813" s="653"/>
      <c r="GIK2813" s="653"/>
      <c r="GIL2813" s="653"/>
      <c r="GIM2813" s="653"/>
      <c r="GIN2813" s="653"/>
      <c r="GIO2813" s="653"/>
      <c r="GIP2813" s="653"/>
      <c r="GIQ2813" s="653"/>
      <c r="GIR2813" s="653"/>
      <c r="GIS2813" s="653"/>
      <c r="GIT2813" s="653"/>
      <c r="GIU2813" s="653"/>
      <c r="GIV2813" s="653"/>
      <c r="GIW2813" s="653"/>
      <c r="GIX2813" s="653"/>
      <c r="GIY2813" s="653"/>
      <c r="GIZ2813" s="653"/>
      <c r="GJA2813" s="653"/>
      <c r="GJB2813" s="653"/>
      <c r="GJC2813" s="653"/>
      <c r="GJD2813" s="653"/>
      <c r="GJE2813" s="653"/>
      <c r="GJF2813" s="653"/>
      <c r="GJG2813" s="653"/>
      <c r="GJH2813" s="653"/>
      <c r="GJI2813" s="653"/>
      <c r="GJJ2813" s="653"/>
      <c r="GJK2813" s="653"/>
      <c r="GJL2813" s="653"/>
      <c r="GJM2813" s="653"/>
      <c r="GJN2813" s="653"/>
      <c r="GJO2813" s="653"/>
      <c r="GJP2813" s="653"/>
      <c r="GJQ2813" s="653"/>
      <c r="GJR2813" s="653"/>
      <c r="GJS2813" s="653"/>
      <c r="GJT2813" s="653"/>
      <c r="GJU2813" s="653"/>
      <c r="GJV2813" s="653"/>
      <c r="GJW2813" s="653"/>
      <c r="GJX2813" s="653"/>
      <c r="GJY2813" s="653"/>
      <c r="GJZ2813" s="653"/>
      <c r="GKA2813" s="653"/>
      <c r="GKB2813" s="653"/>
      <c r="GKC2813" s="653"/>
      <c r="GKD2813" s="653"/>
      <c r="GKE2813" s="653"/>
      <c r="GKF2813" s="653"/>
      <c r="GKG2813" s="653"/>
      <c r="GKH2813" s="653"/>
      <c r="GKI2813" s="653"/>
      <c r="GKJ2813" s="653"/>
      <c r="GKK2813" s="653"/>
      <c r="GKL2813" s="653"/>
      <c r="GKM2813" s="653"/>
      <c r="GKN2813" s="653"/>
      <c r="GKO2813" s="653"/>
      <c r="GKP2813" s="653"/>
      <c r="GKQ2813" s="653"/>
      <c r="GKR2813" s="653"/>
      <c r="GKS2813" s="653"/>
      <c r="GKT2813" s="653"/>
      <c r="GKU2813" s="653"/>
      <c r="GKV2813" s="653"/>
      <c r="GKW2813" s="653"/>
      <c r="GKX2813" s="653"/>
      <c r="GKY2813" s="653"/>
      <c r="GKZ2813" s="653"/>
      <c r="GLA2813" s="653"/>
      <c r="GLB2813" s="653"/>
      <c r="GLC2813" s="653"/>
      <c r="GLD2813" s="653"/>
      <c r="GLE2813" s="653"/>
      <c r="GLF2813" s="653"/>
      <c r="GLG2813" s="653"/>
      <c r="GLH2813" s="653"/>
      <c r="GLI2813" s="653"/>
      <c r="GLJ2813" s="653"/>
      <c r="GLK2813" s="653"/>
      <c r="GLL2813" s="653"/>
      <c r="GLM2813" s="653"/>
      <c r="GLN2813" s="653"/>
      <c r="GLO2813" s="653"/>
      <c r="GLP2813" s="653"/>
      <c r="GLQ2813" s="653"/>
      <c r="GLR2813" s="653"/>
      <c r="GLS2813" s="653"/>
      <c r="GLT2813" s="653"/>
      <c r="GLU2813" s="653"/>
      <c r="GLV2813" s="653"/>
      <c r="GLW2813" s="653"/>
      <c r="GLX2813" s="653"/>
      <c r="GLY2813" s="653"/>
      <c r="GLZ2813" s="653"/>
      <c r="GMA2813" s="653"/>
      <c r="GMB2813" s="653"/>
      <c r="GMC2813" s="653"/>
      <c r="GMD2813" s="653"/>
      <c r="GME2813" s="653"/>
      <c r="GMF2813" s="653"/>
      <c r="GMG2813" s="653"/>
      <c r="GMH2813" s="653"/>
      <c r="GMI2813" s="653"/>
      <c r="GMJ2813" s="653"/>
      <c r="GMK2813" s="653"/>
      <c r="GML2813" s="653"/>
      <c r="GMM2813" s="653"/>
      <c r="GMN2813" s="653"/>
      <c r="GMO2813" s="653"/>
      <c r="GMP2813" s="653"/>
      <c r="GMQ2813" s="653"/>
      <c r="GMR2813" s="653"/>
      <c r="GMS2813" s="653"/>
      <c r="GMT2813" s="653"/>
      <c r="GMU2813" s="653"/>
      <c r="GMV2813" s="653"/>
      <c r="GMW2813" s="653"/>
      <c r="GMX2813" s="653"/>
      <c r="GMY2813" s="653"/>
      <c r="GMZ2813" s="653"/>
      <c r="GNA2813" s="653"/>
      <c r="GNB2813" s="653"/>
      <c r="GNC2813" s="653"/>
      <c r="GND2813" s="653"/>
      <c r="GNE2813" s="653"/>
      <c r="GNF2813" s="653"/>
      <c r="GNG2813" s="653"/>
      <c r="GNH2813" s="653"/>
      <c r="GNI2813" s="653"/>
      <c r="GNJ2813" s="653"/>
      <c r="GNK2813" s="653"/>
      <c r="GNL2813" s="653"/>
      <c r="GNM2813" s="653"/>
      <c r="GNN2813" s="653"/>
      <c r="GNO2813" s="653"/>
      <c r="GNP2813" s="653"/>
      <c r="GNQ2813" s="653"/>
      <c r="GNR2813" s="653"/>
      <c r="GNS2813" s="653"/>
      <c r="GNT2813" s="653"/>
      <c r="GNU2813" s="653"/>
      <c r="GNV2813" s="653"/>
      <c r="GNW2813" s="653"/>
      <c r="GNX2813" s="653"/>
      <c r="GNY2813" s="653"/>
      <c r="GNZ2813" s="653"/>
      <c r="GOA2813" s="653"/>
      <c r="GOB2813" s="653"/>
      <c r="GOC2813" s="653"/>
      <c r="GOD2813" s="653"/>
      <c r="GOE2813" s="653"/>
      <c r="GOF2813" s="653"/>
      <c r="GOG2813" s="653"/>
      <c r="GOH2813" s="653"/>
      <c r="GOI2813" s="653"/>
      <c r="GOJ2813" s="653"/>
      <c r="GOK2813" s="653"/>
      <c r="GOL2813" s="653"/>
      <c r="GOM2813" s="653"/>
      <c r="GON2813" s="653"/>
      <c r="GOO2813" s="653"/>
      <c r="GOP2813" s="653"/>
      <c r="GOQ2813" s="653"/>
      <c r="GOR2813" s="653"/>
      <c r="GOS2813" s="653"/>
      <c r="GOT2813" s="653"/>
      <c r="GOU2813" s="653"/>
      <c r="GOV2813" s="653"/>
      <c r="GOW2813" s="653"/>
      <c r="GOX2813" s="653"/>
      <c r="GOY2813" s="653"/>
      <c r="GOZ2813" s="653"/>
      <c r="GPA2813" s="653"/>
      <c r="GPB2813" s="653"/>
      <c r="GPC2813" s="653"/>
      <c r="GPD2813" s="653"/>
      <c r="GPE2813" s="653"/>
      <c r="GPF2813" s="653"/>
      <c r="GPG2813" s="653"/>
      <c r="GPH2813" s="653"/>
      <c r="GPI2813" s="653"/>
      <c r="GPJ2813" s="653"/>
      <c r="GPK2813" s="653"/>
      <c r="GPL2813" s="653"/>
      <c r="GPM2813" s="653"/>
      <c r="GPN2813" s="653"/>
      <c r="GPO2813" s="653"/>
      <c r="GPP2813" s="653"/>
      <c r="GPQ2813" s="653"/>
      <c r="GPR2813" s="653"/>
      <c r="GPS2813" s="653"/>
      <c r="GPT2813" s="653"/>
      <c r="GPU2813" s="653"/>
      <c r="GPV2813" s="653"/>
      <c r="GPW2813" s="653"/>
      <c r="GPX2813" s="653"/>
      <c r="GPY2813" s="653"/>
      <c r="GPZ2813" s="653"/>
      <c r="GQA2813" s="653"/>
      <c r="GQB2813" s="653"/>
      <c r="GQC2813" s="653"/>
      <c r="GQD2813" s="653"/>
      <c r="GQE2813" s="653"/>
      <c r="GQF2813" s="653"/>
      <c r="GQG2813" s="653"/>
      <c r="GQH2813" s="653"/>
      <c r="GQI2813" s="653"/>
      <c r="GQJ2813" s="653"/>
      <c r="GQK2813" s="653"/>
      <c r="GQL2813" s="653"/>
      <c r="GQM2813" s="653"/>
      <c r="GQN2813" s="653"/>
      <c r="GQO2813" s="653"/>
      <c r="GQP2813" s="653"/>
      <c r="GQQ2813" s="653"/>
      <c r="GQR2813" s="653"/>
      <c r="GQS2813" s="653"/>
      <c r="GQT2813" s="653"/>
      <c r="GQU2813" s="653"/>
      <c r="GQV2813" s="653"/>
      <c r="GQW2813" s="653"/>
      <c r="GQX2813" s="653"/>
      <c r="GQY2813" s="653"/>
      <c r="GQZ2813" s="653"/>
      <c r="GRA2813" s="653"/>
      <c r="GRB2813" s="653"/>
      <c r="GRC2813" s="653"/>
      <c r="GRD2813" s="653"/>
      <c r="GRE2813" s="653"/>
      <c r="GRF2813" s="653"/>
      <c r="GRG2813" s="653"/>
      <c r="GRH2813" s="653"/>
      <c r="GRI2813" s="653"/>
      <c r="GRJ2813" s="653"/>
      <c r="GRK2813" s="653"/>
      <c r="GRL2813" s="653"/>
      <c r="GRM2813" s="653"/>
      <c r="GRN2813" s="653"/>
      <c r="GRO2813" s="653"/>
      <c r="GRP2813" s="653"/>
      <c r="GRQ2813" s="653"/>
      <c r="GRR2813" s="653"/>
      <c r="GRS2813" s="653"/>
      <c r="GRT2813" s="653"/>
      <c r="GRU2813" s="653"/>
      <c r="GRV2813" s="653"/>
      <c r="GRW2813" s="653"/>
      <c r="GRX2813" s="653"/>
      <c r="GRY2813" s="653"/>
      <c r="GRZ2813" s="653"/>
      <c r="GSA2813" s="653"/>
      <c r="GSB2813" s="653"/>
      <c r="GSC2813" s="653"/>
      <c r="GSD2813" s="653"/>
      <c r="GSE2813" s="653"/>
      <c r="GSF2813" s="653"/>
      <c r="GSG2813" s="653"/>
      <c r="GSH2813" s="653"/>
      <c r="GSI2813" s="653"/>
      <c r="GSJ2813" s="653"/>
      <c r="GSK2813" s="653"/>
      <c r="GSL2813" s="653"/>
      <c r="GSM2813" s="653"/>
      <c r="GSN2813" s="653"/>
      <c r="GSO2813" s="653"/>
      <c r="GSP2813" s="653"/>
      <c r="GSQ2813" s="653"/>
      <c r="GSR2813" s="653"/>
      <c r="GSS2813" s="653"/>
      <c r="GST2813" s="653"/>
      <c r="GSU2813" s="653"/>
      <c r="GSV2813" s="653"/>
      <c r="GSW2813" s="653"/>
      <c r="GSX2813" s="653"/>
      <c r="GSY2813" s="653"/>
      <c r="GSZ2813" s="653"/>
      <c r="GTA2813" s="653"/>
      <c r="GTB2813" s="653"/>
      <c r="GTC2813" s="653"/>
      <c r="GTD2813" s="653"/>
      <c r="GTE2813" s="653"/>
      <c r="GTF2813" s="653"/>
      <c r="GTG2813" s="653"/>
      <c r="GTH2813" s="653"/>
      <c r="GTI2813" s="653"/>
      <c r="GTJ2813" s="653"/>
      <c r="GTK2813" s="653"/>
      <c r="GTL2813" s="653"/>
      <c r="GTM2813" s="653"/>
      <c r="GTN2813" s="653"/>
      <c r="GTO2813" s="653"/>
      <c r="GTP2813" s="653"/>
      <c r="GTQ2813" s="653"/>
      <c r="GTR2813" s="653"/>
      <c r="GTS2813" s="653"/>
      <c r="GTT2813" s="653"/>
      <c r="GTU2813" s="653"/>
      <c r="GTV2813" s="653"/>
      <c r="GTW2813" s="653"/>
      <c r="GTX2813" s="653"/>
      <c r="GTY2813" s="653"/>
      <c r="GTZ2813" s="653"/>
      <c r="GUA2813" s="653"/>
      <c r="GUB2813" s="653"/>
      <c r="GUC2813" s="653"/>
      <c r="GUD2813" s="653"/>
      <c r="GUE2813" s="653"/>
      <c r="GUF2813" s="653"/>
      <c r="GUG2813" s="653"/>
      <c r="GUH2813" s="653"/>
      <c r="GUI2813" s="653"/>
      <c r="GUJ2813" s="653"/>
      <c r="GUK2813" s="653"/>
      <c r="GUL2813" s="653"/>
      <c r="GUM2813" s="653"/>
      <c r="GUN2813" s="653"/>
      <c r="GUO2813" s="653"/>
      <c r="GUP2813" s="653"/>
      <c r="GUQ2813" s="653"/>
      <c r="GUR2813" s="653"/>
      <c r="GUS2813" s="653"/>
      <c r="GUT2813" s="653"/>
      <c r="GUU2813" s="653"/>
      <c r="GUV2813" s="653"/>
      <c r="GUW2813" s="653"/>
      <c r="GUX2813" s="653"/>
      <c r="GUY2813" s="653"/>
      <c r="GUZ2813" s="653"/>
      <c r="GVA2813" s="653"/>
      <c r="GVB2813" s="653"/>
      <c r="GVC2813" s="653"/>
      <c r="GVD2813" s="653"/>
      <c r="GVE2813" s="653"/>
      <c r="GVF2813" s="653"/>
      <c r="GVG2813" s="653"/>
      <c r="GVH2813" s="653"/>
      <c r="GVI2813" s="653"/>
      <c r="GVJ2813" s="653"/>
      <c r="GVK2813" s="653"/>
      <c r="GVL2813" s="653"/>
      <c r="GVM2813" s="653"/>
      <c r="GVN2813" s="653"/>
      <c r="GVO2813" s="653"/>
      <c r="GVP2813" s="653"/>
      <c r="GVQ2813" s="653"/>
      <c r="GVR2813" s="653"/>
      <c r="GVS2813" s="653"/>
      <c r="GVT2813" s="653"/>
      <c r="GVU2813" s="653"/>
      <c r="GVV2813" s="653"/>
      <c r="GVW2813" s="653"/>
      <c r="GVX2813" s="653"/>
      <c r="GVY2813" s="653"/>
      <c r="GVZ2813" s="653"/>
      <c r="GWA2813" s="653"/>
      <c r="GWB2813" s="653"/>
      <c r="GWC2813" s="653"/>
      <c r="GWD2813" s="653"/>
      <c r="GWE2813" s="653"/>
      <c r="GWF2813" s="653"/>
      <c r="GWG2813" s="653"/>
      <c r="GWH2813" s="653"/>
      <c r="GWI2813" s="653"/>
      <c r="GWJ2813" s="653"/>
      <c r="GWK2813" s="653"/>
      <c r="GWL2813" s="653"/>
      <c r="GWM2813" s="653"/>
      <c r="GWN2813" s="653"/>
      <c r="GWO2813" s="653"/>
      <c r="GWP2813" s="653"/>
      <c r="GWQ2813" s="653"/>
      <c r="GWR2813" s="653"/>
      <c r="GWS2813" s="653"/>
      <c r="GWT2813" s="653"/>
      <c r="GWU2813" s="653"/>
      <c r="GWV2813" s="653"/>
      <c r="GWW2813" s="653"/>
      <c r="GWX2813" s="653"/>
      <c r="GWY2813" s="653"/>
      <c r="GWZ2813" s="653"/>
      <c r="GXA2813" s="653"/>
      <c r="GXB2813" s="653"/>
      <c r="GXC2813" s="653"/>
      <c r="GXD2813" s="653"/>
      <c r="GXE2813" s="653"/>
      <c r="GXF2813" s="653"/>
      <c r="GXG2813" s="653"/>
      <c r="GXH2813" s="653"/>
      <c r="GXI2813" s="653"/>
      <c r="GXJ2813" s="653"/>
      <c r="GXK2813" s="653"/>
      <c r="GXL2813" s="653"/>
      <c r="GXM2813" s="653"/>
      <c r="GXN2813" s="653"/>
      <c r="GXO2813" s="653"/>
      <c r="GXP2813" s="653"/>
      <c r="GXQ2813" s="653"/>
      <c r="GXR2813" s="653"/>
      <c r="GXS2813" s="653"/>
      <c r="GXT2813" s="653"/>
      <c r="GXU2813" s="653"/>
      <c r="GXV2813" s="653"/>
      <c r="GXW2813" s="653"/>
      <c r="GXX2813" s="653"/>
      <c r="GXY2813" s="653"/>
      <c r="GXZ2813" s="653"/>
      <c r="GYA2813" s="653"/>
      <c r="GYB2813" s="653"/>
      <c r="GYC2813" s="653"/>
      <c r="GYD2813" s="653"/>
      <c r="GYE2813" s="653"/>
      <c r="GYF2813" s="653"/>
      <c r="GYG2813" s="653"/>
      <c r="GYH2813" s="653"/>
      <c r="GYI2813" s="653"/>
      <c r="GYJ2813" s="653"/>
      <c r="GYK2813" s="653"/>
      <c r="GYL2813" s="653"/>
      <c r="GYM2813" s="653"/>
      <c r="GYN2813" s="653"/>
      <c r="GYO2813" s="653"/>
      <c r="GYP2813" s="653"/>
      <c r="GYQ2813" s="653"/>
      <c r="GYR2813" s="653"/>
      <c r="GYS2813" s="653"/>
      <c r="GYT2813" s="653"/>
      <c r="GYU2813" s="653"/>
      <c r="GYV2813" s="653"/>
      <c r="GYW2813" s="653"/>
      <c r="GYX2813" s="653"/>
      <c r="GYY2813" s="653"/>
      <c r="GYZ2813" s="653"/>
      <c r="GZA2813" s="653"/>
      <c r="GZB2813" s="653"/>
      <c r="GZC2813" s="653"/>
      <c r="GZD2813" s="653"/>
      <c r="GZE2813" s="653"/>
      <c r="GZF2813" s="653"/>
      <c r="GZG2813" s="653"/>
      <c r="GZH2813" s="653"/>
      <c r="GZI2813" s="653"/>
      <c r="GZJ2813" s="653"/>
      <c r="GZK2813" s="653"/>
      <c r="GZL2813" s="653"/>
      <c r="GZM2813" s="653"/>
      <c r="GZN2813" s="653"/>
      <c r="GZO2813" s="653"/>
      <c r="GZP2813" s="653"/>
      <c r="GZQ2813" s="653"/>
      <c r="GZR2813" s="653"/>
      <c r="GZS2813" s="653"/>
      <c r="GZT2813" s="653"/>
      <c r="GZU2813" s="653"/>
      <c r="GZV2813" s="653"/>
      <c r="GZW2813" s="653"/>
      <c r="GZX2813" s="653"/>
      <c r="GZY2813" s="653"/>
      <c r="GZZ2813" s="653"/>
      <c r="HAA2813" s="653"/>
      <c r="HAB2813" s="653"/>
      <c r="HAC2813" s="653"/>
      <c r="HAD2813" s="653"/>
      <c r="HAE2813" s="653"/>
      <c r="HAF2813" s="653"/>
      <c r="HAG2813" s="653"/>
      <c r="HAH2813" s="653"/>
      <c r="HAI2813" s="653"/>
      <c r="HAJ2813" s="653"/>
      <c r="HAK2813" s="653"/>
      <c r="HAL2813" s="653"/>
      <c r="HAM2813" s="653"/>
      <c r="HAN2813" s="653"/>
      <c r="HAO2813" s="653"/>
      <c r="HAP2813" s="653"/>
      <c r="HAQ2813" s="653"/>
      <c r="HAR2813" s="653"/>
      <c r="HAS2813" s="653"/>
      <c r="HAT2813" s="653"/>
      <c r="HAU2813" s="653"/>
      <c r="HAV2813" s="653"/>
      <c r="HAW2813" s="653"/>
      <c r="HAX2813" s="653"/>
      <c r="HAY2813" s="653"/>
      <c r="HAZ2813" s="653"/>
      <c r="HBA2813" s="653"/>
      <c r="HBB2813" s="653"/>
      <c r="HBC2813" s="653"/>
      <c r="HBD2813" s="653"/>
      <c r="HBE2813" s="653"/>
      <c r="HBF2813" s="653"/>
      <c r="HBG2813" s="653"/>
      <c r="HBH2813" s="653"/>
      <c r="HBI2813" s="653"/>
      <c r="HBJ2813" s="653"/>
      <c r="HBK2813" s="653"/>
      <c r="HBL2813" s="653"/>
      <c r="HBM2813" s="653"/>
      <c r="HBN2813" s="653"/>
      <c r="HBO2813" s="653"/>
      <c r="HBP2813" s="653"/>
      <c r="HBQ2813" s="653"/>
      <c r="HBR2813" s="653"/>
      <c r="HBS2813" s="653"/>
      <c r="HBT2813" s="653"/>
      <c r="HBU2813" s="653"/>
      <c r="HBV2813" s="653"/>
      <c r="HBW2813" s="653"/>
      <c r="HBX2813" s="653"/>
      <c r="HBY2813" s="653"/>
      <c r="HBZ2813" s="653"/>
      <c r="HCA2813" s="653"/>
      <c r="HCB2813" s="653"/>
      <c r="HCC2813" s="653"/>
      <c r="HCD2813" s="653"/>
      <c r="HCE2813" s="653"/>
      <c r="HCF2813" s="653"/>
      <c r="HCG2813" s="653"/>
      <c r="HCH2813" s="653"/>
      <c r="HCI2813" s="653"/>
      <c r="HCJ2813" s="653"/>
      <c r="HCK2813" s="653"/>
      <c r="HCL2813" s="653"/>
      <c r="HCM2813" s="653"/>
      <c r="HCN2813" s="653"/>
      <c r="HCO2813" s="653"/>
      <c r="HCP2813" s="653"/>
      <c r="HCQ2813" s="653"/>
      <c r="HCR2813" s="653"/>
      <c r="HCS2813" s="653"/>
      <c r="HCT2813" s="653"/>
      <c r="HCU2813" s="653"/>
      <c r="HCV2813" s="653"/>
      <c r="HCW2813" s="653"/>
      <c r="HCX2813" s="653"/>
      <c r="HCY2813" s="653"/>
      <c r="HCZ2813" s="653"/>
      <c r="HDA2813" s="653"/>
      <c r="HDB2813" s="653"/>
      <c r="HDC2813" s="653"/>
      <c r="HDD2813" s="653"/>
      <c r="HDE2813" s="653"/>
      <c r="HDF2813" s="653"/>
      <c r="HDG2813" s="653"/>
      <c r="HDH2813" s="653"/>
      <c r="HDI2813" s="653"/>
      <c r="HDJ2813" s="653"/>
      <c r="HDK2813" s="653"/>
      <c r="HDL2813" s="653"/>
      <c r="HDM2813" s="653"/>
      <c r="HDN2813" s="653"/>
      <c r="HDO2813" s="653"/>
      <c r="HDP2813" s="653"/>
      <c r="HDQ2813" s="653"/>
      <c r="HDR2813" s="653"/>
      <c r="HDS2813" s="653"/>
      <c r="HDT2813" s="653"/>
      <c r="HDU2813" s="653"/>
      <c r="HDV2813" s="653"/>
      <c r="HDW2813" s="653"/>
      <c r="HDX2813" s="653"/>
      <c r="HDY2813" s="653"/>
      <c r="HDZ2813" s="653"/>
      <c r="HEA2813" s="653"/>
      <c r="HEB2813" s="653"/>
      <c r="HEC2813" s="653"/>
      <c r="HED2813" s="653"/>
      <c r="HEE2813" s="653"/>
      <c r="HEF2813" s="653"/>
      <c r="HEG2813" s="653"/>
      <c r="HEH2813" s="653"/>
      <c r="HEI2813" s="653"/>
      <c r="HEJ2813" s="653"/>
      <c r="HEK2813" s="653"/>
      <c r="HEL2813" s="653"/>
      <c r="HEM2813" s="653"/>
      <c r="HEN2813" s="653"/>
      <c r="HEO2813" s="653"/>
      <c r="HEP2813" s="653"/>
      <c r="HEQ2813" s="653"/>
      <c r="HER2813" s="653"/>
      <c r="HES2813" s="653"/>
      <c r="HET2813" s="653"/>
      <c r="HEU2813" s="653"/>
      <c r="HEV2813" s="653"/>
      <c r="HEW2813" s="653"/>
      <c r="HEX2813" s="653"/>
      <c r="HEY2813" s="653"/>
      <c r="HEZ2813" s="653"/>
      <c r="HFA2813" s="653"/>
      <c r="HFB2813" s="653"/>
      <c r="HFC2813" s="653"/>
      <c r="HFD2813" s="653"/>
      <c r="HFE2813" s="653"/>
      <c r="HFF2813" s="653"/>
      <c r="HFG2813" s="653"/>
      <c r="HFH2813" s="653"/>
      <c r="HFI2813" s="653"/>
      <c r="HFJ2813" s="653"/>
      <c r="HFK2813" s="653"/>
      <c r="HFL2813" s="653"/>
      <c r="HFM2813" s="653"/>
      <c r="HFN2813" s="653"/>
      <c r="HFO2813" s="653"/>
      <c r="HFP2813" s="653"/>
      <c r="HFQ2813" s="653"/>
      <c r="HFR2813" s="653"/>
      <c r="HFS2813" s="653"/>
      <c r="HFT2813" s="653"/>
      <c r="HFU2813" s="653"/>
      <c r="HFV2813" s="653"/>
      <c r="HFW2813" s="653"/>
      <c r="HFX2813" s="653"/>
      <c r="HFY2813" s="653"/>
      <c r="HFZ2813" s="653"/>
      <c r="HGA2813" s="653"/>
      <c r="HGB2813" s="653"/>
      <c r="HGC2813" s="653"/>
      <c r="HGD2813" s="653"/>
      <c r="HGE2813" s="653"/>
      <c r="HGF2813" s="653"/>
      <c r="HGG2813" s="653"/>
      <c r="HGH2813" s="653"/>
      <c r="HGI2813" s="653"/>
      <c r="HGJ2813" s="653"/>
      <c r="HGK2813" s="653"/>
      <c r="HGL2813" s="653"/>
      <c r="HGM2813" s="653"/>
      <c r="HGN2813" s="653"/>
      <c r="HGO2813" s="653"/>
      <c r="HGP2813" s="653"/>
      <c r="HGQ2813" s="653"/>
      <c r="HGR2813" s="653"/>
      <c r="HGS2813" s="653"/>
      <c r="HGT2813" s="653"/>
      <c r="HGU2813" s="653"/>
      <c r="HGV2813" s="653"/>
      <c r="HGW2813" s="653"/>
      <c r="HGX2813" s="653"/>
      <c r="HGY2813" s="653"/>
      <c r="HGZ2813" s="653"/>
      <c r="HHA2813" s="653"/>
      <c r="HHB2813" s="653"/>
      <c r="HHC2813" s="653"/>
      <c r="HHD2813" s="653"/>
      <c r="HHE2813" s="653"/>
      <c r="HHF2813" s="653"/>
      <c r="HHG2813" s="653"/>
      <c r="HHH2813" s="653"/>
      <c r="HHI2813" s="653"/>
      <c r="HHJ2813" s="653"/>
      <c r="HHK2813" s="653"/>
      <c r="HHL2813" s="653"/>
      <c r="HHM2813" s="653"/>
      <c r="HHN2813" s="653"/>
      <c r="HHO2813" s="653"/>
      <c r="HHP2813" s="653"/>
      <c r="HHQ2813" s="653"/>
      <c r="HHR2813" s="653"/>
      <c r="HHS2813" s="653"/>
      <c r="HHT2813" s="653"/>
      <c r="HHU2813" s="653"/>
      <c r="HHV2813" s="653"/>
      <c r="HHW2813" s="653"/>
      <c r="HHX2813" s="653"/>
      <c r="HHY2813" s="653"/>
      <c r="HHZ2813" s="653"/>
      <c r="HIA2813" s="653"/>
      <c r="HIB2813" s="653"/>
      <c r="HIC2813" s="653"/>
      <c r="HID2813" s="653"/>
      <c r="HIE2813" s="653"/>
      <c r="HIF2813" s="653"/>
      <c r="HIG2813" s="653"/>
      <c r="HIH2813" s="653"/>
      <c r="HII2813" s="653"/>
      <c r="HIJ2813" s="653"/>
      <c r="HIK2813" s="653"/>
      <c r="HIL2813" s="653"/>
      <c r="HIM2813" s="653"/>
      <c r="HIN2813" s="653"/>
      <c r="HIO2813" s="653"/>
      <c r="HIP2813" s="653"/>
      <c r="HIQ2813" s="653"/>
      <c r="HIR2813" s="653"/>
      <c r="HIS2813" s="653"/>
      <c r="HIT2813" s="653"/>
      <c r="HIU2813" s="653"/>
      <c r="HIV2813" s="653"/>
      <c r="HIW2813" s="653"/>
      <c r="HIX2813" s="653"/>
      <c r="HIY2813" s="653"/>
      <c r="HIZ2813" s="653"/>
      <c r="HJA2813" s="653"/>
      <c r="HJB2813" s="653"/>
      <c r="HJC2813" s="653"/>
      <c r="HJD2813" s="653"/>
      <c r="HJE2813" s="653"/>
      <c r="HJF2813" s="653"/>
      <c r="HJG2813" s="653"/>
      <c r="HJH2813" s="653"/>
      <c r="HJI2813" s="653"/>
      <c r="HJJ2813" s="653"/>
      <c r="HJK2813" s="653"/>
      <c r="HJL2813" s="653"/>
      <c r="HJM2813" s="653"/>
      <c r="HJN2813" s="653"/>
      <c r="HJO2813" s="653"/>
      <c r="HJP2813" s="653"/>
      <c r="HJQ2813" s="653"/>
      <c r="HJR2813" s="653"/>
      <c r="HJS2813" s="653"/>
      <c r="HJT2813" s="653"/>
      <c r="HJU2813" s="653"/>
      <c r="HJV2813" s="653"/>
      <c r="HJW2813" s="653"/>
      <c r="HJX2813" s="653"/>
      <c r="HJY2813" s="653"/>
      <c r="HJZ2813" s="653"/>
      <c r="HKA2813" s="653"/>
      <c r="HKB2813" s="653"/>
      <c r="HKC2813" s="653"/>
      <c r="HKD2813" s="653"/>
      <c r="HKE2813" s="653"/>
      <c r="HKF2813" s="653"/>
      <c r="HKG2813" s="653"/>
      <c r="HKH2813" s="653"/>
      <c r="HKI2813" s="653"/>
      <c r="HKJ2813" s="653"/>
      <c r="HKK2813" s="653"/>
      <c r="HKL2813" s="653"/>
      <c r="HKM2813" s="653"/>
      <c r="HKN2813" s="653"/>
      <c r="HKO2813" s="653"/>
      <c r="HKP2813" s="653"/>
      <c r="HKQ2813" s="653"/>
      <c r="HKR2813" s="653"/>
      <c r="HKS2813" s="653"/>
      <c r="HKT2813" s="653"/>
      <c r="HKU2813" s="653"/>
      <c r="HKV2813" s="653"/>
      <c r="HKW2813" s="653"/>
      <c r="HKX2813" s="653"/>
      <c r="HKY2813" s="653"/>
      <c r="HKZ2813" s="653"/>
      <c r="HLA2813" s="653"/>
      <c r="HLB2813" s="653"/>
      <c r="HLC2813" s="653"/>
      <c r="HLD2813" s="653"/>
      <c r="HLE2813" s="653"/>
      <c r="HLF2813" s="653"/>
      <c r="HLG2813" s="653"/>
      <c r="HLH2813" s="653"/>
      <c r="HLI2813" s="653"/>
      <c r="HLJ2813" s="653"/>
      <c r="HLK2813" s="653"/>
      <c r="HLL2813" s="653"/>
      <c r="HLM2813" s="653"/>
      <c r="HLN2813" s="653"/>
      <c r="HLO2813" s="653"/>
      <c r="HLP2813" s="653"/>
      <c r="HLQ2813" s="653"/>
      <c r="HLR2813" s="653"/>
      <c r="HLS2813" s="653"/>
      <c r="HLT2813" s="653"/>
      <c r="HLU2813" s="653"/>
      <c r="HLV2813" s="653"/>
      <c r="HLW2813" s="653"/>
      <c r="HLX2813" s="653"/>
      <c r="HLY2813" s="653"/>
      <c r="HLZ2813" s="653"/>
      <c r="HMA2813" s="653"/>
      <c r="HMB2813" s="653"/>
      <c r="HMC2813" s="653"/>
      <c r="HMD2813" s="653"/>
      <c r="HME2813" s="653"/>
      <c r="HMF2813" s="653"/>
      <c r="HMG2813" s="653"/>
      <c r="HMH2813" s="653"/>
      <c r="HMI2813" s="653"/>
      <c r="HMJ2813" s="653"/>
      <c r="HMK2813" s="653"/>
      <c r="HML2813" s="653"/>
      <c r="HMM2813" s="653"/>
      <c r="HMN2813" s="653"/>
      <c r="HMO2813" s="653"/>
      <c r="HMP2813" s="653"/>
      <c r="HMQ2813" s="653"/>
      <c r="HMR2813" s="653"/>
      <c r="HMS2813" s="653"/>
      <c r="HMT2813" s="653"/>
      <c r="HMU2813" s="653"/>
      <c r="HMV2813" s="653"/>
      <c r="HMW2813" s="653"/>
      <c r="HMX2813" s="653"/>
      <c r="HMY2813" s="653"/>
      <c r="HMZ2813" s="653"/>
      <c r="HNA2813" s="653"/>
      <c r="HNB2813" s="653"/>
      <c r="HNC2813" s="653"/>
      <c r="HND2813" s="653"/>
      <c r="HNE2813" s="653"/>
      <c r="HNF2813" s="653"/>
      <c r="HNG2813" s="653"/>
      <c r="HNH2813" s="653"/>
      <c r="HNI2813" s="653"/>
      <c r="HNJ2813" s="653"/>
      <c r="HNK2813" s="653"/>
      <c r="HNL2813" s="653"/>
      <c r="HNM2813" s="653"/>
      <c r="HNN2813" s="653"/>
      <c r="HNO2813" s="653"/>
      <c r="HNP2813" s="653"/>
      <c r="HNQ2813" s="653"/>
      <c r="HNR2813" s="653"/>
      <c r="HNS2813" s="653"/>
      <c r="HNT2813" s="653"/>
      <c r="HNU2813" s="653"/>
      <c r="HNV2813" s="653"/>
      <c r="HNW2813" s="653"/>
      <c r="HNX2813" s="653"/>
      <c r="HNY2813" s="653"/>
      <c r="HNZ2813" s="653"/>
      <c r="HOA2813" s="653"/>
      <c r="HOB2813" s="653"/>
      <c r="HOC2813" s="653"/>
      <c r="HOD2813" s="653"/>
      <c r="HOE2813" s="653"/>
      <c r="HOF2813" s="653"/>
      <c r="HOG2813" s="653"/>
      <c r="HOH2813" s="653"/>
      <c r="HOI2813" s="653"/>
      <c r="HOJ2813" s="653"/>
      <c r="HOK2813" s="653"/>
      <c r="HOL2813" s="653"/>
      <c r="HOM2813" s="653"/>
      <c r="HON2813" s="653"/>
      <c r="HOO2813" s="653"/>
      <c r="HOP2813" s="653"/>
      <c r="HOQ2813" s="653"/>
      <c r="HOR2813" s="653"/>
      <c r="HOS2813" s="653"/>
      <c r="HOT2813" s="653"/>
      <c r="HOU2813" s="653"/>
      <c r="HOV2813" s="653"/>
      <c r="HOW2813" s="653"/>
      <c r="HOX2813" s="653"/>
      <c r="HOY2813" s="653"/>
      <c r="HOZ2813" s="653"/>
      <c r="HPA2813" s="653"/>
      <c r="HPB2813" s="653"/>
      <c r="HPC2813" s="653"/>
      <c r="HPD2813" s="653"/>
      <c r="HPE2813" s="653"/>
      <c r="HPF2813" s="653"/>
      <c r="HPG2813" s="653"/>
      <c r="HPH2813" s="653"/>
      <c r="HPI2813" s="653"/>
      <c r="HPJ2813" s="653"/>
      <c r="HPK2813" s="653"/>
      <c r="HPL2813" s="653"/>
      <c r="HPM2813" s="653"/>
      <c r="HPN2813" s="653"/>
      <c r="HPO2813" s="653"/>
      <c r="HPP2813" s="653"/>
      <c r="HPQ2813" s="653"/>
      <c r="HPR2813" s="653"/>
      <c r="HPS2813" s="653"/>
      <c r="HPT2813" s="653"/>
      <c r="HPU2813" s="653"/>
      <c r="HPV2813" s="653"/>
      <c r="HPW2813" s="653"/>
      <c r="HPX2813" s="653"/>
      <c r="HPY2813" s="653"/>
      <c r="HPZ2813" s="653"/>
      <c r="HQA2813" s="653"/>
      <c r="HQB2813" s="653"/>
      <c r="HQC2813" s="653"/>
      <c r="HQD2813" s="653"/>
      <c r="HQE2813" s="653"/>
      <c r="HQF2813" s="653"/>
      <c r="HQG2813" s="653"/>
      <c r="HQH2813" s="653"/>
      <c r="HQI2813" s="653"/>
      <c r="HQJ2813" s="653"/>
      <c r="HQK2813" s="653"/>
      <c r="HQL2813" s="653"/>
      <c r="HQM2813" s="653"/>
      <c r="HQN2813" s="653"/>
      <c r="HQO2813" s="653"/>
      <c r="HQP2813" s="653"/>
      <c r="HQQ2813" s="653"/>
      <c r="HQR2813" s="653"/>
      <c r="HQS2813" s="653"/>
      <c r="HQT2813" s="653"/>
      <c r="HQU2813" s="653"/>
      <c r="HQV2813" s="653"/>
      <c r="HQW2813" s="653"/>
      <c r="HQX2813" s="653"/>
      <c r="HQY2813" s="653"/>
      <c r="HQZ2813" s="653"/>
      <c r="HRA2813" s="653"/>
      <c r="HRB2813" s="653"/>
      <c r="HRC2813" s="653"/>
      <c r="HRD2813" s="653"/>
      <c r="HRE2813" s="653"/>
      <c r="HRF2813" s="653"/>
      <c r="HRG2813" s="653"/>
      <c r="HRH2813" s="653"/>
      <c r="HRI2813" s="653"/>
      <c r="HRJ2813" s="653"/>
      <c r="HRK2813" s="653"/>
      <c r="HRL2813" s="653"/>
      <c r="HRM2813" s="653"/>
      <c r="HRN2813" s="653"/>
      <c r="HRO2813" s="653"/>
      <c r="HRP2813" s="653"/>
      <c r="HRQ2813" s="653"/>
      <c r="HRR2813" s="653"/>
      <c r="HRS2813" s="653"/>
      <c r="HRT2813" s="653"/>
      <c r="HRU2813" s="653"/>
      <c r="HRV2813" s="653"/>
      <c r="HRW2813" s="653"/>
      <c r="HRX2813" s="653"/>
      <c r="HRY2813" s="653"/>
      <c r="HRZ2813" s="653"/>
      <c r="HSA2813" s="653"/>
      <c r="HSB2813" s="653"/>
      <c r="HSC2813" s="653"/>
      <c r="HSD2813" s="653"/>
      <c r="HSE2813" s="653"/>
      <c r="HSF2813" s="653"/>
      <c r="HSG2813" s="653"/>
      <c r="HSH2813" s="653"/>
      <c r="HSI2813" s="653"/>
      <c r="HSJ2813" s="653"/>
      <c r="HSK2813" s="653"/>
      <c r="HSL2813" s="653"/>
      <c r="HSM2813" s="653"/>
      <c r="HSN2813" s="653"/>
      <c r="HSO2813" s="653"/>
      <c r="HSP2813" s="653"/>
      <c r="HSQ2813" s="653"/>
      <c r="HSR2813" s="653"/>
      <c r="HSS2813" s="653"/>
      <c r="HST2813" s="653"/>
      <c r="HSU2813" s="653"/>
      <c r="HSV2813" s="653"/>
      <c r="HSW2813" s="653"/>
      <c r="HSX2813" s="653"/>
      <c r="HSY2813" s="653"/>
      <c r="HSZ2813" s="653"/>
      <c r="HTA2813" s="653"/>
      <c r="HTB2813" s="653"/>
      <c r="HTC2813" s="653"/>
      <c r="HTD2813" s="653"/>
      <c r="HTE2813" s="653"/>
      <c r="HTF2813" s="653"/>
      <c r="HTG2813" s="653"/>
      <c r="HTH2813" s="653"/>
      <c r="HTI2813" s="653"/>
      <c r="HTJ2813" s="653"/>
      <c r="HTK2813" s="653"/>
      <c r="HTL2813" s="653"/>
      <c r="HTM2813" s="653"/>
      <c r="HTN2813" s="653"/>
      <c r="HTO2813" s="653"/>
      <c r="HTP2813" s="653"/>
      <c r="HTQ2813" s="653"/>
      <c r="HTR2813" s="653"/>
      <c r="HTS2813" s="653"/>
      <c r="HTT2813" s="653"/>
      <c r="HTU2813" s="653"/>
      <c r="HTV2813" s="653"/>
      <c r="HTW2813" s="653"/>
      <c r="HTX2813" s="653"/>
      <c r="HTY2813" s="653"/>
      <c r="HTZ2813" s="653"/>
      <c r="HUA2813" s="653"/>
      <c r="HUB2813" s="653"/>
      <c r="HUC2813" s="653"/>
      <c r="HUD2813" s="653"/>
      <c r="HUE2813" s="653"/>
      <c r="HUF2813" s="653"/>
      <c r="HUG2813" s="653"/>
      <c r="HUH2813" s="653"/>
      <c r="HUI2813" s="653"/>
      <c r="HUJ2813" s="653"/>
      <c r="HUK2813" s="653"/>
      <c r="HUL2813" s="653"/>
      <c r="HUM2813" s="653"/>
      <c r="HUN2813" s="653"/>
      <c r="HUO2813" s="653"/>
      <c r="HUP2813" s="653"/>
      <c r="HUQ2813" s="653"/>
      <c r="HUR2813" s="653"/>
      <c r="HUS2813" s="653"/>
      <c r="HUT2813" s="653"/>
      <c r="HUU2813" s="653"/>
      <c r="HUV2813" s="653"/>
      <c r="HUW2813" s="653"/>
      <c r="HUX2813" s="653"/>
      <c r="HUY2813" s="653"/>
      <c r="HUZ2813" s="653"/>
      <c r="HVA2813" s="653"/>
      <c r="HVB2813" s="653"/>
      <c r="HVC2813" s="653"/>
      <c r="HVD2813" s="653"/>
      <c r="HVE2813" s="653"/>
      <c r="HVF2813" s="653"/>
      <c r="HVG2813" s="653"/>
      <c r="HVH2813" s="653"/>
      <c r="HVI2813" s="653"/>
      <c r="HVJ2813" s="653"/>
      <c r="HVK2813" s="653"/>
      <c r="HVL2813" s="653"/>
      <c r="HVM2813" s="653"/>
      <c r="HVN2813" s="653"/>
      <c r="HVO2813" s="653"/>
      <c r="HVP2813" s="653"/>
      <c r="HVQ2813" s="653"/>
      <c r="HVR2813" s="653"/>
      <c r="HVS2813" s="653"/>
      <c r="HVT2813" s="653"/>
      <c r="HVU2813" s="653"/>
      <c r="HVV2813" s="653"/>
      <c r="HVW2813" s="653"/>
      <c r="HVX2813" s="653"/>
      <c r="HVY2813" s="653"/>
      <c r="HVZ2813" s="653"/>
      <c r="HWA2813" s="653"/>
      <c r="HWB2813" s="653"/>
      <c r="HWC2813" s="653"/>
      <c r="HWD2813" s="653"/>
      <c r="HWE2813" s="653"/>
      <c r="HWF2813" s="653"/>
      <c r="HWG2813" s="653"/>
      <c r="HWH2813" s="653"/>
      <c r="HWI2813" s="653"/>
      <c r="HWJ2813" s="653"/>
      <c r="HWK2813" s="653"/>
      <c r="HWL2813" s="653"/>
      <c r="HWM2813" s="653"/>
      <c r="HWN2813" s="653"/>
      <c r="HWO2813" s="653"/>
      <c r="HWP2813" s="653"/>
      <c r="HWQ2813" s="653"/>
      <c r="HWR2813" s="653"/>
      <c r="HWS2813" s="653"/>
      <c r="HWT2813" s="653"/>
      <c r="HWU2813" s="653"/>
      <c r="HWV2813" s="653"/>
      <c r="HWW2813" s="653"/>
      <c r="HWX2813" s="653"/>
      <c r="HWY2813" s="653"/>
      <c r="HWZ2813" s="653"/>
      <c r="HXA2813" s="653"/>
      <c r="HXB2813" s="653"/>
      <c r="HXC2813" s="653"/>
      <c r="HXD2813" s="653"/>
      <c r="HXE2813" s="653"/>
      <c r="HXF2813" s="653"/>
      <c r="HXG2813" s="653"/>
      <c r="HXH2813" s="653"/>
      <c r="HXI2813" s="653"/>
      <c r="HXJ2813" s="653"/>
      <c r="HXK2813" s="653"/>
      <c r="HXL2813" s="653"/>
      <c r="HXM2813" s="653"/>
      <c r="HXN2813" s="653"/>
      <c r="HXO2813" s="653"/>
      <c r="HXP2813" s="653"/>
      <c r="HXQ2813" s="653"/>
      <c r="HXR2813" s="653"/>
      <c r="HXS2813" s="653"/>
      <c r="HXT2813" s="653"/>
      <c r="HXU2813" s="653"/>
      <c r="HXV2813" s="653"/>
      <c r="HXW2813" s="653"/>
      <c r="HXX2813" s="653"/>
      <c r="HXY2813" s="653"/>
      <c r="HXZ2813" s="653"/>
      <c r="HYA2813" s="653"/>
      <c r="HYB2813" s="653"/>
      <c r="HYC2813" s="653"/>
      <c r="HYD2813" s="653"/>
      <c r="HYE2813" s="653"/>
      <c r="HYF2813" s="653"/>
      <c r="HYG2813" s="653"/>
      <c r="HYH2813" s="653"/>
      <c r="HYI2813" s="653"/>
      <c r="HYJ2813" s="653"/>
      <c r="HYK2813" s="653"/>
      <c r="HYL2813" s="653"/>
      <c r="HYM2813" s="653"/>
      <c r="HYN2813" s="653"/>
      <c r="HYO2813" s="653"/>
      <c r="HYP2813" s="653"/>
      <c r="HYQ2813" s="653"/>
      <c r="HYR2813" s="653"/>
      <c r="HYS2813" s="653"/>
      <c r="HYT2813" s="653"/>
      <c r="HYU2813" s="653"/>
      <c r="HYV2813" s="653"/>
      <c r="HYW2813" s="653"/>
      <c r="HYX2813" s="653"/>
      <c r="HYY2813" s="653"/>
      <c r="HYZ2813" s="653"/>
      <c r="HZA2813" s="653"/>
      <c r="HZB2813" s="653"/>
      <c r="HZC2813" s="653"/>
      <c r="HZD2813" s="653"/>
      <c r="HZE2813" s="653"/>
      <c r="HZF2813" s="653"/>
      <c r="HZG2813" s="653"/>
      <c r="HZH2813" s="653"/>
      <c r="HZI2813" s="653"/>
      <c r="HZJ2813" s="653"/>
      <c r="HZK2813" s="653"/>
      <c r="HZL2813" s="653"/>
      <c r="HZM2813" s="653"/>
      <c r="HZN2813" s="653"/>
      <c r="HZO2813" s="653"/>
      <c r="HZP2813" s="653"/>
      <c r="HZQ2813" s="653"/>
      <c r="HZR2813" s="653"/>
      <c r="HZS2813" s="653"/>
      <c r="HZT2813" s="653"/>
      <c r="HZU2813" s="653"/>
      <c r="HZV2813" s="653"/>
      <c r="HZW2813" s="653"/>
      <c r="HZX2813" s="653"/>
      <c r="HZY2813" s="653"/>
      <c r="HZZ2813" s="653"/>
      <c r="IAA2813" s="653"/>
      <c r="IAB2813" s="653"/>
      <c r="IAC2813" s="653"/>
      <c r="IAD2813" s="653"/>
      <c r="IAE2813" s="653"/>
      <c r="IAF2813" s="653"/>
      <c r="IAG2813" s="653"/>
      <c r="IAH2813" s="653"/>
      <c r="IAI2813" s="653"/>
      <c r="IAJ2813" s="653"/>
      <c r="IAK2813" s="653"/>
      <c r="IAL2813" s="653"/>
      <c r="IAM2813" s="653"/>
      <c r="IAN2813" s="653"/>
      <c r="IAO2813" s="653"/>
      <c r="IAP2813" s="653"/>
      <c r="IAQ2813" s="653"/>
      <c r="IAR2813" s="653"/>
      <c r="IAS2813" s="653"/>
      <c r="IAT2813" s="653"/>
      <c r="IAU2813" s="653"/>
      <c r="IAV2813" s="653"/>
      <c r="IAW2813" s="653"/>
      <c r="IAX2813" s="653"/>
      <c r="IAY2813" s="653"/>
      <c r="IAZ2813" s="653"/>
      <c r="IBA2813" s="653"/>
      <c r="IBB2813" s="653"/>
      <c r="IBC2813" s="653"/>
      <c r="IBD2813" s="653"/>
      <c r="IBE2813" s="653"/>
      <c r="IBF2813" s="653"/>
      <c r="IBG2813" s="653"/>
      <c r="IBH2813" s="653"/>
      <c r="IBI2813" s="653"/>
      <c r="IBJ2813" s="653"/>
      <c r="IBK2813" s="653"/>
      <c r="IBL2813" s="653"/>
      <c r="IBM2813" s="653"/>
      <c r="IBN2813" s="653"/>
      <c r="IBO2813" s="653"/>
      <c r="IBP2813" s="653"/>
      <c r="IBQ2813" s="653"/>
      <c r="IBR2813" s="653"/>
      <c r="IBS2813" s="653"/>
      <c r="IBT2813" s="653"/>
      <c r="IBU2813" s="653"/>
      <c r="IBV2813" s="653"/>
      <c r="IBW2813" s="653"/>
      <c r="IBX2813" s="653"/>
      <c r="IBY2813" s="653"/>
      <c r="IBZ2813" s="653"/>
      <c r="ICA2813" s="653"/>
      <c r="ICB2813" s="653"/>
      <c r="ICC2813" s="653"/>
      <c r="ICD2813" s="653"/>
      <c r="ICE2813" s="653"/>
      <c r="ICF2813" s="653"/>
      <c r="ICG2813" s="653"/>
      <c r="ICH2813" s="653"/>
      <c r="ICI2813" s="653"/>
      <c r="ICJ2813" s="653"/>
      <c r="ICK2813" s="653"/>
      <c r="ICL2813" s="653"/>
      <c r="ICM2813" s="653"/>
      <c r="ICN2813" s="653"/>
      <c r="ICO2813" s="653"/>
      <c r="ICP2813" s="653"/>
      <c r="ICQ2813" s="653"/>
      <c r="ICR2813" s="653"/>
      <c r="ICS2813" s="653"/>
      <c r="ICT2813" s="653"/>
      <c r="ICU2813" s="653"/>
      <c r="ICV2813" s="653"/>
      <c r="ICW2813" s="653"/>
      <c r="ICX2813" s="653"/>
      <c r="ICY2813" s="653"/>
      <c r="ICZ2813" s="653"/>
      <c r="IDA2813" s="653"/>
      <c r="IDB2813" s="653"/>
      <c r="IDC2813" s="653"/>
      <c r="IDD2813" s="653"/>
      <c r="IDE2813" s="653"/>
      <c r="IDF2813" s="653"/>
      <c r="IDG2813" s="653"/>
      <c r="IDH2813" s="653"/>
      <c r="IDI2813" s="653"/>
      <c r="IDJ2813" s="653"/>
      <c r="IDK2813" s="653"/>
      <c r="IDL2813" s="653"/>
      <c r="IDM2813" s="653"/>
      <c r="IDN2813" s="653"/>
      <c r="IDO2813" s="653"/>
      <c r="IDP2813" s="653"/>
      <c r="IDQ2813" s="653"/>
      <c r="IDR2813" s="653"/>
      <c r="IDS2813" s="653"/>
      <c r="IDT2813" s="653"/>
      <c r="IDU2813" s="653"/>
      <c r="IDV2813" s="653"/>
      <c r="IDW2813" s="653"/>
      <c r="IDX2813" s="653"/>
      <c r="IDY2813" s="653"/>
      <c r="IDZ2813" s="653"/>
      <c r="IEA2813" s="653"/>
      <c r="IEB2813" s="653"/>
      <c r="IEC2813" s="653"/>
      <c r="IED2813" s="653"/>
      <c r="IEE2813" s="653"/>
      <c r="IEF2813" s="653"/>
      <c r="IEG2813" s="653"/>
      <c r="IEH2813" s="653"/>
      <c r="IEI2813" s="653"/>
      <c r="IEJ2813" s="653"/>
      <c r="IEK2813" s="653"/>
      <c r="IEL2813" s="653"/>
      <c r="IEM2813" s="653"/>
      <c r="IEN2813" s="653"/>
      <c r="IEO2813" s="653"/>
      <c r="IEP2813" s="653"/>
      <c r="IEQ2813" s="653"/>
      <c r="IER2813" s="653"/>
      <c r="IES2813" s="653"/>
      <c r="IET2813" s="653"/>
      <c r="IEU2813" s="653"/>
      <c r="IEV2813" s="653"/>
      <c r="IEW2813" s="653"/>
      <c r="IEX2813" s="653"/>
      <c r="IEY2813" s="653"/>
      <c r="IEZ2813" s="653"/>
      <c r="IFA2813" s="653"/>
      <c r="IFB2813" s="653"/>
      <c r="IFC2813" s="653"/>
      <c r="IFD2813" s="653"/>
      <c r="IFE2813" s="653"/>
      <c r="IFF2813" s="653"/>
      <c r="IFG2813" s="653"/>
      <c r="IFH2813" s="653"/>
      <c r="IFI2813" s="653"/>
      <c r="IFJ2813" s="653"/>
      <c r="IFK2813" s="653"/>
      <c r="IFL2813" s="653"/>
      <c r="IFM2813" s="653"/>
      <c r="IFN2813" s="653"/>
      <c r="IFO2813" s="653"/>
      <c r="IFP2813" s="653"/>
      <c r="IFQ2813" s="653"/>
      <c r="IFR2813" s="653"/>
      <c r="IFS2813" s="653"/>
      <c r="IFT2813" s="653"/>
      <c r="IFU2813" s="653"/>
      <c r="IFV2813" s="653"/>
      <c r="IFW2813" s="653"/>
      <c r="IFX2813" s="653"/>
      <c r="IFY2813" s="653"/>
      <c r="IFZ2813" s="653"/>
      <c r="IGA2813" s="653"/>
      <c r="IGB2813" s="653"/>
      <c r="IGC2813" s="653"/>
      <c r="IGD2813" s="653"/>
      <c r="IGE2813" s="653"/>
      <c r="IGF2813" s="653"/>
      <c r="IGG2813" s="653"/>
      <c r="IGH2813" s="653"/>
      <c r="IGI2813" s="653"/>
      <c r="IGJ2813" s="653"/>
      <c r="IGK2813" s="653"/>
      <c r="IGL2813" s="653"/>
      <c r="IGM2813" s="653"/>
      <c r="IGN2813" s="653"/>
      <c r="IGO2813" s="653"/>
      <c r="IGP2813" s="653"/>
      <c r="IGQ2813" s="653"/>
      <c r="IGR2813" s="653"/>
      <c r="IGS2813" s="653"/>
      <c r="IGT2813" s="653"/>
      <c r="IGU2813" s="653"/>
      <c r="IGV2813" s="653"/>
      <c r="IGW2813" s="653"/>
      <c r="IGX2813" s="653"/>
      <c r="IGY2813" s="653"/>
      <c r="IGZ2813" s="653"/>
      <c r="IHA2813" s="653"/>
      <c r="IHB2813" s="653"/>
      <c r="IHC2813" s="653"/>
      <c r="IHD2813" s="653"/>
      <c r="IHE2813" s="653"/>
      <c r="IHF2813" s="653"/>
      <c r="IHG2813" s="653"/>
      <c r="IHH2813" s="653"/>
      <c r="IHI2813" s="653"/>
      <c r="IHJ2813" s="653"/>
      <c r="IHK2813" s="653"/>
      <c r="IHL2813" s="653"/>
      <c r="IHM2813" s="653"/>
      <c r="IHN2813" s="653"/>
      <c r="IHO2813" s="653"/>
      <c r="IHP2813" s="653"/>
      <c r="IHQ2813" s="653"/>
      <c r="IHR2813" s="653"/>
      <c r="IHS2813" s="653"/>
      <c r="IHT2813" s="653"/>
      <c r="IHU2813" s="653"/>
      <c r="IHV2813" s="653"/>
      <c r="IHW2813" s="653"/>
      <c r="IHX2813" s="653"/>
      <c r="IHY2813" s="653"/>
      <c r="IHZ2813" s="653"/>
      <c r="IIA2813" s="653"/>
      <c r="IIB2813" s="653"/>
      <c r="IIC2813" s="653"/>
      <c r="IID2813" s="653"/>
      <c r="IIE2813" s="653"/>
      <c r="IIF2813" s="653"/>
      <c r="IIG2813" s="653"/>
      <c r="IIH2813" s="653"/>
      <c r="III2813" s="653"/>
      <c r="IIJ2813" s="653"/>
      <c r="IIK2813" s="653"/>
      <c r="IIL2813" s="653"/>
      <c r="IIM2813" s="653"/>
      <c r="IIN2813" s="653"/>
      <c r="IIO2813" s="653"/>
      <c r="IIP2813" s="653"/>
      <c r="IIQ2813" s="653"/>
      <c r="IIR2813" s="653"/>
      <c r="IIS2813" s="653"/>
      <c r="IIT2813" s="653"/>
      <c r="IIU2813" s="653"/>
      <c r="IIV2813" s="653"/>
      <c r="IIW2813" s="653"/>
      <c r="IIX2813" s="653"/>
      <c r="IIY2813" s="653"/>
      <c r="IIZ2813" s="653"/>
      <c r="IJA2813" s="653"/>
      <c r="IJB2813" s="653"/>
      <c r="IJC2813" s="653"/>
      <c r="IJD2813" s="653"/>
      <c r="IJE2813" s="653"/>
      <c r="IJF2813" s="653"/>
      <c r="IJG2813" s="653"/>
      <c r="IJH2813" s="653"/>
      <c r="IJI2813" s="653"/>
      <c r="IJJ2813" s="653"/>
      <c r="IJK2813" s="653"/>
      <c r="IJL2813" s="653"/>
      <c r="IJM2813" s="653"/>
      <c r="IJN2813" s="653"/>
      <c r="IJO2813" s="653"/>
      <c r="IJP2813" s="653"/>
      <c r="IJQ2813" s="653"/>
      <c r="IJR2813" s="653"/>
      <c r="IJS2813" s="653"/>
      <c r="IJT2813" s="653"/>
      <c r="IJU2813" s="653"/>
      <c r="IJV2813" s="653"/>
      <c r="IJW2813" s="653"/>
      <c r="IJX2813" s="653"/>
      <c r="IJY2813" s="653"/>
      <c r="IJZ2813" s="653"/>
      <c r="IKA2813" s="653"/>
      <c r="IKB2813" s="653"/>
      <c r="IKC2813" s="653"/>
      <c r="IKD2813" s="653"/>
      <c r="IKE2813" s="653"/>
      <c r="IKF2813" s="653"/>
      <c r="IKG2813" s="653"/>
      <c r="IKH2813" s="653"/>
      <c r="IKI2813" s="653"/>
      <c r="IKJ2813" s="653"/>
      <c r="IKK2813" s="653"/>
      <c r="IKL2813" s="653"/>
      <c r="IKM2813" s="653"/>
      <c r="IKN2813" s="653"/>
      <c r="IKO2813" s="653"/>
      <c r="IKP2813" s="653"/>
      <c r="IKQ2813" s="653"/>
      <c r="IKR2813" s="653"/>
      <c r="IKS2813" s="653"/>
      <c r="IKT2813" s="653"/>
      <c r="IKU2813" s="653"/>
      <c r="IKV2813" s="653"/>
      <c r="IKW2813" s="653"/>
      <c r="IKX2813" s="653"/>
      <c r="IKY2813" s="653"/>
      <c r="IKZ2813" s="653"/>
      <c r="ILA2813" s="653"/>
      <c r="ILB2813" s="653"/>
      <c r="ILC2813" s="653"/>
      <c r="ILD2813" s="653"/>
      <c r="ILE2813" s="653"/>
      <c r="ILF2813" s="653"/>
      <c r="ILG2813" s="653"/>
      <c r="ILH2813" s="653"/>
      <c r="ILI2813" s="653"/>
      <c r="ILJ2813" s="653"/>
      <c r="ILK2813" s="653"/>
      <c r="ILL2813" s="653"/>
      <c r="ILM2813" s="653"/>
      <c r="ILN2813" s="653"/>
      <c r="ILO2813" s="653"/>
      <c r="ILP2813" s="653"/>
      <c r="ILQ2813" s="653"/>
      <c r="ILR2813" s="653"/>
      <c r="ILS2813" s="653"/>
      <c r="ILT2813" s="653"/>
      <c r="ILU2813" s="653"/>
      <c r="ILV2813" s="653"/>
      <c r="ILW2813" s="653"/>
      <c r="ILX2813" s="653"/>
      <c r="ILY2813" s="653"/>
      <c r="ILZ2813" s="653"/>
      <c r="IMA2813" s="653"/>
      <c r="IMB2813" s="653"/>
      <c r="IMC2813" s="653"/>
      <c r="IMD2813" s="653"/>
      <c r="IME2813" s="653"/>
      <c r="IMF2813" s="653"/>
      <c r="IMG2813" s="653"/>
      <c r="IMH2813" s="653"/>
      <c r="IMI2813" s="653"/>
      <c r="IMJ2813" s="653"/>
      <c r="IMK2813" s="653"/>
      <c r="IML2813" s="653"/>
      <c r="IMM2813" s="653"/>
      <c r="IMN2813" s="653"/>
      <c r="IMO2813" s="653"/>
      <c r="IMP2813" s="653"/>
      <c r="IMQ2813" s="653"/>
      <c r="IMR2813" s="653"/>
      <c r="IMS2813" s="653"/>
      <c r="IMT2813" s="653"/>
      <c r="IMU2813" s="653"/>
      <c r="IMV2813" s="653"/>
      <c r="IMW2813" s="653"/>
      <c r="IMX2813" s="653"/>
      <c r="IMY2813" s="653"/>
      <c r="IMZ2813" s="653"/>
      <c r="INA2813" s="653"/>
      <c r="INB2813" s="653"/>
      <c r="INC2813" s="653"/>
      <c r="IND2813" s="653"/>
      <c r="INE2813" s="653"/>
      <c r="INF2813" s="653"/>
      <c r="ING2813" s="653"/>
      <c r="INH2813" s="653"/>
      <c r="INI2813" s="653"/>
      <c r="INJ2813" s="653"/>
      <c r="INK2813" s="653"/>
      <c r="INL2813" s="653"/>
      <c r="INM2813" s="653"/>
      <c r="INN2813" s="653"/>
      <c r="INO2813" s="653"/>
      <c r="INP2813" s="653"/>
      <c r="INQ2813" s="653"/>
      <c r="INR2813" s="653"/>
      <c r="INS2813" s="653"/>
      <c r="INT2813" s="653"/>
      <c r="INU2813" s="653"/>
      <c r="INV2813" s="653"/>
      <c r="INW2813" s="653"/>
      <c r="INX2813" s="653"/>
      <c r="INY2813" s="653"/>
      <c r="INZ2813" s="653"/>
      <c r="IOA2813" s="653"/>
      <c r="IOB2813" s="653"/>
      <c r="IOC2813" s="653"/>
      <c r="IOD2813" s="653"/>
      <c r="IOE2813" s="653"/>
      <c r="IOF2813" s="653"/>
      <c r="IOG2813" s="653"/>
      <c r="IOH2813" s="653"/>
      <c r="IOI2813" s="653"/>
      <c r="IOJ2813" s="653"/>
      <c r="IOK2813" s="653"/>
      <c r="IOL2813" s="653"/>
      <c r="IOM2813" s="653"/>
      <c r="ION2813" s="653"/>
      <c r="IOO2813" s="653"/>
      <c r="IOP2813" s="653"/>
      <c r="IOQ2813" s="653"/>
      <c r="IOR2813" s="653"/>
      <c r="IOS2813" s="653"/>
      <c r="IOT2813" s="653"/>
      <c r="IOU2813" s="653"/>
      <c r="IOV2813" s="653"/>
      <c r="IOW2813" s="653"/>
      <c r="IOX2813" s="653"/>
      <c r="IOY2813" s="653"/>
      <c r="IOZ2813" s="653"/>
      <c r="IPA2813" s="653"/>
      <c r="IPB2813" s="653"/>
      <c r="IPC2813" s="653"/>
      <c r="IPD2813" s="653"/>
      <c r="IPE2813" s="653"/>
      <c r="IPF2813" s="653"/>
      <c r="IPG2813" s="653"/>
      <c r="IPH2813" s="653"/>
      <c r="IPI2813" s="653"/>
      <c r="IPJ2813" s="653"/>
      <c r="IPK2813" s="653"/>
      <c r="IPL2813" s="653"/>
      <c r="IPM2813" s="653"/>
      <c r="IPN2813" s="653"/>
      <c r="IPO2813" s="653"/>
      <c r="IPP2813" s="653"/>
      <c r="IPQ2813" s="653"/>
      <c r="IPR2813" s="653"/>
      <c r="IPS2813" s="653"/>
      <c r="IPT2813" s="653"/>
      <c r="IPU2813" s="653"/>
      <c r="IPV2813" s="653"/>
      <c r="IPW2813" s="653"/>
      <c r="IPX2813" s="653"/>
      <c r="IPY2813" s="653"/>
      <c r="IPZ2813" s="653"/>
      <c r="IQA2813" s="653"/>
      <c r="IQB2813" s="653"/>
      <c r="IQC2813" s="653"/>
      <c r="IQD2813" s="653"/>
      <c r="IQE2813" s="653"/>
      <c r="IQF2813" s="653"/>
      <c r="IQG2813" s="653"/>
      <c r="IQH2813" s="653"/>
      <c r="IQI2813" s="653"/>
      <c r="IQJ2813" s="653"/>
      <c r="IQK2813" s="653"/>
      <c r="IQL2813" s="653"/>
      <c r="IQM2813" s="653"/>
      <c r="IQN2813" s="653"/>
      <c r="IQO2813" s="653"/>
      <c r="IQP2813" s="653"/>
      <c r="IQQ2813" s="653"/>
      <c r="IQR2813" s="653"/>
      <c r="IQS2813" s="653"/>
      <c r="IQT2813" s="653"/>
      <c r="IQU2813" s="653"/>
      <c r="IQV2813" s="653"/>
      <c r="IQW2813" s="653"/>
      <c r="IQX2813" s="653"/>
      <c r="IQY2813" s="653"/>
      <c r="IQZ2813" s="653"/>
      <c r="IRA2813" s="653"/>
      <c r="IRB2813" s="653"/>
      <c r="IRC2813" s="653"/>
      <c r="IRD2813" s="653"/>
      <c r="IRE2813" s="653"/>
      <c r="IRF2813" s="653"/>
      <c r="IRG2813" s="653"/>
      <c r="IRH2813" s="653"/>
      <c r="IRI2813" s="653"/>
      <c r="IRJ2813" s="653"/>
      <c r="IRK2813" s="653"/>
      <c r="IRL2813" s="653"/>
      <c r="IRM2813" s="653"/>
      <c r="IRN2813" s="653"/>
      <c r="IRO2813" s="653"/>
      <c r="IRP2813" s="653"/>
      <c r="IRQ2813" s="653"/>
      <c r="IRR2813" s="653"/>
      <c r="IRS2813" s="653"/>
      <c r="IRT2813" s="653"/>
      <c r="IRU2813" s="653"/>
      <c r="IRV2813" s="653"/>
      <c r="IRW2813" s="653"/>
      <c r="IRX2813" s="653"/>
      <c r="IRY2813" s="653"/>
      <c r="IRZ2813" s="653"/>
      <c r="ISA2813" s="653"/>
      <c r="ISB2813" s="653"/>
      <c r="ISC2813" s="653"/>
      <c r="ISD2813" s="653"/>
      <c r="ISE2813" s="653"/>
      <c r="ISF2813" s="653"/>
      <c r="ISG2813" s="653"/>
      <c r="ISH2813" s="653"/>
      <c r="ISI2813" s="653"/>
      <c r="ISJ2813" s="653"/>
      <c r="ISK2813" s="653"/>
      <c r="ISL2813" s="653"/>
      <c r="ISM2813" s="653"/>
      <c r="ISN2813" s="653"/>
      <c r="ISO2813" s="653"/>
      <c r="ISP2813" s="653"/>
      <c r="ISQ2813" s="653"/>
      <c r="ISR2813" s="653"/>
      <c r="ISS2813" s="653"/>
      <c r="IST2813" s="653"/>
      <c r="ISU2813" s="653"/>
      <c r="ISV2813" s="653"/>
      <c r="ISW2813" s="653"/>
      <c r="ISX2813" s="653"/>
      <c r="ISY2813" s="653"/>
      <c r="ISZ2813" s="653"/>
      <c r="ITA2813" s="653"/>
      <c r="ITB2813" s="653"/>
      <c r="ITC2813" s="653"/>
      <c r="ITD2813" s="653"/>
      <c r="ITE2813" s="653"/>
      <c r="ITF2813" s="653"/>
      <c r="ITG2813" s="653"/>
      <c r="ITH2813" s="653"/>
      <c r="ITI2813" s="653"/>
      <c r="ITJ2813" s="653"/>
      <c r="ITK2813" s="653"/>
      <c r="ITL2813" s="653"/>
      <c r="ITM2813" s="653"/>
      <c r="ITN2813" s="653"/>
      <c r="ITO2813" s="653"/>
      <c r="ITP2813" s="653"/>
      <c r="ITQ2813" s="653"/>
      <c r="ITR2813" s="653"/>
      <c r="ITS2813" s="653"/>
      <c r="ITT2813" s="653"/>
      <c r="ITU2813" s="653"/>
      <c r="ITV2813" s="653"/>
      <c r="ITW2813" s="653"/>
      <c r="ITX2813" s="653"/>
      <c r="ITY2813" s="653"/>
      <c r="ITZ2813" s="653"/>
      <c r="IUA2813" s="653"/>
      <c r="IUB2813" s="653"/>
      <c r="IUC2813" s="653"/>
      <c r="IUD2813" s="653"/>
      <c r="IUE2813" s="653"/>
      <c r="IUF2813" s="653"/>
      <c r="IUG2813" s="653"/>
      <c r="IUH2813" s="653"/>
      <c r="IUI2813" s="653"/>
      <c r="IUJ2813" s="653"/>
      <c r="IUK2813" s="653"/>
      <c r="IUL2813" s="653"/>
      <c r="IUM2813" s="653"/>
      <c r="IUN2813" s="653"/>
      <c r="IUO2813" s="653"/>
      <c r="IUP2813" s="653"/>
      <c r="IUQ2813" s="653"/>
      <c r="IUR2813" s="653"/>
      <c r="IUS2813" s="653"/>
      <c r="IUT2813" s="653"/>
      <c r="IUU2813" s="653"/>
      <c r="IUV2813" s="653"/>
      <c r="IUW2813" s="653"/>
      <c r="IUX2813" s="653"/>
      <c r="IUY2813" s="653"/>
      <c r="IUZ2813" s="653"/>
      <c r="IVA2813" s="653"/>
      <c r="IVB2813" s="653"/>
      <c r="IVC2813" s="653"/>
      <c r="IVD2813" s="653"/>
      <c r="IVE2813" s="653"/>
      <c r="IVF2813" s="653"/>
      <c r="IVG2813" s="653"/>
      <c r="IVH2813" s="653"/>
      <c r="IVI2813" s="653"/>
      <c r="IVJ2813" s="653"/>
      <c r="IVK2813" s="653"/>
      <c r="IVL2813" s="653"/>
      <c r="IVM2813" s="653"/>
      <c r="IVN2813" s="653"/>
      <c r="IVO2813" s="653"/>
      <c r="IVP2813" s="653"/>
      <c r="IVQ2813" s="653"/>
      <c r="IVR2813" s="653"/>
      <c r="IVS2813" s="653"/>
      <c r="IVT2813" s="653"/>
      <c r="IVU2813" s="653"/>
      <c r="IVV2813" s="653"/>
      <c r="IVW2813" s="653"/>
      <c r="IVX2813" s="653"/>
      <c r="IVY2813" s="653"/>
      <c r="IVZ2813" s="653"/>
      <c r="IWA2813" s="653"/>
      <c r="IWB2813" s="653"/>
      <c r="IWC2813" s="653"/>
      <c r="IWD2813" s="653"/>
      <c r="IWE2813" s="653"/>
      <c r="IWF2813" s="653"/>
      <c r="IWG2813" s="653"/>
      <c r="IWH2813" s="653"/>
      <c r="IWI2813" s="653"/>
      <c r="IWJ2813" s="653"/>
      <c r="IWK2813" s="653"/>
      <c r="IWL2813" s="653"/>
      <c r="IWM2813" s="653"/>
      <c r="IWN2813" s="653"/>
      <c r="IWO2813" s="653"/>
      <c r="IWP2813" s="653"/>
      <c r="IWQ2813" s="653"/>
      <c r="IWR2813" s="653"/>
      <c r="IWS2813" s="653"/>
      <c r="IWT2813" s="653"/>
      <c r="IWU2813" s="653"/>
      <c r="IWV2813" s="653"/>
      <c r="IWW2813" s="653"/>
      <c r="IWX2813" s="653"/>
      <c r="IWY2813" s="653"/>
      <c r="IWZ2813" s="653"/>
      <c r="IXA2813" s="653"/>
      <c r="IXB2813" s="653"/>
      <c r="IXC2813" s="653"/>
      <c r="IXD2813" s="653"/>
      <c r="IXE2813" s="653"/>
      <c r="IXF2813" s="653"/>
      <c r="IXG2813" s="653"/>
      <c r="IXH2813" s="653"/>
      <c r="IXI2813" s="653"/>
      <c r="IXJ2813" s="653"/>
      <c r="IXK2813" s="653"/>
      <c r="IXL2813" s="653"/>
      <c r="IXM2813" s="653"/>
      <c r="IXN2813" s="653"/>
      <c r="IXO2813" s="653"/>
      <c r="IXP2813" s="653"/>
      <c r="IXQ2813" s="653"/>
      <c r="IXR2813" s="653"/>
      <c r="IXS2813" s="653"/>
      <c r="IXT2813" s="653"/>
      <c r="IXU2813" s="653"/>
      <c r="IXV2813" s="653"/>
      <c r="IXW2813" s="653"/>
      <c r="IXX2813" s="653"/>
      <c r="IXY2813" s="653"/>
      <c r="IXZ2813" s="653"/>
      <c r="IYA2813" s="653"/>
      <c r="IYB2813" s="653"/>
      <c r="IYC2813" s="653"/>
      <c r="IYD2813" s="653"/>
      <c r="IYE2813" s="653"/>
      <c r="IYF2813" s="653"/>
      <c r="IYG2813" s="653"/>
      <c r="IYH2813" s="653"/>
      <c r="IYI2813" s="653"/>
      <c r="IYJ2813" s="653"/>
      <c r="IYK2813" s="653"/>
      <c r="IYL2813" s="653"/>
      <c r="IYM2813" s="653"/>
      <c r="IYN2813" s="653"/>
      <c r="IYO2813" s="653"/>
      <c r="IYP2813" s="653"/>
      <c r="IYQ2813" s="653"/>
      <c r="IYR2813" s="653"/>
      <c r="IYS2813" s="653"/>
      <c r="IYT2813" s="653"/>
      <c r="IYU2813" s="653"/>
      <c r="IYV2813" s="653"/>
      <c r="IYW2813" s="653"/>
      <c r="IYX2813" s="653"/>
      <c r="IYY2813" s="653"/>
      <c r="IYZ2813" s="653"/>
      <c r="IZA2813" s="653"/>
      <c r="IZB2813" s="653"/>
      <c r="IZC2813" s="653"/>
      <c r="IZD2813" s="653"/>
      <c r="IZE2813" s="653"/>
      <c r="IZF2813" s="653"/>
      <c r="IZG2813" s="653"/>
      <c r="IZH2813" s="653"/>
      <c r="IZI2813" s="653"/>
      <c r="IZJ2813" s="653"/>
      <c r="IZK2813" s="653"/>
      <c r="IZL2813" s="653"/>
      <c r="IZM2813" s="653"/>
      <c r="IZN2813" s="653"/>
      <c r="IZO2813" s="653"/>
      <c r="IZP2813" s="653"/>
      <c r="IZQ2813" s="653"/>
      <c r="IZR2813" s="653"/>
      <c r="IZS2813" s="653"/>
      <c r="IZT2813" s="653"/>
      <c r="IZU2813" s="653"/>
      <c r="IZV2813" s="653"/>
      <c r="IZW2813" s="653"/>
      <c r="IZX2813" s="653"/>
      <c r="IZY2813" s="653"/>
      <c r="IZZ2813" s="653"/>
      <c r="JAA2813" s="653"/>
      <c r="JAB2813" s="653"/>
      <c r="JAC2813" s="653"/>
      <c r="JAD2813" s="653"/>
      <c r="JAE2813" s="653"/>
      <c r="JAF2813" s="653"/>
      <c r="JAG2813" s="653"/>
      <c r="JAH2813" s="653"/>
      <c r="JAI2813" s="653"/>
      <c r="JAJ2813" s="653"/>
      <c r="JAK2813" s="653"/>
      <c r="JAL2813" s="653"/>
      <c r="JAM2813" s="653"/>
      <c r="JAN2813" s="653"/>
      <c r="JAO2813" s="653"/>
      <c r="JAP2813" s="653"/>
      <c r="JAQ2813" s="653"/>
      <c r="JAR2813" s="653"/>
      <c r="JAS2813" s="653"/>
      <c r="JAT2813" s="653"/>
      <c r="JAU2813" s="653"/>
      <c r="JAV2813" s="653"/>
      <c r="JAW2813" s="653"/>
      <c r="JAX2813" s="653"/>
      <c r="JAY2813" s="653"/>
      <c r="JAZ2813" s="653"/>
      <c r="JBA2813" s="653"/>
      <c r="JBB2813" s="653"/>
      <c r="JBC2813" s="653"/>
      <c r="JBD2813" s="653"/>
      <c r="JBE2813" s="653"/>
      <c r="JBF2813" s="653"/>
      <c r="JBG2813" s="653"/>
      <c r="JBH2813" s="653"/>
      <c r="JBI2813" s="653"/>
      <c r="JBJ2813" s="653"/>
      <c r="JBK2813" s="653"/>
      <c r="JBL2813" s="653"/>
      <c r="JBM2813" s="653"/>
      <c r="JBN2813" s="653"/>
      <c r="JBO2813" s="653"/>
      <c r="JBP2813" s="653"/>
      <c r="JBQ2813" s="653"/>
      <c r="JBR2813" s="653"/>
      <c r="JBS2813" s="653"/>
      <c r="JBT2813" s="653"/>
      <c r="JBU2813" s="653"/>
      <c r="JBV2813" s="653"/>
      <c r="JBW2813" s="653"/>
      <c r="JBX2813" s="653"/>
      <c r="JBY2813" s="653"/>
      <c r="JBZ2813" s="653"/>
      <c r="JCA2813" s="653"/>
      <c r="JCB2813" s="653"/>
      <c r="JCC2813" s="653"/>
      <c r="JCD2813" s="653"/>
      <c r="JCE2813" s="653"/>
      <c r="JCF2813" s="653"/>
      <c r="JCG2813" s="653"/>
      <c r="JCH2813" s="653"/>
      <c r="JCI2813" s="653"/>
      <c r="JCJ2813" s="653"/>
      <c r="JCK2813" s="653"/>
      <c r="JCL2813" s="653"/>
      <c r="JCM2813" s="653"/>
      <c r="JCN2813" s="653"/>
      <c r="JCO2813" s="653"/>
      <c r="JCP2813" s="653"/>
      <c r="JCQ2813" s="653"/>
      <c r="JCR2813" s="653"/>
      <c r="JCS2813" s="653"/>
      <c r="JCT2813" s="653"/>
      <c r="JCU2813" s="653"/>
      <c r="JCV2813" s="653"/>
      <c r="JCW2813" s="653"/>
      <c r="JCX2813" s="653"/>
      <c r="JCY2813" s="653"/>
      <c r="JCZ2813" s="653"/>
      <c r="JDA2813" s="653"/>
      <c r="JDB2813" s="653"/>
      <c r="JDC2813" s="653"/>
      <c r="JDD2813" s="653"/>
      <c r="JDE2813" s="653"/>
      <c r="JDF2813" s="653"/>
      <c r="JDG2813" s="653"/>
      <c r="JDH2813" s="653"/>
      <c r="JDI2813" s="653"/>
      <c r="JDJ2813" s="653"/>
      <c r="JDK2813" s="653"/>
      <c r="JDL2813" s="653"/>
      <c r="JDM2813" s="653"/>
      <c r="JDN2813" s="653"/>
      <c r="JDO2813" s="653"/>
      <c r="JDP2813" s="653"/>
      <c r="JDQ2813" s="653"/>
      <c r="JDR2813" s="653"/>
      <c r="JDS2813" s="653"/>
      <c r="JDT2813" s="653"/>
      <c r="JDU2813" s="653"/>
      <c r="JDV2813" s="653"/>
      <c r="JDW2813" s="653"/>
      <c r="JDX2813" s="653"/>
      <c r="JDY2813" s="653"/>
      <c r="JDZ2813" s="653"/>
      <c r="JEA2813" s="653"/>
      <c r="JEB2813" s="653"/>
      <c r="JEC2813" s="653"/>
      <c r="JED2813" s="653"/>
      <c r="JEE2813" s="653"/>
      <c r="JEF2813" s="653"/>
      <c r="JEG2813" s="653"/>
      <c r="JEH2813" s="653"/>
      <c r="JEI2813" s="653"/>
      <c r="JEJ2813" s="653"/>
      <c r="JEK2813" s="653"/>
      <c r="JEL2813" s="653"/>
      <c r="JEM2813" s="653"/>
      <c r="JEN2813" s="653"/>
      <c r="JEO2813" s="653"/>
      <c r="JEP2813" s="653"/>
      <c r="JEQ2813" s="653"/>
      <c r="JER2813" s="653"/>
      <c r="JES2813" s="653"/>
      <c r="JET2813" s="653"/>
      <c r="JEU2813" s="653"/>
      <c r="JEV2813" s="653"/>
      <c r="JEW2813" s="653"/>
      <c r="JEX2813" s="653"/>
      <c r="JEY2813" s="653"/>
      <c r="JEZ2813" s="653"/>
      <c r="JFA2813" s="653"/>
      <c r="JFB2813" s="653"/>
      <c r="JFC2813" s="653"/>
      <c r="JFD2813" s="653"/>
      <c r="JFE2813" s="653"/>
      <c r="JFF2813" s="653"/>
      <c r="JFG2813" s="653"/>
      <c r="JFH2813" s="653"/>
      <c r="JFI2813" s="653"/>
      <c r="JFJ2813" s="653"/>
      <c r="JFK2813" s="653"/>
      <c r="JFL2813" s="653"/>
      <c r="JFM2813" s="653"/>
      <c r="JFN2813" s="653"/>
      <c r="JFO2813" s="653"/>
      <c r="JFP2813" s="653"/>
      <c r="JFQ2813" s="653"/>
      <c r="JFR2813" s="653"/>
      <c r="JFS2813" s="653"/>
      <c r="JFT2813" s="653"/>
      <c r="JFU2813" s="653"/>
      <c r="JFV2813" s="653"/>
      <c r="JFW2813" s="653"/>
      <c r="JFX2813" s="653"/>
      <c r="JFY2813" s="653"/>
      <c r="JFZ2813" s="653"/>
      <c r="JGA2813" s="653"/>
      <c r="JGB2813" s="653"/>
      <c r="JGC2813" s="653"/>
      <c r="JGD2813" s="653"/>
      <c r="JGE2813" s="653"/>
      <c r="JGF2813" s="653"/>
      <c r="JGG2813" s="653"/>
      <c r="JGH2813" s="653"/>
      <c r="JGI2813" s="653"/>
      <c r="JGJ2813" s="653"/>
      <c r="JGK2813" s="653"/>
      <c r="JGL2813" s="653"/>
      <c r="JGM2813" s="653"/>
      <c r="JGN2813" s="653"/>
      <c r="JGO2813" s="653"/>
      <c r="JGP2813" s="653"/>
      <c r="JGQ2813" s="653"/>
      <c r="JGR2813" s="653"/>
      <c r="JGS2813" s="653"/>
      <c r="JGT2813" s="653"/>
      <c r="JGU2813" s="653"/>
      <c r="JGV2813" s="653"/>
      <c r="JGW2813" s="653"/>
      <c r="JGX2813" s="653"/>
      <c r="JGY2813" s="653"/>
      <c r="JGZ2813" s="653"/>
      <c r="JHA2813" s="653"/>
      <c r="JHB2813" s="653"/>
      <c r="JHC2813" s="653"/>
      <c r="JHD2813" s="653"/>
      <c r="JHE2813" s="653"/>
      <c r="JHF2813" s="653"/>
      <c r="JHG2813" s="653"/>
      <c r="JHH2813" s="653"/>
      <c r="JHI2813" s="653"/>
      <c r="JHJ2813" s="653"/>
      <c r="JHK2813" s="653"/>
      <c r="JHL2813" s="653"/>
      <c r="JHM2813" s="653"/>
      <c r="JHN2813" s="653"/>
      <c r="JHO2813" s="653"/>
      <c r="JHP2813" s="653"/>
      <c r="JHQ2813" s="653"/>
      <c r="JHR2813" s="653"/>
      <c r="JHS2813" s="653"/>
      <c r="JHT2813" s="653"/>
      <c r="JHU2813" s="653"/>
      <c r="JHV2813" s="653"/>
      <c r="JHW2813" s="653"/>
      <c r="JHX2813" s="653"/>
      <c r="JHY2813" s="653"/>
      <c r="JHZ2813" s="653"/>
      <c r="JIA2813" s="653"/>
      <c r="JIB2813" s="653"/>
      <c r="JIC2813" s="653"/>
      <c r="JID2813" s="653"/>
      <c r="JIE2813" s="653"/>
      <c r="JIF2813" s="653"/>
      <c r="JIG2813" s="653"/>
      <c r="JIH2813" s="653"/>
      <c r="JII2813" s="653"/>
      <c r="JIJ2813" s="653"/>
      <c r="JIK2813" s="653"/>
      <c r="JIL2813" s="653"/>
      <c r="JIM2813" s="653"/>
      <c r="JIN2813" s="653"/>
      <c r="JIO2813" s="653"/>
      <c r="JIP2813" s="653"/>
      <c r="JIQ2813" s="653"/>
      <c r="JIR2813" s="653"/>
      <c r="JIS2813" s="653"/>
      <c r="JIT2813" s="653"/>
      <c r="JIU2813" s="653"/>
      <c r="JIV2813" s="653"/>
      <c r="JIW2813" s="653"/>
      <c r="JIX2813" s="653"/>
      <c r="JIY2813" s="653"/>
      <c r="JIZ2813" s="653"/>
      <c r="JJA2813" s="653"/>
      <c r="JJB2813" s="653"/>
      <c r="JJC2813" s="653"/>
      <c r="JJD2813" s="653"/>
      <c r="JJE2813" s="653"/>
      <c r="JJF2813" s="653"/>
      <c r="JJG2813" s="653"/>
      <c r="JJH2813" s="653"/>
      <c r="JJI2813" s="653"/>
      <c r="JJJ2813" s="653"/>
      <c r="JJK2813" s="653"/>
      <c r="JJL2813" s="653"/>
      <c r="JJM2813" s="653"/>
      <c r="JJN2813" s="653"/>
      <c r="JJO2813" s="653"/>
      <c r="JJP2813" s="653"/>
      <c r="JJQ2813" s="653"/>
      <c r="JJR2813" s="653"/>
      <c r="JJS2813" s="653"/>
      <c r="JJT2813" s="653"/>
      <c r="JJU2813" s="653"/>
      <c r="JJV2813" s="653"/>
      <c r="JJW2813" s="653"/>
      <c r="JJX2813" s="653"/>
      <c r="JJY2813" s="653"/>
      <c r="JJZ2813" s="653"/>
      <c r="JKA2813" s="653"/>
      <c r="JKB2813" s="653"/>
      <c r="JKC2813" s="653"/>
      <c r="JKD2813" s="653"/>
      <c r="JKE2813" s="653"/>
      <c r="JKF2813" s="653"/>
      <c r="JKG2813" s="653"/>
      <c r="JKH2813" s="653"/>
      <c r="JKI2813" s="653"/>
      <c r="JKJ2813" s="653"/>
      <c r="JKK2813" s="653"/>
      <c r="JKL2813" s="653"/>
      <c r="JKM2813" s="653"/>
      <c r="JKN2813" s="653"/>
      <c r="JKO2813" s="653"/>
      <c r="JKP2813" s="653"/>
      <c r="JKQ2813" s="653"/>
      <c r="JKR2813" s="653"/>
      <c r="JKS2813" s="653"/>
      <c r="JKT2813" s="653"/>
      <c r="JKU2813" s="653"/>
      <c r="JKV2813" s="653"/>
      <c r="JKW2813" s="653"/>
      <c r="JKX2813" s="653"/>
      <c r="JKY2813" s="653"/>
      <c r="JKZ2813" s="653"/>
      <c r="JLA2813" s="653"/>
      <c r="JLB2813" s="653"/>
      <c r="JLC2813" s="653"/>
      <c r="JLD2813" s="653"/>
      <c r="JLE2813" s="653"/>
      <c r="JLF2813" s="653"/>
      <c r="JLG2813" s="653"/>
      <c r="JLH2813" s="653"/>
      <c r="JLI2813" s="653"/>
      <c r="JLJ2813" s="653"/>
      <c r="JLK2813" s="653"/>
      <c r="JLL2813" s="653"/>
      <c r="JLM2813" s="653"/>
      <c r="JLN2813" s="653"/>
      <c r="JLO2813" s="653"/>
      <c r="JLP2813" s="653"/>
      <c r="JLQ2813" s="653"/>
      <c r="JLR2813" s="653"/>
      <c r="JLS2813" s="653"/>
      <c r="JLT2813" s="653"/>
      <c r="JLU2813" s="653"/>
      <c r="JLV2813" s="653"/>
      <c r="JLW2813" s="653"/>
      <c r="JLX2813" s="653"/>
      <c r="JLY2813" s="653"/>
      <c r="JLZ2813" s="653"/>
      <c r="JMA2813" s="653"/>
      <c r="JMB2813" s="653"/>
      <c r="JMC2813" s="653"/>
      <c r="JMD2813" s="653"/>
      <c r="JME2813" s="653"/>
      <c r="JMF2813" s="653"/>
      <c r="JMG2813" s="653"/>
      <c r="JMH2813" s="653"/>
      <c r="JMI2813" s="653"/>
      <c r="JMJ2813" s="653"/>
      <c r="JMK2813" s="653"/>
      <c r="JML2813" s="653"/>
      <c r="JMM2813" s="653"/>
      <c r="JMN2813" s="653"/>
      <c r="JMO2813" s="653"/>
      <c r="JMP2813" s="653"/>
      <c r="JMQ2813" s="653"/>
      <c r="JMR2813" s="653"/>
      <c r="JMS2813" s="653"/>
      <c r="JMT2813" s="653"/>
      <c r="JMU2813" s="653"/>
      <c r="JMV2813" s="653"/>
      <c r="JMW2813" s="653"/>
      <c r="JMX2813" s="653"/>
      <c r="JMY2813" s="653"/>
      <c r="JMZ2813" s="653"/>
      <c r="JNA2813" s="653"/>
      <c r="JNB2813" s="653"/>
      <c r="JNC2813" s="653"/>
      <c r="JND2813" s="653"/>
      <c r="JNE2813" s="653"/>
      <c r="JNF2813" s="653"/>
      <c r="JNG2813" s="653"/>
      <c r="JNH2813" s="653"/>
      <c r="JNI2813" s="653"/>
      <c r="JNJ2813" s="653"/>
      <c r="JNK2813" s="653"/>
      <c r="JNL2813" s="653"/>
      <c r="JNM2813" s="653"/>
      <c r="JNN2813" s="653"/>
      <c r="JNO2813" s="653"/>
      <c r="JNP2813" s="653"/>
      <c r="JNQ2813" s="653"/>
      <c r="JNR2813" s="653"/>
      <c r="JNS2813" s="653"/>
      <c r="JNT2813" s="653"/>
      <c r="JNU2813" s="653"/>
      <c r="JNV2813" s="653"/>
      <c r="JNW2813" s="653"/>
      <c r="JNX2813" s="653"/>
      <c r="JNY2813" s="653"/>
      <c r="JNZ2813" s="653"/>
      <c r="JOA2813" s="653"/>
      <c r="JOB2813" s="653"/>
      <c r="JOC2813" s="653"/>
      <c r="JOD2813" s="653"/>
      <c r="JOE2813" s="653"/>
      <c r="JOF2813" s="653"/>
      <c r="JOG2813" s="653"/>
      <c r="JOH2813" s="653"/>
      <c r="JOI2813" s="653"/>
      <c r="JOJ2813" s="653"/>
      <c r="JOK2813" s="653"/>
      <c r="JOL2813" s="653"/>
      <c r="JOM2813" s="653"/>
      <c r="JON2813" s="653"/>
      <c r="JOO2813" s="653"/>
      <c r="JOP2813" s="653"/>
      <c r="JOQ2813" s="653"/>
      <c r="JOR2813" s="653"/>
      <c r="JOS2813" s="653"/>
      <c r="JOT2813" s="653"/>
      <c r="JOU2813" s="653"/>
      <c r="JOV2813" s="653"/>
      <c r="JOW2813" s="653"/>
      <c r="JOX2813" s="653"/>
      <c r="JOY2813" s="653"/>
      <c r="JOZ2813" s="653"/>
      <c r="JPA2813" s="653"/>
      <c r="JPB2813" s="653"/>
      <c r="JPC2813" s="653"/>
      <c r="JPD2813" s="653"/>
      <c r="JPE2813" s="653"/>
      <c r="JPF2813" s="653"/>
      <c r="JPG2813" s="653"/>
      <c r="JPH2813" s="653"/>
      <c r="JPI2813" s="653"/>
      <c r="JPJ2813" s="653"/>
      <c r="JPK2813" s="653"/>
      <c r="JPL2813" s="653"/>
      <c r="JPM2813" s="653"/>
      <c r="JPN2813" s="653"/>
      <c r="JPO2813" s="653"/>
      <c r="JPP2813" s="653"/>
      <c r="JPQ2813" s="653"/>
      <c r="JPR2813" s="653"/>
      <c r="JPS2813" s="653"/>
      <c r="JPT2813" s="653"/>
      <c r="JPU2813" s="653"/>
      <c r="JPV2813" s="653"/>
      <c r="JPW2813" s="653"/>
      <c r="JPX2813" s="653"/>
      <c r="JPY2813" s="653"/>
      <c r="JPZ2813" s="653"/>
      <c r="JQA2813" s="653"/>
      <c r="JQB2813" s="653"/>
      <c r="JQC2813" s="653"/>
      <c r="JQD2813" s="653"/>
      <c r="JQE2813" s="653"/>
      <c r="JQF2813" s="653"/>
      <c r="JQG2813" s="653"/>
      <c r="JQH2813" s="653"/>
      <c r="JQI2813" s="653"/>
      <c r="JQJ2813" s="653"/>
      <c r="JQK2813" s="653"/>
      <c r="JQL2813" s="653"/>
      <c r="JQM2813" s="653"/>
      <c r="JQN2813" s="653"/>
      <c r="JQO2813" s="653"/>
      <c r="JQP2813" s="653"/>
      <c r="JQQ2813" s="653"/>
      <c r="JQR2813" s="653"/>
      <c r="JQS2813" s="653"/>
      <c r="JQT2813" s="653"/>
      <c r="JQU2813" s="653"/>
      <c r="JQV2813" s="653"/>
      <c r="JQW2813" s="653"/>
      <c r="JQX2813" s="653"/>
      <c r="JQY2813" s="653"/>
      <c r="JQZ2813" s="653"/>
      <c r="JRA2813" s="653"/>
      <c r="JRB2813" s="653"/>
      <c r="JRC2813" s="653"/>
      <c r="JRD2813" s="653"/>
      <c r="JRE2813" s="653"/>
      <c r="JRF2813" s="653"/>
      <c r="JRG2813" s="653"/>
      <c r="JRH2813" s="653"/>
      <c r="JRI2813" s="653"/>
      <c r="JRJ2813" s="653"/>
      <c r="JRK2813" s="653"/>
      <c r="JRL2813" s="653"/>
      <c r="JRM2813" s="653"/>
      <c r="JRN2813" s="653"/>
      <c r="JRO2813" s="653"/>
      <c r="JRP2813" s="653"/>
      <c r="JRQ2813" s="653"/>
      <c r="JRR2813" s="653"/>
      <c r="JRS2813" s="653"/>
      <c r="JRT2813" s="653"/>
      <c r="JRU2813" s="653"/>
      <c r="JRV2813" s="653"/>
      <c r="JRW2813" s="653"/>
      <c r="JRX2813" s="653"/>
      <c r="JRY2813" s="653"/>
      <c r="JRZ2813" s="653"/>
      <c r="JSA2813" s="653"/>
      <c r="JSB2813" s="653"/>
      <c r="JSC2813" s="653"/>
      <c r="JSD2813" s="653"/>
      <c r="JSE2813" s="653"/>
      <c r="JSF2813" s="653"/>
      <c r="JSG2813" s="653"/>
      <c r="JSH2813" s="653"/>
      <c r="JSI2813" s="653"/>
      <c r="JSJ2813" s="653"/>
      <c r="JSK2813" s="653"/>
      <c r="JSL2813" s="653"/>
      <c r="JSM2813" s="653"/>
      <c r="JSN2813" s="653"/>
      <c r="JSO2813" s="653"/>
      <c r="JSP2813" s="653"/>
      <c r="JSQ2813" s="653"/>
      <c r="JSR2813" s="653"/>
      <c r="JSS2813" s="653"/>
      <c r="JST2813" s="653"/>
      <c r="JSU2813" s="653"/>
      <c r="JSV2813" s="653"/>
      <c r="JSW2813" s="653"/>
      <c r="JSX2813" s="653"/>
      <c r="JSY2813" s="653"/>
      <c r="JSZ2813" s="653"/>
      <c r="JTA2813" s="653"/>
      <c r="JTB2813" s="653"/>
      <c r="JTC2813" s="653"/>
      <c r="JTD2813" s="653"/>
      <c r="JTE2813" s="653"/>
      <c r="JTF2813" s="653"/>
      <c r="JTG2813" s="653"/>
      <c r="JTH2813" s="653"/>
      <c r="JTI2813" s="653"/>
      <c r="JTJ2813" s="653"/>
      <c r="JTK2813" s="653"/>
      <c r="JTL2813" s="653"/>
      <c r="JTM2813" s="653"/>
      <c r="JTN2813" s="653"/>
      <c r="JTO2813" s="653"/>
      <c r="JTP2813" s="653"/>
      <c r="JTQ2813" s="653"/>
      <c r="JTR2813" s="653"/>
      <c r="JTS2813" s="653"/>
      <c r="JTT2813" s="653"/>
      <c r="JTU2813" s="653"/>
      <c r="JTV2813" s="653"/>
      <c r="JTW2813" s="653"/>
      <c r="JTX2813" s="653"/>
      <c r="JTY2813" s="653"/>
      <c r="JTZ2813" s="653"/>
      <c r="JUA2813" s="653"/>
      <c r="JUB2813" s="653"/>
      <c r="JUC2813" s="653"/>
      <c r="JUD2813" s="653"/>
      <c r="JUE2813" s="653"/>
      <c r="JUF2813" s="653"/>
      <c r="JUG2813" s="653"/>
      <c r="JUH2813" s="653"/>
      <c r="JUI2813" s="653"/>
      <c r="JUJ2813" s="653"/>
      <c r="JUK2813" s="653"/>
      <c r="JUL2813" s="653"/>
      <c r="JUM2813" s="653"/>
      <c r="JUN2813" s="653"/>
      <c r="JUO2813" s="653"/>
      <c r="JUP2813" s="653"/>
      <c r="JUQ2813" s="653"/>
      <c r="JUR2813" s="653"/>
      <c r="JUS2813" s="653"/>
      <c r="JUT2813" s="653"/>
      <c r="JUU2813" s="653"/>
      <c r="JUV2813" s="653"/>
      <c r="JUW2813" s="653"/>
      <c r="JUX2813" s="653"/>
      <c r="JUY2813" s="653"/>
      <c r="JUZ2813" s="653"/>
      <c r="JVA2813" s="653"/>
      <c r="JVB2813" s="653"/>
      <c r="JVC2813" s="653"/>
      <c r="JVD2813" s="653"/>
      <c r="JVE2813" s="653"/>
      <c r="JVF2813" s="653"/>
      <c r="JVG2813" s="653"/>
      <c r="JVH2813" s="653"/>
      <c r="JVI2813" s="653"/>
      <c r="JVJ2813" s="653"/>
      <c r="JVK2813" s="653"/>
      <c r="JVL2813" s="653"/>
      <c r="JVM2813" s="653"/>
      <c r="JVN2813" s="653"/>
      <c r="JVO2813" s="653"/>
      <c r="JVP2813" s="653"/>
      <c r="JVQ2813" s="653"/>
      <c r="JVR2813" s="653"/>
      <c r="JVS2813" s="653"/>
      <c r="JVT2813" s="653"/>
      <c r="JVU2813" s="653"/>
      <c r="JVV2813" s="653"/>
      <c r="JVW2813" s="653"/>
      <c r="JVX2813" s="653"/>
      <c r="JVY2813" s="653"/>
      <c r="JVZ2813" s="653"/>
      <c r="JWA2813" s="653"/>
      <c r="JWB2813" s="653"/>
      <c r="JWC2813" s="653"/>
      <c r="JWD2813" s="653"/>
      <c r="JWE2813" s="653"/>
      <c r="JWF2813" s="653"/>
      <c r="JWG2813" s="653"/>
      <c r="JWH2813" s="653"/>
      <c r="JWI2813" s="653"/>
      <c r="JWJ2813" s="653"/>
      <c r="JWK2813" s="653"/>
      <c r="JWL2813" s="653"/>
      <c r="JWM2813" s="653"/>
      <c r="JWN2813" s="653"/>
      <c r="JWO2813" s="653"/>
      <c r="JWP2813" s="653"/>
      <c r="JWQ2813" s="653"/>
      <c r="JWR2813" s="653"/>
      <c r="JWS2813" s="653"/>
      <c r="JWT2813" s="653"/>
      <c r="JWU2813" s="653"/>
      <c r="JWV2813" s="653"/>
      <c r="JWW2813" s="653"/>
      <c r="JWX2813" s="653"/>
      <c r="JWY2813" s="653"/>
      <c r="JWZ2813" s="653"/>
      <c r="JXA2813" s="653"/>
      <c r="JXB2813" s="653"/>
      <c r="JXC2813" s="653"/>
      <c r="JXD2813" s="653"/>
      <c r="JXE2813" s="653"/>
      <c r="JXF2813" s="653"/>
      <c r="JXG2813" s="653"/>
      <c r="JXH2813" s="653"/>
      <c r="JXI2813" s="653"/>
      <c r="JXJ2813" s="653"/>
      <c r="JXK2813" s="653"/>
      <c r="JXL2813" s="653"/>
      <c r="JXM2813" s="653"/>
      <c r="JXN2813" s="653"/>
      <c r="JXO2813" s="653"/>
      <c r="JXP2813" s="653"/>
      <c r="JXQ2813" s="653"/>
      <c r="JXR2813" s="653"/>
      <c r="JXS2813" s="653"/>
      <c r="JXT2813" s="653"/>
      <c r="JXU2813" s="653"/>
      <c r="JXV2813" s="653"/>
      <c r="JXW2813" s="653"/>
      <c r="JXX2813" s="653"/>
      <c r="JXY2813" s="653"/>
      <c r="JXZ2813" s="653"/>
      <c r="JYA2813" s="653"/>
      <c r="JYB2813" s="653"/>
      <c r="JYC2813" s="653"/>
      <c r="JYD2813" s="653"/>
      <c r="JYE2813" s="653"/>
      <c r="JYF2813" s="653"/>
      <c r="JYG2813" s="653"/>
      <c r="JYH2813" s="653"/>
      <c r="JYI2813" s="653"/>
      <c r="JYJ2813" s="653"/>
      <c r="JYK2813" s="653"/>
      <c r="JYL2813" s="653"/>
      <c r="JYM2813" s="653"/>
      <c r="JYN2813" s="653"/>
      <c r="JYO2813" s="653"/>
      <c r="JYP2813" s="653"/>
      <c r="JYQ2813" s="653"/>
      <c r="JYR2813" s="653"/>
      <c r="JYS2813" s="653"/>
      <c r="JYT2813" s="653"/>
      <c r="JYU2813" s="653"/>
      <c r="JYV2813" s="653"/>
      <c r="JYW2813" s="653"/>
      <c r="JYX2813" s="653"/>
      <c r="JYY2813" s="653"/>
      <c r="JYZ2813" s="653"/>
      <c r="JZA2813" s="653"/>
      <c r="JZB2813" s="653"/>
      <c r="JZC2813" s="653"/>
      <c r="JZD2813" s="653"/>
      <c r="JZE2813" s="653"/>
      <c r="JZF2813" s="653"/>
      <c r="JZG2813" s="653"/>
      <c r="JZH2813" s="653"/>
      <c r="JZI2813" s="653"/>
      <c r="JZJ2813" s="653"/>
      <c r="JZK2813" s="653"/>
      <c r="JZL2813" s="653"/>
      <c r="JZM2813" s="653"/>
      <c r="JZN2813" s="653"/>
      <c r="JZO2813" s="653"/>
      <c r="JZP2813" s="653"/>
      <c r="JZQ2813" s="653"/>
      <c r="JZR2813" s="653"/>
      <c r="JZS2813" s="653"/>
      <c r="JZT2813" s="653"/>
      <c r="JZU2813" s="653"/>
      <c r="JZV2813" s="653"/>
      <c r="JZW2813" s="653"/>
      <c r="JZX2813" s="653"/>
      <c r="JZY2813" s="653"/>
      <c r="JZZ2813" s="653"/>
      <c r="KAA2813" s="653"/>
      <c r="KAB2813" s="653"/>
      <c r="KAC2813" s="653"/>
      <c r="KAD2813" s="653"/>
      <c r="KAE2813" s="653"/>
      <c r="KAF2813" s="653"/>
      <c r="KAG2813" s="653"/>
      <c r="KAH2813" s="653"/>
      <c r="KAI2813" s="653"/>
      <c r="KAJ2813" s="653"/>
      <c r="KAK2813" s="653"/>
      <c r="KAL2813" s="653"/>
      <c r="KAM2813" s="653"/>
      <c r="KAN2813" s="653"/>
      <c r="KAO2813" s="653"/>
      <c r="KAP2813" s="653"/>
      <c r="KAQ2813" s="653"/>
      <c r="KAR2813" s="653"/>
      <c r="KAS2813" s="653"/>
      <c r="KAT2813" s="653"/>
      <c r="KAU2813" s="653"/>
      <c r="KAV2813" s="653"/>
      <c r="KAW2813" s="653"/>
      <c r="KAX2813" s="653"/>
      <c r="KAY2813" s="653"/>
      <c r="KAZ2813" s="653"/>
      <c r="KBA2813" s="653"/>
      <c r="KBB2813" s="653"/>
      <c r="KBC2813" s="653"/>
      <c r="KBD2813" s="653"/>
      <c r="KBE2813" s="653"/>
      <c r="KBF2813" s="653"/>
      <c r="KBG2813" s="653"/>
      <c r="KBH2813" s="653"/>
      <c r="KBI2813" s="653"/>
      <c r="KBJ2813" s="653"/>
      <c r="KBK2813" s="653"/>
      <c r="KBL2813" s="653"/>
      <c r="KBM2813" s="653"/>
      <c r="KBN2813" s="653"/>
      <c r="KBO2813" s="653"/>
      <c r="KBP2813" s="653"/>
      <c r="KBQ2813" s="653"/>
      <c r="KBR2813" s="653"/>
      <c r="KBS2813" s="653"/>
      <c r="KBT2813" s="653"/>
      <c r="KBU2813" s="653"/>
      <c r="KBV2813" s="653"/>
      <c r="KBW2813" s="653"/>
      <c r="KBX2813" s="653"/>
      <c r="KBY2813" s="653"/>
      <c r="KBZ2813" s="653"/>
      <c r="KCA2813" s="653"/>
      <c r="KCB2813" s="653"/>
      <c r="KCC2813" s="653"/>
      <c r="KCD2813" s="653"/>
      <c r="KCE2813" s="653"/>
      <c r="KCF2813" s="653"/>
      <c r="KCG2813" s="653"/>
      <c r="KCH2813" s="653"/>
      <c r="KCI2813" s="653"/>
      <c r="KCJ2813" s="653"/>
      <c r="KCK2813" s="653"/>
      <c r="KCL2813" s="653"/>
      <c r="KCM2813" s="653"/>
      <c r="KCN2813" s="653"/>
      <c r="KCO2813" s="653"/>
      <c r="KCP2813" s="653"/>
      <c r="KCQ2813" s="653"/>
      <c r="KCR2813" s="653"/>
      <c r="KCS2813" s="653"/>
      <c r="KCT2813" s="653"/>
      <c r="KCU2813" s="653"/>
      <c r="KCV2813" s="653"/>
      <c r="KCW2813" s="653"/>
      <c r="KCX2813" s="653"/>
      <c r="KCY2813" s="653"/>
      <c r="KCZ2813" s="653"/>
      <c r="KDA2813" s="653"/>
      <c r="KDB2813" s="653"/>
      <c r="KDC2813" s="653"/>
      <c r="KDD2813" s="653"/>
      <c r="KDE2813" s="653"/>
      <c r="KDF2813" s="653"/>
      <c r="KDG2813" s="653"/>
      <c r="KDH2813" s="653"/>
      <c r="KDI2813" s="653"/>
      <c r="KDJ2813" s="653"/>
      <c r="KDK2813" s="653"/>
      <c r="KDL2813" s="653"/>
      <c r="KDM2813" s="653"/>
      <c r="KDN2813" s="653"/>
      <c r="KDO2813" s="653"/>
      <c r="KDP2813" s="653"/>
      <c r="KDQ2813" s="653"/>
      <c r="KDR2813" s="653"/>
      <c r="KDS2813" s="653"/>
      <c r="KDT2813" s="653"/>
      <c r="KDU2813" s="653"/>
      <c r="KDV2813" s="653"/>
      <c r="KDW2813" s="653"/>
      <c r="KDX2813" s="653"/>
      <c r="KDY2813" s="653"/>
      <c r="KDZ2813" s="653"/>
      <c r="KEA2813" s="653"/>
      <c r="KEB2813" s="653"/>
      <c r="KEC2813" s="653"/>
      <c r="KED2813" s="653"/>
      <c r="KEE2813" s="653"/>
      <c r="KEF2813" s="653"/>
      <c r="KEG2813" s="653"/>
      <c r="KEH2813" s="653"/>
      <c r="KEI2813" s="653"/>
      <c r="KEJ2813" s="653"/>
      <c r="KEK2813" s="653"/>
      <c r="KEL2813" s="653"/>
      <c r="KEM2813" s="653"/>
      <c r="KEN2813" s="653"/>
      <c r="KEO2813" s="653"/>
      <c r="KEP2813" s="653"/>
      <c r="KEQ2813" s="653"/>
      <c r="KER2813" s="653"/>
      <c r="KES2813" s="653"/>
      <c r="KET2813" s="653"/>
      <c r="KEU2813" s="653"/>
      <c r="KEV2813" s="653"/>
      <c r="KEW2813" s="653"/>
      <c r="KEX2813" s="653"/>
      <c r="KEY2813" s="653"/>
      <c r="KEZ2813" s="653"/>
      <c r="KFA2813" s="653"/>
      <c r="KFB2813" s="653"/>
      <c r="KFC2813" s="653"/>
      <c r="KFD2813" s="653"/>
      <c r="KFE2813" s="653"/>
      <c r="KFF2813" s="653"/>
      <c r="KFG2813" s="653"/>
      <c r="KFH2813" s="653"/>
      <c r="KFI2813" s="653"/>
      <c r="KFJ2813" s="653"/>
      <c r="KFK2813" s="653"/>
      <c r="KFL2813" s="653"/>
      <c r="KFM2813" s="653"/>
      <c r="KFN2813" s="653"/>
      <c r="KFO2813" s="653"/>
      <c r="KFP2813" s="653"/>
      <c r="KFQ2813" s="653"/>
      <c r="KFR2813" s="653"/>
      <c r="KFS2813" s="653"/>
      <c r="KFT2813" s="653"/>
      <c r="KFU2813" s="653"/>
      <c r="KFV2813" s="653"/>
      <c r="KFW2813" s="653"/>
      <c r="KFX2813" s="653"/>
      <c r="KFY2813" s="653"/>
      <c r="KFZ2813" s="653"/>
      <c r="KGA2813" s="653"/>
      <c r="KGB2813" s="653"/>
      <c r="KGC2813" s="653"/>
      <c r="KGD2813" s="653"/>
      <c r="KGE2813" s="653"/>
      <c r="KGF2813" s="653"/>
      <c r="KGG2813" s="653"/>
      <c r="KGH2813" s="653"/>
      <c r="KGI2813" s="653"/>
      <c r="KGJ2813" s="653"/>
      <c r="KGK2813" s="653"/>
      <c r="KGL2813" s="653"/>
      <c r="KGM2813" s="653"/>
      <c r="KGN2813" s="653"/>
      <c r="KGO2813" s="653"/>
      <c r="KGP2813" s="653"/>
      <c r="KGQ2813" s="653"/>
      <c r="KGR2813" s="653"/>
      <c r="KGS2813" s="653"/>
      <c r="KGT2813" s="653"/>
      <c r="KGU2813" s="653"/>
      <c r="KGV2813" s="653"/>
      <c r="KGW2813" s="653"/>
      <c r="KGX2813" s="653"/>
      <c r="KGY2813" s="653"/>
      <c r="KGZ2813" s="653"/>
      <c r="KHA2813" s="653"/>
      <c r="KHB2813" s="653"/>
      <c r="KHC2813" s="653"/>
      <c r="KHD2813" s="653"/>
      <c r="KHE2813" s="653"/>
      <c r="KHF2813" s="653"/>
      <c r="KHG2813" s="653"/>
      <c r="KHH2813" s="653"/>
      <c r="KHI2813" s="653"/>
      <c r="KHJ2813" s="653"/>
      <c r="KHK2813" s="653"/>
      <c r="KHL2813" s="653"/>
      <c r="KHM2813" s="653"/>
      <c r="KHN2813" s="653"/>
      <c r="KHO2813" s="653"/>
      <c r="KHP2813" s="653"/>
      <c r="KHQ2813" s="653"/>
      <c r="KHR2813" s="653"/>
      <c r="KHS2813" s="653"/>
      <c r="KHT2813" s="653"/>
      <c r="KHU2813" s="653"/>
      <c r="KHV2813" s="653"/>
      <c r="KHW2813" s="653"/>
      <c r="KHX2813" s="653"/>
      <c r="KHY2813" s="653"/>
      <c r="KHZ2813" s="653"/>
      <c r="KIA2813" s="653"/>
      <c r="KIB2813" s="653"/>
      <c r="KIC2813" s="653"/>
      <c r="KID2813" s="653"/>
      <c r="KIE2813" s="653"/>
      <c r="KIF2813" s="653"/>
      <c r="KIG2813" s="653"/>
      <c r="KIH2813" s="653"/>
      <c r="KII2813" s="653"/>
      <c r="KIJ2813" s="653"/>
      <c r="KIK2813" s="653"/>
      <c r="KIL2813" s="653"/>
      <c r="KIM2813" s="653"/>
      <c r="KIN2813" s="653"/>
      <c r="KIO2813" s="653"/>
      <c r="KIP2813" s="653"/>
      <c r="KIQ2813" s="653"/>
      <c r="KIR2813" s="653"/>
      <c r="KIS2813" s="653"/>
      <c r="KIT2813" s="653"/>
      <c r="KIU2813" s="653"/>
      <c r="KIV2813" s="653"/>
      <c r="KIW2813" s="653"/>
      <c r="KIX2813" s="653"/>
      <c r="KIY2813" s="653"/>
      <c r="KIZ2813" s="653"/>
      <c r="KJA2813" s="653"/>
      <c r="KJB2813" s="653"/>
      <c r="KJC2813" s="653"/>
      <c r="KJD2813" s="653"/>
      <c r="KJE2813" s="653"/>
      <c r="KJF2813" s="653"/>
      <c r="KJG2813" s="653"/>
      <c r="KJH2813" s="653"/>
      <c r="KJI2813" s="653"/>
      <c r="KJJ2813" s="653"/>
      <c r="KJK2813" s="653"/>
      <c r="KJL2813" s="653"/>
      <c r="KJM2813" s="653"/>
      <c r="KJN2813" s="653"/>
      <c r="KJO2813" s="653"/>
      <c r="KJP2813" s="653"/>
      <c r="KJQ2813" s="653"/>
      <c r="KJR2813" s="653"/>
      <c r="KJS2813" s="653"/>
      <c r="KJT2813" s="653"/>
      <c r="KJU2813" s="653"/>
      <c r="KJV2813" s="653"/>
      <c r="KJW2813" s="653"/>
      <c r="KJX2813" s="653"/>
      <c r="KJY2813" s="653"/>
      <c r="KJZ2813" s="653"/>
      <c r="KKA2813" s="653"/>
      <c r="KKB2813" s="653"/>
      <c r="KKC2813" s="653"/>
      <c r="KKD2813" s="653"/>
      <c r="KKE2813" s="653"/>
      <c r="KKF2813" s="653"/>
      <c r="KKG2813" s="653"/>
      <c r="KKH2813" s="653"/>
      <c r="KKI2813" s="653"/>
      <c r="KKJ2813" s="653"/>
      <c r="KKK2813" s="653"/>
      <c r="KKL2813" s="653"/>
      <c r="KKM2813" s="653"/>
      <c r="KKN2813" s="653"/>
      <c r="KKO2813" s="653"/>
      <c r="KKP2813" s="653"/>
      <c r="KKQ2813" s="653"/>
      <c r="KKR2813" s="653"/>
      <c r="KKS2813" s="653"/>
      <c r="KKT2813" s="653"/>
      <c r="KKU2813" s="653"/>
      <c r="KKV2813" s="653"/>
      <c r="KKW2813" s="653"/>
      <c r="KKX2813" s="653"/>
      <c r="KKY2813" s="653"/>
      <c r="KKZ2813" s="653"/>
      <c r="KLA2813" s="653"/>
      <c r="KLB2813" s="653"/>
      <c r="KLC2813" s="653"/>
      <c r="KLD2813" s="653"/>
      <c r="KLE2813" s="653"/>
      <c r="KLF2813" s="653"/>
      <c r="KLG2813" s="653"/>
      <c r="KLH2813" s="653"/>
      <c r="KLI2813" s="653"/>
      <c r="KLJ2813" s="653"/>
      <c r="KLK2813" s="653"/>
      <c r="KLL2813" s="653"/>
      <c r="KLM2813" s="653"/>
      <c r="KLN2813" s="653"/>
      <c r="KLO2813" s="653"/>
      <c r="KLP2813" s="653"/>
      <c r="KLQ2813" s="653"/>
      <c r="KLR2813" s="653"/>
      <c r="KLS2813" s="653"/>
      <c r="KLT2813" s="653"/>
      <c r="KLU2813" s="653"/>
      <c r="KLV2813" s="653"/>
      <c r="KLW2813" s="653"/>
      <c r="KLX2813" s="653"/>
      <c r="KLY2813" s="653"/>
      <c r="KLZ2813" s="653"/>
      <c r="KMA2813" s="653"/>
      <c r="KMB2813" s="653"/>
      <c r="KMC2813" s="653"/>
      <c r="KMD2813" s="653"/>
      <c r="KME2813" s="653"/>
      <c r="KMF2813" s="653"/>
      <c r="KMG2813" s="653"/>
      <c r="KMH2813" s="653"/>
      <c r="KMI2813" s="653"/>
      <c r="KMJ2813" s="653"/>
      <c r="KMK2813" s="653"/>
      <c r="KML2813" s="653"/>
      <c r="KMM2813" s="653"/>
      <c r="KMN2813" s="653"/>
      <c r="KMO2813" s="653"/>
      <c r="KMP2813" s="653"/>
      <c r="KMQ2813" s="653"/>
      <c r="KMR2813" s="653"/>
      <c r="KMS2813" s="653"/>
      <c r="KMT2813" s="653"/>
      <c r="KMU2813" s="653"/>
      <c r="KMV2813" s="653"/>
      <c r="KMW2813" s="653"/>
      <c r="KMX2813" s="653"/>
      <c r="KMY2813" s="653"/>
      <c r="KMZ2813" s="653"/>
      <c r="KNA2813" s="653"/>
      <c r="KNB2813" s="653"/>
      <c r="KNC2813" s="653"/>
      <c r="KND2813" s="653"/>
      <c r="KNE2813" s="653"/>
      <c r="KNF2813" s="653"/>
      <c r="KNG2813" s="653"/>
      <c r="KNH2813" s="653"/>
      <c r="KNI2813" s="653"/>
      <c r="KNJ2813" s="653"/>
      <c r="KNK2813" s="653"/>
      <c r="KNL2813" s="653"/>
      <c r="KNM2813" s="653"/>
      <c r="KNN2813" s="653"/>
      <c r="KNO2813" s="653"/>
      <c r="KNP2813" s="653"/>
      <c r="KNQ2813" s="653"/>
      <c r="KNR2813" s="653"/>
      <c r="KNS2813" s="653"/>
      <c r="KNT2813" s="653"/>
      <c r="KNU2813" s="653"/>
      <c r="KNV2813" s="653"/>
      <c r="KNW2813" s="653"/>
      <c r="KNX2813" s="653"/>
      <c r="KNY2813" s="653"/>
      <c r="KNZ2813" s="653"/>
      <c r="KOA2813" s="653"/>
      <c r="KOB2813" s="653"/>
      <c r="KOC2813" s="653"/>
      <c r="KOD2813" s="653"/>
      <c r="KOE2813" s="653"/>
      <c r="KOF2813" s="653"/>
      <c r="KOG2813" s="653"/>
      <c r="KOH2813" s="653"/>
      <c r="KOI2813" s="653"/>
      <c r="KOJ2813" s="653"/>
      <c r="KOK2813" s="653"/>
      <c r="KOL2813" s="653"/>
      <c r="KOM2813" s="653"/>
      <c r="KON2813" s="653"/>
      <c r="KOO2813" s="653"/>
      <c r="KOP2813" s="653"/>
      <c r="KOQ2813" s="653"/>
      <c r="KOR2813" s="653"/>
      <c r="KOS2813" s="653"/>
      <c r="KOT2813" s="653"/>
      <c r="KOU2813" s="653"/>
      <c r="KOV2813" s="653"/>
      <c r="KOW2813" s="653"/>
      <c r="KOX2813" s="653"/>
      <c r="KOY2813" s="653"/>
      <c r="KOZ2813" s="653"/>
      <c r="KPA2813" s="653"/>
      <c r="KPB2813" s="653"/>
      <c r="KPC2813" s="653"/>
      <c r="KPD2813" s="653"/>
      <c r="KPE2813" s="653"/>
      <c r="KPF2813" s="653"/>
      <c r="KPG2813" s="653"/>
      <c r="KPH2813" s="653"/>
      <c r="KPI2813" s="653"/>
      <c r="KPJ2813" s="653"/>
      <c r="KPK2813" s="653"/>
      <c r="KPL2813" s="653"/>
      <c r="KPM2813" s="653"/>
      <c r="KPN2813" s="653"/>
      <c r="KPO2813" s="653"/>
      <c r="KPP2813" s="653"/>
      <c r="KPQ2813" s="653"/>
      <c r="KPR2813" s="653"/>
      <c r="KPS2813" s="653"/>
      <c r="KPT2813" s="653"/>
      <c r="KPU2813" s="653"/>
      <c r="KPV2813" s="653"/>
      <c r="KPW2813" s="653"/>
      <c r="KPX2813" s="653"/>
      <c r="KPY2813" s="653"/>
      <c r="KPZ2813" s="653"/>
      <c r="KQA2813" s="653"/>
      <c r="KQB2813" s="653"/>
      <c r="KQC2813" s="653"/>
      <c r="KQD2813" s="653"/>
      <c r="KQE2813" s="653"/>
      <c r="KQF2813" s="653"/>
      <c r="KQG2813" s="653"/>
      <c r="KQH2813" s="653"/>
      <c r="KQI2813" s="653"/>
      <c r="KQJ2813" s="653"/>
      <c r="KQK2813" s="653"/>
      <c r="KQL2813" s="653"/>
      <c r="KQM2813" s="653"/>
      <c r="KQN2813" s="653"/>
      <c r="KQO2813" s="653"/>
      <c r="KQP2813" s="653"/>
      <c r="KQQ2813" s="653"/>
      <c r="KQR2813" s="653"/>
      <c r="KQS2813" s="653"/>
      <c r="KQT2813" s="653"/>
      <c r="KQU2813" s="653"/>
      <c r="KQV2813" s="653"/>
      <c r="KQW2813" s="653"/>
      <c r="KQX2813" s="653"/>
      <c r="KQY2813" s="653"/>
      <c r="KQZ2813" s="653"/>
      <c r="KRA2813" s="653"/>
      <c r="KRB2813" s="653"/>
      <c r="KRC2813" s="653"/>
      <c r="KRD2813" s="653"/>
      <c r="KRE2813" s="653"/>
      <c r="KRF2813" s="653"/>
      <c r="KRG2813" s="653"/>
      <c r="KRH2813" s="653"/>
      <c r="KRI2813" s="653"/>
      <c r="KRJ2813" s="653"/>
      <c r="KRK2813" s="653"/>
      <c r="KRL2813" s="653"/>
      <c r="KRM2813" s="653"/>
      <c r="KRN2813" s="653"/>
      <c r="KRO2813" s="653"/>
      <c r="KRP2813" s="653"/>
      <c r="KRQ2813" s="653"/>
      <c r="KRR2813" s="653"/>
      <c r="KRS2813" s="653"/>
      <c r="KRT2813" s="653"/>
      <c r="KRU2813" s="653"/>
      <c r="KRV2813" s="653"/>
      <c r="KRW2813" s="653"/>
      <c r="KRX2813" s="653"/>
      <c r="KRY2813" s="653"/>
      <c r="KRZ2813" s="653"/>
      <c r="KSA2813" s="653"/>
      <c r="KSB2813" s="653"/>
      <c r="KSC2813" s="653"/>
      <c r="KSD2813" s="653"/>
      <c r="KSE2813" s="653"/>
      <c r="KSF2813" s="653"/>
      <c r="KSG2813" s="653"/>
      <c r="KSH2813" s="653"/>
      <c r="KSI2813" s="653"/>
      <c r="KSJ2813" s="653"/>
      <c r="KSK2813" s="653"/>
      <c r="KSL2813" s="653"/>
      <c r="KSM2813" s="653"/>
      <c r="KSN2813" s="653"/>
      <c r="KSO2813" s="653"/>
      <c r="KSP2813" s="653"/>
      <c r="KSQ2813" s="653"/>
      <c r="KSR2813" s="653"/>
      <c r="KSS2813" s="653"/>
      <c r="KST2813" s="653"/>
      <c r="KSU2813" s="653"/>
      <c r="KSV2813" s="653"/>
      <c r="KSW2813" s="653"/>
      <c r="KSX2813" s="653"/>
      <c r="KSY2813" s="653"/>
      <c r="KSZ2813" s="653"/>
      <c r="KTA2813" s="653"/>
      <c r="KTB2813" s="653"/>
      <c r="KTC2813" s="653"/>
      <c r="KTD2813" s="653"/>
      <c r="KTE2813" s="653"/>
      <c r="KTF2813" s="653"/>
      <c r="KTG2813" s="653"/>
      <c r="KTH2813" s="653"/>
      <c r="KTI2813" s="653"/>
      <c r="KTJ2813" s="653"/>
      <c r="KTK2813" s="653"/>
      <c r="KTL2813" s="653"/>
      <c r="KTM2813" s="653"/>
      <c r="KTN2813" s="653"/>
      <c r="KTO2813" s="653"/>
      <c r="KTP2813" s="653"/>
      <c r="KTQ2813" s="653"/>
      <c r="KTR2813" s="653"/>
      <c r="KTS2813" s="653"/>
      <c r="KTT2813" s="653"/>
      <c r="KTU2813" s="653"/>
      <c r="KTV2813" s="653"/>
      <c r="KTW2813" s="653"/>
      <c r="KTX2813" s="653"/>
      <c r="KTY2813" s="653"/>
      <c r="KTZ2813" s="653"/>
      <c r="KUA2813" s="653"/>
      <c r="KUB2813" s="653"/>
      <c r="KUC2813" s="653"/>
      <c r="KUD2813" s="653"/>
      <c r="KUE2813" s="653"/>
      <c r="KUF2813" s="653"/>
      <c r="KUG2813" s="653"/>
      <c r="KUH2813" s="653"/>
      <c r="KUI2813" s="653"/>
      <c r="KUJ2813" s="653"/>
      <c r="KUK2813" s="653"/>
      <c r="KUL2813" s="653"/>
      <c r="KUM2813" s="653"/>
      <c r="KUN2813" s="653"/>
      <c r="KUO2813" s="653"/>
      <c r="KUP2813" s="653"/>
      <c r="KUQ2813" s="653"/>
      <c r="KUR2813" s="653"/>
      <c r="KUS2813" s="653"/>
      <c r="KUT2813" s="653"/>
      <c r="KUU2813" s="653"/>
      <c r="KUV2813" s="653"/>
      <c r="KUW2813" s="653"/>
      <c r="KUX2813" s="653"/>
      <c r="KUY2813" s="653"/>
      <c r="KUZ2813" s="653"/>
      <c r="KVA2813" s="653"/>
      <c r="KVB2813" s="653"/>
      <c r="KVC2813" s="653"/>
      <c r="KVD2813" s="653"/>
      <c r="KVE2813" s="653"/>
      <c r="KVF2813" s="653"/>
      <c r="KVG2813" s="653"/>
      <c r="KVH2813" s="653"/>
      <c r="KVI2813" s="653"/>
      <c r="KVJ2813" s="653"/>
      <c r="KVK2813" s="653"/>
      <c r="KVL2813" s="653"/>
      <c r="KVM2813" s="653"/>
      <c r="KVN2813" s="653"/>
      <c r="KVO2813" s="653"/>
      <c r="KVP2813" s="653"/>
      <c r="KVQ2813" s="653"/>
      <c r="KVR2813" s="653"/>
      <c r="KVS2813" s="653"/>
      <c r="KVT2813" s="653"/>
      <c r="KVU2813" s="653"/>
      <c r="KVV2813" s="653"/>
      <c r="KVW2813" s="653"/>
      <c r="KVX2813" s="653"/>
      <c r="KVY2813" s="653"/>
      <c r="KVZ2813" s="653"/>
      <c r="KWA2813" s="653"/>
      <c r="KWB2813" s="653"/>
      <c r="KWC2813" s="653"/>
      <c r="KWD2813" s="653"/>
      <c r="KWE2813" s="653"/>
      <c r="KWF2813" s="653"/>
      <c r="KWG2813" s="653"/>
      <c r="KWH2813" s="653"/>
      <c r="KWI2813" s="653"/>
      <c r="KWJ2813" s="653"/>
      <c r="KWK2813" s="653"/>
      <c r="KWL2813" s="653"/>
      <c r="KWM2813" s="653"/>
      <c r="KWN2813" s="653"/>
      <c r="KWO2813" s="653"/>
      <c r="KWP2813" s="653"/>
      <c r="KWQ2813" s="653"/>
      <c r="KWR2813" s="653"/>
      <c r="KWS2813" s="653"/>
      <c r="KWT2813" s="653"/>
      <c r="KWU2813" s="653"/>
      <c r="KWV2813" s="653"/>
      <c r="KWW2813" s="653"/>
      <c r="KWX2813" s="653"/>
      <c r="KWY2813" s="653"/>
      <c r="KWZ2813" s="653"/>
      <c r="KXA2813" s="653"/>
      <c r="KXB2813" s="653"/>
      <c r="KXC2813" s="653"/>
      <c r="KXD2813" s="653"/>
      <c r="KXE2813" s="653"/>
      <c r="KXF2813" s="653"/>
      <c r="KXG2813" s="653"/>
      <c r="KXH2813" s="653"/>
      <c r="KXI2813" s="653"/>
      <c r="KXJ2813" s="653"/>
      <c r="KXK2813" s="653"/>
      <c r="KXL2813" s="653"/>
      <c r="KXM2813" s="653"/>
      <c r="KXN2813" s="653"/>
      <c r="KXO2813" s="653"/>
      <c r="KXP2813" s="653"/>
      <c r="KXQ2813" s="653"/>
      <c r="KXR2813" s="653"/>
      <c r="KXS2813" s="653"/>
      <c r="KXT2813" s="653"/>
      <c r="KXU2813" s="653"/>
      <c r="KXV2813" s="653"/>
      <c r="KXW2813" s="653"/>
      <c r="KXX2813" s="653"/>
      <c r="KXY2813" s="653"/>
      <c r="KXZ2813" s="653"/>
      <c r="KYA2813" s="653"/>
      <c r="KYB2813" s="653"/>
      <c r="KYC2813" s="653"/>
      <c r="KYD2813" s="653"/>
      <c r="KYE2813" s="653"/>
      <c r="KYF2813" s="653"/>
      <c r="KYG2813" s="653"/>
      <c r="KYH2813" s="653"/>
      <c r="KYI2813" s="653"/>
      <c r="KYJ2813" s="653"/>
      <c r="KYK2813" s="653"/>
      <c r="KYL2813" s="653"/>
      <c r="KYM2813" s="653"/>
      <c r="KYN2813" s="653"/>
      <c r="KYO2813" s="653"/>
      <c r="KYP2813" s="653"/>
      <c r="KYQ2813" s="653"/>
      <c r="KYR2813" s="653"/>
      <c r="KYS2813" s="653"/>
      <c r="KYT2813" s="653"/>
      <c r="KYU2813" s="653"/>
      <c r="KYV2813" s="653"/>
      <c r="KYW2813" s="653"/>
      <c r="KYX2813" s="653"/>
      <c r="KYY2813" s="653"/>
      <c r="KYZ2813" s="653"/>
      <c r="KZA2813" s="653"/>
      <c r="KZB2813" s="653"/>
      <c r="KZC2813" s="653"/>
      <c r="KZD2813" s="653"/>
      <c r="KZE2813" s="653"/>
      <c r="KZF2813" s="653"/>
      <c r="KZG2813" s="653"/>
      <c r="KZH2813" s="653"/>
      <c r="KZI2813" s="653"/>
      <c r="KZJ2813" s="653"/>
      <c r="KZK2813" s="653"/>
      <c r="KZL2813" s="653"/>
      <c r="KZM2813" s="653"/>
      <c r="KZN2813" s="653"/>
      <c r="KZO2813" s="653"/>
      <c r="KZP2813" s="653"/>
      <c r="KZQ2813" s="653"/>
      <c r="KZR2813" s="653"/>
      <c r="KZS2813" s="653"/>
      <c r="KZT2813" s="653"/>
      <c r="KZU2813" s="653"/>
      <c r="KZV2813" s="653"/>
      <c r="KZW2813" s="653"/>
      <c r="KZX2813" s="653"/>
      <c r="KZY2813" s="653"/>
      <c r="KZZ2813" s="653"/>
      <c r="LAA2813" s="653"/>
      <c r="LAB2813" s="653"/>
      <c r="LAC2813" s="653"/>
      <c r="LAD2813" s="653"/>
      <c r="LAE2813" s="653"/>
      <c r="LAF2813" s="653"/>
      <c r="LAG2813" s="653"/>
      <c r="LAH2813" s="653"/>
      <c r="LAI2813" s="653"/>
      <c r="LAJ2813" s="653"/>
      <c r="LAK2813" s="653"/>
      <c r="LAL2813" s="653"/>
      <c r="LAM2813" s="653"/>
      <c r="LAN2813" s="653"/>
      <c r="LAO2813" s="653"/>
      <c r="LAP2813" s="653"/>
      <c r="LAQ2813" s="653"/>
      <c r="LAR2813" s="653"/>
      <c r="LAS2813" s="653"/>
      <c r="LAT2813" s="653"/>
      <c r="LAU2813" s="653"/>
      <c r="LAV2813" s="653"/>
      <c r="LAW2813" s="653"/>
      <c r="LAX2813" s="653"/>
      <c r="LAY2813" s="653"/>
      <c r="LAZ2813" s="653"/>
      <c r="LBA2813" s="653"/>
      <c r="LBB2813" s="653"/>
      <c r="LBC2813" s="653"/>
      <c r="LBD2813" s="653"/>
      <c r="LBE2813" s="653"/>
      <c r="LBF2813" s="653"/>
      <c r="LBG2813" s="653"/>
      <c r="LBH2813" s="653"/>
      <c r="LBI2813" s="653"/>
      <c r="LBJ2813" s="653"/>
      <c r="LBK2813" s="653"/>
      <c r="LBL2813" s="653"/>
      <c r="LBM2813" s="653"/>
      <c r="LBN2813" s="653"/>
      <c r="LBO2813" s="653"/>
      <c r="LBP2813" s="653"/>
      <c r="LBQ2813" s="653"/>
      <c r="LBR2813" s="653"/>
      <c r="LBS2813" s="653"/>
      <c r="LBT2813" s="653"/>
      <c r="LBU2813" s="653"/>
      <c r="LBV2813" s="653"/>
      <c r="LBW2813" s="653"/>
      <c r="LBX2813" s="653"/>
      <c r="LBY2813" s="653"/>
      <c r="LBZ2813" s="653"/>
      <c r="LCA2813" s="653"/>
      <c r="LCB2813" s="653"/>
      <c r="LCC2813" s="653"/>
      <c r="LCD2813" s="653"/>
      <c r="LCE2813" s="653"/>
      <c r="LCF2813" s="653"/>
      <c r="LCG2813" s="653"/>
      <c r="LCH2813" s="653"/>
      <c r="LCI2813" s="653"/>
      <c r="LCJ2813" s="653"/>
      <c r="LCK2813" s="653"/>
      <c r="LCL2813" s="653"/>
      <c r="LCM2813" s="653"/>
      <c r="LCN2813" s="653"/>
      <c r="LCO2813" s="653"/>
      <c r="LCP2813" s="653"/>
      <c r="LCQ2813" s="653"/>
      <c r="LCR2813" s="653"/>
      <c r="LCS2813" s="653"/>
      <c r="LCT2813" s="653"/>
      <c r="LCU2813" s="653"/>
      <c r="LCV2813" s="653"/>
      <c r="LCW2813" s="653"/>
      <c r="LCX2813" s="653"/>
      <c r="LCY2813" s="653"/>
      <c r="LCZ2813" s="653"/>
      <c r="LDA2813" s="653"/>
      <c r="LDB2813" s="653"/>
      <c r="LDC2813" s="653"/>
      <c r="LDD2813" s="653"/>
      <c r="LDE2813" s="653"/>
      <c r="LDF2813" s="653"/>
      <c r="LDG2813" s="653"/>
      <c r="LDH2813" s="653"/>
      <c r="LDI2813" s="653"/>
      <c r="LDJ2813" s="653"/>
      <c r="LDK2813" s="653"/>
      <c r="LDL2813" s="653"/>
      <c r="LDM2813" s="653"/>
      <c r="LDN2813" s="653"/>
      <c r="LDO2813" s="653"/>
      <c r="LDP2813" s="653"/>
      <c r="LDQ2813" s="653"/>
      <c r="LDR2813" s="653"/>
      <c r="LDS2813" s="653"/>
      <c r="LDT2813" s="653"/>
      <c r="LDU2813" s="653"/>
      <c r="LDV2813" s="653"/>
      <c r="LDW2813" s="653"/>
      <c r="LDX2813" s="653"/>
      <c r="LDY2813" s="653"/>
      <c r="LDZ2813" s="653"/>
      <c r="LEA2813" s="653"/>
      <c r="LEB2813" s="653"/>
      <c r="LEC2813" s="653"/>
      <c r="LED2813" s="653"/>
      <c r="LEE2813" s="653"/>
      <c r="LEF2813" s="653"/>
      <c r="LEG2813" s="653"/>
      <c r="LEH2813" s="653"/>
      <c r="LEI2813" s="653"/>
      <c r="LEJ2813" s="653"/>
      <c r="LEK2813" s="653"/>
      <c r="LEL2813" s="653"/>
      <c r="LEM2813" s="653"/>
      <c r="LEN2813" s="653"/>
      <c r="LEO2813" s="653"/>
      <c r="LEP2813" s="653"/>
      <c r="LEQ2813" s="653"/>
      <c r="LER2813" s="653"/>
      <c r="LES2813" s="653"/>
      <c r="LET2813" s="653"/>
      <c r="LEU2813" s="653"/>
      <c r="LEV2813" s="653"/>
      <c r="LEW2813" s="653"/>
      <c r="LEX2813" s="653"/>
      <c r="LEY2813" s="653"/>
      <c r="LEZ2813" s="653"/>
      <c r="LFA2813" s="653"/>
      <c r="LFB2813" s="653"/>
      <c r="LFC2813" s="653"/>
      <c r="LFD2813" s="653"/>
      <c r="LFE2813" s="653"/>
      <c r="LFF2813" s="653"/>
      <c r="LFG2813" s="653"/>
      <c r="LFH2813" s="653"/>
      <c r="LFI2813" s="653"/>
      <c r="LFJ2813" s="653"/>
      <c r="LFK2813" s="653"/>
      <c r="LFL2813" s="653"/>
      <c r="LFM2813" s="653"/>
      <c r="LFN2813" s="653"/>
      <c r="LFO2813" s="653"/>
      <c r="LFP2813" s="653"/>
      <c r="LFQ2813" s="653"/>
      <c r="LFR2813" s="653"/>
      <c r="LFS2813" s="653"/>
      <c r="LFT2813" s="653"/>
      <c r="LFU2813" s="653"/>
      <c r="LFV2813" s="653"/>
      <c r="LFW2813" s="653"/>
      <c r="LFX2813" s="653"/>
      <c r="LFY2813" s="653"/>
      <c r="LFZ2813" s="653"/>
      <c r="LGA2813" s="653"/>
      <c r="LGB2813" s="653"/>
      <c r="LGC2813" s="653"/>
      <c r="LGD2813" s="653"/>
      <c r="LGE2813" s="653"/>
      <c r="LGF2813" s="653"/>
      <c r="LGG2813" s="653"/>
      <c r="LGH2813" s="653"/>
      <c r="LGI2813" s="653"/>
      <c r="LGJ2813" s="653"/>
      <c r="LGK2813" s="653"/>
      <c r="LGL2813" s="653"/>
      <c r="LGM2813" s="653"/>
      <c r="LGN2813" s="653"/>
      <c r="LGO2813" s="653"/>
      <c r="LGP2813" s="653"/>
      <c r="LGQ2813" s="653"/>
      <c r="LGR2813" s="653"/>
      <c r="LGS2813" s="653"/>
      <c r="LGT2813" s="653"/>
      <c r="LGU2813" s="653"/>
      <c r="LGV2813" s="653"/>
      <c r="LGW2813" s="653"/>
      <c r="LGX2813" s="653"/>
      <c r="LGY2813" s="653"/>
      <c r="LGZ2813" s="653"/>
      <c r="LHA2813" s="653"/>
      <c r="LHB2813" s="653"/>
      <c r="LHC2813" s="653"/>
      <c r="LHD2813" s="653"/>
      <c r="LHE2813" s="653"/>
      <c r="LHF2813" s="653"/>
      <c r="LHG2813" s="653"/>
      <c r="LHH2813" s="653"/>
      <c r="LHI2813" s="653"/>
      <c r="LHJ2813" s="653"/>
      <c r="LHK2813" s="653"/>
      <c r="LHL2813" s="653"/>
      <c r="LHM2813" s="653"/>
      <c r="LHN2813" s="653"/>
      <c r="LHO2813" s="653"/>
      <c r="LHP2813" s="653"/>
      <c r="LHQ2813" s="653"/>
      <c r="LHR2813" s="653"/>
      <c r="LHS2813" s="653"/>
      <c r="LHT2813" s="653"/>
      <c r="LHU2813" s="653"/>
      <c r="LHV2813" s="653"/>
      <c r="LHW2813" s="653"/>
      <c r="LHX2813" s="653"/>
      <c r="LHY2813" s="653"/>
      <c r="LHZ2813" s="653"/>
      <c r="LIA2813" s="653"/>
      <c r="LIB2813" s="653"/>
      <c r="LIC2813" s="653"/>
      <c r="LID2813" s="653"/>
      <c r="LIE2813" s="653"/>
      <c r="LIF2813" s="653"/>
      <c r="LIG2813" s="653"/>
      <c r="LIH2813" s="653"/>
      <c r="LII2813" s="653"/>
      <c r="LIJ2813" s="653"/>
      <c r="LIK2813" s="653"/>
      <c r="LIL2813" s="653"/>
      <c r="LIM2813" s="653"/>
      <c r="LIN2813" s="653"/>
      <c r="LIO2813" s="653"/>
      <c r="LIP2813" s="653"/>
      <c r="LIQ2813" s="653"/>
      <c r="LIR2813" s="653"/>
      <c r="LIS2813" s="653"/>
      <c r="LIT2813" s="653"/>
      <c r="LIU2813" s="653"/>
      <c r="LIV2813" s="653"/>
      <c r="LIW2813" s="653"/>
      <c r="LIX2813" s="653"/>
      <c r="LIY2813" s="653"/>
      <c r="LIZ2813" s="653"/>
      <c r="LJA2813" s="653"/>
      <c r="LJB2813" s="653"/>
      <c r="LJC2813" s="653"/>
      <c r="LJD2813" s="653"/>
      <c r="LJE2813" s="653"/>
      <c r="LJF2813" s="653"/>
      <c r="LJG2813" s="653"/>
      <c r="LJH2813" s="653"/>
      <c r="LJI2813" s="653"/>
      <c r="LJJ2813" s="653"/>
      <c r="LJK2813" s="653"/>
      <c r="LJL2813" s="653"/>
      <c r="LJM2813" s="653"/>
      <c r="LJN2813" s="653"/>
      <c r="LJO2813" s="653"/>
      <c r="LJP2813" s="653"/>
      <c r="LJQ2813" s="653"/>
      <c r="LJR2813" s="653"/>
      <c r="LJS2813" s="653"/>
      <c r="LJT2813" s="653"/>
      <c r="LJU2813" s="653"/>
      <c r="LJV2813" s="653"/>
      <c r="LJW2813" s="653"/>
      <c r="LJX2813" s="653"/>
      <c r="LJY2813" s="653"/>
      <c r="LJZ2813" s="653"/>
      <c r="LKA2813" s="653"/>
      <c r="LKB2813" s="653"/>
      <c r="LKC2813" s="653"/>
      <c r="LKD2813" s="653"/>
      <c r="LKE2813" s="653"/>
      <c r="LKF2813" s="653"/>
      <c r="LKG2813" s="653"/>
      <c r="LKH2813" s="653"/>
      <c r="LKI2813" s="653"/>
      <c r="LKJ2813" s="653"/>
      <c r="LKK2813" s="653"/>
      <c r="LKL2813" s="653"/>
      <c r="LKM2813" s="653"/>
      <c r="LKN2813" s="653"/>
      <c r="LKO2813" s="653"/>
      <c r="LKP2813" s="653"/>
      <c r="LKQ2813" s="653"/>
      <c r="LKR2813" s="653"/>
      <c r="LKS2813" s="653"/>
      <c r="LKT2813" s="653"/>
      <c r="LKU2813" s="653"/>
      <c r="LKV2813" s="653"/>
      <c r="LKW2813" s="653"/>
      <c r="LKX2813" s="653"/>
      <c r="LKY2813" s="653"/>
      <c r="LKZ2813" s="653"/>
      <c r="LLA2813" s="653"/>
      <c r="LLB2813" s="653"/>
      <c r="LLC2813" s="653"/>
      <c r="LLD2813" s="653"/>
      <c r="LLE2813" s="653"/>
      <c r="LLF2813" s="653"/>
      <c r="LLG2813" s="653"/>
      <c r="LLH2813" s="653"/>
      <c r="LLI2813" s="653"/>
      <c r="LLJ2813" s="653"/>
      <c r="LLK2813" s="653"/>
      <c r="LLL2813" s="653"/>
      <c r="LLM2813" s="653"/>
      <c r="LLN2813" s="653"/>
      <c r="LLO2813" s="653"/>
      <c r="LLP2813" s="653"/>
      <c r="LLQ2813" s="653"/>
      <c r="LLR2813" s="653"/>
      <c r="LLS2813" s="653"/>
      <c r="LLT2813" s="653"/>
      <c r="LLU2813" s="653"/>
      <c r="LLV2813" s="653"/>
      <c r="LLW2813" s="653"/>
      <c r="LLX2813" s="653"/>
      <c r="LLY2813" s="653"/>
      <c r="LLZ2813" s="653"/>
      <c r="LMA2813" s="653"/>
      <c r="LMB2813" s="653"/>
      <c r="LMC2813" s="653"/>
      <c r="LMD2813" s="653"/>
      <c r="LME2813" s="653"/>
      <c r="LMF2813" s="653"/>
      <c r="LMG2813" s="653"/>
      <c r="LMH2813" s="653"/>
      <c r="LMI2813" s="653"/>
      <c r="LMJ2813" s="653"/>
      <c r="LMK2813" s="653"/>
      <c r="LML2813" s="653"/>
      <c r="LMM2813" s="653"/>
      <c r="LMN2813" s="653"/>
      <c r="LMO2813" s="653"/>
      <c r="LMP2813" s="653"/>
      <c r="LMQ2813" s="653"/>
      <c r="LMR2813" s="653"/>
      <c r="LMS2813" s="653"/>
      <c r="LMT2813" s="653"/>
      <c r="LMU2813" s="653"/>
      <c r="LMV2813" s="653"/>
      <c r="LMW2813" s="653"/>
      <c r="LMX2813" s="653"/>
      <c r="LMY2813" s="653"/>
      <c r="LMZ2813" s="653"/>
      <c r="LNA2813" s="653"/>
      <c r="LNB2813" s="653"/>
      <c r="LNC2813" s="653"/>
      <c r="LND2813" s="653"/>
      <c r="LNE2813" s="653"/>
      <c r="LNF2813" s="653"/>
      <c r="LNG2813" s="653"/>
      <c r="LNH2813" s="653"/>
      <c r="LNI2813" s="653"/>
      <c r="LNJ2813" s="653"/>
      <c r="LNK2813" s="653"/>
      <c r="LNL2813" s="653"/>
      <c r="LNM2813" s="653"/>
      <c r="LNN2813" s="653"/>
      <c r="LNO2813" s="653"/>
      <c r="LNP2813" s="653"/>
      <c r="LNQ2813" s="653"/>
      <c r="LNR2813" s="653"/>
      <c r="LNS2813" s="653"/>
      <c r="LNT2813" s="653"/>
      <c r="LNU2813" s="653"/>
      <c r="LNV2813" s="653"/>
      <c r="LNW2813" s="653"/>
      <c r="LNX2813" s="653"/>
      <c r="LNY2813" s="653"/>
      <c r="LNZ2813" s="653"/>
      <c r="LOA2813" s="653"/>
      <c r="LOB2813" s="653"/>
      <c r="LOC2813" s="653"/>
      <c r="LOD2813" s="653"/>
      <c r="LOE2813" s="653"/>
      <c r="LOF2813" s="653"/>
      <c r="LOG2813" s="653"/>
      <c r="LOH2813" s="653"/>
      <c r="LOI2813" s="653"/>
      <c r="LOJ2813" s="653"/>
      <c r="LOK2813" s="653"/>
      <c r="LOL2813" s="653"/>
      <c r="LOM2813" s="653"/>
      <c r="LON2813" s="653"/>
      <c r="LOO2813" s="653"/>
      <c r="LOP2813" s="653"/>
      <c r="LOQ2813" s="653"/>
      <c r="LOR2813" s="653"/>
      <c r="LOS2813" s="653"/>
      <c r="LOT2813" s="653"/>
      <c r="LOU2813" s="653"/>
      <c r="LOV2813" s="653"/>
      <c r="LOW2813" s="653"/>
      <c r="LOX2813" s="653"/>
      <c r="LOY2813" s="653"/>
      <c r="LOZ2813" s="653"/>
      <c r="LPA2813" s="653"/>
      <c r="LPB2813" s="653"/>
      <c r="LPC2813" s="653"/>
      <c r="LPD2813" s="653"/>
      <c r="LPE2813" s="653"/>
      <c r="LPF2813" s="653"/>
      <c r="LPG2813" s="653"/>
      <c r="LPH2813" s="653"/>
      <c r="LPI2813" s="653"/>
      <c r="LPJ2813" s="653"/>
      <c r="LPK2813" s="653"/>
      <c r="LPL2813" s="653"/>
      <c r="LPM2813" s="653"/>
      <c r="LPN2813" s="653"/>
      <c r="LPO2813" s="653"/>
      <c r="LPP2813" s="653"/>
      <c r="LPQ2813" s="653"/>
      <c r="LPR2813" s="653"/>
      <c r="LPS2813" s="653"/>
      <c r="LPT2813" s="653"/>
      <c r="LPU2813" s="653"/>
      <c r="LPV2813" s="653"/>
      <c r="LPW2813" s="653"/>
      <c r="LPX2813" s="653"/>
      <c r="LPY2813" s="653"/>
      <c r="LPZ2813" s="653"/>
      <c r="LQA2813" s="653"/>
      <c r="LQB2813" s="653"/>
      <c r="LQC2813" s="653"/>
      <c r="LQD2813" s="653"/>
      <c r="LQE2813" s="653"/>
      <c r="LQF2813" s="653"/>
      <c r="LQG2813" s="653"/>
      <c r="LQH2813" s="653"/>
      <c r="LQI2813" s="653"/>
      <c r="LQJ2813" s="653"/>
      <c r="LQK2813" s="653"/>
      <c r="LQL2813" s="653"/>
      <c r="LQM2813" s="653"/>
      <c r="LQN2813" s="653"/>
      <c r="LQO2813" s="653"/>
      <c r="LQP2813" s="653"/>
      <c r="LQQ2813" s="653"/>
      <c r="LQR2813" s="653"/>
      <c r="LQS2813" s="653"/>
      <c r="LQT2813" s="653"/>
      <c r="LQU2813" s="653"/>
      <c r="LQV2813" s="653"/>
      <c r="LQW2813" s="653"/>
      <c r="LQX2813" s="653"/>
      <c r="LQY2813" s="653"/>
      <c r="LQZ2813" s="653"/>
      <c r="LRA2813" s="653"/>
      <c r="LRB2813" s="653"/>
      <c r="LRC2813" s="653"/>
      <c r="LRD2813" s="653"/>
      <c r="LRE2813" s="653"/>
      <c r="LRF2813" s="653"/>
      <c r="LRG2813" s="653"/>
      <c r="LRH2813" s="653"/>
      <c r="LRI2813" s="653"/>
      <c r="LRJ2813" s="653"/>
      <c r="LRK2813" s="653"/>
      <c r="LRL2813" s="653"/>
      <c r="LRM2813" s="653"/>
      <c r="LRN2813" s="653"/>
      <c r="LRO2813" s="653"/>
      <c r="LRP2813" s="653"/>
      <c r="LRQ2813" s="653"/>
      <c r="LRR2813" s="653"/>
      <c r="LRS2813" s="653"/>
      <c r="LRT2813" s="653"/>
      <c r="LRU2813" s="653"/>
      <c r="LRV2813" s="653"/>
      <c r="LRW2813" s="653"/>
      <c r="LRX2813" s="653"/>
      <c r="LRY2813" s="653"/>
      <c r="LRZ2813" s="653"/>
      <c r="LSA2813" s="653"/>
      <c r="LSB2813" s="653"/>
      <c r="LSC2813" s="653"/>
      <c r="LSD2813" s="653"/>
      <c r="LSE2813" s="653"/>
      <c r="LSF2813" s="653"/>
      <c r="LSG2813" s="653"/>
      <c r="LSH2813" s="653"/>
      <c r="LSI2813" s="653"/>
      <c r="LSJ2813" s="653"/>
      <c r="LSK2813" s="653"/>
      <c r="LSL2813" s="653"/>
      <c r="LSM2813" s="653"/>
      <c r="LSN2813" s="653"/>
      <c r="LSO2813" s="653"/>
      <c r="LSP2813" s="653"/>
      <c r="LSQ2813" s="653"/>
      <c r="LSR2813" s="653"/>
      <c r="LSS2813" s="653"/>
      <c r="LST2813" s="653"/>
      <c r="LSU2813" s="653"/>
      <c r="LSV2813" s="653"/>
      <c r="LSW2813" s="653"/>
      <c r="LSX2813" s="653"/>
      <c r="LSY2813" s="653"/>
      <c r="LSZ2813" s="653"/>
      <c r="LTA2813" s="653"/>
      <c r="LTB2813" s="653"/>
      <c r="LTC2813" s="653"/>
      <c r="LTD2813" s="653"/>
      <c r="LTE2813" s="653"/>
      <c r="LTF2813" s="653"/>
      <c r="LTG2813" s="653"/>
      <c r="LTH2813" s="653"/>
      <c r="LTI2813" s="653"/>
      <c r="LTJ2813" s="653"/>
      <c r="LTK2813" s="653"/>
      <c r="LTL2813" s="653"/>
      <c r="LTM2813" s="653"/>
      <c r="LTN2813" s="653"/>
      <c r="LTO2813" s="653"/>
      <c r="LTP2813" s="653"/>
      <c r="LTQ2813" s="653"/>
      <c r="LTR2813" s="653"/>
      <c r="LTS2813" s="653"/>
      <c r="LTT2813" s="653"/>
      <c r="LTU2813" s="653"/>
      <c r="LTV2813" s="653"/>
      <c r="LTW2813" s="653"/>
      <c r="LTX2813" s="653"/>
      <c r="LTY2813" s="653"/>
      <c r="LTZ2813" s="653"/>
      <c r="LUA2813" s="653"/>
      <c r="LUB2813" s="653"/>
      <c r="LUC2813" s="653"/>
      <c r="LUD2813" s="653"/>
      <c r="LUE2813" s="653"/>
      <c r="LUF2813" s="653"/>
      <c r="LUG2813" s="653"/>
      <c r="LUH2813" s="653"/>
      <c r="LUI2813" s="653"/>
      <c r="LUJ2813" s="653"/>
      <c r="LUK2813" s="653"/>
      <c r="LUL2813" s="653"/>
      <c r="LUM2813" s="653"/>
      <c r="LUN2813" s="653"/>
      <c r="LUO2813" s="653"/>
      <c r="LUP2813" s="653"/>
      <c r="LUQ2813" s="653"/>
      <c r="LUR2813" s="653"/>
      <c r="LUS2813" s="653"/>
      <c r="LUT2813" s="653"/>
      <c r="LUU2813" s="653"/>
      <c r="LUV2813" s="653"/>
      <c r="LUW2813" s="653"/>
      <c r="LUX2813" s="653"/>
      <c r="LUY2813" s="653"/>
      <c r="LUZ2813" s="653"/>
      <c r="LVA2813" s="653"/>
      <c r="LVB2813" s="653"/>
      <c r="LVC2813" s="653"/>
      <c r="LVD2813" s="653"/>
      <c r="LVE2813" s="653"/>
      <c r="LVF2813" s="653"/>
      <c r="LVG2813" s="653"/>
      <c r="LVH2813" s="653"/>
      <c r="LVI2813" s="653"/>
      <c r="LVJ2813" s="653"/>
      <c r="LVK2813" s="653"/>
      <c r="LVL2813" s="653"/>
      <c r="LVM2813" s="653"/>
      <c r="LVN2813" s="653"/>
      <c r="LVO2813" s="653"/>
      <c r="LVP2813" s="653"/>
      <c r="LVQ2813" s="653"/>
      <c r="LVR2813" s="653"/>
      <c r="LVS2813" s="653"/>
      <c r="LVT2813" s="653"/>
      <c r="LVU2813" s="653"/>
      <c r="LVV2813" s="653"/>
      <c r="LVW2813" s="653"/>
      <c r="LVX2813" s="653"/>
      <c r="LVY2813" s="653"/>
      <c r="LVZ2813" s="653"/>
      <c r="LWA2813" s="653"/>
      <c r="LWB2813" s="653"/>
      <c r="LWC2813" s="653"/>
      <c r="LWD2813" s="653"/>
      <c r="LWE2813" s="653"/>
      <c r="LWF2813" s="653"/>
      <c r="LWG2813" s="653"/>
      <c r="LWH2813" s="653"/>
      <c r="LWI2813" s="653"/>
      <c r="LWJ2813" s="653"/>
      <c r="LWK2813" s="653"/>
      <c r="LWL2813" s="653"/>
      <c r="LWM2813" s="653"/>
      <c r="LWN2813" s="653"/>
      <c r="LWO2813" s="653"/>
      <c r="LWP2813" s="653"/>
      <c r="LWQ2813" s="653"/>
      <c r="LWR2813" s="653"/>
      <c r="LWS2813" s="653"/>
      <c r="LWT2813" s="653"/>
      <c r="LWU2813" s="653"/>
      <c r="LWV2813" s="653"/>
      <c r="LWW2813" s="653"/>
      <c r="LWX2813" s="653"/>
      <c r="LWY2813" s="653"/>
      <c r="LWZ2813" s="653"/>
      <c r="LXA2813" s="653"/>
      <c r="LXB2813" s="653"/>
      <c r="LXC2813" s="653"/>
      <c r="LXD2813" s="653"/>
      <c r="LXE2813" s="653"/>
      <c r="LXF2813" s="653"/>
      <c r="LXG2813" s="653"/>
      <c r="LXH2813" s="653"/>
      <c r="LXI2813" s="653"/>
      <c r="LXJ2813" s="653"/>
      <c r="LXK2813" s="653"/>
      <c r="LXL2813" s="653"/>
      <c r="LXM2813" s="653"/>
      <c r="LXN2813" s="653"/>
      <c r="LXO2813" s="653"/>
      <c r="LXP2813" s="653"/>
      <c r="LXQ2813" s="653"/>
      <c r="LXR2813" s="653"/>
      <c r="LXS2813" s="653"/>
      <c r="LXT2813" s="653"/>
      <c r="LXU2813" s="653"/>
      <c r="LXV2813" s="653"/>
      <c r="LXW2813" s="653"/>
      <c r="LXX2813" s="653"/>
      <c r="LXY2813" s="653"/>
      <c r="LXZ2813" s="653"/>
      <c r="LYA2813" s="653"/>
      <c r="LYB2813" s="653"/>
      <c r="LYC2813" s="653"/>
      <c r="LYD2813" s="653"/>
      <c r="LYE2813" s="653"/>
      <c r="LYF2813" s="653"/>
      <c r="LYG2813" s="653"/>
      <c r="LYH2813" s="653"/>
      <c r="LYI2813" s="653"/>
      <c r="LYJ2813" s="653"/>
      <c r="LYK2813" s="653"/>
      <c r="LYL2813" s="653"/>
      <c r="LYM2813" s="653"/>
      <c r="LYN2813" s="653"/>
      <c r="LYO2813" s="653"/>
      <c r="LYP2813" s="653"/>
      <c r="LYQ2813" s="653"/>
      <c r="LYR2813" s="653"/>
      <c r="LYS2813" s="653"/>
      <c r="LYT2813" s="653"/>
      <c r="LYU2813" s="653"/>
      <c r="LYV2813" s="653"/>
      <c r="LYW2813" s="653"/>
      <c r="LYX2813" s="653"/>
      <c r="LYY2813" s="653"/>
      <c r="LYZ2813" s="653"/>
      <c r="LZA2813" s="653"/>
      <c r="LZB2813" s="653"/>
      <c r="LZC2813" s="653"/>
      <c r="LZD2813" s="653"/>
      <c r="LZE2813" s="653"/>
      <c r="LZF2813" s="653"/>
      <c r="LZG2813" s="653"/>
      <c r="LZH2813" s="653"/>
      <c r="LZI2813" s="653"/>
      <c r="LZJ2813" s="653"/>
      <c r="LZK2813" s="653"/>
      <c r="LZL2813" s="653"/>
      <c r="LZM2813" s="653"/>
      <c r="LZN2813" s="653"/>
      <c r="LZO2813" s="653"/>
      <c r="LZP2813" s="653"/>
      <c r="LZQ2813" s="653"/>
      <c r="LZR2813" s="653"/>
      <c r="LZS2813" s="653"/>
      <c r="LZT2813" s="653"/>
      <c r="LZU2813" s="653"/>
      <c r="LZV2813" s="653"/>
      <c r="LZW2813" s="653"/>
      <c r="LZX2813" s="653"/>
      <c r="LZY2813" s="653"/>
      <c r="LZZ2813" s="653"/>
      <c r="MAA2813" s="653"/>
      <c r="MAB2813" s="653"/>
      <c r="MAC2813" s="653"/>
      <c r="MAD2813" s="653"/>
      <c r="MAE2813" s="653"/>
      <c r="MAF2813" s="653"/>
      <c r="MAG2813" s="653"/>
      <c r="MAH2813" s="653"/>
      <c r="MAI2813" s="653"/>
      <c r="MAJ2813" s="653"/>
      <c r="MAK2813" s="653"/>
      <c r="MAL2813" s="653"/>
      <c r="MAM2813" s="653"/>
      <c r="MAN2813" s="653"/>
      <c r="MAO2813" s="653"/>
      <c r="MAP2813" s="653"/>
      <c r="MAQ2813" s="653"/>
      <c r="MAR2813" s="653"/>
      <c r="MAS2813" s="653"/>
      <c r="MAT2813" s="653"/>
      <c r="MAU2813" s="653"/>
      <c r="MAV2813" s="653"/>
      <c r="MAW2813" s="653"/>
      <c r="MAX2813" s="653"/>
      <c r="MAY2813" s="653"/>
      <c r="MAZ2813" s="653"/>
      <c r="MBA2813" s="653"/>
      <c r="MBB2813" s="653"/>
      <c r="MBC2813" s="653"/>
      <c r="MBD2813" s="653"/>
      <c r="MBE2813" s="653"/>
      <c r="MBF2813" s="653"/>
      <c r="MBG2813" s="653"/>
      <c r="MBH2813" s="653"/>
      <c r="MBI2813" s="653"/>
      <c r="MBJ2813" s="653"/>
      <c r="MBK2813" s="653"/>
      <c r="MBL2813" s="653"/>
      <c r="MBM2813" s="653"/>
      <c r="MBN2813" s="653"/>
      <c r="MBO2813" s="653"/>
      <c r="MBP2813" s="653"/>
      <c r="MBQ2813" s="653"/>
      <c r="MBR2813" s="653"/>
      <c r="MBS2813" s="653"/>
      <c r="MBT2813" s="653"/>
      <c r="MBU2813" s="653"/>
      <c r="MBV2813" s="653"/>
      <c r="MBW2813" s="653"/>
      <c r="MBX2813" s="653"/>
      <c r="MBY2813" s="653"/>
      <c r="MBZ2813" s="653"/>
      <c r="MCA2813" s="653"/>
      <c r="MCB2813" s="653"/>
      <c r="MCC2813" s="653"/>
      <c r="MCD2813" s="653"/>
      <c r="MCE2813" s="653"/>
      <c r="MCF2813" s="653"/>
      <c r="MCG2813" s="653"/>
      <c r="MCH2813" s="653"/>
      <c r="MCI2813" s="653"/>
      <c r="MCJ2813" s="653"/>
      <c r="MCK2813" s="653"/>
      <c r="MCL2813" s="653"/>
      <c r="MCM2813" s="653"/>
      <c r="MCN2813" s="653"/>
      <c r="MCO2813" s="653"/>
      <c r="MCP2813" s="653"/>
      <c r="MCQ2813" s="653"/>
      <c r="MCR2813" s="653"/>
      <c r="MCS2813" s="653"/>
      <c r="MCT2813" s="653"/>
      <c r="MCU2813" s="653"/>
      <c r="MCV2813" s="653"/>
      <c r="MCW2813" s="653"/>
      <c r="MCX2813" s="653"/>
      <c r="MCY2813" s="653"/>
      <c r="MCZ2813" s="653"/>
      <c r="MDA2813" s="653"/>
      <c r="MDB2813" s="653"/>
      <c r="MDC2813" s="653"/>
      <c r="MDD2813" s="653"/>
      <c r="MDE2813" s="653"/>
      <c r="MDF2813" s="653"/>
      <c r="MDG2813" s="653"/>
      <c r="MDH2813" s="653"/>
      <c r="MDI2813" s="653"/>
      <c r="MDJ2813" s="653"/>
      <c r="MDK2813" s="653"/>
      <c r="MDL2813" s="653"/>
      <c r="MDM2813" s="653"/>
      <c r="MDN2813" s="653"/>
      <c r="MDO2813" s="653"/>
      <c r="MDP2813" s="653"/>
      <c r="MDQ2813" s="653"/>
      <c r="MDR2813" s="653"/>
      <c r="MDS2813" s="653"/>
      <c r="MDT2813" s="653"/>
      <c r="MDU2813" s="653"/>
      <c r="MDV2813" s="653"/>
      <c r="MDW2813" s="653"/>
      <c r="MDX2813" s="653"/>
      <c r="MDY2813" s="653"/>
      <c r="MDZ2813" s="653"/>
      <c r="MEA2813" s="653"/>
      <c r="MEB2813" s="653"/>
      <c r="MEC2813" s="653"/>
      <c r="MED2813" s="653"/>
      <c r="MEE2813" s="653"/>
      <c r="MEF2813" s="653"/>
      <c r="MEG2813" s="653"/>
      <c r="MEH2813" s="653"/>
      <c r="MEI2813" s="653"/>
      <c r="MEJ2813" s="653"/>
      <c r="MEK2813" s="653"/>
      <c r="MEL2813" s="653"/>
      <c r="MEM2813" s="653"/>
      <c r="MEN2813" s="653"/>
      <c r="MEO2813" s="653"/>
      <c r="MEP2813" s="653"/>
      <c r="MEQ2813" s="653"/>
      <c r="MER2813" s="653"/>
      <c r="MES2813" s="653"/>
      <c r="MET2813" s="653"/>
      <c r="MEU2813" s="653"/>
      <c r="MEV2813" s="653"/>
      <c r="MEW2813" s="653"/>
      <c r="MEX2813" s="653"/>
      <c r="MEY2813" s="653"/>
      <c r="MEZ2813" s="653"/>
      <c r="MFA2813" s="653"/>
      <c r="MFB2813" s="653"/>
      <c r="MFC2813" s="653"/>
      <c r="MFD2813" s="653"/>
      <c r="MFE2813" s="653"/>
      <c r="MFF2813" s="653"/>
      <c r="MFG2813" s="653"/>
      <c r="MFH2813" s="653"/>
      <c r="MFI2813" s="653"/>
      <c r="MFJ2813" s="653"/>
      <c r="MFK2813" s="653"/>
      <c r="MFL2813" s="653"/>
      <c r="MFM2813" s="653"/>
      <c r="MFN2813" s="653"/>
      <c r="MFO2813" s="653"/>
      <c r="MFP2813" s="653"/>
      <c r="MFQ2813" s="653"/>
      <c r="MFR2813" s="653"/>
      <c r="MFS2813" s="653"/>
      <c r="MFT2813" s="653"/>
      <c r="MFU2813" s="653"/>
      <c r="MFV2813" s="653"/>
      <c r="MFW2813" s="653"/>
      <c r="MFX2813" s="653"/>
      <c r="MFY2813" s="653"/>
      <c r="MFZ2813" s="653"/>
      <c r="MGA2813" s="653"/>
      <c r="MGB2813" s="653"/>
      <c r="MGC2813" s="653"/>
      <c r="MGD2813" s="653"/>
      <c r="MGE2813" s="653"/>
      <c r="MGF2813" s="653"/>
      <c r="MGG2813" s="653"/>
      <c r="MGH2813" s="653"/>
      <c r="MGI2813" s="653"/>
      <c r="MGJ2813" s="653"/>
      <c r="MGK2813" s="653"/>
      <c r="MGL2813" s="653"/>
      <c r="MGM2813" s="653"/>
      <c r="MGN2813" s="653"/>
      <c r="MGO2813" s="653"/>
      <c r="MGP2813" s="653"/>
      <c r="MGQ2813" s="653"/>
      <c r="MGR2813" s="653"/>
      <c r="MGS2813" s="653"/>
      <c r="MGT2813" s="653"/>
      <c r="MGU2813" s="653"/>
      <c r="MGV2813" s="653"/>
      <c r="MGW2813" s="653"/>
      <c r="MGX2813" s="653"/>
      <c r="MGY2813" s="653"/>
      <c r="MGZ2813" s="653"/>
      <c r="MHA2813" s="653"/>
      <c r="MHB2813" s="653"/>
      <c r="MHC2813" s="653"/>
      <c r="MHD2813" s="653"/>
      <c r="MHE2813" s="653"/>
      <c r="MHF2813" s="653"/>
      <c r="MHG2813" s="653"/>
      <c r="MHH2813" s="653"/>
      <c r="MHI2813" s="653"/>
      <c r="MHJ2813" s="653"/>
      <c r="MHK2813" s="653"/>
      <c r="MHL2813" s="653"/>
      <c r="MHM2813" s="653"/>
      <c r="MHN2813" s="653"/>
      <c r="MHO2813" s="653"/>
      <c r="MHP2813" s="653"/>
      <c r="MHQ2813" s="653"/>
      <c r="MHR2813" s="653"/>
      <c r="MHS2813" s="653"/>
      <c r="MHT2813" s="653"/>
      <c r="MHU2813" s="653"/>
      <c r="MHV2813" s="653"/>
      <c r="MHW2813" s="653"/>
      <c r="MHX2813" s="653"/>
      <c r="MHY2813" s="653"/>
      <c r="MHZ2813" s="653"/>
      <c r="MIA2813" s="653"/>
      <c r="MIB2813" s="653"/>
      <c r="MIC2813" s="653"/>
      <c r="MID2813" s="653"/>
      <c r="MIE2813" s="653"/>
      <c r="MIF2813" s="653"/>
      <c r="MIG2813" s="653"/>
      <c r="MIH2813" s="653"/>
      <c r="MII2813" s="653"/>
      <c r="MIJ2813" s="653"/>
      <c r="MIK2813" s="653"/>
      <c r="MIL2813" s="653"/>
      <c r="MIM2813" s="653"/>
      <c r="MIN2813" s="653"/>
      <c r="MIO2813" s="653"/>
      <c r="MIP2813" s="653"/>
      <c r="MIQ2813" s="653"/>
      <c r="MIR2813" s="653"/>
      <c r="MIS2813" s="653"/>
      <c r="MIT2813" s="653"/>
      <c r="MIU2813" s="653"/>
      <c r="MIV2813" s="653"/>
      <c r="MIW2813" s="653"/>
      <c r="MIX2813" s="653"/>
      <c r="MIY2813" s="653"/>
      <c r="MIZ2813" s="653"/>
      <c r="MJA2813" s="653"/>
      <c r="MJB2813" s="653"/>
      <c r="MJC2813" s="653"/>
      <c r="MJD2813" s="653"/>
      <c r="MJE2813" s="653"/>
      <c r="MJF2813" s="653"/>
      <c r="MJG2813" s="653"/>
      <c r="MJH2813" s="653"/>
      <c r="MJI2813" s="653"/>
      <c r="MJJ2813" s="653"/>
      <c r="MJK2813" s="653"/>
      <c r="MJL2813" s="653"/>
      <c r="MJM2813" s="653"/>
      <c r="MJN2813" s="653"/>
      <c r="MJO2813" s="653"/>
      <c r="MJP2813" s="653"/>
      <c r="MJQ2813" s="653"/>
      <c r="MJR2813" s="653"/>
      <c r="MJS2813" s="653"/>
      <c r="MJT2813" s="653"/>
      <c r="MJU2813" s="653"/>
      <c r="MJV2813" s="653"/>
      <c r="MJW2813" s="653"/>
      <c r="MJX2813" s="653"/>
      <c r="MJY2813" s="653"/>
      <c r="MJZ2813" s="653"/>
      <c r="MKA2813" s="653"/>
      <c r="MKB2813" s="653"/>
      <c r="MKC2813" s="653"/>
      <c r="MKD2813" s="653"/>
      <c r="MKE2813" s="653"/>
      <c r="MKF2813" s="653"/>
      <c r="MKG2813" s="653"/>
      <c r="MKH2813" s="653"/>
      <c r="MKI2813" s="653"/>
      <c r="MKJ2813" s="653"/>
      <c r="MKK2813" s="653"/>
      <c r="MKL2813" s="653"/>
      <c r="MKM2813" s="653"/>
      <c r="MKN2813" s="653"/>
      <c r="MKO2813" s="653"/>
      <c r="MKP2813" s="653"/>
      <c r="MKQ2813" s="653"/>
      <c r="MKR2813" s="653"/>
      <c r="MKS2813" s="653"/>
      <c r="MKT2813" s="653"/>
      <c r="MKU2813" s="653"/>
      <c r="MKV2813" s="653"/>
      <c r="MKW2813" s="653"/>
      <c r="MKX2813" s="653"/>
      <c r="MKY2813" s="653"/>
      <c r="MKZ2813" s="653"/>
      <c r="MLA2813" s="653"/>
      <c r="MLB2813" s="653"/>
      <c r="MLC2813" s="653"/>
      <c r="MLD2813" s="653"/>
      <c r="MLE2813" s="653"/>
      <c r="MLF2813" s="653"/>
      <c r="MLG2813" s="653"/>
      <c r="MLH2813" s="653"/>
      <c r="MLI2813" s="653"/>
      <c r="MLJ2813" s="653"/>
      <c r="MLK2813" s="653"/>
      <c r="MLL2813" s="653"/>
      <c r="MLM2813" s="653"/>
      <c r="MLN2813" s="653"/>
      <c r="MLO2813" s="653"/>
      <c r="MLP2813" s="653"/>
      <c r="MLQ2813" s="653"/>
      <c r="MLR2813" s="653"/>
      <c r="MLS2813" s="653"/>
      <c r="MLT2813" s="653"/>
      <c r="MLU2813" s="653"/>
      <c r="MLV2813" s="653"/>
      <c r="MLW2813" s="653"/>
      <c r="MLX2813" s="653"/>
      <c r="MLY2813" s="653"/>
      <c r="MLZ2813" s="653"/>
      <c r="MMA2813" s="653"/>
      <c r="MMB2813" s="653"/>
      <c r="MMC2813" s="653"/>
      <c r="MMD2813" s="653"/>
      <c r="MME2813" s="653"/>
      <c r="MMF2813" s="653"/>
      <c r="MMG2813" s="653"/>
      <c r="MMH2813" s="653"/>
      <c r="MMI2813" s="653"/>
      <c r="MMJ2813" s="653"/>
      <c r="MMK2813" s="653"/>
      <c r="MML2813" s="653"/>
      <c r="MMM2813" s="653"/>
      <c r="MMN2813" s="653"/>
      <c r="MMO2813" s="653"/>
      <c r="MMP2813" s="653"/>
      <c r="MMQ2813" s="653"/>
      <c r="MMR2813" s="653"/>
      <c r="MMS2813" s="653"/>
      <c r="MMT2813" s="653"/>
      <c r="MMU2813" s="653"/>
      <c r="MMV2813" s="653"/>
      <c r="MMW2813" s="653"/>
      <c r="MMX2813" s="653"/>
      <c r="MMY2813" s="653"/>
      <c r="MMZ2813" s="653"/>
      <c r="MNA2813" s="653"/>
      <c r="MNB2813" s="653"/>
      <c r="MNC2813" s="653"/>
      <c r="MND2813" s="653"/>
      <c r="MNE2813" s="653"/>
      <c r="MNF2813" s="653"/>
      <c r="MNG2813" s="653"/>
      <c r="MNH2813" s="653"/>
      <c r="MNI2813" s="653"/>
      <c r="MNJ2813" s="653"/>
      <c r="MNK2813" s="653"/>
      <c r="MNL2813" s="653"/>
      <c r="MNM2813" s="653"/>
      <c r="MNN2813" s="653"/>
      <c r="MNO2813" s="653"/>
      <c r="MNP2813" s="653"/>
      <c r="MNQ2813" s="653"/>
      <c r="MNR2813" s="653"/>
      <c r="MNS2813" s="653"/>
      <c r="MNT2813" s="653"/>
      <c r="MNU2813" s="653"/>
      <c r="MNV2813" s="653"/>
      <c r="MNW2813" s="653"/>
      <c r="MNX2813" s="653"/>
      <c r="MNY2813" s="653"/>
      <c r="MNZ2813" s="653"/>
      <c r="MOA2813" s="653"/>
      <c r="MOB2813" s="653"/>
      <c r="MOC2813" s="653"/>
      <c r="MOD2813" s="653"/>
      <c r="MOE2813" s="653"/>
      <c r="MOF2813" s="653"/>
      <c r="MOG2813" s="653"/>
      <c r="MOH2813" s="653"/>
      <c r="MOI2813" s="653"/>
      <c r="MOJ2813" s="653"/>
      <c r="MOK2813" s="653"/>
      <c r="MOL2813" s="653"/>
      <c r="MOM2813" s="653"/>
      <c r="MON2813" s="653"/>
      <c r="MOO2813" s="653"/>
      <c r="MOP2813" s="653"/>
      <c r="MOQ2813" s="653"/>
      <c r="MOR2813" s="653"/>
      <c r="MOS2813" s="653"/>
      <c r="MOT2813" s="653"/>
      <c r="MOU2813" s="653"/>
      <c r="MOV2813" s="653"/>
      <c r="MOW2813" s="653"/>
      <c r="MOX2813" s="653"/>
      <c r="MOY2813" s="653"/>
      <c r="MOZ2813" s="653"/>
      <c r="MPA2813" s="653"/>
      <c r="MPB2813" s="653"/>
      <c r="MPC2813" s="653"/>
      <c r="MPD2813" s="653"/>
      <c r="MPE2813" s="653"/>
      <c r="MPF2813" s="653"/>
      <c r="MPG2813" s="653"/>
      <c r="MPH2813" s="653"/>
      <c r="MPI2813" s="653"/>
      <c r="MPJ2813" s="653"/>
      <c r="MPK2813" s="653"/>
      <c r="MPL2813" s="653"/>
      <c r="MPM2813" s="653"/>
      <c r="MPN2813" s="653"/>
      <c r="MPO2813" s="653"/>
      <c r="MPP2813" s="653"/>
      <c r="MPQ2813" s="653"/>
      <c r="MPR2813" s="653"/>
      <c r="MPS2813" s="653"/>
      <c r="MPT2813" s="653"/>
      <c r="MPU2813" s="653"/>
      <c r="MPV2813" s="653"/>
      <c r="MPW2813" s="653"/>
      <c r="MPX2813" s="653"/>
      <c r="MPY2813" s="653"/>
      <c r="MPZ2813" s="653"/>
      <c r="MQA2813" s="653"/>
      <c r="MQB2813" s="653"/>
      <c r="MQC2813" s="653"/>
      <c r="MQD2813" s="653"/>
      <c r="MQE2813" s="653"/>
      <c r="MQF2813" s="653"/>
      <c r="MQG2813" s="653"/>
      <c r="MQH2813" s="653"/>
      <c r="MQI2813" s="653"/>
      <c r="MQJ2813" s="653"/>
      <c r="MQK2813" s="653"/>
      <c r="MQL2813" s="653"/>
      <c r="MQM2813" s="653"/>
      <c r="MQN2813" s="653"/>
      <c r="MQO2813" s="653"/>
      <c r="MQP2813" s="653"/>
      <c r="MQQ2813" s="653"/>
      <c r="MQR2813" s="653"/>
      <c r="MQS2813" s="653"/>
      <c r="MQT2813" s="653"/>
      <c r="MQU2813" s="653"/>
      <c r="MQV2813" s="653"/>
      <c r="MQW2813" s="653"/>
      <c r="MQX2813" s="653"/>
      <c r="MQY2813" s="653"/>
      <c r="MQZ2813" s="653"/>
      <c r="MRA2813" s="653"/>
      <c r="MRB2813" s="653"/>
      <c r="MRC2813" s="653"/>
      <c r="MRD2813" s="653"/>
      <c r="MRE2813" s="653"/>
      <c r="MRF2813" s="653"/>
      <c r="MRG2813" s="653"/>
      <c r="MRH2813" s="653"/>
      <c r="MRI2813" s="653"/>
      <c r="MRJ2813" s="653"/>
      <c r="MRK2813" s="653"/>
      <c r="MRL2813" s="653"/>
      <c r="MRM2813" s="653"/>
      <c r="MRN2813" s="653"/>
      <c r="MRO2813" s="653"/>
      <c r="MRP2813" s="653"/>
      <c r="MRQ2813" s="653"/>
      <c r="MRR2813" s="653"/>
      <c r="MRS2813" s="653"/>
      <c r="MRT2813" s="653"/>
      <c r="MRU2813" s="653"/>
      <c r="MRV2813" s="653"/>
      <c r="MRW2813" s="653"/>
      <c r="MRX2813" s="653"/>
      <c r="MRY2813" s="653"/>
      <c r="MRZ2813" s="653"/>
      <c r="MSA2813" s="653"/>
      <c r="MSB2813" s="653"/>
      <c r="MSC2813" s="653"/>
      <c r="MSD2813" s="653"/>
      <c r="MSE2813" s="653"/>
      <c r="MSF2813" s="653"/>
      <c r="MSG2813" s="653"/>
      <c r="MSH2813" s="653"/>
      <c r="MSI2813" s="653"/>
      <c r="MSJ2813" s="653"/>
      <c r="MSK2813" s="653"/>
      <c r="MSL2813" s="653"/>
      <c r="MSM2813" s="653"/>
      <c r="MSN2813" s="653"/>
      <c r="MSO2813" s="653"/>
      <c r="MSP2813" s="653"/>
      <c r="MSQ2813" s="653"/>
      <c r="MSR2813" s="653"/>
      <c r="MSS2813" s="653"/>
      <c r="MST2813" s="653"/>
      <c r="MSU2813" s="653"/>
      <c r="MSV2813" s="653"/>
      <c r="MSW2813" s="653"/>
      <c r="MSX2813" s="653"/>
      <c r="MSY2813" s="653"/>
      <c r="MSZ2813" s="653"/>
      <c r="MTA2813" s="653"/>
      <c r="MTB2813" s="653"/>
      <c r="MTC2813" s="653"/>
      <c r="MTD2813" s="653"/>
      <c r="MTE2813" s="653"/>
      <c r="MTF2813" s="653"/>
      <c r="MTG2813" s="653"/>
      <c r="MTH2813" s="653"/>
      <c r="MTI2813" s="653"/>
      <c r="MTJ2813" s="653"/>
      <c r="MTK2813" s="653"/>
      <c r="MTL2813" s="653"/>
      <c r="MTM2813" s="653"/>
      <c r="MTN2813" s="653"/>
      <c r="MTO2813" s="653"/>
      <c r="MTP2813" s="653"/>
      <c r="MTQ2813" s="653"/>
      <c r="MTR2813" s="653"/>
      <c r="MTS2813" s="653"/>
      <c r="MTT2813" s="653"/>
      <c r="MTU2813" s="653"/>
      <c r="MTV2813" s="653"/>
      <c r="MTW2813" s="653"/>
      <c r="MTX2813" s="653"/>
      <c r="MTY2813" s="653"/>
      <c r="MTZ2813" s="653"/>
      <c r="MUA2813" s="653"/>
      <c r="MUB2813" s="653"/>
      <c r="MUC2813" s="653"/>
      <c r="MUD2813" s="653"/>
      <c r="MUE2813" s="653"/>
      <c r="MUF2813" s="653"/>
      <c r="MUG2813" s="653"/>
      <c r="MUH2813" s="653"/>
      <c r="MUI2813" s="653"/>
      <c r="MUJ2813" s="653"/>
      <c r="MUK2813" s="653"/>
      <c r="MUL2813" s="653"/>
      <c r="MUM2813" s="653"/>
      <c r="MUN2813" s="653"/>
      <c r="MUO2813" s="653"/>
      <c r="MUP2813" s="653"/>
      <c r="MUQ2813" s="653"/>
      <c r="MUR2813" s="653"/>
      <c r="MUS2813" s="653"/>
      <c r="MUT2813" s="653"/>
      <c r="MUU2813" s="653"/>
      <c r="MUV2813" s="653"/>
      <c r="MUW2813" s="653"/>
      <c r="MUX2813" s="653"/>
      <c r="MUY2813" s="653"/>
      <c r="MUZ2813" s="653"/>
      <c r="MVA2813" s="653"/>
      <c r="MVB2813" s="653"/>
      <c r="MVC2813" s="653"/>
      <c r="MVD2813" s="653"/>
      <c r="MVE2813" s="653"/>
      <c r="MVF2813" s="653"/>
      <c r="MVG2813" s="653"/>
      <c r="MVH2813" s="653"/>
      <c r="MVI2813" s="653"/>
      <c r="MVJ2813" s="653"/>
      <c r="MVK2813" s="653"/>
      <c r="MVL2813" s="653"/>
      <c r="MVM2813" s="653"/>
      <c r="MVN2813" s="653"/>
      <c r="MVO2813" s="653"/>
      <c r="MVP2813" s="653"/>
      <c r="MVQ2813" s="653"/>
      <c r="MVR2813" s="653"/>
      <c r="MVS2813" s="653"/>
      <c r="MVT2813" s="653"/>
      <c r="MVU2813" s="653"/>
      <c r="MVV2813" s="653"/>
      <c r="MVW2813" s="653"/>
      <c r="MVX2813" s="653"/>
      <c r="MVY2813" s="653"/>
      <c r="MVZ2813" s="653"/>
      <c r="MWA2813" s="653"/>
      <c r="MWB2813" s="653"/>
      <c r="MWC2813" s="653"/>
      <c r="MWD2813" s="653"/>
      <c r="MWE2813" s="653"/>
      <c r="MWF2813" s="653"/>
      <c r="MWG2813" s="653"/>
      <c r="MWH2813" s="653"/>
      <c r="MWI2813" s="653"/>
      <c r="MWJ2813" s="653"/>
      <c r="MWK2813" s="653"/>
      <c r="MWL2813" s="653"/>
      <c r="MWM2813" s="653"/>
      <c r="MWN2813" s="653"/>
      <c r="MWO2813" s="653"/>
      <c r="MWP2813" s="653"/>
      <c r="MWQ2813" s="653"/>
      <c r="MWR2813" s="653"/>
      <c r="MWS2813" s="653"/>
      <c r="MWT2813" s="653"/>
      <c r="MWU2813" s="653"/>
      <c r="MWV2813" s="653"/>
      <c r="MWW2813" s="653"/>
      <c r="MWX2813" s="653"/>
      <c r="MWY2813" s="653"/>
      <c r="MWZ2813" s="653"/>
      <c r="MXA2813" s="653"/>
      <c r="MXB2813" s="653"/>
      <c r="MXC2813" s="653"/>
      <c r="MXD2813" s="653"/>
      <c r="MXE2813" s="653"/>
      <c r="MXF2813" s="653"/>
      <c r="MXG2813" s="653"/>
      <c r="MXH2813" s="653"/>
      <c r="MXI2813" s="653"/>
      <c r="MXJ2813" s="653"/>
      <c r="MXK2813" s="653"/>
      <c r="MXL2813" s="653"/>
      <c r="MXM2813" s="653"/>
      <c r="MXN2813" s="653"/>
      <c r="MXO2813" s="653"/>
      <c r="MXP2813" s="653"/>
      <c r="MXQ2813" s="653"/>
      <c r="MXR2813" s="653"/>
      <c r="MXS2813" s="653"/>
      <c r="MXT2813" s="653"/>
      <c r="MXU2813" s="653"/>
      <c r="MXV2813" s="653"/>
      <c r="MXW2813" s="653"/>
      <c r="MXX2813" s="653"/>
      <c r="MXY2813" s="653"/>
      <c r="MXZ2813" s="653"/>
      <c r="MYA2813" s="653"/>
      <c r="MYB2813" s="653"/>
      <c r="MYC2813" s="653"/>
      <c r="MYD2813" s="653"/>
      <c r="MYE2813" s="653"/>
      <c r="MYF2813" s="653"/>
      <c r="MYG2813" s="653"/>
      <c r="MYH2813" s="653"/>
      <c r="MYI2813" s="653"/>
      <c r="MYJ2813" s="653"/>
      <c r="MYK2813" s="653"/>
      <c r="MYL2813" s="653"/>
      <c r="MYM2813" s="653"/>
      <c r="MYN2813" s="653"/>
      <c r="MYO2813" s="653"/>
      <c r="MYP2813" s="653"/>
      <c r="MYQ2813" s="653"/>
      <c r="MYR2813" s="653"/>
      <c r="MYS2813" s="653"/>
      <c r="MYT2813" s="653"/>
      <c r="MYU2813" s="653"/>
      <c r="MYV2813" s="653"/>
      <c r="MYW2813" s="653"/>
      <c r="MYX2813" s="653"/>
      <c r="MYY2813" s="653"/>
      <c r="MYZ2813" s="653"/>
      <c r="MZA2813" s="653"/>
      <c r="MZB2813" s="653"/>
      <c r="MZC2813" s="653"/>
      <c r="MZD2813" s="653"/>
      <c r="MZE2813" s="653"/>
      <c r="MZF2813" s="653"/>
      <c r="MZG2813" s="653"/>
      <c r="MZH2813" s="653"/>
      <c r="MZI2813" s="653"/>
      <c r="MZJ2813" s="653"/>
      <c r="MZK2813" s="653"/>
      <c r="MZL2813" s="653"/>
      <c r="MZM2813" s="653"/>
      <c r="MZN2813" s="653"/>
      <c r="MZO2813" s="653"/>
      <c r="MZP2813" s="653"/>
      <c r="MZQ2813" s="653"/>
      <c r="MZR2813" s="653"/>
      <c r="MZS2813" s="653"/>
      <c r="MZT2813" s="653"/>
      <c r="MZU2813" s="653"/>
      <c r="MZV2813" s="653"/>
      <c r="MZW2813" s="653"/>
      <c r="MZX2813" s="653"/>
      <c r="MZY2813" s="653"/>
      <c r="MZZ2813" s="653"/>
      <c r="NAA2813" s="653"/>
      <c r="NAB2813" s="653"/>
      <c r="NAC2813" s="653"/>
      <c r="NAD2813" s="653"/>
      <c r="NAE2813" s="653"/>
      <c r="NAF2813" s="653"/>
      <c r="NAG2813" s="653"/>
      <c r="NAH2813" s="653"/>
      <c r="NAI2813" s="653"/>
      <c r="NAJ2813" s="653"/>
      <c r="NAK2813" s="653"/>
      <c r="NAL2813" s="653"/>
      <c r="NAM2813" s="653"/>
      <c r="NAN2813" s="653"/>
      <c r="NAO2813" s="653"/>
      <c r="NAP2813" s="653"/>
      <c r="NAQ2813" s="653"/>
      <c r="NAR2813" s="653"/>
      <c r="NAS2813" s="653"/>
      <c r="NAT2813" s="653"/>
      <c r="NAU2813" s="653"/>
      <c r="NAV2813" s="653"/>
      <c r="NAW2813" s="653"/>
      <c r="NAX2813" s="653"/>
      <c r="NAY2813" s="653"/>
      <c r="NAZ2813" s="653"/>
      <c r="NBA2813" s="653"/>
      <c r="NBB2813" s="653"/>
      <c r="NBC2813" s="653"/>
      <c r="NBD2813" s="653"/>
      <c r="NBE2813" s="653"/>
      <c r="NBF2813" s="653"/>
      <c r="NBG2813" s="653"/>
      <c r="NBH2813" s="653"/>
      <c r="NBI2813" s="653"/>
      <c r="NBJ2813" s="653"/>
      <c r="NBK2813" s="653"/>
      <c r="NBL2813" s="653"/>
      <c r="NBM2813" s="653"/>
      <c r="NBN2813" s="653"/>
      <c r="NBO2813" s="653"/>
      <c r="NBP2813" s="653"/>
      <c r="NBQ2813" s="653"/>
      <c r="NBR2813" s="653"/>
      <c r="NBS2813" s="653"/>
      <c r="NBT2813" s="653"/>
      <c r="NBU2813" s="653"/>
      <c r="NBV2813" s="653"/>
      <c r="NBW2813" s="653"/>
      <c r="NBX2813" s="653"/>
      <c r="NBY2813" s="653"/>
      <c r="NBZ2813" s="653"/>
      <c r="NCA2813" s="653"/>
      <c r="NCB2813" s="653"/>
      <c r="NCC2813" s="653"/>
      <c r="NCD2813" s="653"/>
      <c r="NCE2813" s="653"/>
      <c r="NCF2813" s="653"/>
      <c r="NCG2813" s="653"/>
      <c r="NCH2813" s="653"/>
      <c r="NCI2813" s="653"/>
      <c r="NCJ2813" s="653"/>
      <c r="NCK2813" s="653"/>
      <c r="NCL2813" s="653"/>
      <c r="NCM2813" s="653"/>
      <c r="NCN2813" s="653"/>
      <c r="NCO2813" s="653"/>
      <c r="NCP2813" s="653"/>
      <c r="NCQ2813" s="653"/>
      <c r="NCR2813" s="653"/>
      <c r="NCS2813" s="653"/>
      <c r="NCT2813" s="653"/>
      <c r="NCU2813" s="653"/>
      <c r="NCV2813" s="653"/>
      <c r="NCW2813" s="653"/>
      <c r="NCX2813" s="653"/>
      <c r="NCY2813" s="653"/>
      <c r="NCZ2813" s="653"/>
      <c r="NDA2813" s="653"/>
      <c r="NDB2813" s="653"/>
      <c r="NDC2813" s="653"/>
      <c r="NDD2813" s="653"/>
      <c r="NDE2813" s="653"/>
      <c r="NDF2813" s="653"/>
      <c r="NDG2813" s="653"/>
      <c r="NDH2813" s="653"/>
      <c r="NDI2813" s="653"/>
      <c r="NDJ2813" s="653"/>
      <c r="NDK2813" s="653"/>
      <c r="NDL2813" s="653"/>
      <c r="NDM2813" s="653"/>
      <c r="NDN2813" s="653"/>
      <c r="NDO2813" s="653"/>
      <c r="NDP2813" s="653"/>
      <c r="NDQ2813" s="653"/>
      <c r="NDR2813" s="653"/>
      <c r="NDS2813" s="653"/>
      <c r="NDT2813" s="653"/>
      <c r="NDU2813" s="653"/>
      <c r="NDV2813" s="653"/>
      <c r="NDW2813" s="653"/>
      <c r="NDX2813" s="653"/>
      <c r="NDY2813" s="653"/>
      <c r="NDZ2813" s="653"/>
      <c r="NEA2813" s="653"/>
      <c r="NEB2813" s="653"/>
      <c r="NEC2813" s="653"/>
      <c r="NED2813" s="653"/>
      <c r="NEE2813" s="653"/>
      <c r="NEF2813" s="653"/>
      <c r="NEG2813" s="653"/>
      <c r="NEH2813" s="653"/>
      <c r="NEI2813" s="653"/>
      <c r="NEJ2813" s="653"/>
      <c r="NEK2813" s="653"/>
      <c r="NEL2813" s="653"/>
      <c r="NEM2813" s="653"/>
      <c r="NEN2813" s="653"/>
      <c r="NEO2813" s="653"/>
      <c r="NEP2813" s="653"/>
      <c r="NEQ2813" s="653"/>
      <c r="NER2813" s="653"/>
      <c r="NES2813" s="653"/>
      <c r="NET2813" s="653"/>
      <c r="NEU2813" s="653"/>
      <c r="NEV2813" s="653"/>
      <c r="NEW2813" s="653"/>
      <c r="NEX2813" s="653"/>
      <c r="NEY2813" s="653"/>
      <c r="NEZ2813" s="653"/>
      <c r="NFA2813" s="653"/>
      <c r="NFB2813" s="653"/>
      <c r="NFC2813" s="653"/>
      <c r="NFD2813" s="653"/>
      <c r="NFE2813" s="653"/>
      <c r="NFF2813" s="653"/>
      <c r="NFG2813" s="653"/>
      <c r="NFH2813" s="653"/>
      <c r="NFI2813" s="653"/>
      <c r="NFJ2813" s="653"/>
      <c r="NFK2813" s="653"/>
      <c r="NFL2813" s="653"/>
      <c r="NFM2813" s="653"/>
      <c r="NFN2813" s="653"/>
      <c r="NFO2813" s="653"/>
      <c r="NFP2813" s="653"/>
      <c r="NFQ2813" s="653"/>
      <c r="NFR2813" s="653"/>
      <c r="NFS2813" s="653"/>
      <c r="NFT2813" s="653"/>
      <c r="NFU2813" s="653"/>
      <c r="NFV2813" s="653"/>
      <c r="NFW2813" s="653"/>
      <c r="NFX2813" s="653"/>
      <c r="NFY2813" s="653"/>
      <c r="NFZ2813" s="653"/>
      <c r="NGA2813" s="653"/>
      <c r="NGB2813" s="653"/>
      <c r="NGC2813" s="653"/>
      <c r="NGD2813" s="653"/>
      <c r="NGE2813" s="653"/>
      <c r="NGF2813" s="653"/>
      <c r="NGG2813" s="653"/>
      <c r="NGH2813" s="653"/>
      <c r="NGI2813" s="653"/>
      <c r="NGJ2813" s="653"/>
      <c r="NGK2813" s="653"/>
      <c r="NGL2813" s="653"/>
      <c r="NGM2813" s="653"/>
      <c r="NGN2813" s="653"/>
      <c r="NGO2813" s="653"/>
      <c r="NGP2813" s="653"/>
      <c r="NGQ2813" s="653"/>
      <c r="NGR2813" s="653"/>
      <c r="NGS2813" s="653"/>
      <c r="NGT2813" s="653"/>
      <c r="NGU2813" s="653"/>
      <c r="NGV2813" s="653"/>
      <c r="NGW2813" s="653"/>
      <c r="NGX2813" s="653"/>
      <c r="NGY2813" s="653"/>
      <c r="NGZ2813" s="653"/>
      <c r="NHA2813" s="653"/>
      <c r="NHB2813" s="653"/>
      <c r="NHC2813" s="653"/>
      <c r="NHD2813" s="653"/>
      <c r="NHE2813" s="653"/>
      <c r="NHF2813" s="653"/>
      <c r="NHG2813" s="653"/>
      <c r="NHH2813" s="653"/>
      <c r="NHI2813" s="653"/>
      <c r="NHJ2813" s="653"/>
      <c r="NHK2813" s="653"/>
      <c r="NHL2813" s="653"/>
      <c r="NHM2813" s="653"/>
      <c r="NHN2813" s="653"/>
      <c r="NHO2813" s="653"/>
      <c r="NHP2813" s="653"/>
      <c r="NHQ2813" s="653"/>
      <c r="NHR2813" s="653"/>
      <c r="NHS2813" s="653"/>
      <c r="NHT2813" s="653"/>
      <c r="NHU2813" s="653"/>
      <c r="NHV2813" s="653"/>
      <c r="NHW2813" s="653"/>
      <c r="NHX2813" s="653"/>
      <c r="NHY2813" s="653"/>
      <c r="NHZ2813" s="653"/>
      <c r="NIA2813" s="653"/>
      <c r="NIB2813" s="653"/>
      <c r="NIC2813" s="653"/>
      <c r="NID2813" s="653"/>
      <c r="NIE2813" s="653"/>
      <c r="NIF2813" s="653"/>
      <c r="NIG2813" s="653"/>
      <c r="NIH2813" s="653"/>
      <c r="NII2813" s="653"/>
      <c r="NIJ2813" s="653"/>
      <c r="NIK2813" s="653"/>
      <c r="NIL2813" s="653"/>
      <c r="NIM2813" s="653"/>
      <c r="NIN2813" s="653"/>
      <c r="NIO2813" s="653"/>
      <c r="NIP2813" s="653"/>
      <c r="NIQ2813" s="653"/>
      <c r="NIR2813" s="653"/>
      <c r="NIS2813" s="653"/>
      <c r="NIT2813" s="653"/>
      <c r="NIU2813" s="653"/>
      <c r="NIV2813" s="653"/>
      <c r="NIW2813" s="653"/>
      <c r="NIX2813" s="653"/>
      <c r="NIY2813" s="653"/>
      <c r="NIZ2813" s="653"/>
      <c r="NJA2813" s="653"/>
      <c r="NJB2813" s="653"/>
      <c r="NJC2813" s="653"/>
      <c r="NJD2813" s="653"/>
      <c r="NJE2813" s="653"/>
      <c r="NJF2813" s="653"/>
      <c r="NJG2813" s="653"/>
      <c r="NJH2813" s="653"/>
      <c r="NJI2813" s="653"/>
      <c r="NJJ2813" s="653"/>
      <c r="NJK2813" s="653"/>
      <c r="NJL2813" s="653"/>
      <c r="NJM2813" s="653"/>
      <c r="NJN2813" s="653"/>
      <c r="NJO2813" s="653"/>
      <c r="NJP2813" s="653"/>
      <c r="NJQ2813" s="653"/>
      <c r="NJR2813" s="653"/>
      <c r="NJS2813" s="653"/>
      <c r="NJT2813" s="653"/>
      <c r="NJU2813" s="653"/>
      <c r="NJV2813" s="653"/>
      <c r="NJW2813" s="653"/>
      <c r="NJX2813" s="653"/>
      <c r="NJY2813" s="653"/>
      <c r="NJZ2813" s="653"/>
      <c r="NKA2813" s="653"/>
      <c r="NKB2813" s="653"/>
      <c r="NKC2813" s="653"/>
      <c r="NKD2813" s="653"/>
      <c r="NKE2813" s="653"/>
      <c r="NKF2813" s="653"/>
      <c r="NKG2813" s="653"/>
      <c r="NKH2813" s="653"/>
      <c r="NKI2813" s="653"/>
      <c r="NKJ2813" s="653"/>
      <c r="NKK2813" s="653"/>
      <c r="NKL2813" s="653"/>
      <c r="NKM2813" s="653"/>
      <c r="NKN2813" s="653"/>
      <c r="NKO2813" s="653"/>
      <c r="NKP2813" s="653"/>
      <c r="NKQ2813" s="653"/>
      <c r="NKR2813" s="653"/>
      <c r="NKS2813" s="653"/>
      <c r="NKT2813" s="653"/>
      <c r="NKU2813" s="653"/>
      <c r="NKV2813" s="653"/>
      <c r="NKW2813" s="653"/>
      <c r="NKX2813" s="653"/>
      <c r="NKY2813" s="653"/>
      <c r="NKZ2813" s="653"/>
      <c r="NLA2813" s="653"/>
      <c r="NLB2813" s="653"/>
      <c r="NLC2813" s="653"/>
      <c r="NLD2813" s="653"/>
      <c r="NLE2813" s="653"/>
      <c r="NLF2813" s="653"/>
      <c r="NLG2813" s="653"/>
      <c r="NLH2813" s="653"/>
      <c r="NLI2813" s="653"/>
      <c r="NLJ2813" s="653"/>
      <c r="NLK2813" s="653"/>
      <c r="NLL2813" s="653"/>
      <c r="NLM2813" s="653"/>
      <c r="NLN2813" s="653"/>
      <c r="NLO2813" s="653"/>
      <c r="NLP2813" s="653"/>
      <c r="NLQ2813" s="653"/>
      <c r="NLR2813" s="653"/>
      <c r="NLS2813" s="653"/>
      <c r="NLT2813" s="653"/>
      <c r="NLU2813" s="653"/>
      <c r="NLV2813" s="653"/>
      <c r="NLW2813" s="653"/>
      <c r="NLX2813" s="653"/>
      <c r="NLY2813" s="653"/>
      <c r="NLZ2813" s="653"/>
      <c r="NMA2813" s="653"/>
      <c r="NMB2813" s="653"/>
      <c r="NMC2813" s="653"/>
      <c r="NMD2813" s="653"/>
      <c r="NME2813" s="653"/>
      <c r="NMF2813" s="653"/>
      <c r="NMG2813" s="653"/>
      <c r="NMH2813" s="653"/>
      <c r="NMI2813" s="653"/>
      <c r="NMJ2813" s="653"/>
      <c r="NMK2813" s="653"/>
      <c r="NML2813" s="653"/>
      <c r="NMM2813" s="653"/>
      <c r="NMN2813" s="653"/>
      <c r="NMO2813" s="653"/>
      <c r="NMP2813" s="653"/>
      <c r="NMQ2813" s="653"/>
      <c r="NMR2813" s="653"/>
      <c r="NMS2813" s="653"/>
      <c r="NMT2813" s="653"/>
      <c r="NMU2813" s="653"/>
      <c r="NMV2813" s="653"/>
      <c r="NMW2813" s="653"/>
      <c r="NMX2813" s="653"/>
      <c r="NMY2813" s="653"/>
      <c r="NMZ2813" s="653"/>
      <c r="NNA2813" s="653"/>
      <c r="NNB2813" s="653"/>
      <c r="NNC2813" s="653"/>
      <c r="NND2813" s="653"/>
      <c r="NNE2813" s="653"/>
      <c r="NNF2813" s="653"/>
      <c r="NNG2813" s="653"/>
      <c r="NNH2813" s="653"/>
      <c r="NNI2813" s="653"/>
      <c r="NNJ2813" s="653"/>
      <c r="NNK2813" s="653"/>
      <c r="NNL2813" s="653"/>
      <c r="NNM2813" s="653"/>
      <c r="NNN2813" s="653"/>
      <c r="NNO2813" s="653"/>
      <c r="NNP2813" s="653"/>
      <c r="NNQ2813" s="653"/>
      <c r="NNR2813" s="653"/>
      <c r="NNS2813" s="653"/>
      <c r="NNT2813" s="653"/>
      <c r="NNU2813" s="653"/>
      <c r="NNV2813" s="653"/>
      <c r="NNW2813" s="653"/>
      <c r="NNX2813" s="653"/>
      <c r="NNY2813" s="653"/>
      <c r="NNZ2813" s="653"/>
      <c r="NOA2813" s="653"/>
      <c r="NOB2813" s="653"/>
      <c r="NOC2813" s="653"/>
      <c r="NOD2813" s="653"/>
      <c r="NOE2813" s="653"/>
      <c r="NOF2813" s="653"/>
      <c r="NOG2813" s="653"/>
      <c r="NOH2813" s="653"/>
      <c r="NOI2813" s="653"/>
      <c r="NOJ2813" s="653"/>
      <c r="NOK2813" s="653"/>
      <c r="NOL2813" s="653"/>
      <c r="NOM2813" s="653"/>
      <c r="NON2813" s="653"/>
      <c r="NOO2813" s="653"/>
      <c r="NOP2813" s="653"/>
      <c r="NOQ2813" s="653"/>
      <c r="NOR2813" s="653"/>
      <c r="NOS2813" s="653"/>
      <c r="NOT2813" s="653"/>
      <c r="NOU2813" s="653"/>
      <c r="NOV2813" s="653"/>
      <c r="NOW2813" s="653"/>
      <c r="NOX2813" s="653"/>
      <c r="NOY2813" s="653"/>
      <c r="NOZ2813" s="653"/>
      <c r="NPA2813" s="653"/>
      <c r="NPB2813" s="653"/>
      <c r="NPC2813" s="653"/>
      <c r="NPD2813" s="653"/>
      <c r="NPE2813" s="653"/>
      <c r="NPF2813" s="653"/>
      <c r="NPG2813" s="653"/>
      <c r="NPH2813" s="653"/>
      <c r="NPI2813" s="653"/>
      <c r="NPJ2813" s="653"/>
      <c r="NPK2813" s="653"/>
      <c r="NPL2813" s="653"/>
      <c r="NPM2813" s="653"/>
      <c r="NPN2813" s="653"/>
      <c r="NPO2813" s="653"/>
      <c r="NPP2813" s="653"/>
      <c r="NPQ2813" s="653"/>
      <c r="NPR2813" s="653"/>
      <c r="NPS2813" s="653"/>
      <c r="NPT2813" s="653"/>
      <c r="NPU2813" s="653"/>
      <c r="NPV2813" s="653"/>
      <c r="NPW2813" s="653"/>
      <c r="NPX2813" s="653"/>
      <c r="NPY2813" s="653"/>
      <c r="NPZ2813" s="653"/>
      <c r="NQA2813" s="653"/>
      <c r="NQB2813" s="653"/>
      <c r="NQC2813" s="653"/>
      <c r="NQD2813" s="653"/>
      <c r="NQE2813" s="653"/>
      <c r="NQF2813" s="653"/>
      <c r="NQG2813" s="653"/>
      <c r="NQH2813" s="653"/>
      <c r="NQI2813" s="653"/>
      <c r="NQJ2813" s="653"/>
      <c r="NQK2813" s="653"/>
      <c r="NQL2813" s="653"/>
      <c r="NQM2813" s="653"/>
      <c r="NQN2813" s="653"/>
      <c r="NQO2813" s="653"/>
      <c r="NQP2813" s="653"/>
      <c r="NQQ2813" s="653"/>
      <c r="NQR2813" s="653"/>
      <c r="NQS2813" s="653"/>
      <c r="NQT2813" s="653"/>
      <c r="NQU2813" s="653"/>
      <c r="NQV2813" s="653"/>
      <c r="NQW2813" s="653"/>
      <c r="NQX2813" s="653"/>
      <c r="NQY2813" s="653"/>
      <c r="NQZ2813" s="653"/>
      <c r="NRA2813" s="653"/>
      <c r="NRB2813" s="653"/>
      <c r="NRC2813" s="653"/>
      <c r="NRD2813" s="653"/>
      <c r="NRE2813" s="653"/>
      <c r="NRF2813" s="653"/>
      <c r="NRG2813" s="653"/>
      <c r="NRH2813" s="653"/>
      <c r="NRI2813" s="653"/>
      <c r="NRJ2813" s="653"/>
      <c r="NRK2813" s="653"/>
      <c r="NRL2813" s="653"/>
      <c r="NRM2813" s="653"/>
      <c r="NRN2813" s="653"/>
      <c r="NRO2813" s="653"/>
      <c r="NRP2813" s="653"/>
      <c r="NRQ2813" s="653"/>
      <c r="NRR2813" s="653"/>
      <c r="NRS2813" s="653"/>
      <c r="NRT2813" s="653"/>
      <c r="NRU2813" s="653"/>
      <c r="NRV2813" s="653"/>
      <c r="NRW2813" s="653"/>
      <c r="NRX2813" s="653"/>
      <c r="NRY2813" s="653"/>
      <c r="NRZ2813" s="653"/>
      <c r="NSA2813" s="653"/>
      <c r="NSB2813" s="653"/>
      <c r="NSC2813" s="653"/>
      <c r="NSD2813" s="653"/>
      <c r="NSE2813" s="653"/>
      <c r="NSF2813" s="653"/>
      <c r="NSG2813" s="653"/>
      <c r="NSH2813" s="653"/>
      <c r="NSI2813" s="653"/>
      <c r="NSJ2813" s="653"/>
      <c r="NSK2813" s="653"/>
      <c r="NSL2813" s="653"/>
      <c r="NSM2813" s="653"/>
      <c r="NSN2813" s="653"/>
      <c r="NSO2813" s="653"/>
      <c r="NSP2813" s="653"/>
      <c r="NSQ2813" s="653"/>
      <c r="NSR2813" s="653"/>
      <c r="NSS2813" s="653"/>
      <c r="NST2813" s="653"/>
      <c r="NSU2813" s="653"/>
      <c r="NSV2813" s="653"/>
      <c r="NSW2813" s="653"/>
      <c r="NSX2813" s="653"/>
      <c r="NSY2813" s="653"/>
      <c r="NSZ2813" s="653"/>
      <c r="NTA2813" s="653"/>
      <c r="NTB2813" s="653"/>
      <c r="NTC2813" s="653"/>
      <c r="NTD2813" s="653"/>
      <c r="NTE2813" s="653"/>
      <c r="NTF2813" s="653"/>
      <c r="NTG2813" s="653"/>
      <c r="NTH2813" s="653"/>
      <c r="NTI2813" s="653"/>
      <c r="NTJ2813" s="653"/>
      <c r="NTK2813" s="653"/>
      <c r="NTL2813" s="653"/>
      <c r="NTM2813" s="653"/>
      <c r="NTN2813" s="653"/>
      <c r="NTO2813" s="653"/>
      <c r="NTP2813" s="653"/>
      <c r="NTQ2813" s="653"/>
      <c r="NTR2813" s="653"/>
      <c r="NTS2813" s="653"/>
      <c r="NTT2813" s="653"/>
      <c r="NTU2813" s="653"/>
      <c r="NTV2813" s="653"/>
      <c r="NTW2813" s="653"/>
      <c r="NTX2813" s="653"/>
      <c r="NTY2813" s="653"/>
      <c r="NTZ2813" s="653"/>
      <c r="NUA2813" s="653"/>
      <c r="NUB2813" s="653"/>
      <c r="NUC2813" s="653"/>
      <c r="NUD2813" s="653"/>
      <c r="NUE2813" s="653"/>
      <c r="NUF2813" s="653"/>
      <c r="NUG2813" s="653"/>
      <c r="NUH2813" s="653"/>
      <c r="NUI2813" s="653"/>
      <c r="NUJ2813" s="653"/>
      <c r="NUK2813" s="653"/>
      <c r="NUL2813" s="653"/>
      <c r="NUM2813" s="653"/>
      <c r="NUN2813" s="653"/>
      <c r="NUO2813" s="653"/>
      <c r="NUP2813" s="653"/>
      <c r="NUQ2813" s="653"/>
      <c r="NUR2813" s="653"/>
      <c r="NUS2813" s="653"/>
      <c r="NUT2813" s="653"/>
      <c r="NUU2813" s="653"/>
      <c r="NUV2813" s="653"/>
      <c r="NUW2813" s="653"/>
      <c r="NUX2813" s="653"/>
      <c r="NUY2813" s="653"/>
      <c r="NUZ2813" s="653"/>
      <c r="NVA2813" s="653"/>
      <c r="NVB2813" s="653"/>
      <c r="NVC2813" s="653"/>
      <c r="NVD2813" s="653"/>
      <c r="NVE2813" s="653"/>
      <c r="NVF2813" s="653"/>
      <c r="NVG2813" s="653"/>
      <c r="NVH2813" s="653"/>
      <c r="NVI2813" s="653"/>
      <c r="NVJ2813" s="653"/>
      <c r="NVK2813" s="653"/>
      <c r="NVL2813" s="653"/>
      <c r="NVM2813" s="653"/>
      <c r="NVN2813" s="653"/>
      <c r="NVO2813" s="653"/>
      <c r="NVP2813" s="653"/>
      <c r="NVQ2813" s="653"/>
      <c r="NVR2813" s="653"/>
      <c r="NVS2813" s="653"/>
      <c r="NVT2813" s="653"/>
      <c r="NVU2813" s="653"/>
      <c r="NVV2813" s="653"/>
      <c r="NVW2813" s="653"/>
      <c r="NVX2813" s="653"/>
      <c r="NVY2813" s="653"/>
      <c r="NVZ2813" s="653"/>
      <c r="NWA2813" s="653"/>
      <c r="NWB2813" s="653"/>
      <c r="NWC2813" s="653"/>
      <c r="NWD2813" s="653"/>
      <c r="NWE2813" s="653"/>
      <c r="NWF2813" s="653"/>
      <c r="NWG2813" s="653"/>
      <c r="NWH2813" s="653"/>
      <c r="NWI2813" s="653"/>
      <c r="NWJ2813" s="653"/>
      <c r="NWK2813" s="653"/>
      <c r="NWL2813" s="653"/>
      <c r="NWM2813" s="653"/>
      <c r="NWN2813" s="653"/>
      <c r="NWO2813" s="653"/>
      <c r="NWP2813" s="653"/>
      <c r="NWQ2813" s="653"/>
      <c r="NWR2813" s="653"/>
      <c r="NWS2813" s="653"/>
      <c r="NWT2813" s="653"/>
      <c r="NWU2813" s="653"/>
      <c r="NWV2813" s="653"/>
      <c r="NWW2813" s="653"/>
      <c r="NWX2813" s="653"/>
      <c r="NWY2813" s="653"/>
      <c r="NWZ2813" s="653"/>
      <c r="NXA2813" s="653"/>
      <c r="NXB2813" s="653"/>
      <c r="NXC2813" s="653"/>
      <c r="NXD2813" s="653"/>
      <c r="NXE2813" s="653"/>
      <c r="NXF2813" s="653"/>
      <c r="NXG2813" s="653"/>
      <c r="NXH2813" s="653"/>
      <c r="NXI2813" s="653"/>
      <c r="NXJ2813" s="653"/>
      <c r="NXK2813" s="653"/>
      <c r="NXL2813" s="653"/>
      <c r="NXM2813" s="653"/>
      <c r="NXN2813" s="653"/>
      <c r="NXO2813" s="653"/>
      <c r="NXP2813" s="653"/>
      <c r="NXQ2813" s="653"/>
      <c r="NXR2813" s="653"/>
      <c r="NXS2813" s="653"/>
      <c r="NXT2813" s="653"/>
      <c r="NXU2813" s="653"/>
      <c r="NXV2813" s="653"/>
      <c r="NXW2813" s="653"/>
      <c r="NXX2813" s="653"/>
      <c r="NXY2813" s="653"/>
      <c r="NXZ2813" s="653"/>
      <c r="NYA2813" s="653"/>
      <c r="NYB2813" s="653"/>
      <c r="NYC2813" s="653"/>
      <c r="NYD2813" s="653"/>
      <c r="NYE2813" s="653"/>
      <c r="NYF2813" s="653"/>
      <c r="NYG2813" s="653"/>
      <c r="NYH2813" s="653"/>
      <c r="NYI2813" s="653"/>
      <c r="NYJ2813" s="653"/>
      <c r="NYK2813" s="653"/>
      <c r="NYL2813" s="653"/>
      <c r="NYM2813" s="653"/>
      <c r="NYN2813" s="653"/>
      <c r="NYO2813" s="653"/>
      <c r="NYP2813" s="653"/>
      <c r="NYQ2813" s="653"/>
      <c r="NYR2813" s="653"/>
      <c r="NYS2813" s="653"/>
      <c r="NYT2813" s="653"/>
      <c r="NYU2813" s="653"/>
      <c r="NYV2813" s="653"/>
      <c r="NYW2813" s="653"/>
      <c r="NYX2813" s="653"/>
      <c r="NYY2813" s="653"/>
      <c r="NYZ2813" s="653"/>
      <c r="NZA2813" s="653"/>
      <c r="NZB2813" s="653"/>
      <c r="NZC2813" s="653"/>
      <c r="NZD2813" s="653"/>
      <c r="NZE2813" s="653"/>
      <c r="NZF2813" s="653"/>
      <c r="NZG2813" s="653"/>
      <c r="NZH2813" s="653"/>
      <c r="NZI2813" s="653"/>
      <c r="NZJ2813" s="653"/>
      <c r="NZK2813" s="653"/>
      <c r="NZL2813" s="653"/>
      <c r="NZM2813" s="653"/>
      <c r="NZN2813" s="653"/>
      <c r="NZO2813" s="653"/>
      <c r="NZP2813" s="653"/>
      <c r="NZQ2813" s="653"/>
      <c r="NZR2813" s="653"/>
      <c r="NZS2813" s="653"/>
      <c r="NZT2813" s="653"/>
      <c r="NZU2813" s="653"/>
      <c r="NZV2813" s="653"/>
      <c r="NZW2813" s="653"/>
      <c r="NZX2813" s="653"/>
      <c r="NZY2813" s="653"/>
      <c r="NZZ2813" s="653"/>
      <c r="OAA2813" s="653"/>
      <c r="OAB2813" s="653"/>
      <c r="OAC2813" s="653"/>
      <c r="OAD2813" s="653"/>
      <c r="OAE2813" s="653"/>
      <c r="OAF2813" s="653"/>
      <c r="OAG2813" s="653"/>
      <c r="OAH2813" s="653"/>
      <c r="OAI2813" s="653"/>
      <c r="OAJ2813" s="653"/>
      <c r="OAK2813" s="653"/>
      <c r="OAL2813" s="653"/>
      <c r="OAM2813" s="653"/>
      <c r="OAN2813" s="653"/>
      <c r="OAO2813" s="653"/>
      <c r="OAP2813" s="653"/>
      <c r="OAQ2813" s="653"/>
      <c r="OAR2813" s="653"/>
      <c r="OAS2813" s="653"/>
      <c r="OAT2813" s="653"/>
      <c r="OAU2813" s="653"/>
      <c r="OAV2813" s="653"/>
      <c r="OAW2813" s="653"/>
      <c r="OAX2813" s="653"/>
      <c r="OAY2813" s="653"/>
      <c r="OAZ2813" s="653"/>
      <c r="OBA2813" s="653"/>
      <c r="OBB2813" s="653"/>
      <c r="OBC2813" s="653"/>
      <c r="OBD2813" s="653"/>
      <c r="OBE2813" s="653"/>
      <c r="OBF2813" s="653"/>
      <c r="OBG2813" s="653"/>
      <c r="OBH2813" s="653"/>
      <c r="OBI2813" s="653"/>
      <c r="OBJ2813" s="653"/>
      <c r="OBK2813" s="653"/>
      <c r="OBL2813" s="653"/>
      <c r="OBM2813" s="653"/>
      <c r="OBN2813" s="653"/>
      <c r="OBO2813" s="653"/>
      <c r="OBP2813" s="653"/>
      <c r="OBQ2813" s="653"/>
      <c r="OBR2813" s="653"/>
      <c r="OBS2813" s="653"/>
      <c r="OBT2813" s="653"/>
      <c r="OBU2813" s="653"/>
      <c r="OBV2813" s="653"/>
      <c r="OBW2813" s="653"/>
      <c r="OBX2813" s="653"/>
      <c r="OBY2813" s="653"/>
      <c r="OBZ2813" s="653"/>
      <c r="OCA2813" s="653"/>
      <c r="OCB2813" s="653"/>
      <c r="OCC2813" s="653"/>
      <c r="OCD2813" s="653"/>
      <c r="OCE2813" s="653"/>
      <c r="OCF2813" s="653"/>
      <c r="OCG2813" s="653"/>
      <c r="OCH2813" s="653"/>
      <c r="OCI2813" s="653"/>
      <c r="OCJ2813" s="653"/>
      <c r="OCK2813" s="653"/>
      <c r="OCL2813" s="653"/>
      <c r="OCM2813" s="653"/>
      <c r="OCN2813" s="653"/>
      <c r="OCO2813" s="653"/>
      <c r="OCP2813" s="653"/>
      <c r="OCQ2813" s="653"/>
      <c r="OCR2813" s="653"/>
      <c r="OCS2813" s="653"/>
      <c r="OCT2813" s="653"/>
      <c r="OCU2813" s="653"/>
      <c r="OCV2813" s="653"/>
      <c r="OCW2813" s="653"/>
      <c r="OCX2813" s="653"/>
      <c r="OCY2813" s="653"/>
      <c r="OCZ2813" s="653"/>
      <c r="ODA2813" s="653"/>
      <c r="ODB2813" s="653"/>
      <c r="ODC2813" s="653"/>
      <c r="ODD2813" s="653"/>
      <c r="ODE2813" s="653"/>
      <c r="ODF2813" s="653"/>
      <c r="ODG2813" s="653"/>
      <c r="ODH2813" s="653"/>
      <c r="ODI2813" s="653"/>
      <c r="ODJ2813" s="653"/>
      <c r="ODK2813" s="653"/>
      <c r="ODL2813" s="653"/>
      <c r="ODM2813" s="653"/>
      <c r="ODN2813" s="653"/>
      <c r="ODO2813" s="653"/>
      <c r="ODP2813" s="653"/>
      <c r="ODQ2813" s="653"/>
      <c r="ODR2813" s="653"/>
      <c r="ODS2813" s="653"/>
      <c r="ODT2813" s="653"/>
      <c r="ODU2813" s="653"/>
      <c r="ODV2813" s="653"/>
      <c r="ODW2813" s="653"/>
      <c r="ODX2813" s="653"/>
      <c r="ODY2813" s="653"/>
      <c r="ODZ2813" s="653"/>
      <c r="OEA2813" s="653"/>
      <c r="OEB2813" s="653"/>
      <c r="OEC2813" s="653"/>
      <c r="OED2813" s="653"/>
      <c r="OEE2813" s="653"/>
      <c r="OEF2813" s="653"/>
      <c r="OEG2813" s="653"/>
      <c r="OEH2813" s="653"/>
      <c r="OEI2813" s="653"/>
      <c r="OEJ2813" s="653"/>
      <c r="OEK2813" s="653"/>
      <c r="OEL2813" s="653"/>
      <c r="OEM2813" s="653"/>
      <c r="OEN2813" s="653"/>
      <c r="OEO2813" s="653"/>
      <c r="OEP2813" s="653"/>
      <c r="OEQ2813" s="653"/>
      <c r="OER2813" s="653"/>
      <c r="OES2813" s="653"/>
      <c r="OET2813" s="653"/>
      <c r="OEU2813" s="653"/>
      <c r="OEV2813" s="653"/>
      <c r="OEW2813" s="653"/>
      <c r="OEX2813" s="653"/>
      <c r="OEY2813" s="653"/>
      <c r="OEZ2813" s="653"/>
      <c r="OFA2813" s="653"/>
      <c r="OFB2813" s="653"/>
      <c r="OFC2813" s="653"/>
      <c r="OFD2813" s="653"/>
      <c r="OFE2813" s="653"/>
      <c r="OFF2813" s="653"/>
      <c r="OFG2813" s="653"/>
      <c r="OFH2813" s="653"/>
      <c r="OFI2813" s="653"/>
      <c r="OFJ2813" s="653"/>
      <c r="OFK2813" s="653"/>
      <c r="OFL2813" s="653"/>
      <c r="OFM2813" s="653"/>
      <c r="OFN2813" s="653"/>
      <c r="OFO2813" s="653"/>
      <c r="OFP2813" s="653"/>
      <c r="OFQ2813" s="653"/>
      <c r="OFR2813" s="653"/>
      <c r="OFS2813" s="653"/>
      <c r="OFT2813" s="653"/>
      <c r="OFU2813" s="653"/>
      <c r="OFV2813" s="653"/>
      <c r="OFW2813" s="653"/>
      <c r="OFX2813" s="653"/>
      <c r="OFY2813" s="653"/>
      <c r="OFZ2813" s="653"/>
      <c r="OGA2813" s="653"/>
      <c r="OGB2813" s="653"/>
      <c r="OGC2813" s="653"/>
      <c r="OGD2813" s="653"/>
      <c r="OGE2813" s="653"/>
      <c r="OGF2813" s="653"/>
      <c r="OGG2813" s="653"/>
      <c r="OGH2813" s="653"/>
      <c r="OGI2813" s="653"/>
      <c r="OGJ2813" s="653"/>
      <c r="OGK2813" s="653"/>
      <c r="OGL2813" s="653"/>
      <c r="OGM2813" s="653"/>
      <c r="OGN2813" s="653"/>
      <c r="OGO2813" s="653"/>
      <c r="OGP2813" s="653"/>
      <c r="OGQ2813" s="653"/>
      <c r="OGR2813" s="653"/>
      <c r="OGS2813" s="653"/>
      <c r="OGT2813" s="653"/>
      <c r="OGU2813" s="653"/>
      <c r="OGV2813" s="653"/>
      <c r="OGW2813" s="653"/>
      <c r="OGX2813" s="653"/>
      <c r="OGY2813" s="653"/>
      <c r="OGZ2813" s="653"/>
      <c r="OHA2813" s="653"/>
      <c r="OHB2813" s="653"/>
      <c r="OHC2813" s="653"/>
      <c r="OHD2813" s="653"/>
      <c r="OHE2813" s="653"/>
      <c r="OHF2813" s="653"/>
      <c r="OHG2813" s="653"/>
      <c r="OHH2813" s="653"/>
      <c r="OHI2813" s="653"/>
      <c r="OHJ2813" s="653"/>
      <c r="OHK2813" s="653"/>
      <c r="OHL2813" s="653"/>
      <c r="OHM2813" s="653"/>
      <c r="OHN2813" s="653"/>
      <c r="OHO2813" s="653"/>
      <c r="OHP2813" s="653"/>
      <c r="OHQ2813" s="653"/>
      <c r="OHR2813" s="653"/>
      <c r="OHS2813" s="653"/>
      <c r="OHT2813" s="653"/>
      <c r="OHU2813" s="653"/>
      <c r="OHV2813" s="653"/>
      <c r="OHW2813" s="653"/>
      <c r="OHX2813" s="653"/>
      <c r="OHY2813" s="653"/>
      <c r="OHZ2813" s="653"/>
      <c r="OIA2813" s="653"/>
      <c r="OIB2813" s="653"/>
      <c r="OIC2813" s="653"/>
      <c r="OID2813" s="653"/>
      <c r="OIE2813" s="653"/>
      <c r="OIF2813" s="653"/>
      <c r="OIG2813" s="653"/>
      <c r="OIH2813" s="653"/>
      <c r="OII2813" s="653"/>
      <c r="OIJ2813" s="653"/>
      <c r="OIK2813" s="653"/>
      <c r="OIL2813" s="653"/>
      <c r="OIM2813" s="653"/>
      <c r="OIN2813" s="653"/>
      <c r="OIO2813" s="653"/>
      <c r="OIP2813" s="653"/>
      <c r="OIQ2813" s="653"/>
      <c r="OIR2813" s="653"/>
      <c r="OIS2813" s="653"/>
      <c r="OIT2813" s="653"/>
      <c r="OIU2813" s="653"/>
      <c r="OIV2813" s="653"/>
      <c r="OIW2813" s="653"/>
      <c r="OIX2813" s="653"/>
      <c r="OIY2813" s="653"/>
      <c r="OIZ2813" s="653"/>
      <c r="OJA2813" s="653"/>
      <c r="OJB2813" s="653"/>
      <c r="OJC2813" s="653"/>
      <c r="OJD2813" s="653"/>
      <c r="OJE2813" s="653"/>
      <c r="OJF2813" s="653"/>
      <c r="OJG2813" s="653"/>
      <c r="OJH2813" s="653"/>
      <c r="OJI2813" s="653"/>
      <c r="OJJ2813" s="653"/>
      <c r="OJK2813" s="653"/>
      <c r="OJL2813" s="653"/>
      <c r="OJM2813" s="653"/>
      <c r="OJN2813" s="653"/>
      <c r="OJO2813" s="653"/>
      <c r="OJP2813" s="653"/>
      <c r="OJQ2813" s="653"/>
      <c r="OJR2813" s="653"/>
      <c r="OJS2813" s="653"/>
      <c r="OJT2813" s="653"/>
      <c r="OJU2813" s="653"/>
      <c r="OJV2813" s="653"/>
      <c r="OJW2813" s="653"/>
      <c r="OJX2813" s="653"/>
      <c r="OJY2813" s="653"/>
      <c r="OJZ2813" s="653"/>
      <c r="OKA2813" s="653"/>
      <c r="OKB2813" s="653"/>
      <c r="OKC2813" s="653"/>
      <c r="OKD2813" s="653"/>
      <c r="OKE2813" s="653"/>
      <c r="OKF2813" s="653"/>
      <c r="OKG2813" s="653"/>
      <c r="OKH2813" s="653"/>
      <c r="OKI2813" s="653"/>
      <c r="OKJ2813" s="653"/>
      <c r="OKK2813" s="653"/>
      <c r="OKL2813" s="653"/>
      <c r="OKM2813" s="653"/>
      <c r="OKN2813" s="653"/>
      <c r="OKO2813" s="653"/>
      <c r="OKP2813" s="653"/>
      <c r="OKQ2813" s="653"/>
      <c r="OKR2813" s="653"/>
      <c r="OKS2813" s="653"/>
      <c r="OKT2813" s="653"/>
      <c r="OKU2813" s="653"/>
      <c r="OKV2813" s="653"/>
      <c r="OKW2813" s="653"/>
      <c r="OKX2813" s="653"/>
      <c r="OKY2813" s="653"/>
      <c r="OKZ2813" s="653"/>
      <c r="OLA2813" s="653"/>
      <c r="OLB2813" s="653"/>
      <c r="OLC2813" s="653"/>
      <c r="OLD2813" s="653"/>
      <c r="OLE2813" s="653"/>
      <c r="OLF2813" s="653"/>
      <c r="OLG2813" s="653"/>
      <c r="OLH2813" s="653"/>
      <c r="OLI2813" s="653"/>
      <c r="OLJ2813" s="653"/>
      <c r="OLK2813" s="653"/>
      <c r="OLL2813" s="653"/>
      <c r="OLM2813" s="653"/>
      <c r="OLN2813" s="653"/>
      <c r="OLO2813" s="653"/>
      <c r="OLP2813" s="653"/>
      <c r="OLQ2813" s="653"/>
      <c r="OLR2813" s="653"/>
      <c r="OLS2813" s="653"/>
      <c r="OLT2813" s="653"/>
      <c r="OLU2813" s="653"/>
      <c r="OLV2813" s="653"/>
      <c r="OLW2813" s="653"/>
      <c r="OLX2813" s="653"/>
      <c r="OLY2813" s="653"/>
      <c r="OLZ2813" s="653"/>
      <c r="OMA2813" s="653"/>
      <c r="OMB2813" s="653"/>
      <c r="OMC2813" s="653"/>
      <c r="OMD2813" s="653"/>
      <c r="OME2813" s="653"/>
      <c r="OMF2813" s="653"/>
      <c r="OMG2813" s="653"/>
      <c r="OMH2813" s="653"/>
      <c r="OMI2813" s="653"/>
      <c r="OMJ2813" s="653"/>
      <c r="OMK2813" s="653"/>
      <c r="OML2813" s="653"/>
      <c r="OMM2813" s="653"/>
      <c r="OMN2813" s="653"/>
      <c r="OMO2813" s="653"/>
      <c r="OMP2813" s="653"/>
      <c r="OMQ2813" s="653"/>
      <c r="OMR2813" s="653"/>
      <c r="OMS2813" s="653"/>
      <c r="OMT2813" s="653"/>
      <c r="OMU2813" s="653"/>
      <c r="OMV2813" s="653"/>
      <c r="OMW2813" s="653"/>
      <c r="OMX2813" s="653"/>
      <c r="OMY2813" s="653"/>
      <c r="OMZ2813" s="653"/>
      <c r="ONA2813" s="653"/>
      <c r="ONB2813" s="653"/>
      <c r="ONC2813" s="653"/>
      <c r="OND2813" s="653"/>
      <c r="ONE2813" s="653"/>
      <c r="ONF2813" s="653"/>
      <c r="ONG2813" s="653"/>
      <c r="ONH2813" s="653"/>
      <c r="ONI2813" s="653"/>
      <c r="ONJ2813" s="653"/>
      <c r="ONK2813" s="653"/>
      <c r="ONL2813" s="653"/>
      <c r="ONM2813" s="653"/>
      <c r="ONN2813" s="653"/>
      <c r="ONO2813" s="653"/>
      <c r="ONP2813" s="653"/>
      <c r="ONQ2813" s="653"/>
      <c r="ONR2813" s="653"/>
      <c r="ONS2813" s="653"/>
      <c r="ONT2813" s="653"/>
      <c r="ONU2813" s="653"/>
      <c r="ONV2813" s="653"/>
      <c r="ONW2813" s="653"/>
      <c r="ONX2813" s="653"/>
      <c r="ONY2813" s="653"/>
      <c r="ONZ2813" s="653"/>
      <c r="OOA2813" s="653"/>
      <c r="OOB2813" s="653"/>
      <c r="OOC2813" s="653"/>
      <c r="OOD2813" s="653"/>
      <c r="OOE2813" s="653"/>
      <c r="OOF2813" s="653"/>
      <c r="OOG2813" s="653"/>
      <c r="OOH2813" s="653"/>
      <c r="OOI2813" s="653"/>
      <c r="OOJ2813" s="653"/>
      <c r="OOK2813" s="653"/>
      <c r="OOL2813" s="653"/>
      <c r="OOM2813" s="653"/>
      <c r="OON2813" s="653"/>
      <c r="OOO2813" s="653"/>
      <c r="OOP2813" s="653"/>
      <c r="OOQ2813" s="653"/>
      <c r="OOR2813" s="653"/>
      <c r="OOS2813" s="653"/>
      <c r="OOT2813" s="653"/>
      <c r="OOU2813" s="653"/>
      <c r="OOV2813" s="653"/>
      <c r="OOW2813" s="653"/>
      <c r="OOX2813" s="653"/>
      <c r="OOY2813" s="653"/>
      <c r="OOZ2813" s="653"/>
      <c r="OPA2813" s="653"/>
      <c r="OPB2813" s="653"/>
      <c r="OPC2813" s="653"/>
      <c r="OPD2813" s="653"/>
      <c r="OPE2813" s="653"/>
      <c r="OPF2813" s="653"/>
      <c r="OPG2813" s="653"/>
      <c r="OPH2813" s="653"/>
      <c r="OPI2813" s="653"/>
      <c r="OPJ2813" s="653"/>
      <c r="OPK2813" s="653"/>
      <c r="OPL2813" s="653"/>
      <c r="OPM2813" s="653"/>
      <c r="OPN2813" s="653"/>
      <c r="OPO2813" s="653"/>
      <c r="OPP2813" s="653"/>
      <c r="OPQ2813" s="653"/>
      <c r="OPR2813" s="653"/>
      <c r="OPS2813" s="653"/>
      <c r="OPT2813" s="653"/>
      <c r="OPU2813" s="653"/>
      <c r="OPV2813" s="653"/>
      <c r="OPW2813" s="653"/>
      <c r="OPX2813" s="653"/>
      <c r="OPY2813" s="653"/>
      <c r="OPZ2813" s="653"/>
      <c r="OQA2813" s="653"/>
      <c r="OQB2813" s="653"/>
      <c r="OQC2813" s="653"/>
      <c r="OQD2813" s="653"/>
      <c r="OQE2813" s="653"/>
      <c r="OQF2813" s="653"/>
      <c r="OQG2813" s="653"/>
      <c r="OQH2813" s="653"/>
      <c r="OQI2813" s="653"/>
      <c r="OQJ2813" s="653"/>
      <c r="OQK2813" s="653"/>
      <c r="OQL2813" s="653"/>
      <c r="OQM2813" s="653"/>
      <c r="OQN2813" s="653"/>
      <c r="OQO2813" s="653"/>
      <c r="OQP2813" s="653"/>
      <c r="OQQ2813" s="653"/>
      <c r="OQR2813" s="653"/>
      <c r="OQS2813" s="653"/>
      <c r="OQT2813" s="653"/>
      <c r="OQU2813" s="653"/>
      <c r="OQV2813" s="653"/>
      <c r="OQW2813" s="653"/>
      <c r="OQX2813" s="653"/>
      <c r="OQY2813" s="653"/>
      <c r="OQZ2813" s="653"/>
      <c r="ORA2813" s="653"/>
      <c r="ORB2813" s="653"/>
      <c r="ORC2813" s="653"/>
      <c r="ORD2813" s="653"/>
      <c r="ORE2813" s="653"/>
      <c r="ORF2813" s="653"/>
      <c r="ORG2813" s="653"/>
      <c r="ORH2813" s="653"/>
      <c r="ORI2813" s="653"/>
      <c r="ORJ2813" s="653"/>
      <c r="ORK2813" s="653"/>
      <c r="ORL2813" s="653"/>
      <c r="ORM2813" s="653"/>
      <c r="ORN2813" s="653"/>
      <c r="ORO2813" s="653"/>
      <c r="ORP2813" s="653"/>
      <c r="ORQ2813" s="653"/>
      <c r="ORR2813" s="653"/>
      <c r="ORS2813" s="653"/>
      <c r="ORT2813" s="653"/>
      <c r="ORU2813" s="653"/>
      <c r="ORV2813" s="653"/>
      <c r="ORW2813" s="653"/>
      <c r="ORX2813" s="653"/>
      <c r="ORY2813" s="653"/>
      <c r="ORZ2813" s="653"/>
      <c r="OSA2813" s="653"/>
      <c r="OSB2813" s="653"/>
      <c r="OSC2813" s="653"/>
      <c r="OSD2813" s="653"/>
      <c r="OSE2813" s="653"/>
      <c r="OSF2813" s="653"/>
      <c r="OSG2813" s="653"/>
      <c r="OSH2813" s="653"/>
      <c r="OSI2813" s="653"/>
      <c r="OSJ2813" s="653"/>
      <c r="OSK2813" s="653"/>
      <c r="OSL2813" s="653"/>
      <c r="OSM2813" s="653"/>
      <c r="OSN2813" s="653"/>
      <c r="OSO2813" s="653"/>
      <c r="OSP2813" s="653"/>
      <c r="OSQ2813" s="653"/>
      <c r="OSR2813" s="653"/>
      <c r="OSS2813" s="653"/>
      <c r="OST2813" s="653"/>
      <c r="OSU2813" s="653"/>
      <c r="OSV2813" s="653"/>
      <c r="OSW2813" s="653"/>
      <c r="OSX2813" s="653"/>
      <c r="OSY2813" s="653"/>
      <c r="OSZ2813" s="653"/>
      <c r="OTA2813" s="653"/>
      <c r="OTB2813" s="653"/>
      <c r="OTC2813" s="653"/>
      <c r="OTD2813" s="653"/>
      <c r="OTE2813" s="653"/>
      <c r="OTF2813" s="653"/>
      <c r="OTG2813" s="653"/>
      <c r="OTH2813" s="653"/>
      <c r="OTI2813" s="653"/>
      <c r="OTJ2813" s="653"/>
      <c r="OTK2813" s="653"/>
      <c r="OTL2813" s="653"/>
      <c r="OTM2813" s="653"/>
      <c r="OTN2813" s="653"/>
      <c r="OTO2813" s="653"/>
      <c r="OTP2813" s="653"/>
      <c r="OTQ2813" s="653"/>
      <c r="OTR2813" s="653"/>
      <c r="OTS2813" s="653"/>
      <c r="OTT2813" s="653"/>
      <c r="OTU2813" s="653"/>
      <c r="OTV2813" s="653"/>
      <c r="OTW2813" s="653"/>
      <c r="OTX2813" s="653"/>
      <c r="OTY2813" s="653"/>
      <c r="OTZ2813" s="653"/>
      <c r="OUA2813" s="653"/>
      <c r="OUB2813" s="653"/>
      <c r="OUC2813" s="653"/>
      <c r="OUD2813" s="653"/>
      <c r="OUE2813" s="653"/>
      <c r="OUF2813" s="653"/>
      <c r="OUG2813" s="653"/>
      <c r="OUH2813" s="653"/>
      <c r="OUI2813" s="653"/>
      <c r="OUJ2813" s="653"/>
      <c r="OUK2813" s="653"/>
      <c r="OUL2813" s="653"/>
      <c r="OUM2813" s="653"/>
      <c r="OUN2813" s="653"/>
      <c r="OUO2813" s="653"/>
      <c r="OUP2813" s="653"/>
      <c r="OUQ2813" s="653"/>
      <c r="OUR2813" s="653"/>
      <c r="OUS2813" s="653"/>
      <c r="OUT2813" s="653"/>
      <c r="OUU2813" s="653"/>
      <c r="OUV2813" s="653"/>
      <c r="OUW2813" s="653"/>
      <c r="OUX2813" s="653"/>
      <c r="OUY2813" s="653"/>
      <c r="OUZ2813" s="653"/>
      <c r="OVA2813" s="653"/>
      <c r="OVB2813" s="653"/>
      <c r="OVC2813" s="653"/>
      <c r="OVD2813" s="653"/>
      <c r="OVE2813" s="653"/>
      <c r="OVF2813" s="653"/>
      <c r="OVG2813" s="653"/>
      <c r="OVH2813" s="653"/>
      <c r="OVI2813" s="653"/>
      <c r="OVJ2813" s="653"/>
      <c r="OVK2813" s="653"/>
      <c r="OVL2813" s="653"/>
      <c r="OVM2813" s="653"/>
      <c r="OVN2813" s="653"/>
      <c r="OVO2813" s="653"/>
      <c r="OVP2813" s="653"/>
      <c r="OVQ2813" s="653"/>
      <c r="OVR2813" s="653"/>
      <c r="OVS2813" s="653"/>
      <c r="OVT2813" s="653"/>
      <c r="OVU2813" s="653"/>
      <c r="OVV2813" s="653"/>
      <c r="OVW2813" s="653"/>
      <c r="OVX2813" s="653"/>
      <c r="OVY2813" s="653"/>
      <c r="OVZ2813" s="653"/>
      <c r="OWA2813" s="653"/>
      <c r="OWB2813" s="653"/>
      <c r="OWC2813" s="653"/>
      <c r="OWD2813" s="653"/>
      <c r="OWE2813" s="653"/>
      <c r="OWF2813" s="653"/>
      <c r="OWG2813" s="653"/>
      <c r="OWH2813" s="653"/>
      <c r="OWI2813" s="653"/>
      <c r="OWJ2813" s="653"/>
      <c r="OWK2813" s="653"/>
      <c r="OWL2813" s="653"/>
      <c r="OWM2813" s="653"/>
      <c r="OWN2813" s="653"/>
      <c r="OWO2813" s="653"/>
      <c r="OWP2813" s="653"/>
      <c r="OWQ2813" s="653"/>
      <c r="OWR2813" s="653"/>
      <c r="OWS2813" s="653"/>
      <c r="OWT2813" s="653"/>
      <c r="OWU2813" s="653"/>
      <c r="OWV2813" s="653"/>
      <c r="OWW2813" s="653"/>
      <c r="OWX2813" s="653"/>
      <c r="OWY2813" s="653"/>
      <c r="OWZ2813" s="653"/>
      <c r="OXA2813" s="653"/>
      <c r="OXB2813" s="653"/>
      <c r="OXC2813" s="653"/>
      <c r="OXD2813" s="653"/>
      <c r="OXE2813" s="653"/>
      <c r="OXF2813" s="653"/>
      <c r="OXG2813" s="653"/>
      <c r="OXH2813" s="653"/>
      <c r="OXI2813" s="653"/>
      <c r="OXJ2813" s="653"/>
      <c r="OXK2813" s="653"/>
      <c r="OXL2813" s="653"/>
      <c r="OXM2813" s="653"/>
      <c r="OXN2813" s="653"/>
      <c r="OXO2813" s="653"/>
      <c r="OXP2813" s="653"/>
      <c r="OXQ2813" s="653"/>
      <c r="OXR2813" s="653"/>
      <c r="OXS2813" s="653"/>
      <c r="OXT2813" s="653"/>
      <c r="OXU2813" s="653"/>
      <c r="OXV2813" s="653"/>
      <c r="OXW2813" s="653"/>
      <c r="OXX2813" s="653"/>
      <c r="OXY2813" s="653"/>
      <c r="OXZ2813" s="653"/>
      <c r="OYA2813" s="653"/>
      <c r="OYB2813" s="653"/>
      <c r="OYC2813" s="653"/>
      <c r="OYD2813" s="653"/>
      <c r="OYE2813" s="653"/>
      <c r="OYF2813" s="653"/>
      <c r="OYG2813" s="653"/>
      <c r="OYH2813" s="653"/>
      <c r="OYI2813" s="653"/>
      <c r="OYJ2813" s="653"/>
      <c r="OYK2813" s="653"/>
      <c r="OYL2813" s="653"/>
      <c r="OYM2813" s="653"/>
      <c r="OYN2813" s="653"/>
      <c r="OYO2813" s="653"/>
      <c r="OYP2813" s="653"/>
      <c r="OYQ2813" s="653"/>
      <c r="OYR2813" s="653"/>
      <c r="OYS2813" s="653"/>
      <c r="OYT2813" s="653"/>
      <c r="OYU2813" s="653"/>
      <c r="OYV2813" s="653"/>
      <c r="OYW2813" s="653"/>
      <c r="OYX2813" s="653"/>
      <c r="OYY2813" s="653"/>
      <c r="OYZ2813" s="653"/>
      <c r="OZA2813" s="653"/>
      <c r="OZB2813" s="653"/>
      <c r="OZC2813" s="653"/>
      <c r="OZD2813" s="653"/>
      <c r="OZE2813" s="653"/>
      <c r="OZF2813" s="653"/>
      <c r="OZG2813" s="653"/>
      <c r="OZH2813" s="653"/>
      <c r="OZI2813" s="653"/>
      <c r="OZJ2813" s="653"/>
      <c r="OZK2813" s="653"/>
      <c r="OZL2813" s="653"/>
      <c r="OZM2813" s="653"/>
      <c r="OZN2813" s="653"/>
      <c r="OZO2813" s="653"/>
      <c r="OZP2813" s="653"/>
      <c r="OZQ2813" s="653"/>
      <c r="OZR2813" s="653"/>
      <c r="OZS2813" s="653"/>
      <c r="OZT2813" s="653"/>
      <c r="OZU2813" s="653"/>
      <c r="OZV2813" s="653"/>
      <c r="OZW2813" s="653"/>
      <c r="OZX2813" s="653"/>
      <c r="OZY2813" s="653"/>
      <c r="OZZ2813" s="653"/>
      <c r="PAA2813" s="653"/>
      <c r="PAB2813" s="653"/>
      <c r="PAC2813" s="653"/>
      <c r="PAD2813" s="653"/>
      <c r="PAE2813" s="653"/>
      <c r="PAF2813" s="653"/>
      <c r="PAG2813" s="653"/>
      <c r="PAH2813" s="653"/>
      <c r="PAI2813" s="653"/>
      <c r="PAJ2813" s="653"/>
      <c r="PAK2813" s="653"/>
      <c r="PAL2813" s="653"/>
      <c r="PAM2813" s="653"/>
      <c r="PAN2813" s="653"/>
      <c r="PAO2813" s="653"/>
      <c r="PAP2813" s="653"/>
      <c r="PAQ2813" s="653"/>
      <c r="PAR2813" s="653"/>
      <c r="PAS2813" s="653"/>
      <c r="PAT2813" s="653"/>
      <c r="PAU2813" s="653"/>
      <c r="PAV2813" s="653"/>
      <c r="PAW2813" s="653"/>
      <c r="PAX2813" s="653"/>
      <c r="PAY2813" s="653"/>
      <c r="PAZ2813" s="653"/>
      <c r="PBA2813" s="653"/>
      <c r="PBB2813" s="653"/>
      <c r="PBC2813" s="653"/>
      <c r="PBD2813" s="653"/>
      <c r="PBE2813" s="653"/>
      <c r="PBF2813" s="653"/>
      <c r="PBG2813" s="653"/>
      <c r="PBH2813" s="653"/>
      <c r="PBI2813" s="653"/>
      <c r="PBJ2813" s="653"/>
      <c r="PBK2813" s="653"/>
      <c r="PBL2813" s="653"/>
      <c r="PBM2813" s="653"/>
      <c r="PBN2813" s="653"/>
      <c r="PBO2813" s="653"/>
      <c r="PBP2813" s="653"/>
      <c r="PBQ2813" s="653"/>
      <c r="PBR2813" s="653"/>
      <c r="PBS2813" s="653"/>
      <c r="PBT2813" s="653"/>
      <c r="PBU2813" s="653"/>
      <c r="PBV2813" s="653"/>
      <c r="PBW2813" s="653"/>
      <c r="PBX2813" s="653"/>
      <c r="PBY2813" s="653"/>
      <c r="PBZ2813" s="653"/>
      <c r="PCA2813" s="653"/>
      <c r="PCB2813" s="653"/>
      <c r="PCC2813" s="653"/>
      <c r="PCD2813" s="653"/>
      <c r="PCE2813" s="653"/>
      <c r="PCF2813" s="653"/>
      <c r="PCG2813" s="653"/>
      <c r="PCH2813" s="653"/>
      <c r="PCI2813" s="653"/>
      <c r="PCJ2813" s="653"/>
      <c r="PCK2813" s="653"/>
      <c r="PCL2813" s="653"/>
      <c r="PCM2813" s="653"/>
      <c r="PCN2813" s="653"/>
      <c r="PCO2813" s="653"/>
      <c r="PCP2813" s="653"/>
      <c r="PCQ2813" s="653"/>
      <c r="PCR2813" s="653"/>
      <c r="PCS2813" s="653"/>
      <c r="PCT2813" s="653"/>
      <c r="PCU2813" s="653"/>
      <c r="PCV2813" s="653"/>
      <c r="PCW2813" s="653"/>
      <c r="PCX2813" s="653"/>
      <c r="PCY2813" s="653"/>
      <c r="PCZ2813" s="653"/>
      <c r="PDA2813" s="653"/>
      <c r="PDB2813" s="653"/>
      <c r="PDC2813" s="653"/>
      <c r="PDD2813" s="653"/>
      <c r="PDE2813" s="653"/>
      <c r="PDF2813" s="653"/>
      <c r="PDG2813" s="653"/>
      <c r="PDH2813" s="653"/>
      <c r="PDI2813" s="653"/>
      <c r="PDJ2813" s="653"/>
      <c r="PDK2813" s="653"/>
      <c r="PDL2813" s="653"/>
      <c r="PDM2813" s="653"/>
      <c r="PDN2813" s="653"/>
      <c r="PDO2813" s="653"/>
      <c r="PDP2813" s="653"/>
      <c r="PDQ2813" s="653"/>
      <c r="PDR2813" s="653"/>
      <c r="PDS2813" s="653"/>
      <c r="PDT2813" s="653"/>
      <c r="PDU2813" s="653"/>
      <c r="PDV2813" s="653"/>
      <c r="PDW2813" s="653"/>
      <c r="PDX2813" s="653"/>
      <c r="PDY2813" s="653"/>
      <c r="PDZ2813" s="653"/>
      <c r="PEA2813" s="653"/>
      <c r="PEB2813" s="653"/>
      <c r="PEC2813" s="653"/>
      <c r="PED2813" s="653"/>
      <c r="PEE2813" s="653"/>
      <c r="PEF2813" s="653"/>
      <c r="PEG2813" s="653"/>
      <c r="PEH2813" s="653"/>
      <c r="PEI2813" s="653"/>
      <c r="PEJ2813" s="653"/>
      <c r="PEK2813" s="653"/>
      <c r="PEL2813" s="653"/>
      <c r="PEM2813" s="653"/>
      <c r="PEN2813" s="653"/>
      <c r="PEO2813" s="653"/>
      <c r="PEP2813" s="653"/>
      <c r="PEQ2813" s="653"/>
      <c r="PER2813" s="653"/>
      <c r="PES2813" s="653"/>
      <c r="PET2813" s="653"/>
      <c r="PEU2813" s="653"/>
      <c r="PEV2813" s="653"/>
      <c r="PEW2813" s="653"/>
      <c r="PEX2813" s="653"/>
      <c r="PEY2813" s="653"/>
      <c r="PEZ2813" s="653"/>
      <c r="PFA2813" s="653"/>
      <c r="PFB2813" s="653"/>
      <c r="PFC2813" s="653"/>
      <c r="PFD2813" s="653"/>
      <c r="PFE2813" s="653"/>
      <c r="PFF2813" s="653"/>
      <c r="PFG2813" s="653"/>
      <c r="PFH2813" s="653"/>
      <c r="PFI2813" s="653"/>
      <c r="PFJ2813" s="653"/>
      <c r="PFK2813" s="653"/>
      <c r="PFL2813" s="653"/>
      <c r="PFM2813" s="653"/>
      <c r="PFN2813" s="653"/>
      <c r="PFO2813" s="653"/>
      <c r="PFP2813" s="653"/>
      <c r="PFQ2813" s="653"/>
      <c r="PFR2813" s="653"/>
      <c r="PFS2813" s="653"/>
      <c r="PFT2813" s="653"/>
      <c r="PFU2813" s="653"/>
      <c r="PFV2813" s="653"/>
      <c r="PFW2813" s="653"/>
      <c r="PFX2813" s="653"/>
      <c r="PFY2813" s="653"/>
      <c r="PFZ2813" s="653"/>
      <c r="PGA2813" s="653"/>
      <c r="PGB2813" s="653"/>
      <c r="PGC2813" s="653"/>
      <c r="PGD2813" s="653"/>
      <c r="PGE2813" s="653"/>
      <c r="PGF2813" s="653"/>
      <c r="PGG2813" s="653"/>
      <c r="PGH2813" s="653"/>
      <c r="PGI2813" s="653"/>
      <c r="PGJ2813" s="653"/>
      <c r="PGK2813" s="653"/>
      <c r="PGL2813" s="653"/>
      <c r="PGM2813" s="653"/>
      <c r="PGN2813" s="653"/>
      <c r="PGO2813" s="653"/>
      <c r="PGP2813" s="653"/>
      <c r="PGQ2813" s="653"/>
      <c r="PGR2813" s="653"/>
      <c r="PGS2813" s="653"/>
      <c r="PGT2813" s="653"/>
      <c r="PGU2813" s="653"/>
      <c r="PGV2813" s="653"/>
      <c r="PGW2813" s="653"/>
      <c r="PGX2813" s="653"/>
      <c r="PGY2813" s="653"/>
      <c r="PGZ2813" s="653"/>
      <c r="PHA2813" s="653"/>
      <c r="PHB2813" s="653"/>
      <c r="PHC2813" s="653"/>
      <c r="PHD2813" s="653"/>
      <c r="PHE2813" s="653"/>
      <c r="PHF2813" s="653"/>
      <c r="PHG2813" s="653"/>
      <c r="PHH2813" s="653"/>
      <c r="PHI2813" s="653"/>
      <c r="PHJ2813" s="653"/>
      <c r="PHK2813" s="653"/>
      <c r="PHL2813" s="653"/>
      <c r="PHM2813" s="653"/>
      <c r="PHN2813" s="653"/>
      <c r="PHO2813" s="653"/>
      <c r="PHP2813" s="653"/>
      <c r="PHQ2813" s="653"/>
      <c r="PHR2813" s="653"/>
      <c r="PHS2813" s="653"/>
      <c r="PHT2813" s="653"/>
      <c r="PHU2813" s="653"/>
      <c r="PHV2813" s="653"/>
      <c r="PHW2813" s="653"/>
      <c r="PHX2813" s="653"/>
      <c r="PHY2813" s="653"/>
      <c r="PHZ2813" s="653"/>
      <c r="PIA2813" s="653"/>
      <c r="PIB2813" s="653"/>
      <c r="PIC2813" s="653"/>
      <c r="PID2813" s="653"/>
      <c r="PIE2813" s="653"/>
      <c r="PIF2813" s="653"/>
      <c r="PIG2813" s="653"/>
      <c r="PIH2813" s="653"/>
      <c r="PII2813" s="653"/>
      <c r="PIJ2813" s="653"/>
      <c r="PIK2813" s="653"/>
      <c r="PIL2813" s="653"/>
      <c r="PIM2813" s="653"/>
      <c r="PIN2813" s="653"/>
      <c r="PIO2813" s="653"/>
      <c r="PIP2813" s="653"/>
      <c r="PIQ2813" s="653"/>
      <c r="PIR2813" s="653"/>
      <c r="PIS2813" s="653"/>
      <c r="PIT2813" s="653"/>
      <c r="PIU2813" s="653"/>
      <c r="PIV2813" s="653"/>
      <c r="PIW2813" s="653"/>
      <c r="PIX2813" s="653"/>
      <c r="PIY2813" s="653"/>
      <c r="PIZ2813" s="653"/>
      <c r="PJA2813" s="653"/>
      <c r="PJB2813" s="653"/>
      <c r="PJC2813" s="653"/>
      <c r="PJD2813" s="653"/>
      <c r="PJE2813" s="653"/>
      <c r="PJF2813" s="653"/>
      <c r="PJG2813" s="653"/>
      <c r="PJH2813" s="653"/>
      <c r="PJI2813" s="653"/>
      <c r="PJJ2813" s="653"/>
      <c r="PJK2813" s="653"/>
      <c r="PJL2813" s="653"/>
      <c r="PJM2813" s="653"/>
      <c r="PJN2813" s="653"/>
      <c r="PJO2813" s="653"/>
      <c r="PJP2813" s="653"/>
      <c r="PJQ2813" s="653"/>
      <c r="PJR2813" s="653"/>
      <c r="PJS2813" s="653"/>
      <c r="PJT2813" s="653"/>
      <c r="PJU2813" s="653"/>
      <c r="PJV2813" s="653"/>
      <c r="PJW2813" s="653"/>
      <c r="PJX2813" s="653"/>
      <c r="PJY2813" s="653"/>
      <c r="PJZ2813" s="653"/>
      <c r="PKA2813" s="653"/>
      <c r="PKB2813" s="653"/>
      <c r="PKC2813" s="653"/>
      <c r="PKD2813" s="653"/>
      <c r="PKE2813" s="653"/>
      <c r="PKF2813" s="653"/>
      <c r="PKG2813" s="653"/>
      <c r="PKH2813" s="653"/>
      <c r="PKI2813" s="653"/>
      <c r="PKJ2813" s="653"/>
      <c r="PKK2813" s="653"/>
      <c r="PKL2813" s="653"/>
      <c r="PKM2813" s="653"/>
      <c r="PKN2813" s="653"/>
      <c r="PKO2813" s="653"/>
      <c r="PKP2813" s="653"/>
      <c r="PKQ2813" s="653"/>
      <c r="PKR2813" s="653"/>
      <c r="PKS2813" s="653"/>
      <c r="PKT2813" s="653"/>
      <c r="PKU2813" s="653"/>
      <c r="PKV2813" s="653"/>
      <c r="PKW2813" s="653"/>
      <c r="PKX2813" s="653"/>
      <c r="PKY2813" s="653"/>
      <c r="PKZ2813" s="653"/>
      <c r="PLA2813" s="653"/>
      <c r="PLB2813" s="653"/>
      <c r="PLC2813" s="653"/>
      <c r="PLD2813" s="653"/>
      <c r="PLE2813" s="653"/>
      <c r="PLF2813" s="653"/>
      <c r="PLG2813" s="653"/>
      <c r="PLH2813" s="653"/>
      <c r="PLI2813" s="653"/>
      <c r="PLJ2813" s="653"/>
      <c r="PLK2813" s="653"/>
      <c r="PLL2813" s="653"/>
      <c r="PLM2813" s="653"/>
      <c r="PLN2813" s="653"/>
      <c r="PLO2813" s="653"/>
      <c r="PLP2813" s="653"/>
      <c r="PLQ2813" s="653"/>
      <c r="PLR2813" s="653"/>
      <c r="PLS2813" s="653"/>
      <c r="PLT2813" s="653"/>
      <c r="PLU2813" s="653"/>
      <c r="PLV2813" s="653"/>
      <c r="PLW2813" s="653"/>
      <c r="PLX2813" s="653"/>
      <c r="PLY2813" s="653"/>
      <c r="PLZ2813" s="653"/>
      <c r="PMA2813" s="653"/>
      <c r="PMB2813" s="653"/>
      <c r="PMC2813" s="653"/>
      <c r="PMD2813" s="653"/>
      <c r="PME2813" s="653"/>
      <c r="PMF2813" s="653"/>
      <c r="PMG2813" s="653"/>
      <c r="PMH2813" s="653"/>
      <c r="PMI2813" s="653"/>
      <c r="PMJ2813" s="653"/>
      <c r="PMK2813" s="653"/>
      <c r="PML2813" s="653"/>
      <c r="PMM2813" s="653"/>
      <c r="PMN2813" s="653"/>
      <c r="PMO2813" s="653"/>
      <c r="PMP2813" s="653"/>
      <c r="PMQ2813" s="653"/>
      <c r="PMR2813" s="653"/>
      <c r="PMS2813" s="653"/>
      <c r="PMT2813" s="653"/>
      <c r="PMU2813" s="653"/>
      <c r="PMV2813" s="653"/>
      <c r="PMW2813" s="653"/>
      <c r="PMX2813" s="653"/>
      <c r="PMY2813" s="653"/>
      <c r="PMZ2813" s="653"/>
      <c r="PNA2813" s="653"/>
      <c r="PNB2813" s="653"/>
      <c r="PNC2813" s="653"/>
      <c r="PND2813" s="653"/>
      <c r="PNE2813" s="653"/>
      <c r="PNF2813" s="653"/>
      <c r="PNG2813" s="653"/>
      <c r="PNH2813" s="653"/>
      <c r="PNI2813" s="653"/>
      <c r="PNJ2813" s="653"/>
      <c r="PNK2813" s="653"/>
      <c r="PNL2813" s="653"/>
      <c r="PNM2813" s="653"/>
      <c r="PNN2813" s="653"/>
      <c r="PNO2813" s="653"/>
      <c r="PNP2813" s="653"/>
      <c r="PNQ2813" s="653"/>
      <c r="PNR2813" s="653"/>
      <c r="PNS2813" s="653"/>
      <c r="PNT2813" s="653"/>
      <c r="PNU2813" s="653"/>
      <c r="PNV2813" s="653"/>
      <c r="PNW2813" s="653"/>
      <c r="PNX2813" s="653"/>
      <c r="PNY2813" s="653"/>
      <c r="PNZ2813" s="653"/>
      <c r="POA2813" s="653"/>
      <c r="POB2813" s="653"/>
      <c r="POC2813" s="653"/>
      <c r="POD2813" s="653"/>
      <c r="POE2813" s="653"/>
      <c r="POF2813" s="653"/>
      <c r="POG2813" s="653"/>
      <c r="POH2813" s="653"/>
      <c r="POI2813" s="653"/>
      <c r="POJ2813" s="653"/>
      <c r="POK2813" s="653"/>
      <c r="POL2813" s="653"/>
      <c r="POM2813" s="653"/>
      <c r="PON2813" s="653"/>
      <c r="POO2813" s="653"/>
      <c r="POP2813" s="653"/>
      <c r="POQ2813" s="653"/>
      <c r="POR2813" s="653"/>
      <c r="POS2813" s="653"/>
      <c r="POT2813" s="653"/>
      <c r="POU2813" s="653"/>
      <c r="POV2813" s="653"/>
      <c r="POW2813" s="653"/>
      <c r="POX2813" s="653"/>
      <c r="POY2813" s="653"/>
      <c r="POZ2813" s="653"/>
      <c r="PPA2813" s="653"/>
      <c r="PPB2813" s="653"/>
      <c r="PPC2813" s="653"/>
      <c r="PPD2813" s="653"/>
      <c r="PPE2813" s="653"/>
      <c r="PPF2813" s="653"/>
      <c r="PPG2813" s="653"/>
      <c r="PPH2813" s="653"/>
      <c r="PPI2813" s="653"/>
      <c r="PPJ2813" s="653"/>
      <c r="PPK2813" s="653"/>
      <c r="PPL2813" s="653"/>
      <c r="PPM2813" s="653"/>
      <c r="PPN2813" s="653"/>
      <c r="PPO2813" s="653"/>
      <c r="PPP2813" s="653"/>
      <c r="PPQ2813" s="653"/>
      <c r="PPR2813" s="653"/>
      <c r="PPS2813" s="653"/>
      <c r="PPT2813" s="653"/>
      <c r="PPU2813" s="653"/>
      <c r="PPV2813" s="653"/>
      <c r="PPW2813" s="653"/>
      <c r="PPX2813" s="653"/>
      <c r="PPY2813" s="653"/>
      <c r="PPZ2813" s="653"/>
      <c r="PQA2813" s="653"/>
      <c r="PQB2813" s="653"/>
      <c r="PQC2813" s="653"/>
      <c r="PQD2813" s="653"/>
      <c r="PQE2813" s="653"/>
      <c r="PQF2813" s="653"/>
      <c r="PQG2813" s="653"/>
      <c r="PQH2813" s="653"/>
      <c r="PQI2813" s="653"/>
      <c r="PQJ2813" s="653"/>
      <c r="PQK2813" s="653"/>
      <c r="PQL2813" s="653"/>
      <c r="PQM2813" s="653"/>
      <c r="PQN2813" s="653"/>
      <c r="PQO2813" s="653"/>
      <c r="PQP2813" s="653"/>
      <c r="PQQ2813" s="653"/>
      <c r="PQR2813" s="653"/>
      <c r="PQS2813" s="653"/>
      <c r="PQT2813" s="653"/>
      <c r="PQU2813" s="653"/>
      <c r="PQV2813" s="653"/>
      <c r="PQW2813" s="653"/>
      <c r="PQX2813" s="653"/>
      <c r="PQY2813" s="653"/>
      <c r="PQZ2813" s="653"/>
      <c r="PRA2813" s="653"/>
      <c r="PRB2813" s="653"/>
      <c r="PRC2813" s="653"/>
      <c r="PRD2813" s="653"/>
      <c r="PRE2813" s="653"/>
      <c r="PRF2813" s="653"/>
      <c r="PRG2813" s="653"/>
      <c r="PRH2813" s="653"/>
      <c r="PRI2813" s="653"/>
      <c r="PRJ2813" s="653"/>
      <c r="PRK2813" s="653"/>
      <c r="PRL2813" s="653"/>
      <c r="PRM2813" s="653"/>
      <c r="PRN2813" s="653"/>
      <c r="PRO2813" s="653"/>
      <c r="PRP2813" s="653"/>
      <c r="PRQ2813" s="653"/>
      <c r="PRR2813" s="653"/>
      <c r="PRS2813" s="653"/>
      <c r="PRT2813" s="653"/>
      <c r="PRU2813" s="653"/>
      <c r="PRV2813" s="653"/>
      <c r="PRW2813" s="653"/>
      <c r="PRX2813" s="653"/>
      <c r="PRY2813" s="653"/>
      <c r="PRZ2813" s="653"/>
      <c r="PSA2813" s="653"/>
      <c r="PSB2813" s="653"/>
      <c r="PSC2813" s="653"/>
      <c r="PSD2813" s="653"/>
      <c r="PSE2813" s="653"/>
      <c r="PSF2813" s="653"/>
      <c r="PSG2813" s="653"/>
      <c r="PSH2813" s="653"/>
      <c r="PSI2813" s="653"/>
      <c r="PSJ2813" s="653"/>
      <c r="PSK2813" s="653"/>
      <c r="PSL2813" s="653"/>
      <c r="PSM2813" s="653"/>
      <c r="PSN2813" s="653"/>
      <c r="PSO2813" s="653"/>
      <c r="PSP2813" s="653"/>
      <c r="PSQ2813" s="653"/>
      <c r="PSR2813" s="653"/>
      <c r="PSS2813" s="653"/>
      <c r="PST2813" s="653"/>
      <c r="PSU2813" s="653"/>
      <c r="PSV2813" s="653"/>
      <c r="PSW2813" s="653"/>
      <c r="PSX2813" s="653"/>
      <c r="PSY2813" s="653"/>
      <c r="PSZ2813" s="653"/>
      <c r="PTA2813" s="653"/>
      <c r="PTB2813" s="653"/>
      <c r="PTC2813" s="653"/>
      <c r="PTD2813" s="653"/>
      <c r="PTE2813" s="653"/>
      <c r="PTF2813" s="653"/>
      <c r="PTG2813" s="653"/>
      <c r="PTH2813" s="653"/>
      <c r="PTI2813" s="653"/>
      <c r="PTJ2813" s="653"/>
      <c r="PTK2813" s="653"/>
      <c r="PTL2813" s="653"/>
      <c r="PTM2813" s="653"/>
      <c r="PTN2813" s="653"/>
      <c r="PTO2813" s="653"/>
      <c r="PTP2813" s="653"/>
      <c r="PTQ2813" s="653"/>
      <c r="PTR2813" s="653"/>
      <c r="PTS2813" s="653"/>
      <c r="PTT2813" s="653"/>
      <c r="PTU2813" s="653"/>
      <c r="PTV2813" s="653"/>
      <c r="PTW2813" s="653"/>
      <c r="PTX2813" s="653"/>
      <c r="PTY2813" s="653"/>
      <c r="PTZ2813" s="653"/>
      <c r="PUA2813" s="653"/>
      <c r="PUB2813" s="653"/>
      <c r="PUC2813" s="653"/>
      <c r="PUD2813" s="653"/>
      <c r="PUE2813" s="653"/>
      <c r="PUF2813" s="653"/>
      <c r="PUG2813" s="653"/>
      <c r="PUH2813" s="653"/>
      <c r="PUI2813" s="653"/>
      <c r="PUJ2813" s="653"/>
      <c r="PUK2813" s="653"/>
      <c r="PUL2813" s="653"/>
      <c r="PUM2813" s="653"/>
      <c r="PUN2813" s="653"/>
      <c r="PUO2813" s="653"/>
      <c r="PUP2813" s="653"/>
      <c r="PUQ2813" s="653"/>
      <c r="PUR2813" s="653"/>
      <c r="PUS2813" s="653"/>
      <c r="PUT2813" s="653"/>
      <c r="PUU2813" s="653"/>
      <c r="PUV2813" s="653"/>
      <c r="PUW2813" s="653"/>
      <c r="PUX2813" s="653"/>
      <c r="PUY2813" s="653"/>
      <c r="PUZ2813" s="653"/>
      <c r="PVA2813" s="653"/>
      <c r="PVB2813" s="653"/>
      <c r="PVC2813" s="653"/>
      <c r="PVD2813" s="653"/>
      <c r="PVE2813" s="653"/>
      <c r="PVF2813" s="653"/>
      <c r="PVG2813" s="653"/>
      <c r="PVH2813" s="653"/>
      <c r="PVI2813" s="653"/>
      <c r="PVJ2813" s="653"/>
      <c r="PVK2813" s="653"/>
      <c r="PVL2813" s="653"/>
      <c r="PVM2813" s="653"/>
      <c r="PVN2813" s="653"/>
      <c r="PVO2813" s="653"/>
      <c r="PVP2813" s="653"/>
      <c r="PVQ2813" s="653"/>
      <c r="PVR2813" s="653"/>
      <c r="PVS2813" s="653"/>
      <c r="PVT2813" s="653"/>
      <c r="PVU2813" s="653"/>
      <c r="PVV2813" s="653"/>
      <c r="PVW2813" s="653"/>
      <c r="PVX2813" s="653"/>
      <c r="PVY2813" s="653"/>
      <c r="PVZ2813" s="653"/>
      <c r="PWA2813" s="653"/>
      <c r="PWB2813" s="653"/>
      <c r="PWC2813" s="653"/>
      <c r="PWD2813" s="653"/>
      <c r="PWE2813" s="653"/>
      <c r="PWF2813" s="653"/>
      <c r="PWG2813" s="653"/>
      <c r="PWH2813" s="653"/>
      <c r="PWI2813" s="653"/>
      <c r="PWJ2813" s="653"/>
      <c r="PWK2813" s="653"/>
      <c r="PWL2813" s="653"/>
      <c r="PWM2813" s="653"/>
      <c r="PWN2813" s="653"/>
      <c r="PWO2813" s="653"/>
      <c r="PWP2813" s="653"/>
      <c r="PWQ2813" s="653"/>
      <c r="PWR2813" s="653"/>
      <c r="PWS2813" s="653"/>
      <c r="PWT2813" s="653"/>
      <c r="PWU2813" s="653"/>
      <c r="PWV2813" s="653"/>
      <c r="PWW2813" s="653"/>
      <c r="PWX2813" s="653"/>
      <c r="PWY2813" s="653"/>
      <c r="PWZ2813" s="653"/>
      <c r="PXA2813" s="653"/>
      <c r="PXB2813" s="653"/>
      <c r="PXC2813" s="653"/>
      <c r="PXD2813" s="653"/>
      <c r="PXE2813" s="653"/>
      <c r="PXF2813" s="653"/>
      <c r="PXG2813" s="653"/>
      <c r="PXH2813" s="653"/>
      <c r="PXI2813" s="653"/>
      <c r="PXJ2813" s="653"/>
      <c r="PXK2813" s="653"/>
      <c r="PXL2813" s="653"/>
      <c r="PXM2813" s="653"/>
      <c r="PXN2813" s="653"/>
      <c r="PXO2813" s="653"/>
      <c r="PXP2813" s="653"/>
      <c r="PXQ2813" s="653"/>
      <c r="PXR2813" s="653"/>
      <c r="PXS2813" s="653"/>
      <c r="PXT2813" s="653"/>
      <c r="PXU2813" s="653"/>
      <c r="PXV2813" s="653"/>
      <c r="PXW2813" s="653"/>
      <c r="PXX2813" s="653"/>
      <c r="PXY2813" s="653"/>
      <c r="PXZ2813" s="653"/>
      <c r="PYA2813" s="653"/>
      <c r="PYB2813" s="653"/>
      <c r="PYC2813" s="653"/>
      <c r="PYD2813" s="653"/>
      <c r="PYE2813" s="653"/>
      <c r="PYF2813" s="653"/>
      <c r="PYG2813" s="653"/>
      <c r="PYH2813" s="653"/>
      <c r="PYI2813" s="653"/>
      <c r="PYJ2813" s="653"/>
      <c r="PYK2813" s="653"/>
      <c r="PYL2813" s="653"/>
      <c r="PYM2813" s="653"/>
      <c r="PYN2813" s="653"/>
      <c r="PYO2813" s="653"/>
      <c r="PYP2813" s="653"/>
      <c r="PYQ2813" s="653"/>
      <c r="PYR2813" s="653"/>
      <c r="PYS2813" s="653"/>
      <c r="PYT2813" s="653"/>
      <c r="PYU2813" s="653"/>
      <c r="PYV2813" s="653"/>
      <c r="PYW2813" s="653"/>
      <c r="PYX2813" s="653"/>
      <c r="PYY2813" s="653"/>
      <c r="PYZ2813" s="653"/>
      <c r="PZA2813" s="653"/>
      <c r="PZB2813" s="653"/>
      <c r="PZC2813" s="653"/>
      <c r="PZD2813" s="653"/>
      <c r="PZE2813" s="653"/>
      <c r="PZF2813" s="653"/>
      <c r="PZG2813" s="653"/>
      <c r="PZH2813" s="653"/>
      <c r="PZI2813" s="653"/>
      <c r="PZJ2813" s="653"/>
      <c r="PZK2813" s="653"/>
      <c r="PZL2813" s="653"/>
      <c r="PZM2813" s="653"/>
      <c r="PZN2813" s="653"/>
      <c r="PZO2813" s="653"/>
      <c r="PZP2813" s="653"/>
      <c r="PZQ2813" s="653"/>
      <c r="PZR2813" s="653"/>
      <c r="PZS2813" s="653"/>
      <c r="PZT2813" s="653"/>
      <c r="PZU2813" s="653"/>
      <c r="PZV2813" s="653"/>
      <c r="PZW2813" s="653"/>
      <c r="PZX2813" s="653"/>
      <c r="PZY2813" s="653"/>
      <c r="PZZ2813" s="653"/>
      <c r="QAA2813" s="653"/>
      <c r="QAB2813" s="653"/>
      <c r="QAC2813" s="653"/>
      <c r="QAD2813" s="653"/>
      <c r="QAE2813" s="653"/>
      <c r="QAF2813" s="653"/>
      <c r="QAG2813" s="653"/>
      <c r="QAH2813" s="653"/>
      <c r="QAI2813" s="653"/>
      <c r="QAJ2813" s="653"/>
      <c r="QAK2813" s="653"/>
      <c r="QAL2813" s="653"/>
      <c r="QAM2813" s="653"/>
      <c r="QAN2813" s="653"/>
      <c r="QAO2813" s="653"/>
      <c r="QAP2813" s="653"/>
      <c r="QAQ2813" s="653"/>
      <c r="QAR2813" s="653"/>
      <c r="QAS2813" s="653"/>
      <c r="QAT2813" s="653"/>
      <c r="QAU2813" s="653"/>
      <c r="QAV2813" s="653"/>
      <c r="QAW2813" s="653"/>
      <c r="QAX2813" s="653"/>
      <c r="QAY2813" s="653"/>
      <c r="QAZ2813" s="653"/>
      <c r="QBA2813" s="653"/>
      <c r="QBB2813" s="653"/>
      <c r="QBC2813" s="653"/>
      <c r="QBD2813" s="653"/>
      <c r="QBE2813" s="653"/>
      <c r="QBF2813" s="653"/>
      <c r="QBG2813" s="653"/>
      <c r="QBH2813" s="653"/>
      <c r="QBI2813" s="653"/>
      <c r="QBJ2813" s="653"/>
      <c r="QBK2813" s="653"/>
      <c r="QBL2813" s="653"/>
      <c r="QBM2813" s="653"/>
      <c r="QBN2813" s="653"/>
      <c r="QBO2813" s="653"/>
      <c r="QBP2813" s="653"/>
      <c r="QBQ2813" s="653"/>
      <c r="QBR2813" s="653"/>
      <c r="QBS2813" s="653"/>
      <c r="QBT2813" s="653"/>
      <c r="QBU2813" s="653"/>
      <c r="QBV2813" s="653"/>
      <c r="QBW2813" s="653"/>
      <c r="QBX2813" s="653"/>
      <c r="QBY2813" s="653"/>
      <c r="QBZ2813" s="653"/>
      <c r="QCA2813" s="653"/>
      <c r="QCB2813" s="653"/>
      <c r="QCC2813" s="653"/>
      <c r="QCD2813" s="653"/>
      <c r="QCE2813" s="653"/>
      <c r="QCF2813" s="653"/>
      <c r="QCG2813" s="653"/>
      <c r="QCH2813" s="653"/>
      <c r="QCI2813" s="653"/>
      <c r="QCJ2813" s="653"/>
      <c r="QCK2813" s="653"/>
      <c r="QCL2813" s="653"/>
      <c r="QCM2813" s="653"/>
      <c r="QCN2813" s="653"/>
      <c r="QCO2813" s="653"/>
      <c r="QCP2813" s="653"/>
      <c r="QCQ2813" s="653"/>
      <c r="QCR2813" s="653"/>
      <c r="QCS2813" s="653"/>
      <c r="QCT2813" s="653"/>
      <c r="QCU2813" s="653"/>
      <c r="QCV2813" s="653"/>
      <c r="QCW2813" s="653"/>
      <c r="QCX2813" s="653"/>
      <c r="QCY2813" s="653"/>
      <c r="QCZ2813" s="653"/>
      <c r="QDA2813" s="653"/>
      <c r="QDB2813" s="653"/>
      <c r="QDC2813" s="653"/>
      <c r="QDD2813" s="653"/>
      <c r="QDE2813" s="653"/>
      <c r="QDF2813" s="653"/>
      <c r="QDG2813" s="653"/>
      <c r="QDH2813" s="653"/>
      <c r="QDI2813" s="653"/>
      <c r="QDJ2813" s="653"/>
      <c r="QDK2813" s="653"/>
      <c r="QDL2813" s="653"/>
      <c r="QDM2813" s="653"/>
      <c r="QDN2813" s="653"/>
      <c r="QDO2813" s="653"/>
      <c r="QDP2813" s="653"/>
      <c r="QDQ2813" s="653"/>
      <c r="QDR2813" s="653"/>
      <c r="QDS2813" s="653"/>
      <c r="QDT2813" s="653"/>
      <c r="QDU2813" s="653"/>
      <c r="QDV2813" s="653"/>
      <c r="QDW2813" s="653"/>
      <c r="QDX2813" s="653"/>
      <c r="QDY2813" s="653"/>
      <c r="QDZ2813" s="653"/>
      <c r="QEA2813" s="653"/>
      <c r="QEB2813" s="653"/>
      <c r="QEC2813" s="653"/>
      <c r="QED2813" s="653"/>
      <c r="QEE2813" s="653"/>
      <c r="QEF2813" s="653"/>
      <c r="QEG2813" s="653"/>
      <c r="QEH2813" s="653"/>
      <c r="QEI2813" s="653"/>
      <c r="QEJ2813" s="653"/>
      <c r="QEK2813" s="653"/>
      <c r="QEL2813" s="653"/>
      <c r="QEM2813" s="653"/>
      <c r="QEN2813" s="653"/>
      <c r="QEO2813" s="653"/>
      <c r="QEP2813" s="653"/>
      <c r="QEQ2813" s="653"/>
      <c r="QER2813" s="653"/>
      <c r="QES2813" s="653"/>
      <c r="QET2813" s="653"/>
      <c r="QEU2813" s="653"/>
      <c r="QEV2813" s="653"/>
      <c r="QEW2813" s="653"/>
      <c r="QEX2813" s="653"/>
      <c r="QEY2813" s="653"/>
      <c r="QEZ2813" s="653"/>
      <c r="QFA2813" s="653"/>
      <c r="QFB2813" s="653"/>
      <c r="QFC2813" s="653"/>
      <c r="QFD2813" s="653"/>
      <c r="QFE2813" s="653"/>
      <c r="QFF2813" s="653"/>
      <c r="QFG2813" s="653"/>
      <c r="QFH2813" s="653"/>
      <c r="QFI2813" s="653"/>
      <c r="QFJ2813" s="653"/>
      <c r="QFK2813" s="653"/>
      <c r="QFL2813" s="653"/>
      <c r="QFM2813" s="653"/>
      <c r="QFN2813" s="653"/>
      <c r="QFO2813" s="653"/>
      <c r="QFP2813" s="653"/>
      <c r="QFQ2813" s="653"/>
      <c r="QFR2813" s="653"/>
      <c r="QFS2813" s="653"/>
      <c r="QFT2813" s="653"/>
      <c r="QFU2813" s="653"/>
      <c r="QFV2813" s="653"/>
      <c r="QFW2813" s="653"/>
      <c r="QFX2813" s="653"/>
      <c r="QFY2813" s="653"/>
      <c r="QFZ2813" s="653"/>
      <c r="QGA2813" s="653"/>
      <c r="QGB2813" s="653"/>
      <c r="QGC2813" s="653"/>
      <c r="QGD2813" s="653"/>
      <c r="QGE2813" s="653"/>
      <c r="QGF2813" s="653"/>
      <c r="QGG2813" s="653"/>
      <c r="QGH2813" s="653"/>
      <c r="QGI2813" s="653"/>
      <c r="QGJ2813" s="653"/>
      <c r="QGK2813" s="653"/>
      <c r="QGL2813" s="653"/>
      <c r="QGM2813" s="653"/>
      <c r="QGN2813" s="653"/>
      <c r="QGO2813" s="653"/>
      <c r="QGP2813" s="653"/>
      <c r="QGQ2813" s="653"/>
      <c r="QGR2813" s="653"/>
      <c r="QGS2813" s="653"/>
      <c r="QGT2813" s="653"/>
      <c r="QGU2813" s="653"/>
      <c r="QGV2813" s="653"/>
      <c r="QGW2813" s="653"/>
      <c r="QGX2813" s="653"/>
      <c r="QGY2813" s="653"/>
      <c r="QGZ2813" s="653"/>
      <c r="QHA2813" s="653"/>
      <c r="QHB2813" s="653"/>
      <c r="QHC2813" s="653"/>
      <c r="QHD2813" s="653"/>
      <c r="QHE2813" s="653"/>
      <c r="QHF2813" s="653"/>
      <c r="QHG2813" s="653"/>
      <c r="QHH2813" s="653"/>
      <c r="QHI2813" s="653"/>
      <c r="QHJ2813" s="653"/>
      <c r="QHK2813" s="653"/>
      <c r="QHL2813" s="653"/>
      <c r="QHM2813" s="653"/>
      <c r="QHN2813" s="653"/>
      <c r="QHO2813" s="653"/>
      <c r="QHP2813" s="653"/>
      <c r="QHQ2813" s="653"/>
      <c r="QHR2813" s="653"/>
      <c r="QHS2813" s="653"/>
      <c r="QHT2813" s="653"/>
      <c r="QHU2813" s="653"/>
      <c r="QHV2813" s="653"/>
      <c r="QHW2813" s="653"/>
      <c r="QHX2813" s="653"/>
      <c r="QHY2813" s="653"/>
      <c r="QHZ2813" s="653"/>
      <c r="QIA2813" s="653"/>
      <c r="QIB2813" s="653"/>
      <c r="QIC2813" s="653"/>
      <c r="QID2813" s="653"/>
      <c r="QIE2813" s="653"/>
      <c r="QIF2813" s="653"/>
      <c r="QIG2813" s="653"/>
      <c r="QIH2813" s="653"/>
      <c r="QII2813" s="653"/>
      <c r="QIJ2813" s="653"/>
      <c r="QIK2813" s="653"/>
      <c r="QIL2813" s="653"/>
      <c r="QIM2813" s="653"/>
      <c r="QIN2813" s="653"/>
      <c r="QIO2813" s="653"/>
      <c r="QIP2813" s="653"/>
      <c r="QIQ2813" s="653"/>
      <c r="QIR2813" s="653"/>
      <c r="QIS2813" s="653"/>
      <c r="QIT2813" s="653"/>
      <c r="QIU2813" s="653"/>
      <c r="QIV2813" s="653"/>
      <c r="QIW2813" s="653"/>
      <c r="QIX2813" s="653"/>
      <c r="QIY2813" s="653"/>
      <c r="QIZ2813" s="653"/>
      <c r="QJA2813" s="653"/>
      <c r="QJB2813" s="653"/>
      <c r="QJC2813" s="653"/>
      <c r="QJD2813" s="653"/>
      <c r="QJE2813" s="653"/>
      <c r="QJF2813" s="653"/>
      <c r="QJG2813" s="653"/>
      <c r="QJH2813" s="653"/>
      <c r="QJI2813" s="653"/>
      <c r="QJJ2813" s="653"/>
      <c r="QJK2813" s="653"/>
      <c r="QJL2813" s="653"/>
      <c r="QJM2813" s="653"/>
      <c r="QJN2813" s="653"/>
      <c r="QJO2813" s="653"/>
      <c r="QJP2813" s="653"/>
      <c r="QJQ2813" s="653"/>
      <c r="QJR2813" s="653"/>
      <c r="QJS2813" s="653"/>
      <c r="QJT2813" s="653"/>
      <c r="QJU2813" s="653"/>
      <c r="QJV2813" s="653"/>
      <c r="QJW2813" s="653"/>
      <c r="QJX2813" s="653"/>
      <c r="QJY2813" s="653"/>
      <c r="QJZ2813" s="653"/>
      <c r="QKA2813" s="653"/>
      <c r="QKB2813" s="653"/>
      <c r="QKC2813" s="653"/>
      <c r="QKD2813" s="653"/>
      <c r="QKE2813" s="653"/>
      <c r="QKF2813" s="653"/>
      <c r="QKG2813" s="653"/>
      <c r="QKH2813" s="653"/>
      <c r="QKI2813" s="653"/>
      <c r="QKJ2813" s="653"/>
      <c r="QKK2813" s="653"/>
      <c r="QKL2813" s="653"/>
      <c r="QKM2813" s="653"/>
      <c r="QKN2813" s="653"/>
      <c r="QKO2813" s="653"/>
      <c r="QKP2813" s="653"/>
      <c r="QKQ2813" s="653"/>
      <c r="QKR2813" s="653"/>
      <c r="QKS2813" s="653"/>
      <c r="QKT2813" s="653"/>
      <c r="QKU2813" s="653"/>
      <c r="QKV2813" s="653"/>
      <c r="QKW2813" s="653"/>
      <c r="QKX2813" s="653"/>
      <c r="QKY2813" s="653"/>
      <c r="QKZ2813" s="653"/>
      <c r="QLA2813" s="653"/>
      <c r="QLB2813" s="653"/>
      <c r="QLC2813" s="653"/>
      <c r="QLD2813" s="653"/>
      <c r="QLE2813" s="653"/>
      <c r="QLF2813" s="653"/>
      <c r="QLG2813" s="653"/>
      <c r="QLH2813" s="653"/>
      <c r="QLI2813" s="653"/>
      <c r="QLJ2813" s="653"/>
      <c r="QLK2813" s="653"/>
      <c r="QLL2813" s="653"/>
      <c r="QLM2813" s="653"/>
      <c r="QLN2813" s="653"/>
      <c r="QLO2813" s="653"/>
      <c r="QLP2813" s="653"/>
      <c r="QLQ2813" s="653"/>
      <c r="QLR2813" s="653"/>
      <c r="QLS2813" s="653"/>
      <c r="QLT2813" s="653"/>
      <c r="QLU2813" s="653"/>
      <c r="QLV2813" s="653"/>
      <c r="QLW2813" s="653"/>
      <c r="QLX2813" s="653"/>
      <c r="QLY2813" s="653"/>
      <c r="QLZ2813" s="653"/>
      <c r="QMA2813" s="653"/>
      <c r="QMB2813" s="653"/>
      <c r="QMC2813" s="653"/>
      <c r="QMD2813" s="653"/>
      <c r="QME2813" s="653"/>
      <c r="QMF2813" s="653"/>
      <c r="QMG2813" s="653"/>
      <c r="QMH2813" s="653"/>
      <c r="QMI2813" s="653"/>
      <c r="QMJ2813" s="653"/>
      <c r="QMK2813" s="653"/>
      <c r="QML2813" s="653"/>
      <c r="QMM2813" s="653"/>
      <c r="QMN2813" s="653"/>
      <c r="QMO2813" s="653"/>
      <c r="QMP2813" s="653"/>
      <c r="QMQ2813" s="653"/>
      <c r="QMR2813" s="653"/>
      <c r="QMS2813" s="653"/>
      <c r="QMT2813" s="653"/>
      <c r="QMU2813" s="653"/>
      <c r="QMV2813" s="653"/>
      <c r="QMW2813" s="653"/>
      <c r="QMX2813" s="653"/>
      <c r="QMY2813" s="653"/>
      <c r="QMZ2813" s="653"/>
      <c r="QNA2813" s="653"/>
      <c r="QNB2813" s="653"/>
      <c r="QNC2813" s="653"/>
      <c r="QND2813" s="653"/>
      <c r="QNE2813" s="653"/>
      <c r="QNF2813" s="653"/>
      <c r="QNG2813" s="653"/>
      <c r="QNH2813" s="653"/>
      <c r="QNI2813" s="653"/>
      <c r="QNJ2813" s="653"/>
      <c r="QNK2813" s="653"/>
      <c r="QNL2813" s="653"/>
      <c r="QNM2813" s="653"/>
      <c r="QNN2813" s="653"/>
      <c r="QNO2813" s="653"/>
      <c r="QNP2813" s="653"/>
      <c r="QNQ2813" s="653"/>
      <c r="QNR2813" s="653"/>
      <c r="QNS2813" s="653"/>
      <c r="QNT2813" s="653"/>
      <c r="QNU2813" s="653"/>
      <c r="QNV2813" s="653"/>
      <c r="QNW2813" s="653"/>
      <c r="QNX2813" s="653"/>
      <c r="QNY2813" s="653"/>
      <c r="QNZ2813" s="653"/>
      <c r="QOA2813" s="653"/>
      <c r="QOB2813" s="653"/>
      <c r="QOC2813" s="653"/>
      <c r="QOD2813" s="653"/>
      <c r="QOE2813" s="653"/>
      <c r="QOF2813" s="653"/>
      <c r="QOG2813" s="653"/>
      <c r="QOH2813" s="653"/>
      <c r="QOI2813" s="653"/>
      <c r="QOJ2813" s="653"/>
      <c r="QOK2813" s="653"/>
      <c r="QOL2813" s="653"/>
      <c r="QOM2813" s="653"/>
      <c r="QON2813" s="653"/>
      <c r="QOO2813" s="653"/>
      <c r="QOP2813" s="653"/>
      <c r="QOQ2813" s="653"/>
      <c r="QOR2813" s="653"/>
      <c r="QOS2813" s="653"/>
      <c r="QOT2813" s="653"/>
      <c r="QOU2813" s="653"/>
      <c r="QOV2813" s="653"/>
      <c r="QOW2813" s="653"/>
      <c r="QOX2813" s="653"/>
      <c r="QOY2813" s="653"/>
      <c r="QOZ2813" s="653"/>
      <c r="QPA2813" s="653"/>
      <c r="QPB2813" s="653"/>
      <c r="QPC2813" s="653"/>
      <c r="QPD2813" s="653"/>
      <c r="QPE2813" s="653"/>
      <c r="QPF2813" s="653"/>
      <c r="QPG2813" s="653"/>
      <c r="QPH2813" s="653"/>
      <c r="QPI2813" s="653"/>
      <c r="QPJ2813" s="653"/>
      <c r="QPK2813" s="653"/>
      <c r="QPL2813" s="653"/>
      <c r="QPM2813" s="653"/>
      <c r="QPN2813" s="653"/>
      <c r="QPO2813" s="653"/>
      <c r="QPP2813" s="653"/>
      <c r="QPQ2813" s="653"/>
      <c r="QPR2813" s="653"/>
      <c r="QPS2813" s="653"/>
      <c r="QPT2813" s="653"/>
      <c r="QPU2813" s="653"/>
      <c r="QPV2813" s="653"/>
      <c r="QPW2813" s="653"/>
      <c r="QPX2813" s="653"/>
      <c r="QPY2813" s="653"/>
      <c r="QPZ2813" s="653"/>
      <c r="QQA2813" s="653"/>
      <c r="QQB2813" s="653"/>
      <c r="QQC2813" s="653"/>
      <c r="QQD2813" s="653"/>
      <c r="QQE2813" s="653"/>
      <c r="QQF2813" s="653"/>
      <c r="QQG2813" s="653"/>
      <c r="QQH2813" s="653"/>
      <c r="QQI2813" s="653"/>
      <c r="QQJ2813" s="653"/>
      <c r="QQK2813" s="653"/>
      <c r="QQL2813" s="653"/>
      <c r="QQM2813" s="653"/>
      <c r="QQN2813" s="653"/>
      <c r="QQO2813" s="653"/>
      <c r="QQP2813" s="653"/>
      <c r="QQQ2813" s="653"/>
      <c r="QQR2813" s="653"/>
      <c r="QQS2813" s="653"/>
      <c r="QQT2813" s="653"/>
      <c r="QQU2813" s="653"/>
      <c r="QQV2813" s="653"/>
      <c r="QQW2813" s="653"/>
      <c r="QQX2813" s="653"/>
      <c r="QQY2813" s="653"/>
      <c r="QQZ2813" s="653"/>
      <c r="QRA2813" s="653"/>
      <c r="QRB2813" s="653"/>
      <c r="QRC2813" s="653"/>
      <c r="QRD2813" s="653"/>
      <c r="QRE2813" s="653"/>
      <c r="QRF2813" s="653"/>
      <c r="QRG2813" s="653"/>
      <c r="QRH2813" s="653"/>
      <c r="QRI2813" s="653"/>
      <c r="QRJ2813" s="653"/>
      <c r="QRK2813" s="653"/>
      <c r="QRL2813" s="653"/>
      <c r="QRM2813" s="653"/>
      <c r="QRN2813" s="653"/>
      <c r="QRO2813" s="653"/>
      <c r="QRP2813" s="653"/>
      <c r="QRQ2813" s="653"/>
      <c r="QRR2813" s="653"/>
      <c r="QRS2813" s="653"/>
      <c r="QRT2813" s="653"/>
      <c r="QRU2813" s="653"/>
      <c r="QRV2813" s="653"/>
      <c r="QRW2813" s="653"/>
      <c r="QRX2813" s="653"/>
      <c r="QRY2813" s="653"/>
      <c r="QRZ2813" s="653"/>
      <c r="QSA2813" s="653"/>
      <c r="QSB2813" s="653"/>
      <c r="QSC2813" s="653"/>
      <c r="QSD2813" s="653"/>
      <c r="QSE2813" s="653"/>
      <c r="QSF2813" s="653"/>
      <c r="QSG2813" s="653"/>
      <c r="QSH2813" s="653"/>
      <c r="QSI2813" s="653"/>
      <c r="QSJ2813" s="653"/>
      <c r="QSK2813" s="653"/>
      <c r="QSL2813" s="653"/>
      <c r="QSM2813" s="653"/>
      <c r="QSN2813" s="653"/>
      <c r="QSO2813" s="653"/>
      <c r="QSP2813" s="653"/>
      <c r="QSQ2813" s="653"/>
      <c r="QSR2813" s="653"/>
      <c r="QSS2813" s="653"/>
      <c r="QST2813" s="653"/>
      <c r="QSU2813" s="653"/>
      <c r="QSV2813" s="653"/>
      <c r="QSW2813" s="653"/>
      <c r="QSX2813" s="653"/>
      <c r="QSY2813" s="653"/>
      <c r="QSZ2813" s="653"/>
      <c r="QTA2813" s="653"/>
      <c r="QTB2813" s="653"/>
      <c r="QTC2813" s="653"/>
      <c r="QTD2813" s="653"/>
      <c r="QTE2813" s="653"/>
      <c r="QTF2813" s="653"/>
      <c r="QTG2813" s="653"/>
      <c r="QTH2813" s="653"/>
      <c r="QTI2813" s="653"/>
      <c r="QTJ2813" s="653"/>
      <c r="QTK2813" s="653"/>
      <c r="QTL2813" s="653"/>
      <c r="QTM2813" s="653"/>
      <c r="QTN2813" s="653"/>
      <c r="QTO2813" s="653"/>
      <c r="QTP2813" s="653"/>
      <c r="QTQ2813" s="653"/>
      <c r="QTR2813" s="653"/>
      <c r="QTS2813" s="653"/>
      <c r="QTT2813" s="653"/>
      <c r="QTU2813" s="653"/>
      <c r="QTV2813" s="653"/>
      <c r="QTW2813" s="653"/>
      <c r="QTX2813" s="653"/>
      <c r="QTY2813" s="653"/>
      <c r="QTZ2813" s="653"/>
      <c r="QUA2813" s="653"/>
      <c r="QUB2813" s="653"/>
      <c r="QUC2813" s="653"/>
      <c r="QUD2813" s="653"/>
      <c r="QUE2813" s="653"/>
      <c r="QUF2813" s="653"/>
      <c r="QUG2813" s="653"/>
      <c r="QUH2813" s="653"/>
      <c r="QUI2813" s="653"/>
      <c r="QUJ2813" s="653"/>
      <c r="QUK2813" s="653"/>
      <c r="QUL2813" s="653"/>
      <c r="QUM2813" s="653"/>
      <c r="QUN2813" s="653"/>
      <c r="QUO2813" s="653"/>
      <c r="QUP2813" s="653"/>
      <c r="QUQ2813" s="653"/>
      <c r="QUR2813" s="653"/>
      <c r="QUS2813" s="653"/>
      <c r="QUT2813" s="653"/>
      <c r="QUU2813" s="653"/>
      <c r="QUV2813" s="653"/>
      <c r="QUW2813" s="653"/>
      <c r="QUX2813" s="653"/>
      <c r="QUY2813" s="653"/>
      <c r="QUZ2813" s="653"/>
      <c r="QVA2813" s="653"/>
      <c r="QVB2813" s="653"/>
      <c r="QVC2813" s="653"/>
      <c r="QVD2813" s="653"/>
      <c r="QVE2813" s="653"/>
      <c r="QVF2813" s="653"/>
      <c r="QVG2813" s="653"/>
      <c r="QVH2813" s="653"/>
      <c r="QVI2813" s="653"/>
      <c r="QVJ2813" s="653"/>
      <c r="QVK2813" s="653"/>
      <c r="QVL2813" s="653"/>
      <c r="QVM2813" s="653"/>
      <c r="QVN2813" s="653"/>
      <c r="QVO2813" s="653"/>
      <c r="QVP2813" s="653"/>
      <c r="QVQ2813" s="653"/>
      <c r="QVR2813" s="653"/>
      <c r="QVS2813" s="653"/>
      <c r="QVT2813" s="653"/>
      <c r="QVU2813" s="653"/>
      <c r="QVV2813" s="653"/>
      <c r="QVW2813" s="653"/>
      <c r="QVX2813" s="653"/>
      <c r="QVY2813" s="653"/>
      <c r="QVZ2813" s="653"/>
      <c r="QWA2813" s="653"/>
      <c r="QWB2813" s="653"/>
      <c r="QWC2813" s="653"/>
      <c r="QWD2813" s="653"/>
      <c r="QWE2813" s="653"/>
      <c r="QWF2813" s="653"/>
      <c r="QWG2813" s="653"/>
      <c r="QWH2813" s="653"/>
      <c r="QWI2813" s="653"/>
      <c r="QWJ2813" s="653"/>
      <c r="QWK2813" s="653"/>
      <c r="QWL2813" s="653"/>
      <c r="QWM2813" s="653"/>
      <c r="QWN2813" s="653"/>
      <c r="QWO2813" s="653"/>
      <c r="QWP2813" s="653"/>
      <c r="QWQ2813" s="653"/>
      <c r="QWR2813" s="653"/>
      <c r="QWS2813" s="653"/>
      <c r="QWT2813" s="653"/>
      <c r="QWU2813" s="653"/>
      <c r="QWV2813" s="653"/>
      <c r="QWW2813" s="653"/>
      <c r="QWX2813" s="653"/>
      <c r="QWY2813" s="653"/>
      <c r="QWZ2813" s="653"/>
      <c r="QXA2813" s="653"/>
      <c r="QXB2813" s="653"/>
      <c r="QXC2813" s="653"/>
      <c r="QXD2813" s="653"/>
      <c r="QXE2813" s="653"/>
      <c r="QXF2813" s="653"/>
      <c r="QXG2813" s="653"/>
      <c r="QXH2813" s="653"/>
      <c r="QXI2813" s="653"/>
      <c r="QXJ2813" s="653"/>
      <c r="QXK2813" s="653"/>
      <c r="QXL2813" s="653"/>
      <c r="QXM2813" s="653"/>
      <c r="QXN2813" s="653"/>
      <c r="QXO2813" s="653"/>
      <c r="QXP2813" s="653"/>
      <c r="QXQ2813" s="653"/>
      <c r="QXR2813" s="653"/>
      <c r="QXS2813" s="653"/>
      <c r="QXT2813" s="653"/>
      <c r="QXU2813" s="653"/>
      <c r="QXV2813" s="653"/>
      <c r="QXW2813" s="653"/>
      <c r="QXX2813" s="653"/>
      <c r="QXY2813" s="653"/>
      <c r="QXZ2813" s="653"/>
      <c r="QYA2813" s="653"/>
      <c r="QYB2813" s="653"/>
      <c r="QYC2813" s="653"/>
      <c r="QYD2813" s="653"/>
      <c r="QYE2813" s="653"/>
      <c r="QYF2813" s="653"/>
      <c r="QYG2813" s="653"/>
      <c r="QYH2813" s="653"/>
      <c r="QYI2813" s="653"/>
      <c r="QYJ2813" s="653"/>
      <c r="QYK2813" s="653"/>
      <c r="QYL2813" s="653"/>
      <c r="QYM2813" s="653"/>
      <c r="QYN2813" s="653"/>
      <c r="QYO2813" s="653"/>
      <c r="QYP2813" s="653"/>
      <c r="QYQ2813" s="653"/>
      <c r="QYR2813" s="653"/>
      <c r="QYS2813" s="653"/>
      <c r="QYT2813" s="653"/>
      <c r="QYU2813" s="653"/>
      <c r="QYV2813" s="653"/>
      <c r="QYW2813" s="653"/>
      <c r="QYX2813" s="653"/>
      <c r="QYY2813" s="653"/>
      <c r="QYZ2813" s="653"/>
      <c r="QZA2813" s="653"/>
      <c r="QZB2813" s="653"/>
      <c r="QZC2813" s="653"/>
      <c r="QZD2813" s="653"/>
      <c r="QZE2813" s="653"/>
      <c r="QZF2813" s="653"/>
      <c r="QZG2813" s="653"/>
      <c r="QZH2813" s="653"/>
      <c r="QZI2813" s="653"/>
      <c r="QZJ2813" s="653"/>
      <c r="QZK2813" s="653"/>
      <c r="QZL2813" s="653"/>
      <c r="QZM2813" s="653"/>
      <c r="QZN2813" s="653"/>
      <c r="QZO2813" s="653"/>
      <c r="QZP2813" s="653"/>
      <c r="QZQ2813" s="653"/>
      <c r="QZR2813" s="653"/>
      <c r="QZS2813" s="653"/>
      <c r="QZT2813" s="653"/>
      <c r="QZU2813" s="653"/>
      <c r="QZV2813" s="653"/>
      <c r="QZW2813" s="653"/>
      <c r="QZX2813" s="653"/>
      <c r="QZY2813" s="653"/>
      <c r="QZZ2813" s="653"/>
      <c r="RAA2813" s="653"/>
      <c r="RAB2813" s="653"/>
      <c r="RAC2813" s="653"/>
      <c r="RAD2813" s="653"/>
      <c r="RAE2813" s="653"/>
      <c r="RAF2813" s="653"/>
      <c r="RAG2813" s="653"/>
      <c r="RAH2813" s="653"/>
      <c r="RAI2813" s="653"/>
      <c r="RAJ2813" s="653"/>
      <c r="RAK2813" s="653"/>
      <c r="RAL2813" s="653"/>
      <c r="RAM2813" s="653"/>
      <c r="RAN2813" s="653"/>
      <c r="RAO2813" s="653"/>
      <c r="RAP2813" s="653"/>
      <c r="RAQ2813" s="653"/>
      <c r="RAR2813" s="653"/>
      <c r="RAS2813" s="653"/>
      <c r="RAT2813" s="653"/>
      <c r="RAU2813" s="653"/>
      <c r="RAV2813" s="653"/>
      <c r="RAW2813" s="653"/>
      <c r="RAX2813" s="653"/>
      <c r="RAY2813" s="653"/>
      <c r="RAZ2813" s="653"/>
      <c r="RBA2813" s="653"/>
      <c r="RBB2813" s="653"/>
      <c r="RBC2813" s="653"/>
      <c r="RBD2813" s="653"/>
      <c r="RBE2813" s="653"/>
      <c r="RBF2813" s="653"/>
      <c r="RBG2813" s="653"/>
      <c r="RBH2813" s="653"/>
      <c r="RBI2813" s="653"/>
      <c r="RBJ2813" s="653"/>
      <c r="RBK2813" s="653"/>
      <c r="RBL2813" s="653"/>
      <c r="RBM2813" s="653"/>
      <c r="RBN2813" s="653"/>
      <c r="RBO2813" s="653"/>
      <c r="RBP2813" s="653"/>
      <c r="RBQ2813" s="653"/>
      <c r="RBR2813" s="653"/>
      <c r="RBS2813" s="653"/>
      <c r="RBT2813" s="653"/>
      <c r="RBU2813" s="653"/>
      <c r="RBV2813" s="653"/>
      <c r="RBW2813" s="653"/>
      <c r="RBX2813" s="653"/>
      <c r="RBY2813" s="653"/>
      <c r="RBZ2813" s="653"/>
      <c r="RCA2813" s="653"/>
      <c r="RCB2813" s="653"/>
      <c r="RCC2813" s="653"/>
      <c r="RCD2813" s="653"/>
      <c r="RCE2813" s="653"/>
      <c r="RCF2813" s="653"/>
      <c r="RCG2813" s="653"/>
      <c r="RCH2813" s="653"/>
      <c r="RCI2813" s="653"/>
      <c r="RCJ2813" s="653"/>
      <c r="RCK2813" s="653"/>
      <c r="RCL2813" s="653"/>
      <c r="RCM2813" s="653"/>
      <c r="RCN2813" s="653"/>
      <c r="RCO2813" s="653"/>
      <c r="RCP2813" s="653"/>
      <c r="RCQ2813" s="653"/>
      <c r="RCR2813" s="653"/>
      <c r="RCS2813" s="653"/>
      <c r="RCT2813" s="653"/>
      <c r="RCU2813" s="653"/>
      <c r="RCV2813" s="653"/>
      <c r="RCW2813" s="653"/>
      <c r="RCX2813" s="653"/>
      <c r="RCY2813" s="653"/>
      <c r="RCZ2813" s="653"/>
      <c r="RDA2813" s="653"/>
      <c r="RDB2813" s="653"/>
      <c r="RDC2813" s="653"/>
      <c r="RDD2813" s="653"/>
      <c r="RDE2813" s="653"/>
      <c r="RDF2813" s="653"/>
      <c r="RDG2813" s="653"/>
      <c r="RDH2813" s="653"/>
      <c r="RDI2813" s="653"/>
      <c r="RDJ2813" s="653"/>
      <c r="RDK2813" s="653"/>
      <c r="RDL2813" s="653"/>
      <c r="RDM2813" s="653"/>
      <c r="RDN2813" s="653"/>
      <c r="RDO2813" s="653"/>
      <c r="RDP2813" s="653"/>
      <c r="RDQ2813" s="653"/>
      <c r="RDR2813" s="653"/>
      <c r="RDS2813" s="653"/>
      <c r="RDT2813" s="653"/>
      <c r="RDU2813" s="653"/>
      <c r="RDV2813" s="653"/>
      <c r="RDW2813" s="653"/>
      <c r="RDX2813" s="653"/>
      <c r="RDY2813" s="653"/>
      <c r="RDZ2813" s="653"/>
      <c r="REA2813" s="653"/>
      <c r="REB2813" s="653"/>
      <c r="REC2813" s="653"/>
      <c r="RED2813" s="653"/>
      <c r="REE2813" s="653"/>
      <c r="REF2813" s="653"/>
      <c r="REG2813" s="653"/>
      <c r="REH2813" s="653"/>
      <c r="REI2813" s="653"/>
      <c r="REJ2813" s="653"/>
      <c r="REK2813" s="653"/>
      <c r="REL2813" s="653"/>
      <c r="REM2813" s="653"/>
      <c r="REN2813" s="653"/>
      <c r="REO2813" s="653"/>
      <c r="REP2813" s="653"/>
      <c r="REQ2813" s="653"/>
      <c r="RER2813" s="653"/>
      <c r="RES2813" s="653"/>
      <c r="RET2813" s="653"/>
      <c r="REU2813" s="653"/>
      <c r="REV2813" s="653"/>
      <c r="REW2813" s="653"/>
      <c r="REX2813" s="653"/>
      <c r="REY2813" s="653"/>
      <c r="REZ2813" s="653"/>
      <c r="RFA2813" s="653"/>
      <c r="RFB2813" s="653"/>
      <c r="RFC2813" s="653"/>
      <c r="RFD2813" s="653"/>
      <c r="RFE2813" s="653"/>
      <c r="RFF2813" s="653"/>
      <c r="RFG2813" s="653"/>
      <c r="RFH2813" s="653"/>
      <c r="RFI2813" s="653"/>
      <c r="RFJ2813" s="653"/>
      <c r="RFK2813" s="653"/>
      <c r="RFL2813" s="653"/>
      <c r="RFM2813" s="653"/>
      <c r="RFN2813" s="653"/>
      <c r="RFO2813" s="653"/>
      <c r="RFP2813" s="653"/>
      <c r="RFQ2813" s="653"/>
      <c r="RFR2813" s="653"/>
      <c r="RFS2813" s="653"/>
      <c r="RFT2813" s="653"/>
      <c r="RFU2813" s="653"/>
      <c r="RFV2813" s="653"/>
      <c r="RFW2813" s="653"/>
      <c r="RFX2813" s="653"/>
      <c r="RFY2813" s="653"/>
      <c r="RFZ2813" s="653"/>
      <c r="RGA2813" s="653"/>
      <c r="RGB2813" s="653"/>
      <c r="RGC2813" s="653"/>
      <c r="RGD2813" s="653"/>
      <c r="RGE2813" s="653"/>
      <c r="RGF2813" s="653"/>
      <c r="RGG2813" s="653"/>
      <c r="RGH2813" s="653"/>
      <c r="RGI2813" s="653"/>
      <c r="RGJ2813" s="653"/>
      <c r="RGK2813" s="653"/>
      <c r="RGL2813" s="653"/>
      <c r="RGM2813" s="653"/>
      <c r="RGN2813" s="653"/>
      <c r="RGO2813" s="653"/>
      <c r="RGP2813" s="653"/>
      <c r="RGQ2813" s="653"/>
      <c r="RGR2813" s="653"/>
      <c r="RGS2813" s="653"/>
      <c r="RGT2813" s="653"/>
      <c r="RGU2813" s="653"/>
      <c r="RGV2813" s="653"/>
      <c r="RGW2813" s="653"/>
      <c r="RGX2813" s="653"/>
      <c r="RGY2813" s="653"/>
      <c r="RGZ2813" s="653"/>
      <c r="RHA2813" s="653"/>
      <c r="RHB2813" s="653"/>
      <c r="RHC2813" s="653"/>
      <c r="RHD2813" s="653"/>
      <c r="RHE2813" s="653"/>
      <c r="RHF2813" s="653"/>
      <c r="RHG2813" s="653"/>
      <c r="RHH2813" s="653"/>
      <c r="RHI2813" s="653"/>
      <c r="RHJ2813" s="653"/>
      <c r="RHK2813" s="653"/>
      <c r="RHL2813" s="653"/>
      <c r="RHM2813" s="653"/>
      <c r="RHN2813" s="653"/>
      <c r="RHO2813" s="653"/>
      <c r="RHP2813" s="653"/>
      <c r="RHQ2813" s="653"/>
      <c r="RHR2813" s="653"/>
      <c r="RHS2813" s="653"/>
      <c r="RHT2813" s="653"/>
      <c r="RHU2813" s="653"/>
      <c r="RHV2813" s="653"/>
      <c r="RHW2813" s="653"/>
      <c r="RHX2813" s="653"/>
      <c r="RHY2813" s="653"/>
      <c r="RHZ2813" s="653"/>
      <c r="RIA2813" s="653"/>
      <c r="RIB2813" s="653"/>
      <c r="RIC2813" s="653"/>
      <c r="RID2813" s="653"/>
      <c r="RIE2813" s="653"/>
      <c r="RIF2813" s="653"/>
      <c r="RIG2813" s="653"/>
      <c r="RIH2813" s="653"/>
      <c r="RII2813" s="653"/>
      <c r="RIJ2813" s="653"/>
      <c r="RIK2813" s="653"/>
      <c r="RIL2813" s="653"/>
      <c r="RIM2813" s="653"/>
      <c r="RIN2813" s="653"/>
      <c r="RIO2813" s="653"/>
      <c r="RIP2813" s="653"/>
      <c r="RIQ2813" s="653"/>
      <c r="RIR2813" s="653"/>
      <c r="RIS2813" s="653"/>
      <c r="RIT2813" s="653"/>
      <c r="RIU2813" s="653"/>
      <c r="RIV2813" s="653"/>
      <c r="RIW2813" s="653"/>
      <c r="RIX2813" s="653"/>
      <c r="RIY2813" s="653"/>
      <c r="RIZ2813" s="653"/>
      <c r="RJA2813" s="653"/>
      <c r="RJB2813" s="653"/>
      <c r="RJC2813" s="653"/>
      <c r="RJD2813" s="653"/>
      <c r="RJE2813" s="653"/>
      <c r="RJF2813" s="653"/>
      <c r="RJG2813" s="653"/>
      <c r="RJH2813" s="653"/>
      <c r="RJI2813" s="653"/>
      <c r="RJJ2813" s="653"/>
      <c r="RJK2813" s="653"/>
      <c r="RJL2813" s="653"/>
      <c r="RJM2813" s="653"/>
      <c r="RJN2813" s="653"/>
      <c r="RJO2813" s="653"/>
      <c r="RJP2813" s="653"/>
      <c r="RJQ2813" s="653"/>
      <c r="RJR2813" s="653"/>
      <c r="RJS2813" s="653"/>
      <c r="RJT2813" s="653"/>
      <c r="RJU2813" s="653"/>
      <c r="RJV2813" s="653"/>
      <c r="RJW2813" s="653"/>
      <c r="RJX2813" s="653"/>
      <c r="RJY2813" s="653"/>
      <c r="RJZ2813" s="653"/>
      <c r="RKA2813" s="653"/>
      <c r="RKB2813" s="653"/>
      <c r="RKC2813" s="653"/>
      <c r="RKD2813" s="653"/>
      <c r="RKE2813" s="653"/>
      <c r="RKF2813" s="653"/>
      <c r="RKG2813" s="653"/>
      <c r="RKH2813" s="653"/>
      <c r="RKI2813" s="653"/>
      <c r="RKJ2813" s="653"/>
      <c r="RKK2813" s="653"/>
      <c r="RKL2813" s="653"/>
      <c r="RKM2813" s="653"/>
      <c r="RKN2813" s="653"/>
      <c r="RKO2813" s="653"/>
      <c r="RKP2813" s="653"/>
      <c r="RKQ2813" s="653"/>
      <c r="RKR2813" s="653"/>
      <c r="RKS2813" s="653"/>
      <c r="RKT2813" s="653"/>
      <c r="RKU2813" s="653"/>
      <c r="RKV2813" s="653"/>
      <c r="RKW2813" s="653"/>
      <c r="RKX2813" s="653"/>
      <c r="RKY2813" s="653"/>
      <c r="RKZ2813" s="653"/>
      <c r="RLA2813" s="653"/>
      <c r="RLB2813" s="653"/>
      <c r="RLC2813" s="653"/>
      <c r="RLD2813" s="653"/>
      <c r="RLE2813" s="653"/>
      <c r="RLF2813" s="653"/>
      <c r="RLG2813" s="653"/>
      <c r="RLH2813" s="653"/>
      <c r="RLI2813" s="653"/>
      <c r="RLJ2813" s="653"/>
      <c r="RLK2813" s="653"/>
      <c r="RLL2813" s="653"/>
      <c r="RLM2813" s="653"/>
      <c r="RLN2813" s="653"/>
      <c r="RLO2813" s="653"/>
      <c r="RLP2813" s="653"/>
      <c r="RLQ2813" s="653"/>
      <c r="RLR2813" s="653"/>
      <c r="RLS2813" s="653"/>
      <c r="RLT2813" s="653"/>
      <c r="RLU2813" s="653"/>
      <c r="RLV2813" s="653"/>
      <c r="RLW2813" s="653"/>
      <c r="RLX2813" s="653"/>
      <c r="RLY2813" s="653"/>
      <c r="RLZ2813" s="653"/>
      <c r="RMA2813" s="653"/>
      <c r="RMB2813" s="653"/>
      <c r="RMC2813" s="653"/>
      <c r="RMD2813" s="653"/>
      <c r="RME2813" s="653"/>
      <c r="RMF2813" s="653"/>
      <c r="RMG2813" s="653"/>
      <c r="RMH2813" s="653"/>
      <c r="RMI2813" s="653"/>
      <c r="RMJ2813" s="653"/>
      <c r="RMK2813" s="653"/>
      <c r="RML2813" s="653"/>
      <c r="RMM2813" s="653"/>
      <c r="RMN2813" s="653"/>
      <c r="RMO2813" s="653"/>
      <c r="RMP2813" s="653"/>
      <c r="RMQ2813" s="653"/>
      <c r="RMR2813" s="653"/>
      <c r="RMS2813" s="653"/>
      <c r="RMT2813" s="653"/>
      <c r="RMU2813" s="653"/>
      <c r="RMV2813" s="653"/>
      <c r="RMW2813" s="653"/>
      <c r="RMX2813" s="653"/>
      <c r="RMY2813" s="653"/>
      <c r="RMZ2813" s="653"/>
      <c r="RNA2813" s="653"/>
      <c r="RNB2813" s="653"/>
      <c r="RNC2813" s="653"/>
      <c r="RND2813" s="653"/>
      <c r="RNE2813" s="653"/>
      <c r="RNF2813" s="653"/>
      <c r="RNG2813" s="653"/>
      <c r="RNH2813" s="653"/>
      <c r="RNI2813" s="653"/>
      <c r="RNJ2813" s="653"/>
      <c r="RNK2813" s="653"/>
      <c r="RNL2813" s="653"/>
      <c r="RNM2813" s="653"/>
      <c r="RNN2813" s="653"/>
      <c r="RNO2813" s="653"/>
      <c r="RNP2813" s="653"/>
      <c r="RNQ2813" s="653"/>
      <c r="RNR2813" s="653"/>
      <c r="RNS2813" s="653"/>
      <c r="RNT2813" s="653"/>
      <c r="RNU2813" s="653"/>
      <c r="RNV2813" s="653"/>
      <c r="RNW2813" s="653"/>
      <c r="RNX2813" s="653"/>
      <c r="RNY2813" s="653"/>
      <c r="RNZ2813" s="653"/>
      <c r="ROA2813" s="653"/>
      <c r="ROB2813" s="653"/>
      <c r="ROC2813" s="653"/>
      <c r="ROD2813" s="653"/>
      <c r="ROE2813" s="653"/>
      <c r="ROF2813" s="653"/>
      <c r="ROG2813" s="653"/>
      <c r="ROH2813" s="653"/>
      <c r="ROI2813" s="653"/>
      <c r="ROJ2813" s="653"/>
      <c r="ROK2813" s="653"/>
      <c r="ROL2813" s="653"/>
      <c r="ROM2813" s="653"/>
      <c r="RON2813" s="653"/>
      <c r="ROO2813" s="653"/>
      <c r="ROP2813" s="653"/>
      <c r="ROQ2813" s="653"/>
      <c r="ROR2813" s="653"/>
      <c r="ROS2813" s="653"/>
      <c r="ROT2813" s="653"/>
      <c r="ROU2813" s="653"/>
      <c r="ROV2813" s="653"/>
      <c r="ROW2813" s="653"/>
      <c r="ROX2813" s="653"/>
      <c r="ROY2813" s="653"/>
      <c r="ROZ2813" s="653"/>
      <c r="RPA2813" s="653"/>
      <c r="RPB2813" s="653"/>
      <c r="RPC2813" s="653"/>
      <c r="RPD2813" s="653"/>
      <c r="RPE2813" s="653"/>
      <c r="RPF2813" s="653"/>
      <c r="RPG2813" s="653"/>
      <c r="RPH2813" s="653"/>
      <c r="RPI2813" s="653"/>
      <c r="RPJ2813" s="653"/>
      <c r="RPK2813" s="653"/>
      <c r="RPL2813" s="653"/>
      <c r="RPM2813" s="653"/>
      <c r="RPN2813" s="653"/>
      <c r="RPO2813" s="653"/>
      <c r="RPP2813" s="653"/>
      <c r="RPQ2813" s="653"/>
      <c r="RPR2813" s="653"/>
      <c r="RPS2813" s="653"/>
      <c r="RPT2813" s="653"/>
      <c r="RPU2813" s="653"/>
      <c r="RPV2813" s="653"/>
      <c r="RPW2813" s="653"/>
      <c r="RPX2813" s="653"/>
      <c r="RPY2813" s="653"/>
      <c r="RPZ2813" s="653"/>
      <c r="RQA2813" s="653"/>
      <c r="RQB2813" s="653"/>
      <c r="RQC2813" s="653"/>
      <c r="RQD2813" s="653"/>
      <c r="RQE2813" s="653"/>
      <c r="RQF2813" s="653"/>
      <c r="RQG2813" s="653"/>
      <c r="RQH2813" s="653"/>
      <c r="RQI2813" s="653"/>
      <c r="RQJ2813" s="653"/>
      <c r="RQK2813" s="653"/>
      <c r="RQL2813" s="653"/>
      <c r="RQM2813" s="653"/>
      <c r="RQN2813" s="653"/>
      <c r="RQO2813" s="653"/>
      <c r="RQP2813" s="653"/>
      <c r="RQQ2813" s="653"/>
      <c r="RQR2813" s="653"/>
      <c r="RQS2813" s="653"/>
      <c r="RQT2813" s="653"/>
      <c r="RQU2813" s="653"/>
      <c r="RQV2813" s="653"/>
      <c r="RQW2813" s="653"/>
      <c r="RQX2813" s="653"/>
      <c r="RQY2813" s="653"/>
      <c r="RQZ2813" s="653"/>
      <c r="RRA2813" s="653"/>
      <c r="RRB2813" s="653"/>
      <c r="RRC2813" s="653"/>
      <c r="RRD2813" s="653"/>
      <c r="RRE2813" s="653"/>
      <c r="RRF2813" s="653"/>
      <c r="RRG2813" s="653"/>
      <c r="RRH2813" s="653"/>
      <c r="RRI2813" s="653"/>
      <c r="RRJ2813" s="653"/>
      <c r="RRK2813" s="653"/>
      <c r="RRL2813" s="653"/>
      <c r="RRM2813" s="653"/>
      <c r="RRN2813" s="653"/>
      <c r="RRO2813" s="653"/>
      <c r="RRP2813" s="653"/>
      <c r="RRQ2813" s="653"/>
      <c r="RRR2813" s="653"/>
      <c r="RRS2813" s="653"/>
      <c r="RRT2813" s="653"/>
      <c r="RRU2813" s="653"/>
      <c r="RRV2813" s="653"/>
      <c r="RRW2813" s="653"/>
      <c r="RRX2813" s="653"/>
      <c r="RRY2813" s="653"/>
      <c r="RRZ2813" s="653"/>
      <c r="RSA2813" s="653"/>
      <c r="RSB2813" s="653"/>
      <c r="RSC2813" s="653"/>
      <c r="RSD2813" s="653"/>
      <c r="RSE2813" s="653"/>
      <c r="RSF2813" s="653"/>
      <c r="RSG2813" s="653"/>
      <c r="RSH2813" s="653"/>
      <c r="RSI2813" s="653"/>
      <c r="RSJ2813" s="653"/>
      <c r="RSK2813" s="653"/>
      <c r="RSL2813" s="653"/>
      <c r="RSM2813" s="653"/>
      <c r="RSN2813" s="653"/>
      <c r="RSO2813" s="653"/>
      <c r="RSP2813" s="653"/>
      <c r="RSQ2813" s="653"/>
      <c r="RSR2813" s="653"/>
      <c r="RSS2813" s="653"/>
      <c r="RST2813" s="653"/>
      <c r="RSU2813" s="653"/>
      <c r="RSV2813" s="653"/>
      <c r="RSW2813" s="653"/>
      <c r="RSX2813" s="653"/>
      <c r="RSY2813" s="653"/>
      <c r="RSZ2813" s="653"/>
      <c r="RTA2813" s="653"/>
      <c r="RTB2813" s="653"/>
      <c r="RTC2813" s="653"/>
      <c r="RTD2813" s="653"/>
      <c r="RTE2813" s="653"/>
      <c r="RTF2813" s="653"/>
      <c r="RTG2813" s="653"/>
      <c r="RTH2813" s="653"/>
      <c r="RTI2813" s="653"/>
      <c r="RTJ2813" s="653"/>
      <c r="RTK2813" s="653"/>
      <c r="RTL2813" s="653"/>
      <c r="RTM2813" s="653"/>
      <c r="RTN2813" s="653"/>
      <c r="RTO2813" s="653"/>
      <c r="RTP2813" s="653"/>
      <c r="RTQ2813" s="653"/>
      <c r="RTR2813" s="653"/>
      <c r="RTS2813" s="653"/>
      <c r="RTT2813" s="653"/>
      <c r="RTU2813" s="653"/>
      <c r="RTV2813" s="653"/>
      <c r="RTW2813" s="653"/>
      <c r="RTX2813" s="653"/>
      <c r="RTY2813" s="653"/>
      <c r="RTZ2813" s="653"/>
      <c r="RUA2813" s="653"/>
      <c r="RUB2813" s="653"/>
      <c r="RUC2813" s="653"/>
      <c r="RUD2813" s="653"/>
      <c r="RUE2813" s="653"/>
      <c r="RUF2813" s="653"/>
      <c r="RUG2813" s="653"/>
      <c r="RUH2813" s="653"/>
      <c r="RUI2813" s="653"/>
      <c r="RUJ2813" s="653"/>
      <c r="RUK2813" s="653"/>
      <c r="RUL2813" s="653"/>
      <c r="RUM2813" s="653"/>
      <c r="RUN2813" s="653"/>
      <c r="RUO2813" s="653"/>
      <c r="RUP2813" s="653"/>
      <c r="RUQ2813" s="653"/>
      <c r="RUR2813" s="653"/>
      <c r="RUS2813" s="653"/>
      <c r="RUT2813" s="653"/>
      <c r="RUU2813" s="653"/>
      <c r="RUV2813" s="653"/>
      <c r="RUW2813" s="653"/>
      <c r="RUX2813" s="653"/>
      <c r="RUY2813" s="653"/>
      <c r="RUZ2813" s="653"/>
      <c r="RVA2813" s="653"/>
      <c r="RVB2813" s="653"/>
      <c r="RVC2813" s="653"/>
      <c r="RVD2813" s="653"/>
      <c r="RVE2813" s="653"/>
      <c r="RVF2813" s="653"/>
      <c r="RVG2813" s="653"/>
      <c r="RVH2813" s="653"/>
      <c r="RVI2813" s="653"/>
      <c r="RVJ2813" s="653"/>
      <c r="RVK2813" s="653"/>
      <c r="RVL2813" s="653"/>
      <c r="RVM2813" s="653"/>
      <c r="RVN2813" s="653"/>
      <c r="RVO2813" s="653"/>
      <c r="RVP2813" s="653"/>
      <c r="RVQ2813" s="653"/>
      <c r="RVR2813" s="653"/>
      <c r="RVS2813" s="653"/>
      <c r="RVT2813" s="653"/>
      <c r="RVU2813" s="653"/>
      <c r="RVV2813" s="653"/>
      <c r="RVW2813" s="653"/>
      <c r="RVX2813" s="653"/>
      <c r="RVY2813" s="653"/>
      <c r="RVZ2813" s="653"/>
      <c r="RWA2813" s="653"/>
      <c r="RWB2813" s="653"/>
      <c r="RWC2813" s="653"/>
      <c r="RWD2813" s="653"/>
      <c r="RWE2813" s="653"/>
      <c r="RWF2813" s="653"/>
      <c r="RWG2813" s="653"/>
      <c r="RWH2813" s="653"/>
      <c r="RWI2813" s="653"/>
      <c r="RWJ2813" s="653"/>
      <c r="RWK2813" s="653"/>
      <c r="RWL2813" s="653"/>
      <c r="RWM2813" s="653"/>
      <c r="RWN2813" s="653"/>
      <c r="RWO2813" s="653"/>
      <c r="RWP2813" s="653"/>
      <c r="RWQ2813" s="653"/>
      <c r="RWR2813" s="653"/>
      <c r="RWS2813" s="653"/>
      <c r="RWT2813" s="653"/>
      <c r="RWU2813" s="653"/>
      <c r="RWV2813" s="653"/>
      <c r="RWW2813" s="653"/>
      <c r="RWX2813" s="653"/>
      <c r="RWY2813" s="653"/>
      <c r="RWZ2813" s="653"/>
      <c r="RXA2813" s="653"/>
      <c r="RXB2813" s="653"/>
      <c r="RXC2813" s="653"/>
      <c r="RXD2813" s="653"/>
      <c r="RXE2813" s="653"/>
      <c r="RXF2813" s="653"/>
      <c r="RXG2813" s="653"/>
      <c r="RXH2813" s="653"/>
      <c r="RXI2813" s="653"/>
      <c r="RXJ2813" s="653"/>
      <c r="RXK2813" s="653"/>
      <c r="RXL2813" s="653"/>
      <c r="RXM2813" s="653"/>
      <c r="RXN2813" s="653"/>
      <c r="RXO2813" s="653"/>
      <c r="RXP2813" s="653"/>
      <c r="RXQ2813" s="653"/>
      <c r="RXR2813" s="653"/>
      <c r="RXS2813" s="653"/>
      <c r="RXT2813" s="653"/>
      <c r="RXU2813" s="653"/>
      <c r="RXV2813" s="653"/>
      <c r="RXW2813" s="653"/>
      <c r="RXX2813" s="653"/>
      <c r="RXY2813" s="653"/>
      <c r="RXZ2813" s="653"/>
      <c r="RYA2813" s="653"/>
      <c r="RYB2813" s="653"/>
      <c r="RYC2813" s="653"/>
      <c r="RYD2813" s="653"/>
      <c r="RYE2813" s="653"/>
      <c r="RYF2813" s="653"/>
      <c r="RYG2813" s="653"/>
      <c r="RYH2813" s="653"/>
      <c r="RYI2813" s="653"/>
      <c r="RYJ2813" s="653"/>
      <c r="RYK2813" s="653"/>
      <c r="RYL2813" s="653"/>
      <c r="RYM2813" s="653"/>
      <c r="RYN2813" s="653"/>
      <c r="RYO2813" s="653"/>
      <c r="RYP2813" s="653"/>
      <c r="RYQ2813" s="653"/>
      <c r="RYR2813" s="653"/>
      <c r="RYS2813" s="653"/>
      <c r="RYT2813" s="653"/>
      <c r="RYU2813" s="653"/>
      <c r="RYV2813" s="653"/>
      <c r="RYW2813" s="653"/>
      <c r="RYX2813" s="653"/>
      <c r="RYY2813" s="653"/>
      <c r="RYZ2813" s="653"/>
      <c r="RZA2813" s="653"/>
      <c r="RZB2813" s="653"/>
      <c r="RZC2813" s="653"/>
      <c r="RZD2813" s="653"/>
      <c r="RZE2813" s="653"/>
      <c r="RZF2813" s="653"/>
      <c r="RZG2813" s="653"/>
      <c r="RZH2813" s="653"/>
      <c r="RZI2813" s="653"/>
      <c r="RZJ2813" s="653"/>
      <c r="RZK2813" s="653"/>
      <c r="RZL2813" s="653"/>
      <c r="RZM2813" s="653"/>
      <c r="RZN2813" s="653"/>
      <c r="RZO2813" s="653"/>
      <c r="RZP2813" s="653"/>
      <c r="RZQ2813" s="653"/>
      <c r="RZR2813" s="653"/>
      <c r="RZS2813" s="653"/>
      <c r="RZT2813" s="653"/>
      <c r="RZU2813" s="653"/>
      <c r="RZV2813" s="653"/>
      <c r="RZW2813" s="653"/>
      <c r="RZX2813" s="653"/>
      <c r="RZY2813" s="653"/>
      <c r="RZZ2813" s="653"/>
      <c r="SAA2813" s="653"/>
      <c r="SAB2813" s="653"/>
      <c r="SAC2813" s="653"/>
      <c r="SAD2813" s="653"/>
      <c r="SAE2813" s="653"/>
      <c r="SAF2813" s="653"/>
      <c r="SAG2813" s="653"/>
      <c r="SAH2813" s="653"/>
      <c r="SAI2813" s="653"/>
      <c r="SAJ2813" s="653"/>
      <c r="SAK2813" s="653"/>
      <c r="SAL2813" s="653"/>
      <c r="SAM2813" s="653"/>
      <c r="SAN2813" s="653"/>
      <c r="SAO2813" s="653"/>
      <c r="SAP2813" s="653"/>
      <c r="SAQ2813" s="653"/>
      <c r="SAR2813" s="653"/>
      <c r="SAS2813" s="653"/>
      <c r="SAT2813" s="653"/>
      <c r="SAU2813" s="653"/>
      <c r="SAV2813" s="653"/>
      <c r="SAW2813" s="653"/>
      <c r="SAX2813" s="653"/>
      <c r="SAY2813" s="653"/>
      <c r="SAZ2813" s="653"/>
      <c r="SBA2813" s="653"/>
      <c r="SBB2813" s="653"/>
      <c r="SBC2813" s="653"/>
      <c r="SBD2813" s="653"/>
      <c r="SBE2813" s="653"/>
      <c r="SBF2813" s="653"/>
      <c r="SBG2813" s="653"/>
      <c r="SBH2813" s="653"/>
      <c r="SBI2813" s="653"/>
      <c r="SBJ2813" s="653"/>
      <c r="SBK2813" s="653"/>
      <c r="SBL2813" s="653"/>
      <c r="SBM2813" s="653"/>
      <c r="SBN2813" s="653"/>
      <c r="SBO2813" s="653"/>
      <c r="SBP2813" s="653"/>
      <c r="SBQ2813" s="653"/>
      <c r="SBR2813" s="653"/>
      <c r="SBS2813" s="653"/>
      <c r="SBT2813" s="653"/>
      <c r="SBU2813" s="653"/>
      <c r="SBV2813" s="653"/>
      <c r="SBW2813" s="653"/>
      <c r="SBX2813" s="653"/>
      <c r="SBY2813" s="653"/>
      <c r="SBZ2813" s="653"/>
      <c r="SCA2813" s="653"/>
      <c r="SCB2813" s="653"/>
      <c r="SCC2813" s="653"/>
      <c r="SCD2813" s="653"/>
      <c r="SCE2813" s="653"/>
      <c r="SCF2813" s="653"/>
      <c r="SCG2813" s="653"/>
      <c r="SCH2813" s="653"/>
      <c r="SCI2813" s="653"/>
      <c r="SCJ2813" s="653"/>
      <c r="SCK2813" s="653"/>
      <c r="SCL2813" s="653"/>
      <c r="SCM2813" s="653"/>
      <c r="SCN2813" s="653"/>
      <c r="SCO2813" s="653"/>
      <c r="SCP2813" s="653"/>
      <c r="SCQ2813" s="653"/>
      <c r="SCR2813" s="653"/>
      <c r="SCS2813" s="653"/>
      <c r="SCT2813" s="653"/>
      <c r="SCU2813" s="653"/>
      <c r="SCV2813" s="653"/>
      <c r="SCW2813" s="653"/>
      <c r="SCX2813" s="653"/>
      <c r="SCY2813" s="653"/>
      <c r="SCZ2813" s="653"/>
      <c r="SDA2813" s="653"/>
      <c r="SDB2813" s="653"/>
      <c r="SDC2813" s="653"/>
      <c r="SDD2813" s="653"/>
      <c r="SDE2813" s="653"/>
      <c r="SDF2813" s="653"/>
      <c r="SDG2813" s="653"/>
      <c r="SDH2813" s="653"/>
      <c r="SDI2813" s="653"/>
      <c r="SDJ2813" s="653"/>
      <c r="SDK2813" s="653"/>
      <c r="SDL2813" s="653"/>
      <c r="SDM2813" s="653"/>
      <c r="SDN2813" s="653"/>
      <c r="SDO2813" s="653"/>
      <c r="SDP2813" s="653"/>
      <c r="SDQ2813" s="653"/>
      <c r="SDR2813" s="653"/>
      <c r="SDS2813" s="653"/>
      <c r="SDT2813" s="653"/>
      <c r="SDU2813" s="653"/>
      <c r="SDV2813" s="653"/>
      <c r="SDW2813" s="653"/>
      <c r="SDX2813" s="653"/>
      <c r="SDY2813" s="653"/>
      <c r="SDZ2813" s="653"/>
      <c r="SEA2813" s="653"/>
      <c r="SEB2813" s="653"/>
      <c r="SEC2813" s="653"/>
      <c r="SED2813" s="653"/>
      <c r="SEE2813" s="653"/>
      <c r="SEF2813" s="653"/>
      <c r="SEG2813" s="653"/>
      <c r="SEH2813" s="653"/>
      <c r="SEI2813" s="653"/>
      <c r="SEJ2813" s="653"/>
      <c r="SEK2813" s="653"/>
      <c r="SEL2813" s="653"/>
      <c r="SEM2813" s="653"/>
      <c r="SEN2813" s="653"/>
      <c r="SEO2813" s="653"/>
      <c r="SEP2813" s="653"/>
      <c r="SEQ2813" s="653"/>
      <c r="SER2813" s="653"/>
      <c r="SES2813" s="653"/>
      <c r="SET2813" s="653"/>
      <c r="SEU2813" s="653"/>
      <c r="SEV2813" s="653"/>
      <c r="SEW2813" s="653"/>
      <c r="SEX2813" s="653"/>
      <c r="SEY2813" s="653"/>
      <c r="SEZ2813" s="653"/>
      <c r="SFA2813" s="653"/>
      <c r="SFB2813" s="653"/>
      <c r="SFC2813" s="653"/>
      <c r="SFD2813" s="653"/>
      <c r="SFE2813" s="653"/>
      <c r="SFF2813" s="653"/>
      <c r="SFG2813" s="653"/>
      <c r="SFH2813" s="653"/>
      <c r="SFI2813" s="653"/>
      <c r="SFJ2813" s="653"/>
      <c r="SFK2813" s="653"/>
      <c r="SFL2813" s="653"/>
      <c r="SFM2813" s="653"/>
      <c r="SFN2813" s="653"/>
      <c r="SFO2813" s="653"/>
      <c r="SFP2813" s="653"/>
      <c r="SFQ2813" s="653"/>
      <c r="SFR2813" s="653"/>
      <c r="SFS2813" s="653"/>
      <c r="SFT2813" s="653"/>
      <c r="SFU2813" s="653"/>
      <c r="SFV2813" s="653"/>
      <c r="SFW2813" s="653"/>
      <c r="SFX2813" s="653"/>
      <c r="SFY2813" s="653"/>
      <c r="SFZ2813" s="653"/>
      <c r="SGA2813" s="653"/>
      <c r="SGB2813" s="653"/>
      <c r="SGC2813" s="653"/>
      <c r="SGD2813" s="653"/>
      <c r="SGE2813" s="653"/>
      <c r="SGF2813" s="653"/>
      <c r="SGG2813" s="653"/>
      <c r="SGH2813" s="653"/>
      <c r="SGI2813" s="653"/>
      <c r="SGJ2813" s="653"/>
      <c r="SGK2813" s="653"/>
      <c r="SGL2813" s="653"/>
      <c r="SGM2813" s="653"/>
      <c r="SGN2813" s="653"/>
      <c r="SGO2813" s="653"/>
      <c r="SGP2813" s="653"/>
      <c r="SGQ2813" s="653"/>
      <c r="SGR2813" s="653"/>
      <c r="SGS2813" s="653"/>
      <c r="SGT2813" s="653"/>
      <c r="SGU2813" s="653"/>
      <c r="SGV2813" s="653"/>
      <c r="SGW2813" s="653"/>
      <c r="SGX2813" s="653"/>
      <c r="SGY2813" s="653"/>
      <c r="SGZ2813" s="653"/>
      <c r="SHA2813" s="653"/>
      <c r="SHB2813" s="653"/>
      <c r="SHC2813" s="653"/>
      <c r="SHD2813" s="653"/>
      <c r="SHE2813" s="653"/>
      <c r="SHF2813" s="653"/>
      <c r="SHG2813" s="653"/>
      <c r="SHH2813" s="653"/>
      <c r="SHI2813" s="653"/>
      <c r="SHJ2813" s="653"/>
      <c r="SHK2813" s="653"/>
      <c r="SHL2813" s="653"/>
      <c r="SHM2813" s="653"/>
      <c r="SHN2813" s="653"/>
      <c r="SHO2813" s="653"/>
      <c r="SHP2813" s="653"/>
      <c r="SHQ2813" s="653"/>
      <c r="SHR2813" s="653"/>
      <c r="SHS2813" s="653"/>
      <c r="SHT2813" s="653"/>
      <c r="SHU2813" s="653"/>
      <c r="SHV2813" s="653"/>
      <c r="SHW2813" s="653"/>
      <c r="SHX2813" s="653"/>
      <c r="SHY2813" s="653"/>
      <c r="SHZ2813" s="653"/>
      <c r="SIA2813" s="653"/>
      <c r="SIB2813" s="653"/>
      <c r="SIC2813" s="653"/>
      <c r="SID2813" s="653"/>
      <c r="SIE2813" s="653"/>
      <c r="SIF2813" s="653"/>
      <c r="SIG2813" s="653"/>
      <c r="SIH2813" s="653"/>
      <c r="SII2813" s="653"/>
      <c r="SIJ2813" s="653"/>
      <c r="SIK2813" s="653"/>
      <c r="SIL2813" s="653"/>
      <c r="SIM2813" s="653"/>
      <c r="SIN2813" s="653"/>
      <c r="SIO2813" s="653"/>
      <c r="SIP2813" s="653"/>
      <c r="SIQ2813" s="653"/>
      <c r="SIR2813" s="653"/>
      <c r="SIS2813" s="653"/>
      <c r="SIT2813" s="653"/>
      <c r="SIU2813" s="653"/>
      <c r="SIV2813" s="653"/>
      <c r="SIW2813" s="653"/>
      <c r="SIX2813" s="653"/>
      <c r="SIY2813" s="653"/>
      <c r="SIZ2813" s="653"/>
      <c r="SJA2813" s="653"/>
      <c r="SJB2813" s="653"/>
      <c r="SJC2813" s="653"/>
      <c r="SJD2813" s="653"/>
      <c r="SJE2813" s="653"/>
      <c r="SJF2813" s="653"/>
      <c r="SJG2813" s="653"/>
      <c r="SJH2813" s="653"/>
      <c r="SJI2813" s="653"/>
      <c r="SJJ2813" s="653"/>
      <c r="SJK2813" s="653"/>
      <c r="SJL2813" s="653"/>
      <c r="SJM2813" s="653"/>
      <c r="SJN2813" s="653"/>
      <c r="SJO2813" s="653"/>
      <c r="SJP2813" s="653"/>
      <c r="SJQ2813" s="653"/>
      <c r="SJR2813" s="653"/>
      <c r="SJS2813" s="653"/>
      <c r="SJT2813" s="653"/>
      <c r="SJU2813" s="653"/>
      <c r="SJV2813" s="653"/>
      <c r="SJW2813" s="653"/>
      <c r="SJX2813" s="653"/>
      <c r="SJY2813" s="653"/>
      <c r="SJZ2813" s="653"/>
      <c r="SKA2813" s="653"/>
      <c r="SKB2813" s="653"/>
      <c r="SKC2813" s="653"/>
      <c r="SKD2813" s="653"/>
      <c r="SKE2813" s="653"/>
      <c r="SKF2813" s="653"/>
      <c r="SKG2813" s="653"/>
      <c r="SKH2813" s="653"/>
      <c r="SKI2813" s="653"/>
      <c r="SKJ2813" s="653"/>
      <c r="SKK2813" s="653"/>
      <c r="SKL2813" s="653"/>
      <c r="SKM2813" s="653"/>
      <c r="SKN2813" s="653"/>
      <c r="SKO2813" s="653"/>
      <c r="SKP2813" s="653"/>
      <c r="SKQ2813" s="653"/>
      <c r="SKR2813" s="653"/>
      <c r="SKS2813" s="653"/>
      <c r="SKT2813" s="653"/>
      <c r="SKU2813" s="653"/>
      <c r="SKV2813" s="653"/>
      <c r="SKW2813" s="653"/>
      <c r="SKX2813" s="653"/>
      <c r="SKY2813" s="653"/>
      <c r="SKZ2813" s="653"/>
      <c r="SLA2813" s="653"/>
      <c r="SLB2813" s="653"/>
      <c r="SLC2813" s="653"/>
      <c r="SLD2813" s="653"/>
      <c r="SLE2813" s="653"/>
      <c r="SLF2813" s="653"/>
      <c r="SLG2813" s="653"/>
      <c r="SLH2813" s="653"/>
      <c r="SLI2813" s="653"/>
      <c r="SLJ2813" s="653"/>
      <c r="SLK2813" s="653"/>
      <c r="SLL2813" s="653"/>
      <c r="SLM2813" s="653"/>
      <c r="SLN2813" s="653"/>
      <c r="SLO2813" s="653"/>
      <c r="SLP2813" s="653"/>
      <c r="SLQ2813" s="653"/>
      <c r="SLR2813" s="653"/>
      <c r="SLS2813" s="653"/>
      <c r="SLT2813" s="653"/>
      <c r="SLU2813" s="653"/>
      <c r="SLV2813" s="653"/>
      <c r="SLW2813" s="653"/>
      <c r="SLX2813" s="653"/>
      <c r="SLY2813" s="653"/>
      <c r="SLZ2813" s="653"/>
      <c r="SMA2813" s="653"/>
      <c r="SMB2813" s="653"/>
      <c r="SMC2813" s="653"/>
      <c r="SMD2813" s="653"/>
      <c r="SME2813" s="653"/>
      <c r="SMF2813" s="653"/>
      <c r="SMG2813" s="653"/>
      <c r="SMH2813" s="653"/>
      <c r="SMI2813" s="653"/>
      <c r="SMJ2813" s="653"/>
      <c r="SMK2813" s="653"/>
      <c r="SML2813" s="653"/>
      <c r="SMM2813" s="653"/>
      <c r="SMN2813" s="653"/>
      <c r="SMO2813" s="653"/>
      <c r="SMP2813" s="653"/>
      <c r="SMQ2813" s="653"/>
      <c r="SMR2813" s="653"/>
      <c r="SMS2813" s="653"/>
      <c r="SMT2813" s="653"/>
      <c r="SMU2813" s="653"/>
      <c r="SMV2813" s="653"/>
      <c r="SMW2813" s="653"/>
      <c r="SMX2813" s="653"/>
      <c r="SMY2813" s="653"/>
      <c r="SMZ2813" s="653"/>
      <c r="SNA2813" s="653"/>
      <c r="SNB2813" s="653"/>
      <c r="SNC2813" s="653"/>
      <c r="SND2813" s="653"/>
      <c r="SNE2813" s="653"/>
      <c r="SNF2813" s="653"/>
      <c r="SNG2813" s="653"/>
      <c r="SNH2813" s="653"/>
      <c r="SNI2813" s="653"/>
      <c r="SNJ2813" s="653"/>
      <c r="SNK2813" s="653"/>
      <c r="SNL2813" s="653"/>
      <c r="SNM2813" s="653"/>
      <c r="SNN2813" s="653"/>
      <c r="SNO2813" s="653"/>
      <c r="SNP2813" s="653"/>
      <c r="SNQ2813" s="653"/>
      <c r="SNR2813" s="653"/>
      <c r="SNS2813" s="653"/>
      <c r="SNT2813" s="653"/>
      <c r="SNU2813" s="653"/>
      <c r="SNV2813" s="653"/>
      <c r="SNW2813" s="653"/>
      <c r="SNX2813" s="653"/>
      <c r="SNY2813" s="653"/>
      <c r="SNZ2813" s="653"/>
      <c r="SOA2813" s="653"/>
      <c r="SOB2813" s="653"/>
      <c r="SOC2813" s="653"/>
      <c r="SOD2813" s="653"/>
      <c r="SOE2813" s="653"/>
      <c r="SOF2813" s="653"/>
      <c r="SOG2813" s="653"/>
      <c r="SOH2813" s="653"/>
      <c r="SOI2813" s="653"/>
      <c r="SOJ2813" s="653"/>
      <c r="SOK2813" s="653"/>
      <c r="SOL2813" s="653"/>
      <c r="SOM2813" s="653"/>
      <c r="SON2813" s="653"/>
      <c r="SOO2813" s="653"/>
      <c r="SOP2813" s="653"/>
      <c r="SOQ2813" s="653"/>
      <c r="SOR2813" s="653"/>
      <c r="SOS2813" s="653"/>
      <c r="SOT2813" s="653"/>
      <c r="SOU2813" s="653"/>
      <c r="SOV2813" s="653"/>
      <c r="SOW2813" s="653"/>
      <c r="SOX2813" s="653"/>
      <c r="SOY2813" s="653"/>
      <c r="SOZ2813" s="653"/>
      <c r="SPA2813" s="653"/>
      <c r="SPB2813" s="653"/>
      <c r="SPC2813" s="653"/>
      <c r="SPD2813" s="653"/>
      <c r="SPE2813" s="653"/>
      <c r="SPF2813" s="653"/>
      <c r="SPG2813" s="653"/>
      <c r="SPH2813" s="653"/>
      <c r="SPI2813" s="653"/>
      <c r="SPJ2813" s="653"/>
      <c r="SPK2813" s="653"/>
      <c r="SPL2813" s="653"/>
      <c r="SPM2813" s="653"/>
      <c r="SPN2813" s="653"/>
      <c r="SPO2813" s="653"/>
      <c r="SPP2813" s="653"/>
      <c r="SPQ2813" s="653"/>
      <c r="SPR2813" s="653"/>
      <c r="SPS2813" s="653"/>
      <c r="SPT2813" s="653"/>
      <c r="SPU2813" s="653"/>
      <c r="SPV2813" s="653"/>
      <c r="SPW2813" s="653"/>
      <c r="SPX2813" s="653"/>
      <c r="SPY2813" s="653"/>
      <c r="SPZ2813" s="653"/>
      <c r="SQA2813" s="653"/>
      <c r="SQB2813" s="653"/>
      <c r="SQC2813" s="653"/>
      <c r="SQD2813" s="653"/>
      <c r="SQE2813" s="653"/>
      <c r="SQF2813" s="653"/>
      <c r="SQG2813" s="653"/>
      <c r="SQH2813" s="653"/>
      <c r="SQI2813" s="653"/>
      <c r="SQJ2813" s="653"/>
      <c r="SQK2813" s="653"/>
      <c r="SQL2813" s="653"/>
      <c r="SQM2813" s="653"/>
      <c r="SQN2813" s="653"/>
      <c r="SQO2813" s="653"/>
      <c r="SQP2813" s="653"/>
      <c r="SQQ2813" s="653"/>
      <c r="SQR2813" s="653"/>
      <c r="SQS2813" s="653"/>
      <c r="SQT2813" s="653"/>
      <c r="SQU2813" s="653"/>
      <c r="SQV2813" s="653"/>
      <c r="SQW2813" s="653"/>
      <c r="SQX2813" s="653"/>
      <c r="SQY2813" s="653"/>
      <c r="SQZ2813" s="653"/>
      <c r="SRA2813" s="653"/>
      <c r="SRB2813" s="653"/>
      <c r="SRC2813" s="653"/>
      <c r="SRD2813" s="653"/>
      <c r="SRE2813" s="653"/>
      <c r="SRF2813" s="653"/>
      <c r="SRG2813" s="653"/>
      <c r="SRH2813" s="653"/>
      <c r="SRI2813" s="653"/>
      <c r="SRJ2813" s="653"/>
      <c r="SRK2813" s="653"/>
      <c r="SRL2813" s="653"/>
      <c r="SRM2813" s="653"/>
      <c r="SRN2813" s="653"/>
      <c r="SRO2813" s="653"/>
      <c r="SRP2813" s="653"/>
      <c r="SRQ2813" s="653"/>
      <c r="SRR2813" s="653"/>
      <c r="SRS2813" s="653"/>
      <c r="SRT2813" s="653"/>
      <c r="SRU2813" s="653"/>
      <c r="SRV2813" s="653"/>
      <c r="SRW2813" s="653"/>
      <c r="SRX2813" s="653"/>
      <c r="SRY2813" s="653"/>
      <c r="SRZ2813" s="653"/>
      <c r="SSA2813" s="653"/>
      <c r="SSB2813" s="653"/>
      <c r="SSC2813" s="653"/>
      <c r="SSD2813" s="653"/>
      <c r="SSE2813" s="653"/>
      <c r="SSF2813" s="653"/>
      <c r="SSG2813" s="653"/>
      <c r="SSH2813" s="653"/>
      <c r="SSI2813" s="653"/>
      <c r="SSJ2813" s="653"/>
      <c r="SSK2813" s="653"/>
      <c r="SSL2813" s="653"/>
      <c r="SSM2813" s="653"/>
      <c r="SSN2813" s="653"/>
      <c r="SSO2813" s="653"/>
      <c r="SSP2813" s="653"/>
      <c r="SSQ2813" s="653"/>
      <c r="SSR2813" s="653"/>
      <c r="SSS2813" s="653"/>
      <c r="SST2813" s="653"/>
      <c r="SSU2813" s="653"/>
      <c r="SSV2813" s="653"/>
      <c r="SSW2813" s="653"/>
      <c r="SSX2813" s="653"/>
      <c r="SSY2813" s="653"/>
      <c r="SSZ2813" s="653"/>
      <c r="STA2813" s="653"/>
      <c r="STB2813" s="653"/>
      <c r="STC2813" s="653"/>
      <c r="STD2813" s="653"/>
      <c r="STE2813" s="653"/>
      <c r="STF2813" s="653"/>
      <c r="STG2813" s="653"/>
      <c r="STH2813" s="653"/>
      <c r="STI2813" s="653"/>
      <c r="STJ2813" s="653"/>
      <c r="STK2813" s="653"/>
      <c r="STL2813" s="653"/>
      <c r="STM2813" s="653"/>
      <c r="STN2813" s="653"/>
      <c r="STO2813" s="653"/>
      <c r="STP2813" s="653"/>
      <c r="STQ2813" s="653"/>
      <c r="STR2813" s="653"/>
      <c r="STS2813" s="653"/>
      <c r="STT2813" s="653"/>
      <c r="STU2813" s="653"/>
      <c r="STV2813" s="653"/>
      <c r="STW2813" s="653"/>
      <c r="STX2813" s="653"/>
      <c r="STY2813" s="653"/>
      <c r="STZ2813" s="653"/>
      <c r="SUA2813" s="653"/>
      <c r="SUB2813" s="653"/>
      <c r="SUC2813" s="653"/>
      <c r="SUD2813" s="653"/>
      <c r="SUE2813" s="653"/>
      <c r="SUF2813" s="653"/>
      <c r="SUG2813" s="653"/>
      <c r="SUH2813" s="653"/>
      <c r="SUI2813" s="653"/>
      <c r="SUJ2813" s="653"/>
      <c r="SUK2813" s="653"/>
      <c r="SUL2813" s="653"/>
      <c r="SUM2813" s="653"/>
      <c r="SUN2813" s="653"/>
      <c r="SUO2813" s="653"/>
      <c r="SUP2813" s="653"/>
      <c r="SUQ2813" s="653"/>
      <c r="SUR2813" s="653"/>
      <c r="SUS2813" s="653"/>
      <c r="SUT2813" s="653"/>
      <c r="SUU2813" s="653"/>
      <c r="SUV2813" s="653"/>
      <c r="SUW2813" s="653"/>
      <c r="SUX2813" s="653"/>
      <c r="SUY2813" s="653"/>
      <c r="SUZ2813" s="653"/>
      <c r="SVA2813" s="653"/>
      <c r="SVB2813" s="653"/>
      <c r="SVC2813" s="653"/>
      <c r="SVD2813" s="653"/>
      <c r="SVE2813" s="653"/>
      <c r="SVF2813" s="653"/>
      <c r="SVG2813" s="653"/>
      <c r="SVH2813" s="653"/>
      <c r="SVI2813" s="653"/>
      <c r="SVJ2813" s="653"/>
      <c r="SVK2813" s="653"/>
      <c r="SVL2813" s="653"/>
      <c r="SVM2813" s="653"/>
      <c r="SVN2813" s="653"/>
      <c r="SVO2813" s="653"/>
      <c r="SVP2813" s="653"/>
      <c r="SVQ2813" s="653"/>
      <c r="SVR2813" s="653"/>
      <c r="SVS2813" s="653"/>
      <c r="SVT2813" s="653"/>
      <c r="SVU2813" s="653"/>
      <c r="SVV2813" s="653"/>
      <c r="SVW2813" s="653"/>
      <c r="SVX2813" s="653"/>
      <c r="SVY2813" s="653"/>
      <c r="SVZ2813" s="653"/>
      <c r="SWA2813" s="653"/>
      <c r="SWB2813" s="653"/>
      <c r="SWC2813" s="653"/>
      <c r="SWD2813" s="653"/>
      <c r="SWE2813" s="653"/>
      <c r="SWF2813" s="653"/>
      <c r="SWG2813" s="653"/>
      <c r="SWH2813" s="653"/>
      <c r="SWI2813" s="653"/>
      <c r="SWJ2813" s="653"/>
      <c r="SWK2813" s="653"/>
      <c r="SWL2813" s="653"/>
      <c r="SWM2813" s="653"/>
      <c r="SWN2813" s="653"/>
      <c r="SWO2813" s="653"/>
      <c r="SWP2813" s="653"/>
      <c r="SWQ2813" s="653"/>
      <c r="SWR2813" s="653"/>
      <c r="SWS2813" s="653"/>
      <c r="SWT2813" s="653"/>
      <c r="SWU2813" s="653"/>
      <c r="SWV2813" s="653"/>
      <c r="SWW2813" s="653"/>
      <c r="SWX2813" s="653"/>
      <c r="SWY2813" s="653"/>
      <c r="SWZ2813" s="653"/>
      <c r="SXA2813" s="653"/>
      <c r="SXB2813" s="653"/>
      <c r="SXC2813" s="653"/>
      <c r="SXD2813" s="653"/>
      <c r="SXE2813" s="653"/>
      <c r="SXF2813" s="653"/>
      <c r="SXG2813" s="653"/>
      <c r="SXH2813" s="653"/>
      <c r="SXI2813" s="653"/>
      <c r="SXJ2813" s="653"/>
      <c r="SXK2813" s="653"/>
      <c r="SXL2813" s="653"/>
      <c r="SXM2813" s="653"/>
      <c r="SXN2813" s="653"/>
      <c r="SXO2813" s="653"/>
      <c r="SXP2813" s="653"/>
      <c r="SXQ2813" s="653"/>
      <c r="SXR2813" s="653"/>
      <c r="SXS2813" s="653"/>
      <c r="SXT2813" s="653"/>
      <c r="SXU2813" s="653"/>
      <c r="SXV2813" s="653"/>
      <c r="SXW2813" s="653"/>
      <c r="SXX2813" s="653"/>
      <c r="SXY2813" s="653"/>
      <c r="SXZ2813" s="653"/>
      <c r="SYA2813" s="653"/>
      <c r="SYB2813" s="653"/>
      <c r="SYC2813" s="653"/>
      <c r="SYD2813" s="653"/>
      <c r="SYE2813" s="653"/>
      <c r="SYF2813" s="653"/>
      <c r="SYG2813" s="653"/>
      <c r="SYH2813" s="653"/>
      <c r="SYI2813" s="653"/>
      <c r="SYJ2813" s="653"/>
      <c r="SYK2813" s="653"/>
      <c r="SYL2813" s="653"/>
      <c r="SYM2813" s="653"/>
      <c r="SYN2813" s="653"/>
      <c r="SYO2813" s="653"/>
      <c r="SYP2813" s="653"/>
      <c r="SYQ2813" s="653"/>
      <c r="SYR2813" s="653"/>
      <c r="SYS2813" s="653"/>
      <c r="SYT2813" s="653"/>
      <c r="SYU2813" s="653"/>
      <c r="SYV2813" s="653"/>
      <c r="SYW2813" s="653"/>
      <c r="SYX2813" s="653"/>
      <c r="SYY2813" s="653"/>
      <c r="SYZ2813" s="653"/>
      <c r="SZA2813" s="653"/>
      <c r="SZB2813" s="653"/>
      <c r="SZC2813" s="653"/>
      <c r="SZD2813" s="653"/>
      <c r="SZE2813" s="653"/>
      <c r="SZF2813" s="653"/>
      <c r="SZG2813" s="653"/>
      <c r="SZH2813" s="653"/>
      <c r="SZI2813" s="653"/>
      <c r="SZJ2813" s="653"/>
      <c r="SZK2813" s="653"/>
      <c r="SZL2813" s="653"/>
      <c r="SZM2813" s="653"/>
      <c r="SZN2813" s="653"/>
      <c r="SZO2813" s="653"/>
      <c r="SZP2813" s="653"/>
      <c r="SZQ2813" s="653"/>
      <c r="SZR2813" s="653"/>
      <c r="SZS2813" s="653"/>
      <c r="SZT2813" s="653"/>
      <c r="SZU2813" s="653"/>
      <c r="SZV2813" s="653"/>
      <c r="SZW2813" s="653"/>
      <c r="SZX2813" s="653"/>
      <c r="SZY2813" s="653"/>
      <c r="SZZ2813" s="653"/>
      <c r="TAA2813" s="653"/>
      <c r="TAB2813" s="653"/>
      <c r="TAC2813" s="653"/>
      <c r="TAD2813" s="653"/>
      <c r="TAE2813" s="653"/>
      <c r="TAF2813" s="653"/>
      <c r="TAG2813" s="653"/>
      <c r="TAH2813" s="653"/>
      <c r="TAI2813" s="653"/>
      <c r="TAJ2813" s="653"/>
      <c r="TAK2813" s="653"/>
      <c r="TAL2813" s="653"/>
      <c r="TAM2813" s="653"/>
      <c r="TAN2813" s="653"/>
      <c r="TAO2813" s="653"/>
      <c r="TAP2813" s="653"/>
      <c r="TAQ2813" s="653"/>
      <c r="TAR2813" s="653"/>
      <c r="TAS2813" s="653"/>
      <c r="TAT2813" s="653"/>
      <c r="TAU2813" s="653"/>
      <c r="TAV2813" s="653"/>
      <c r="TAW2813" s="653"/>
      <c r="TAX2813" s="653"/>
      <c r="TAY2813" s="653"/>
      <c r="TAZ2813" s="653"/>
      <c r="TBA2813" s="653"/>
      <c r="TBB2813" s="653"/>
      <c r="TBC2813" s="653"/>
      <c r="TBD2813" s="653"/>
      <c r="TBE2813" s="653"/>
      <c r="TBF2813" s="653"/>
      <c r="TBG2813" s="653"/>
      <c r="TBH2813" s="653"/>
      <c r="TBI2813" s="653"/>
      <c r="TBJ2813" s="653"/>
      <c r="TBK2813" s="653"/>
      <c r="TBL2813" s="653"/>
      <c r="TBM2813" s="653"/>
      <c r="TBN2813" s="653"/>
      <c r="TBO2813" s="653"/>
      <c r="TBP2813" s="653"/>
      <c r="TBQ2813" s="653"/>
      <c r="TBR2813" s="653"/>
      <c r="TBS2813" s="653"/>
      <c r="TBT2813" s="653"/>
      <c r="TBU2813" s="653"/>
      <c r="TBV2813" s="653"/>
      <c r="TBW2813" s="653"/>
      <c r="TBX2813" s="653"/>
      <c r="TBY2813" s="653"/>
      <c r="TBZ2813" s="653"/>
      <c r="TCA2813" s="653"/>
      <c r="TCB2813" s="653"/>
      <c r="TCC2813" s="653"/>
      <c r="TCD2813" s="653"/>
      <c r="TCE2813" s="653"/>
      <c r="TCF2813" s="653"/>
      <c r="TCG2813" s="653"/>
      <c r="TCH2813" s="653"/>
      <c r="TCI2813" s="653"/>
      <c r="TCJ2813" s="653"/>
      <c r="TCK2813" s="653"/>
      <c r="TCL2813" s="653"/>
      <c r="TCM2813" s="653"/>
      <c r="TCN2813" s="653"/>
      <c r="TCO2813" s="653"/>
      <c r="TCP2813" s="653"/>
      <c r="TCQ2813" s="653"/>
      <c r="TCR2813" s="653"/>
      <c r="TCS2813" s="653"/>
      <c r="TCT2813" s="653"/>
      <c r="TCU2813" s="653"/>
      <c r="TCV2813" s="653"/>
      <c r="TCW2813" s="653"/>
      <c r="TCX2813" s="653"/>
      <c r="TCY2813" s="653"/>
      <c r="TCZ2813" s="653"/>
      <c r="TDA2813" s="653"/>
      <c r="TDB2813" s="653"/>
      <c r="TDC2813" s="653"/>
      <c r="TDD2813" s="653"/>
      <c r="TDE2813" s="653"/>
      <c r="TDF2813" s="653"/>
      <c r="TDG2813" s="653"/>
      <c r="TDH2813" s="653"/>
      <c r="TDI2813" s="653"/>
      <c r="TDJ2813" s="653"/>
      <c r="TDK2813" s="653"/>
      <c r="TDL2813" s="653"/>
      <c r="TDM2813" s="653"/>
      <c r="TDN2813" s="653"/>
      <c r="TDO2813" s="653"/>
      <c r="TDP2813" s="653"/>
      <c r="TDQ2813" s="653"/>
      <c r="TDR2813" s="653"/>
      <c r="TDS2813" s="653"/>
      <c r="TDT2813" s="653"/>
      <c r="TDU2813" s="653"/>
      <c r="TDV2813" s="653"/>
      <c r="TDW2813" s="653"/>
      <c r="TDX2813" s="653"/>
      <c r="TDY2813" s="653"/>
      <c r="TDZ2813" s="653"/>
      <c r="TEA2813" s="653"/>
      <c r="TEB2813" s="653"/>
      <c r="TEC2813" s="653"/>
      <c r="TED2813" s="653"/>
      <c r="TEE2813" s="653"/>
      <c r="TEF2813" s="653"/>
      <c r="TEG2813" s="653"/>
      <c r="TEH2813" s="653"/>
      <c r="TEI2813" s="653"/>
      <c r="TEJ2813" s="653"/>
      <c r="TEK2813" s="653"/>
      <c r="TEL2813" s="653"/>
      <c r="TEM2813" s="653"/>
      <c r="TEN2813" s="653"/>
      <c r="TEO2813" s="653"/>
      <c r="TEP2813" s="653"/>
      <c r="TEQ2813" s="653"/>
      <c r="TER2813" s="653"/>
      <c r="TES2813" s="653"/>
      <c r="TET2813" s="653"/>
      <c r="TEU2813" s="653"/>
      <c r="TEV2813" s="653"/>
      <c r="TEW2813" s="653"/>
      <c r="TEX2813" s="653"/>
      <c r="TEY2813" s="653"/>
      <c r="TEZ2813" s="653"/>
      <c r="TFA2813" s="653"/>
      <c r="TFB2813" s="653"/>
      <c r="TFC2813" s="653"/>
      <c r="TFD2813" s="653"/>
      <c r="TFE2813" s="653"/>
      <c r="TFF2813" s="653"/>
      <c r="TFG2813" s="653"/>
      <c r="TFH2813" s="653"/>
      <c r="TFI2813" s="653"/>
      <c r="TFJ2813" s="653"/>
      <c r="TFK2813" s="653"/>
      <c r="TFL2813" s="653"/>
      <c r="TFM2813" s="653"/>
      <c r="TFN2813" s="653"/>
      <c r="TFO2813" s="653"/>
      <c r="TFP2813" s="653"/>
      <c r="TFQ2813" s="653"/>
      <c r="TFR2813" s="653"/>
      <c r="TFS2813" s="653"/>
      <c r="TFT2813" s="653"/>
      <c r="TFU2813" s="653"/>
      <c r="TFV2813" s="653"/>
      <c r="TFW2813" s="653"/>
      <c r="TFX2813" s="653"/>
      <c r="TFY2813" s="653"/>
      <c r="TFZ2813" s="653"/>
      <c r="TGA2813" s="653"/>
      <c r="TGB2813" s="653"/>
      <c r="TGC2813" s="653"/>
      <c r="TGD2813" s="653"/>
      <c r="TGE2813" s="653"/>
      <c r="TGF2813" s="653"/>
      <c r="TGG2813" s="653"/>
      <c r="TGH2813" s="653"/>
      <c r="TGI2813" s="653"/>
      <c r="TGJ2813" s="653"/>
      <c r="TGK2813" s="653"/>
      <c r="TGL2813" s="653"/>
      <c r="TGM2813" s="653"/>
      <c r="TGN2813" s="653"/>
      <c r="TGO2813" s="653"/>
      <c r="TGP2813" s="653"/>
      <c r="TGQ2813" s="653"/>
      <c r="TGR2813" s="653"/>
      <c r="TGS2813" s="653"/>
      <c r="TGT2813" s="653"/>
      <c r="TGU2813" s="653"/>
      <c r="TGV2813" s="653"/>
      <c r="TGW2813" s="653"/>
      <c r="TGX2813" s="653"/>
      <c r="TGY2813" s="653"/>
      <c r="TGZ2813" s="653"/>
      <c r="THA2813" s="653"/>
      <c r="THB2813" s="653"/>
      <c r="THC2813" s="653"/>
      <c r="THD2813" s="653"/>
      <c r="THE2813" s="653"/>
      <c r="THF2813" s="653"/>
      <c r="THG2813" s="653"/>
      <c r="THH2813" s="653"/>
      <c r="THI2813" s="653"/>
      <c r="THJ2813" s="653"/>
      <c r="THK2813" s="653"/>
      <c r="THL2813" s="653"/>
      <c r="THM2813" s="653"/>
      <c r="THN2813" s="653"/>
      <c r="THO2813" s="653"/>
      <c r="THP2813" s="653"/>
      <c r="THQ2813" s="653"/>
      <c r="THR2813" s="653"/>
      <c r="THS2813" s="653"/>
      <c r="THT2813" s="653"/>
      <c r="THU2813" s="653"/>
      <c r="THV2813" s="653"/>
      <c r="THW2813" s="653"/>
      <c r="THX2813" s="653"/>
      <c r="THY2813" s="653"/>
      <c r="THZ2813" s="653"/>
      <c r="TIA2813" s="653"/>
      <c r="TIB2813" s="653"/>
      <c r="TIC2813" s="653"/>
      <c r="TID2813" s="653"/>
      <c r="TIE2813" s="653"/>
      <c r="TIF2813" s="653"/>
      <c r="TIG2813" s="653"/>
      <c r="TIH2813" s="653"/>
      <c r="TII2813" s="653"/>
      <c r="TIJ2813" s="653"/>
      <c r="TIK2813" s="653"/>
      <c r="TIL2813" s="653"/>
      <c r="TIM2813" s="653"/>
      <c r="TIN2813" s="653"/>
      <c r="TIO2813" s="653"/>
      <c r="TIP2813" s="653"/>
      <c r="TIQ2813" s="653"/>
      <c r="TIR2813" s="653"/>
      <c r="TIS2813" s="653"/>
      <c r="TIT2813" s="653"/>
      <c r="TIU2813" s="653"/>
      <c r="TIV2813" s="653"/>
      <c r="TIW2813" s="653"/>
      <c r="TIX2813" s="653"/>
      <c r="TIY2813" s="653"/>
      <c r="TIZ2813" s="653"/>
      <c r="TJA2813" s="653"/>
      <c r="TJB2813" s="653"/>
      <c r="TJC2813" s="653"/>
      <c r="TJD2813" s="653"/>
      <c r="TJE2813" s="653"/>
      <c r="TJF2813" s="653"/>
      <c r="TJG2813" s="653"/>
      <c r="TJH2813" s="653"/>
      <c r="TJI2813" s="653"/>
      <c r="TJJ2813" s="653"/>
      <c r="TJK2813" s="653"/>
      <c r="TJL2813" s="653"/>
      <c r="TJM2813" s="653"/>
      <c r="TJN2813" s="653"/>
      <c r="TJO2813" s="653"/>
      <c r="TJP2813" s="653"/>
      <c r="TJQ2813" s="653"/>
      <c r="TJR2813" s="653"/>
      <c r="TJS2813" s="653"/>
      <c r="TJT2813" s="653"/>
      <c r="TJU2813" s="653"/>
      <c r="TJV2813" s="653"/>
      <c r="TJW2813" s="653"/>
      <c r="TJX2813" s="653"/>
      <c r="TJY2813" s="653"/>
      <c r="TJZ2813" s="653"/>
      <c r="TKA2813" s="653"/>
      <c r="TKB2813" s="653"/>
      <c r="TKC2813" s="653"/>
      <c r="TKD2813" s="653"/>
      <c r="TKE2813" s="653"/>
      <c r="TKF2813" s="653"/>
      <c r="TKG2813" s="653"/>
      <c r="TKH2813" s="653"/>
      <c r="TKI2813" s="653"/>
      <c r="TKJ2813" s="653"/>
      <c r="TKK2813" s="653"/>
      <c r="TKL2813" s="653"/>
      <c r="TKM2813" s="653"/>
      <c r="TKN2813" s="653"/>
      <c r="TKO2813" s="653"/>
      <c r="TKP2813" s="653"/>
      <c r="TKQ2813" s="653"/>
      <c r="TKR2813" s="653"/>
      <c r="TKS2813" s="653"/>
      <c r="TKT2813" s="653"/>
      <c r="TKU2813" s="653"/>
      <c r="TKV2813" s="653"/>
      <c r="TKW2813" s="653"/>
      <c r="TKX2813" s="653"/>
      <c r="TKY2813" s="653"/>
      <c r="TKZ2813" s="653"/>
      <c r="TLA2813" s="653"/>
      <c r="TLB2813" s="653"/>
      <c r="TLC2813" s="653"/>
      <c r="TLD2813" s="653"/>
      <c r="TLE2813" s="653"/>
      <c r="TLF2813" s="653"/>
      <c r="TLG2813" s="653"/>
      <c r="TLH2813" s="653"/>
      <c r="TLI2813" s="653"/>
      <c r="TLJ2813" s="653"/>
      <c r="TLK2813" s="653"/>
      <c r="TLL2813" s="653"/>
      <c r="TLM2813" s="653"/>
      <c r="TLN2813" s="653"/>
      <c r="TLO2813" s="653"/>
      <c r="TLP2813" s="653"/>
      <c r="TLQ2813" s="653"/>
      <c r="TLR2813" s="653"/>
      <c r="TLS2813" s="653"/>
      <c r="TLT2813" s="653"/>
      <c r="TLU2813" s="653"/>
      <c r="TLV2813" s="653"/>
      <c r="TLW2813" s="653"/>
      <c r="TLX2813" s="653"/>
      <c r="TLY2813" s="653"/>
      <c r="TLZ2813" s="653"/>
      <c r="TMA2813" s="653"/>
      <c r="TMB2813" s="653"/>
      <c r="TMC2813" s="653"/>
      <c r="TMD2813" s="653"/>
      <c r="TME2813" s="653"/>
      <c r="TMF2813" s="653"/>
      <c r="TMG2813" s="653"/>
      <c r="TMH2813" s="653"/>
      <c r="TMI2813" s="653"/>
      <c r="TMJ2813" s="653"/>
      <c r="TMK2813" s="653"/>
      <c r="TML2813" s="653"/>
      <c r="TMM2813" s="653"/>
      <c r="TMN2813" s="653"/>
      <c r="TMO2813" s="653"/>
      <c r="TMP2813" s="653"/>
      <c r="TMQ2813" s="653"/>
      <c r="TMR2813" s="653"/>
      <c r="TMS2813" s="653"/>
      <c r="TMT2813" s="653"/>
      <c r="TMU2813" s="653"/>
      <c r="TMV2813" s="653"/>
      <c r="TMW2813" s="653"/>
      <c r="TMX2813" s="653"/>
      <c r="TMY2813" s="653"/>
      <c r="TMZ2813" s="653"/>
      <c r="TNA2813" s="653"/>
      <c r="TNB2813" s="653"/>
      <c r="TNC2813" s="653"/>
      <c r="TND2813" s="653"/>
      <c r="TNE2813" s="653"/>
      <c r="TNF2813" s="653"/>
      <c r="TNG2813" s="653"/>
      <c r="TNH2813" s="653"/>
      <c r="TNI2813" s="653"/>
      <c r="TNJ2813" s="653"/>
      <c r="TNK2813" s="653"/>
      <c r="TNL2813" s="653"/>
      <c r="TNM2813" s="653"/>
      <c r="TNN2813" s="653"/>
      <c r="TNO2813" s="653"/>
      <c r="TNP2813" s="653"/>
      <c r="TNQ2813" s="653"/>
      <c r="TNR2813" s="653"/>
      <c r="TNS2813" s="653"/>
      <c r="TNT2813" s="653"/>
      <c r="TNU2813" s="653"/>
      <c r="TNV2813" s="653"/>
      <c r="TNW2813" s="653"/>
      <c r="TNX2813" s="653"/>
      <c r="TNY2813" s="653"/>
      <c r="TNZ2813" s="653"/>
      <c r="TOA2813" s="653"/>
      <c r="TOB2813" s="653"/>
      <c r="TOC2813" s="653"/>
      <c r="TOD2813" s="653"/>
      <c r="TOE2813" s="653"/>
      <c r="TOF2813" s="653"/>
      <c r="TOG2813" s="653"/>
      <c r="TOH2813" s="653"/>
      <c r="TOI2813" s="653"/>
      <c r="TOJ2813" s="653"/>
      <c r="TOK2813" s="653"/>
      <c r="TOL2813" s="653"/>
      <c r="TOM2813" s="653"/>
      <c r="TON2813" s="653"/>
      <c r="TOO2813" s="653"/>
      <c r="TOP2813" s="653"/>
      <c r="TOQ2813" s="653"/>
      <c r="TOR2813" s="653"/>
      <c r="TOS2813" s="653"/>
      <c r="TOT2813" s="653"/>
      <c r="TOU2813" s="653"/>
      <c r="TOV2813" s="653"/>
      <c r="TOW2813" s="653"/>
      <c r="TOX2813" s="653"/>
      <c r="TOY2813" s="653"/>
      <c r="TOZ2813" s="653"/>
      <c r="TPA2813" s="653"/>
      <c r="TPB2813" s="653"/>
      <c r="TPC2813" s="653"/>
      <c r="TPD2813" s="653"/>
      <c r="TPE2813" s="653"/>
      <c r="TPF2813" s="653"/>
      <c r="TPG2813" s="653"/>
      <c r="TPH2813" s="653"/>
      <c r="TPI2813" s="653"/>
      <c r="TPJ2813" s="653"/>
      <c r="TPK2813" s="653"/>
      <c r="TPL2813" s="653"/>
      <c r="TPM2813" s="653"/>
      <c r="TPN2813" s="653"/>
      <c r="TPO2813" s="653"/>
      <c r="TPP2813" s="653"/>
      <c r="TPQ2813" s="653"/>
      <c r="TPR2813" s="653"/>
      <c r="TPS2813" s="653"/>
      <c r="TPT2813" s="653"/>
      <c r="TPU2813" s="653"/>
      <c r="TPV2813" s="653"/>
      <c r="TPW2813" s="653"/>
      <c r="TPX2813" s="653"/>
      <c r="TPY2813" s="653"/>
      <c r="TPZ2813" s="653"/>
      <c r="TQA2813" s="653"/>
      <c r="TQB2813" s="653"/>
      <c r="TQC2813" s="653"/>
      <c r="TQD2813" s="653"/>
      <c r="TQE2813" s="653"/>
      <c r="TQF2813" s="653"/>
      <c r="TQG2813" s="653"/>
      <c r="TQH2813" s="653"/>
      <c r="TQI2813" s="653"/>
      <c r="TQJ2813" s="653"/>
      <c r="TQK2813" s="653"/>
      <c r="TQL2813" s="653"/>
      <c r="TQM2813" s="653"/>
      <c r="TQN2813" s="653"/>
      <c r="TQO2813" s="653"/>
      <c r="TQP2813" s="653"/>
      <c r="TQQ2813" s="653"/>
      <c r="TQR2813" s="653"/>
      <c r="TQS2813" s="653"/>
      <c r="TQT2813" s="653"/>
      <c r="TQU2813" s="653"/>
      <c r="TQV2813" s="653"/>
      <c r="TQW2813" s="653"/>
      <c r="TQX2813" s="653"/>
      <c r="TQY2813" s="653"/>
      <c r="TQZ2813" s="653"/>
      <c r="TRA2813" s="653"/>
      <c r="TRB2813" s="653"/>
      <c r="TRC2813" s="653"/>
      <c r="TRD2813" s="653"/>
      <c r="TRE2813" s="653"/>
      <c r="TRF2813" s="653"/>
      <c r="TRG2813" s="653"/>
      <c r="TRH2813" s="653"/>
      <c r="TRI2813" s="653"/>
      <c r="TRJ2813" s="653"/>
      <c r="TRK2813" s="653"/>
      <c r="TRL2813" s="653"/>
      <c r="TRM2813" s="653"/>
      <c r="TRN2813" s="653"/>
      <c r="TRO2813" s="653"/>
      <c r="TRP2813" s="653"/>
      <c r="TRQ2813" s="653"/>
      <c r="TRR2813" s="653"/>
      <c r="TRS2813" s="653"/>
      <c r="TRT2813" s="653"/>
      <c r="TRU2813" s="653"/>
      <c r="TRV2813" s="653"/>
      <c r="TRW2813" s="653"/>
      <c r="TRX2813" s="653"/>
      <c r="TRY2813" s="653"/>
      <c r="TRZ2813" s="653"/>
      <c r="TSA2813" s="653"/>
      <c r="TSB2813" s="653"/>
      <c r="TSC2813" s="653"/>
      <c r="TSD2813" s="653"/>
      <c r="TSE2813" s="653"/>
      <c r="TSF2813" s="653"/>
      <c r="TSG2813" s="653"/>
      <c r="TSH2813" s="653"/>
      <c r="TSI2813" s="653"/>
      <c r="TSJ2813" s="653"/>
      <c r="TSK2813" s="653"/>
      <c r="TSL2813" s="653"/>
      <c r="TSM2813" s="653"/>
      <c r="TSN2813" s="653"/>
      <c r="TSO2813" s="653"/>
      <c r="TSP2813" s="653"/>
      <c r="TSQ2813" s="653"/>
      <c r="TSR2813" s="653"/>
      <c r="TSS2813" s="653"/>
      <c r="TST2813" s="653"/>
      <c r="TSU2813" s="653"/>
      <c r="TSV2813" s="653"/>
      <c r="TSW2813" s="653"/>
      <c r="TSX2813" s="653"/>
      <c r="TSY2813" s="653"/>
      <c r="TSZ2813" s="653"/>
      <c r="TTA2813" s="653"/>
      <c r="TTB2813" s="653"/>
      <c r="TTC2813" s="653"/>
      <c r="TTD2813" s="653"/>
      <c r="TTE2813" s="653"/>
      <c r="TTF2813" s="653"/>
      <c r="TTG2813" s="653"/>
      <c r="TTH2813" s="653"/>
      <c r="TTI2813" s="653"/>
      <c r="TTJ2813" s="653"/>
      <c r="TTK2813" s="653"/>
      <c r="TTL2813" s="653"/>
      <c r="TTM2813" s="653"/>
      <c r="TTN2813" s="653"/>
      <c r="TTO2813" s="653"/>
      <c r="TTP2813" s="653"/>
      <c r="TTQ2813" s="653"/>
      <c r="TTR2813" s="653"/>
      <c r="TTS2813" s="653"/>
      <c r="TTT2813" s="653"/>
      <c r="TTU2813" s="653"/>
      <c r="TTV2813" s="653"/>
      <c r="TTW2813" s="653"/>
      <c r="TTX2813" s="653"/>
      <c r="TTY2813" s="653"/>
      <c r="TTZ2813" s="653"/>
      <c r="TUA2813" s="653"/>
      <c r="TUB2813" s="653"/>
      <c r="TUC2813" s="653"/>
      <c r="TUD2813" s="653"/>
      <c r="TUE2813" s="653"/>
      <c r="TUF2813" s="653"/>
      <c r="TUG2813" s="653"/>
      <c r="TUH2813" s="653"/>
      <c r="TUI2813" s="653"/>
      <c r="TUJ2813" s="653"/>
      <c r="TUK2813" s="653"/>
      <c r="TUL2813" s="653"/>
      <c r="TUM2813" s="653"/>
      <c r="TUN2813" s="653"/>
      <c r="TUO2813" s="653"/>
      <c r="TUP2813" s="653"/>
      <c r="TUQ2813" s="653"/>
      <c r="TUR2813" s="653"/>
      <c r="TUS2813" s="653"/>
      <c r="TUT2813" s="653"/>
      <c r="TUU2813" s="653"/>
      <c r="TUV2813" s="653"/>
      <c r="TUW2813" s="653"/>
      <c r="TUX2813" s="653"/>
      <c r="TUY2813" s="653"/>
      <c r="TUZ2813" s="653"/>
      <c r="TVA2813" s="653"/>
      <c r="TVB2813" s="653"/>
      <c r="TVC2813" s="653"/>
      <c r="TVD2813" s="653"/>
      <c r="TVE2813" s="653"/>
      <c r="TVF2813" s="653"/>
      <c r="TVG2813" s="653"/>
      <c r="TVH2813" s="653"/>
      <c r="TVI2813" s="653"/>
      <c r="TVJ2813" s="653"/>
      <c r="TVK2813" s="653"/>
      <c r="TVL2813" s="653"/>
      <c r="TVM2813" s="653"/>
      <c r="TVN2813" s="653"/>
      <c r="TVO2813" s="653"/>
      <c r="TVP2813" s="653"/>
      <c r="TVQ2813" s="653"/>
      <c r="TVR2813" s="653"/>
      <c r="TVS2813" s="653"/>
      <c r="TVT2813" s="653"/>
      <c r="TVU2813" s="653"/>
      <c r="TVV2813" s="653"/>
      <c r="TVW2813" s="653"/>
      <c r="TVX2813" s="653"/>
      <c r="TVY2813" s="653"/>
      <c r="TVZ2813" s="653"/>
      <c r="TWA2813" s="653"/>
      <c r="TWB2813" s="653"/>
      <c r="TWC2813" s="653"/>
      <c r="TWD2813" s="653"/>
      <c r="TWE2813" s="653"/>
      <c r="TWF2813" s="653"/>
      <c r="TWG2813" s="653"/>
      <c r="TWH2813" s="653"/>
      <c r="TWI2813" s="653"/>
      <c r="TWJ2813" s="653"/>
      <c r="TWK2813" s="653"/>
      <c r="TWL2813" s="653"/>
      <c r="TWM2813" s="653"/>
      <c r="TWN2813" s="653"/>
      <c r="TWO2813" s="653"/>
      <c r="TWP2813" s="653"/>
      <c r="TWQ2813" s="653"/>
      <c r="TWR2813" s="653"/>
      <c r="TWS2813" s="653"/>
      <c r="TWT2813" s="653"/>
      <c r="TWU2813" s="653"/>
      <c r="TWV2813" s="653"/>
      <c r="TWW2813" s="653"/>
      <c r="TWX2813" s="653"/>
      <c r="TWY2813" s="653"/>
      <c r="TWZ2813" s="653"/>
      <c r="TXA2813" s="653"/>
      <c r="TXB2813" s="653"/>
      <c r="TXC2813" s="653"/>
      <c r="TXD2813" s="653"/>
      <c r="TXE2813" s="653"/>
      <c r="TXF2813" s="653"/>
      <c r="TXG2813" s="653"/>
      <c r="TXH2813" s="653"/>
      <c r="TXI2813" s="653"/>
      <c r="TXJ2813" s="653"/>
      <c r="TXK2813" s="653"/>
      <c r="TXL2813" s="653"/>
      <c r="TXM2813" s="653"/>
      <c r="TXN2813" s="653"/>
      <c r="TXO2813" s="653"/>
      <c r="TXP2813" s="653"/>
      <c r="TXQ2813" s="653"/>
      <c r="TXR2813" s="653"/>
      <c r="TXS2813" s="653"/>
      <c r="TXT2813" s="653"/>
      <c r="TXU2813" s="653"/>
      <c r="TXV2813" s="653"/>
      <c r="TXW2813" s="653"/>
      <c r="TXX2813" s="653"/>
      <c r="TXY2813" s="653"/>
      <c r="TXZ2813" s="653"/>
      <c r="TYA2813" s="653"/>
      <c r="TYB2813" s="653"/>
      <c r="TYC2813" s="653"/>
      <c r="TYD2813" s="653"/>
      <c r="TYE2813" s="653"/>
      <c r="TYF2813" s="653"/>
      <c r="TYG2813" s="653"/>
      <c r="TYH2813" s="653"/>
      <c r="TYI2813" s="653"/>
      <c r="TYJ2813" s="653"/>
      <c r="TYK2813" s="653"/>
      <c r="TYL2813" s="653"/>
      <c r="TYM2813" s="653"/>
      <c r="TYN2813" s="653"/>
      <c r="TYO2813" s="653"/>
      <c r="TYP2813" s="653"/>
      <c r="TYQ2813" s="653"/>
      <c r="TYR2813" s="653"/>
      <c r="TYS2813" s="653"/>
      <c r="TYT2813" s="653"/>
      <c r="TYU2813" s="653"/>
      <c r="TYV2813" s="653"/>
      <c r="TYW2813" s="653"/>
      <c r="TYX2813" s="653"/>
      <c r="TYY2813" s="653"/>
      <c r="TYZ2813" s="653"/>
      <c r="TZA2813" s="653"/>
      <c r="TZB2813" s="653"/>
      <c r="TZC2813" s="653"/>
      <c r="TZD2813" s="653"/>
      <c r="TZE2813" s="653"/>
      <c r="TZF2813" s="653"/>
      <c r="TZG2813" s="653"/>
      <c r="TZH2813" s="653"/>
      <c r="TZI2813" s="653"/>
      <c r="TZJ2813" s="653"/>
      <c r="TZK2813" s="653"/>
      <c r="TZL2813" s="653"/>
      <c r="TZM2813" s="653"/>
      <c r="TZN2813" s="653"/>
      <c r="TZO2813" s="653"/>
      <c r="TZP2813" s="653"/>
      <c r="TZQ2813" s="653"/>
      <c r="TZR2813" s="653"/>
      <c r="TZS2813" s="653"/>
      <c r="TZT2813" s="653"/>
      <c r="TZU2813" s="653"/>
      <c r="TZV2813" s="653"/>
      <c r="TZW2813" s="653"/>
      <c r="TZX2813" s="653"/>
      <c r="TZY2813" s="653"/>
      <c r="TZZ2813" s="653"/>
      <c r="UAA2813" s="653"/>
      <c r="UAB2813" s="653"/>
      <c r="UAC2813" s="653"/>
      <c r="UAD2813" s="653"/>
      <c r="UAE2813" s="653"/>
      <c r="UAF2813" s="653"/>
      <c r="UAG2813" s="653"/>
      <c r="UAH2813" s="653"/>
      <c r="UAI2813" s="653"/>
      <c r="UAJ2813" s="653"/>
      <c r="UAK2813" s="653"/>
      <c r="UAL2813" s="653"/>
      <c r="UAM2813" s="653"/>
      <c r="UAN2813" s="653"/>
      <c r="UAO2813" s="653"/>
      <c r="UAP2813" s="653"/>
      <c r="UAQ2813" s="653"/>
      <c r="UAR2813" s="653"/>
      <c r="UAS2813" s="653"/>
      <c r="UAT2813" s="653"/>
      <c r="UAU2813" s="653"/>
      <c r="UAV2813" s="653"/>
      <c r="UAW2813" s="653"/>
      <c r="UAX2813" s="653"/>
      <c r="UAY2813" s="653"/>
      <c r="UAZ2813" s="653"/>
      <c r="UBA2813" s="653"/>
      <c r="UBB2813" s="653"/>
      <c r="UBC2813" s="653"/>
      <c r="UBD2813" s="653"/>
      <c r="UBE2813" s="653"/>
      <c r="UBF2813" s="653"/>
      <c r="UBG2813" s="653"/>
      <c r="UBH2813" s="653"/>
      <c r="UBI2813" s="653"/>
      <c r="UBJ2813" s="653"/>
      <c r="UBK2813" s="653"/>
      <c r="UBL2813" s="653"/>
      <c r="UBM2813" s="653"/>
      <c r="UBN2813" s="653"/>
      <c r="UBO2813" s="653"/>
      <c r="UBP2813" s="653"/>
      <c r="UBQ2813" s="653"/>
      <c r="UBR2813" s="653"/>
      <c r="UBS2813" s="653"/>
      <c r="UBT2813" s="653"/>
      <c r="UBU2813" s="653"/>
      <c r="UBV2813" s="653"/>
      <c r="UBW2813" s="653"/>
      <c r="UBX2813" s="653"/>
      <c r="UBY2813" s="653"/>
      <c r="UBZ2813" s="653"/>
      <c r="UCA2813" s="653"/>
      <c r="UCB2813" s="653"/>
      <c r="UCC2813" s="653"/>
      <c r="UCD2813" s="653"/>
      <c r="UCE2813" s="653"/>
      <c r="UCF2813" s="653"/>
      <c r="UCG2813" s="653"/>
      <c r="UCH2813" s="653"/>
      <c r="UCI2813" s="653"/>
      <c r="UCJ2813" s="653"/>
      <c r="UCK2813" s="653"/>
      <c r="UCL2813" s="653"/>
      <c r="UCM2813" s="653"/>
      <c r="UCN2813" s="653"/>
      <c r="UCO2813" s="653"/>
      <c r="UCP2813" s="653"/>
      <c r="UCQ2813" s="653"/>
      <c r="UCR2813" s="653"/>
      <c r="UCS2813" s="653"/>
      <c r="UCT2813" s="653"/>
      <c r="UCU2813" s="653"/>
      <c r="UCV2813" s="653"/>
      <c r="UCW2813" s="653"/>
      <c r="UCX2813" s="653"/>
      <c r="UCY2813" s="653"/>
      <c r="UCZ2813" s="653"/>
      <c r="UDA2813" s="653"/>
      <c r="UDB2813" s="653"/>
      <c r="UDC2813" s="653"/>
      <c r="UDD2813" s="653"/>
      <c r="UDE2813" s="653"/>
      <c r="UDF2813" s="653"/>
      <c r="UDG2813" s="653"/>
      <c r="UDH2813" s="653"/>
      <c r="UDI2813" s="653"/>
      <c r="UDJ2813" s="653"/>
      <c r="UDK2813" s="653"/>
      <c r="UDL2813" s="653"/>
      <c r="UDM2813" s="653"/>
      <c r="UDN2813" s="653"/>
      <c r="UDO2813" s="653"/>
      <c r="UDP2813" s="653"/>
      <c r="UDQ2813" s="653"/>
      <c r="UDR2813" s="653"/>
      <c r="UDS2813" s="653"/>
      <c r="UDT2813" s="653"/>
      <c r="UDU2813" s="653"/>
      <c r="UDV2813" s="653"/>
      <c r="UDW2813" s="653"/>
      <c r="UDX2813" s="653"/>
      <c r="UDY2813" s="653"/>
      <c r="UDZ2813" s="653"/>
      <c r="UEA2813" s="653"/>
      <c r="UEB2813" s="653"/>
      <c r="UEC2813" s="653"/>
      <c r="UED2813" s="653"/>
      <c r="UEE2813" s="653"/>
      <c r="UEF2813" s="653"/>
      <c r="UEG2813" s="653"/>
      <c r="UEH2813" s="653"/>
      <c r="UEI2813" s="653"/>
      <c r="UEJ2813" s="653"/>
      <c r="UEK2813" s="653"/>
      <c r="UEL2813" s="653"/>
      <c r="UEM2813" s="653"/>
      <c r="UEN2813" s="653"/>
      <c r="UEO2813" s="653"/>
      <c r="UEP2813" s="653"/>
      <c r="UEQ2813" s="653"/>
      <c r="UER2813" s="653"/>
      <c r="UES2813" s="653"/>
      <c r="UET2813" s="653"/>
      <c r="UEU2813" s="653"/>
      <c r="UEV2813" s="653"/>
      <c r="UEW2813" s="653"/>
      <c r="UEX2813" s="653"/>
      <c r="UEY2813" s="653"/>
      <c r="UEZ2813" s="653"/>
      <c r="UFA2813" s="653"/>
      <c r="UFB2813" s="653"/>
      <c r="UFC2813" s="653"/>
      <c r="UFD2813" s="653"/>
      <c r="UFE2813" s="653"/>
      <c r="UFF2813" s="653"/>
      <c r="UFG2813" s="653"/>
      <c r="UFH2813" s="653"/>
      <c r="UFI2813" s="653"/>
      <c r="UFJ2813" s="653"/>
      <c r="UFK2813" s="653"/>
      <c r="UFL2813" s="653"/>
      <c r="UFM2813" s="653"/>
      <c r="UFN2813" s="653"/>
      <c r="UFO2813" s="653"/>
      <c r="UFP2813" s="653"/>
      <c r="UFQ2813" s="653"/>
      <c r="UFR2813" s="653"/>
      <c r="UFS2813" s="653"/>
      <c r="UFT2813" s="653"/>
      <c r="UFU2813" s="653"/>
      <c r="UFV2813" s="653"/>
      <c r="UFW2813" s="653"/>
      <c r="UFX2813" s="653"/>
      <c r="UFY2813" s="653"/>
      <c r="UFZ2813" s="653"/>
      <c r="UGA2813" s="653"/>
      <c r="UGB2813" s="653"/>
      <c r="UGC2813" s="653"/>
      <c r="UGD2813" s="653"/>
      <c r="UGE2813" s="653"/>
      <c r="UGF2813" s="653"/>
      <c r="UGG2813" s="653"/>
      <c r="UGH2813" s="653"/>
      <c r="UGI2813" s="653"/>
      <c r="UGJ2813" s="653"/>
      <c r="UGK2813" s="653"/>
      <c r="UGL2813" s="653"/>
      <c r="UGM2813" s="653"/>
      <c r="UGN2813" s="653"/>
      <c r="UGO2813" s="653"/>
      <c r="UGP2813" s="653"/>
      <c r="UGQ2813" s="653"/>
      <c r="UGR2813" s="653"/>
      <c r="UGS2813" s="653"/>
      <c r="UGT2813" s="653"/>
      <c r="UGU2813" s="653"/>
      <c r="UGV2813" s="653"/>
      <c r="UGW2813" s="653"/>
      <c r="UGX2813" s="653"/>
      <c r="UGY2813" s="653"/>
      <c r="UGZ2813" s="653"/>
      <c r="UHA2813" s="653"/>
      <c r="UHB2813" s="653"/>
      <c r="UHC2813" s="653"/>
      <c r="UHD2813" s="653"/>
      <c r="UHE2813" s="653"/>
      <c r="UHF2813" s="653"/>
      <c r="UHG2813" s="653"/>
      <c r="UHH2813" s="653"/>
      <c r="UHI2813" s="653"/>
      <c r="UHJ2813" s="653"/>
      <c r="UHK2813" s="653"/>
      <c r="UHL2813" s="653"/>
      <c r="UHM2813" s="653"/>
      <c r="UHN2813" s="653"/>
      <c r="UHO2813" s="653"/>
      <c r="UHP2813" s="653"/>
      <c r="UHQ2813" s="653"/>
      <c r="UHR2813" s="653"/>
      <c r="UHS2813" s="653"/>
      <c r="UHT2813" s="653"/>
      <c r="UHU2813" s="653"/>
      <c r="UHV2813" s="653"/>
      <c r="UHW2813" s="653"/>
      <c r="UHX2813" s="653"/>
      <c r="UHY2813" s="653"/>
      <c r="UHZ2813" s="653"/>
      <c r="UIA2813" s="653"/>
      <c r="UIB2813" s="653"/>
      <c r="UIC2813" s="653"/>
      <c r="UID2813" s="653"/>
      <c r="UIE2813" s="653"/>
      <c r="UIF2813" s="653"/>
      <c r="UIG2813" s="653"/>
      <c r="UIH2813" s="653"/>
      <c r="UII2813" s="653"/>
      <c r="UIJ2813" s="653"/>
      <c r="UIK2813" s="653"/>
      <c r="UIL2813" s="653"/>
      <c r="UIM2813" s="653"/>
      <c r="UIN2813" s="653"/>
      <c r="UIO2813" s="653"/>
      <c r="UIP2813" s="653"/>
      <c r="UIQ2813" s="653"/>
      <c r="UIR2813" s="653"/>
      <c r="UIS2813" s="653"/>
      <c r="UIT2813" s="653"/>
      <c r="UIU2813" s="653"/>
      <c r="UIV2813" s="653"/>
      <c r="UIW2813" s="653"/>
      <c r="UIX2813" s="653"/>
      <c r="UIY2813" s="653"/>
      <c r="UIZ2813" s="653"/>
      <c r="UJA2813" s="653"/>
      <c r="UJB2813" s="653"/>
      <c r="UJC2813" s="653"/>
      <c r="UJD2813" s="653"/>
      <c r="UJE2813" s="653"/>
      <c r="UJF2813" s="653"/>
      <c r="UJG2813" s="653"/>
      <c r="UJH2813" s="653"/>
      <c r="UJI2813" s="653"/>
      <c r="UJJ2813" s="653"/>
      <c r="UJK2813" s="653"/>
      <c r="UJL2813" s="653"/>
      <c r="UJM2813" s="653"/>
      <c r="UJN2813" s="653"/>
      <c r="UJO2813" s="653"/>
      <c r="UJP2813" s="653"/>
      <c r="UJQ2813" s="653"/>
      <c r="UJR2813" s="653"/>
      <c r="UJS2813" s="653"/>
      <c r="UJT2813" s="653"/>
      <c r="UJU2813" s="653"/>
      <c r="UJV2813" s="653"/>
      <c r="UJW2813" s="653"/>
      <c r="UJX2813" s="653"/>
      <c r="UJY2813" s="653"/>
      <c r="UJZ2813" s="653"/>
      <c r="UKA2813" s="653"/>
      <c r="UKB2813" s="653"/>
      <c r="UKC2813" s="653"/>
      <c r="UKD2813" s="653"/>
      <c r="UKE2813" s="653"/>
      <c r="UKF2813" s="653"/>
      <c r="UKG2813" s="653"/>
      <c r="UKH2813" s="653"/>
      <c r="UKI2813" s="653"/>
      <c r="UKJ2813" s="653"/>
      <c r="UKK2813" s="653"/>
      <c r="UKL2813" s="653"/>
      <c r="UKM2813" s="653"/>
      <c r="UKN2813" s="653"/>
      <c r="UKO2813" s="653"/>
      <c r="UKP2813" s="653"/>
      <c r="UKQ2813" s="653"/>
      <c r="UKR2813" s="653"/>
      <c r="UKS2813" s="653"/>
      <c r="UKT2813" s="653"/>
      <c r="UKU2813" s="653"/>
      <c r="UKV2813" s="653"/>
      <c r="UKW2813" s="653"/>
      <c r="UKX2813" s="653"/>
      <c r="UKY2813" s="653"/>
      <c r="UKZ2813" s="653"/>
      <c r="ULA2813" s="653"/>
      <c r="ULB2813" s="653"/>
      <c r="ULC2813" s="653"/>
      <c r="ULD2813" s="653"/>
      <c r="ULE2813" s="653"/>
      <c r="ULF2813" s="653"/>
      <c r="ULG2813" s="653"/>
      <c r="ULH2813" s="653"/>
      <c r="ULI2813" s="653"/>
      <c r="ULJ2813" s="653"/>
      <c r="ULK2813" s="653"/>
      <c r="ULL2813" s="653"/>
      <c r="ULM2813" s="653"/>
      <c r="ULN2813" s="653"/>
      <c r="ULO2813" s="653"/>
      <c r="ULP2813" s="653"/>
      <c r="ULQ2813" s="653"/>
      <c r="ULR2813" s="653"/>
      <c r="ULS2813" s="653"/>
      <c r="ULT2813" s="653"/>
      <c r="ULU2813" s="653"/>
      <c r="ULV2813" s="653"/>
      <c r="ULW2813" s="653"/>
      <c r="ULX2813" s="653"/>
      <c r="ULY2813" s="653"/>
      <c r="ULZ2813" s="653"/>
      <c r="UMA2813" s="653"/>
      <c r="UMB2813" s="653"/>
      <c r="UMC2813" s="653"/>
      <c r="UMD2813" s="653"/>
      <c r="UME2813" s="653"/>
      <c r="UMF2813" s="653"/>
      <c r="UMG2813" s="653"/>
      <c r="UMH2813" s="653"/>
      <c r="UMI2813" s="653"/>
      <c r="UMJ2813" s="653"/>
      <c r="UMK2813" s="653"/>
      <c r="UML2813" s="653"/>
      <c r="UMM2813" s="653"/>
      <c r="UMN2813" s="653"/>
      <c r="UMO2813" s="653"/>
      <c r="UMP2813" s="653"/>
      <c r="UMQ2813" s="653"/>
      <c r="UMR2813" s="653"/>
      <c r="UMS2813" s="653"/>
      <c r="UMT2813" s="653"/>
      <c r="UMU2813" s="653"/>
      <c r="UMV2813" s="653"/>
      <c r="UMW2813" s="653"/>
      <c r="UMX2813" s="653"/>
      <c r="UMY2813" s="653"/>
      <c r="UMZ2813" s="653"/>
      <c r="UNA2813" s="653"/>
      <c r="UNB2813" s="653"/>
      <c r="UNC2813" s="653"/>
      <c r="UND2813" s="653"/>
      <c r="UNE2813" s="653"/>
      <c r="UNF2813" s="653"/>
      <c r="UNG2813" s="653"/>
      <c r="UNH2813" s="653"/>
      <c r="UNI2813" s="653"/>
      <c r="UNJ2813" s="653"/>
      <c r="UNK2813" s="653"/>
      <c r="UNL2813" s="653"/>
      <c r="UNM2813" s="653"/>
      <c r="UNN2813" s="653"/>
      <c r="UNO2813" s="653"/>
      <c r="UNP2813" s="653"/>
      <c r="UNQ2813" s="653"/>
      <c r="UNR2813" s="653"/>
      <c r="UNS2813" s="653"/>
      <c r="UNT2813" s="653"/>
      <c r="UNU2813" s="653"/>
      <c r="UNV2813" s="653"/>
      <c r="UNW2813" s="653"/>
      <c r="UNX2813" s="653"/>
      <c r="UNY2813" s="653"/>
      <c r="UNZ2813" s="653"/>
      <c r="UOA2813" s="653"/>
      <c r="UOB2813" s="653"/>
      <c r="UOC2813" s="653"/>
      <c r="UOD2813" s="653"/>
      <c r="UOE2813" s="653"/>
      <c r="UOF2813" s="653"/>
      <c r="UOG2813" s="653"/>
      <c r="UOH2813" s="653"/>
      <c r="UOI2813" s="653"/>
      <c r="UOJ2813" s="653"/>
      <c r="UOK2813" s="653"/>
      <c r="UOL2813" s="653"/>
      <c r="UOM2813" s="653"/>
      <c r="UON2813" s="653"/>
      <c r="UOO2813" s="653"/>
      <c r="UOP2813" s="653"/>
      <c r="UOQ2813" s="653"/>
      <c r="UOR2813" s="653"/>
      <c r="UOS2813" s="653"/>
      <c r="UOT2813" s="653"/>
      <c r="UOU2813" s="653"/>
      <c r="UOV2813" s="653"/>
      <c r="UOW2813" s="653"/>
      <c r="UOX2813" s="653"/>
      <c r="UOY2813" s="653"/>
      <c r="UOZ2813" s="653"/>
      <c r="UPA2813" s="653"/>
      <c r="UPB2813" s="653"/>
      <c r="UPC2813" s="653"/>
      <c r="UPD2813" s="653"/>
      <c r="UPE2813" s="653"/>
      <c r="UPF2813" s="653"/>
      <c r="UPG2813" s="653"/>
      <c r="UPH2813" s="653"/>
      <c r="UPI2813" s="653"/>
      <c r="UPJ2813" s="653"/>
      <c r="UPK2813" s="653"/>
      <c r="UPL2813" s="653"/>
      <c r="UPM2813" s="653"/>
      <c r="UPN2813" s="653"/>
      <c r="UPO2813" s="653"/>
      <c r="UPP2813" s="653"/>
      <c r="UPQ2813" s="653"/>
      <c r="UPR2813" s="653"/>
      <c r="UPS2813" s="653"/>
      <c r="UPT2813" s="653"/>
      <c r="UPU2813" s="653"/>
      <c r="UPV2813" s="653"/>
      <c r="UPW2813" s="653"/>
      <c r="UPX2813" s="653"/>
      <c r="UPY2813" s="653"/>
      <c r="UPZ2813" s="653"/>
      <c r="UQA2813" s="653"/>
      <c r="UQB2813" s="653"/>
      <c r="UQC2813" s="653"/>
      <c r="UQD2813" s="653"/>
      <c r="UQE2813" s="653"/>
      <c r="UQF2813" s="653"/>
      <c r="UQG2813" s="653"/>
      <c r="UQH2813" s="653"/>
      <c r="UQI2813" s="653"/>
      <c r="UQJ2813" s="653"/>
      <c r="UQK2813" s="653"/>
      <c r="UQL2813" s="653"/>
      <c r="UQM2813" s="653"/>
      <c r="UQN2813" s="653"/>
      <c r="UQO2813" s="653"/>
      <c r="UQP2813" s="653"/>
      <c r="UQQ2813" s="653"/>
      <c r="UQR2813" s="653"/>
      <c r="UQS2813" s="653"/>
      <c r="UQT2813" s="653"/>
      <c r="UQU2813" s="653"/>
      <c r="UQV2813" s="653"/>
      <c r="UQW2813" s="653"/>
      <c r="UQX2813" s="653"/>
      <c r="UQY2813" s="653"/>
      <c r="UQZ2813" s="653"/>
      <c r="URA2813" s="653"/>
      <c r="URB2813" s="653"/>
      <c r="URC2813" s="653"/>
      <c r="URD2813" s="653"/>
      <c r="URE2813" s="653"/>
      <c r="URF2813" s="653"/>
      <c r="URG2813" s="653"/>
      <c r="URH2813" s="653"/>
      <c r="URI2813" s="653"/>
      <c r="URJ2813" s="653"/>
      <c r="URK2813" s="653"/>
      <c r="URL2813" s="653"/>
      <c r="URM2813" s="653"/>
      <c r="URN2813" s="653"/>
      <c r="URO2813" s="653"/>
      <c r="URP2813" s="653"/>
      <c r="URQ2813" s="653"/>
      <c r="URR2813" s="653"/>
      <c r="URS2813" s="653"/>
      <c r="URT2813" s="653"/>
      <c r="URU2813" s="653"/>
      <c r="URV2813" s="653"/>
      <c r="URW2813" s="653"/>
      <c r="URX2813" s="653"/>
      <c r="URY2813" s="653"/>
      <c r="URZ2813" s="653"/>
      <c r="USA2813" s="653"/>
      <c r="USB2813" s="653"/>
      <c r="USC2813" s="653"/>
      <c r="USD2813" s="653"/>
      <c r="USE2813" s="653"/>
      <c r="USF2813" s="653"/>
      <c r="USG2813" s="653"/>
      <c r="USH2813" s="653"/>
      <c r="USI2813" s="653"/>
      <c r="USJ2813" s="653"/>
      <c r="USK2813" s="653"/>
      <c r="USL2813" s="653"/>
      <c r="USM2813" s="653"/>
      <c r="USN2813" s="653"/>
      <c r="USO2813" s="653"/>
      <c r="USP2813" s="653"/>
      <c r="USQ2813" s="653"/>
      <c r="USR2813" s="653"/>
      <c r="USS2813" s="653"/>
      <c r="UST2813" s="653"/>
      <c r="USU2813" s="653"/>
      <c r="USV2813" s="653"/>
      <c r="USW2813" s="653"/>
      <c r="USX2813" s="653"/>
      <c r="USY2813" s="653"/>
      <c r="USZ2813" s="653"/>
      <c r="UTA2813" s="653"/>
      <c r="UTB2813" s="653"/>
      <c r="UTC2813" s="653"/>
      <c r="UTD2813" s="653"/>
      <c r="UTE2813" s="653"/>
      <c r="UTF2813" s="653"/>
      <c r="UTG2813" s="653"/>
      <c r="UTH2813" s="653"/>
      <c r="UTI2813" s="653"/>
      <c r="UTJ2813" s="653"/>
      <c r="UTK2813" s="653"/>
      <c r="UTL2813" s="653"/>
      <c r="UTM2813" s="653"/>
      <c r="UTN2813" s="653"/>
      <c r="UTO2813" s="653"/>
      <c r="UTP2813" s="653"/>
      <c r="UTQ2813" s="653"/>
      <c r="UTR2813" s="653"/>
      <c r="UTS2813" s="653"/>
      <c r="UTT2813" s="653"/>
      <c r="UTU2813" s="653"/>
      <c r="UTV2813" s="653"/>
      <c r="UTW2813" s="653"/>
      <c r="UTX2813" s="653"/>
      <c r="UTY2813" s="653"/>
      <c r="UTZ2813" s="653"/>
      <c r="UUA2813" s="653"/>
      <c r="UUB2813" s="653"/>
      <c r="UUC2813" s="653"/>
      <c r="UUD2813" s="653"/>
      <c r="UUE2813" s="653"/>
      <c r="UUF2813" s="653"/>
      <c r="UUG2813" s="653"/>
      <c r="UUH2813" s="653"/>
      <c r="UUI2813" s="653"/>
      <c r="UUJ2813" s="653"/>
      <c r="UUK2813" s="653"/>
      <c r="UUL2813" s="653"/>
      <c r="UUM2813" s="653"/>
      <c r="UUN2813" s="653"/>
      <c r="UUO2813" s="653"/>
      <c r="UUP2813" s="653"/>
      <c r="UUQ2813" s="653"/>
      <c r="UUR2813" s="653"/>
      <c r="UUS2813" s="653"/>
      <c r="UUT2813" s="653"/>
      <c r="UUU2813" s="653"/>
      <c r="UUV2813" s="653"/>
      <c r="UUW2813" s="653"/>
      <c r="UUX2813" s="653"/>
      <c r="UUY2813" s="653"/>
      <c r="UUZ2813" s="653"/>
      <c r="UVA2813" s="653"/>
      <c r="UVB2813" s="653"/>
      <c r="UVC2813" s="653"/>
      <c r="UVD2813" s="653"/>
      <c r="UVE2813" s="653"/>
      <c r="UVF2813" s="653"/>
      <c r="UVG2813" s="653"/>
      <c r="UVH2813" s="653"/>
      <c r="UVI2813" s="653"/>
      <c r="UVJ2813" s="653"/>
      <c r="UVK2813" s="653"/>
      <c r="UVL2813" s="653"/>
      <c r="UVM2813" s="653"/>
      <c r="UVN2813" s="653"/>
      <c r="UVO2813" s="653"/>
      <c r="UVP2813" s="653"/>
      <c r="UVQ2813" s="653"/>
      <c r="UVR2813" s="653"/>
      <c r="UVS2813" s="653"/>
      <c r="UVT2813" s="653"/>
      <c r="UVU2813" s="653"/>
      <c r="UVV2813" s="653"/>
      <c r="UVW2813" s="653"/>
      <c r="UVX2813" s="653"/>
      <c r="UVY2813" s="653"/>
      <c r="UVZ2813" s="653"/>
      <c r="UWA2813" s="653"/>
      <c r="UWB2813" s="653"/>
      <c r="UWC2813" s="653"/>
      <c r="UWD2813" s="653"/>
      <c r="UWE2813" s="653"/>
      <c r="UWF2813" s="653"/>
      <c r="UWG2813" s="653"/>
      <c r="UWH2813" s="653"/>
      <c r="UWI2813" s="653"/>
      <c r="UWJ2813" s="653"/>
      <c r="UWK2813" s="653"/>
      <c r="UWL2813" s="653"/>
      <c r="UWM2813" s="653"/>
      <c r="UWN2813" s="653"/>
      <c r="UWO2813" s="653"/>
      <c r="UWP2813" s="653"/>
      <c r="UWQ2813" s="653"/>
      <c r="UWR2813" s="653"/>
      <c r="UWS2813" s="653"/>
      <c r="UWT2813" s="653"/>
      <c r="UWU2813" s="653"/>
      <c r="UWV2813" s="653"/>
      <c r="UWW2813" s="653"/>
      <c r="UWX2813" s="653"/>
      <c r="UWY2813" s="653"/>
      <c r="UWZ2813" s="653"/>
      <c r="UXA2813" s="653"/>
      <c r="UXB2813" s="653"/>
      <c r="UXC2813" s="653"/>
      <c r="UXD2813" s="653"/>
      <c r="UXE2813" s="653"/>
      <c r="UXF2813" s="653"/>
      <c r="UXG2813" s="653"/>
      <c r="UXH2813" s="653"/>
      <c r="UXI2813" s="653"/>
      <c r="UXJ2813" s="653"/>
      <c r="UXK2813" s="653"/>
      <c r="UXL2813" s="653"/>
      <c r="UXM2813" s="653"/>
      <c r="UXN2813" s="653"/>
      <c r="UXO2813" s="653"/>
      <c r="UXP2813" s="653"/>
      <c r="UXQ2813" s="653"/>
      <c r="UXR2813" s="653"/>
      <c r="UXS2813" s="653"/>
      <c r="UXT2813" s="653"/>
      <c r="UXU2813" s="653"/>
      <c r="UXV2813" s="653"/>
      <c r="UXW2813" s="653"/>
      <c r="UXX2813" s="653"/>
      <c r="UXY2813" s="653"/>
      <c r="UXZ2813" s="653"/>
      <c r="UYA2813" s="653"/>
      <c r="UYB2813" s="653"/>
      <c r="UYC2813" s="653"/>
      <c r="UYD2813" s="653"/>
      <c r="UYE2813" s="653"/>
      <c r="UYF2813" s="653"/>
      <c r="UYG2813" s="653"/>
      <c r="UYH2813" s="653"/>
      <c r="UYI2813" s="653"/>
      <c r="UYJ2813" s="653"/>
      <c r="UYK2813" s="653"/>
      <c r="UYL2813" s="653"/>
      <c r="UYM2813" s="653"/>
      <c r="UYN2813" s="653"/>
      <c r="UYO2813" s="653"/>
      <c r="UYP2813" s="653"/>
      <c r="UYQ2813" s="653"/>
      <c r="UYR2813" s="653"/>
      <c r="UYS2813" s="653"/>
      <c r="UYT2813" s="653"/>
      <c r="UYU2813" s="653"/>
      <c r="UYV2813" s="653"/>
      <c r="UYW2813" s="653"/>
      <c r="UYX2813" s="653"/>
      <c r="UYY2813" s="653"/>
      <c r="UYZ2813" s="653"/>
      <c r="UZA2813" s="653"/>
      <c r="UZB2813" s="653"/>
      <c r="UZC2813" s="653"/>
      <c r="UZD2813" s="653"/>
      <c r="UZE2813" s="653"/>
      <c r="UZF2813" s="653"/>
      <c r="UZG2813" s="653"/>
      <c r="UZH2813" s="653"/>
      <c r="UZI2813" s="653"/>
      <c r="UZJ2813" s="653"/>
      <c r="UZK2813" s="653"/>
      <c r="UZL2813" s="653"/>
      <c r="UZM2813" s="653"/>
      <c r="UZN2813" s="653"/>
      <c r="UZO2813" s="653"/>
      <c r="UZP2813" s="653"/>
      <c r="UZQ2813" s="653"/>
      <c r="UZR2813" s="653"/>
      <c r="UZS2813" s="653"/>
      <c r="UZT2813" s="653"/>
      <c r="UZU2813" s="653"/>
      <c r="UZV2813" s="653"/>
      <c r="UZW2813" s="653"/>
      <c r="UZX2813" s="653"/>
      <c r="UZY2813" s="653"/>
      <c r="UZZ2813" s="653"/>
      <c r="VAA2813" s="653"/>
      <c r="VAB2813" s="653"/>
      <c r="VAC2813" s="653"/>
      <c r="VAD2813" s="653"/>
      <c r="VAE2813" s="653"/>
      <c r="VAF2813" s="653"/>
      <c r="VAG2813" s="653"/>
      <c r="VAH2813" s="653"/>
      <c r="VAI2813" s="653"/>
      <c r="VAJ2813" s="653"/>
      <c r="VAK2813" s="653"/>
      <c r="VAL2813" s="653"/>
      <c r="VAM2813" s="653"/>
      <c r="VAN2813" s="653"/>
      <c r="VAO2813" s="653"/>
      <c r="VAP2813" s="653"/>
      <c r="VAQ2813" s="653"/>
      <c r="VAR2813" s="653"/>
      <c r="VAS2813" s="653"/>
      <c r="VAT2813" s="653"/>
      <c r="VAU2813" s="653"/>
      <c r="VAV2813" s="653"/>
      <c r="VAW2813" s="653"/>
      <c r="VAX2813" s="653"/>
      <c r="VAY2813" s="653"/>
      <c r="VAZ2813" s="653"/>
      <c r="VBA2813" s="653"/>
      <c r="VBB2813" s="653"/>
      <c r="VBC2813" s="653"/>
      <c r="VBD2813" s="653"/>
      <c r="VBE2813" s="653"/>
      <c r="VBF2813" s="653"/>
      <c r="VBG2813" s="653"/>
      <c r="VBH2813" s="653"/>
      <c r="VBI2813" s="653"/>
      <c r="VBJ2813" s="653"/>
      <c r="VBK2813" s="653"/>
      <c r="VBL2813" s="653"/>
      <c r="VBM2813" s="653"/>
      <c r="VBN2813" s="653"/>
      <c r="VBO2813" s="653"/>
      <c r="VBP2813" s="653"/>
      <c r="VBQ2813" s="653"/>
      <c r="VBR2813" s="653"/>
      <c r="VBS2813" s="653"/>
      <c r="VBT2813" s="653"/>
      <c r="VBU2813" s="653"/>
      <c r="VBV2813" s="653"/>
      <c r="VBW2813" s="653"/>
      <c r="VBX2813" s="653"/>
      <c r="VBY2813" s="653"/>
      <c r="VBZ2813" s="653"/>
      <c r="VCA2813" s="653"/>
      <c r="VCB2813" s="653"/>
      <c r="VCC2813" s="653"/>
      <c r="VCD2813" s="653"/>
      <c r="VCE2813" s="653"/>
      <c r="VCF2813" s="653"/>
      <c r="VCG2813" s="653"/>
      <c r="VCH2813" s="653"/>
      <c r="VCI2813" s="653"/>
      <c r="VCJ2813" s="653"/>
      <c r="VCK2813" s="653"/>
      <c r="VCL2813" s="653"/>
      <c r="VCM2813" s="653"/>
      <c r="VCN2813" s="653"/>
      <c r="VCO2813" s="653"/>
      <c r="VCP2813" s="653"/>
      <c r="VCQ2813" s="653"/>
      <c r="VCR2813" s="653"/>
      <c r="VCS2813" s="653"/>
      <c r="VCT2813" s="653"/>
      <c r="VCU2813" s="653"/>
      <c r="VCV2813" s="653"/>
      <c r="VCW2813" s="653"/>
      <c r="VCX2813" s="653"/>
      <c r="VCY2813" s="653"/>
      <c r="VCZ2813" s="653"/>
      <c r="VDA2813" s="653"/>
      <c r="VDB2813" s="653"/>
      <c r="VDC2813" s="653"/>
      <c r="VDD2813" s="653"/>
      <c r="VDE2813" s="653"/>
      <c r="VDF2813" s="653"/>
      <c r="VDG2813" s="653"/>
      <c r="VDH2813" s="653"/>
      <c r="VDI2813" s="653"/>
      <c r="VDJ2813" s="653"/>
      <c r="VDK2813" s="653"/>
      <c r="VDL2813" s="653"/>
      <c r="VDM2813" s="653"/>
      <c r="VDN2813" s="653"/>
      <c r="VDO2813" s="653"/>
      <c r="VDP2813" s="653"/>
      <c r="VDQ2813" s="653"/>
      <c r="VDR2813" s="653"/>
      <c r="VDS2813" s="653"/>
      <c r="VDT2813" s="653"/>
      <c r="VDU2813" s="653"/>
      <c r="VDV2813" s="653"/>
      <c r="VDW2813" s="653"/>
      <c r="VDX2813" s="653"/>
      <c r="VDY2813" s="653"/>
      <c r="VDZ2813" s="653"/>
      <c r="VEA2813" s="653"/>
      <c r="VEB2813" s="653"/>
      <c r="VEC2813" s="653"/>
      <c r="VED2813" s="653"/>
      <c r="VEE2813" s="653"/>
      <c r="VEF2813" s="653"/>
      <c r="VEG2813" s="653"/>
      <c r="VEH2813" s="653"/>
      <c r="VEI2813" s="653"/>
      <c r="VEJ2813" s="653"/>
      <c r="VEK2813" s="653"/>
      <c r="VEL2813" s="653"/>
      <c r="VEM2813" s="653"/>
      <c r="VEN2813" s="653"/>
      <c r="VEO2813" s="653"/>
      <c r="VEP2813" s="653"/>
      <c r="VEQ2813" s="653"/>
      <c r="VER2813" s="653"/>
      <c r="VES2813" s="653"/>
      <c r="VET2813" s="653"/>
      <c r="VEU2813" s="653"/>
      <c r="VEV2813" s="653"/>
      <c r="VEW2813" s="653"/>
      <c r="VEX2813" s="653"/>
      <c r="VEY2813" s="653"/>
      <c r="VEZ2813" s="653"/>
      <c r="VFA2813" s="653"/>
      <c r="VFB2813" s="653"/>
      <c r="VFC2813" s="653"/>
      <c r="VFD2813" s="653"/>
      <c r="VFE2813" s="653"/>
      <c r="VFF2813" s="653"/>
      <c r="VFG2813" s="653"/>
      <c r="VFH2813" s="653"/>
      <c r="VFI2813" s="653"/>
      <c r="VFJ2813" s="653"/>
      <c r="VFK2813" s="653"/>
      <c r="VFL2813" s="653"/>
      <c r="VFM2813" s="653"/>
      <c r="VFN2813" s="653"/>
      <c r="VFO2813" s="653"/>
      <c r="VFP2813" s="653"/>
      <c r="VFQ2813" s="653"/>
      <c r="VFR2813" s="653"/>
      <c r="VFS2813" s="653"/>
      <c r="VFT2813" s="653"/>
      <c r="VFU2813" s="653"/>
      <c r="VFV2813" s="653"/>
      <c r="VFW2813" s="653"/>
      <c r="VFX2813" s="653"/>
      <c r="VFY2813" s="653"/>
      <c r="VFZ2813" s="653"/>
      <c r="VGA2813" s="653"/>
      <c r="VGB2813" s="653"/>
      <c r="VGC2813" s="653"/>
      <c r="VGD2813" s="653"/>
      <c r="VGE2813" s="653"/>
      <c r="VGF2813" s="653"/>
      <c r="VGG2813" s="653"/>
      <c r="VGH2813" s="653"/>
      <c r="VGI2813" s="653"/>
      <c r="VGJ2813" s="653"/>
      <c r="VGK2813" s="653"/>
      <c r="VGL2813" s="653"/>
      <c r="VGM2813" s="653"/>
      <c r="VGN2813" s="653"/>
      <c r="VGO2813" s="653"/>
      <c r="VGP2813" s="653"/>
      <c r="VGQ2813" s="653"/>
      <c r="VGR2813" s="653"/>
      <c r="VGS2813" s="653"/>
      <c r="VGT2813" s="653"/>
      <c r="VGU2813" s="653"/>
      <c r="VGV2813" s="653"/>
      <c r="VGW2813" s="653"/>
      <c r="VGX2813" s="653"/>
      <c r="VGY2813" s="653"/>
      <c r="VGZ2813" s="653"/>
      <c r="VHA2813" s="653"/>
      <c r="VHB2813" s="653"/>
      <c r="VHC2813" s="653"/>
      <c r="VHD2813" s="653"/>
      <c r="VHE2813" s="653"/>
      <c r="VHF2813" s="653"/>
      <c r="VHG2813" s="653"/>
      <c r="VHH2813" s="653"/>
      <c r="VHI2813" s="653"/>
      <c r="VHJ2813" s="653"/>
      <c r="VHK2813" s="653"/>
      <c r="VHL2813" s="653"/>
      <c r="VHM2813" s="653"/>
      <c r="VHN2813" s="653"/>
      <c r="VHO2813" s="653"/>
      <c r="VHP2813" s="653"/>
      <c r="VHQ2813" s="653"/>
      <c r="VHR2813" s="653"/>
      <c r="VHS2813" s="653"/>
      <c r="VHT2813" s="653"/>
      <c r="VHU2813" s="653"/>
      <c r="VHV2813" s="653"/>
      <c r="VHW2813" s="653"/>
      <c r="VHX2813" s="653"/>
      <c r="VHY2813" s="653"/>
      <c r="VHZ2813" s="653"/>
      <c r="VIA2813" s="653"/>
      <c r="VIB2813" s="653"/>
      <c r="VIC2813" s="653"/>
      <c r="VID2813" s="653"/>
      <c r="VIE2813" s="653"/>
      <c r="VIF2813" s="653"/>
      <c r="VIG2813" s="653"/>
      <c r="VIH2813" s="653"/>
      <c r="VII2813" s="653"/>
      <c r="VIJ2813" s="653"/>
      <c r="VIK2813" s="653"/>
      <c r="VIL2813" s="653"/>
      <c r="VIM2813" s="653"/>
      <c r="VIN2813" s="653"/>
      <c r="VIO2813" s="653"/>
      <c r="VIP2813" s="653"/>
      <c r="VIQ2813" s="653"/>
      <c r="VIR2813" s="653"/>
      <c r="VIS2813" s="653"/>
      <c r="VIT2813" s="653"/>
      <c r="VIU2813" s="653"/>
      <c r="VIV2813" s="653"/>
      <c r="VIW2813" s="653"/>
      <c r="VIX2813" s="653"/>
      <c r="VIY2813" s="653"/>
      <c r="VIZ2813" s="653"/>
      <c r="VJA2813" s="653"/>
      <c r="VJB2813" s="653"/>
      <c r="VJC2813" s="653"/>
      <c r="VJD2813" s="653"/>
      <c r="VJE2813" s="653"/>
      <c r="VJF2813" s="653"/>
      <c r="VJG2813" s="653"/>
      <c r="VJH2813" s="653"/>
      <c r="VJI2813" s="653"/>
      <c r="VJJ2813" s="653"/>
      <c r="VJK2813" s="653"/>
      <c r="VJL2813" s="653"/>
      <c r="VJM2813" s="653"/>
      <c r="VJN2813" s="653"/>
      <c r="VJO2813" s="653"/>
      <c r="VJP2813" s="653"/>
      <c r="VJQ2813" s="653"/>
      <c r="VJR2813" s="653"/>
      <c r="VJS2813" s="653"/>
      <c r="VJT2813" s="653"/>
      <c r="VJU2813" s="653"/>
      <c r="VJV2813" s="653"/>
      <c r="VJW2813" s="653"/>
      <c r="VJX2813" s="653"/>
      <c r="VJY2813" s="653"/>
      <c r="VJZ2813" s="653"/>
      <c r="VKA2813" s="653"/>
      <c r="VKB2813" s="653"/>
      <c r="VKC2813" s="653"/>
      <c r="VKD2813" s="653"/>
      <c r="VKE2813" s="653"/>
      <c r="VKF2813" s="653"/>
      <c r="VKG2813" s="653"/>
      <c r="VKH2813" s="653"/>
      <c r="VKI2813" s="653"/>
      <c r="VKJ2813" s="653"/>
      <c r="VKK2813" s="653"/>
      <c r="VKL2813" s="653"/>
      <c r="VKM2813" s="653"/>
      <c r="VKN2813" s="653"/>
      <c r="VKO2813" s="653"/>
      <c r="VKP2813" s="653"/>
      <c r="VKQ2813" s="653"/>
      <c r="VKR2813" s="653"/>
      <c r="VKS2813" s="653"/>
      <c r="VKT2813" s="653"/>
      <c r="VKU2813" s="653"/>
      <c r="VKV2813" s="653"/>
      <c r="VKW2813" s="653"/>
      <c r="VKX2813" s="653"/>
      <c r="VKY2813" s="653"/>
      <c r="VKZ2813" s="653"/>
      <c r="VLA2813" s="653"/>
      <c r="VLB2813" s="653"/>
      <c r="VLC2813" s="653"/>
      <c r="VLD2813" s="653"/>
      <c r="VLE2813" s="653"/>
      <c r="VLF2813" s="653"/>
      <c r="VLG2813" s="653"/>
      <c r="VLH2813" s="653"/>
      <c r="VLI2813" s="653"/>
      <c r="VLJ2813" s="653"/>
      <c r="VLK2813" s="653"/>
      <c r="VLL2813" s="653"/>
      <c r="VLM2813" s="653"/>
      <c r="VLN2813" s="653"/>
      <c r="VLO2813" s="653"/>
      <c r="VLP2813" s="653"/>
      <c r="VLQ2813" s="653"/>
      <c r="VLR2813" s="653"/>
      <c r="VLS2813" s="653"/>
      <c r="VLT2813" s="653"/>
      <c r="VLU2813" s="653"/>
      <c r="VLV2813" s="653"/>
      <c r="VLW2813" s="653"/>
      <c r="VLX2813" s="653"/>
      <c r="VLY2813" s="653"/>
      <c r="VLZ2813" s="653"/>
      <c r="VMA2813" s="653"/>
      <c r="VMB2813" s="653"/>
      <c r="VMC2813" s="653"/>
      <c r="VMD2813" s="653"/>
      <c r="VME2813" s="653"/>
      <c r="VMF2813" s="653"/>
      <c r="VMG2813" s="653"/>
      <c r="VMH2813" s="653"/>
      <c r="VMI2813" s="653"/>
      <c r="VMJ2813" s="653"/>
      <c r="VMK2813" s="653"/>
      <c r="VML2813" s="653"/>
      <c r="VMM2813" s="653"/>
      <c r="VMN2813" s="653"/>
      <c r="VMO2813" s="653"/>
      <c r="VMP2813" s="653"/>
      <c r="VMQ2813" s="653"/>
      <c r="VMR2813" s="653"/>
      <c r="VMS2813" s="653"/>
      <c r="VMT2813" s="653"/>
      <c r="VMU2813" s="653"/>
      <c r="VMV2813" s="653"/>
      <c r="VMW2813" s="653"/>
      <c r="VMX2813" s="653"/>
      <c r="VMY2813" s="653"/>
      <c r="VMZ2813" s="653"/>
      <c r="VNA2813" s="653"/>
      <c r="VNB2813" s="653"/>
      <c r="VNC2813" s="653"/>
      <c r="VND2813" s="653"/>
      <c r="VNE2813" s="653"/>
      <c r="VNF2813" s="653"/>
      <c r="VNG2813" s="653"/>
      <c r="VNH2813" s="653"/>
      <c r="VNI2813" s="653"/>
      <c r="VNJ2813" s="653"/>
      <c r="VNK2813" s="653"/>
      <c r="VNL2813" s="653"/>
      <c r="VNM2813" s="653"/>
      <c r="VNN2813" s="653"/>
      <c r="VNO2813" s="653"/>
      <c r="VNP2813" s="653"/>
      <c r="VNQ2813" s="653"/>
      <c r="VNR2813" s="653"/>
      <c r="VNS2813" s="653"/>
      <c r="VNT2813" s="653"/>
      <c r="VNU2813" s="653"/>
      <c r="VNV2813" s="653"/>
      <c r="VNW2813" s="653"/>
      <c r="VNX2813" s="653"/>
      <c r="VNY2813" s="653"/>
      <c r="VNZ2813" s="653"/>
      <c r="VOA2813" s="653"/>
      <c r="VOB2813" s="653"/>
      <c r="VOC2813" s="653"/>
      <c r="VOD2813" s="653"/>
      <c r="VOE2813" s="653"/>
      <c r="VOF2813" s="653"/>
      <c r="VOG2813" s="653"/>
      <c r="VOH2813" s="653"/>
      <c r="VOI2813" s="653"/>
      <c r="VOJ2813" s="653"/>
      <c r="VOK2813" s="653"/>
      <c r="VOL2813" s="653"/>
      <c r="VOM2813" s="653"/>
      <c r="VON2813" s="653"/>
      <c r="VOO2813" s="653"/>
      <c r="VOP2813" s="653"/>
      <c r="VOQ2813" s="653"/>
      <c r="VOR2813" s="653"/>
      <c r="VOS2813" s="653"/>
      <c r="VOT2813" s="653"/>
      <c r="VOU2813" s="653"/>
      <c r="VOV2813" s="653"/>
      <c r="VOW2813" s="653"/>
      <c r="VOX2813" s="653"/>
      <c r="VOY2813" s="653"/>
      <c r="VOZ2813" s="653"/>
      <c r="VPA2813" s="653"/>
      <c r="VPB2813" s="653"/>
      <c r="VPC2813" s="653"/>
      <c r="VPD2813" s="653"/>
      <c r="VPE2813" s="653"/>
      <c r="VPF2813" s="653"/>
      <c r="VPG2813" s="653"/>
      <c r="VPH2813" s="653"/>
      <c r="VPI2813" s="653"/>
      <c r="VPJ2813" s="653"/>
      <c r="VPK2813" s="653"/>
      <c r="VPL2813" s="653"/>
      <c r="VPM2813" s="653"/>
      <c r="VPN2813" s="653"/>
      <c r="VPO2813" s="653"/>
      <c r="VPP2813" s="653"/>
      <c r="VPQ2813" s="653"/>
      <c r="VPR2813" s="653"/>
      <c r="VPS2813" s="653"/>
      <c r="VPT2813" s="653"/>
      <c r="VPU2813" s="653"/>
      <c r="VPV2813" s="653"/>
      <c r="VPW2813" s="653"/>
      <c r="VPX2813" s="653"/>
      <c r="VPY2813" s="653"/>
      <c r="VPZ2813" s="653"/>
      <c r="VQA2813" s="653"/>
      <c r="VQB2813" s="653"/>
      <c r="VQC2813" s="653"/>
      <c r="VQD2813" s="653"/>
      <c r="VQE2813" s="653"/>
      <c r="VQF2813" s="653"/>
      <c r="VQG2813" s="653"/>
      <c r="VQH2813" s="653"/>
      <c r="VQI2813" s="653"/>
      <c r="VQJ2813" s="653"/>
      <c r="VQK2813" s="653"/>
      <c r="VQL2813" s="653"/>
      <c r="VQM2813" s="653"/>
      <c r="VQN2813" s="653"/>
      <c r="VQO2813" s="653"/>
      <c r="VQP2813" s="653"/>
      <c r="VQQ2813" s="653"/>
      <c r="VQR2813" s="653"/>
      <c r="VQS2813" s="653"/>
      <c r="VQT2813" s="653"/>
      <c r="VQU2813" s="653"/>
      <c r="VQV2813" s="653"/>
      <c r="VQW2813" s="653"/>
      <c r="VQX2813" s="653"/>
      <c r="VQY2813" s="653"/>
      <c r="VQZ2813" s="653"/>
      <c r="VRA2813" s="653"/>
      <c r="VRB2813" s="653"/>
      <c r="VRC2813" s="653"/>
      <c r="VRD2813" s="653"/>
      <c r="VRE2813" s="653"/>
      <c r="VRF2813" s="653"/>
      <c r="VRG2813" s="653"/>
      <c r="VRH2813" s="653"/>
      <c r="VRI2813" s="653"/>
      <c r="VRJ2813" s="653"/>
      <c r="VRK2813" s="653"/>
      <c r="VRL2813" s="653"/>
      <c r="VRM2813" s="653"/>
      <c r="VRN2813" s="653"/>
      <c r="VRO2813" s="653"/>
      <c r="VRP2813" s="653"/>
      <c r="VRQ2813" s="653"/>
      <c r="VRR2813" s="653"/>
      <c r="VRS2813" s="653"/>
      <c r="VRT2813" s="653"/>
      <c r="VRU2813" s="653"/>
      <c r="VRV2813" s="653"/>
      <c r="VRW2813" s="653"/>
      <c r="VRX2813" s="653"/>
      <c r="VRY2813" s="653"/>
      <c r="VRZ2813" s="653"/>
      <c r="VSA2813" s="653"/>
      <c r="VSB2813" s="653"/>
      <c r="VSC2813" s="653"/>
      <c r="VSD2813" s="653"/>
      <c r="VSE2813" s="653"/>
      <c r="VSF2813" s="653"/>
      <c r="VSG2813" s="653"/>
      <c r="VSH2813" s="653"/>
      <c r="VSI2813" s="653"/>
      <c r="VSJ2813" s="653"/>
      <c r="VSK2813" s="653"/>
      <c r="VSL2813" s="653"/>
      <c r="VSM2813" s="653"/>
      <c r="VSN2813" s="653"/>
      <c r="VSO2813" s="653"/>
      <c r="VSP2813" s="653"/>
      <c r="VSQ2813" s="653"/>
      <c r="VSR2813" s="653"/>
      <c r="VSS2813" s="653"/>
      <c r="VST2813" s="653"/>
      <c r="VSU2813" s="653"/>
      <c r="VSV2813" s="653"/>
      <c r="VSW2813" s="653"/>
      <c r="VSX2813" s="653"/>
      <c r="VSY2813" s="653"/>
      <c r="VSZ2813" s="653"/>
      <c r="VTA2813" s="653"/>
      <c r="VTB2813" s="653"/>
      <c r="VTC2813" s="653"/>
      <c r="VTD2813" s="653"/>
      <c r="VTE2813" s="653"/>
      <c r="VTF2813" s="653"/>
      <c r="VTG2813" s="653"/>
      <c r="VTH2813" s="653"/>
      <c r="VTI2813" s="653"/>
      <c r="VTJ2813" s="653"/>
      <c r="VTK2813" s="653"/>
      <c r="VTL2813" s="653"/>
      <c r="VTM2813" s="653"/>
      <c r="VTN2813" s="653"/>
      <c r="VTO2813" s="653"/>
      <c r="VTP2813" s="653"/>
      <c r="VTQ2813" s="653"/>
      <c r="VTR2813" s="653"/>
      <c r="VTS2813" s="653"/>
      <c r="VTT2813" s="653"/>
      <c r="VTU2813" s="653"/>
      <c r="VTV2813" s="653"/>
      <c r="VTW2813" s="653"/>
      <c r="VTX2813" s="653"/>
      <c r="VTY2813" s="653"/>
      <c r="VTZ2813" s="653"/>
      <c r="VUA2813" s="653"/>
      <c r="VUB2813" s="653"/>
      <c r="VUC2813" s="653"/>
      <c r="VUD2813" s="653"/>
      <c r="VUE2813" s="653"/>
      <c r="VUF2813" s="653"/>
      <c r="VUG2813" s="653"/>
      <c r="VUH2813" s="653"/>
      <c r="VUI2813" s="653"/>
      <c r="VUJ2813" s="653"/>
      <c r="VUK2813" s="653"/>
      <c r="VUL2813" s="653"/>
      <c r="VUM2813" s="653"/>
      <c r="VUN2813" s="653"/>
      <c r="VUO2813" s="653"/>
      <c r="VUP2813" s="653"/>
      <c r="VUQ2813" s="653"/>
      <c r="VUR2813" s="653"/>
      <c r="VUS2813" s="653"/>
      <c r="VUT2813" s="653"/>
      <c r="VUU2813" s="653"/>
      <c r="VUV2813" s="653"/>
      <c r="VUW2813" s="653"/>
      <c r="VUX2813" s="653"/>
      <c r="VUY2813" s="653"/>
      <c r="VUZ2813" s="653"/>
      <c r="VVA2813" s="653"/>
      <c r="VVB2813" s="653"/>
      <c r="VVC2813" s="653"/>
      <c r="VVD2813" s="653"/>
      <c r="VVE2813" s="653"/>
      <c r="VVF2813" s="653"/>
      <c r="VVG2813" s="653"/>
      <c r="VVH2813" s="653"/>
      <c r="VVI2813" s="653"/>
      <c r="VVJ2813" s="653"/>
      <c r="VVK2813" s="653"/>
      <c r="VVL2813" s="653"/>
      <c r="VVM2813" s="653"/>
      <c r="VVN2813" s="653"/>
      <c r="VVO2813" s="653"/>
      <c r="VVP2813" s="653"/>
      <c r="VVQ2813" s="653"/>
      <c r="VVR2813" s="653"/>
      <c r="VVS2813" s="653"/>
      <c r="VVT2813" s="653"/>
      <c r="VVU2813" s="653"/>
      <c r="VVV2813" s="653"/>
      <c r="VVW2813" s="653"/>
      <c r="VVX2813" s="653"/>
      <c r="VVY2813" s="653"/>
      <c r="VVZ2813" s="653"/>
      <c r="VWA2813" s="653"/>
      <c r="VWB2813" s="653"/>
      <c r="VWC2813" s="653"/>
      <c r="VWD2813" s="653"/>
      <c r="VWE2813" s="653"/>
      <c r="VWF2813" s="653"/>
      <c r="VWG2813" s="653"/>
      <c r="VWH2813" s="653"/>
      <c r="VWI2813" s="653"/>
      <c r="VWJ2813" s="653"/>
      <c r="VWK2813" s="653"/>
      <c r="VWL2813" s="653"/>
      <c r="VWM2813" s="653"/>
      <c r="VWN2813" s="653"/>
      <c r="VWO2813" s="653"/>
      <c r="VWP2813" s="653"/>
      <c r="VWQ2813" s="653"/>
      <c r="VWR2813" s="653"/>
      <c r="VWS2813" s="653"/>
      <c r="VWT2813" s="653"/>
      <c r="VWU2813" s="653"/>
      <c r="VWV2813" s="653"/>
      <c r="VWW2813" s="653"/>
      <c r="VWX2813" s="653"/>
      <c r="VWY2813" s="653"/>
      <c r="VWZ2813" s="653"/>
      <c r="VXA2813" s="653"/>
      <c r="VXB2813" s="653"/>
      <c r="VXC2813" s="653"/>
      <c r="VXD2813" s="653"/>
      <c r="VXE2813" s="653"/>
      <c r="VXF2813" s="653"/>
      <c r="VXG2813" s="653"/>
      <c r="VXH2813" s="653"/>
      <c r="VXI2813" s="653"/>
      <c r="VXJ2813" s="653"/>
      <c r="VXK2813" s="653"/>
      <c r="VXL2813" s="653"/>
      <c r="VXM2813" s="653"/>
      <c r="VXN2813" s="653"/>
      <c r="VXO2813" s="653"/>
      <c r="VXP2813" s="653"/>
      <c r="VXQ2813" s="653"/>
      <c r="VXR2813" s="653"/>
      <c r="VXS2813" s="653"/>
      <c r="VXT2813" s="653"/>
      <c r="VXU2813" s="653"/>
      <c r="VXV2813" s="653"/>
      <c r="VXW2813" s="653"/>
      <c r="VXX2813" s="653"/>
      <c r="VXY2813" s="653"/>
      <c r="VXZ2813" s="653"/>
      <c r="VYA2813" s="653"/>
      <c r="VYB2813" s="653"/>
      <c r="VYC2813" s="653"/>
      <c r="VYD2813" s="653"/>
      <c r="VYE2813" s="653"/>
      <c r="VYF2813" s="653"/>
      <c r="VYG2813" s="653"/>
      <c r="VYH2813" s="653"/>
      <c r="VYI2813" s="653"/>
      <c r="VYJ2813" s="653"/>
      <c r="VYK2813" s="653"/>
      <c r="VYL2813" s="653"/>
      <c r="VYM2813" s="653"/>
      <c r="VYN2813" s="653"/>
      <c r="VYO2813" s="653"/>
      <c r="VYP2813" s="653"/>
      <c r="VYQ2813" s="653"/>
      <c r="VYR2813" s="653"/>
      <c r="VYS2813" s="653"/>
      <c r="VYT2813" s="653"/>
      <c r="VYU2813" s="653"/>
      <c r="VYV2813" s="653"/>
      <c r="VYW2813" s="653"/>
      <c r="VYX2813" s="653"/>
      <c r="VYY2813" s="653"/>
      <c r="VYZ2813" s="653"/>
      <c r="VZA2813" s="653"/>
      <c r="VZB2813" s="653"/>
      <c r="VZC2813" s="653"/>
      <c r="VZD2813" s="653"/>
      <c r="VZE2813" s="653"/>
      <c r="VZF2813" s="653"/>
      <c r="VZG2813" s="653"/>
      <c r="VZH2813" s="653"/>
      <c r="VZI2813" s="653"/>
      <c r="VZJ2813" s="653"/>
      <c r="VZK2813" s="653"/>
      <c r="VZL2813" s="653"/>
      <c r="VZM2813" s="653"/>
      <c r="VZN2813" s="653"/>
      <c r="VZO2813" s="653"/>
      <c r="VZP2813" s="653"/>
      <c r="VZQ2813" s="653"/>
      <c r="VZR2813" s="653"/>
      <c r="VZS2813" s="653"/>
      <c r="VZT2813" s="653"/>
      <c r="VZU2813" s="653"/>
      <c r="VZV2813" s="653"/>
      <c r="VZW2813" s="653"/>
      <c r="VZX2813" s="653"/>
      <c r="VZY2813" s="653"/>
      <c r="VZZ2813" s="653"/>
      <c r="WAA2813" s="653"/>
      <c r="WAB2813" s="653"/>
      <c r="WAC2813" s="653"/>
      <c r="WAD2813" s="653"/>
      <c r="WAE2813" s="653"/>
      <c r="WAF2813" s="653"/>
      <c r="WAG2813" s="653"/>
      <c r="WAH2813" s="653"/>
      <c r="WAI2813" s="653"/>
      <c r="WAJ2813" s="653"/>
      <c r="WAK2813" s="653"/>
      <c r="WAL2813" s="653"/>
      <c r="WAM2813" s="653"/>
      <c r="WAN2813" s="653"/>
      <c r="WAO2813" s="653"/>
      <c r="WAP2813" s="653"/>
      <c r="WAQ2813" s="653"/>
      <c r="WAR2813" s="653"/>
      <c r="WAS2813" s="653"/>
      <c r="WAT2813" s="653"/>
      <c r="WAU2813" s="653"/>
      <c r="WAV2813" s="653"/>
      <c r="WAW2813" s="653"/>
      <c r="WAX2813" s="653"/>
      <c r="WAY2813" s="653"/>
      <c r="WAZ2813" s="653"/>
      <c r="WBA2813" s="653"/>
      <c r="WBB2813" s="653"/>
      <c r="WBC2813" s="653"/>
      <c r="WBD2813" s="653"/>
      <c r="WBE2813" s="653"/>
      <c r="WBF2813" s="653"/>
      <c r="WBG2813" s="653"/>
      <c r="WBH2813" s="653"/>
      <c r="WBI2813" s="653"/>
      <c r="WBJ2813" s="653"/>
      <c r="WBK2813" s="653"/>
      <c r="WBL2813" s="653"/>
      <c r="WBM2813" s="653"/>
      <c r="WBN2813" s="653"/>
      <c r="WBO2813" s="653"/>
      <c r="WBP2813" s="653"/>
      <c r="WBQ2813" s="653"/>
      <c r="WBR2813" s="653"/>
      <c r="WBS2813" s="653"/>
      <c r="WBT2813" s="653"/>
      <c r="WBU2813" s="653"/>
      <c r="WBV2813" s="653"/>
      <c r="WBW2813" s="653"/>
      <c r="WBX2813" s="653"/>
      <c r="WBY2813" s="653"/>
      <c r="WBZ2813" s="653"/>
      <c r="WCA2813" s="653"/>
      <c r="WCB2813" s="653"/>
      <c r="WCC2813" s="653"/>
      <c r="WCD2813" s="653"/>
      <c r="WCE2813" s="653"/>
      <c r="WCF2813" s="653"/>
      <c r="WCG2813" s="653"/>
      <c r="WCH2813" s="653"/>
      <c r="WCI2813" s="653"/>
      <c r="WCJ2813" s="653"/>
      <c r="WCK2813" s="653"/>
      <c r="WCL2813" s="653"/>
      <c r="WCM2813" s="653"/>
      <c r="WCN2813" s="653"/>
      <c r="WCO2813" s="653"/>
      <c r="WCP2813" s="653"/>
      <c r="WCQ2813" s="653"/>
      <c r="WCR2813" s="653"/>
      <c r="WCS2813" s="653"/>
      <c r="WCT2813" s="653"/>
      <c r="WCU2813" s="653"/>
      <c r="WCV2813" s="653"/>
      <c r="WCW2813" s="653"/>
      <c r="WCX2813" s="653"/>
      <c r="WCY2813" s="653"/>
      <c r="WCZ2813" s="653"/>
      <c r="WDA2813" s="653"/>
      <c r="WDB2813" s="653"/>
      <c r="WDC2813" s="653"/>
      <c r="WDD2813" s="653"/>
      <c r="WDE2813" s="653"/>
      <c r="WDF2813" s="653"/>
      <c r="WDG2813" s="653"/>
      <c r="WDH2813" s="653"/>
      <c r="WDI2813" s="653"/>
      <c r="WDJ2813" s="653"/>
      <c r="WDK2813" s="653"/>
      <c r="WDL2813" s="653"/>
      <c r="WDM2813" s="653"/>
      <c r="WDN2813" s="653"/>
      <c r="WDO2813" s="653"/>
      <c r="WDP2813" s="653"/>
      <c r="WDQ2813" s="653"/>
      <c r="WDR2813" s="653"/>
      <c r="WDS2813" s="653"/>
      <c r="WDT2813" s="653"/>
      <c r="WDU2813" s="653"/>
      <c r="WDV2813" s="653"/>
      <c r="WDW2813" s="653"/>
      <c r="WDX2813" s="653"/>
      <c r="WDY2813" s="653"/>
      <c r="WDZ2813" s="653"/>
      <c r="WEA2813" s="653"/>
      <c r="WEB2813" s="653"/>
      <c r="WEC2813" s="653"/>
      <c r="WED2813" s="653"/>
      <c r="WEE2813" s="653"/>
      <c r="WEF2813" s="653"/>
      <c r="WEG2813" s="653"/>
      <c r="WEH2813" s="653"/>
      <c r="WEI2813" s="653"/>
      <c r="WEJ2813" s="653"/>
      <c r="WEK2813" s="653"/>
      <c r="WEL2813" s="653"/>
      <c r="WEM2813" s="653"/>
      <c r="WEN2813" s="653"/>
      <c r="WEO2813" s="653"/>
      <c r="WEP2813" s="653"/>
      <c r="WEQ2813" s="653"/>
      <c r="WER2813" s="653"/>
      <c r="WES2813" s="653"/>
      <c r="WET2813" s="653"/>
      <c r="WEU2813" s="653"/>
      <c r="WEV2813" s="653"/>
      <c r="WEW2813" s="653"/>
      <c r="WEX2813" s="653"/>
      <c r="WEY2813" s="653"/>
      <c r="WEZ2813" s="653"/>
      <c r="WFA2813" s="653"/>
      <c r="WFB2813" s="653"/>
      <c r="WFC2813" s="653"/>
      <c r="WFD2813" s="653"/>
      <c r="WFE2813" s="653"/>
      <c r="WFF2813" s="653"/>
      <c r="WFG2813" s="653"/>
      <c r="WFH2813" s="653"/>
      <c r="WFI2813" s="653"/>
      <c r="WFJ2813" s="653"/>
      <c r="WFK2813" s="653"/>
      <c r="WFL2813" s="653"/>
      <c r="WFM2813" s="653"/>
      <c r="WFN2813" s="653"/>
      <c r="WFO2813" s="653"/>
      <c r="WFP2813" s="653"/>
      <c r="WFQ2813" s="653"/>
      <c r="WFR2813" s="653"/>
      <c r="WFS2813" s="653"/>
      <c r="WFT2813" s="653"/>
      <c r="WFU2813" s="653"/>
      <c r="WFV2813" s="653"/>
      <c r="WFW2813" s="653"/>
      <c r="WFX2813" s="653"/>
      <c r="WFY2813" s="653"/>
      <c r="WFZ2813" s="653"/>
      <c r="WGA2813" s="653"/>
      <c r="WGB2813" s="653"/>
      <c r="WGC2813" s="653"/>
      <c r="WGD2813" s="653"/>
      <c r="WGE2813" s="653"/>
      <c r="WGF2813" s="653"/>
      <c r="WGG2813" s="653"/>
      <c r="WGH2813" s="653"/>
      <c r="WGI2813" s="653"/>
      <c r="WGJ2813" s="653"/>
      <c r="WGK2813" s="653"/>
      <c r="WGL2813" s="653"/>
      <c r="WGM2813" s="653"/>
      <c r="WGN2813" s="653"/>
      <c r="WGO2813" s="653"/>
      <c r="WGP2813" s="653"/>
      <c r="WGQ2813" s="653"/>
      <c r="WGR2813" s="653"/>
      <c r="WGS2813" s="653"/>
      <c r="WGT2813" s="653"/>
      <c r="WGU2813" s="653"/>
      <c r="WGV2813" s="653"/>
      <c r="WGW2813" s="653"/>
      <c r="WGX2813" s="653"/>
      <c r="WGY2813" s="653"/>
      <c r="WGZ2813" s="653"/>
      <c r="WHA2813" s="653"/>
      <c r="WHB2813" s="653"/>
      <c r="WHC2813" s="653"/>
      <c r="WHD2813" s="653"/>
      <c r="WHE2813" s="653"/>
      <c r="WHF2813" s="653"/>
      <c r="WHG2813" s="653"/>
      <c r="WHH2813" s="653"/>
      <c r="WHI2813" s="653"/>
      <c r="WHJ2813" s="653"/>
      <c r="WHK2813" s="653"/>
      <c r="WHL2813" s="653"/>
      <c r="WHM2813" s="653"/>
      <c r="WHN2813" s="653"/>
      <c r="WHO2813" s="653"/>
      <c r="WHP2813" s="653"/>
      <c r="WHQ2813" s="653"/>
      <c r="WHR2813" s="653"/>
      <c r="WHS2813" s="653"/>
      <c r="WHT2813" s="653"/>
      <c r="WHU2813" s="653"/>
      <c r="WHV2813" s="653"/>
      <c r="WHW2813" s="653"/>
      <c r="WHX2813" s="653"/>
      <c r="WHY2813" s="653"/>
      <c r="WHZ2813" s="653"/>
      <c r="WIA2813" s="653"/>
      <c r="WIB2813" s="653"/>
      <c r="WIC2813" s="653"/>
      <c r="WID2813" s="653"/>
      <c r="WIE2813" s="653"/>
      <c r="WIF2813" s="653"/>
      <c r="WIG2813" s="653"/>
      <c r="WIH2813" s="653"/>
      <c r="WII2813" s="653"/>
      <c r="WIJ2813" s="653"/>
      <c r="WIK2813" s="653"/>
      <c r="WIL2813" s="653"/>
      <c r="WIM2813" s="653"/>
      <c r="WIN2813" s="653"/>
      <c r="WIO2813" s="653"/>
      <c r="WIP2813" s="653"/>
      <c r="WIQ2813" s="653"/>
      <c r="WIR2813" s="653"/>
      <c r="WIS2813" s="653"/>
      <c r="WIT2813" s="653"/>
      <c r="WIU2813" s="653"/>
      <c r="WIV2813" s="653"/>
      <c r="WIW2813" s="653"/>
      <c r="WIX2813" s="653"/>
      <c r="WIY2813" s="653"/>
      <c r="WIZ2813" s="653"/>
      <c r="WJA2813" s="653"/>
      <c r="WJB2813" s="653"/>
      <c r="WJC2813" s="653"/>
      <c r="WJD2813" s="653"/>
      <c r="WJE2813" s="653"/>
      <c r="WJF2813" s="653"/>
      <c r="WJG2813" s="653"/>
      <c r="WJH2813" s="653"/>
      <c r="WJI2813" s="653"/>
      <c r="WJJ2813" s="653"/>
      <c r="WJK2813" s="653"/>
      <c r="WJL2813" s="653"/>
      <c r="WJM2813" s="653"/>
      <c r="WJN2813" s="653"/>
      <c r="WJO2813" s="653"/>
      <c r="WJP2813" s="653"/>
      <c r="WJQ2813" s="653"/>
      <c r="WJR2813" s="653"/>
      <c r="WJS2813" s="653"/>
      <c r="WJT2813" s="653"/>
      <c r="WJU2813" s="653"/>
      <c r="WJV2813" s="653"/>
      <c r="WJW2813" s="653"/>
      <c r="WJX2813" s="653"/>
      <c r="WJY2813" s="653"/>
      <c r="WJZ2813" s="653"/>
      <c r="WKA2813" s="653"/>
      <c r="WKB2813" s="653"/>
      <c r="WKC2813" s="653"/>
      <c r="WKD2813" s="653"/>
      <c r="WKE2813" s="653"/>
      <c r="WKF2813" s="653"/>
      <c r="WKG2813" s="653"/>
      <c r="WKH2813" s="653"/>
      <c r="WKI2813" s="653"/>
      <c r="WKJ2813" s="653"/>
      <c r="WKK2813" s="653"/>
      <c r="WKL2813" s="653"/>
      <c r="WKM2813" s="653"/>
      <c r="WKN2813" s="653"/>
      <c r="WKO2813" s="653"/>
      <c r="WKP2813" s="653"/>
      <c r="WKQ2813" s="653"/>
      <c r="WKR2813" s="653"/>
      <c r="WKS2813" s="653"/>
      <c r="WKT2813" s="653"/>
      <c r="WKU2813" s="653"/>
      <c r="WKV2813" s="653"/>
      <c r="WKW2813" s="653"/>
      <c r="WKX2813" s="653"/>
      <c r="WKY2813" s="653"/>
      <c r="WKZ2813" s="653"/>
      <c r="WLA2813" s="653"/>
      <c r="WLB2813" s="653"/>
      <c r="WLC2813" s="653"/>
      <c r="WLD2813" s="653"/>
      <c r="WLE2813" s="653"/>
      <c r="WLF2813" s="653"/>
      <c r="WLG2813" s="653"/>
      <c r="WLH2813" s="653"/>
      <c r="WLI2813" s="653"/>
      <c r="WLJ2813" s="653"/>
      <c r="WLK2813" s="653"/>
      <c r="WLL2813" s="653"/>
      <c r="WLM2813" s="653"/>
      <c r="WLN2813" s="653"/>
      <c r="WLO2813" s="653"/>
      <c r="WLP2813" s="653"/>
      <c r="WLQ2813" s="653"/>
      <c r="WLR2813" s="653"/>
      <c r="WLS2813" s="653"/>
      <c r="WLT2813" s="653"/>
      <c r="WLU2813" s="653"/>
      <c r="WLV2813" s="653"/>
      <c r="WLW2813" s="653"/>
      <c r="WLX2813" s="653"/>
      <c r="WLY2813" s="653"/>
      <c r="WLZ2813" s="653"/>
      <c r="WMA2813" s="653"/>
      <c r="WMB2813" s="653"/>
      <c r="WMC2813" s="653"/>
      <c r="WMD2813" s="653"/>
      <c r="WME2813" s="653"/>
      <c r="WMF2813" s="653"/>
      <c r="WMG2813" s="653"/>
      <c r="WMH2813" s="653"/>
      <c r="WMI2813" s="653"/>
      <c r="WMJ2813" s="653"/>
      <c r="WMK2813" s="653"/>
      <c r="WML2813" s="653"/>
      <c r="WMM2813" s="653"/>
      <c r="WMN2813" s="653"/>
      <c r="WMO2813" s="653"/>
      <c r="WMP2813" s="653"/>
      <c r="WMQ2813" s="653"/>
      <c r="WMR2813" s="653"/>
      <c r="WMS2813" s="653"/>
      <c r="WMT2813" s="653"/>
      <c r="WMU2813" s="653"/>
      <c r="WMV2813" s="653"/>
      <c r="WMW2813" s="653"/>
      <c r="WMX2813" s="653"/>
      <c r="WMY2813" s="653"/>
      <c r="WMZ2813" s="653"/>
      <c r="WNA2813" s="653"/>
      <c r="WNB2813" s="653"/>
      <c r="WNC2813" s="653"/>
      <c r="WND2813" s="653"/>
      <c r="WNE2813" s="653"/>
      <c r="WNF2813" s="653"/>
      <c r="WNG2813" s="653"/>
      <c r="WNH2813" s="653"/>
      <c r="WNI2813" s="653"/>
      <c r="WNJ2813" s="653"/>
      <c r="WNK2813" s="653"/>
      <c r="WNL2813" s="653"/>
      <c r="WNM2813" s="653"/>
      <c r="WNN2813" s="653"/>
      <c r="WNO2813" s="653"/>
      <c r="WNP2813" s="653"/>
      <c r="WNQ2813" s="653"/>
      <c r="WNR2813" s="653"/>
      <c r="WNS2813" s="653"/>
      <c r="WNT2813" s="653"/>
      <c r="WNU2813" s="653"/>
      <c r="WNV2813" s="653"/>
      <c r="WNW2813" s="653"/>
      <c r="WNX2813" s="653"/>
      <c r="WNY2813" s="653"/>
      <c r="WNZ2813" s="653"/>
      <c r="WOA2813" s="653"/>
      <c r="WOB2813" s="653"/>
      <c r="WOC2813" s="653"/>
      <c r="WOD2813" s="653"/>
      <c r="WOE2813" s="653"/>
      <c r="WOF2813" s="653"/>
      <c r="WOG2813" s="653"/>
      <c r="WOH2813" s="653"/>
      <c r="WOI2813" s="653"/>
      <c r="WOJ2813" s="653"/>
      <c r="WOK2813" s="653"/>
      <c r="WOL2813" s="653"/>
      <c r="WOM2813" s="653"/>
      <c r="WON2813" s="653"/>
      <c r="WOO2813" s="653"/>
      <c r="WOP2813" s="653"/>
      <c r="WOQ2813" s="653"/>
      <c r="WOR2813" s="653"/>
      <c r="WOS2813" s="653"/>
      <c r="WOT2813" s="653"/>
      <c r="WOU2813" s="653"/>
      <c r="WOV2813" s="653"/>
      <c r="WOW2813" s="653"/>
      <c r="WOX2813" s="653"/>
      <c r="WOY2813" s="653"/>
      <c r="WOZ2813" s="653"/>
      <c r="WPA2813" s="653"/>
      <c r="WPB2813" s="653"/>
      <c r="WPC2813" s="653"/>
      <c r="WPD2813" s="653"/>
      <c r="WPE2813" s="653"/>
      <c r="WPF2813" s="653"/>
      <c r="WPG2813" s="653"/>
      <c r="WPH2813" s="653"/>
      <c r="WPI2813" s="653"/>
      <c r="WPJ2813" s="653"/>
      <c r="WPK2813" s="653"/>
      <c r="WPL2813" s="653"/>
      <c r="WPM2813" s="653"/>
      <c r="WPN2813" s="653"/>
      <c r="WPO2813" s="653"/>
      <c r="WPP2813" s="653"/>
      <c r="WPQ2813" s="653"/>
      <c r="WPR2813" s="653"/>
      <c r="WPS2813" s="653"/>
      <c r="WPT2813" s="653"/>
      <c r="WPU2813" s="653"/>
      <c r="WPV2813" s="653"/>
      <c r="WPW2813" s="653"/>
      <c r="WPX2813" s="653"/>
      <c r="WPY2813" s="653"/>
      <c r="WPZ2813" s="653"/>
      <c r="WQA2813" s="653"/>
      <c r="WQB2813" s="653"/>
      <c r="WQC2813" s="653"/>
      <c r="WQD2813" s="653"/>
      <c r="WQE2813" s="653"/>
      <c r="WQF2813" s="653"/>
      <c r="WQG2813" s="653"/>
      <c r="WQH2813" s="653"/>
      <c r="WQI2813" s="653"/>
      <c r="WQJ2813" s="653"/>
      <c r="WQK2813" s="653"/>
      <c r="WQL2813" s="653"/>
      <c r="WQM2813" s="653"/>
      <c r="WQN2813" s="653"/>
      <c r="WQO2813" s="653"/>
      <c r="WQP2813" s="653"/>
      <c r="WQQ2813" s="653"/>
      <c r="WQR2813" s="653"/>
      <c r="WQS2813" s="653"/>
      <c r="WQT2813" s="653"/>
      <c r="WQU2813" s="653"/>
      <c r="WQV2813" s="653"/>
      <c r="WQW2813" s="653"/>
      <c r="WQX2813" s="653"/>
      <c r="WQY2813" s="653"/>
      <c r="WQZ2813" s="653"/>
      <c r="WRA2813" s="653"/>
      <c r="WRB2813" s="653"/>
      <c r="WRC2813" s="653"/>
      <c r="WRD2813" s="653"/>
      <c r="WRE2813" s="653"/>
      <c r="WRF2813" s="653"/>
      <c r="WRG2813" s="653"/>
      <c r="WRH2813" s="653"/>
      <c r="WRI2813" s="653"/>
      <c r="WRJ2813" s="653"/>
      <c r="WRK2813" s="653"/>
      <c r="WRL2813" s="653"/>
      <c r="WRM2813" s="653"/>
      <c r="WRN2813" s="653"/>
      <c r="WRO2813" s="653"/>
      <c r="WRP2813" s="653"/>
      <c r="WRQ2813" s="653"/>
      <c r="WRR2813" s="653"/>
      <c r="WRS2813" s="653"/>
      <c r="WRT2813" s="653"/>
      <c r="WRU2813" s="653"/>
      <c r="WRV2813" s="653"/>
      <c r="WRW2813" s="653"/>
      <c r="WRX2813" s="653"/>
      <c r="WRY2813" s="653"/>
      <c r="WRZ2813" s="653"/>
      <c r="WSA2813" s="653"/>
      <c r="WSB2813" s="653"/>
      <c r="WSC2813" s="653"/>
      <c r="WSD2813" s="653"/>
      <c r="WSE2813" s="653"/>
      <c r="WSF2813" s="653"/>
      <c r="WSG2813" s="653"/>
      <c r="WSH2813" s="653"/>
      <c r="WSI2813" s="653"/>
      <c r="WSJ2813" s="653"/>
      <c r="WSK2813" s="653"/>
      <c r="WSL2813" s="653"/>
      <c r="WSM2813" s="653"/>
      <c r="WSN2813" s="653"/>
      <c r="WSO2813" s="653"/>
      <c r="WSP2813" s="653"/>
      <c r="WSQ2813" s="653"/>
      <c r="WSR2813" s="653"/>
      <c r="WSS2813" s="653"/>
      <c r="WST2813" s="653"/>
      <c r="WSU2813" s="653"/>
      <c r="WSV2813" s="653"/>
      <c r="WSW2813" s="653"/>
      <c r="WSX2813" s="653"/>
      <c r="WSY2813" s="653"/>
      <c r="WSZ2813" s="653"/>
      <c r="WTA2813" s="653"/>
      <c r="WTB2813" s="653"/>
      <c r="WTC2813" s="653"/>
      <c r="WTD2813" s="653"/>
      <c r="WTE2813" s="653"/>
      <c r="WTF2813" s="653"/>
      <c r="WTG2813" s="653"/>
      <c r="WTH2813" s="653"/>
      <c r="WTI2813" s="653"/>
      <c r="WTJ2813" s="653"/>
      <c r="WTK2813" s="653"/>
      <c r="WTL2813" s="653"/>
      <c r="WTM2813" s="653"/>
      <c r="WTN2813" s="653"/>
      <c r="WTO2813" s="653"/>
      <c r="WTP2813" s="653"/>
      <c r="WTQ2813" s="653"/>
      <c r="WTR2813" s="653"/>
      <c r="WTS2813" s="653"/>
      <c r="WTT2813" s="653"/>
      <c r="WTU2813" s="653"/>
      <c r="WTV2813" s="653"/>
      <c r="WTW2813" s="653"/>
      <c r="WTX2813" s="653"/>
      <c r="WTY2813" s="653"/>
      <c r="WTZ2813" s="653"/>
      <c r="WUA2813" s="653"/>
      <c r="WUB2813" s="653"/>
      <c r="WUC2813" s="653"/>
      <c r="WUD2813" s="653"/>
      <c r="WUE2813" s="653"/>
      <c r="WUF2813" s="653"/>
      <c r="WUG2813" s="653"/>
      <c r="WUH2813" s="653"/>
      <c r="WUI2813" s="653"/>
      <c r="WUJ2813" s="653"/>
      <c r="WUK2813" s="653"/>
      <c r="WUL2813" s="653"/>
      <c r="WUM2813" s="653"/>
      <c r="WUN2813" s="653"/>
      <c r="WUO2813" s="653"/>
      <c r="WUP2813" s="653"/>
      <c r="WUQ2813" s="653"/>
      <c r="WUR2813" s="653"/>
      <c r="WUS2813" s="653"/>
      <c r="WUT2813" s="653"/>
      <c r="WUU2813" s="653"/>
      <c r="WUV2813" s="653"/>
      <c r="WUW2813" s="653"/>
      <c r="WUX2813" s="653"/>
      <c r="WUY2813" s="653"/>
      <c r="WUZ2813" s="653"/>
      <c r="WVA2813" s="653"/>
      <c r="WVB2813" s="653"/>
      <c r="WVC2813" s="653"/>
      <c r="WVD2813" s="653"/>
      <c r="WVE2813" s="653"/>
      <c r="WVF2813" s="653"/>
      <c r="WVG2813" s="653"/>
      <c r="WVH2813" s="653"/>
      <c r="WVI2813" s="653"/>
      <c r="WVJ2813" s="653"/>
      <c r="WVK2813" s="653"/>
      <c r="WVL2813" s="653"/>
      <c r="WVM2813" s="653"/>
      <c r="WVN2813" s="653"/>
      <c r="WVO2813" s="653"/>
      <c r="WVP2813" s="653"/>
      <c r="WVQ2813" s="653"/>
      <c r="WVR2813" s="653"/>
      <c r="WVS2813" s="653"/>
      <c r="WVT2813" s="653"/>
      <c r="WVU2813" s="653"/>
      <c r="WVV2813" s="653"/>
      <c r="WVW2813" s="653"/>
      <c r="WVX2813" s="653"/>
      <c r="WVY2813" s="653"/>
      <c r="WVZ2813" s="653"/>
      <c r="WWA2813" s="653"/>
      <c r="WWB2813" s="653"/>
      <c r="WWC2813" s="653"/>
      <c r="WWD2813" s="653"/>
      <c r="WWE2813" s="653"/>
      <c r="WWF2813" s="653"/>
      <c r="WWG2813" s="653"/>
      <c r="WWH2813" s="653"/>
      <c r="WWI2813" s="653"/>
      <c r="WWJ2813" s="653"/>
      <c r="WWK2813" s="653"/>
      <c r="WWL2813" s="653"/>
      <c r="WWM2813" s="653"/>
      <c r="WWN2813" s="653"/>
      <c r="WWO2813" s="653"/>
      <c r="WWP2813" s="653"/>
      <c r="WWQ2813" s="653"/>
      <c r="WWR2813" s="653"/>
      <c r="WWS2813" s="653"/>
      <c r="WWT2813" s="653"/>
      <c r="WWU2813" s="653"/>
      <c r="WWV2813" s="653"/>
      <c r="WWW2813" s="653"/>
      <c r="WWX2813" s="653"/>
      <c r="WWY2813" s="653"/>
      <c r="WWZ2813" s="653"/>
      <c r="WXA2813" s="653"/>
      <c r="WXB2813" s="653"/>
      <c r="WXC2813" s="653"/>
      <c r="WXD2813" s="653"/>
      <c r="WXE2813" s="653"/>
      <c r="WXF2813" s="653"/>
      <c r="WXG2813" s="653"/>
      <c r="WXH2813" s="653"/>
      <c r="WXI2813" s="653"/>
      <c r="WXJ2813" s="653"/>
      <c r="WXK2813" s="653"/>
      <c r="WXL2813" s="653"/>
      <c r="WXM2813" s="653"/>
      <c r="WXN2813" s="653"/>
      <c r="WXO2813" s="653"/>
      <c r="WXP2813" s="653"/>
      <c r="WXQ2813" s="653"/>
      <c r="WXR2813" s="653"/>
      <c r="WXS2813" s="653"/>
      <c r="WXT2813" s="653"/>
      <c r="WXU2813" s="653"/>
      <c r="WXV2813" s="653"/>
      <c r="WXW2813" s="653"/>
      <c r="WXX2813" s="653"/>
      <c r="WXY2813" s="653"/>
      <c r="WXZ2813" s="653"/>
      <c r="WYA2813" s="653"/>
      <c r="WYB2813" s="653"/>
      <c r="WYC2813" s="653"/>
      <c r="WYD2813" s="653"/>
      <c r="WYE2813" s="653"/>
      <c r="WYF2813" s="653"/>
      <c r="WYG2813" s="653"/>
      <c r="WYH2813" s="653"/>
      <c r="WYI2813" s="653"/>
      <c r="WYJ2813" s="653"/>
      <c r="WYK2813" s="653"/>
      <c r="WYL2813" s="653"/>
      <c r="WYM2813" s="653"/>
      <c r="WYN2813" s="653"/>
      <c r="WYO2813" s="653"/>
      <c r="WYP2813" s="653"/>
      <c r="WYQ2813" s="653"/>
      <c r="WYR2813" s="653"/>
      <c r="WYS2813" s="653"/>
      <c r="WYT2813" s="653"/>
      <c r="WYU2813" s="653"/>
      <c r="WYV2813" s="653"/>
      <c r="WYW2813" s="653"/>
      <c r="WYX2813" s="653"/>
      <c r="WYY2813" s="653"/>
      <c r="WYZ2813" s="653"/>
      <c r="WZA2813" s="653"/>
      <c r="WZB2813" s="653"/>
      <c r="WZC2813" s="653"/>
      <c r="WZD2813" s="653"/>
      <c r="WZE2813" s="653"/>
      <c r="WZF2813" s="653"/>
      <c r="WZG2813" s="653"/>
      <c r="WZH2813" s="653"/>
      <c r="WZI2813" s="653"/>
      <c r="WZJ2813" s="653"/>
      <c r="WZK2813" s="653"/>
      <c r="WZL2813" s="653"/>
      <c r="WZM2813" s="653"/>
      <c r="WZN2813" s="653"/>
      <c r="WZO2813" s="653"/>
      <c r="WZP2813" s="653"/>
      <c r="WZQ2813" s="653"/>
      <c r="WZR2813" s="653"/>
      <c r="WZS2813" s="653"/>
      <c r="WZT2813" s="653"/>
      <c r="WZU2813" s="653"/>
      <c r="WZV2813" s="653"/>
      <c r="WZW2813" s="653"/>
      <c r="WZX2813" s="653"/>
      <c r="WZY2813" s="653"/>
      <c r="WZZ2813" s="653"/>
      <c r="XAA2813" s="653"/>
      <c r="XAB2813" s="653"/>
      <c r="XAC2813" s="653"/>
      <c r="XAD2813" s="653"/>
      <c r="XAE2813" s="653"/>
      <c r="XAF2813" s="653"/>
      <c r="XAG2813" s="653"/>
      <c r="XAH2813" s="653"/>
      <c r="XAI2813" s="653"/>
      <c r="XAJ2813" s="653"/>
      <c r="XAK2813" s="653"/>
      <c r="XAL2813" s="653"/>
      <c r="XAM2813" s="653"/>
      <c r="XAN2813" s="653"/>
      <c r="XAO2813" s="653"/>
      <c r="XAP2813" s="653"/>
      <c r="XAQ2813" s="653"/>
      <c r="XAR2813" s="653"/>
      <c r="XAS2813" s="653"/>
      <c r="XAT2813" s="653"/>
      <c r="XAU2813" s="653"/>
      <c r="XAV2813" s="653"/>
      <c r="XAW2813" s="653"/>
      <c r="XAX2813" s="653"/>
      <c r="XAY2813" s="653"/>
      <c r="XAZ2813" s="653"/>
      <c r="XBA2813" s="653"/>
      <c r="XBB2813" s="653"/>
      <c r="XBC2813" s="653"/>
      <c r="XBD2813" s="653"/>
      <c r="XBE2813" s="653"/>
      <c r="XBF2813" s="653"/>
      <c r="XBG2813" s="653"/>
      <c r="XBH2813" s="653"/>
      <c r="XBI2813" s="653"/>
      <c r="XBJ2813" s="653"/>
      <c r="XBK2813" s="653"/>
      <c r="XBL2813" s="653"/>
      <c r="XBM2813" s="653"/>
      <c r="XBN2813" s="653"/>
      <c r="XBO2813" s="653"/>
      <c r="XBP2813" s="653"/>
      <c r="XBQ2813" s="653"/>
      <c r="XBR2813" s="653"/>
      <c r="XBS2813" s="653"/>
      <c r="XBT2813" s="653"/>
      <c r="XBU2813" s="653"/>
      <c r="XBV2813" s="653"/>
      <c r="XBW2813" s="653"/>
      <c r="XBX2813" s="653"/>
      <c r="XBY2813" s="653"/>
      <c r="XBZ2813" s="653"/>
      <c r="XCA2813" s="653"/>
      <c r="XCB2813" s="653"/>
      <c r="XCC2813" s="653"/>
      <c r="XCD2813" s="653"/>
      <c r="XCE2813" s="653"/>
      <c r="XCF2813" s="653"/>
      <c r="XCG2813" s="653"/>
      <c r="XCH2813" s="653"/>
      <c r="XCI2813" s="653"/>
      <c r="XCJ2813" s="653"/>
      <c r="XCK2813" s="653"/>
      <c r="XCL2813" s="653"/>
      <c r="XCM2813" s="653"/>
      <c r="XCN2813" s="653"/>
      <c r="XCO2813" s="653"/>
      <c r="XCP2813" s="653"/>
      <c r="XCQ2813" s="653"/>
      <c r="XCR2813" s="653"/>
      <c r="XCS2813" s="653"/>
      <c r="XCT2813" s="653"/>
      <c r="XCU2813" s="653"/>
      <c r="XCV2813" s="653"/>
      <c r="XCW2813" s="653"/>
      <c r="XCX2813" s="653"/>
      <c r="XCY2813" s="653"/>
      <c r="XCZ2813" s="653"/>
      <c r="XDA2813" s="653"/>
      <c r="XDB2813" s="653"/>
      <c r="XDC2813" s="653"/>
      <c r="XDD2813" s="653"/>
      <c r="XDE2813" s="653"/>
      <c r="XDF2813" s="653"/>
      <c r="XDG2813" s="653"/>
      <c r="XDH2813" s="653"/>
      <c r="XDI2813" s="653"/>
      <c r="XDJ2813" s="653"/>
      <c r="XDK2813" s="653"/>
      <c r="XDL2813" s="653"/>
      <c r="XDM2813" s="653"/>
      <c r="XDN2813" s="653"/>
      <c r="XDO2813" s="653"/>
      <c r="XDP2813" s="653"/>
      <c r="XDQ2813" s="653"/>
      <c r="XDR2813" s="653"/>
      <c r="XDS2813" s="653"/>
      <c r="XDT2813" s="653"/>
      <c r="XDU2813" s="653"/>
      <c r="XDV2813" s="653"/>
      <c r="XDW2813" s="653"/>
      <c r="XDX2813" s="653"/>
      <c r="XDY2813" s="653"/>
      <c r="XDZ2813" s="653"/>
      <c r="XEA2813" s="653"/>
      <c r="XEB2813" s="653"/>
      <c r="XEC2813" s="653"/>
      <c r="XED2813" s="653"/>
      <c r="XEE2813" s="653"/>
      <c r="XEF2813" s="653"/>
      <c r="XEG2813" s="653"/>
      <c r="XEH2813" s="653"/>
      <c r="XEI2813" s="653"/>
      <c r="XEJ2813" s="653"/>
      <c r="XEK2813" s="653"/>
      <c r="XEL2813" s="653"/>
      <c r="XEM2813" s="653"/>
      <c r="XEN2813" s="653"/>
      <c r="XEO2813" s="653"/>
      <c r="XEP2813" s="653"/>
      <c r="XEQ2813" s="653"/>
      <c r="XER2813" s="653"/>
      <c r="XES2813" s="653"/>
      <c r="XET2813" s="653"/>
      <c r="XEU2813" s="653"/>
      <c r="XEV2813" s="653"/>
      <c r="XEW2813" s="653"/>
      <c r="XEX2813" s="653"/>
      <c r="XEY2813" s="653"/>
      <c r="XEZ2813" s="653"/>
      <c r="XFA2813" s="653"/>
      <c r="XFB2813" s="653"/>
      <c r="XFC2813" s="653"/>
      <c r="XFD2813" s="653"/>
    </row>
    <row r="2814" spans="1:16384" x14ac:dyDescent="0.25">
      <c r="A2814" s="953"/>
      <c r="B2814" s="653"/>
      <c r="C2814" s="645" t="s">
        <v>7205</v>
      </c>
      <c r="D2814" s="645" t="s">
        <v>519</v>
      </c>
      <c r="E2814" s="651" t="s">
        <v>149</v>
      </c>
      <c r="F2814" s="651" t="s">
        <v>121</v>
      </c>
      <c r="G2814" s="648">
        <v>150</v>
      </c>
      <c r="H2814" s="648">
        <v>150</v>
      </c>
      <c r="I2814" s="14">
        <v>1</v>
      </c>
      <c r="J2814" s="653"/>
      <c r="K2814" s="653"/>
      <c r="L2814" s="653"/>
      <c r="M2814" s="653"/>
      <c r="N2814" s="653"/>
      <c r="O2814" s="653"/>
      <c r="P2814" s="653"/>
      <c r="Q2814" s="653"/>
      <c r="R2814" s="653"/>
      <c r="S2814" s="653"/>
      <c r="T2814" s="653"/>
      <c r="U2814" s="653"/>
      <c r="V2814" s="653"/>
      <c r="W2814" s="653"/>
      <c r="X2814" s="653"/>
      <c r="Y2814" s="653"/>
      <c r="Z2814" s="653"/>
      <c r="AA2814" s="653"/>
      <c r="AB2814" s="653"/>
      <c r="AC2814" s="653"/>
      <c r="AD2814" s="653"/>
      <c r="AE2814" s="653"/>
      <c r="AF2814" s="653"/>
      <c r="AG2814" s="653"/>
      <c r="AH2814" s="653"/>
      <c r="AI2814" s="653"/>
      <c r="AJ2814" s="653"/>
      <c r="AK2814" s="653"/>
      <c r="AL2814" s="653"/>
      <c r="AM2814" s="653"/>
      <c r="AN2814" s="653"/>
      <c r="AO2814" s="653"/>
      <c r="AP2814" s="653"/>
      <c r="AQ2814" s="653"/>
      <c r="AR2814" s="653"/>
      <c r="AS2814" s="653"/>
      <c r="AT2814" s="653"/>
      <c r="AU2814" s="653"/>
      <c r="AV2814" s="653"/>
      <c r="AW2814" s="653"/>
      <c r="AX2814" s="653"/>
      <c r="AY2814" s="653"/>
      <c r="AZ2814" s="653"/>
      <c r="BA2814" s="653"/>
      <c r="BB2814" s="653"/>
      <c r="BC2814" s="653"/>
      <c r="BD2814" s="653"/>
      <c r="BE2814" s="653"/>
      <c r="BF2814" s="653"/>
      <c r="BG2814" s="653"/>
      <c r="BH2814" s="653"/>
      <c r="BI2814" s="653"/>
      <c r="BJ2814" s="653"/>
      <c r="BK2814" s="653"/>
      <c r="BL2814" s="653"/>
      <c r="BM2814" s="653"/>
      <c r="BN2814" s="653"/>
      <c r="BO2814" s="653"/>
      <c r="BP2814" s="653"/>
      <c r="BQ2814" s="653"/>
      <c r="BR2814" s="653"/>
      <c r="BS2814" s="653"/>
      <c r="BT2814" s="653"/>
      <c r="BU2814" s="653"/>
      <c r="BV2814" s="653"/>
      <c r="BW2814" s="653"/>
      <c r="BX2814" s="653"/>
      <c r="BY2814" s="653"/>
      <c r="BZ2814" s="653"/>
      <c r="CA2814" s="653"/>
      <c r="CB2814" s="653"/>
      <c r="CC2814" s="653"/>
      <c r="CD2814" s="653"/>
      <c r="CE2814" s="653"/>
      <c r="CF2814" s="653"/>
      <c r="CG2814" s="653"/>
      <c r="CH2814" s="653"/>
      <c r="CI2814" s="653"/>
      <c r="CJ2814" s="653"/>
      <c r="CK2814" s="653"/>
      <c r="CL2814" s="653"/>
      <c r="CM2814" s="653"/>
      <c r="CN2814" s="653"/>
      <c r="CO2814" s="653"/>
      <c r="CP2814" s="653"/>
      <c r="CQ2814" s="653"/>
      <c r="CR2814" s="653"/>
      <c r="CS2814" s="653"/>
      <c r="CT2814" s="653"/>
      <c r="CU2814" s="653"/>
      <c r="CV2814" s="653"/>
      <c r="CW2814" s="653"/>
      <c r="CX2814" s="653"/>
      <c r="CY2814" s="653"/>
      <c r="CZ2814" s="653"/>
      <c r="DA2814" s="653"/>
      <c r="DB2814" s="653"/>
      <c r="DC2814" s="653"/>
      <c r="DD2814" s="653"/>
      <c r="DE2814" s="653"/>
      <c r="DF2814" s="653"/>
      <c r="DG2814" s="653"/>
      <c r="DH2814" s="653"/>
      <c r="DI2814" s="653"/>
      <c r="DJ2814" s="653"/>
      <c r="DK2814" s="653"/>
      <c r="DL2814" s="653"/>
      <c r="DM2814" s="653"/>
      <c r="DN2814" s="653"/>
      <c r="DO2814" s="653"/>
      <c r="DP2814" s="653"/>
      <c r="DQ2814" s="653"/>
      <c r="DR2814" s="653"/>
      <c r="DS2814" s="653"/>
      <c r="DT2814" s="653"/>
      <c r="DU2814" s="653"/>
      <c r="DV2814" s="653"/>
      <c r="DW2814" s="653"/>
      <c r="DX2814" s="653"/>
      <c r="DY2814" s="653"/>
      <c r="DZ2814" s="653"/>
      <c r="EA2814" s="653"/>
      <c r="EB2814" s="653"/>
      <c r="EC2814" s="653"/>
      <c r="ED2814" s="653"/>
      <c r="EE2814" s="653"/>
      <c r="EF2814" s="653"/>
      <c r="EG2814" s="653"/>
      <c r="EH2814" s="653"/>
      <c r="EI2814" s="653"/>
      <c r="EJ2814" s="653"/>
      <c r="EK2814" s="653"/>
      <c r="EL2814" s="653"/>
      <c r="EM2814" s="653"/>
      <c r="EN2814" s="653"/>
      <c r="EO2814" s="653"/>
      <c r="EP2814" s="653"/>
      <c r="EQ2814" s="653"/>
      <c r="ER2814" s="653"/>
      <c r="ES2814" s="653"/>
      <c r="ET2814" s="653"/>
      <c r="EU2814" s="653"/>
      <c r="EV2814" s="653"/>
      <c r="EW2814" s="653"/>
      <c r="EX2814" s="653"/>
      <c r="EY2814" s="653"/>
      <c r="EZ2814" s="653"/>
      <c r="FA2814" s="653"/>
      <c r="FB2814" s="653"/>
      <c r="FC2814" s="653"/>
      <c r="FD2814" s="653"/>
      <c r="FE2814" s="653"/>
      <c r="FF2814" s="653"/>
      <c r="FG2814" s="653"/>
      <c r="FH2814" s="653"/>
      <c r="FI2814" s="653"/>
      <c r="FJ2814" s="653"/>
      <c r="FK2814" s="653"/>
      <c r="FL2814" s="653"/>
      <c r="FM2814" s="653"/>
      <c r="FN2814" s="653"/>
      <c r="FO2814" s="653"/>
      <c r="FP2814" s="653"/>
      <c r="FQ2814" s="653"/>
      <c r="FR2814" s="653"/>
      <c r="FS2814" s="653"/>
      <c r="FT2814" s="653"/>
      <c r="FU2814" s="653"/>
      <c r="FV2814" s="653"/>
      <c r="FW2814" s="653"/>
      <c r="FX2814" s="653"/>
      <c r="FY2814" s="653"/>
      <c r="FZ2814" s="653"/>
      <c r="GA2814" s="653"/>
      <c r="GB2814" s="653"/>
      <c r="GC2814" s="653"/>
      <c r="GD2814" s="653"/>
      <c r="GE2814" s="653"/>
      <c r="GF2814" s="653"/>
      <c r="GG2814" s="653"/>
      <c r="GH2814" s="653"/>
      <c r="GI2814" s="653"/>
      <c r="GJ2814" s="653"/>
      <c r="GK2814" s="653"/>
      <c r="GL2814" s="653"/>
      <c r="GM2814" s="653"/>
      <c r="GN2814" s="653"/>
      <c r="GO2814" s="653"/>
      <c r="GP2814" s="653"/>
      <c r="GQ2814" s="653"/>
      <c r="GR2814" s="653"/>
      <c r="GS2814" s="653"/>
      <c r="GT2814" s="653"/>
      <c r="GU2814" s="653"/>
      <c r="GV2814" s="653"/>
      <c r="GW2814" s="653"/>
      <c r="GX2814" s="653"/>
      <c r="GY2814" s="653"/>
      <c r="GZ2814" s="653"/>
      <c r="HA2814" s="653"/>
      <c r="HB2814" s="653"/>
      <c r="HC2814" s="653"/>
      <c r="HD2814" s="653"/>
      <c r="HE2814" s="653"/>
      <c r="HF2814" s="653"/>
      <c r="HG2814" s="653"/>
      <c r="HH2814" s="653"/>
      <c r="HI2814" s="653"/>
      <c r="HJ2814" s="653"/>
      <c r="HK2814" s="653"/>
      <c r="HL2814" s="653"/>
      <c r="HM2814" s="653"/>
      <c r="HN2814" s="653"/>
      <c r="HO2814" s="653"/>
      <c r="HP2814" s="653"/>
      <c r="HQ2814" s="653"/>
      <c r="HR2814" s="653"/>
      <c r="HS2814" s="653"/>
      <c r="HT2814" s="653"/>
      <c r="HU2814" s="653"/>
      <c r="HV2814" s="653"/>
      <c r="HW2814" s="653"/>
      <c r="HX2814" s="653"/>
      <c r="HY2814" s="653"/>
      <c r="HZ2814" s="653"/>
      <c r="IA2814" s="653"/>
      <c r="IB2814" s="653"/>
      <c r="IC2814" s="653"/>
      <c r="ID2814" s="653"/>
      <c r="IE2814" s="653"/>
      <c r="IF2814" s="653"/>
      <c r="IG2814" s="653"/>
      <c r="IH2814" s="653"/>
      <c r="II2814" s="653"/>
      <c r="IJ2814" s="653"/>
      <c r="IK2814" s="653"/>
      <c r="IL2814" s="653"/>
      <c r="IM2814" s="653"/>
      <c r="IN2814" s="653"/>
      <c r="IO2814" s="653"/>
      <c r="IP2814" s="653"/>
      <c r="IQ2814" s="653"/>
      <c r="IR2814" s="653"/>
      <c r="IS2814" s="653"/>
      <c r="IT2814" s="653"/>
      <c r="IU2814" s="653"/>
      <c r="IV2814" s="653"/>
      <c r="IW2814" s="653"/>
      <c r="IX2814" s="653"/>
      <c r="IY2814" s="653"/>
      <c r="IZ2814" s="653"/>
      <c r="JA2814" s="653"/>
      <c r="JB2814" s="653"/>
      <c r="JC2814" s="653"/>
      <c r="JD2814" s="653"/>
      <c r="JE2814" s="653"/>
      <c r="JF2814" s="653"/>
      <c r="JG2814" s="653"/>
      <c r="JH2814" s="653"/>
      <c r="JI2814" s="653"/>
      <c r="JJ2814" s="653"/>
      <c r="JK2814" s="653"/>
      <c r="JL2814" s="653"/>
      <c r="JM2814" s="653"/>
      <c r="JN2814" s="653"/>
      <c r="JO2814" s="653"/>
      <c r="JP2814" s="653"/>
      <c r="JQ2814" s="653"/>
      <c r="JR2814" s="653"/>
      <c r="JS2814" s="653"/>
      <c r="JT2814" s="653"/>
      <c r="JU2814" s="653"/>
      <c r="JV2814" s="653"/>
      <c r="JW2814" s="653"/>
      <c r="JX2814" s="653"/>
      <c r="JY2814" s="653"/>
      <c r="JZ2814" s="653"/>
      <c r="KA2814" s="653"/>
      <c r="KB2814" s="653"/>
      <c r="KC2814" s="653"/>
      <c r="KD2814" s="653"/>
      <c r="KE2814" s="653"/>
      <c r="KF2814" s="653"/>
      <c r="KG2814" s="653"/>
      <c r="KH2814" s="653"/>
      <c r="KI2814" s="653"/>
      <c r="KJ2814" s="653"/>
      <c r="KK2814" s="653"/>
      <c r="KL2814" s="653"/>
      <c r="KM2814" s="653"/>
      <c r="KN2814" s="653"/>
      <c r="KO2814" s="653"/>
      <c r="KP2814" s="653"/>
      <c r="KQ2814" s="653"/>
      <c r="KR2814" s="653"/>
      <c r="KS2814" s="653"/>
      <c r="KT2814" s="653"/>
      <c r="KU2814" s="653"/>
      <c r="KV2814" s="653"/>
      <c r="KW2814" s="653"/>
      <c r="KX2814" s="653"/>
      <c r="KY2814" s="653"/>
      <c r="KZ2814" s="653"/>
      <c r="LA2814" s="653"/>
      <c r="LB2814" s="653"/>
      <c r="LC2814" s="653"/>
      <c r="LD2814" s="653"/>
      <c r="LE2814" s="653"/>
      <c r="LF2814" s="653"/>
      <c r="LG2814" s="653"/>
      <c r="LH2814" s="653"/>
      <c r="LI2814" s="653"/>
      <c r="LJ2814" s="653"/>
      <c r="LK2814" s="653"/>
      <c r="LL2814" s="653"/>
      <c r="LM2814" s="653"/>
      <c r="LN2814" s="653"/>
      <c r="LO2814" s="653"/>
      <c r="LP2814" s="653"/>
      <c r="LQ2814" s="653"/>
      <c r="LR2814" s="653"/>
      <c r="LS2814" s="653"/>
      <c r="LT2814" s="653"/>
      <c r="LU2814" s="653"/>
      <c r="LV2814" s="653"/>
      <c r="LW2814" s="653"/>
      <c r="LX2814" s="653"/>
      <c r="LY2814" s="653"/>
      <c r="LZ2814" s="653"/>
      <c r="MA2814" s="653"/>
      <c r="MB2814" s="653"/>
      <c r="MC2814" s="653"/>
      <c r="MD2814" s="653"/>
      <c r="ME2814" s="653"/>
      <c r="MF2814" s="653"/>
      <c r="MG2814" s="653"/>
      <c r="MH2814" s="653"/>
      <c r="MI2814" s="653"/>
      <c r="MJ2814" s="653"/>
      <c r="MK2814" s="653"/>
      <c r="ML2814" s="653"/>
      <c r="MM2814" s="653"/>
      <c r="MN2814" s="653"/>
      <c r="MO2814" s="653"/>
      <c r="MP2814" s="653"/>
      <c r="MQ2814" s="653"/>
      <c r="MR2814" s="653"/>
      <c r="MS2814" s="653"/>
      <c r="MT2814" s="653"/>
      <c r="MU2814" s="653"/>
      <c r="MV2814" s="653"/>
      <c r="MW2814" s="653"/>
      <c r="MX2814" s="653"/>
      <c r="MY2814" s="653"/>
      <c r="MZ2814" s="653"/>
      <c r="NA2814" s="653"/>
      <c r="NB2814" s="653"/>
      <c r="NC2814" s="653"/>
      <c r="ND2814" s="653"/>
      <c r="NE2814" s="653"/>
      <c r="NF2814" s="653"/>
      <c r="NG2814" s="653"/>
      <c r="NH2814" s="653"/>
      <c r="NI2814" s="653"/>
      <c r="NJ2814" s="653"/>
      <c r="NK2814" s="653"/>
      <c r="NL2814" s="653"/>
      <c r="NM2814" s="653"/>
      <c r="NN2814" s="653"/>
      <c r="NO2814" s="653"/>
      <c r="NP2814" s="653"/>
      <c r="NQ2814" s="653"/>
      <c r="NR2814" s="653"/>
      <c r="NS2814" s="653"/>
      <c r="NT2814" s="653"/>
      <c r="NU2814" s="653"/>
      <c r="NV2814" s="653"/>
      <c r="NW2814" s="653"/>
      <c r="NX2814" s="653"/>
      <c r="NY2814" s="653"/>
      <c r="NZ2814" s="653"/>
      <c r="OA2814" s="653"/>
      <c r="OB2814" s="653"/>
      <c r="OC2814" s="653"/>
      <c r="OD2814" s="653"/>
      <c r="OE2814" s="653"/>
      <c r="OF2814" s="653"/>
      <c r="OG2814" s="653"/>
      <c r="OH2814" s="653"/>
      <c r="OI2814" s="653"/>
      <c r="OJ2814" s="653"/>
      <c r="OK2814" s="653"/>
      <c r="OL2814" s="653"/>
      <c r="OM2814" s="653"/>
      <c r="ON2814" s="653"/>
      <c r="OO2814" s="653"/>
      <c r="OP2814" s="653"/>
      <c r="OQ2814" s="653"/>
      <c r="OR2814" s="653"/>
      <c r="OS2814" s="653"/>
      <c r="OT2814" s="653"/>
      <c r="OU2814" s="653"/>
      <c r="OV2814" s="653"/>
      <c r="OW2814" s="653"/>
      <c r="OX2814" s="653"/>
      <c r="OY2814" s="653"/>
      <c r="OZ2814" s="653"/>
      <c r="PA2814" s="653"/>
      <c r="PB2814" s="653"/>
      <c r="PC2814" s="653"/>
      <c r="PD2814" s="653"/>
      <c r="PE2814" s="653"/>
      <c r="PF2814" s="653"/>
      <c r="PG2814" s="653"/>
      <c r="PH2814" s="653"/>
      <c r="PI2814" s="653"/>
      <c r="PJ2814" s="653"/>
      <c r="PK2814" s="653"/>
      <c r="PL2814" s="653"/>
      <c r="PM2814" s="653"/>
      <c r="PN2814" s="653"/>
      <c r="PO2814" s="653"/>
      <c r="PP2814" s="653"/>
      <c r="PQ2814" s="653"/>
      <c r="PR2814" s="653"/>
      <c r="PS2814" s="653"/>
      <c r="PT2814" s="653"/>
      <c r="PU2814" s="653"/>
      <c r="PV2814" s="653"/>
      <c r="PW2814" s="653"/>
      <c r="PX2814" s="653"/>
      <c r="PY2814" s="653"/>
      <c r="PZ2814" s="653"/>
      <c r="QA2814" s="653"/>
      <c r="QB2814" s="653"/>
      <c r="QC2814" s="653"/>
      <c r="QD2814" s="653"/>
      <c r="QE2814" s="653"/>
      <c r="QF2814" s="653"/>
      <c r="QG2814" s="653"/>
      <c r="QH2814" s="653"/>
      <c r="QI2814" s="653"/>
      <c r="QJ2814" s="653"/>
      <c r="QK2814" s="653"/>
      <c r="QL2814" s="653"/>
      <c r="QM2814" s="653"/>
      <c r="QN2814" s="653"/>
      <c r="QO2814" s="653"/>
      <c r="QP2814" s="653"/>
      <c r="QQ2814" s="653"/>
      <c r="QR2814" s="653"/>
      <c r="QS2814" s="653"/>
      <c r="QT2814" s="653"/>
      <c r="QU2814" s="653"/>
      <c r="QV2814" s="653"/>
      <c r="QW2814" s="653"/>
      <c r="QX2814" s="653"/>
      <c r="QY2814" s="653"/>
      <c r="QZ2814" s="653"/>
      <c r="RA2814" s="653"/>
      <c r="RB2814" s="653"/>
      <c r="RC2814" s="653"/>
      <c r="RD2814" s="653"/>
      <c r="RE2814" s="653"/>
      <c r="RF2814" s="653"/>
      <c r="RG2814" s="653"/>
      <c r="RH2814" s="653"/>
      <c r="RI2814" s="653"/>
      <c r="RJ2814" s="653"/>
      <c r="RK2814" s="653"/>
      <c r="RL2814" s="653"/>
      <c r="RM2814" s="653"/>
      <c r="RN2814" s="653"/>
      <c r="RO2814" s="653"/>
      <c r="RP2814" s="653"/>
      <c r="RQ2814" s="653"/>
      <c r="RR2814" s="653"/>
      <c r="RS2814" s="653"/>
      <c r="RT2814" s="653"/>
      <c r="RU2814" s="653"/>
      <c r="RV2814" s="653"/>
      <c r="RW2814" s="653"/>
      <c r="RX2814" s="653"/>
      <c r="RY2814" s="653"/>
      <c r="RZ2814" s="653"/>
      <c r="SA2814" s="653"/>
      <c r="SB2814" s="653"/>
      <c r="SC2814" s="653"/>
      <c r="SD2814" s="653"/>
      <c r="SE2814" s="653"/>
      <c r="SF2814" s="653"/>
      <c r="SG2814" s="653"/>
      <c r="SH2814" s="653"/>
      <c r="SI2814" s="653"/>
      <c r="SJ2814" s="653"/>
      <c r="SK2814" s="653"/>
      <c r="SL2814" s="653"/>
      <c r="SM2814" s="653"/>
      <c r="SN2814" s="653"/>
      <c r="SO2814" s="653"/>
      <c r="SP2814" s="653"/>
      <c r="SQ2814" s="653"/>
      <c r="SR2814" s="653"/>
      <c r="SS2814" s="653"/>
      <c r="ST2814" s="653"/>
      <c r="SU2814" s="653"/>
      <c r="SV2814" s="653"/>
      <c r="SW2814" s="653"/>
      <c r="SX2814" s="653"/>
      <c r="SY2814" s="653"/>
      <c r="SZ2814" s="653"/>
      <c r="TA2814" s="653"/>
      <c r="TB2814" s="653"/>
      <c r="TC2814" s="653"/>
      <c r="TD2814" s="653"/>
      <c r="TE2814" s="653"/>
      <c r="TF2814" s="653"/>
      <c r="TG2814" s="653"/>
      <c r="TH2814" s="653"/>
      <c r="TI2814" s="653"/>
      <c r="TJ2814" s="653"/>
      <c r="TK2814" s="653"/>
      <c r="TL2814" s="653"/>
      <c r="TM2814" s="653"/>
      <c r="TN2814" s="653"/>
      <c r="TO2814" s="653"/>
      <c r="TP2814" s="653"/>
      <c r="TQ2814" s="653"/>
      <c r="TR2814" s="653"/>
      <c r="TS2814" s="653"/>
      <c r="TT2814" s="653"/>
      <c r="TU2814" s="653"/>
      <c r="TV2814" s="653"/>
      <c r="TW2814" s="653"/>
      <c r="TX2814" s="653"/>
      <c r="TY2814" s="653"/>
      <c r="TZ2814" s="653"/>
      <c r="UA2814" s="653"/>
      <c r="UB2814" s="653"/>
      <c r="UC2814" s="653"/>
      <c r="UD2814" s="653"/>
      <c r="UE2814" s="653"/>
      <c r="UF2814" s="653"/>
      <c r="UG2814" s="653"/>
      <c r="UH2814" s="653"/>
      <c r="UI2814" s="653"/>
      <c r="UJ2814" s="653"/>
      <c r="UK2814" s="653"/>
      <c r="UL2814" s="653"/>
      <c r="UM2814" s="653"/>
      <c r="UN2814" s="653"/>
      <c r="UO2814" s="653"/>
      <c r="UP2814" s="653"/>
      <c r="UQ2814" s="653"/>
      <c r="UR2814" s="653"/>
      <c r="US2814" s="653"/>
      <c r="UT2814" s="653"/>
      <c r="UU2814" s="653"/>
      <c r="UV2814" s="653"/>
      <c r="UW2814" s="653"/>
      <c r="UX2814" s="653"/>
      <c r="UY2814" s="653"/>
      <c r="UZ2814" s="653"/>
      <c r="VA2814" s="653"/>
      <c r="VB2814" s="653"/>
      <c r="VC2814" s="653"/>
      <c r="VD2814" s="653"/>
      <c r="VE2814" s="653"/>
      <c r="VF2814" s="653"/>
      <c r="VG2814" s="653"/>
      <c r="VH2814" s="653"/>
      <c r="VI2814" s="653"/>
      <c r="VJ2814" s="653"/>
      <c r="VK2814" s="653"/>
      <c r="VL2814" s="653"/>
      <c r="VM2814" s="653"/>
      <c r="VN2814" s="653"/>
      <c r="VO2814" s="653"/>
      <c r="VP2814" s="653"/>
      <c r="VQ2814" s="653"/>
      <c r="VR2814" s="653"/>
      <c r="VS2814" s="653"/>
      <c r="VT2814" s="653"/>
      <c r="VU2814" s="653"/>
      <c r="VV2814" s="653"/>
      <c r="VW2814" s="653"/>
      <c r="VX2814" s="653"/>
      <c r="VY2814" s="653"/>
      <c r="VZ2814" s="653"/>
      <c r="WA2814" s="653"/>
      <c r="WB2814" s="653"/>
      <c r="WC2814" s="653"/>
      <c r="WD2814" s="653"/>
      <c r="WE2814" s="653"/>
      <c r="WF2814" s="653"/>
      <c r="WG2814" s="653"/>
      <c r="WH2814" s="653"/>
      <c r="WI2814" s="653"/>
      <c r="WJ2814" s="653"/>
      <c r="WK2814" s="653"/>
      <c r="WL2814" s="653"/>
      <c r="WM2814" s="653"/>
      <c r="WN2814" s="653"/>
      <c r="WO2814" s="653"/>
      <c r="WP2814" s="653"/>
      <c r="WQ2814" s="653"/>
      <c r="WR2814" s="653"/>
      <c r="WS2814" s="653"/>
      <c r="WT2814" s="653"/>
      <c r="WU2814" s="653"/>
      <c r="WV2814" s="653"/>
      <c r="WW2814" s="653"/>
      <c r="WX2814" s="653"/>
      <c r="WY2814" s="653"/>
      <c r="WZ2814" s="653"/>
      <c r="XA2814" s="653"/>
      <c r="XB2814" s="653"/>
      <c r="XC2814" s="653"/>
      <c r="XD2814" s="653"/>
      <c r="XE2814" s="653"/>
      <c r="XF2814" s="653"/>
      <c r="XG2814" s="653"/>
      <c r="XH2814" s="653"/>
      <c r="XI2814" s="653"/>
      <c r="XJ2814" s="653"/>
      <c r="XK2814" s="653"/>
      <c r="XL2814" s="653"/>
      <c r="XM2814" s="653"/>
      <c r="XN2814" s="653"/>
      <c r="XO2814" s="653"/>
      <c r="XP2814" s="653"/>
      <c r="XQ2814" s="653"/>
      <c r="XR2814" s="653"/>
      <c r="XS2814" s="653"/>
      <c r="XT2814" s="653"/>
      <c r="XU2814" s="653"/>
      <c r="XV2814" s="653"/>
      <c r="XW2814" s="653"/>
      <c r="XX2814" s="653"/>
      <c r="XY2814" s="653"/>
      <c r="XZ2814" s="653"/>
      <c r="YA2814" s="653"/>
      <c r="YB2814" s="653"/>
      <c r="YC2814" s="653"/>
      <c r="YD2814" s="653"/>
      <c r="YE2814" s="653"/>
      <c r="YF2814" s="653"/>
      <c r="YG2814" s="653"/>
      <c r="YH2814" s="653"/>
      <c r="YI2814" s="653"/>
      <c r="YJ2814" s="653"/>
      <c r="YK2814" s="653"/>
      <c r="YL2814" s="653"/>
      <c r="YM2814" s="653"/>
      <c r="YN2814" s="653"/>
      <c r="YO2814" s="653"/>
      <c r="YP2814" s="653"/>
      <c r="YQ2814" s="653"/>
      <c r="YR2814" s="653"/>
      <c r="YS2814" s="653"/>
      <c r="YT2814" s="653"/>
      <c r="YU2814" s="653"/>
      <c r="YV2814" s="653"/>
      <c r="YW2814" s="653"/>
      <c r="YX2814" s="653"/>
      <c r="YY2814" s="653"/>
      <c r="YZ2814" s="653"/>
      <c r="ZA2814" s="653"/>
      <c r="ZB2814" s="653"/>
      <c r="ZC2814" s="653"/>
      <c r="ZD2814" s="653"/>
      <c r="ZE2814" s="653"/>
      <c r="ZF2814" s="653"/>
      <c r="ZG2814" s="653"/>
      <c r="ZH2814" s="653"/>
      <c r="ZI2814" s="653"/>
      <c r="ZJ2814" s="653"/>
      <c r="ZK2814" s="653"/>
      <c r="ZL2814" s="653"/>
      <c r="ZM2814" s="653"/>
      <c r="ZN2814" s="653"/>
      <c r="ZO2814" s="653"/>
      <c r="ZP2814" s="653"/>
      <c r="ZQ2814" s="653"/>
      <c r="ZR2814" s="653"/>
      <c r="ZS2814" s="653"/>
      <c r="ZT2814" s="653"/>
      <c r="ZU2814" s="653"/>
      <c r="ZV2814" s="653"/>
      <c r="ZW2814" s="653"/>
      <c r="ZX2814" s="653"/>
      <c r="ZY2814" s="653"/>
      <c r="ZZ2814" s="653"/>
      <c r="AAA2814" s="653"/>
      <c r="AAB2814" s="653"/>
      <c r="AAC2814" s="653"/>
      <c r="AAD2814" s="653"/>
      <c r="AAE2814" s="653"/>
      <c r="AAF2814" s="653"/>
      <c r="AAG2814" s="653"/>
      <c r="AAH2814" s="653"/>
      <c r="AAI2814" s="653"/>
      <c r="AAJ2814" s="653"/>
      <c r="AAK2814" s="653"/>
      <c r="AAL2814" s="653"/>
      <c r="AAM2814" s="653"/>
      <c r="AAN2814" s="653"/>
      <c r="AAO2814" s="653"/>
      <c r="AAP2814" s="653"/>
      <c r="AAQ2814" s="653"/>
      <c r="AAR2814" s="653"/>
      <c r="AAS2814" s="653"/>
      <c r="AAT2814" s="653"/>
      <c r="AAU2814" s="653"/>
      <c r="AAV2814" s="653"/>
      <c r="AAW2814" s="653"/>
      <c r="AAX2814" s="653"/>
      <c r="AAY2814" s="653"/>
      <c r="AAZ2814" s="653"/>
      <c r="ABA2814" s="653"/>
      <c r="ABB2814" s="653"/>
      <c r="ABC2814" s="653"/>
      <c r="ABD2814" s="653"/>
      <c r="ABE2814" s="653"/>
      <c r="ABF2814" s="653"/>
      <c r="ABG2814" s="653"/>
      <c r="ABH2814" s="653"/>
      <c r="ABI2814" s="653"/>
      <c r="ABJ2814" s="653"/>
      <c r="ABK2814" s="653"/>
      <c r="ABL2814" s="653"/>
      <c r="ABM2814" s="653"/>
      <c r="ABN2814" s="653"/>
      <c r="ABO2814" s="653"/>
      <c r="ABP2814" s="653"/>
      <c r="ABQ2814" s="653"/>
      <c r="ABR2814" s="653"/>
      <c r="ABS2814" s="653"/>
      <c r="ABT2814" s="653"/>
      <c r="ABU2814" s="653"/>
      <c r="ABV2814" s="653"/>
      <c r="ABW2814" s="653"/>
      <c r="ABX2814" s="653"/>
      <c r="ABY2814" s="653"/>
      <c r="ABZ2814" s="653"/>
      <c r="ACA2814" s="653"/>
      <c r="ACB2814" s="653"/>
      <c r="ACC2814" s="653"/>
      <c r="ACD2814" s="653"/>
      <c r="ACE2814" s="653"/>
      <c r="ACF2814" s="653"/>
      <c r="ACG2814" s="653"/>
      <c r="ACH2814" s="653"/>
      <c r="ACI2814" s="653"/>
      <c r="ACJ2814" s="653"/>
      <c r="ACK2814" s="653"/>
      <c r="ACL2814" s="653"/>
      <c r="ACM2814" s="653"/>
      <c r="ACN2814" s="653"/>
      <c r="ACO2814" s="653"/>
      <c r="ACP2814" s="653"/>
      <c r="ACQ2814" s="653"/>
      <c r="ACR2814" s="653"/>
      <c r="ACS2814" s="653"/>
      <c r="ACT2814" s="653"/>
      <c r="ACU2814" s="653"/>
      <c r="ACV2814" s="653"/>
      <c r="ACW2814" s="653"/>
      <c r="ACX2814" s="653"/>
      <c r="ACY2814" s="653"/>
      <c r="ACZ2814" s="653"/>
      <c r="ADA2814" s="653"/>
      <c r="ADB2814" s="653"/>
      <c r="ADC2814" s="653"/>
      <c r="ADD2814" s="653"/>
      <c r="ADE2814" s="653"/>
      <c r="ADF2814" s="653"/>
      <c r="ADG2814" s="653"/>
      <c r="ADH2814" s="653"/>
      <c r="ADI2814" s="653"/>
      <c r="ADJ2814" s="653"/>
      <c r="ADK2814" s="653"/>
      <c r="ADL2814" s="653"/>
      <c r="ADM2814" s="653"/>
      <c r="ADN2814" s="653"/>
      <c r="ADO2814" s="653"/>
      <c r="ADP2814" s="653"/>
      <c r="ADQ2814" s="653"/>
      <c r="ADR2814" s="653"/>
      <c r="ADS2814" s="653"/>
      <c r="ADT2814" s="653"/>
      <c r="ADU2814" s="653"/>
      <c r="ADV2814" s="653"/>
      <c r="ADW2814" s="653"/>
      <c r="ADX2814" s="653"/>
      <c r="ADY2814" s="653"/>
      <c r="ADZ2814" s="653"/>
      <c r="AEA2814" s="653"/>
      <c r="AEB2814" s="653"/>
      <c r="AEC2814" s="653"/>
      <c r="AED2814" s="653"/>
      <c r="AEE2814" s="653"/>
      <c r="AEF2814" s="653"/>
      <c r="AEG2814" s="653"/>
      <c r="AEH2814" s="653"/>
      <c r="AEI2814" s="653"/>
      <c r="AEJ2814" s="653"/>
      <c r="AEK2814" s="653"/>
      <c r="AEL2814" s="653"/>
      <c r="AEM2814" s="653"/>
      <c r="AEN2814" s="653"/>
      <c r="AEO2814" s="653"/>
      <c r="AEP2814" s="653"/>
      <c r="AEQ2814" s="653"/>
      <c r="AER2814" s="653"/>
      <c r="AES2814" s="653"/>
      <c r="AET2814" s="653"/>
      <c r="AEU2814" s="653"/>
      <c r="AEV2814" s="653"/>
      <c r="AEW2814" s="653"/>
      <c r="AEX2814" s="653"/>
      <c r="AEY2814" s="653"/>
      <c r="AEZ2814" s="653"/>
      <c r="AFA2814" s="653"/>
      <c r="AFB2814" s="653"/>
      <c r="AFC2814" s="653"/>
      <c r="AFD2814" s="653"/>
      <c r="AFE2814" s="653"/>
      <c r="AFF2814" s="653"/>
      <c r="AFG2814" s="653"/>
      <c r="AFH2814" s="653"/>
      <c r="AFI2814" s="653"/>
      <c r="AFJ2814" s="653"/>
      <c r="AFK2814" s="653"/>
      <c r="AFL2814" s="653"/>
      <c r="AFM2814" s="653"/>
      <c r="AFN2814" s="653"/>
      <c r="AFO2814" s="653"/>
      <c r="AFP2814" s="653"/>
      <c r="AFQ2814" s="653"/>
      <c r="AFR2814" s="653"/>
      <c r="AFS2814" s="653"/>
      <c r="AFT2814" s="653"/>
      <c r="AFU2814" s="653"/>
      <c r="AFV2814" s="653"/>
      <c r="AFW2814" s="653"/>
      <c r="AFX2814" s="653"/>
      <c r="AFY2814" s="653"/>
      <c r="AFZ2814" s="653"/>
      <c r="AGA2814" s="653"/>
      <c r="AGB2814" s="653"/>
      <c r="AGC2814" s="653"/>
      <c r="AGD2814" s="653"/>
      <c r="AGE2814" s="653"/>
      <c r="AGF2814" s="653"/>
      <c r="AGG2814" s="653"/>
      <c r="AGH2814" s="653"/>
      <c r="AGI2814" s="653"/>
      <c r="AGJ2814" s="653"/>
      <c r="AGK2814" s="653"/>
      <c r="AGL2814" s="653"/>
      <c r="AGM2814" s="653"/>
      <c r="AGN2814" s="653"/>
      <c r="AGO2814" s="653"/>
      <c r="AGP2814" s="653"/>
      <c r="AGQ2814" s="653"/>
      <c r="AGR2814" s="653"/>
      <c r="AGS2814" s="653"/>
      <c r="AGT2814" s="653"/>
      <c r="AGU2814" s="653"/>
      <c r="AGV2814" s="653"/>
      <c r="AGW2814" s="653"/>
      <c r="AGX2814" s="653"/>
      <c r="AGY2814" s="653"/>
      <c r="AGZ2814" s="653"/>
      <c r="AHA2814" s="653"/>
      <c r="AHB2814" s="653"/>
      <c r="AHC2814" s="653"/>
      <c r="AHD2814" s="653"/>
      <c r="AHE2814" s="653"/>
      <c r="AHF2814" s="653"/>
      <c r="AHG2814" s="653"/>
      <c r="AHH2814" s="653"/>
      <c r="AHI2814" s="653"/>
      <c r="AHJ2814" s="653"/>
      <c r="AHK2814" s="653"/>
      <c r="AHL2814" s="653"/>
      <c r="AHM2814" s="653"/>
      <c r="AHN2814" s="653"/>
      <c r="AHO2814" s="653"/>
      <c r="AHP2814" s="653"/>
      <c r="AHQ2814" s="653"/>
      <c r="AHR2814" s="653"/>
      <c r="AHS2814" s="653"/>
      <c r="AHT2814" s="653"/>
      <c r="AHU2814" s="653"/>
      <c r="AHV2814" s="653"/>
      <c r="AHW2814" s="653"/>
      <c r="AHX2814" s="653"/>
      <c r="AHY2814" s="653"/>
      <c r="AHZ2814" s="653"/>
      <c r="AIA2814" s="653"/>
      <c r="AIB2814" s="653"/>
      <c r="AIC2814" s="653"/>
      <c r="AID2814" s="653"/>
      <c r="AIE2814" s="653"/>
      <c r="AIF2814" s="653"/>
      <c r="AIG2814" s="653"/>
      <c r="AIH2814" s="653"/>
      <c r="AII2814" s="653"/>
      <c r="AIJ2814" s="653"/>
      <c r="AIK2814" s="653"/>
      <c r="AIL2814" s="653"/>
      <c r="AIM2814" s="653"/>
      <c r="AIN2814" s="653"/>
      <c r="AIO2814" s="653"/>
      <c r="AIP2814" s="653"/>
      <c r="AIQ2814" s="653"/>
      <c r="AIR2814" s="653"/>
      <c r="AIS2814" s="653"/>
      <c r="AIT2814" s="653"/>
      <c r="AIU2814" s="653"/>
      <c r="AIV2814" s="653"/>
      <c r="AIW2814" s="653"/>
      <c r="AIX2814" s="653"/>
      <c r="AIY2814" s="653"/>
      <c r="AIZ2814" s="653"/>
      <c r="AJA2814" s="653"/>
      <c r="AJB2814" s="653"/>
      <c r="AJC2814" s="653"/>
      <c r="AJD2814" s="653"/>
      <c r="AJE2814" s="653"/>
      <c r="AJF2814" s="653"/>
      <c r="AJG2814" s="653"/>
      <c r="AJH2814" s="653"/>
      <c r="AJI2814" s="653"/>
      <c r="AJJ2814" s="653"/>
      <c r="AJK2814" s="653"/>
      <c r="AJL2814" s="653"/>
      <c r="AJM2814" s="653"/>
      <c r="AJN2814" s="653"/>
      <c r="AJO2814" s="653"/>
      <c r="AJP2814" s="653"/>
      <c r="AJQ2814" s="653"/>
      <c r="AJR2814" s="653"/>
      <c r="AJS2814" s="653"/>
      <c r="AJT2814" s="653"/>
      <c r="AJU2814" s="653"/>
      <c r="AJV2814" s="653"/>
      <c r="AJW2814" s="653"/>
      <c r="AJX2814" s="653"/>
      <c r="AJY2814" s="653"/>
      <c r="AJZ2814" s="653"/>
      <c r="AKA2814" s="653"/>
      <c r="AKB2814" s="653"/>
      <c r="AKC2814" s="653"/>
      <c r="AKD2814" s="653"/>
      <c r="AKE2814" s="653"/>
      <c r="AKF2814" s="653"/>
      <c r="AKG2814" s="653"/>
      <c r="AKH2814" s="653"/>
      <c r="AKI2814" s="653"/>
      <c r="AKJ2814" s="653"/>
      <c r="AKK2814" s="653"/>
      <c r="AKL2814" s="653"/>
      <c r="AKM2814" s="653"/>
      <c r="AKN2814" s="653"/>
      <c r="AKO2814" s="653"/>
      <c r="AKP2814" s="653"/>
      <c r="AKQ2814" s="653"/>
      <c r="AKR2814" s="653"/>
      <c r="AKS2814" s="653"/>
      <c r="AKT2814" s="653"/>
      <c r="AKU2814" s="653"/>
      <c r="AKV2814" s="653"/>
      <c r="AKW2814" s="653"/>
      <c r="AKX2814" s="653"/>
      <c r="AKY2814" s="653"/>
      <c r="AKZ2814" s="653"/>
      <c r="ALA2814" s="653"/>
      <c r="ALB2814" s="653"/>
      <c r="ALC2814" s="653"/>
      <c r="ALD2814" s="653"/>
      <c r="ALE2814" s="653"/>
      <c r="ALF2814" s="653"/>
      <c r="ALG2814" s="653"/>
      <c r="ALH2814" s="653"/>
      <c r="ALI2814" s="653"/>
      <c r="ALJ2814" s="653"/>
      <c r="ALK2814" s="653"/>
      <c r="ALL2814" s="653"/>
      <c r="ALM2814" s="653"/>
      <c r="ALN2814" s="653"/>
      <c r="ALO2814" s="653"/>
      <c r="ALP2814" s="653"/>
      <c r="ALQ2814" s="653"/>
      <c r="ALR2814" s="653"/>
      <c r="ALS2814" s="653"/>
      <c r="ALT2814" s="653"/>
      <c r="ALU2814" s="653"/>
      <c r="ALV2814" s="653"/>
      <c r="ALW2814" s="653"/>
      <c r="ALX2814" s="653"/>
      <c r="ALY2814" s="653"/>
      <c r="ALZ2814" s="653"/>
      <c r="AMA2814" s="653"/>
      <c r="AMB2814" s="653"/>
      <c r="AMC2814" s="653"/>
      <c r="AMD2814" s="653"/>
      <c r="AME2814" s="653"/>
      <c r="AMF2814" s="653"/>
      <c r="AMG2814" s="653"/>
      <c r="AMH2814" s="653"/>
      <c r="AMI2814" s="653"/>
      <c r="AMJ2814" s="653"/>
      <c r="AMK2814" s="653"/>
      <c r="AML2814" s="653"/>
      <c r="AMM2814" s="653"/>
      <c r="AMN2814" s="653"/>
      <c r="AMO2814" s="653"/>
      <c r="AMP2814" s="653"/>
      <c r="AMQ2814" s="653"/>
      <c r="AMR2814" s="653"/>
      <c r="AMS2814" s="653"/>
      <c r="AMT2814" s="653"/>
      <c r="AMU2814" s="653"/>
      <c r="AMV2814" s="653"/>
      <c r="AMW2814" s="653"/>
      <c r="AMX2814" s="653"/>
      <c r="AMY2814" s="653"/>
      <c r="AMZ2814" s="653"/>
      <c r="ANA2814" s="653"/>
      <c r="ANB2814" s="653"/>
      <c r="ANC2814" s="653"/>
      <c r="AND2814" s="653"/>
      <c r="ANE2814" s="653"/>
      <c r="ANF2814" s="653"/>
      <c r="ANG2814" s="653"/>
      <c r="ANH2814" s="653"/>
      <c r="ANI2814" s="653"/>
      <c r="ANJ2814" s="653"/>
      <c r="ANK2814" s="653"/>
      <c r="ANL2814" s="653"/>
      <c r="ANM2814" s="653"/>
      <c r="ANN2814" s="653"/>
      <c r="ANO2814" s="653"/>
      <c r="ANP2814" s="653"/>
      <c r="ANQ2814" s="653"/>
      <c r="ANR2814" s="653"/>
      <c r="ANS2814" s="653"/>
      <c r="ANT2814" s="653"/>
      <c r="ANU2814" s="653"/>
      <c r="ANV2814" s="653"/>
      <c r="ANW2814" s="653"/>
      <c r="ANX2814" s="653"/>
      <c r="ANY2814" s="653"/>
      <c r="ANZ2814" s="653"/>
      <c r="AOA2814" s="653"/>
      <c r="AOB2814" s="653"/>
      <c r="AOC2814" s="653"/>
      <c r="AOD2814" s="653"/>
      <c r="AOE2814" s="653"/>
      <c r="AOF2814" s="653"/>
      <c r="AOG2814" s="653"/>
      <c r="AOH2814" s="653"/>
      <c r="AOI2814" s="653"/>
      <c r="AOJ2814" s="653"/>
      <c r="AOK2814" s="653"/>
      <c r="AOL2814" s="653"/>
      <c r="AOM2814" s="653"/>
      <c r="AON2814" s="653"/>
      <c r="AOO2814" s="653"/>
      <c r="AOP2814" s="653"/>
      <c r="AOQ2814" s="653"/>
      <c r="AOR2814" s="653"/>
      <c r="AOS2814" s="653"/>
      <c r="AOT2814" s="653"/>
      <c r="AOU2814" s="653"/>
      <c r="AOV2814" s="653"/>
      <c r="AOW2814" s="653"/>
      <c r="AOX2814" s="653"/>
      <c r="AOY2814" s="653"/>
      <c r="AOZ2814" s="653"/>
      <c r="APA2814" s="653"/>
      <c r="APB2814" s="653"/>
      <c r="APC2814" s="653"/>
      <c r="APD2814" s="653"/>
      <c r="APE2814" s="653"/>
      <c r="APF2814" s="653"/>
      <c r="APG2814" s="653"/>
      <c r="APH2814" s="653"/>
      <c r="API2814" s="653"/>
      <c r="APJ2814" s="653"/>
      <c r="APK2814" s="653"/>
      <c r="APL2814" s="653"/>
      <c r="APM2814" s="653"/>
      <c r="APN2814" s="653"/>
      <c r="APO2814" s="653"/>
      <c r="APP2814" s="653"/>
      <c r="APQ2814" s="653"/>
      <c r="APR2814" s="653"/>
      <c r="APS2814" s="653"/>
      <c r="APT2814" s="653"/>
      <c r="APU2814" s="653"/>
      <c r="APV2814" s="653"/>
      <c r="APW2814" s="653"/>
      <c r="APX2814" s="653"/>
      <c r="APY2814" s="653"/>
      <c r="APZ2814" s="653"/>
      <c r="AQA2814" s="653"/>
      <c r="AQB2814" s="653"/>
      <c r="AQC2814" s="653"/>
      <c r="AQD2814" s="653"/>
      <c r="AQE2814" s="653"/>
      <c r="AQF2814" s="653"/>
      <c r="AQG2814" s="653"/>
      <c r="AQH2814" s="653"/>
      <c r="AQI2814" s="653"/>
      <c r="AQJ2814" s="653"/>
      <c r="AQK2814" s="653"/>
      <c r="AQL2814" s="653"/>
      <c r="AQM2814" s="653"/>
      <c r="AQN2814" s="653"/>
      <c r="AQO2814" s="653"/>
      <c r="AQP2814" s="653"/>
      <c r="AQQ2814" s="653"/>
      <c r="AQR2814" s="653"/>
      <c r="AQS2814" s="653"/>
      <c r="AQT2814" s="653"/>
      <c r="AQU2814" s="653"/>
      <c r="AQV2814" s="653"/>
      <c r="AQW2814" s="653"/>
      <c r="AQX2814" s="653"/>
      <c r="AQY2814" s="653"/>
      <c r="AQZ2814" s="653"/>
      <c r="ARA2814" s="653"/>
      <c r="ARB2814" s="653"/>
      <c r="ARC2814" s="653"/>
      <c r="ARD2814" s="653"/>
      <c r="ARE2814" s="653"/>
      <c r="ARF2814" s="653"/>
      <c r="ARG2814" s="653"/>
      <c r="ARH2814" s="653"/>
      <c r="ARI2814" s="653"/>
      <c r="ARJ2814" s="653"/>
      <c r="ARK2814" s="653"/>
      <c r="ARL2814" s="653"/>
      <c r="ARM2814" s="653"/>
      <c r="ARN2814" s="653"/>
      <c r="ARO2814" s="653"/>
      <c r="ARP2814" s="653"/>
      <c r="ARQ2814" s="653"/>
      <c r="ARR2814" s="653"/>
      <c r="ARS2814" s="653"/>
      <c r="ART2814" s="653"/>
      <c r="ARU2814" s="653"/>
      <c r="ARV2814" s="653"/>
      <c r="ARW2814" s="653"/>
      <c r="ARX2814" s="653"/>
      <c r="ARY2814" s="653"/>
      <c r="ARZ2814" s="653"/>
      <c r="ASA2814" s="653"/>
      <c r="ASB2814" s="653"/>
      <c r="ASC2814" s="653"/>
      <c r="ASD2814" s="653"/>
      <c r="ASE2814" s="653"/>
      <c r="ASF2814" s="653"/>
      <c r="ASG2814" s="653"/>
      <c r="ASH2814" s="653"/>
      <c r="ASI2814" s="653"/>
      <c r="ASJ2814" s="653"/>
      <c r="ASK2814" s="653"/>
      <c r="ASL2814" s="653"/>
      <c r="ASM2814" s="653"/>
      <c r="ASN2814" s="653"/>
      <c r="ASO2814" s="653"/>
      <c r="ASP2814" s="653"/>
      <c r="ASQ2814" s="653"/>
      <c r="ASR2814" s="653"/>
      <c r="ASS2814" s="653"/>
      <c r="AST2814" s="653"/>
      <c r="ASU2814" s="653"/>
      <c r="ASV2814" s="653"/>
      <c r="ASW2814" s="653"/>
      <c r="ASX2814" s="653"/>
      <c r="ASY2814" s="653"/>
      <c r="ASZ2814" s="653"/>
      <c r="ATA2814" s="653"/>
      <c r="ATB2814" s="653"/>
      <c r="ATC2814" s="653"/>
      <c r="ATD2814" s="653"/>
      <c r="ATE2814" s="653"/>
      <c r="ATF2814" s="653"/>
      <c r="ATG2814" s="653"/>
      <c r="ATH2814" s="653"/>
      <c r="ATI2814" s="653"/>
      <c r="ATJ2814" s="653"/>
      <c r="ATK2814" s="653"/>
      <c r="ATL2814" s="653"/>
      <c r="ATM2814" s="653"/>
      <c r="ATN2814" s="653"/>
      <c r="ATO2814" s="653"/>
      <c r="ATP2814" s="653"/>
      <c r="ATQ2814" s="653"/>
      <c r="ATR2814" s="653"/>
      <c r="ATS2814" s="653"/>
      <c r="ATT2814" s="653"/>
      <c r="ATU2814" s="653"/>
      <c r="ATV2814" s="653"/>
      <c r="ATW2814" s="653"/>
      <c r="ATX2814" s="653"/>
      <c r="ATY2814" s="653"/>
      <c r="ATZ2814" s="653"/>
      <c r="AUA2814" s="653"/>
      <c r="AUB2814" s="653"/>
      <c r="AUC2814" s="653"/>
      <c r="AUD2814" s="653"/>
      <c r="AUE2814" s="653"/>
      <c r="AUF2814" s="653"/>
      <c r="AUG2814" s="653"/>
      <c r="AUH2814" s="653"/>
      <c r="AUI2814" s="653"/>
      <c r="AUJ2814" s="653"/>
      <c r="AUK2814" s="653"/>
      <c r="AUL2814" s="653"/>
      <c r="AUM2814" s="653"/>
      <c r="AUN2814" s="653"/>
      <c r="AUO2814" s="653"/>
      <c r="AUP2814" s="653"/>
      <c r="AUQ2814" s="653"/>
      <c r="AUR2814" s="653"/>
      <c r="AUS2814" s="653"/>
      <c r="AUT2814" s="653"/>
      <c r="AUU2814" s="653"/>
      <c r="AUV2814" s="653"/>
      <c r="AUW2814" s="653"/>
      <c r="AUX2814" s="653"/>
      <c r="AUY2814" s="653"/>
      <c r="AUZ2814" s="653"/>
      <c r="AVA2814" s="653"/>
      <c r="AVB2814" s="653"/>
      <c r="AVC2814" s="653"/>
      <c r="AVD2814" s="653"/>
      <c r="AVE2814" s="653"/>
      <c r="AVF2814" s="653"/>
      <c r="AVG2814" s="653"/>
      <c r="AVH2814" s="653"/>
      <c r="AVI2814" s="653"/>
      <c r="AVJ2814" s="653"/>
      <c r="AVK2814" s="653"/>
      <c r="AVL2814" s="653"/>
      <c r="AVM2814" s="653"/>
      <c r="AVN2814" s="653"/>
      <c r="AVO2814" s="653"/>
      <c r="AVP2814" s="653"/>
      <c r="AVQ2814" s="653"/>
      <c r="AVR2814" s="653"/>
      <c r="AVS2814" s="653"/>
      <c r="AVT2814" s="653"/>
      <c r="AVU2814" s="653"/>
      <c r="AVV2814" s="653"/>
      <c r="AVW2814" s="653"/>
      <c r="AVX2814" s="653"/>
      <c r="AVY2814" s="653"/>
      <c r="AVZ2814" s="653"/>
      <c r="AWA2814" s="653"/>
      <c r="AWB2814" s="653"/>
      <c r="AWC2814" s="653"/>
      <c r="AWD2814" s="653"/>
      <c r="AWE2814" s="653"/>
      <c r="AWF2814" s="653"/>
      <c r="AWG2814" s="653"/>
      <c r="AWH2814" s="653"/>
      <c r="AWI2814" s="653"/>
      <c r="AWJ2814" s="653"/>
      <c r="AWK2814" s="653"/>
      <c r="AWL2814" s="653"/>
      <c r="AWM2814" s="653"/>
      <c r="AWN2814" s="653"/>
      <c r="AWO2814" s="653"/>
      <c r="AWP2814" s="653"/>
      <c r="AWQ2814" s="653"/>
      <c r="AWR2814" s="653"/>
      <c r="AWS2814" s="653"/>
      <c r="AWT2814" s="653"/>
      <c r="AWU2814" s="653"/>
      <c r="AWV2814" s="653"/>
      <c r="AWW2814" s="653"/>
      <c r="AWX2814" s="653"/>
      <c r="AWY2814" s="653"/>
      <c r="AWZ2814" s="653"/>
      <c r="AXA2814" s="653"/>
      <c r="AXB2814" s="653"/>
      <c r="AXC2814" s="653"/>
      <c r="AXD2814" s="653"/>
      <c r="AXE2814" s="653"/>
      <c r="AXF2814" s="653"/>
      <c r="AXG2814" s="653"/>
      <c r="AXH2814" s="653"/>
      <c r="AXI2814" s="653"/>
      <c r="AXJ2814" s="653"/>
      <c r="AXK2814" s="653"/>
      <c r="AXL2814" s="653"/>
      <c r="AXM2814" s="653"/>
      <c r="AXN2814" s="653"/>
      <c r="AXO2814" s="653"/>
      <c r="AXP2814" s="653"/>
      <c r="AXQ2814" s="653"/>
      <c r="AXR2814" s="653"/>
      <c r="AXS2814" s="653"/>
      <c r="AXT2814" s="653"/>
      <c r="AXU2814" s="653"/>
      <c r="AXV2814" s="653"/>
      <c r="AXW2814" s="653"/>
      <c r="AXX2814" s="653"/>
      <c r="AXY2814" s="653"/>
      <c r="AXZ2814" s="653"/>
      <c r="AYA2814" s="653"/>
      <c r="AYB2814" s="653"/>
      <c r="AYC2814" s="653"/>
      <c r="AYD2814" s="653"/>
      <c r="AYE2814" s="653"/>
      <c r="AYF2814" s="653"/>
      <c r="AYG2814" s="653"/>
      <c r="AYH2814" s="653"/>
      <c r="AYI2814" s="653"/>
      <c r="AYJ2814" s="653"/>
      <c r="AYK2814" s="653"/>
      <c r="AYL2814" s="653"/>
      <c r="AYM2814" s="653"/>
      <c r="AYN2814" s="653"/>
      <c r="AYO2814" s="653"/>
      <c r="AYP2814" s="653"/>
      <c r="AYQ2814" s="653"/>
      <c r="AYR2814" s="653"/>
      <c r="AYS2814" s="653"/>
      <c r="AYT2814" s="653"/>
      <c r="AYU2814" s="653"/>
      <c r="AYV2814" s="653"/>
      <c r="AYW2814" s="653"/>
      <c r="AYX2814" s="653"/>
      <c r="AYY2814" s="653"/>
      <c r="AYZ2814" s="653"/>
      <c r="AZA2814" s="653"/>
      <c r="AZB2814" s="653"/>
      <c r="AZC2814" s="653"/>
      <c r="AZD2814" s="653"/>
      <c r="AZE2814" s="653"/>
      <c r="AZF2814" s="653"/>
      <c r="AZG2814" s="653"/>
      <c r="AZH2814" s="653"/>
      <c r="AZI2814" s="653"/>
      <c r="AZJ2814" s="653"/>
      <c r="AZK2814" s="653"/>
      <c r="AZL2814" s="653"/>
      <c r="AZM2814" s="653"/>
      <c r="AZN2814" s="653"/>
      <c r="AZO2814" s="653"/>
      <c r="AZP2814" s="653"/>
      <c r="AZQ2814" s="653"/>
      <c r="AZR2814" s="653"/>
      <c r="AZS2814" s="653"/>
      <c r="AZT2814" s="653"/>
      <c r="AZU2814" s="653"/>
      <c r="AZV2814" s="653"/>
      <c r="AZW2814" s="653"/>
      <c r="AZX2814" s="653"/>
      <c r="AZY2814" s="653"/>
      <c r="AZZ2814" s="653"/>
      <c r="BAA2814" s="653"/>
      <c r="BAB2814" s="653"/>
      <c r="BAC2814" s="653"/>
      <c r="BAD2814" s="653"/>
      <c r="BAE2814" s="653"/>
      <c r="BAF2814" s="653"/>
      <c r="BAG2814" s="653"/>
      <c r="BAH2814" s="653"/>
      <c r="BAI2814" s="653"/>
      <c r="BAJ2814" s="653"/>
      <c r="BAK2814" s="653"/>
      <c r="BAL2814" s="653"/>
      <c r="BAM2814" s="653"/>
      <c r="BAN2814" s="653"/>
      <c r="BAO2814" s="653"/>
      <c r="BAP2814" s="653"/>
      <c r="BAQ2814" s="653"/>
      <c r="BAR2814" s="653"/>
      <c r="BAS2814" s="653"/>
      <c r="BAT2814" s="653"/>
      <c r="BAU2814" s="653"/>
      <c r="BAV2814" s="653"/>
      <c r="BAW2814" s="653"/>
      <c r="BAX2814" s="653"/>
      <c r="BAY2814" s="653"/>
      <c r="BAZ2814" s="653"/>
      <c r="BBA2814" s="653"/>
      <c r="BBB2814" s="653"/>
      <c r="BBC2814" s="653"/>
      <c r="BBD2814" s="653"/>
      <c r="BBE2814" s="653"/>
      <c r="BBF2814" s="653"/>
      <c r="BBG2814" s="653"/>
      <c r="BBH2814" s="653"/>
      <c r="BBI2814" s="653"/>
      <c r="BBJ2814" s="653"/>
      <c r="BBK2814" s="653"/>
      <c r="BBL2814" s="653"/>
      <c r="BBM2814" s="653"/>
      <c r="BBN2814" s="653"/>
      <c r="BBO2814" s="653"/>
      <c r="BBP2814" s="653"/>
      <c r="BBQ2814" s="653"/>
      <c r="BBR2814" s="653"/>
      <c r="BBS2814" s="653"/>
      <c r="BBT2814" s="653"/>
      <c r="BBU2814" s="653"/>
      <c r="BBV2814" s="653"/>
      <c r="BBW2814" s="653"/>
      <c r="BBX2814" s="653"/>
      <c r="BBY2814" s="653"/>
      <c r="BBZ2814" s="653"/>
      <c r="BCA2814" s="653"/>
      <c r="BCB2814" s="653"/>
      <c r="BCC2814" s="653"/>
      <c r="BCD2814" s="653"/>
      <c r="BCE2814" s="653"/>
      <c r="BCF2814" s="653"/>
      <c r="BCG2814" s="653"/>
      <c r="BCH2814" s="653"/>
      <c r="BCI2814" s="653"/>
      <c r="BCJ2814" s="653"/>
      <c r="BCK2814" s="653"/>
      <c r="BCL2814" s="653"/>
      <c r="BCM2814" s="653"/>
      <c r="BCN2814" s="653"/>
      <c r="BCO2814" s="653"/>
      <c r="BCP2814" s="653"/>
      <c r="BCQ2814" s="653"/>
      <c r="BCR2814" s="653"/>
      <c r="BCS2814" s="653"/>
      <c r="BCT2814" s="653"/>
      <c r="BCU2814" s="653"/>
      <c r="BCV2814" s="653"/>
      <c r="BCW2814" s="653"/>
      <c r="BCX2814" s="653"/>
      <c r="BCY2814" s="653"/>
      <c r="BCZ2814" s="653"/>
      <c r="BDA2814" s="653"/>
      <c r="BDB2814" s="653"/>
      <c r="BDC2814" s="653"/>
      <c r="BDD2814" s="653"/>
      <c r="BDE2814" s="653"/>
      <c r="BDF2814" s="653"/>
      <c r="BDG2814" s="653"/>
      <c r="BDH2814" s="653"/>
      <c r="BDI2814" s="653"/>
      <c r="BDJ2814" s="653"/>
      <c r="BDK2814" s="653"/>
      <c r="BDL2814" s="653"/>
      <c r="BDM2814" s="653"/>
      <c r="BDN2814" s="653"/>
      <c r="BDO2814" s="653"/>
      <c r="BDP2814" s="653"/>
      <c r="BDQ2814" s="653"/>
      <c r="BDR2814" s="653"/>
      <c r="BDS2814" s="653"/>
      <c r="BDT2814" s="653"/>
      <c r="BDU2814" s="653"/>
      <c r="BDV2814" s="653"/>
      <c r="BDW2814" s="653"/>
      <c r="BDX2814" s="653"/>
      <c r="BDY2814" s="653"/>
      <c r="BDZ2814" s="653"/>
      <c r="BEA2814" s="653"/>
      <c r="BEB2814" s="653"/>
      <c r="BEC2814" s="653"/>
      <c r="BED2814" s="653"/>
      <c r="BEE2814" s="653"/>
      <c r="BEF2814" s="653"/>
      <c r="BEG2814" s="653"/>
      <c r="BEH2814" s="653"/>
      <c r="BEI2814" s="653"/>
      <c r="BEJ2814" s="653"/>
      <c r="BEK2814" s="653"/>
      <c r="BEL2814" s="653"/>
      <c r="BEM2814" s="653"/>
      <c r="BEN2814" s="653"/>
      <c r="BEO2814" s="653"/>
      <c r="BEP2814" s="653"/>
      <c r="BEQ2814" s="653"/>
      <c r="BER2814" s="653"/>
      <c r="BES2814" s="653"/>
      <c r="BET2814" s="653"/>
      <c r="BEU2814" s="653"/>
      <c r="BEV2814" s="653"/>
      <c r="BEW2814" s="653"/>
      <c r="BEX2814" s="653"/>
      <c r="BEY2814" s="653"/>
      <c r="BEZ2814" s="653"/>
      <c r="BFA2814" s="653"/>
      <c r="BFB2814" s="653"/>
      <c r="BFC2814" s="653"/>
      <c r="BFD2814" s="653"/>
      <c r="BFE2814" s="653"/>
      <c r="BFF2814" s="653"/>
      <c r="BFG2814" s="653"/>
      <c r="BFH2814" s="653"/>
      <c r="BFI2814" s="653"/>
      <c r="BFJ2814" s="653"/>
      <c r="BFK2814" s="653"/>
      <c r="BFL2814" s="653"/>
      <c r="BFM2814" s="653"/>
      <c r="BFN2814" s="653"/>
      <c r="BFO2814" s="653"/>
      <c r="BFP2814" s="653"/>
      <c r="BFQ2814" s="653"/>
      <c r="BFR2814" s="653"/>
      <c r="BFS2814" s="653"/>
      <c r="BFT2814" s="653"/>
      <c r="BFU2814" s="653"/>
      <c r="BFV2814" s="653"/>
      <c r="BFW2814" s="653"/>
      <c r="BFX2814" s="653"/>
      <c r="BFY2814" s="653"/>
      <c r="BFZ2814" s="653"/>
      <c r="BGA2814" s="653"/>
      <c r="BGB2814" s="653"/>
      <c r="BGC2814" s="653"/>
      <c r="BGD2814" s="653"/>
      <c r="BGE2814" s="653"/>
      <c r="BGF2814" s="653"/>
      <c r="BGG2814" s="653"/>
      <c r="BGH2814" s="653"/>
      <c r="BGI2814" s="653"/>
      <c r="BGJ2814" s="653"/>
      <c r="BGK2814" s="653"/>
      <c r="BGL2814" s="653"/>
      <c r="BGM2814" s="653"/>
      <c r="BGN2814" s="653"/>
      <c r="BGO2814" s="653"/>
      <c r="BGP2814" s="653"/>
      <c r="BGQ2814" s="653"/>
      <c r="BGR2814" s="653"/>
      <c r="BGS2814" s="653"/>
      <c r="BGT2814" s="653"/>
      <c r="BGU2814" s="653"/>
      <c r="BGV2814" s="653"/>
      <c r="BGW2814" s="653"/>
      <c r="BGX2814" s="653"/>
      <c r="BGY2814" s="653"/>
      <c r="BGZ2814" s="653"/>
      <c r="BHA2814" s="653"/>
      <c r="BHB2814" s="653"/>
      <c r="BHC2814" s="653"/>
      <c r="BHD2814" s="653"/>
      <c r="BHE2814" s="653"/>
      <c r="BHF2814" s="653"/>
      <c r="BHG2814" s="653"/>
      <c r="BHH2814" s="653"/>
      <c r="BHI2814" s="653"/>
      <c r="BHJ2814" s="653"/>
      <c r="BHK2814" s="653"/>
      <c r="BHL2814" s="653"/>
      <c r="BHM2814" s="653"/>
      <c r="BHN2814" s="653"/>
      <c r="BHO2814" s="653"/>
      <c r="BHP2814" s="653"/>
      <c r="BHQ2814" s="653"/>
      <c r="BHR2814" s="653"/>
      <c r="BHS2814" s="653"/>
      <c r="BHT2814" s="653"/>
      <c r="BHU2814" s="653"/>
      <c r="BHV2814" s="653"/>
      <c r="BHW2814" s="653"/>
      <c r="BHX2814" s="653"/>
      <c r="BHY2814" s="653"/>
      <c r="BHZ2814" s="653"/>
      <c r="BIA2814" s="653"/>
      <c r="BIB2814" s="653"/>
      <c r="BIC2814" s="653"/>
      <c r="BID2814" s="653"/>
      <c r="BIE2814" s="653"/>
      <c r="BIF2814" s="653"/>
      <c r="BIG2814" s="653"/>
      <c r="BIH2814" s="653"/>
      <c r="BII2814" s="653"/>
      <c r="BIJ2814" s="653"/>
      <c r="BIK2814" s="653"/>
      <c r="BIL2814" s="653"/>
      <c r="BIM2814" s="653"/>
      <c r="BIN2814" s="653"/>
      <c r="BIO2814" s="653"/>
      <c r="BIP2814" s="653"/>
      <c r="BIQ2814" s="653"/>
      <c r="BIR2814" s="653"/>
      <c r="BIS2814" s="653"/>
      <c r="BIT2814" s="653"/>
      <c r="BIU2814" s="653"/>
      <c r="BIV2814" s="653"/>
      <c r="BIW2814" s="653"/>
      <c r="BIX2814" s="653"/>
      <c r="BIY2814" s="653"/>
      <c r="BIZ2814" s="653"/>
      <c r="BJA2814" s="653"/>
      <c r="BJB2814" s="653"/>
      <c r="BJC2814" s="653"/>
      <c r="BJD2814" s="653"/>
      <c r="BJE2814" s="653"/>
      <c r="BJF2814" s="653"/>
      <c r="BJG2814" s="653"/>
      <c r="BJH2814" s="653"/>
      <c r="BJI2814" s="653"/>
      <c r="BJJ2814" s="653"/>
      <c r="BJK2814" s="653"/>
      <c r="BJL2814" s="653"/>
      <c r="BJM2814" s="653"/>
      <c r="BJN2814" s="653"/>
      <c r="BJO2814" s="653"/>
      <c r="BJP2814" s="653"/>
      <c r="BJQ2814" s="653"/>
      <c r="BJR2814" s="653"/>
      <c r="BJS2814" s="653"/>
      <c r="BJT2814" s="653"/>
      <c r="BJU2814" s="653"/>
      <c r="BJV2814" s="653"/>
      <c r="BJW2814" s="653"/>
      <c r="BJX2814" s="653"/>
      <c r="BJY2814" s="653"/>
      <c r="BJZ2814" s="653"/>
      <c r="BKA2814" s="653"/>
      <c r="BKB2814" s="653"/>
      <c r="BKC2814" s="653"/>
      <c r="BKD2814" s="653"/>
      <c r="BKE2814" s="653"/>
      <c r="BKF2814" s="653"/>
      <c r="BKG2814" s="653"/>
      <c r="BKH2814" s="653"/>
      <c r="BKI2814" s="653"/>
      <c r="BKJ2814" s="653"/>
      <c r="BKK2814" s="653"/>
      <c r="BKL2814" s="653"/>
      <c r="BKM2814" s="653"/>
      <c r="BKN2814" s="653"/>
      <c r="BKO2814" s="653"/>
      <c r="BKP2814" s="653"/>
      <c r="BKQ2814" s="653"/>
      <c r="BKR2814" s="653"/>
      <c r="BKS2814" s="653"/>
      <c r="BKT2814" s="653"/>
      <c r="BKU2814" s="653"/>
      <c r="BKV2814" s="653"/>
      <c r="BKW2814" s="653"/>
      <c r="BKX2814" s="653"/>
      <c r="BKY2814" s="653"/>
      <c r="BKZ2814" s="653"/>
      <c r="BLA2814" s="653"/>
      <c r="BLB2814" s="653"/>
      <c r="BLC2814" s="653"/>
      <c r="BLD2814" s="653"/>
      <c r="BLE2814" s="653"/>
      <c r="BLF2814" s="653"/>
      <c r="BLG2814" s="653"/>
      <c r="BLH2814" s="653"/>
      <c r="BLI2814" s="653"/>
      <c r="BLJ2814" s="653"/>
      <c r="BLK2814" s="653"/>
      <c r="BLL2814" s="653"/>
      <c r="BLM2814" s="653"/>
      <c r="BLN2814" s="653"/>
      <c r="BLO2814" s="653"/>
      <c r="BLP2814" s="653"/>
      <c r="BLQ2814" s="653"/>
      <c r="BLR2814" s="653"/>
      <c r="BLS2814" s="653"/>
      <c r="BLT2814" s="653"/>
      <c r="BLU2814" s="653"/>
      <c r="BLV2814" s="653"/>
      <c r="BLW2814" s="653"/>
      <c r="BLX2814" s="653"/>
      <c r="BLY2814" s="653"/>
      <c r="BLZ2814" s="653"/>
      <c r="BMA2814" s="653"/>
      <c r="BMB2814" s="653"/>
      <c r="BMC2814" s="653"/>
      <c r="BMD2814" s="653"/>
      <c r="BME2814" s="653"/>
      <c r="BMF2814" s="653"/>
      <c r="BMG2814" s="653"/>
      <c r="BMH2814" s="653"/>
      <c r="BMI2814" s="653"/>
      <c r="BMJ2814" s="653"/>
      <c r="BMK2814" s="653"/>
      <c r="BML2814" s="653"/>
      <c r="BMM2814" s="653"/>
      <c r="BMN2814" s="653"/>
      <c r="BMO2814" s="653"/>
      <c r="BMP2814" s="653"/>
      <c r="BMQ2814" s="653"/>
      <c r="BMR2814" s="653"/>
      <c r="BMS2814" s="653"/>
      <c r="BMT2814" s="653"/>
      <c r="BMU2814" s="653"/>
      <c r="BMV2814" s="653"/>
      <c r="BMW2814" s="653"/>
      <c r="BMX2814" s="653"/>
      <c r="BMY2814" s="653"/>
      <c r="BMZ2814" s="653"/>
      <c r="BNA2814" s="653"/>
      <c r="BNB2814" s="653"/>
      <c r="BNC2814" s="653"/>
      <c r="BND2814" s="653"/>
      <c r="BNE2814" s="653"/>
      <c r="BNF2814" s="653"/>
      <c r="BNG2814" s="653"/>
      <c r="BNH2814" s="653"/>
      <c r="BNI2814" s="653"/>
      <c r="BNJ2814" s="653"/>
      <c r="BNK2814" s="653"/>
      <c r="BNL2814" s="653"/>
      <c r="BNM2814" s="653"/>
      <c r="BNN2814" s="653"/>
      <c r="BNO2814" s="653"/>
      <c r="BNP2814" s="653"/>
      <c r="BNQ2814" s="653"/>
      <c r="BNR2814" s="653"/>
      <c r="BNS2814" s="653"/>
      <c r="BNT2814" s="653"/>
      <c r="BNU2814" s="653"/>
      <c r="BNV2814" s="653"/>
      <c r="BNW2814" s="653"/>
      <c r="BNX2814" s="653"/>
      <c r="BNY2814" s="653"/>
      <c r="BNZ2814" s="653"/>
      <c r="BOA2814" s="653"/>
      <c r="BOB2814" s="653"/>
      <c r="BOC2814" s="653"/>
      <c r="BOD2814" s="653"/>
      <c r="BOE2814" s="653"/>
      <c r="BOF2814" s="653"/>
      <c r="BOG2814" s="653"/>
      <c r="BOH2814" s="653"/>
      <c r="BOI2814" s="653"/>
      <c r="BOJ2814" s="653"/>
      <c r="BOK2814" s="653"/>
      <c r="BOL2814" s="653"/>
      <c r="BOM2814" s="653"/>
      <c r="BON2814" s="653"/>
      <c r="BOO2814" s="653"/>
      <c r="BOP2814" s="653"/>
      <c r="BOQ2814" s="653"/>
      <c r="BOR2814" s="653"/>
      <c r="BOS2814" s="653"/>
      <c r="BOT2814" s="653"/>
      <c r="BOU2814" s="653"/>
      <c r="BOV2814" s="653"/>
      <c r="BOW2814" s="653"/>
      <c r="BOX2814" s="653"/>
      <c r="BOY2814" s="653"/>
      <c r="BOZ2814" s="653"/>
      <c r="BPA2814" s="653"/>
      <c r="BPB2814" s="653"/>
      <c r="BPC2814" s="653"/>
      <c r="BPD2814" s="653"/>
      <c r="BPE2814" s="653"/>
      <c r="BPF2814" s="653"/>
      <c r="BPG2814" s="653"/>
      <c r="BPH2814" s="653"/>
      <c r="BPI2814" s="653"/>
      <c r="BPJ2814" s="653"/>
      <c r="BPK2814" s="653"/>
      <c r="BPL2814" s="653"/>
      <c r="BPM2814" s="653"/>
      <c r="BPN2814" s="653"/>
      <c r="BPO2814" s="653"/>
      <c r="BPP2814" s="653"/>
      <c r="BPQ2814" s="653"/>
      <c r="BPR2814" s="653"/>
      <c r="BPS2814" s="653"/>
      <c r="BPT2814" s="653"/>
      <c r="BPU2814" s="653"/>
      <c r="BPV2814" s="653"/>
      <c r="BPW2814" s="653"/>
      <c r="BPX2814" s="653"/>
      <c r="BPY2814" s="653"/>
      <c r="BPZ2814" s="653"/>
      <c r="BQA2814" s="653"/>
      <c r="BQB2814" s="653"/>
      <c r="BQC2814" s="653"/>
      <c r="BQD2814" s="653"/>
      <c r="BQE2814" s="653"/>
      <c r="BQF2814" s="653"/>
      <c r="BQG2814" s="653"/>
      <c r="BQH2814" s="653"/>
      <c r="BQI2814" s="653"/>
      <c r="BQJ2814" s="653"/>
      <c r="BQK2814" s="653"/>
      <c r="BQL2814" s="653"/>
      <c r="BQM2814" s="653"/>
      <c r="BQN2814" s="653"/>
      <c r="BQO2814" s="653"/>
      <c r="BQP2814" s="653"/>
      <c r="BQQ2814" s="653"/>
      <c r="BQR2814" s="653"/>
      <c r="BQS2814" s="653"/>
      <c r="BQT2814" s="653"/>
      <c r="BQU2814" s="653"/>
      <c r="BQV2814" s="653"/>
      <c r="BQW2814" s="653"/>
      <c r="BQX2814" s="653"/>
      <c r="BQY2814" s="653"/>
      <c r="BQZ2814" s="653"/>
      <c r="BRA2814" s="653"/>
      <c r="BRB2814" s="653"/>
      <c r="BRC2814" s="653"/>
      <c r="BRD2814" s="653"/>
      <c r="BRE2814" s="653"/>
      <c r="BRF2814" s="653"/>
      <c r="BRG2814" s="653"/>
      <c r="BRH2814" s="653"/>
      <c r="BRI2814" s="653"/>
      <c r="BRJ2814" s="653"/>
      <c r="BRK2814" s="653"/>
      <c r="BRL2814" s="653"/>
      <c r="BRM2814" s="653"/>
      <c r="BRN2814" s="653"/>
      <c r="BRO2814" s="653"/>
      <c r="BRP2814" s="653"/>
      <c r="BRQ2814" s="653"/>
      <c r="BRR2814" s="653"/>
      <c r="BRS2814" s="653"/>
      <c r="BRT2814" s="653"/>
      <c r="BRU2814" s="653"/>
      <c r="BRV2814" s="653"/>
      <c r="BRW2814" s="653"/>
      <c r="BRX2814" s="653"/>
      <c r="BRY2814" s="653"/>
      <c r="BRZ2814" s="653"/>
      <c r="BSA2814" s="653"/>
      <c r="BSB2814" s="653"/>
      <c r="BSC2814" s="653"/>
      <c r="BSD2814" s="653"/>
      <c r="BSE2814" s="653"/>
      <c r="BSF2814" s="653"/>
      <c r="BSG2814" s="653"/>
      <c r="BSH2814" s="653"/>
      <c r="BSI2814" s="653"/>
      <c r="BSJ2814" s="653"/>
      <c r="BSK2814" s="653"/>
      <c r="BSL2814" s="653"/>
      <c r="BSM2814" s="653"/>
      <c r="BSN2814" s="653"/>
      <c r="BSO2814" s="653"/>
      <c r="BSP2814" s="653"/>
      <c r="BSQ2814" s="653"/>
      <c r="BSR2814" s="653"/>
      <c r="BSS2814" s="653"/>
      <c r="BST2814" s="653"/>
      <c r="BSU2814" s="653"/>
      <c r="BSV2814" s="653"/>
      <c r="BSW2814" s="653"/>
      <c r="BSX2814" s="653"/>
      <c r="BSY2814" s="653"/>
      <c r="BSZ2814" s="653"/>
      <c r="BTA2814" s="653"/>
      <c r="BTB2814" s="653"/>
      <c r="BTC2814" s="653"/>
      <c r="BTD2814" s="653"/>
      <c r="BTE2814" s="653"/>
      <c r="BTF2814" s="653"/>
      <c r="BTG2814" s="653"/>
      <c r="BTH2814" s="653"/>
      <c r="BTI2814" s="653"/>
      <c r="BTJ2814" s="653"/>
      <c r="BTK2814" s="653"/>
      <c r="BTL2814" s="653"/>
      <c r="BTM2814" s="653"/>
      <c r="BTN2814" s="653"/>
      <c r="BTO2814" s="653"/>
      <c r="BTP2814" s="653"/>
      <c r="BTQ2814" s="653"/>
      <c r="BTR2814" s="653"/>
      <c r="BTS2814" s="653"/>
      <c r="BTT2814" s="653"/>
      <c r="BTU2814" s="653"/>
      <c r="BTV2814" s="653"/>
      <c r="BTW2814" s="653"/>
      <c r="BTX2814" s="653"/>
      <c r="BTY2814" s="653"/>
      <c r="BTZ2814" s="653"/>
      <c r="BUA2814" s="653"/>
      <c r="BUB2814" s="653"/>
      <c r="BUC2814" s="653"/>
      <c r="BUD2814" s="653"/>
      <c r="BUE2814" s="653"/>
      <c r="BUF2814" s="653"/>
      <c r="BUG2814" s="653"/>
      <c r="BUH2814" s="653"/>
      <c r="BUI2814" s="653"/>
      <c r="BUJ2814" s="653"/>
      <c r="BUK2814" s="653"/>
      <c r="BUL2814" s="653"/>
      <c r="BUM2814" s="653"/>
      <c r="BUN2814" s="653"/>
      <c r="BUO2814" s="653"/>
      <c r="BUP2814" s="653"/>
      <c r="BUQ2814" s="653"/>
      <c r="BUR2814" s="653"/>
      <c r="BUS2814" s="653"/>
      <c r="BUT2814" s="653"/>
      <c r="BUU2814" s="653"/>
      <c r="BUV2814" s="653"/>
      <c r="BUW2814" s="653"/>
      <c r="BUX2814" s="653"/>
      <c r="BUY2814" s="653"/>
      <c r="BUZ2814" s="653"/>
      <c r="BVA2814" s="653"/>
      <c r="BVB2814" s="653"/>
      <c r="BVC2814" s="653"/>
      <c r="BVD2814" s="653"/>
      <c r="BVE2814" s="653"/>
      <c r="BVF2814" s="653"/>
      <c r="BVG2814" s="653"/>
      <c r="BVH2814" s="653"/>
      <c r="BVI2814" s="653"/>
      <c r="BVJ2814" s="653"/>
      <c r="BVK2814" s="653"/>
      <c r="BVL2814" s="653"/>
      <c r="BVM2814" s="653"/>
      <c r="BVN2814" s="653"/>
      <c r="BVO2814" s="653"/>
      <c r="BVP2814" s="653"/>
      <c r="BVQ2814" s="653"/>
      <c r="BVR2814" s="653"/>
      <c r="BVS2814" s="653"/>
      <c r="BVT2814" s="653"/>
      <c r="BVU2814" s="653"/>
      <c r="BVV2814" s="653"/>
      <c r="BVW2814" s="653"/>
      <c r="BVX2814" s="653"/>
      <c r="BVY2814" s="653"/>
      <c r="BVZ2814" s="653"/>
      <c r="BWA2814" s="653"/>
      <c r="BWB2814" s="653"/>
      <c r="BWC2814" s="653"/>
      <c r="BWD2814" s="653"/>
      <c r="BWE2814" s="653"/>
      <c r="BWF2814" s="653"/>
      <c r="BWG2814" s="653"/>
      <c r="BWH2814" s="653"/>
      <c r="BWI2814" s="653"/>
      <c r="BWJ2814" s="653"/>
      <c r="BWK2814" s="653"/>
      <c r="BWL2814" s="653"/>
      <c r="BWM2814" s="653"/>
      <c r="BWN2814" s="653"/>
      <c r="BWO2814" s="653"/>
      <c r="BWP2814" s="653"/>
      <c r="BWQ2814" s="653"/>
      <c r="BWR2814" s="653"/>
      <c r="BWS2814" s="653"/>
      <c r="BWT2814" s="653"/>
      <c r="BWU2814" s="653"/>
      <c r="BWV2814" s="653"/>
      <c r="BWW2814" s="653"/>
      <c r="BWX2814" s="653"/>
      <c r="BWY2814" s="653"/>
      <c r="BWZ2814" s="653"/>
      <c r="BXA2814" s="653"/>
      <c r="BXB2814" s="653"/>
      <c r="BXC2814" s="653"/>
      <c r="BXD2814" s="653"/>
      <c r="BXE2814" s="653"/>
      <c r="BXF2814" s="653"/>
      <c r="BXG2814" s="653"/>
      <c r="BXH2814" s="653"/>
      <c r="BXI2814" s="653"/>
      <c r="BXJ2814" s="653"/>
      <c r="BXK2814" s="653"/>
      <c r="BXL2814" s="653"/>
      <c r="BXM2814" s="653"/>
      <c r="BXN2814" s="653"/>
      <c r="BXO2814" s="653"/>
      <c r="BXP2814" s="653"/>
      <c r="BXQ2814" s="653"/>
      <c r="BXR2814" s="653"/>
      <c r="BXS2814" s="653"/>
      <c r="BXT2814" s="653"/>
      <c r="BXU2814" s="653"/>
      <c r="BXV2814" s="653"/>
      <c r="BXW2814" s="653"/>
      <c r="BXX2814" s="653"/>
      <c r="BXY2814" s="653"/>
      <c r="BXZ2814" s="653"/>
      <c r="BYA2814" s="653"/>
      <c r="BYB2814" s="653"/>
      <c r="BYC2814" s="653"/>
      <c r="BYD2814" s="653"/>
      <c r="BYE2814" s="653"/>
      <c r="BYF2814" s="653"/>
      <c r="BYG2814" s="653"/>
      <c r="BYH2814" s="653"/>
      <c r="BYI2814" s="653"/>
      <c r="BYJ2814" s="653"/>
      <c r="BYK2814" s="653"/>
      <c r="BYL2814" s="653"/>
      <c r="BYM2814" s="653"/>
      <c r="BYN2814" s="653"/>
      <c r="BYO2814" s="653"/>
      <c r="BYP2814" s="653"/>
      <c r="BYQ2814" s="653"/>
      <c r="BYR2814" s="653"/>
      <c r="BYS2814" s="653"/>
      <c r="BYT2814" s="653"/>
      <c r="BYU2814" s="653"/>
      <c r="BYV2814" s="653"/>
      <c r="BYW2814" s="653"/>
      <c r="BYX2814" s="653"/>
      <c r="BYY2814" s="653"/>
      <c r="BYZ2814" s="653"/>
      <c r="BZA2814" s="653"/>
      <c r="BZB2814" s="653"/>
      <c r="BZC2814" s="653"/>
      <c r="BZD2814" s="653"/>
      <c r="BZE2814" s="653"/>
      <c r="BZF2814" s="653"/>
      <c r="BZG2814" s="653"/>
      <c r="BZH2814" s="653"/>
      <c r="BZI2814" s="653"/>
      <c r="BZJ2814" s="653"/>
      <c r="BZK2814" s="653"/>
      <c r="BZL2814" s="653"/>
      <c r="BZM2814" s="653"/>
      <c r="BZN2814" s="653"/>
      <c r="BZO2814" s="653"/>
      <c r="BZP2814" s="653"/>
      <c r="BZQ2814" s="653"/>
      <c r="BZR2814" s="653"/>
      <c r="BZS2814" s="653"/>
      <c r="BZT2814" s="653"/>
      <c r="BZU2814" s="653"/>
      <c r="BZV2814" s="653"/>
      <c r="BZW2814" s="653"/>
      <c r="BZX2814" s="653"/>
      <c r="BZY2814" s="653"/>
      <c r="BZZ2814" s="653"/>
      <c r="CAA2814" s="653"/>
      <c r="CAB2814" s="653"/>
      <c r="CAC2814" s="653"/>
      <c r="CAD2814" s="653"/>
      <c r="CAE2814" s="653"/>
      <c r="CAF2814" s="653"/>
      <c r="CAG2814" s="653"/>
      <c r="CAH2814" s="653"/>
      <c r="CAI2814" s="653"/>
      <c r="CAJ2814" s="653"/>
      <c r="CAK2814" s="653"/>
      <c r="CAL2814" s="653"/>
      <c r="CAM2814" s="653"/>
      <c r="CAN2814" s="653"/>
      <c r="CAO2814" s="653"/>
      <c r="CAP2814" s="653"/>
      <c r="CAQ2814" s="653"/>
      <c r="CAR2814" s="653"/>
      <c r="CAS2814" s="653"/>
      <c r="CAT2814" s="653"/>
      <c r="CAU2814" s="653"/>
      <c r="CAV2814" s="653"/>
      <c r="CAW2814" s="653"/>
      <c r="CAX2814" s="653"/>
      <c r="CAY2814" s="653"/>
      <c r="CAZ2814" s="653"/>
      <c r="CBA2814" s="653"/>
      <c r="CBB2814" s="653"/>
      <c r="CBC2814" s="653"/>
      <c r="CBD2814" s="653"/>
      <c r="CBE2814" s="653"/>
      <c r="CBF2814" s="653"/>
      <c r="CBG2814" s="653"/>
      <c r="CBH2814" s="653"/>
      <c r="CBI2814" s="653"/>
      <c r="CBJ2814" s="653"/>
      <c r="CBK2814" s="653"/>
      <c r="CBL2814" s="653"/>
      <c r="CBM2814" s="653"/>
      <c r="CBN2814" s="653"/>
      <c r="CBO2814" s="653"/>
      <c r="CBP2814" s="653"/>
      <c r="CBQ2814" s="653"/>
      <c r="CBR2814" s="653"/>
      <c r="CBS2814" s="653"/>
      <c r="CBT2814" s="653"/>
      <c r="CBU2814" s="653"/>
      <c r="CBV2814" s="653"/>
      <c r="CBW2814" s="653"/>
      <c r="CBX2814" s="653"/>
      <c r="CBY2814" s="653"/>
      <c r="CBZ2814" s="653"/>
      <c r="CCA2814" s="653"/>
      <c r="CCB2814" s="653"/>
      <c r="CCC2814" s="653"/>
      <c r="CCD2814" s="653"/>
      <c r="CCE2814" s="653"/>
      <c r="CCF2814" s="653"/>
      <c r="CCG2814" s="653"/>
      <c r="CCH2814" s="653"/>
      <c r="CCI2814" s="653"/>
      <c r="CCJ2814" s="653"/>
      <c r="CCK2814" s="653"/>
      <c r="CCL2814" s="653"/>
      <c r="CCM2814" s="653"/>
      <c r="CCN2814" s="653"/>
      <c r="CCO2814" s="653"/>
      <c r="CCP2814" s="653"/>
      <c r="CCQ2814" s="653"/>
      <c r="CCR2814" s="653"/>
      <c r="CCS2814" s="653"/>
      <c r="CCT2814" s="653"/>
      <c r="CCU2814" s="653"/>
      <c r="CCV2814" s="653"/>
      <c r="CCW2814" s="653"/>
      <c r="CCX2814" s="653"/>
      <c r="CCY2814" s="653"/>
      <c r="CCZ2814" s="653"/>
      <c r="CDA2814" s="653"/>
      <c r="CDB2814" s="653"/>
      <c r="CDC2814" s="653"/>
      <c r="CDD2814" s="653"/>
      <c r="CDE2814" s="653"/>
      <c r="CDF2814" s="653"/>
      <c r="CDG2814" s="653"/>
      <c r="CDH2814" s="653"/>
      <c r="CDI2814" s="653"/>
      <c r="CDJ2814" s="653"/>
      <c r="CDK2814" s="653"/>
      <c r="CDL2814" s="653"/>
      <c r="CDM2814" s="653"/>
      <c r="CDN2814" s="653"/>
      <c r="CDO2814" s="653"/>
      <c r="CDP2814" s="653"/>
      <c r="CDQ2814" s="653"/>
      <c r="CDR2814" s="653"/>
      <c r="CDS2814" s="653"/>
      <c r="CDT2814" s="653"/>
      <c r="CDU2814" s="653"/>
      <c r="CDV2814" s="653"/>
      <c r="CDW2814" s="653"/>
      <c r="CDX2814" s="653"/>
      <c r="CDY2814" s="653"/>
      <c r="CDZ2814" s="653"/>
      <c r="CEA2814" s="653"/>
      <c r="CEB2814" s="653"/>
      <c r="CEC2814" s="653"/>
      <c r="CED2814" s="653"/>
      <c r="CEE2814" s="653"/>
      <c r="CEF2814" s="653"/>
      <c r="CEG2814" s="653"/>
      <c r="CEH2814" s="653"/>
      <c r="CEI2814" s="653"/>
      <c r="CEJ2814" s="653"/>
      <c r="CEK2814" s="653"/>
      <c r="CEL2814" s="653"/>
      <c r="CEM2814" s="653"/>
      <c r="CEN2814" s="653"/>
      <c r="CEO2814" s="653"/>
      <c r="CEP2814" s="653"/>
      <c r="CEQ2814" s="653"/>
      <c r="CER2814" s="653"/>
      <c r="CES2814" s="653"/>
      <c r="CET2814" s="653"/>
      <c r="CEU2814" s="653"/>
      <c r="CEV2814" s="653"/>
      <c r="CEW2814" s="653"/>
      <c r="CEX2814" s="653"/>
      <c r="CEY2814" s="653"/>
      <c r="CEZ2814" s="653"/>
      <c r="CFA2814" s="653"/>
      <c r="CFB2814" s="653"/>
      <c r="CFC2814" s="653"/>
      <c r="CFD2814" s="653"/>
      <c r="CFE2814" s="653"/>
      <c r="CFF2814" s="653"/>
      <c r="CFG2814" s="653"/>
      <c r="CFH2814" s="653"/>
      <c r="CFI2814" s="653"/>
      <c r="CFJ2814" s="653"/>
      <c r="CFK2814" s="653"/>
      <c r="CFL2814" s="653"/>
      <c r="CFM2814" s="653"/>
      <c r="CFN2814" s="653"/>
      <c r="CFO2814" s="653"/>
      <c r="CFP2814" s="653"/>
      <c r="CFQ2814" s="653"/>
      <c r="CFR2814" s="653"/>
      <c r="CFS2814" s="653"/>
      <c r="CFT2814" s="653"/>
      <c r="CFU2814" s="653"/>
      <c r="CFV2814" s="653"/>
      <c r="CFW2814" s="653"/>
      <c r="CFX2814" s="653"/>
      <c r="CFY2814" s="653"/>
      <c r="CFZ2814" s="653"/>
      <c r="CGA2814" s="653"/>
      <c r="CGB2814" s="653"/>
      <c r="CGC2814" s="653"/>
      <c r="CGD2814" s="653"/>
      <c r="CGE2814" s="653"/>
      <c r="CGF2814" s="653"/>
      <c r="CGG2814" s="653"/>
      <c r="CGH2814" s="653"/>
      <c r="CGI2814" s="653"/>
      <c r="CGJ2814" s="653"/>
      <c r="CGK2814" s="653"/>
      <c r="CGL2814" s="653"/>
      <c r="CGM2814" s="653"/>
      <c r="CGN2814" s="653"/>
      <c r="CGO2814" s="653"/>
      <c r="CGP2814" s="653"/>
      <c r="CGQ2814" s="653"/>
      <c r="CGR2814" s="653"/>
      <c r="CGS2814" s="653"/>
      <c r="CGT2814" s="653"/>
      <c r="CGU2814" s="653"/>
      <c r="CGV2814" s="653"/>
      <c r="CGW2814" s="653"/>
      <c r="CGX2814" s="653"/>
      <c r="CGY2814" s="653"/>
      <c r="CGZ2814" s="653"/>
      <c r="CHA2814" s="653"/>
      <c r="CHB2814" s="653"/>
      <c r="CHC2814" s="653"/>
      <c r="CHD2814" s="653"/>
      <c r="CHE2814" s="653"/>
      <c r="CHF2814" s="653"/>
      <c r="CHG2814" s="653"/>
      <c r="CHH2814" s="653"/>
      <c r="CHI2814" s="653"/>
      <c r="CHJ2814" s="653"/>
      <c r="CHK2814" s="653"/>
      <c r="CHL2814" s="653"/>
      <c r="CHM2814" s="653"/>
      <c r="CHN2814" s="653"/>
      <c r="CHO2814" s="653"/>
      <c r="CHP2814" s="653"/>
      <c r="CHQ2814" s="653"/>
      <c r="CHR2814" s="653"/>
      <c r="CHS2814" s="653"/>
      <c r="CHT2814" s="653"/>
      <c r="CHU2814" s="653"/>
      <c r="CHV2814" s="653"/>
      <c r="CHW2814" s="653"/>
      <c r="CHX2814" s="653"/>
      <c r="CHY2814" s="653"/>
      <c r="CHZ2814" s="653"/>
      <c r="CIA2814" s="653"/>
      <c r="CIB2814" s="653"/>
      <c r="CIC2814" s="653"/>
      <c r="CID2814" s="653"/>
      <c r="CIE2814" s="653"/>
      <c r="CIF2814" s="653"/>
      <c r="CIG2814" s="653"/>
      <c r="CIH2814" s="653"/>
      <c r="CII2814" s="653"/>
      <c r="CIJ2814" s="653"/>
      <c r="CIK2814" s="653"/>
      <c r="CIL2814" s="653"/>
      <c r="CIM2814" s="653"/>
      <c r="CIN2814" s="653"/>
      <c r="CIO2814" s="653"/>
      <c r="CIP2814" s="653"/>
      <c r="CIQ2814" s="653"/>
      <c r="CIR2814" s="653"/>
      <c r="CIS2814" s="653"/>
      <c r="CIT2814" s="653"/>
      <c r="CIU2814" s="653"/>
      <c r="CIV2814" s="653"/>
      <c r="CIW2814" s="653"/>
      <c r="CIX2814" s="653"/>
      <c r="CIY2814" s="653"/>
      <c r="CIZ2814" s="653"/>
      <c r="CJA2814" s="653"/>
      <c r="CJB2814" s="653"/>
      <c r="CJC2814" s="653"/>
      <c r="CJD2814" s="653"/>
      <c r="CJE2814" s="653"/>
      <c r="CJF2814" s="653"/>
      <c r="CJG2814" s="653"/>
      <c r="CJH2814" s="653"/>
      <c r="CJI2814" s="653"/>
      <c r="CJJ2814" s="653"/>
      <c r="CJK2814" s="653"/>
      <c r="CJL2814" s="653"/>
      <c r="CJM2814" s="653"/>
      <c r="CJN2814" s="653"/>
      <c r="CJO2814" s="653"/>
      <c r="CJP2814" s="653"/>
      <c r="CJQ2814" s="653"/>
      <c r="CJR2814" s="653"/>
      <c r="CJS2814" s="653"/>
      <c r="CJT2814" s="653"/>
      <c r="CJU2814" s="653"/>
      <c r="CJV2814" s="653"/>
      <c r="CJW2814" s="653"/>
      <c r="CJX2814" s="653"/>
      <c r="CJY2814" s="653"/>
      <c r="CJZ2814" s="653"/>
      <c r="CKA2814" s="653"/>
      <c r="CKB2814" s="653"/>
      <c r="CKC2814" s="653"/>
      <c r="CKD2814" s="653"/>
      <c r="CKE2814" s="653"/>
      <c r="CKF2814" s="653"/>
      <c r="CKG2814" s="653"/>
      <c r="CKH2814" s="653"/>
      <c r="CKI2814" s="653"/>
      <c r="CKJ2814" s="653"/>
      <c r="CKK2814" s="653"/>
      <c r="CKL2814" s="653"/>
      <c r="CKM2814" s="653"/>
      <c r="CKN2814" s="653"/>
      <c r="CKO2814" s="653"/>
      <c r="CKP2814" s="653"/>
      <c r="CKQ2814" s="653"/>
      <c r="CKR2814" s="653"/>
      <c r="CKS2814" s="653"/>
      <c r="CKT2814" s="653"/>
      <c r="CKU2814" s="653"/>
      <c r="CKV2814" s="653"/>
      <c r="CKW2814" s="653"/>
      <c r="CKX2814" s="653"/>
      <c r="CKY2814" s="653"/>
      <c r="CKZ2814" s="653"/>
      <c r="CLA2814" s="653"/>
      <c r="CLB2814" s="653"/>
      <c r="CLC2814" s="653"/>
      <c r="CLD2814" s="653"/>
      <c r="CLE2814" s="653"/>
      <c r="CLF2814" s="653"/>
      <c r="CLG2814" s="653"/>
      <c r="CLH2814" s="653"/>
      <c r="CLI2814" s="653"/>
      <c r="CLJ2814" s="653"/>
      <c r="CLK2814" s="653"/>
      <c r="CLL2814" s="653"/>
      <c r="CLM2814" s="653"/>
      <c r="CLN2814" s="653"/>
      <c r="CLO2814" s="653"/>
      <c r="CLP2814" s="653"/>
      <c r="CLQ2814" s="653"/>
      <c r="CLR2814" s="653"/>
      <c r="CLS2814" s="653"/>
      <c r="CLT2814" s="653"/>
      <c r="CLU2814" s="653"/>
      <c r="CLV2814" s="653"/>
      <c r="CLW2814" s="653"/>
      <c r="CLX2814" s="653"/>
      <c r="CLY2814" s="653"/>
      <c r="CLZ2814" s="653"/>
      <c r="CMA2814" s="653"/>
      <c r="CMB2814" s="653"/>
      <c r="CMC2814" s="653"/>
      <c r="CMD2814" s="653"/>
      <c r="CME2814" s="653"/>
      <c r="CMF2814" s="653"/>
      <c r="CMG2814" s="653"/>
      <c r="CMH2814" s="653"/>
      <c r="CMI2814" s="653"/>
      <c r="CMJ2814" s="653"/>
      <c r="CMK2814" s="653"/>
      <c r="CML2814" s="653"/>
      <c r="CMM2814" s="653"/>
      <c r="CMN2814" s="653"/>
      <c r="CMO2814" s="653"/>
      <c r="CMP2814" s="653"/>
      <c r="CMQ2814" s="653"/>
      <c r="CMR2814" s="653"/>
      <c r="CMS2814" s="653"/>
      <c r="CMT2814" s="653"/>
      <c r="CMU2814" s="653"/>
      <c r="CMV2814" s="653"/>
      <c r="CMW2814" s="653"/>
      <c r="CMX2814" s="653"/>
      <c r="CMY2814" s="653"/>
      <c r="CMZ2814" s="653"/>
      <c r="CNA2814" s="653"/>
      <c r="CNB2814" s="653"/>
      <c r="CNC2814" s="653"/>
      <c r="CND2814" s="653"/>
      <c r="CNE2814" s="653"/>
      <c r="CNF2814" s="653"/>
      <c r="CNG2814" s="653"/>
      <c r="CNH2814" s="653"/>
      <c r="CNI2814" s="653"/>
      <c r="CNJ2814" s="653"/>
      <c r="CNK2814" s="653"/>
      <c r="CNL2814" s="653"/>
      <c r="CNM2814" s="653"/>
      <c r="CNN2814" s="653"/>
      <c r="CNO2814" s="653"/>
      <c r="CNP2814" s="653"/>
      <c r="CNQ2814" s="653"/>
      <c r="CNR2814" s="653"/>
      <c r="CNS2814" s="653"/>
      <c r="CNT2814" s="653"/>
      <c r="CNU2814" s="653"/>
      <c r="CNV2814" s="653"/>
      <c r="CNW2814" s="653"/>
      <c r="CNX2814" s="653"/>
      <c r="CNY2814" s="653"/>
      <c r="CNZ2814" s="653"/>
      <c r="COA2814" s="653"/>
      <c r="COB2814" s="653"/>
      <c r="COC2814" s="653"/>
      <c r="COD2814" s="653"/>
      <c r="COE2814" s="653"/>
      <c r="COF2814" s="653"/>
      <c r="COG2814" s="653"/>
      <c r="COH2814" s="653"/>
      <c r="COI2814" s="653"/>
      <c r="COJ2814" s="653"/>
      <c r="COK2814" s="653"/>
      <c r="COL2814" s="653"/>
      <c r="COM2814" s="653"/>
      <c r="CON2814" s="653"/>
      <c r="COO2814" s="653"/>
      <c r="COP2814" s="653"/>
      <c r="COQ2814" s="653"/>
      <c r="COR2814" s="653"/>
      <c r="COS2814" s="653"/>
      <c r="COT2814" s="653"/>
      <c r="COU2814" s="653"/>
      <c r="COV2814" s="653"/>
      <c r="COW2814" s="653"/>
      <c r="COX2814" s="653"/>
      <c r="COY2814" s="653"/>
      <c r="COZ2814" s="653"/>
      <c r="CPA2814" s="653"/>
      <c r="CPB2814" s="653"/>
      <c r="CPC2814" s="653"/>
      <c r="CPD2814" s="653"/>
      <c r="CPE2814" s="653"/>
      <c r="CPF2814" s="653"/>
      <c r="CPG2814" s="653"/>
      <c r="CPH2814" s="653"/>
      <c r="CPI2814" s="653"/>
      <c r="CPJ2814" s="653"/>
      <c r="CPK2814" s="653"/>
      <c r="CPL2814" s="653"/>
      <c r="CPM2814" s="653"/>
      <c r="CPN2814" s="653"/>
      <c r="CPO2814" s="653"/>
      <c r="CPP2814" s="653"/>
      <c r="CPQ2814" s="653"/>
      <c r="CPR2814" s="653"/>
      <c r="CPS2814" s="653"/>
      <c r="CPT2814" s="653"/>
      <c r="CPU2814" s="653"/>
      <c r="CPV2814" s="653"/>
      <c r="CPW2814" s="653"/>
      <c r="CPX2814" s="653"/>
      <c r="CPY2814" s="653"/>
      <c r="CPZ2814" s="653"/>
      <c r="CQA2814" s="653"/>
      <c r="CQB2814" s="653"/>
      <c r="CQC2814" s="653"/>
      <c r="CQD2814" s="653"/>
      <c r="CQE2814" s="653"/>
      <c r="CQF2814" s="653"/>
      <c r="CQG2814" s="653"/>
      <c r="CQH2814" s="653"/>
      <c r="CQI2814" s="653"/>
      <c r="CQJ2814" s="653"/>
      <c r="CQK2814" s="653"/>
      <c r="CQL2814" s="653"/>
      <c r="CQM2814" s="653"/>
      <c r="CQN2814" s="653"/>
      <c r="CQO2814" s="653"/>
      <c r="CQP2814" s="653"/>
      <c r="CQQ2814" s="653"/>
      <c r="CQR2814" s="653"/>
      <c r="CQS2814" s="653"/>
      <c r="CQT2814" s="653"/>
      <c r="CQU2814" s="653"/>
      <c r="CQV2814" s="653"/>
      <c r="CQW2814" s="653"/>
      <c r="CQX2814" s="653"/>
      <c r="CQY2814" s="653"/>
      <c r="CQZ2814" s="653"/>
      <c r="CRA2814" s="653"/>
      <c r="CRB2814" s="653"/>
      <c r="CRC2814" s="653"/>
      <c r="CRD2814" s="653"/>
      <c r="CRE2814" s="653"/>
      <c r="CRF2814" s="653"/>
      <c r="CRG2814" s="653"/>
      <c r="CRH2814" s="653"/>
      <c r="CRI2814" s="653"/>
      <c r="CRJ2814" s="653"/>
      <c r="CRK2814" s="653"/>
      <c r="CRL2814" s="653"/>
      <c r="CRM2814" s="653"/>
      <c r="CRN2814" s="653"/>
      <c r="CRO2814" s="653"/>
      <c r="CRP2814" s="653"/>
      <c r="CRQ2814" s="653"/>
      <c r="CRR2814" s="653"/>
      <c r="CRS2814" s="653"/>
      <c r="CRT2814" s="653"/>
      <c r="CRU2814" s="653"/>
      <c r="CRV2814" s="653"/>
      <c r="CRW2814" s="653"/>
      <c r="CRX2814" s="653"/>
      <c r="CRY2814" s="653"/>
      <c r="CRZ2814" s="653"/>
      <c r="CSA2814" s="653"/>
      <c r="CSB2814" s="653"/>
      <c r="CSC2814" s="653"/>
      <c r="CSD2814" s="653"/>
      <c r="CSE2814" s="653"/>
      <c r="CSF2814" s="653"/>
      <c r="CSG2814" s="653"/>
      <c r="CSH2814" s="653"/>
      <c r="CSI2814" s="653"/>
      <c r="CSJ2814" s="653"/>
      <c r="CSK2814" s="653"/>
      <c r="CSL2814" s="653"/>
      <c r="CSM2814" s="653"/>
      <c r="CSN2814" s="653"/>
      <c r="CSO2814" s="653"/>
      <c r="CSP2814" s="653"/>
      <c r="CSQ2814" s="653"/>
      <c r="CSR2814" s="653"/>
      <c r="CSS2814" s="653"/>
      <c r="CST2814" s="653"/>
      <c r="CSU2814" s="653"/>
      <c r="CSV2814" s="653"/>
      <c r="CSW2814" s="653"/>
      <c r="CSX2814" s="653"/>
      <c r="CSY2814" s="653"/>
      <c r="CSZ2814" s="653"/>
      <c r="CTA2814" s="653"/>
      <c r="CTB2814" s="653"/>
      <c r="CTC2814" s="653"/>
      <c r="CTD2814" s="653"/>
      <c r="CTE2814" s="653"/>
      <c r="CTF2814" s="653"/>
      <c r="CTG2814" s="653"/>
      <c r="CTH2814" s="653"/>
      <c r="CTI2814" s="653"/>
      <c r="CTJ2814" s="653"/>
      <c r="CTK2814" s="653"/>
      <c r="CTL2814" s="653"/>
      <c r="CTM2814" s="653"/>
      <c r="CTN2814" s="653"/>
      <c r="CTO2814" s="653"/>
      <c r="CTP2814" s="653"/>
      <c r="CTQ2814" s="653"/>
      <c r="CTR2814" s="653"/>
      <c r="CTS2814" s="653"/>
      <c r="CTT2814" s="653"/>
      <c r="CTU2814" s="653"/>
      <c r="CTV2814" s="653"/>
      <c r="CTW2814" s="653"/>
      <c r="CTX2814" s="653"/>
      <c r="CTY2814" s="653"/>
      <c r="CTZ2814" s="653"/>
      <c r="CUA2814" s="653"/>
      <c r="CUB2814" s="653"/>
      <c r="CUC2814" s="653"/>
      <c r="CUD2814" s="653"/>
      <c r="CUE2814" s="653"/>
      <c r="CUF2814" s="653"/>
      <c r="CUG2814" s="653"/>
      <c r="CUH2814" s="653"/>
      <c r="CUI2814" s="653"/>
      <c r="CUJ2814" s="653"/>
      <c r="CUK2814" s="653"/>
      <c r="CUL2814" s="653"/>
      <c r="CUM2814" s="653"/>
      <c r="CUN2814" s="653"/>
      <c r="CUO2814" s="653"/>
      <c r="CUP2814" s="653"/>
      <c r="CUQ2814" s="653"/>
      <c r="CUR2814" s="653"/>
      <c r="CUS2814" s="653"/>
      <c r="CUT2814" s="653"/>
      <c r="CUU2814" s="653"/>
      <c r="CUV2814" s="653"/>
      <c r="CUW2814" s="653"/>
      <c r="CUX2814" s="653"/>
      <c r="CUY2814" s="653"/>
      <c r="CUZ2814" s="653"/>
      <c r="CVA2814" s="653"/>
      <c r="CVB2814" s="653"/>
      <c r="CVC2814" s="653"/>
      <c r="CVD2814" s="653"/>
      <c r="CVE2814" s="653"/>
      <c r="CVF2814" s="653"/>
      <c r="CVG2814" s="653"/>
      <c r="CVH2814" s="653"/>
      <c r="CVI2814" s="653"/>
      <c r="CVJ2814" s="653"/>
      <c r="CVK2814" s="653"/>
      <c r="CVL2814" s="653"/>
      <c r="CVM2814" s="653"/>
      <c r="CVN2814" s="653"/>
      <c r="CVO2814" s="653"/>
      <c r="CVP2814" s="653"/>
      <c r="CVQ2814" s="653"/>
      <c r="CVR2814" s="653"/>
      <c r="CVS2814" s="653"/>
      <c r="CVT2814" s="653"/>
      <c r="CVU2814" s="653"/>
      <c r="CVV2814" s="653"/>
      <c r="CVW2814" s="653"/>
      <c r="CVX2814" s="653"/>
      <c r="CVY2814" s="653"/>
      <c r="CVZ2814" s="653"/>
      <c r="CWA2814" s="653"/>
      <c r="CWB2814" s="653"/>
      <c r="CWC2814" s="653"/>
      <c r="CWD2814" s="653"/>
      <c r="CWE2814" s="653"/>
      <c r="CWF2814" s="653"/>
      <c r="CWG2814" s="653"/>
      <c r="CWH2814" s="653"/>
      <c r="CWI2814" s="653"/>
      <c r="CWJ2814" s="653"/>
      <c r="CWK2814" s="653"/>
      <c r="CWL2814" s="653"/>
      <c r="CWM2814" s="653"/>
      <c r="CWN2814" s="653"/>
      <c r="CWO2814" s="653"/>
      <c r="CWP2814" s="653"/>
      <c r="CWQ2814" s="653"/>
      <c r="CWR2814" s="653"/>
      <c r="CWS2814" s="653"/>
      <c r="CWT2814" s="653"/>
      <c r="CWU2814" s="653"/>
      <c r="CWV2814" s="653"/>
      <c r="CWW2814" s="653"/>
      <c r="CWX2814" s="653"/>
      <c r="CWY2814" s="653"/>
      <c r="CWZ2814" s="653"/>
      <c r="CXA2814" s="653"/>
      <c r="CXB2814" s="653"/>
      <c r="CXC2814" s="653"/>
      <c r="CXD2814" s="653"/>
      <c r="CXE2814" s="653"/>
      <c r="CXF2814" s="653"/>
      <c r="CXG2814" s="653"/>
      <c r="CXH2814" s="653"/>
      <c r="CXI2814" s="653"/>
      <c r="CXJ2814" s="653"/>
      <c r="CXK2814" s="653"/>
      <c r="CXL2814" s="653"/>
      <c r="CXM2814" s="653"/>
      <c r="CXN2814" s="653"/>
      <c r="CXO2814" s="653"/>
      <c r="CXP2814" s="653"/>
      <c r="CXQ2814" s="653"/>
      <c r="CXR2814" s="653"/>
      <c r="CXS2814" s="653"/>
      <c r="CXT2814" s="653"/>
      <c r="CXU2814" s="653"/>
      <c r="CXV2814" s="653"/>
      <c r="CXW2814" s="653"/>
      <c r="CXX2814" s="653"/>
      <c r="CXY2814" s="653"/>
      <c r="CXZ2814" s="653"/>
      <c r="CYA2814" s="653"/>
      <c r="CYB2814" s="653"/>
      <c r="CYC2814" s="653"/>
      <c r="CYD2814" s="653"/>
      <c r="CYE2814" s="653"/>
      <c r="CYF2814" s="653"/>
      <c r="CYG2814" s="653"/>
      <c r="CYH2814" s="653"/>
      <c r="CYI2814" s="653"/>
      <c r="CYJ2814" s="653"/>
      <c r="CYK2814" s="653"/>
      <c r="CYL2814" s="653"/>
      <c r="CYM2814" s="653"/>
      <c r="CYN2814" s="653"/>
      <c r="CYO2814" s="653"/>
      <c r="CYP2814" s="653"/>
      <c r="CYQ2814" s="653"/>
      <c r="CYR2814" s="653"/>
      <c r="CYS2814" s="653"/>
      <c r="CYT2814" s="653"/>
      <c r="CYU2814" s="653"/>
      <c r="CYV2814" s="653"/>
      <c r="CYW2814" s="653"/>
      <c r="CYX2814" s="653"/>
      <c r="CYY2814" s="653"/>
      <c r="CYZ2814" s="653"/>
      <c r="CZA2814" s="653"/>
      <c r="CZB2814" s="653"/>
      <c r="CZC2814" s="653"/>
      <c r="CZD2814" s="653"/>
      <c r="CZE2814" s="653"/>
      <c r="CZF2814" s="653"/>
      <c r="CZG2814" s="653"/>
      <c r="CZH2814" s="653"/>
      <c r="CZI2814" s="653"/>
      <c r="CZJ2814" s="653"/>
      <c r="CZK2814" s="653"/>
      <c r="CZL2814" s="653"/>
      <c r="CZM2814" s="653"/>
      <c r="CZN2814" s="653"/>
      <c r="CZO2814" s="653"/>
      <c r="CZP2814" s="653"/>
      <c r="CZQ2814" s="653"/>
      <c r="CZR2814" s="653"/>
      <c r="CZS2814" s="653"/>
      <c r="CZT2814" s="653"/>
      <c r="CZU2814" s="653"/>
      <c r="CZV2814" s="653"/>
      <c r="CZW2814" s="653"/>
      <c r="CZX2814" s="653"/>
      <c r="CZY2814" s="653"/>
      <c r="CZZ2814" s="653"/>
      <c r="DAA2814" s="653"/>
      <c r="DAB2814" s="653"/>
      <c r="DAC2814" s="653"/>
      <c r="DAD2814" s="653"/>
      <c r="DAE2814" s="653"/>
      <c r="DAF2814" s="653"/>
      <c r="DAG2814" s="653"/>
      <c r="DAH2814" s="653"/>
      <c r="DAI2814" s="653"/>
      <c r="DAJ2814" s="653"/>
      <c r="DAK2814" s="653"/>
      <c r="DAL2814" s="653"/>
      <c r="DAM2814" s="653"/>
      <c r="DAN2814" s="653"/>
      <c r="DAO2814" s="653"/>
      <c r="DAP2814" s="653"/>
      <c r="DAQ2814" s="653"/>
      <c r="DAR2814" s="653"/>
      <c r="DAS2814" s="653"/>
      <c r="DAT2814" s="653"/>
      <c r="DAU2814" s="653"/>
      <c r="DAV2814" s="653"/>
      <c r="DAW2814" s="653"/>
      <c r="DAX2814" s="653"/>
      <c r="DAY2814" s="653"/>
      <c r="DAZ2814" s="653"/>
      <c r="DBA2814" s="653"/>
      <c r="DBB2814" s="653"/>
      <c r="DBC2814" s="653"/>
      <c r="DBD2814" s="653"/>
      <c r="DBE2814" s="653"/>
      <c r="DBF2814" s="653"/>
      <c r="DBG2814" s="653"/>
      <c r="DBH2814" s="653"/>
      <c r="DBI2814" s="653"/>
      <c r="DBJ2814" s="653"/>
      <c r="DBK2814" s="653"/>
      <c r="DBL2814" s="653"/>
      <c r="DBM2814" s="653"/>
      <c r="DBN2814" s="653"/>
      <c r="DBO2814" s="653"/>
      <c r="DBP2814" s="653"/>
      <c r="DBQ2814" s="653"/>
      <c r="DBR2814" s="653"/>
      <c r="DBS2814" s="653"/>
      <c r="DBT2814" s="653"/>
      <c r="DBU2814" s="653"/>
      <c r="DBV2814" s="653"/>
      <c r="DBW2814" s="653"/>
      <c r="DBX2814" s="653"/>
      <c r="DBY2814" s="653"/>
      <c r="DBZ2814" s="653"/>
      <c r="DCA2814" s="653"/>
      <c r="DCB2814" s="653"/>
      <c r="DCC2814" s="653"/>
      <c r="DCD2814" s="653"/>
      <c r="DCE2814" s="653"/>
      <c r="DCF2814" s="653"/>
      <c r="DCG2814" s="653"/>
      <c r="DCH2814" s="653"/>
      <c r="DCI2814" s="653"/>
      <c r="DCJ2814" s="653"/>
      <c r="DCK2814" s="653"/>
      <c r="DCL2814" s="653"/>
      <c r="DCM2814" s="653"/>
      <c r="DCN2814" s="653"/>
      <c r="DCO2814" s="653"/>
      <c r="DCP2814" s="653"/>
      <c r="DCQ2814" s="653"/>
      <c r="DCR2814" s="653"/>
      <c r="DCS2814" s="653"/>
      <c r="DCT2814" s="653"/>
      <c r="DCU2814" s="653"/>
      <c r="DCV2814" s="653"/>
      <c r="DCW2814" s="653"/>
      <c r="DCX2814" s="653"/>
      <c r="DCY2814" s="653"/>
      <c r="DCZ2814" s="653"/>
      <c r="DDA2814" s="653"/>
      <c r="DDB2814" s="653"/>
      <c r="DDC2814" s="653"/>
      <c r="DDD2814" s="653"/>
      <c r="DDE2814" s="653"/>
      <c r="DDF2814" s="653"/>
      <c r="DDG2814" s="653"/>
      <c r="DDH2814" s="653"/>
      <c r="DDI2814" s="653"/>
      <c r="DDJ2814" s="653"/>
      <c r="DDK2814" s="653"/>
      <c r="DDL2814" s="653"/>
      <c r="DDM2814" s="653"/>
      <c r="DDN2814" s="653"/>
      <c r="DDO2814" s="653"/>
      <c r="DDP2814" s="653"/>
      <c r="DDQ2814" s="653"/>
      <c r="DDR2814" s="653"/>
      <c r="DDS2814" s="653"/>
      <c r="DDT2814" s="653"/>
      <c r="DDU2814" s="653"/>
      <c r="DDV2814" s="653"/>
      <c r="DDW2814" s="653"/>
      <c r="DDX2814" s="653"/>
      <c r="DDY2814" s="653"/>
      <c r="DDZ2814" s="653"/>
      <c r="DEA2814" s="653"/>
      <c r="DEB2814" s="653"/>
      <c r="DEC2814" s="653"/>
      <c r="DED2814" s="653"/>
      <c r="DEE2814" s="653"/>
      <c r="DEF2814" s="653"/>
      <c r="DEG2814" s="653"/>
      <c r="DEH2814" s="653"/>
      <c r="DEI2814" s="653"/>
      <c r="DEJ2814" s="653"/>
      <c r="DEK2814" s="653"/>
      <c r="DEL2814" s="653"/>
      <c r="DEM2814" s="653"/>
      <c r="DEN2814" s="653"/>
      <c r="DEO2814" s="653"/>
      <c r="DEP2814" s="653"/>
      <c r="DEQ2814" s="653"/>
      <c r="DER2814" s="653"/>
      <c r="DES2814" s="653"/>
      <c r="DET2814" s="653"/>
      <c r="DEU2814" s="653"/>
      <c r="DEV2814" s="653"/>
      <c r="DEW2814" s="653"/>
      <c r="DEX2814" s="653"/>
      <c r="DEY2814" s="653"/>
      <c r="DEZ2814" s="653"/>
      <c r="DFA2814" s="653"/>
      <c r="DFB2814" s="653"/>
      <c r="DFC2814" s="653"/>
      <c r="DFD2814" s="653"/>
      <c r="DFE2814" s="653"/>
      <c r="DFF2814" s="653"/>
      <c r="DFG2814" s="653"/>
      <c r="DFH2814" s="653"/>
      <c r="DFI2814" s="653"/>
      <c r="DFJ2814" s="653"/>
      <c r="DFK2814" s="653"/>
      <c r="DFL2814" s="653"/>
      <c r="DFM2814" s="653"/>
      <c r="DFN2814" s="653"/>
      <c r="DFO2814" s="653"/>
      <c r="DFP2814" s="653"/>
      <c r="DFQ2814" s="653"/>
      <c r="DFR2814" s="653"/>
      <c r="DFS2814" s="653"/>
      <c r="DFT2814" s="653"/>
      <c r="DFU2814" s="653"/>
      <c r="DFV2814" s="653"/>
      <c r="DFW2814" s="653"/>
      <c r="DFX2814" s="653"/>
      <c r="DFY2814" s="653"/>
      <c r="DFZ2814" s="653"/>
      <c r="DGA2814" s="653"/>
      <c r="DGB2814" s="653"/>
      <c r="DGC2814" s="653"/>
      <c r="DGD2814" s="653"/>
      <c r="DGE2814" s="653"/>
      <c r="DGF2814" s="653"/>
      <c r="DGG2814" s="653"/>
      <c r="DGH2814" s="653"/>
      <c r="DGI2814" s="653"/>
      <c r="DGJ2814" s="653"/>
      <c r="DGK2814" s="653"/>
      <c r="DGL2814" s="653"/>
      <c r="DGM2814" s="653"/>
      <c r="DGN2814" s="653"/>
      <c r="DGO2814" s="653"/>
      <c r="DGP2814" s="653"/>
      <c r="DGQ2814" s="653"/>
      <c r="DGR2814" s="653"/>
      <c r="DGS2814" s="653"/>
      <c r="DGT2814" s="653"/>
      <c r="DGU2814" s="653"/>
      <c r="DGV2814" s="653"/>
      <c r="DGW2814" s="653"/>
      <c r="DGX2814" s="653"/>
      <c r="DGY2814" s="653"/>
      <c r="DGZ2814" s="653"/>
      <c r="DHA2814" s="653"/>
      <c r="DHB2814" s="653"/>
      <c r="DHC2814" s="653"/>
      <c r="DHD2814" s="653"/>
      <c r="DHE2814" s="653"/>
      <c r="DHF2814" s="653"/>
      <c r="DHG2814" s="653"/>
      <c r="DHH2814" s="653"/>
      <c r="DHI2814" s="653"/>
      <c r="DHJ2814" s="653"/>
      <c r="DHK2814" s="653"/>
      <c r="DHL2814" s="653"/>
      <c r="DHM2814" s="653"/>
      <c r="DHN2814" s="653"/>
      <c r="DHO2814" s="653"/>
      <c r="DHP2814" s="653"/>
      <c r="DHQ2814" s="653"/>
      <c r="DHR2814" s="653"/>
      <c r="DHS2814" s="653"/>
      <c r="DHT2814" s="653"/>
      <c r="DHU2814" s="653"/>
      <c r="DHV2814" s="653"/>
      <c r="DHW2814" s="653"/>
      <c r="DHX2814" s="653"/>
      <c r="DHY2814" s="653"/>
      <c r="DHZ2814" s="653"/>
      <c r="DIA2814" s="653"/>
      <c r="DIB2814" s="653"/>
      <c r="DIC2814" s="653"/>
      <c r="DID2814" s="653"/>
      <c r="DIE2814" s="653"/>
      <c r="DIF2814" s="653"/>
      <c r="DIG2814" s="653"/>
      <c r="DIH2814" s="653"/>
      <c r="DII2814" s="653"/>
      <c r="DIJ2814" s="653"/>
      <c r="DIK2814" s="653"/>
      <c r="DIL2814" s="653"/>
      <c r="DIM2814" s="653"/>
      <c r="DIN2814" s="653"/>
      <c r="DIO2814" s="653"/>
      <c r="DIP2814" s="653"/>
      <c r="DIQ2814" s="653"/>
      <c r="DIR2814" s="653"/>
      <c r="DIS2814" s="653"/>
      <c r="DIT2814" s="653"/>
      <c r="DIU2814" s="653"/>
      <c r="DIV2814" s="653"/>
      <c r="DIW2814" s="653"/>
      <c r="DIX2814" s="653"/>
      <c r="DIY2814" s="653"/>
      <c r="DIZ2814" s="653"/>
      <c r="DJA2814" s="653"/>
      <c r="DJB2814" s="653"/>
      <c r="DJC2814" s="653"/>
      <c r="DJD2814" s="653"/>
      <c r="DJE2814" s="653"/>
      <c r="DJF2814" s="653"/>
      <c r="DJG2814" s="653"/>
      <c r="DJH2814" s="653"/>
      <c r="DJI2814" s="653"/>
      <c r="DJJ2814" s="653"/>
      <c r="DJK2814" s="653"/>
      <c r="DJL2814" s="653"/>
      <c r="DJM2814" s="653"/>
      <c r="DJN2814" s="653"/>
      <c r="DJO2814" s="653"/>
      <c r="DJP2814" s="653"/>
      <c r="DJQ2814" s="653"/>
      <c r="DJR2814" s="653"/>
      <c r="DJS2814" s="653"/>
      <c r="DJT2814" s="653"/>
      <c r="DJU2814" s="653"/>
      <c r="DJV2814" s="653"/>
      <c r="DJW2814" s="653"/>
      <c r="DJX2814" s="653"/>
      <c r="DJY2814" s="653"/>
      <c r="DJZ2814" s="653"/>
      <c r="DKA2814" s="653"/>
      <c r="DKB2814" s="653"/>
      <c r="DKC2814" s="653"/>
      <c r="DKD2814" s="653"/>
      <c r="DKE2814" s="653"/>
      <c r="DKF2814" s="653"/>
      <c r="DKG2814" s="653"/>
      <c r="DKH2814" s="653"/>
      <c r="DKI2814" s="653"/>
      <c r="DKJ2814" s="653"/>
      <c r="DKK2814" s="653"/>
      <c r="DKL2814" s="653"/>
      <c r="DKM2814" s="653"/>
      <c r="DKN2814" s="653"/>
      <c r="DKO2814" s="653"/>
      <c r="DKP2814" s="653"/>
      <c r="DKQ2814" s="653"/>
      <c r="DKR2814" s="653"/>
      <c r="DKS2814" s="653"/>
      <c r="DKT2814" s="653"/>
      <c r="DKU2814" s="653"/>
      <c r="DKV2814" s="653"/>
      <c r="DKW2814" s="653"/>
      <c r="DKX2814" s="653"/>
      <c r="DKY2814" s="653"/>
      <c r="DKZ2814" s="653"/>
      <c r="DLA2814" s="653"/>
      <c r="DLB2814" s="653"/>
      <c r="DLC2814" s="653"/>
      <c r="DLD2814" s="653"/>
      <c r="DLE2814" s="653"/>
      <c r="DLF2814" s="653"/>
      <c r="DLG2814" s="653"/>
      <c r="DLH2814" s="653"/>
      <c r="DLI2814" s="653"/>
      <c r="DLJ2814" s="653"/>
      <c r="DLK2814" s="653"/>
      <c r="DLL2814" s="653"/>
      <c r="DLM2814" s="653"/>
      <c r="DLN2814" s="653"/>
      <c r="DLO2814" s="653"/>
      <c r="DLP2814" s="653"/>
      <c r="DLQ2814" s="653"/>
      <c r="DLR2814" s="653"/>
      <c r="DLS2814" s="653"/>
      <c r="DLT2814" s="653"/>
      <c r="DLU2814" s="653"/>
      <c r="DLV2814" s="653"/>
      <c r="DLW2814" s="653"/>
      <c r="DLX2814" s="653"/>
      <c r="DLY2814" s="653"/>
      <c r="DLZ2814" s="653"/>
      <c r="DMA2814" s="653"/>
      <c r="DMB2814" s="653"/>
      <c r="DMC2814" s="653"/>
      <c r="DMD2814" s="653"/>
      <c r="DME2814" s="653"/>
      <c r="DMF2814" s="653"/>
      <c r="DMG2814" s="653"/>
      <c r="DMH2814" s="653"/>
      <c r="DMI2814" s="653"/>
      <c r="DMJ2814" s="653"/>
      <c r="DMK2814" s="653"/>
      <c r="DML2814" s="653"/>
      <c r="DMM2814" s="653"/>
      <c r="DMN2814" s="653"/>
      <c r="DMO2814" s="653"/>
      <c r="DMP2814" s="653"/>
      <c r="DMQ2814" s="653"/>
      <c r="DMR2814" s="653"/>
      <c r="DMS2814" s="653"/>
      <c r="DMT2814" s="653"/>
      <c r="DMU2814" s="653"/>
      <c r="DMV2814" s="653"/>
      <c r="DMW2814" s="653"/>
      <c r="DMX2814" s="653"/>
      <c r="DMY2814" s="653"/>
      <c r="DMZ2814" s="653"/>
      <c r="DNA2814" s="653"/>
      <c r="DNB2814" s="653"/>
      <c r="DNC2814" s="653"/>
      <c r="DND2814" s="653"/>
      <c r="DNE2814" s="653"/>
      <c r="DNF2814" s="653"/>
      <c r="DNG2814" s="653"/>
      <c r="DNH2814" s="653"/>
      <c r="DNI2814" s="653"/>
      <c r="DNJ2814" s="653"/>
      <c r="DNK2814" s="653"/>
      <c r="DNL2814" s="653"/>
      <c r="DNM2814" s="653"/>
      <c r="DNN2814" s="653"/>
      <c r="DNO2814" s="653"/>
      <c r="DNP2814" s="653"/>
      <c r="DNQ2814" s="653"/>
      <c r="DNR2814" s="653"/>
      <c r="DNS2814" s="653"/>
      <c r="DNT2814" s="653"/>
      <c r="DNU2814" s="653"/>
      <c r="DNV2814" s="653"/>
      <c r="DNW2814" s="653"/>
      <c r="DNX2814" s="653"/>
      <c r="DNY2814" s="653"/>
      <c r="DNZ2814" s="653"/>
      <c r="DOA2814" s="653"/>
      <c r="DOB2814" s="653"/>
      <c r="DOC2814" s="653"/>
      <c r="DOD2814" s="653"/>
      <c r="DOE2814" s="653"/>
      <c r="DOF2814" s="653"/>
      <c r="DOG2814" s="653"/>
      <c r="DOH2814" s="653"/>
      <c r="DOI2814" s="653"/>
      <c r="DOJ2814" s="653"/>
      <c r="DOK2814" s="653"/>
      <c r="DOL2814" s="653"/>
      <c r="DOM2814" s="653"/>
      <c r="DON2814" s="653"/>
      <c r="DOO2814" s="653"/>
      <c r="DOP2814" s="653"/>
      <c r="DOQ2814" s="653"/>
      <c r="DOR2814" s="653"/>
      <c r="DOS2814" s="653"/>
      <c r="DOT2814" s="653"/>
      <c r="DOU2814" s="653"/>
      <c r="DOV2814" s="653"/>
      <c r="DOW2814" s="653"/>
      <c r="DOX2814" s="653"/>
      <c r="DOY2814" s="653"/>
      <c r="DOZ2814" s="653"/>
      <c r="DPA2814" s="653"/>
      <c r="DPB2814" s="653"/>
      <c r="DPC2814" s="653"/>
      <c r="DPD2814" s="653"/>
      <c r="DPE2814" s="653"/>
      <c r="DPF2814" s="653"/>
      <c r="DPG2814" s="653"/>
      <c r="DPH2814" s="653"/>
      <c r="DPI2814" s="653"/>
      <c r="DPJ2814" s="653"/>
      <c r="DPK2814" s="653"/>
      <c r="DPL2814" s="653"/>
      <c r="DPM2814" s="653"/>
      <c r="DPN2814" s="653"/>
      <c r="DPO2814" s="653"/>
      <c r="DPP2814" s="653"/>
      <c r="DPQ2814" s="653"/>
      <c r="DPR2814" s="653"/>
      <c r="DPS2814" s="653"/>
      <c r="DPT2814" s="653"/>
      <c r="DPU2814" s="653"/>
      <c r="DPV2814" s="653"/>
      <c r="DPW2814" s="653"/>
      <c r="DPX2814" s="653"/>
      <c r="DPY2814" s="653"/>
      <c r="DPZ2814" s="653"/>
      <c r="DQA2814" s="653"/>
      <c r="DQB2814" s="653"/>
      <c r="DQC2814" s="653"/>
      <c r="DQD2814" s="653"/>
      <c r="DQE2814" s="653"/>
      <c r="DQF2814" s="653"/>
      <c r="DQG2814" s="653"/>
      <c r="DQH2814" s="653"/>
      <c r="DQI2814" s="653"/>
      <c r="DQJ2814" s="653"/>
      <c r="DQK2814" s="653"/>
      <c r="DQL2814" s="653"/>
      <c r="DQM2814" s="653"/>
      <c r="DQN2814" s="653"/>
      <c r="DQO2814" s="653"/>
      <c r="DQP2814" s="653"/>
      <c r="DQQ2814" s="653"/>
      <c r="DQR2814" s="653"/>
      <c r="DQS2814" s="653"/>
      <c r="DQT2814" s="653"/>
      <c r="DQU2814" s="653"/>
      <c r="DQV2814" s="653"/>
      <c r="DQW2814" s="653"/>
      <c r="DQX2814" s="653"/>
      <c r="DQY2814" s="653"/>
      <c r="DQZ2814" s="653"/>
      <c r="DRA2814" s="653"/>
      <c r="DRB2814" s="653"/>
      <c r="DRC2814" s="653"/>
      <c r="DRD2814" s="653"/>
      <c r="DRE2814" s="653"/>
      <c r="DRF2814" s="653"/>
      <c r="DRG2814" s="653"/>
      <c r="DRH2814" s="653"/>
      <c r="DRI2814" s="653"/>
      <c r="DRJ2814" s="653"/>
      <c r="DRK2814" s="653"/>
      <c r="DRL2814" s="653"/>
      <c r="DRM2814" s="653"/>
      <c r="DRN2814" s="653"/>
      <c r="DRO2814" s="653"/>
      <c r="DRP2814" s="653"/>
      <c r="DRQ2814" s="653"/>
      <c r="DRR2814" s="653"/>
      <c r="DRS2814" s="653"/>
      <c r="DRT2814" s="653"/>
      <c r="DRU2814" s="653"/>
      <c r="DRV2814" s="653"/>
      <c r="DRW2814" s="653"/>
      <c r="DRX2814" s="653"/>
      <c r="DRY2814" s="653"/>
      <c r="DRZ2814" s="653"/>
      <c r="DSA2814" s="653"/>
      <c r="DSB2814" s="653"/>
      <c r="DSC2814" s="653"/>
      <c r="DSD2814" s="653"/>
      <c r="DSE2814" s="653"/>
      <c r="DSF2814" s="653"/>
      <c r="DSG2814" s="653"/>
      <c r="DSH2814" s="653"/>
      <c r="DSI2814" s="653"/>
      <c r="DSJ2814" s="653"/>
      <c r="DSK2814" s="653"/>
      <c r="DSL2814" s="653"/>
      <c r="DSM2814" s="653"/>
      <c r="DSN2814" s="653"/>
      <c r="DSO2814" s="653"/>
      <c r="DSP2814" s="653"/>
      <c r="DSQ2814" s="653"/>
      <c r="DSR2814" s="653"/>
      <c r="DSS2814" s="653"/>
      <c r="DST2814" s="653"/>
      <c r="DSU2814" s="653"/>
      <c r="DSV2814" s="653"/>
      <c r="DSW2814" s="653"/>
      <c r="DSX2814" s="653"/>
      <c r="DSY2814" s="653"/>
      <c r="DSZ2814" s="653"/>
      <c r="DTA2814" s="653"/>
      <c r="DTB2814" s="653"/>
      <c r="DTC2814" s="653"/>
      <c r="DTD2814" s="653"/>
      <c r="DTE2814" s="653"/>
      <c r="DTF2814" s="653"/>
      <c r="DTG2814" s="653"/>
      <c r="DTH2814" s="653"/>
      <c r="DTI2814" s="653"/>
      <c r="DTJ2814" s="653"/>
      <c r="DTK2814" s="653"/>
      <c r="DTL2814" s="653"/>
      <c r="DTM2814" s="653"/>
      <c r="DTN2814" s="653"/>
      <c r="DTO2814" s="653"/>
      <c r="DTP2814" s="653"/>
      <c r="DTQ2814" s="653"/>
      <c r="DTR2814" s="653"/>
      <c r="DTS2814" s="653"/>
      <c r="DTT2814" s="653"/>
      <c r="DTU2814" s="653"/>
      <c r="DTV2814" s="653"/>
      <c r="DTW2814" s="653"/>
      <c r="DTX2814" s="653"/>
      <c r="DTY2814" s="653"/>
      <c r="DTZ2814" s="653"/>
      <c r="DUA2814" s="653"/>
      <c r="DUB2814" s="653"/>
      <c r="DUC2814" s="653"/>
      <c r="DUD2814" s="653"/>
      <c r="DUE2814" s="653"/>
      <c r="DUF2814" s="653"/>
      <c r="DUG2814" s="653"/>
      <c r="DUH2814" s="653"/>
      <c r="DUI2814" s="653"/>
      <c r="DUJ2814" s="653"/>
      <c r="DUK2814" s="653"/>
      <c r="DUL2814" s="653"/>
      <c r="DUM2814" s="653"/>
      <c r="DUN2814" s="653"/>
      <c r="DUO2814" s="653"/>
      <c r="DUP2814" s="653"/>
      <c r="DUQ2814" s="653"/>
      <c r="DUR2814" s="653"/>
      <c r="DUS2814" s="653"/>
      <c r="DUT2814" s="653"/>
      <c r="DUU2814" s="653"/>
      <c r="DUV2814" s="653"/>
      <c r="DUW2814" s="653"/>
      <c r="DUX2814" s="653"/>
      <c r="DUY2814" s="653"/>
      <c r="DUZ2814" s="653"/>
      <c r="DVA2814" s="653"/>
      <c r="DVB2814" s="653"/>
      <c r="DVC2814" s="653"/>
      <c r="DVD2814" s="653"/>
      <c r="DVE2814" s="653"/>
      <c r="DVF2814" s="653"/>
      <c r="DVG2814" s="653"/>
      <c r="DVH2814" s="653"/>
      <c r="DVI2814" s="653"/>
      <c r="DVJ2814" s="653"/>
      <c r="DVK2814" s="653"/>
      <c r="DVL2814" s="653"/>
      <c r="DVM2814" s="653"/>
      <c r="DVN2814" s="653"/>
      <c r="DVO2814" s="653"/>
      <c r="DVP2814" s="653"/>
      <c r="DVQ2814" s="653"/>
      <c r="DVR2814" s="653"/>
      <c r="DVS2814" s="653"/>
      <c r="DVT2814" s="653"/>
      <c r="DVU2814" s="653"/>
      <c r="DVV2814" s="653"/>
      <c r="DVW2814" s="653"/>
      <c r="DVX2814" s="653"/>
      <c r="DVY2814" s="653"/>
      <c r="DVZ2814" s="653"/>
      <c r="DWA2814" s="653"/>
      <c r="DWB2814" s="653"/>
      <c r="DWC2814" s="653"/>
      <c r="DWD2814" s="653"/>
      <c r="DWE2814" s="653"/>
      <c r="DWF2814" s="653"/>
      <c r="DWG2814" s="653"/>
      <c r="DWH2814" s="653"/>
      <c r="DWI2814" s="653"/>
      <c r="DWJ2814" s="653"/>
      <c r="DWK2814" s="653"/>
      <c r="DWL2814" s="653"/>
      <c r="DWM2814" s="653"/>
      <c r="DWN2814" s="653"/>
      <c r="DWO2814" s="653"/>
      <c r="DWP2814" s="653"/>
      <c r="DWQ2814" s="653"/>
      <c r="DWR2814" s="653"/>
      <c r="DWS2814" s="653"/>
      <c r="DWT2814" s="653"/>
      <c r="DWU2814" s="653"/>
      <c r="DWV2814" s="653"/>
      <c r="DWW2814" s="653"/>
      <c r="DWX2814" s="653"/>
      <c r="DWY2814" s="653"/>
      <c r="DWZ2814" s="653"/>
      <c r="DXA2814" s="653"/>
      <c r="DXB2814" s="653"/>
      <c r="DXC2814" s="653"/>
      <c r="DXD2814" s="653"/>
      <c r="DXE2814" s="653"/>
      <c r="DXF2814" s="653"/>
      <c r="DXG2814" s="653"/>
      <c r="DXH2814" s="653"/>
      <c r="DXI2814" s="653"/>
      <c r="DXJ2814" s="653"/>
      <c r="DXK2814" s="653"/>
      <c r="DXL2814" s="653"/>
      <c r="DXM2814" s="653"/>
      <c r="DXN2814" s="653"/>
      <c r="DXO2814" s="653"/>
      <c r="DXP2814" s="653"/>
      <c r="DXQ2814" s="653"/>
      <c r="DXR2814" s="653"/>
      <c r="DXS2814" s="653"/>
      <c r="DXT2814" s="653"/>
      <c r="DXU2814" s="653"/>
      <c r="DXV2814" s="653"/>
      <c r="DXW2814" s="653"/>
      <c r="DXX2814" s="653"/>
      <c r="DXY2814" s="653"/>
      <c r="DXZ2814" s="653"/>
      <c r="DYA2814" s="653"/>
      <c r="DYB2814" s="653"/>
      <c r="DYC2814" s="653"/>
      <c r="DYD2814" s="653"/>
      <c r="DYE2814" s="653"/>
      <c r="DYF2814" s="653"/>
      <c r="DYG2814" s="653"/>
      <c r="DYH2814" s="653"/>
      <c r="DYI2814" s="653"/>
      <c r="DYJ2814" s="653"/>
      <c r="DYK2814" s="653"/>
      <c r="DYL2814" s="653"/>
      <c r="DYM2814" s="653"/>
      <c r="DYN2814" s="653"/>
      <c r="DYO2814" s="653"/>
      <c r="DYP2814" s="653"/>
      <c r="DYQ2814" s="653"/>
      <c r="DYR2814" s="653"/>
      <c r="DYS2814" s="653"/>
      <c r="DYT2814" s="653"/>
      <c r="DYU2814" s="653"/>
      <c r="DYV2814" s="653"/>
      <c r="DYW2814" s="653"/>
      <c r="DYX2814" s="653"/>
      <c r="DYY2814" s="653"/>
      <c r="DYZ2814" s="653"/>
      <c r="DZA2814" s="653"/>
      <c r="DZB2814" s="653"/>
      <c r="DZC2814" s="653"/>
      <c r="DZD2814" s="653"/>
      <c r="DZE2814" s="653"/>
      <c r="DZF2814" s="653"/>
      <c r="DZG2814" s="653"/>
      <c r="DZH2814" s="653"/>
      <c r="DZI2814" s="653"/>
      <c r="DZJ2814" s="653"/>
      <c r="DZK2814" s="653"/>
      <c r="DZL2814" s="653"/>
      <c r="DZM2814" s="653"/>
      <c r="DZN2814" s="653"/>
      <c r="DZO2814" s="653"/>
      <c r="DZP2814" s="653"/>
      <c r="DZQ2814" s="653"/>
      <c r="DZR2814" s="653"/>
      <c r="DZS2814" s="653"/>
      <c r="DZT2814" s="653"/>
      <c r="DZU2814" s="653"/>
      <c r="DZV2814" s="653"/>
      <c r="DZW2814" s="653"/>
      <c r="DZX2814" s="653"/>
      <c r="DZY2814" s="653"/>
      <c r="DZZ2814" s="653"/>
      <c r="EAA2814" s="653"/>
      <c r="EAB2814" s="653"/>
      <c r="EAC2814" s="653"/>
      <c r="EAD2814" s="653"/>
      <c r="EAE2814" s="653"/>
      <c r="EAF2814" s="653"/>
      <c r="EAG2814" s="653"/>
      <c r="EAH2814" s="653"/>
      <c r="EAI2814" s="653"/>
      <c r="EAJ2814" s="653"/>
      <c r="EAK2814" s="653"/>
      <c r="EAL2814" s="653"/>
      <c r="EAM2814" s="653"/>
      <c r="EAN2814" s="653"/>
      <c r="EAO2814" s="653"/>
      <c r="EAP2814" s="653"/>
      <c r="EAQ2814" s="653"/>
      <c r="EAR2814" s="653"/>
      <c r="EAS2814" s="653"/>
      <c r="EAT2814" s="653"/>
      <c r="EAU2814" s="653"/>
      <c r="EAV2814" s="653"/>
      <c r="EAW2814" s="653"/>
      <c r="EAX2814" s="653"/>
      <c r="EAY2814" s="653"/>
      <c r="EAZ2814" s="653"/>
      <c r="EBA2814" s="653"/>
      <c r="EBB2814" s="653"/>
      <c r="EBC2814" s="653"/>
      <c r="EBD2814" s="653"/>
      <c r="EBE2814" s="653"/>
      <c r="EBF2814" s="653"/>
      <c r="EBG2814" s="653"/>
      <c r="EBH2814" s="653"/>
      <c r="EBI2814" s="653"/>
      <c r="EBJ2814" s="653"/>
      <c r="EBK2814" s="653"/>
      <c r="EBL2814" s="653"/>
      <c r="EBM2814" s="653"/>
      <c r="EBN2814" s="653"/>
      <c r="EBO2814" s="653"/>
      <c r="EBP2814" s="653"/>
      <c r="EBQ2814" s="653"/>
      <c r="EBR2814" s="653"/>
      <c r="EBS2814" s="653"/>
      <c r="EBT2814" s="653"/>
      <c r="EBU2814" s="653"/>
      <c r="EBV2814" s="653"/>
      <c r="EBW2814" s="653"/>
      <c r="EBX2814" s="653"/>
      <c r="EBY2814" s="653"/>
      <c r="EBZ2814" s="653"/>
      <c r="ECA2814" s="653"/>
      <c r="ECB2814" s="653"/>
      <c r="ECC2814" s="653"/>
      <c r="ECD2814" s="653"/>
      <c r="ECE2814" s="653"/>
      <c r="ECF2814" s="653"/>
      <c r="ECG2814" s="653"/>
      <c r="ECH2814" s="653"/>
      <c r="ECI2814" s="653"/>
      <c r="ECJ2814" s="653"/>
      <c r="ECK2814" s="653"/>
      <c r="ECL2814" s="653"/>
      <c r="ECM2814" s="653"/>
      <c r="ECN2814" s="653"/>
      <c r="ECO2814" s="653"/>
      <c r="ECP2814" s="653"/>
      <c r="ECQ2814" s="653"/>
      <c r="ECR2814" s="653"/>
      <c r="ECS2814" s="653"/>
      <c r="ECT2814" s="653"/>
      <c r="ECU2814" s="653"/>
      <c r="ECV2814" s="653"/>
      <c r="ECW2814" s="653"/>
      <c r="ECX2814" s="653"/>
      <c r="ECY2814" s="653"/>
      <c r="ECZ2814" s="653"/>
      <c r="EDA2814" s="653"/>
      <c r="EDB2814" s="653"/>
      <c r="EDC2814" s="653"/>
      <c r="EDD2814" s="653"/>
      <c r="EDE2814" s="653"/>
      <c r="EDF2814" s="653"/>
      <c r="EDG2814" s="653"/>
      <c r="EDH2814" s="653"/>
      <c r="EDI2814" s="653"/>
      <c r="EDJ2814" s="653"/>
      <c r="EDK2814" s="653"/>
      <c r="EDL2814" s="653"/>
      <c r="EDM2814" s="653"/>
      <c r="EDN2814" s="653"/>
      <c r="EDO2814" s="653"/>
      <c r="EDP2814" s="653"/>
      <c r="EDQ2814" s="653"/>
      <c r="EDR2814" s="653"/>
      <c r="EDS2814" s="653"/>
      <c r="EDT2814" s="653"/>
      <c r="EDU2814" s="653"/>
      <c r="EDV2814" s="653"/>
      <c r="EDW2814" s="653"/>
      <c r="EDX2814" s="653"/>
      <c r="EDY2814" s="653"/>
      <c r="EDZ2814" s="653"/>
      <c r="EEA2814" s="653"/>
      <c r="EEB2814" s="653"/>
      <c r="EEC2814" s="653"/>
      <c r="EED2814" s="653"/>
      <c r="EEE2814" s="653"/>
      <c r="EEF2814" s="653"/>
      <c r="EEG2814" s="653"/>
      <c r="EEH2814" s="653"/>
      <c r="EEI2814" s="653"/>
      <c r="EEJ2814" s="653"/>
      <c r="EEK2814" s="653"/>
      <c r="EEL2814" s="653"/>
      <c r="EEM2814" s="653"/>
      <c r="EEN2814" s="653"/>
      <c r="EEO2814" s="653"/>
      <c r="EEP2814" s="653"/>
      <c r="EEQ2814" s="653"/>
      <c r="EER2814" s="653"/>
      <c r="EES2814" s="653"/>
      <c r="EET2814" s="653"/>
      <c r="EEU2814" s="653"/>
      <c r="EEV2814" s="653"/>
      <c r="EEW2814" s="653"/>
      <c r="EEX2814" s="653"/>
      <c r="EEY2814" s="653"/>
      <c r="EEZ2814" s="653"/>
      <c r="EFA2814" s="653"/>
      <c r="EFB2814" s="653"/>
      <c r="EFC2814" s="653"/>
      <c r="EFD2814" s="653"/>
      <c r="EFE2814" s="653"/>
      <c r="EFF2814" s="653"/>
      <c r="EFG2814" s="653"/>
      <c r="EFH2814" s="653"/>
      <c r="EFI2814" s="653"/>
      <c r="EFJ2814" s="653"/>
      <c r="EFK2814" s="653"/>
      <c r="EFL2814" s="653"/>
      <c r="EFM2814" s="653"/>
      <c r="EFN2814" s="653"/>
      <c r="EFO2814" s="653"/>
      <c r="EFP2814" s="653"/>
      <c r="EFQ2814" s="653"/>
      <c r="EFR2814" s="653"/>
      <c r="EFS2814" s="653"/>
      <c r="EFT2814" s="653"/>
      <c r="EFU2814" s="653"/>
      <c r="EFV2814" s="653"/>
      <c r="EFW2814" s="653"/>
      <c r="EFX2814" s="653"/>
      <c r="EFY2814" s="653"/>
      <c r="EFZ2814" s="653"/>
      <c r="EGA2814" s="653"/>
      <c r="EGB2814" s="653"/>
      <c r="EGC2814" s="653"/>
      <c r="EGD2814" s="653"/>
      <c r="EGE2814" s="653"/>
      <c r="EGF2814" s="653"/>
      <c r="EGG2814" s="653"/>
      <c r="EGH2814" s="653"/>
      <c r="EGI2814" s="653"/>
      <c r="EGJ2814" s="653"/>
      <c r="EGK2814" s="653"/>
      <c r="EGL2814" s="653"/>
      <c r="EGM2814" s="653"/>
      <c r="EGN2814" s="653"/>
      <c r="EGO2814" s="653"/>
      <c r="EGP2814" s="653"/>
      <c r="EGQ2814" s="653"/>
      <c r="EGR2814" s="653"/>
      <c r="EGS2814" s="653"/>
      <c r="EGT2814" s="653"/>
      <c r="EGU2814" s="653"/>
      <c r="EGV2814" s="653"/>
      <c r="EGW2814" s="653"/>
      <c r="EGX2814" s="653"/>
      <c r="EGY2814" s="653"/>
      <c r="EGZ2814" s="653"/>
      <c r="EHA2814" s="653"/>
      <c r="EHB2814" s="653"/>
      <c r="EHC2814" s="653"/>
      <c r="EHD2814" s="653"/>
      <c r="EHE2814" s="653"/>
      <c r="EHF2814" s="653"/>
      <c r="EHG2814" s="653"/>
      <c r="EHH2814" s="653"/>
      <c r="EHI2814" s="653"/>
      <c r="EHJ2814" s="653"/>
      <c r="EHK2814" s="653"/>
      <c r="EHL2814" s="653"/>
      <c r="EHM2814" s="653"/>
      <c r="EHN2814" s="653"/>
      <c r="EHO2814" s="653"/>
      <c r="EHP2814" s="653"/>
      <c r="EHQ2814" s="653"/>
      <c r="EHR2814" s="653"/>
      <c r="EHS2814" s="653"/>
      <c r="EHT2814" s="653"/>
      <c r="EHU2814" s="653"/>
      <c r="EHV2814" s="653"/>
      <c r="EHW2814" s="653"/>
      <c r="EHX2814" s="653"/>
      <c r="EHY2814" s="653"/>
      <c r="EHZ2814" s="653"/>
      <c r="EIA2814" s="653"/>
      <c r="EIB2814" s="653"/>
      <c r="EIC2814" s="653"/>
      <c r="EID2814" s="653"/>
      <c r="EIE2814" s="653"/>
      <c r="EIF2814" s="653"/>
      <c r="EIG2814" s="653"/>
      <c r="EIH2814" s="653"/>
      <c r="EII2814" s="653"/>
      <c r="EIJ2814" s="653"/>
      <c r="EIK2814" s="653"/>
      <c r="EIL2814" s="653"/>
      <c r="EIM2814" s="653"/>
      <c r="EIN2814" s="653"/>
      <c r="EIO2814" s="653"/>
      <c r="EIP2814" s="653"/>
      <c r="EIQ2814" s="653"/>
      <c r="EIR2814" s="653"/>
      <c r="EIS2814" s="653"/>
      <c r="EIT2814" s="653"/>
      <c r="EIU2814" s="653"/>
      <c r="EIV2814" s="653"/>
      <c r="EIW2814" s="653"/>
      <c r="EIX2814" s="653"/>
      <c r="EIY2814" s="653"/>
      <c r="EIZ2814" s="653"/>
      <c r="EJA2814" s="653"/>
      <c r="EJB2814" s="653"/>
      <c r="EJC2814" s="653"/>
      <c r="EJD2814" s="653"/>
      <c r="EJE2814" s="653"/>
      <c r="EJF2814" s="653"/>
      <c r="EJG2814" s="653"/>
      <c r="EJH2814" s="653"/>
      <c r="EJI2814" s="653"/>
      <c r="EJJ2814" s="653"/>
      <c r="EJK2814" s="653"/>
      <c r="EJL2814" s="653"/>
      <c r="EJM2814" s="653"/>
      <c r="EJN2814" s="653"/>
      <c r="EJO2814" s="653"/>
      <c r="EJP2814" s="653"/>
      <c r="EJQ2814" s="653"/>
      <c r="EJR2814" s="653"/>
      <c r="EJS2814" s="653"/>
      <c r="EJT2814" s="653"/>
      <c r="EJU2814" s="653"/>
      <c r="EJV2814" s="653"/>
      <c r="EJW2814" s="653"/>
      <c r="EJX2814" s="653"/>
      <c r="EJY2814" s="653"/>
      <c r="EJZ2814" s="653"/>
      <c r="EKA2814" s="653"/>
      <c r="EKB2814" s="653"/>
      <c r="EKC2814" s="653"/>
      <c r="EKD2814" s="653"/>
      <c r="EKE2814" s="653"/>
      <c r="EKF2814" s="653"/>
      <c r="EKG2814" s="653"/>
      <c r="EKH2814" s="653"/>
      <c r="EKI2814" s="653"/>
      <c r="EKJ2814" s="653"/>
      <c r="EKK2814" s="653"/>
      <c r="EKL2814" s="653"/>
      <c r="EKM2814" s="653"/>
      <c r="EKN2814" s="653"/>
      <c r="EKO2814" s="653"/>
      <c r="EKP2814" s="653"/>
      <c r="EKQ2814" s="653"/>
      <c r="EKR2814" s="653"/>
      <c r="EKS2814" s="653"/>
      <c r="EKT2814" s="653"/>
      <c r="EKU2814" s="653"/>
      <c r="EKV2814" s="653"/>
      <c r="EKW2814" s="653"/>
      <c r="EKX2814" s="653"/>
      <c r="EKY2814" s="653"/>
      <c r="EKZ2814" s="653"/>
      <c r="ELA2814" s="653"/>
      <c r="ELB2814" s="653"/>
      <c r="ELC2814" s="653"/>
      <c r="ELD2814" s="653"/>
      <c r="ELE2814" s="653"/>
      <c r="ELF2814" s="653"/>
      <c r="ELG2814" s="653"/>
      <c r="ELH2814" s="653"/>
      <c r="ELI2814" s="653"/>
      <c r="ELJ2814" s="653"/>
      <c r="ELK2814" s="653"/>
      <c r="ELL2814" s="653"/>
      <c r="ELM2814" s="653"/>
      <c r="ELN2814" s="653"/>
      <c r="ELO2814" s="653"/>
      <c r="ELP2814" s="653"/>
      <c r="ELQ2814" s="653"/>
      <c r="ELR2814" s="653"/>
      <c r="ELS2814" s="653"/>
      <c r="ELT2814" s="653"/>
      <c r="ELU2814" s="653"/>
      <c r="ELV2814" s="653"/>
      <c r="ELW2814" s="653"/>
      <c r="ELX2814" s="653"/>
      <c r="ELY2814" s="653"/>
      <c r="ELZ2814" s="653"/>
      <c r="EMA2814" s="653"/>
      <c r="EMB2814" s="653"/>
      <c r="EMC2814" s="653"/>
      <c r="EMD2814" s="653"/>
      <c r="EME2814" s="653"/>
      <c r="EMF2814" s="653"/>
      <c r="EMG2814" s="653"/>
      <c r="EMH2814" s="653"/>
      <c r="EMI2814" s="653"/>
      <c r="EMJ2814" s="653"/>
      <c r="EMK2814" s="653"/>
      <c r="EML2814" s="653"/>
      <c r="EMM2814" s="653"/>
      <c r="EMN2814" s="653"/>
      <c r="EMO2814" s="653"/>
      <c r="EMP2814" s="653"/>
      <c r="EMQ2814" s="653"/>
      <c r="EMR2814" s="653"/>
      <c r="EMS2814" s="653"/>
      <c r="EMT2814" s="653"/>
      <c r="EMU2814" s="653"/>
      <c r="EMV2814" s="653"/>
      <c r="EMW2814" s="653"/>
      <c r="EMX2814" s="653"/>
      <c r="EMY2814" s="653"/>
      <c r="EMZ2814" s="653"/>
      <c r="ENA2814" s="653"/>
      <c r="ENB2814" s="653"/>
      <c r="ENC2814" s="653"/>
      <c r="END2814" s="653"/>
      <c r="ENE2814" s="653"/>
      <c r="ENF2814" s="653"/>
      <c r="ENG2814" s="653"/>
      <c r="ENH2814" s="653"/>
      <c r="ENI2814" s="653"/>
      <c r="ENJ2814" s="653"/>
      <c r="ENK2814" s="653"/>
      <c r="ENL2814" s="653"/>
      <c r="ENM2814" s="653"/>
      <c r="ENN2814" s="653"/>
      <c r="ENO2814" s="653"/>
      <c r="ENP2814" s="653"/>
      <c r="ENQ2814" s="653"/>
      <c r="ENR2814" s="653"/>
      <c r="ENS2814" s="653"/>
      <c r="ENT2814" s="653"/>
      <c r="ENU2814" s="653"/>
      <c r="ENV2814" s="653"/>
      <c r="ENW2814" s="653"/>
      <c r="ENX2814" s="653"/>
      <c r="ENY2814" s="653"/>
      <c r="ENZ2814" s="653"/>
      <c r="EOA2814" s="653"/>
      <c r="EOB2814" s="653"/>
      <c r="EOC2814" s="653"/>
      <c r="EOD2814" s="653"/>
      <c r="EOE2814" s="653"/>
      <c r="EOF2814" s="653"/>
      <c r="EOG2814" s="653"/>
      <c r="EOH2814" s="653"/>
      <c r="EOI2814" s="653"/>
      <c r="EOJ2814" s="653"/>
      <c r="EOK2814" s="653"/>
      <c r="EOL2814" s="653"/>
      <c r="EOM2814" s="653"/>
      <c r="EON2814" s="653"/>
      <c r="EOO2814" s="653"/>
      <c r="EOP2814" s="653"/>
      <c r="EOQ2814" s="653"/>
      <c r="EOR2814" s="653"/>
      <c r="EOS2814" s="653"/>
      <c r="EOT2814" s="653"/>
      <c r="EOU2814" s="653"/>
      <c r="EOV2814" s="653"/>
      <c r="EOW2814" s="653"/>
      <c r="EOX2814" s="653"/>
      <c r="EOY2814" s="653"/>
      <c r="EOZ2814" s="653"/>
      <c r="EPA2814" s="653"/>
      <c r="EPB2814" s="653"/>
      <c r="EPC2814" s="653"/>
      <c r="EPD2814" s="653"/>
      <c r="EPE2814" s="653"/>
      <c r="EPF2814" s="653"/>
      <c r="EPG2814" s="653"/>
      <c r="EPH2814" s="653"/>
      <c r="EPI2814" s="653"/>
      <c r="EPJ2814" s="653"/>
      <c r="EPK2814" s="653"/>
      <c r="EPL2814" s="653"/>
      <c r="EPM2814" s="653"/>
      <c r="EPN2814" s="653"/>
      <c r="EPO2814" s="653"/>
      <c r="EPP2814" s="653"/>
      <c r="EPQ2814" s="653"/>
      <c r="EPR2814" s="653"/>
      <c r="EPS2814" s="653"/>
      <c r="EPT2814" s="653"/>
      <c r="EPU2814" s="653"/>
      <c r="EPV2814" s="653"/>
      <c r="EPW2814" s="653"/>
      <c r="EPX2814" s="653"/>
      <c r="EPY2814" s="653"/>
      <c r="EPZ2814" s="653"/>
      <c r="EQA2814" s="653"/>
      <c r="EQB2814" s="653"/>
      <c r="EQC2814" s="653"/>
      <c r="EQD2814" s="653"/>
      <c r="EQE2814" s="653"/>
      <c r="EQF2814" s="653"/>
      <c r="EQG2814" s="653"/>
      <c r="EQH2814" s="653"/>
      <c r="EQI2814" s="653"/>
      <c r="EQJ2814" s="653"/>
      <c r="EQK2814" s="653"/>
      <c r="EQL2814" s="653"/>
      <c r="EQM2814" s="653"/>
      <c r="EQN2814" s="653"/>
      <c r="EQO2814" s="653"/>
      <c r="EQP2814" s="653"/>
      <c r="EQQ2814" s="653"/>
      <c r="EQR2814" s="653"/>
      <c r="EQS2814" s="653"/>
      <c r="EQT2814" s="653"/>
      <c r="EQU2814" s="653"/>
      <c r="EQV2814" s="653"/>
      <c r="EQW2814" s="653"/>
      <c r="EQX2814" s="653"/>
      <c r="EQY2814" s="653"/>
      <c r="EQZ2814" s="653"/>
      <c r="ERA2814" s="653"/>
      <c r="ERB2814" s="653"/>
      <c r="ERC2814" s="653"/>
      <c r="ERD2814" s="653"/>
      <c r="ERE2814" s="653"/>
      <c r="ERF2814" s="653"/>
      <c r="ERG2814" s="653"/>
      <c r="ERH2814" s="653"/>
      <c r="ERI2814" s="653"/>
      <c r="ERJ2814" s="653"/>
      <c r="ERK2814" s="653"/>
      <c r="ERL2814" s="653"/>
      <c r="ERM2814" s="653"/>
      <c r="ERN2814" s="653"/>
      <c r="ERO2814" s="653"/>
      <c r="ERP2814" s="653"/>
      <c r="ERQ2814" s="653"/>
      <c r="ERR2814" s="653"/>
      <c r="ERS2814" s="653"/>
      <c r="ERT2814" s="653"/>
      <c r="ERU2814" s="653"/>
      <c r="ERV2814" s="653"/>
      <c r="ERW2814" s="653"/>
      <c r="ERX2814" s="653"/>
      <c r="ERY2814" s="653"/>
      <c r="ERZ2814" s="653"/>
      <c r="ESA2814" s="653"/>
      <c r="ESB2814" s="653"/>
      <c r="ESC2814" s="653"/>
      <c r="ESD2814" s="653"/>
      <c r="ESE2814" s="653"/>
      <c r="ESF2814" s="653"/>
      <c r="ESG2814" s="653"/>
      <c r="ESH2814" s="653"/>
      <c r="ESI2814" s="653"/>
      <c r="ESJ2814" s="653"/>
      <c r="ESK2814" s="653"/>
      <c r="ESL2814" s="653"/>
      <c r="ESM2814" s="653"/>
      <c r="ESN2814" s="653"/>
      <c r="ESO2814" s="653"/>
      <c r="ESP2814" s="653"/>
      <c r="ESQ2814" s="653"/>
      <c r="ESR2814" s="653"/>
      <c r="ESS2814" s="653"/>
      <c r="EST2814" s="653"/>
      <c r="ESU2814" s="653"/>
      <c r="ESV2814" s="653"/>
      <c r="ESW2814" s="653"/>
      <c r="ESX2814" s="653"/>
      <c r="ESY2814" s="653"/>
      <c r="ESZ2814" s="653"/>
      <c r="ETA2814" s="653"/>
      <c r="ETB2814" s="653"/>
      <c r="ETC2814" s="653"/>
      <c r="ETD2814" s="653"/>
      <c r="ETE2814" s="653"/>
      <c r="ETF2814" s="653"/>
      <c r="ETG2814" s="653"/>
      <c r="ETH2814" s="653"/>
      <c r="ETI2814" s="653"/>
      <c r="ETJ2814" s="653"/>
      <c r="ETK2814" s="653"/>
      <c r="ETL2814" s="653"/>
      <c r="ETM2814" s="653"/>
      <c r="ETN2814" s="653"/>
      <c r="ETO2814" s="653"/>
      <c r="ETP2814" s="653"/>
      <c r="ETQ2814" s="653"/>
      <c r="ETR2814" s="653"/>
      <c r="ETS2814" s="653"/>
      <c r="ETT2814" s="653"/>
      <c r="ETU2814" s="653"/>
      <c r="ETV2814" s="653"/>
      <c r="ETW2814" s="653"/>
      <c r="ETX2814" s="653"/>
      <c r="ETY2814" s="653"/>
      <c r="ETZ2814" s="653"/>
      <c r="EUA2814" s="653"/>
      <c r="EUB2814" s="653"/>
      <c r="EUC2814" s="653"/>
      <c r="EUD2814" s="653"/>
      <c r="EUE2814" s="653"/>
      <c r="EUF2814" s="653"/>
      <c r="EUG2814" s="653"/>
      <c r="EUH2814" s="653"/>
      <c r="EUI2814" s="653"/>
      <c r="EUJ2814" s="653"/>
      <c r="EUK2814" s="653"/>
      <c r="EUL2814" s="653"/>
      <c r="EUM2814" s="653"/>
      <c r="EUN2814" s="653"/>
      <c r="EUO2814" s="653"/>
      <c r="EUP2814" s="653"/>
      <c r="EUQ2814" s="653"/>
      <c r="EUR2814" s="653"/>
      <c r="EUS2814" s="653"/>
      <c r="EUT2814" s="653"/>
      <c r="EUU2814" s="653"/>
      <c r="EUV2814" s="653"/>
      <c r="EUW2814" s="653"/>
      <c r="EUX2814" s="653"/>
      <c r="EUY2814" s="653"/>
      <c r="EUZ2814" s="653"/>
      <c r="EVA2814" s="653"/>
      <c r="EVB2814" s="653"/>
      <c r="EVC2814" s="653"/>
      <c r="EVD2814" s="653"/>
      <c r="EVE2814" s="653"/>
      <c r="EVF2814" s="653"/>
      <c r="EVG2814" s="653"/>
      <c r="EVH2814" s="653"/>
      <c r="EVI2814" s="653"/>
      <c r="EVJ2814" s="653"/>
      <c r="EVK2814" s="653"/>
      <c r="EVL2814" s="653"/>
      <c r="EVM2814" s="653"/>
      <c r="EVN2814" s="653"/>
      <c r="EVO2814" s="653"/>
      <c r="EVP2814" s="653"/>
      <c r="EVQ2814" s="653"/>
      <c r="EVR2814" s="653"/>
      <c r="EVS2814" s="653"/>
      <c r="EVT2814" s="653"/>
      <c r="EVU2814" s="653"/>
      <c r="EVV2814" s="653"/>
      <c r="EVW2814" s="653"/>
      <c r="EVX2814" s="653"/>
      <c r="EVY2814" s="653"/>
      <c r="EVZ2814" s="653"/>
      <c r="EWA2814" s="653"/>
      <c r="EWB2814" s="653"/>
      <c r="EWC2814" s="653"/>
      <c r="EWD2814" s="653"/>
      <c r="EWE2814" s="653"/>
      <c r="EWF2814" s="653"/>
      <c r="EWG2814" s="653"/>
      <c r="EWH2814" s="653"/>
      <c r="EWI2814" s="653"/>
      <c r="EWJ2814" s="653"/>
      <c r="EWK2814" s="653"/>
      <c r="EWL2814" s="653"/>
      <c r="EWM2814" s="653"/>
      <c r="EWN2814" s="653"/>
      <c r="EWO2814" s="653"/>
      <c r="EWP2814" s="653"/>
      <c r="EWQ2814" s="653"/>
      <c r="EWR2814" s="653"/>
      <c r="EWS2814" s="653"/>
      <c r="EWT2814" s="653"/>
      <c r="EWU2814" s="653"/>
      <c r="EWV2814" s="653"/>
      <c r="EWW2814" s="653"/>
      <c r="EWX2814" s="653"/>
      <c r="EWY2814" s="653"/>
      <c r="EWZ2814" s="653"/>
      <c r="EXA2814" s="653"/>
      <c r="EXB2814" s="653"/>
      <c r="EXC2814" s="653"/>
      <c r="EXD2814" s="653"/>
      <c r="EXE2814" s="653"/>
      <c r="EXF2814" s="653"/>
      <c r="EXG2814" s="653"/>
      <c r="EXH2814" s="653"/>
      <c r="EXI2814" s="653"/>
      <c r="EXJ2814" s="653"/>
      <c r="EXK2814" s="653"/>
      <c r="EXL2814" s="653"/>
      <c r="EXM2814" s="653"/>
      <c r="EXN2814" s="653"/>
      <c r="EXO2814" s="653"/>
      <c r="EXP2814" s="653"/>
      <c r="EXQ2814" s="653"/>
      <c r="EXR2814" s="653"/>
      <c r="EXS2814" s="653"/>
      <c r="EXT2814" s="653"/>
      <c r="EXU2814" s="653"/>
      <c r="EXV2814" s="653"/>
      <c r="EXW2814" s="653"/>
      <c r="EXX2814" s="653"/>
      <c r="EXY2814" s="653"/>
      <c r="EXZ2814" s="653"/>
      <c r="EYA2814" s="653"/>
      <c r="EYB2814" s="653"/>
      <c r="EYC2814" s="653"/>
      <c r="EYD2814" s="653"/>
      <c r="EYE2814" s="653"/>
      <c r="EYF2814" s="653"/>
      <c r="EYG2814" s="653"/>
      <c r="EYH2814" s="653"/>
      <c r="EYI2814" s="653"/>
      <c r="EYJ2814" s="653"/>
      <c r="EYK2814" s="653"/>
      <c r="EYL2814" s="653"/>
      <c r="EYM2814" s="653"/>
      <c r="EYN2814" s="653"/>
      <c r="EYO2814" s="653"/>
      <c r="EYP2814" s="653"/>
      <c r="EYQ2814" s="653"/>
      <c r="EYR2814" s="653"/>
      <c r="EYS2814" s="653"/>
      <c r="EYT2814" s="653"/>
      <c r="EYU2814" s="653"/>
      <c r="EYV2814" s="653"/>
      <c r="EYW2814" s="653"/>
      <c r="EYX2814" s="653"/>
      <c r="EYY2814" s="653"/>
      <c r="EYZ2814" s="653"/>
      <c r="EZA2814" s="653"/>
      <c r="EZB2814" s="653"/>
      <c r="EZC2814" s="653"/>
      <c r="EZD2814" s="653"/>
      <c r="EZE2814" s="653"/>
      <c r="EZF2814" s="653"/>
      <c r="EZG2814" s="653"/>
      <c r="EZH2814" s="653"/>
      <c r="EZI2814" s="653"/>
      <c r="EZJ2814" s="653"/>
      <c r="EZK2814" s="653"/>
      <c r="EZL2814" s="653"/>
      <c r="EZM2814" s="653"/>
      <c r="EZN2814" s="653"/>
      <c r="EZO2814" s="653"/>
      <c r="EZP2814" s="653"/>
      <c r="EZQ2814" s="653"/>
      <c r="EZR2814" s="653"/>
      <c r="EZS2814" s="653"/>
      <c r="EZT2814" s="653"/>
      <c r="EZU2814" s="653"/>
      <c r="EZV2814" s="653"/>
      <c r="EZW2814" s="653"/>
      <c r="EZX2814" s="653"/>
      <c r="EZY2814" s="653"/>
      <c r="EZZ2814" s="653"/>
      <c r="FAA2814" s="653"/>
      <c r="FAB2814" s="653"/>
      <c r="FAC2814" s="653"/>
      <c r="FAD2814" s="653"/>
      <c r="FAE2814" s="653"/>
      <c r="FAF2814" s="653"/>
      <c r="FAG2814" s="653"/>
      <c r="FAH2814" s="653"/>
      <c r="FAI2814" s="653"/>
      <c r="FAJ2814" s="653"/>
      <c r="FAK2814" s="653"/>
      <c r="FAL2814" s="653"/>
      <c r="FAM2814" s="653"/>
      <c r="FAN2814" s="653"/>
      <c r="FAO2814" s="653"/>
      <c r="FAP2814" s="653"/>
      <c r="FAQ2814" s="653"/>
      <c r="FAR2814" s="653"/>
      <c r="FAS2814" s="653"/>
      <c r="FAT2814" s="653"/>
      <c r="FAU2814" s="653"/>
      <c r="FAV2814" s="653"/>
      <c r="FAW2814" s="653"/>
      <c r="FAX2814" s="653"/>
      <c r="FAY2814" s="653"/>
      <c r="FAZ2814" s="653"/>
      <c r="FBA2814" s="653"/>
      <c r="FBB2814" s="653"/>
      <c r="FBC2814" s="653"/>
      <c r="FBD2814" s="653"/>
      <c r="FBE2814" s="653"/>
      <c r="FBF2814" s="653"/>
      <c r="FBG2814" s="653"/>
      <c r="FBH2814" s="653"/>
      <c r="FBI2814" s="653"/>
      <c r="FBJ2814" s="653"/>
      <c r="FBK2814" s="653"/>
      <c r="FBL2814" s="653"/>
      <c r="FBM2814" s="653"/>
      <c r="FBN2814" s="653"/>
      <c r="FBO2814" s="653"/>
      <c r="FBP2814" s="653"/>
      <c r="FBQ2814" s="653"/>
      <c r="FBR2814" s="653"/>
      <c r="FBS2814" s="653"/>
      <c r="FBT2814" s="653"/>
      <c r="FBU2814" s="653"/>
      <c r="FBV2814" s="653"/>
      <c r="FBW2814" s="653"/>
      <c r="FBX2814" s="653"/>
      <c r="FBY2814" s="653"/>
      <c r="FBZ2814" s="653"/>
      <c r="FCA2814" s="653"/>
      <c r="FCB2814" s="653"/>
      <c r="FCC2814" s="653"/>
      <c r="FCD2814" s="653"/>
      <c r="FCE2814" s="653"/>
      <c r="FCF2814" s="653"/>
      <c r="FCG2814" s="653"/>
      <c r="FCH2814" s="653"/>
      <c r="FCI2814" s="653"/>
      <c r="FCJ2814" s="653"/>
      <c r="FCK2814" s="653"/>
      <c r="FCL2814" s="653"/>
      <c r="FCM2814" s="653"/>
      <c r="FCN2814" s="653"/>
      <c r="FCO2814" s="653"/>
      <c r="FCP2814" s="653"/>
      <c r="FCQ2814" s="653"/>
      <c r="FCR2814" s="653"/>
      <c r="FCS2814" s="653"/>
      <c r="FCT2814" s="653"/>
      <c r="FCU2814" s="653"/>
      <c r="FCV2814" s="653"/>
      <c r="FCW2814" s="653"/>
      <c r="FCX2814" s="653"/>
      <c r="FCY2814" s="653"/>
      <c r="FCZ2814" s="653"/>
      <c r="FDA2814" s="653"/>
      <c r="FDB2814" s="653"/>
      <c r="FDC2814" s="653"/>
      <c r="FDD2814" s="653"/>
      <c r="FDE2814" s="653"/>
      <c r="FDF2814" s="653"/>
      <c r="FDG2814" s="653"/>
      <c r="FDH2814" s="653"/>
      <c r="FDI2814" s="653"/>
      <c r="FDJ2814" s="653"/>
      <c r="FDK2814" s="653"/>
      <c r="FDL2814" s="653"/>
      <c r="FDM2814" s="653"/>
      <c r="FDN2814" s="653"/>
      <c r="FDO2814" s="653"/>
      <c r="FDP2814" s="653"/>
      <c r="FDQ2814" s="653"/>
      <c r="FDR2814" s="653"/>
      <c r="FDS2814" s="653"/>
      <c r="FDT2814" s="653"/>
      <c r="FDU2814" s="653"/>
      <c r="FDV2814" s="653"/>
      <c r="FDW2814" s="653"/>
      <c r="FDX2814" s="653"/>
      <c r="FDY2814" s="653"/>
      <c r="FDZ2814" s="653"/>
      <c r="FEA2814" s="653"/>
      <c r="FEB2814" s="653"/>
      <c r="FEC2814" s="653"/>
      <c r="FED2814" s="653"/>
      <c r="FEE2814" s="653"/>
      <c r="FEF2814" s="653"/>
      <c r="FEG2814" s="653"/>
      <c r="FEH2814" s="653"/>
      <c r="FEI2814" s="653"/>
      <c r="FEJ2814" s="653"/>
      <c r="FEK2814" s="653"/>
      <c r="FEL2814" s="653"/>
      <c r="FEM2814" s="653"/>
      <c r="FEN2814" s="653"/>
      <c r="FEO2814" s="653"/>
      <c r="FEP2814" s="653"/>
      <c r="FEQ2814" s="653"/>
      <c r="FER2814" s="653"/>
      <c r="FES2814" s="653"/>
      <c r="FET2814" s="653"/>
      <c r="FEU2814" s="653"/>
      <c r="FEV2814" s="653"/>
      <c r="FEW2814" s="653"/>
      <c r="FEX2814" s="653"/>
      <c r="FEY2814" s="653"/>
      <c r="FEZ2814" s="653"/>
      <c r="FFA2814" s="653"/>
      <c r="FFB2814" s="653"/>
      <c r="FFC2814" s="653"/>
      <c r="FFD2814" s="653"/>
      <c r="FFE2814" s="653"/>
      <c r="FFF2814" s="653"/>
      <c r="FFG2814" s="653"/>
      <c r="FFH2814" s="653"/>
      <c r="FFI2814" s="653"/>
      <c r="FFJ2814" s="653"/>
      <c r="FFK2814" s="653"/>
      <c r="FFL2814" s="653"/>
      <c r="FFM2814" s="653"/>
      <c r="FFN2814" s="653"/>
      <c r="FFO2814" s="653"/>
      <c r="FFP2814" s="653"/>
      <c r="FFQ2814" s="653"/>
      <c r="FFR2814" s="653"/>
      <c r="FFS2814" s="653"/>
      <c r="FFT2814" s="653"/>
      <c r="FFU2814" s="653"/>
      <c r="FFV2814" s="653"/>
      <c r="FFW2814" s="653"/>
      <c r="FFX2814" s="653"/>
      <c r="FFY2814" s="653"/>
      <c r="FFZ2814" s="653"/>
      <c r="FGA2814" s="653"/>
      <c r="FGB2814" s="653"/>
      <c r="FGC2814" s="653"/>
      <c r="FGD2814" s="653"/>
      <c r="FGE2814" s="653"/>
      <c r="FGF2814" s="653"/>
      <c r="FGG2814" s="653"/>
      <c r="FGH2814" s="653"/>
      <c r="FGI2814" s="653"/>
      <c r="FGJ2814" s="653"/>
      <c r="FGK2814" s="653"/>
      <c r="FGL2814" s="653"/>
      <c r="FGM2814" s="653"/>
      <c r="FGN2814" s="653"/>
      <c r="FGO2814" s="653"/>
      <c r="FGP2814" s="653"/>
      <c r="FGQ2814" s="653"/>
      <c r="FGR2814" s="653"/>
      <c r="FGS2814" s="653"/>
      <c r="FGT2814" s="653"/>
      <c r="FGU2814" s="653"/>
      <c r="FGV2814" s="653"/>
      <c r="FGW2814" s="653"/>
      <c r="FGX2814" s="653"/>
      <c r="FGY2814" s="653"/>
      <c r="FGZ2814" s="653"/>
      <c r="FHA2814" s="653"/>
      <c r="FHB2814" s="653"/>
      <c r="FHC2814" s="653"/>
      <c r="FHD2814" s="653"/>
      <c r="FHE2814" s="653"/>
      <c r="FHF2814" s="653"/>
      <c r="FHG2814" s="653"/>
      <c r="FHH2814" s="653"/>
      <c r="FHI2814" s="653"/>
      <c r="FHJ2814" s="653"/>
      <c r="FHK2814" s="653"/>
      <c r="FHL2814" s="653"/>
      <c r="FHM2814" s="653"/>
      <c r="FHN2814" s="653"/>
      <c r="FHO2814" s="653"/>
      <c r="FHP2814" s="653"/>
      <c r="FHQ2814" s="653"/>
      <c r="FHR2814" s="653"/>
      <c r="FHS2814" s="653"/>
      <c r="FHT2814" s="653"/>
      <c r="FHU2814" s="653"/>
      <c r="FHV2814" s="653"/>
      <c r="FHW2814" s="653"/>
      <c r="FHX2814" s="653"/>
      <c r="FHY2814" s="653"/>
      <c r="FHZ2814" s="653"/>
      <c r="FIA2814" s="653"/>
      <c r="FIB2814" s="653"/>
      <c r="FIC2814" s="653"/>
      <c r="FID2814" s="653"/>
      <c r="FIE2814" s="653"/>
      <c r="FIF2814" s="653"/>
      <c r="FIG2814" s="653"/>
      <c r="FIH2814" s="653"/>
      <c r="FII2814" s="653"/>
      <c r="FIJ2814" s="653"/>
      <c r="FIK2814" s="653"/>
      <c r="FIL2814" s="653"/>
      <c r="FIM2814" s="653"/>
      <c r="FIN2814" s="653"/>
      <c r="FIO2814" s="653"/>
      <c r="FIP2814" s="653"/>
      <c r="FIQ2814" s="653"/>
      <c r="FIR2814" s="653"/>
      <c r="FIS2814" s="653"/>
      <c r="FIT2814" s="653"/>
      <c r="FIU2814" s="653"/>
      <c r="FIV2814" s="653"/>
      <c r="FIW2814" s="653"/>
      <c r="FIX2814" s="653"/>
      <c r="FIY2814" s="653"/>
      <c r="FIZ2814" s="653"/>
      <c r="FJA2814" s="653"/>
      <c r="FJB2814" s="653"/>
      <c r="FJC2814" s="653"/>
      <c r="FJD2814" s="653"/>
      <c r="FJE2814" s="653"/>
      <c r="FJF2814" s="653"/>
      <c r="FJG2814" s="653"/>
      <c r="FJH2814" s="653"/>
      <c r="FJI2814" s="653"/>
      <c r="FJJ2814" s="653"/>
      <c r="FJK2814" s="653"/>
      <c r="FJL2814" s="653"/>
      <c r="FJM2814" s="653"/>
      <c r="FJN2814" s="653"/>
      <c r="FJO2814" s="653"/>
      <c r="FJP2814" s="653"/>
      <c r="FJQ2814" s="653"/>
      <c r="FJR2814" s="653"/>
      <c r="FJS2814" s="653"/>
      <c r="FJT2814" s="653"/>
      <c r="FJU2814" s="653"/>
      <c r="FJV2814" s="653"/>
      <c r="FJW2814" s="653"/>
      <c r="FJX2814" s="653"/>
      <c r="FJY2814" s="653"/>
      <c r="FJZ2814" s="653"/>
      <c r="FKA2814" s="653"/>
      <c r="FKB2814" s="653"/>
      <c r="FKC2814" s="653"/>
      <c r="FKD2814" s="653"/>
      <c r="FKE2814" s="653"/>
      <c r="FKF2814" s="653"/>
      <c r="FKG2814" s="653"/>
      <c r="FKH2814" s="653"/>
      <c r="FKI2814" s="653"/>
      <c r="FKJ2814" s="653"/>
      <c r="FKK2814" s="653"/>
      <c r="FKL2814" s="653"/>
      <c r="FKM2814" s="653"/>
      <c r="FKN2814" s="653"/>
      <c r="FKO2814" s="653"/>
      <c r="FKP2814" s="653"/>
      <c r="FKQ2814" s="653"/>
      <c r="FKR2814" s="653"/>
      <c r="FKS2814" s="653"/>
      <c r="FKT2814" s="653"/>
      <c r="FKU2814" s="653"/>
      <c r="FKV2814" s="653"/>
      <c r="FKW2814" s="653"/>
      <c r="FKX2814" s="653"/>
      <c r="FKY2814" s="653"/>
      <c r="FKZ2814" s="653"/>
      <c r="FLA2814" s="653"/>
      <c r="FLB2814" s="653"/>
      <c r="FLC2814" s="653"/>
      <c r="FLD2814" s="653"/>
      <c r="FLE2814" s="653"/>
      <c r="FLF2814" s="653"/>
      <c r="FLG2814" s="653"/>
      <c r="FLH2814" s="653"/>
      <c r="FLI2814" s="653"/>
      <c r="FLJ2814" s="653"/>
      <c r="FLK2814" s="653"/>
      <c r="FLL2814" s="653"/>
      <c r="FLM2814" s="653"/>
      <c r="FLN2814" s="653"/>
      <c r="FLO2814" s="653"/>
      <c r="FLP2814" s="653"/>
      <c r="FLQ2814" s="653"/>
      <c r="FLR2814" s="653"/>
      <c r="FLS2814" s="653"/>
      <c r="FLT2814" s="653"/>
      <c r="FLU2814" s="653"/>
      <c r="FLV2814" s="653"/>
      <c r="FLW2814" s="653"/>
      <c r="FLX2814" s="653"/>
      <c r="FLY2814" s="653"/>
      <c r="FLZ2814" s="653"/>
      <c r="FMA2814" s="653"/>
      <c r="FMB2814" s="653"/>
      <c r="FMC2814" s="653"/>
      <c r="FMD2814" s="653"/>
      <c r="FME2814" s="653"/>
      <c r="FMF2814" s="653"/>
      <c r="FMG2814" s="653"/>
      <c r="FMH2814" s="653"/>
      <c r="FMI2814" s="653"/>
      <c r="FMJ2814" s="653"/>
      <c r="FMK2814" s="653"/>
      <c r="FML2814" s="653"/>
      <c r="FMM2814" s="653"/>
      <c r="FMN2814" s="653"/>
      <c r="FMO2814" s="653"/>
      <c r="FMP2814" s="653"/>
      <c r="FMQ2814" s="653"/>
      <c r="FMR2814" s="653"/>
      <c r="FMS2814" s="653"/>
      <c r="FMT2814" s="653"/>
      <c r="FMU2814" s="653"/>
      <c r="FMV2814" s="653"/>
      <c r="FMW2814" s="653"/>
      <c r="FMX2814" s="653"/>
      <c r="FMY2814" s="653"/>
      <c r="FMZ2814" s="653"/>
      <c r="FNA2814" s="653"/>
      <c r="FNB2814" s="653"/>
      <c r="FNC2814" s="653"/>
      <c r="FND2814" s="653"/>
      <c r="FNE2814" s="653"/>
      <c r="FNF2814" s="653"/>
      <c r="FNG2814" s="653"/>
      <c r="FNH2814" s="653"/>
      <c r="FNI2814" s="653"/>
      <c r="FNJ2814" s="653"/>
      <c r="FNK2814" s="653"/>
      <c r="FNL2814" s="653"/>
      <c r="FNM2814" s="653"/>
      <c r="FNN2814" s="653"/>
      <c r="FNO2814" s="653"/>
      <c r="FNP2814" s="653"/>
      <c r="FNQ2814" s="653"/>
      <c r="FNR2814" s="653"/>
      <c r="FNS2814" s="653"/>
      <c r="FNT2814" s="653"/>
      <c r="FNU2814" s="653"/>
      <c r="FNV2814" s="653"/>
      <c r="FNW2814" s="653"/>
      <c r="FNX2814" s="653"/>
      <c r="FNY2814" s="653"/>
      <c r="FNZ2814" s="653"/>
      <c r="FOA2814" s="653"/>
      <c r="FOB2814" s="653"/>
      <c r="FOC2814" s="653"/>
      <c r="FOD2814" s="653"/>
      <c r="FOE2814" s="653"/>
      <c r="FOF2814" s="653"/>
      <c r="FOG2814" s="653"/>
      <c r="FOH2814" s="653"/>
      <c r="FOI2814" s="653"/>
      <c r="FOJ2814" s="653"/>
      <c r="FOK2814" s="653"/>
      <c r="FOL2814" s="653"/>
      <c r="FOM2814" s="653"/>
      <c r="FON2814" s="653"/>
      <c r="FOO2814" s="653"/>
      <c r="FOP2814" s="653"/>
      <c r="FOQ2814" s="653"/>
      <c r="FOR2814" s="653"/>
      <c r="FOS2814" s="653"/>
      <c r="FOT2814" s="653"/>
      <c r="FOU2814" s="653"/>
      <c r="FOV2814" s="653"/>
      <c r="FOW2814" s="653"/>
      <c r="FOX2814" s="653"/>
      <c r="FOY2814" s="653"/>
      <c r="FOZ2814" s="653"/>
      <c r="FPA2814" s="653"/>
      <c r="FPB2814" s="653"/>
      <c r="FPC2814" s="653"/>
      <c r="FPD2814" s="653"/>
      <c r="FPE2814" s="653"/>
      <c r="FPF2814" s="653"/>
      <c r="FPG2814" s="653"/>
      <c r="FPH2814" s="653"/>
      <c r="FPI2814" s="653"/>
      <c r="FPJ2814" s="653"/>
      <c r="FPK2814" s="653"/>
      <c r="FPL2814" s="653"/>
      <c r="FPM2814" s="653"/>
      <c r="FPN2814" s="653"/>
      <c r="FPO2814" s="653"/>
      <c r="FPP2814" s="653"/>
      <c r="FPQ2814" s="653"/>
      <c r="FPR2814" s="653"/>
      <c r="FPS2814" s="653"/>
      <c r="FPT2814" s="653"/>
      <c r="FPU2814" s="653"/>
      <c r="FPV2814" s="653"/>
      <c r="FPW2814" s="653"/>
      <c r="FPX2814" s="653"/>
      <c r="FPY2814" s="653"/>
      <c r="FPZ2814" s="653"/>
      <c r="FQA2814" s="653"/>
      <c r="FQB2814" s="653"/>
      <c r="FQC2814" s="653"/>
      <c r="FQD2814" s="653"/>
      <c r="FQE2814" s="653"/>
      <c r="FQF2814" s="653"/>
      <c r="FQG2814" s="653"/>
      <c r="FQH2814" s="653"/>
      <c r="FQI2814" s="653"/>
      <c r="FQJ2814" s="653"/>
      <c r="FQK2814" s="653"/>
      <c r="FQL2814" s="653"/>
      <c r="FQM2814" s="653"/>
      <c r="FQN2814" s="653"/>
      <c r="FQO2814" s="653"/>
      <c r="FQP2814" s="653"/>
      <c r="FQQ2814" s="653"/>
      <c r="FQR2814" s="653"/>
      <c r="FQS2814" s="653"/>
      <c r="FQT2814" s="653"/>
      <c r="FQU2814" s="653"/>
      <c r="FQV2814" s="653"/>
      <c r="FQW2814" s="653"/>
      <c r="FQX2814" s="653"/>
      <c r="FQY2814" s="653"/>
      <c r="FQZ2814" s="653"/>
      <c r="FRA2814" s="653"/>
      <c r="FRB2814" s="653"/>
      <c r="FRC2814" s="653"/>
      <c r="FRD2814" s="653"/>
      <c r="FRE2814" s="653"/>
      <c r="FRF2814" s="653"/>
      <c r="FRG2814" s="653"/>
      <c r="FRH2814" s="653"/>
      <c r="FRI2814" s="653"/>
      <c r="FRJ2814" s="653"/>
      <c r="FRK2814" s="653"/>
      <c r="FRL2814" s="653"/>
      <c r="FRM2814" s="653"/>
      <c r="FRN2814" s="653"/>
      <c r="FRO2814" s="653"/>
      <c r="FRP2814" s="653"/>
      <c r="FRQ2814" s="653"/>
      <c r="FRR2814" s="653"/>
      <c r="FRS2814" s="653"/>
      <c r="FRT2814" s="653"/>
      <c r="FRU2814" s="653"/>
      <c r="FRV2814" s="653"/>
      <c r="FRW2814" s="653"/>
      <c r="FRX2814" s="653"/>
      <c r="FRY2814" s="653"/>
      <c r="FRZ2814" s="653"/>
      <c r="FSA2814" s="653"/>
      <c r="FSB2814" s="653"/>
      <c r="FSC2814" s="653"/>
      <c r="FSD2814" s="653"/>
      <c r="FSE2814" s="653"/>
      <c r="FSF2814" s="653"/>
      <c r="FSG2814" s="653"/>
      <c r="FSH2814" s="653"/>
      <c r="FSI2814" s="653"/>
      <c r="FSJ2814" s="653"/>
      <c r="FSK2814" s="653"/>
      <c r="FSL2814" s="653"/>
      <c r="FSM2814" s="653"/>
      <c r="FSN2814" s="653"/>
      <c r="FSO2814" s="653"/>
      <c r="FSP2814" s="653"/>
      <c r="FSQ2814" s="653"/>
      <c r="FSR2814" s="653"/>
      <c r="FSS2814" s="653"/>
      <c r="FST2814" s="653"/>
      <c r="FSU2814" s="653"/>
      <c r="FSV2814" s="653"/>
      <c r="FSW2814" s="653"/>
      <c r="FSX2814" s="653"/>
      <c r="FSY2814" s="653"/>
      <c r="FSZ2814" s="653"/>
      <c r="FTA2814" s="653"/>
      <c r="FTB2814" s="653"/>
      <c r="FTC2814" s="653"/>
      <c r="FTD2814" s="653"/>
      <c r="FTE2814" s="653"/>
      <c r="FTF2814" s="653"/>
      <c r="FTG2814" s="653"/>
      <c r="FTH2814" s="653"/>
      <c r="FTI2814" s="653"/>
      <c r="FTJ2814" s="653"/>
      <c r="FTK2814" s="653"/>
      <c r="FTL2814" s="653"/>
      <c r="FTM2814" s="653"/>
      <c r="FTN2814" s="653"/>
      <c r="FTO2814" s="653"/>
      <c r="FTP2814" s="653"/>
      <c r="FTQ2814" s="653"/>
      <c r="FTR2814" s="653"/>
      <c r="FTS2814" s="653"/>
      <c r="FTT2814" s="653"/>
      <c r="FTU2814" s="653"/>
      <c r="FTV2814" s="653"/>
      <c r="FTW2814" s="653"/>
      <c r="FTX2814" s="653"/>
      <c r="FTY2814" s="653"/>
      <c r="FTZ2814" s="653"/>
      <c r="FUA2814" s="653"/>
      <c r="FUB2814" s="653"/>
      <c r="FUC2814" s="653"/>
      <c r="FUD2814" s="653"/>
      <c r="FUE2814" s="653"/>
      <c r="FUF2814" s="653"/>
      <c r="FUG2814" s="653"/>
      <c r="FUH2814" s="653"/>
      <c r="FUI2814" s="653"/>
      <c r="FUJ2814" s="653"/>
      <c r="FUK2814" s="653"/>
      <c r="FUL2814" s="653"/>
      <c r="FUM2814" s="653"/>
      <c r="FUN2814" s="653"/>
      <c r="FUO2814" s="653"/>
      <c r="FUP2814" s="653"/>
      <c r="FUQ2814" s="653"/>
      <c r="FUR2814" s="653"/>
      <c r="FUS2814" s="653"/>
      <c r="FUT2814" s="653"/>
      <c r="FUU2814" s="653"/>
      <c r="FUV2814" s="653"/>
      <c r="FUW2814" s="653"/>
      <c r="FUX2814" s="653"/>
      <c r="FUY2814" s="653"/>
      <c r="FUZ2814" s="653"/>
      <c r="FVA2814" s="653"/>
      <c r="FVB2814" s="653"/>
      <c r="FVC2814" s="653"/>
      <c r="FVD2814" s="653"/>
      <c r="FVE2814" s="653"/>
      <c r="FVF2814" s="653"/>
      <c r="FVG2814" s="653"/>
      <c r="FVH2814" s="653"/>
      <c r="FVI2814" s="653"/>
      <c r="FVJ2814" s="653"/>
      <c r="FVK2814" s="653"/>
      <c r="FVL2814" s="653"/>
      <c r="FVM2814" s="653"/>
      <c r="FVN2814" s="653"/>
      <c r="FVO2814" s="653"/>
      <c r="FVP2814" s="653"/>
      <c r="FVQ2814" s="653"/>
      <c r="FVR2814" s="653"/>
      <c r="FVS2814" s="653"/>
      <c r="FVT2814" s="653"/>
      <c r="FVU2814" s="653"/>
      <c r="FVV2814" s="653"/>
      <c r="FVW2814" s="653"/>
      <c r="FVX2814" s="653"/>
      <c r="FVY2814" s="653"/>
      <c r="FVZ2814" s="653"/>
      <c r="FWA2814" s="653"/>
      <c r="FWB2814" s="653"/>
      <c r="FWC2814" s="653"/>
      <c r="FWD2814" s="653"/>
      <c r="FWE2814" s="653"/>
      <c r="FWF2814" s="653"/>
      <c r="FWG2814" s="653"/>
      <c r="FWH2814" s="653"/>
      <c r="FWI2814" s="653"/>
      <c r="FWJ2814" s="653"/>
      <c r="FWK2814" s="653"/>
      <c r="FWL2814" s="653"/>
      <c r="FWM2814" s="653"/>
      <c r="FWN2814" s="653"/>
      <c r="FWO2814" s="653"/>
      <c r="FWP2814" s="653"/>
      <c r="FWQ2814" s="653"/>
      <c r="FWR2814" s="653"/>
      <c r="FWS2814" s="653"/>
      <c r="FWT2814" s="653"/>
      <c r="FWU2814" s="653"/>
      <c r="FWV2814" s="653"/>
      <c r="FWW2814" s="653"/>
      <c r="FWX2814" s="653"/>
      <c r="FWY2814" s="653"/>
      <c r="FWZ2814" s="653"/>
      <c r="FXA2814" s="653"/>
      <c r="FXB2814" s="653"/>
      <c r="FXC2814" s="653"/>
      <c r="FXD2814" s="653"/>
      <c r="FXE2814" s="653"/>
      <c r="FXF2814" s="653"/>
      <c r="FXG2814" s="653"/>
      <c r="FXH2814" s="653"/>
      <c r="FXI2814" s="653"/>
      <c r="FXJ2814" s="653"/>
      <c r="FXK2814" s="653"/>
      <c r="FXL2814" s="653"/>
      <c r="FXM2814" s="653"/>
      <c r="FXN2814" s="653"/>
      <c r="FXO2814" s="653"/>
      <c r="FXP2814" s="653"/>
      <c r="FXQ2814" s="653"/>
      <c r="FXR2814" s="653"/>
      <c r="FXS2814" s="653"/>
      <c r="FXT2814" s="653"/>
      <c r="FXU2814" s="653"/>
      <c r="FXV2814" s="653"/>
      <c r="FXW2814" s="653"/>
      <c r="FXX2814" s="653"/>
      <c r="FXY2814" s="653"/>
      <c r="FXZ2814" s="653"/>
      <c r="FYA2814" s="653"/>
      <c r="FYB2814" s="653"/>
      <c r="FYC2814" s="653"/>
      <c r="FYD2814" s="653"/>
      <c r="FYE2814" s="653"/>
      <c r="FYF2814" s="653"/>
      <c r="FYG2814" s="653"/>
      <c r="FYH2814" s="653"/>
      <c r="FYI2814" s="653"/>
      <c r="FYJ2814" s="653"/>
      <c r="FYK2814" s="653"/>
      <c r="FYL2814" s="653"/>
      <c r="FYM2814" s="653"/>
      <c r="FYN2814" s="653"/>
      <c r="FYO2814" s="653"/>
      <c r="FYP2814" s="653"/>
      <c r="FYQ2814" s="653"/>
      <c r="FYR2814" s="653"/>
      <c r="FYS2814" s="653"/>
      <c r="FYT2814" s="653"/>
      <c r="FYU2814" s="653"/>
      <c r="FYV2814" s="653"/>
      <c r="FYW2814" s="653"/>
      <c r="FYX2814" s="653"/>
      <c r="FYY2814" s="653"/>
      <c r="FYZ2814" s="653"/>
      <c r="FZA2814" s="653"/>
      <c r="FZB2814" s="653"/>
      <c r="FZC2814" s="653"/>
      <c r="FZD2814" s="653"/>
      <c r="FZE2814" s="653"/>
      <c r="FZF2814" s="653"/>
      <c r="FZG2814" s="653"/>
      <c r="FZH2814" s="653"/>
      <c r="FZI2814" s="653"/>
      <c r="FZJ2814" s="653"/>
      <c r="FZK2814" s="653"/>
      <c r="FZL2814" s="653"/>
      <c r="FZM2814" s="653"/>
      <c r="FZN2814" s="653"/>
      <c r="FZO2814" s="653"/>
      <c r="FZP2814" s="653"/>
      <c r="FZQ2814" s="653"/>
      <c r="FZR2814" s="653"/>
      <c r="FZS2814" s="653"/>
      <c r="FZT2814" s="653"/>
      <c r="FZU2814" s="653"/>
      <c r="FZV2814" s="653"/>
      <c r="FZW2814" s="653"/>
      <c r="FZX2814" s="653"/>
      <c r="FZY2814" s="653"/>
      <c r="FZZ2814" s="653"/>
      <c r="GAA2814" s="653"/>
      <c r="GAB2814" s="653"/>
      <c r="GAC2814" s="653"/>
      <c r="GAD2814" s="653"/>
      <c r="GAE2814" s="653"/>
      <c r="GAF2814" s="653"/>
      <c r="GAG2814" s="653"/>
      <c r="GAH2814" s="653"/>
      <c r="GAI2814" s="653"/>
      <c r="GAJ2814" s="653"/>
      <c r="GAK2814" s="653"/>
      <c r="GAL2814" s="653"/>
      <c r="GAM2814" s="653"/>
      <c r="GAN2814" s="653"/>
      <c r="GAO2814" s="653"/>
      <c r="GAP2814" s="653"/>
      <c r="GAQ2814" s="653"/>
      <c r="GAR2814" s="653"/>
      <c r="GAS2814" s="653"/>
      <c r="GAT2814" s="653"/>
      <c r="GAU2814" s="653"/>
      <c r="GAV2814" s="653"/>
      <c r="GAW2814" s="653"/>
      <c r="GAX2814" s="653"/>
      <c r="GAY2814" s="653"/>
      <c r="GAZ2814" s="653"/>
      <c r="GBA2814" s="653"/>
      <c r="GBB2814" s="653"/>
      <c r="GBC2814" s="653"/>
      <c r="GBD2814" s="653"/>
      <c r="GBE2814" s="653"/>
      <c r="GBF2814" s="653"/>
      <c r="GBG2814" s="653"/>
      <c r="GBH2814" s="653"/>
      <c r="GBI2814" s="653"/>
      <c r="GBJ2814" s="653"/>
      <c r="GBK2814" s="653"/>
      <c r="GBL2814" s="653"/>
      <c r="GBM2814" s="653"/>
      <c r="GBN2814" s="653"/>
      <c r="GBO2814" s="653"/>
      <c r="GBP2814" s="653"/>
      <c r="GBQ2814" s="653"/>
      <c r="GBR2814" s="653"/>
      <c r="GBS2814" s="653"/>
      <c r="GBT2814" s="653"/>
      <c r="GBU2814" s="653"/>
      <c r="GBV2814" s="653"/>
      <c r="GBW2814" s="653"/>
      <c r="GBX2814" s="653"/>
      <c r="GBY2814" s="653"/>
      <c r="GBZ2814" s="653"/>
      <c r="GCA2814" s="653"/>
      <c r="GCB2814" s="653"/>
      <c r="GCC2814" s="653"/>
      <c r="GCD2814" s="653"/>
      <c r="GCE2814" s="653"/>
      <c r="GCF2814" s="653"/>
      <c r="GCG2814" s="653"/>
      <c r="GCH2814" s="653"/>
      <c r="GCI2814" s="653"/>
      <c r="GCJ2814" s="653"/>
      <c r="GCK2814" s="653"/>
      <c r="GCL2814" s="653"/>
      <c r="GCM2814" s="653"/>
      <c r="GCN2814" s="653"/>
      <c r="GCO2814" s="653"/>
      <c r="GCP2814" s="653"/>
      <c r="GCQ2814" s="653"/>
      <c r="GCR2814" s="653"/>
      <c r="GCS2814" s="653"/>
      <c r="GCT2814" s="653"/>
      <c r="GCU2814" s="653"/>
      <c r="GCV2814" s="653"/>
      <c r="GCW2814" s="653"/>
      <c r="GCX2814" s="653"/>
      <c r="GCY2814" s="653"/>
      <c r="GCZ2814" s="653"/>
      <c r="GDA2814" s="653"/>
      <c r="GDB2814" s="653"/>
      <c r="GDC2814" s="653"/>
      <c r="GDD2814" s="653"/>
      <c r="GDE2814" s="653"/>
      <c r="GDF2814" s="653"/>
      <c r="GDG2814" s="653"/>
      <c r="GDH2814" s="653"/>
      <c r="GDI2814" s="653"/>
      <c r="GDJ2814" s="653"/>
      <c r="GDK2814" s="653"/>
      <c r="GDL2814" s="653"/>
      <c r="GDM2814" s="653"/>
      <c r="GDN2814" s="653"/>
      <c r="GDO2814" s="653"/>
      <c r="GDP2814" s="653"/>
      <c r="GDQ2814" s="653"/>
      <c r="GDR2814" s="653"/>
      <c r="GDS2814" s="653"/>
      <c r="GDT2814" s="653"/>
      <c r="GDU2814" s="653"/>
      <c r="GDV2814" s="653"/>
      <c r="GDW2814" s="653"/>
      <c r="GDX2814" s="653"/>
      <c r="GDY2814" s="653"/>
      <c r="GDZ2814" s="653"/>
      <c r="GEA2814" s="653"/>
      <c r="GEB2814" s="653"/>
      <c r="GEC2814" s="653"/>
      <c r="GED2814" s="653"/>
      <c r="GEE2814" s="653"/>
      <c r="GEF2814" s="653"/>
      <c r="GEG2814" s="653"/>
      <c r="GEH2814" s="653"/>
      <c r="GEI2814" s="653"/>
      <c r="GEJ2814" s="653"/>
      <c r="GEK2814" s="653"/>
      <c r="GEL2814" s="653"/>
      <c r="GEM2814" s="653"/>
      <c r="GEN2814" s="653"/>
      <c r="GEO2814" s="653"/>
      <c r="GEP2814" s="653"/>
      <c r="GEQ2814" s="653"/>
      <c r="GER2814" s="653"/>
      <c r="GES2814" s="653"/>
      <c r="GET2814" s="653"/>
      <c r="GEU2814" s="653"/>
      <c r="GEV2814" s="653"/>
      <c r="GEW2814" s="653"/>
      <c r="GEX2814" s="653"/>
      <c r="GEY2814" s="653"/>
      <c r="GEZ2814" s="653"/>
      <c r="GFA2814" s="653"/>
      <c r="GFB2814" s="653"/>
      <c r="GFC2814" s="653"/>
      <c r="GFD2814" s="653"/>
      <c r="GFE2814" s="653"/>
      <c r="GFF2814" s="653"/>
      <c r="GFG2814" s="653"/>
      <c r="GFH2814" s="653"/>
      <c r="GFI2814" s="653"/>
      <c r="GFJ2814" s="653"/>
      <c r="GFK2814" s="653"/>
      <c r="GFL2814" s="653"/>
      <c r="GFM2814" s="653"/>
      <c r="GFN2814" s="653"/>
      <c r="GFO2814" s="653"/>
      <c r="GFP2814" s="653"/>
      <c r="GFQ2814" s="653"/>
      <c r="GFR2814" s="653"/>
      <c r="GFS2814" s="653"/>
      <c r="GFT2814" s="653"/>
      <c r="GFU2814" s="653"/>
      <c r="GFV2814" s="653"/>
      <c r="GFW2814" s="653"/>
      <c r="GFX2814" s="653"/>
      <c r="GFY2814" s="653"/>
      <c r="GFZ2814" s="653"/>
      <c r="GGA2814" s="653"/>
      <c r="GGB2814" s="653"/>
      <c r="GGC2814" s="653"/>
      <c r="GGD2814" s="653"/>
      <c r="GGE2814" s="653"/>
      <c r="GGF2814" s="653"/>
      <c r="GGG2814" s="653"/>
      <c r="GGH2814" s="653"/>
      <c r="GGI2814" s="653"/>
      <c r="GGJ2814" s="653"/>
      <c r="GGK2814" s="653"/>
      <c r="GGL2814" s="653"/>
      <c r="GGM2814" s="653"/>
      <c r="GGN2814" s="653"/>
      <c r="GGO2814" s="653"/>
      <c r="GGP2814" s="653"/>
      <c r="GGQ2814" s="653"/>
      <c r="GGR2814" s="653"/>
      <c r="GGS2814" s="653"/>
      <c r="GGT2814" s="653"/>
      <c r="GGU2814" s="653"/>
      <c r="GGV2814" s="653"/>
      <c r="GGW2814" s="653"/>
      <c r="GGX2814" s="653"/>
      <c r="GGY2814" s="653"/>
      <c r="GGZ2814" s="653"/>
      <c r="GHA2814" s="653"/>
      <c r="GHB2814" s="653"/>
      <c r="GHC2814" s="653"/>
      <c r="GHD2814" s="653"/>
      <c r="GHE2814" s="653"/>
      <c r="GHF2814" s="653"/>
      <c r="GHG2814" s="653"/>
      <c r="GHH2814" s="653"/>
      <c r="GHI2814" s="653"/>
      <c r="GHJ2814" s="653"/>
      <c r="GHK2814" s="653"/>
      <c r="GHL2814" s="653"/>
      <c r="GHM2814" s="653"/>
      <c r="GHN2814" s="653"/>
      <c r="GHO2814" s="653"/>
      <c r="GHP2814" s="653"/>
      <c r="GHQ2814" s="653"/>
      <c r="GHR2814" s="653"/>
      <c r="GHS2814" s="653"/>
      <c r="GHT2814" s="653"/>
      <c r="GHU2814" s="653"/>
      <c r="GHV2814" s="653"/>
      <c r="GHW2814" s="653"/>
      <c r="GHX2814" s="653"/>
      <c r="GHY2814" s="653"/>
      <c r="GHZ2814" s="653"/>
      <c r="GIA2814" s="653"/>
      <c r="GIB2814" s="653"/>
      <c r="GIC2814" s="653"/>
      <c r="GID2814" s="653"/>
      <c r="GIE2814" s="653"/>
      <c r="GIF2814" s="653"/>
      <c r="GIG2814" s="653"/>
      <c r="GIH2814" s="653"/>
      <c r="GII2814" s="653"/>
      <c r="GIJ2814" s="653"/>
      <c r="GIK2814" s="653"/>
      <c r="GIL2814" s="653"/>
      <c r="GIM2814" s="653"/>
      <c r="GIN2814" s="653"/>
      <c r="GIO2814" s="653"/>
      <c r="GIP2814" s="653"/>
      <c r="GIQ2814" s="653"/>
      <c r="GIR2814" s="653"/>
      <c r="GIS2814" s="653"/>
      <c r="GIT2814" s="653"/>
      <c r="GIU2814" s="653"/>
      <c r="GIV2814" s="653"/>
      <c r="GIW2814" s="653"/>
      <c r="GIX2814" s="653"/>
      <c r="GIY2814" s="653"/>
      <c r="GIZ2814" s="653"/>
      <c r="GJA2814" s="653"/>
      <c r="GJB2814" s="653"/>
      <c r="GJC2814" s="653"/>
      <c r="GJD2814" s="653"/>
      <c r="GJE2814" s="653"/>
      <c r="GJF2814" s="653"/>
      <c r="GJG2814" s="653"/>
      <c r="GJH2814" s="653"/>
      <c r="GJI2814" s="653"/>
      <c r="GJJ2814" s="653"/>
      <c r="GJK2814" s="653"/>
      <c r="GJL2814" s="653"/>
      <c r="GJM2814" s="653"/>
      <c r="GJN2814" s="653"/>
      <c r="GJO2814" s="653"/>
      <c r="GJP2814" s="653"/>
      <c r="GJQ2814" s="653"/>
      <c r="GJR2814" s="653"/>
      <c r="GJS2814" s="653"/>
      <c r="GJT2814" s="653"/>
      <c r="GJU2814" s="653"/>
      <c r="GJV2814" s="653"/>
      <c r="GJW2814" s="653"/>
      <c r="GJX2814" s="653"/>
      <c r="GJY2814" s="653"/>
      <c r="GJZ2814" s="653"/>
      <c r="GKA2814" s="653"/>
      <c r="GKB2814" s="653"/>
      <c r="GKC2814" s="653"/>
      <c r="GKD2814" s="653"/>
      <c r="GKE2814" s="653"/>
      <c r="GKF2814" s="653"/>
      <c r="GKG2814" s="653"/>
      <c r="GKH2814" s="653"/>
      <c r="GKI2814" s="653"/>
      <c r="GKJ2814" s="653"/>
      <c r="GKK2814" s="653"/>
      <c r="GKL2814" s="653"/>
      <c r="GKM2814" s="653"/>
      <c r="GKN2814" s="653"/>
      <c r="GKO2814" s="653"/>
      <c r="GKP2814" s="653"/>
      <c r="GKQ2814" s="653"/>
      <c r="GKR2814" s="653"/>
      <c r="GKS2814" s="653"/>
      <c r="GKT2814" s="653"/>
      <c r="GKU2814" s="653"/>
      <c r="GKV2814" s="653"/>
      <c r="GKW2814" s="653"/>
      <c r="GKX2814" s="653"/>
      <c r="GKY2814" s="653"/>
      <c r="GKZ2814" s="653"/>
      <c r="GLA2814" s="653"/>
      <c r="GLB2814" s="653"/>
      <c r="GLC2814" s="653"/>
      <c r="GLD2814" s="653"/>
      <c r="GLE2814" s="653"/>
      <c r="GLF2814" s="653"/>
      <c r="GLG2814" s="653"/>
      <c r="GLH2814" s="653"/>
      <c r="GLI2814" s="653"/>
      <c r="GLJ2814" s="653"/>
      <c r="GLK2814" s="653"/>
      <c r="GLL2814" s="653"/>
      <c r="GLM2814" s="653"/>
      <c r="GLN2814" s="653"/>
      <c r="GLO2814" s="653"/>
      <c r="GLP2814" s="653"/>
      <c r="GLQ2814" s="653"/>
      <c r="GLR2814" s="653"/>
      <c r="GLS2814" s="653"/>
      <c r="GLT2814" s="653"/>
      <c r="GLU2814" s="653"/>
      <c r="GLV2814" s="653"/>
      <c r="GLW2814" s="653"/>
      <c r="GLX2814" s="653"/>
      <c r="GLY2814" s="653"/>
      <c r="GLZ2814" s="653"/>
      <c r="GMA2814" s="653"/>
      <c r="GMB2814" s="653"/>
      <c r="GMC2814" s="653"/>
      <c r="GMD2814" s="653"/>
      <c r="GME2814" s="653"/>
      <c r="GMF2814" s="653"/>
      <c r="GMG2814" s="653"/>
      <c r="GMH2814" s="653"/>
      <c r="GMI2814" s="653"/>
      <c r="GMJ2814" s="653"/>
      <c r="GMK2814" s="653"/>
      <c r="GML2814" s="653"/>
      <c r="GMM2814" s="653"/>
      <c r="GMN2814" s="653"/>
      <c r="GMO2814" s="653"/>
      <c r="GMP2814" s="653"/>
      <c r="GMQ2814" s="653"/>
      <c r="GMR2814" s="653"/>
      <c r="GMS2814" s="653"/>
      <c r="GMT2814" s="653"/>
      <c r="GMU2814" s="653"/>
      <c r="GMV2814" s="653"/>
      <c r="GMW2814" s="653"/>
      <c r="GMX2814" s="653"/>
      <c r="GMY2814" s="653"/>
      <c r="GMZ2814" s="653"/>
      <c r="GNA2814" s="653"/>
      <c r="GNB2814" s="653"/>
      <c r="GNC2814" s="653"/>
      <c r="GND2814" s="653"/>
      <c r="GNE2814" s="653"/>
      <c r="GNF2814" s="653"/>
      <c r="GNG2814" s="653"/>
      <c r="GNH2814" s="653"/>
      <c r="GNI2814" s="653"/>
      <c r="GNJ2814" s="653"/>
      <c r="GNK2814" s="653"/>
      <c r="GNL2814" s="653"/>
      <c r="GNM2814" s="653"/>
      <c r="GNN2814" s="653"/>
      <c r="GNO2814" s="653"/>
      <c r="GNP2814" s="653"/>
      <c r="GNQ2814" s="653"/>
      <c r="GNR2814" s="653"/>
      <c r="GNS2814" s="653"/>
      <c r="GNT2814" s="653"/>
      <c r="GNU2814" s="653"/>
      <c r="GNV2814" s="653"/>
      <c r="GNW2814" s="653"/>
      <c r="GNX2814" s="653"/>
      <c r="GNY2814" s="653"/>
      <c r="GNZ2814" s="653"/>
      <c r="GOA2814" s="653"/>
      <c r="GOB2814" s="653"/>
      <c r="GOC2814" s="653"/>
      <c r="GOD2814" s="653"/>
      <c r="GOE2814" s="653"/>
      <c r="GOF2814" s="653"/>
      <c r="GOG2814" s="653"/>
      <c r="GOH2814" s="653"/>
      <c r="GOI2814" s="653"/>
      <c r="GOJ2814" s="653"/>
      <c r="GOK2814" s="653"/>
      <c r="GOL2814" s="653"/>
      <c r="GOM2814" s="653"/>
      <c r="GON2814" s="653"/>
      <c r="GOO2814" s="653"/>
      <c r="GOP2814" s="653"/>
      <c r="GOQ2814" s="653"/>
      <c r="GOR2814" s="653"/>
      <c r="GOS2814" s="653"/>
      <c r="GOT2814" s="653"/>
      <c r="GOU2814" s="653"/>
      <c r="GOV2814" s="653"/>
      <c r="GOW2814" s="653"/>
      <c r="GOX2814" s="653"/>
      <c r="GOY2814" s="653"/>
      <c r="GOZ2814" s="653"/>
      <c r="GPA2814" s="653"/>
      <c r="GPB2814" s="653"/>
      <c r="GPC2814" s="653"/>
      <c r="GPD2814" s="653"/>
      <c r="GPE2814" s="653"/>
      <c r="GPF2814" s="653"/>
      <c r="GPG2814" s="653"/>
      <c r="GPH2814" s="653"/>
      <c r="GPI2814" s="653"/>
      <c r="GPJ2814" s="653"/>
      <c r="GPK2814" s="653"/>
      <c r="GPL2814" s="653"/>
      <c r="GPM2814" s="653"/>
      <c r="GPN2814" s="653"/>
      <c r="GPO2814" s="653"/>
      <c r="GPP2814" s="653"/>
      <c r="GPQ2814" s="653"/>
      <c r="GPR2814" s="653"/>
      <c r="GPS2814" s="653"/>
      <c r="GPT2814" s="653"/>
      <c r="GPU2814" s="653"/>
      <c r="GPV2814" s="653"/>
      <c r="GPW2814" s="653"/>
      <c r="GPX2814" s="653"/>
      <c r="GPY2814" s="653"/>
      <c r="GPZ2814" s="653"/>
      <c r="GQA2814" s="653"/>
      <c r="GQB2814" s="653"/>
      <c r="GQC2814" s="653"/>
      <c r="GQD2814" s="653"/>
      <c r="GQE2814" s="653"/>
      <c r="GQF2814" s="653"/>
      <c r="GQG2814" s="653"/>
      <c r="GQH2814" s="653"/>
      <c r="GQI2814" s="653"/>
      <c r="GQJ2814" s="653"/>
      <c r="GQK2814" s="653"/>
      <c r="GQL2814" s="653"/>
      <c r="GQM2814" s="653"/>
      <c r="GQN2814" s="653"/>
      <c r="GQO2814" s="653"/>
      <c r="GQP2814" s="653"/>
      <c r="GQQ2814" s="653"/>
      <c r="GQR2814" s="653"/>
      <c r="GQS2814" s="653"/>
      <c r="GQT2814" s="653"/>
      <c r="GQU2814" s="653"/>
      <c r="GQV2814" s="653"/>
      <c r="GQW2814" s="653"/>
      <c r="GQX2814" s="653"/>
      <c r="GQY2814" s="653"/>
      <c r="GQZ2814" s="653"/>
      <c r="GRA2814" s="653"/>
      <c r="GRB2814" s="653"/>
      <c r="GRC2814" s="653"/>
      <c r="GRD2814" s="653"/>
      <c r="GRE2814" s="653"/>
      <c r="GRF2814" s="653"/>
      <c r="GRG2814" s="653"/>
      <c r="GRH2814" s="653"/>
      <c r="GRI2814" s="653"/>
      <c r="GRJ2814" s="653"/>
      <c r="GRK2814" s="653"/>
      <c r="GRL2814" s="653"/>
      <c r="GRM2814" s="653"/>
      <c r="GRN2814" s="653"/>
      <c r="GRO2814" s="653"/>
      <c r="GRP2814" s="653"/>
      <c r="GRQ2814" s="653"/>
      <c r="GRR2814" s="653"/>
      <c r="GRS2814" s="653"/>
      <c r="GRT2814" s="653"/>
      <c r="GRU2814" s="653"/>
      <c r="GRV2814" s="653"/>
      <c r="GRW2814" s="653"/>
      <c r="GRX2814" s="653"/>
      <c r="GRY2814" s="653"/>
      <c r="GRZ2814" s="653"/>
      <c r="GSA2814" s="653"/>
      <c r="GSB2814" s="653"/>
      <c r="GSC2814" s="653"/>
      <c r="GSD2814" s="653"/>
      <c r="GSE2814" s="653"/>
      <c r="GSF2814" s="653"/>
      <c r="GSG2814" s="653"/>
      <c r="GSH2814" s="653"/>
      <c r="GSI2814" s="653"/>
      <c r="GSJ2814" s="653"/>
      <c r="GSK2814" s="653"/>
      <c r="GSL2814" s="653"/>
      <c r="GSM2814" s="653"/>
      <c r="GSN2814" s="653"/>
      <c r="GSO2814" s="653"/>
      <c r="GSP2814" s="653"/>
      <c r="GSQ2814" s="653"/>
      <c r="GSR2814" s="653"/>
      <c r="GSS2814" s="653"/>
      <c r="GST2814" s="653"/>
      <c r="GSU2814" s="653"/>
      <c r="GSV2814" s="653"/>
      <c r="GSW2814" s="653"/>
      <c r="GSX2814" s="653"/>
      <c r="GSY2814" s="653"/>
      <c r="GSZ2814" s="653"/>
      <c r="GTA2814" s="653"/>
      <c r="GTB2814" s="653"/>
      <c r="GTC2814" s="653"/>
      <c r="GTD2814" s="653"/>
      <c r="GTE2814" s="653"/>
      <c r="GTF2814" s="653"/>
      <c r="GTG2814" s="653"/>
      <c r="GTH2814" s="653"/>
      <c r="GTI2814" s="653"/>
      <c r="GTJ2814" s="653"/>
      <c r="GTK2814" s="653"/>
      <c r="GTL2814" s="653"/>
      <c r="GTM2814" s="653"/>
      <c r="GTN2814" s="653"/>
      <c r="GTO2814" s="653"/>
      <c r="GTP2814" s="653"/>
      <c r="GTQ2814" s="653"/>
      <c r="GTR2814" s="653"/>
      <c r="GTS2814" s="653"/>
      <c r="GTT2814" s="653"/>
      <c r="GTU2814" s="653"/>
      <c r="GTV2814" s="653"/>
      <c r="GTW2814" s="653"/>
      <c r="GTX2814" s="653"/>
      <c r="GTY2814" s="653"/>
      <c r="GTZ2814" s="653"/>
      <c r="GUA2814" s="653"/>
      <c r="GUB2814" s="653"/>
      <c r="GUC2814" s="653"/>
      <c r="GUD2814" s="653"/>
      <c r="GUE2814" s="653"/>
      <c r="GUF2814" s="653"/>
      <c r="GUG2814" s="653"/>
      <c r="GUH2814" s="653"/>
      <c r="GUI2814" s="653"/>
      <c r="GUJ2814" s="653"/>
      <c r="GUK2814" s="653"/>
      <c r="GUL2814" s="653"/>
      <c r="GUM2814" s="653"/>
      <c r="GUN2814" s="653"/>
      <c r="GUO2814" s="653"/>
      <c r="GUP2814" s="653"/>
      <c r="GUQ2814" s="653"/>
      <c r="GUR2814" s="653"/>
      <c r="GUS2814" s="653"/>
      <c r="GUT2814" s="653"/>
      <c r="GUU2814" s="653"/>
      <c r="GUV2814" s="653"/>
      <c r="GUW2814" s="653"/>
      <c r="GUX2814" s="653"/>
      <c r="GUY2814" s="653"/>
      <c r="GUZ2814" s="653"/>
      <c r="GVA2814" s="653"/>
      <c r="GVB2814" s="653"/>
      <c r="GVC2814" s="653"/>
      <c r="GVD2814" s="653"/>
      <c r="GVE2814" s="653"/>
      <c r="GVF2814" s="653"/>
      <c r="GVG2814" s="653"/>
      <c r="GVH2814" s="653"/>
      <c r="GVI2814" s="653"/>
      <c r="GVJ2814" s="653"/>
      <c r="GVK2814" s="653"/>
      <c r="GVL2814" s="653"/>
      <c r="GVM2814" s="653"/>
      <c r="GVN2814" s="653"/>
      <c r="GVO2814" s="653"/>
      <c r="GVP2814" s="653"/>
      <c r="GVQ2814" s="653"/>
      <c r="GVR2814" s="653"/>
      <c r="GVS2814" s="653"/>
      <c r="GVT2814" s="653"/>
      <c r="GVU2814" s="653"/>
      <c r="GVV2814" s="653"/>
      <c r="GVW2814" s="653"/>
      <c r="GVX2814" s="653"/>
      <c r="GVY2814" s="653"/>
      <c r="GVZ2814" s="653"/>
      <c r="GWA2814" s="653"/>
      <c r="GWB2814" s="653"/>
      <c r="GWC2814" s="653"/>
      <c r="GWD2814" s="653"/>
      <c r="GWE2814" s="653"/>
      <c r="GWF2814" s="653"/>
      <c r="GWG2814" s="653"/>
      <c r="GWH2814" s="653"/>
      <c r="GWI2814" s="653"/>
      <c r="GWJ2814" s="653"/>
      <c r="GWK2814" s="653"/>
      <c r="GWL2814" s="653"/>
      <c r="GWM2814" s="653"/>
      <c r="GWN2814" s="653"/>
      <c r="GWO2814" s="653"/>
      <c r="GWP2814" s="653"/>
      <c r="GWQ2814" s="653"/>
      <c r="GWR2814" s="653"/>
      <c r="GWS2814" s="653"/>
      <c r="GWT2814" s="653"/>
      <c r="GWU2814" s="653"/>
      <c r="GWV2814" s="653"/>
      <c r="GWW2814" s="653"/>
      <c r="GWX2814" s="653"/>
      <c r="GWY2814" s="653"/>
      <c r="GWZ2814" s="653"/>
      <c r="GXA2814" s="653"/>
      <c r="GXB2814" s="653"/>
      <c r="GXC2814" s="653"/>
      <c r="GXD2814" s="653"/>
      <c r="GXE2814" s="653"/>
      <c r="GXF2814" s="653"/>
      <c r="GXG2814" s="653"/>
      <c r="GXH2814" s="653"/>
      <c r="GXI2814" s="653"/>
      <c r="GXJ2814" s="653"/>
      <c r="GXK2814" s="653"/>
      <c r="GXL2814" s="653"/>
      <c r="GXM2814" s="653"/>
      <c r="GXN2814" s="653"/>
      <c r="GXO2814" s="653"/>
      <c r="GXP2814" s="653"/>
      <c r="GXQ2814" s="653"/>
      <c r="GXR2814" s="653"/>
      <c r="GXS2814" s="653"/>
      <c r="GXT2814" s="653"/>
      <c r="GXU2814" s="653"/>
      <c r="GXV2814" s="653"/>
      <c r="GXW2814" s="653"/>
      <c r="GXX2814" s="653"/>
      <c r="GXY2814" s="653"/>
      <c r="GXZ2814" s="653"/>
      <c r="GYA2814" s="653"/>
      <c r="GYB2814" s="653"/>
      <c r="GYC2814" s="653"/>
      <c r="GYD2814" s="653"/>
      <c r="GYE2814" s="653"/>
      <c r="GYF2814" s="653"/>
      <c r="GYG2814" s="653"/>
      <c r="GYH2814" s="653"/>
      <c r="GYI2814" s="653"/>
      <c r="GYJ2814" s="653"/>
      <c r="GYK2814" s="653"/>
      <c r="GYL2814" s="653"/>
      <c r="GYM2814" s="653"/>
      <c r="GYN2814" s="653"/>
      <c r="GYO2814" s="653"/>
      <c r="GYP2814" s="653"/>
      <c r="GYQ2814" s="653"/>
      <c r="GYR2814" s="653"/>
      <c r="GYS2814" s="653"/>
      <c r="GYT2814" s="653"/>
      <c r="GYU2814" s="653"/>
      <c r="GYV2814" s="653"/>
      <c r="GYW2814" s="653"/>
      <c r="GYX2814" s="653"/>
      <c r="GYY2814" s="653"/>
      <c r="GYZ2814" s="653"/>
      <c r="GZA2814" s="653"/>
      <c r="GZB2814" s="653"/>
      <c r="GZC2814" s="653"/>
      <c r="GZD2814" s="653"/>
      <c r="GZE2814" s="653"/>
      <c r="GZF2814" s="653"/>
      <c r="GZG2814" s="653"/>
      <c r="GZH2814" s="653"/>
      <c r="GZI2814" s="653"/>
      <c r="GZJ2814" s="653"/>
      <c r="GZK2814" s="653"/>
      <c r="GZL2814" s="653"/>
      <c r="GZM2814" s="653"/>
      <c r="GZN2814" s="653"/>
      <c r="GZO2814" s="653"/>
      <c r="GZP2814" s="653"/>
      <c r="GZQ2814" s="653"/>
      <c r="GZR2814" s="653"/>
      <c r="GZS2814" s="653"/>
      <c r="GZT2814" s="653"/>
      <c r="GZU2814" s="653"/>
      <c r="GZV2814" s="653"/>
      <c r="GZW2814" s="653"/>
      <c r="GZX2814" s="653"/>
      <c r="GZY2814" s="653"/>
      <c r="GZZ2814" s="653"/>
      <c r="HAA2814" s="653"/>
      <c r="HAB2814" s="653"/>
      <c r="HAC2814" s="653"/>
      <c r="HAD2814" s="653"/>
      <c r="HAE2814" s="653"/>
      <c r="HAF2814" s="653"/>
      <c r="HAG2814" s="653"/>
      <c r="HAH2814" s="653"/>
      <c r="HAI2814" s="653"/>
      <c r="HAJ2814" s="653"/>
      <c r="HAK2814" s="653"/>
      <c r="HAL2814" s="653"/>
      <c r="HAM2814" s="653"/>
      <c r="HAN2814" s="653"/>
      <c r="HAO2814" s="653"/>
      <c r="HAP2814" s="653"/>
      <c r="HAQ2814" s="653"/>
      <c r="HAR2814" s="653"/>
      <c r="HAS2814" s="653"/>
      <c r="HAT2814" s="653"/>
      <c r="HAU2814" s="653"/>
      <c r="HAV2814" s="653"/>
      <c r="HAW2814" s="653"/>
      <c r="HAX2814" s="653"/>
      <c r="HAY2814" s="653"/>
      <c r="HAZ2814" s="653"/>
      <c r="HBA2814" s="653"/>
      <c r="HBB2814" s="653"/>
      <c r="HBC2814" s="653"/>
      <c r="HBD2814" s="653"/>
      <c r="HBE2814" s="653"/>
      <c r="HBF2814" s="653"/>
      <c r="HBG2814" s="653"/>
      <c r="HBH2814" s="653"/>
      <c r="HBI2814" s="653"/>
      <c r="HBJ2814" s="653"/>
      <c r="HBK2814" s="653"/>
      <c r="HBL2814" s="653"/>
      <c r="HBM2814" s="653"/>
      <c r="HBN2814" s="653"/>
      <c r="HBO2814" s="653"/>
      <c r="HBP2814" s="653"/>
      <c r="HBQ2814" s="653"/>
      <c r="HBR2814" s="653"/>
      <c r="HBS2814" s="653"/>
      <c r="HBT2814" s="653"/>
      <c r="HBU2814" s="653"/>
      <c r="HBV2814" s="653"/>
      <c r="HBW2814" s="653"/>
      <c r="HBX2814" s="653"/>
      <c r="HBY2814" s="653"/>
      <c r="HBZ2814" s="653"/>
      <c r="HCA2814" s="653"/>
      <c r="HCB2814" s="653"/>
      <c r="HCC2814" s="653"/>
      <c r="HCD2814" s="653"/>
      <c r="HCE2814" s="653"/>
      <c r="HCF2814" s="653"/>
      <c r="HCG2814" s="653"/>
      <c r="HCH2814" s="653"/>
      <c r="HCI2814" s="653"/>
      <c r="HCJ2814" s="653"/>
      <c r="HCK2814" s="653"/>
      <c r="HCL2814" s="653"/>
      <c r="HCM2814" s="653"/>
      <c r="HCN2814" s="653"/>
      <c r="HCO2814" s="653"/>
      <c r="HCP2814" s="653"/>
      <c r="HCQ2814" s="653"/>
      <c r="HCR2814" s="653"/>
      <c r="HCS2814" s="653"/>
      <c r="HCT2814" s="653"/>
      <c r="HCU2814" s="653"/>
      <c r="HCV2814" s="653"/>
      <c r="HCW2814" s="653"/>
      <c r="HCX2814" s="653"/>
      <c r="HCY2814" s="653"/>
      <c r="HCZ2814" s="653"/>
      <c r="HDA2814" s="653"/>
      <c r="HDB2814" s="653"/>
      <c r="HDC2814" s="653"/>
      <c r="HDD2814" s="653"/>
      <c r="HDE2814" s="653"/>
      <c r="HDF2814" s="653"/>
      <c r="HDG2814" s="653"/>
      <c r="HDH2814" s="653"/>
      <c r="HDI2814" s="653"/>
      <c r="HDJ2814" s="653"/>
      <c r="HDK2814" s="653"/>
      <c r="HDL2814" s="653"/>
      <c r="HDM2814" s="653"/>
      <c r="HDN2814" s="653"/>
      <c r="HDO2814" s="653"/>
      <c r="HDP2814" s="653"/>
      <c r="HDQ2814" s="653"/>
      <c r="HDR2814" s="653"/>
      <c r="HDS2814" s="653"/>
      <c r="HDT2814" s="653"/>
      <c r="HDU2814" s="653"/>
      <c r="HDV2814" s="653"/>
      <c r="HDW2814" s="653"/>
      <c r="HDX2814" s="653"/>
      <c r="HDY2814" s="653"/>
      <c r="HDZ2814" s="653"/>
      <c r="HEA2814" s="653"/>
      <c r="HEB2814" s="653"/>
      <c r="HEC2814" s="653"/>
      <c r="HED2814" s="653"/>
      <c r="HEE2814" s="653"/>
      <c r="HEF2814" s="653"/>
      <c r="HEG2814" s="653"/>
      <c r="HEH2814" s="653"/>
      <c r="HEI2814" s="653"/>
      <c r="HEJ2814" s="653"/>
      <c r="HEK2814" s="653"/>
      <c r="HEL2814" s="653"/>
      <c r="HEM2814" s="653"/>
      <c r="HEN2814" s="653"/>
      <c r="HEO2814" s="653"/>
      <c r="HEP2814" s="653"/>
      <c r="HEQ2814" s="653"/>
      <c r="HER2814" s="653"/>
      <c r="HES2814" s="653"/>
      <c r="HET2814" s="653"/>
      <c r="HEU2814" s="653"/>
      <c r="HEV2814" s="653"/>
      <c r="HEW2814" s="653"/>
      <c r="HEX2814" s="653"/>
      <c r="HEY2814" s="653"/>
      <c r="HEZ2814" s="653"/>
      <c r="HFA2814" s="653"/>
      <c r="HFB2814" s="653"/>
      <c r="HFC2814" s="653"/>
      <c r="HFD2814" s="653"/>
      <c r="HFE2814" s="653"/>
      <c r="HFF2814" s="653"/>
      <c r="HFG2814" s="653"/>
      <c r="HFH2814" s="653"/>
      <c r="HFI2814" s="653"/>
      <c r="HFJ2814" s="653"/>
      <c r="HFK2814" s="653"/>
      <c r="HFL2814" s="653"/>
      <c r="HFM2814" s="653"/>
      <c r="HFN2814" s="653"/>
      <c r="HFO2814" s="653"/>
      <c r="HFP2814" s="653"/>
      <c r="HFQ2814" s="653"/>
      <c r="HFR2814" s="653"/>
      <c r="HFS2814" s="653"/>
      <c r="HFT2814" s="653"/>
      <c r="HFU2814" s="653"/>
      <c r="HFV2814" s="653"/>
      <c r="HFW2814" s="653"/>
      <c r="HFX2814" s="653"/>
      <c r="HFY2814" s="653"/>
      <c r="HFZ2814" s="653"/>
      <c r="HGA2814" s="653"/>
      <c r="HGB2814" s="653"/>
      <c r="HGC2814" s="653"/>
      <c r="HGD2814" s="653"/>
      <c r="HGE2814" s="653"/>
      <c r="HGF2814" s="653"/>
      <c r="HGG2814" s="653"/>
      <c r="HGH2814" s="653"/>
      <c r="HGI2814" s="653"/>
      <c r="HGJ2814" s="653"/>
      <c r="HGK2814" s="653"/>
      <c r="HGL2814" s="653"/>
      <c r="HGM2814" s="653"/>
      <c r="HGN2814" s="653"/>
      <c r="HGO2814" s="653"/>
      <c r="HGP2814" s="653"/>
      <c r="HGQ2814" s="653"/>
      <c r="HGR2814" s="653"/>
      <c r="HGS2814" s="653"/>
      <c r="HGT2814" s="653"/>
      <c r="HGU2814" s="653"/>
      <c r="HGV2814" s="653"/>
      <c r="HGW2814" s="653"/>
      <c r="HGX2814" s="653"/>
      <c r="HGY2814" s="653"/>
      <c r="HGZ2814" s="653"/>
      <c r="HHA2814" s="653"/>
      <c r="HHB2814" s="653"/>
      <c r="HHC2814" s="653"/>
      <c r="HHD2814" s="653"/>
      <c r="HHE2814" s="653"/>
      <c r="HHF2814" s="653"/>
      <c r="HHG2814" s="653"/>
      <c r="HHH2814" s="653"/>
      <c r="HHI2814" s="653"/>
      <c r="HHJ2814" s="653"/>
      <c r="HHK2814" s="653"/>
      <c r="HHL2814" s="653"/>
      <c r="HHM2814" s="653"/>
      <c r="HHN2814" s="653"/>
      <c r="HHO2814" s="653"/>
      <c r="HHP2814" s="653"/>
      <c r="HHQ2814" s="653"/>
      <c r="HHR2814" s="653"/>
      <c r="HHS2814" s="653"/>
      <c r="HHT2814" s="653"/>
      <c r="HHU2814" s="653"/>
      <c r="HHV2814" s="653"/>
      <c r="HHW2814" s="653"/>
      <c r="HHX2814" s="653"/>
      <c r="HHY2814" s="653"/>
      <c r="HHZ2814" s="653"/>
      <c r="HIA2814" s="653"/>
      <c r="HIB2814" s="653"/>
      <c r="HIC2814" s="653"/>
      <c r="HID2814" s="653"/>
      <c r="HIE2814" s="653"/>
      <c r="HIF2814" s="653"/>
      <c r="HIG2814" s="653"/>
      <c r="HIH2814" s="653"/>
      <c r="HII2814" s="653"/>
      <c r="HIJ2814" s="653"/>
      <c r="HIK2814" s="653"/>
      <c r="HIL2814" s="653"/>
      <c r="HIM2814" s="653"/>
      <c r="HIN2814" s="653"/>
      <c r="HIO2814" s="653"/>
      <c r="HIP2814" s="653"/>
      <c r="HIQ2814" s="653"/>
      <c r="HIR2814" s="653"/>
      <c r="HIS2814" s="653"/>
      <c r="HIT2814" s="653"/>
      <c r="HIU2814" s="653"/>
      <c r="HIV2814" s="653"/>
      <c r="HIW2814" s="653"/>
      <c r="HIX2814" s="653"/>
      <c r="HIY2814" s="653"/>
      <c r="HIZ2814" s="653"/>
      <c r="HJA2814" s="653"/>
      <c r="HJB2814" s="653"/>
      <c r="HJC2814" s="653"/>
      <c r="HJD2814" s="653"/>
      <c r="HJE2814" s="653"/>
      <c r="HJF2814" s="653"/>
      <c r="HJG2814" s="653"/>
      <c r="HJH2814" s="653"/>
      <c r="HJI2814" s="653"/>
      <c r="HJJ2814" s="653"/>
      <c r="HJK2814" s="653"/>
      <c r="HJL2814" s="653"/>
      <c r="HJM2814" s="653"/>
      <c r="HJN2814" s="653"/>
      <c r="HJO2814" s="653"/>
      <c r="HJP2814" s="653"/>
      <c r="HJQ2814" s="653"/>
      <c r="HJR2814" s="653"/>
      <c r="HJS2814" s="653"/>
      <c r="HJT2814" s="653"/>
      <c r="HJU2814" s="653"/>
      <c r="HJV2814" s="653"/>
      <c r="HJW2814" s="653"/>
      <c r="HJX2814" s="653"/>
      <c r="HJY2814" s="653"/>
      <c r="HJZ2814" s="653"/>
      <c r="HKA2814" s="653"/>
      <c r="HKB2814" s="653"/>
      <c r="HKC2814" s="653"/>
      <c r="HKD2814" s="653"/>
      <c r="HKE2814" s="653"/>
      <c r="HKF2814" s="653"/>
      <c r="HKG2814" s="653"/>
      <c r="HKH2814" s="653"/>
      <c r="HKI2814" s="653"/>
      <c r="HKJ2814" s="653"/>
      <c r="HKK2814" s="653"/>
      <c r="HKL2814" s="653"/>
      <c r="HKM2814" s="653"/>
      <c r="HKN2814" s="653"/>
      <c r="HKO2814" s="653"/>
      <c r="HKP2814" s="653"/>
      <c r="HKQ2814" s="653"/>
      <c r="HKR2814" s="653"/>
      <c r="HKS2814" s="653"/>
      <c r="HKT2814" s="653"/>
      <c r="HKU2814" s="653"/>
      <c r="HKV2814" s="653"/>
      <c r="HKW2814" s="653"/>
      <c r="HKX2814" s="653"/>
      <c r="HKY2814" s="653"/>
      <c r="HKZ2814" s="653"/>
      <c r="HLA2814" s="653"/>
      <c r="HLB2814" s="653"/>
      <c r="HLC2814" s="653"/>
      <c r="HLD2814" s="653"/>
      <c r="HLE2814" s="653"/>
      <c r="HLF2814" s="653"/>
      <c r="HLG2814" s="653"/>
      <c r="HLH2814" s="653"/>
      <c r="HLI2814" s="653"/>
      <c r="HLJ2814" s="653"/>
      <c r="HLK2814" s="653"/>
      <c r="HLL2814" s="653"/>
      <c r="HLM2814" s="653"/>
      <c r="HLN2814" s="653"/>
      <c r="HLO2814" s="653"/>
      <c r="HLP2814" s="653"/>
      <c r="HLQ2814" s="653"/>
      <c r="HLR2814" s="653"/>
      <c r="HLS2814" s="653"/>
      <c r="HLT2814" s="653"/>
      <c r="HLU2814" s="653"/>
      <c r="HLV2814" s="653"/>
      <c r="HLW2814" s="653"/>
      <c r="HLX2814" s="653"/>
      <c r="HLY2814" s="653"/>
      <c r="HLZ2814" s="653"/>
      <c r="HMA2814" s="653"/>
      <c r="HMB2814" s="653"/>
      <c r="HMC2814" s="653"/>
      <c r="HMD2814" s="653"/>
      <c r="HME2814" s="653"/>
      <c r="HMF2814" s="653"/>
      <c r="HMG2814" s="653"/>
      <c r="HMH2814" s="653"/>
      <c r="HMI2814" s="653"/>
      <c r="HMJ2814" s="653"/>
      <c r="HMK2814" s="653"/>
      <c r="HML2814" s="653"/>
      <c r="HMM2814" s="653"/>
      <c r="HMN2814" s="653"/>
      <c r="HMO2814" s="653"/>
      <c r="HMP2814" s="653"/>
      <c r="HMQ2814" s="653"/>
      <c r="HMR2814" s="653"/>
      <c r="HMS2814" s="653"/>
      <c r="HMT2814" s="653"/>
      <c r="HMU2814" s="653"/>
      <c r="HMV2814" s="653"/>
      <c r="HMW2814" s="653"/>
      <c r="HMX2814" s="653"/>
      <c r="HMY2814" s="653"/>
      <c r="HMZ2814" s="653"/>
      <c r="HNA2814" s="653"/>
      <c r="HNB2814" s="653"/>
      <c r="HNC2814" s="653"/>
      <c r="HND2814" s="653"/>
      <c r="HNE2814" s="653"/>
      <c r="HNF2814" s="653"/>
      <c r="HNG2814" s="653"/>
      <c r="HNH2814" s="653"/>
      <c r="HNI2814" s="653"/>
      <c r="HNJ2814" s="653"/>
      <c r="HNK2814" s="653"/>
      <c r="HNL2814" s="653"/>
      <c r="HNM2814" s="653"/>
      <c r="HNN2814" s="653"/>
      <c r="HNO2814" s="653"/>
      <c r="HNP2814" s="653"/>
      <c r="HNQ2814" s="653"/>
      <c r="HNR2814" s="653"/>
      <c r="HNS2814" s="653"/>
      <c r="HNT2814" s="653"/>
      <c r="HNU2814" s="653"/>
      <c r="HNV2814" s="653"/>
      <c r="HNW2814" s="653"/>
      <c r="HNX2814" s="653"/>
      <c r="HNY2814" s="653"/>
      <c r="HNZ2814" s="653"/>
      <c r="HOA2814" s="653"/>
      <c r="HOB2814" s="653"/>
      <c r="HOC2814" s="653"/>
      <c r="HOD2814" s="653"/>
      <c r="HOE2814" s="653"/>
      <c r="HOF2814" s="653"/>
      <c r="HOG2814" s="653"/>
      <c r="HOH2814" s="653"/>
      <c r="HOI2814" s="653"/>
      <c r="HOJ2814" s="653"/>
      <c r="HOK2814" s="653"/>
      <c r="HOL2814" s="653"/>
      <c r="HOM2814" s="653"/>
      <c r="HON2814" s="653"/>
      <c r="HOO2814" s="653"/>
      <c r="HOP2814" s="653"/>
      <c r="HOQ2814" s="653"/>
      <c r="HOR2814" s="653"/>
      <c r="HOS2814" s="653"/>
      <c r="HOT2814" s="653"/>
      <c r="HOU2814" s="653"/>
      <c r="HOV2814" s="653"/>
      <c r="HOW2814" s="653"/>
      <c r="HOX2814" s="653"/>
      <c r="HOY2814" s="653"/>
      <c r="HOZ2814" s="653"/>
      <c r="HPA2814" s="653"/>
      <c r="HPB2814" s="653"/>
      <c r="HPC2814" s="653"/>
      <c r="HPD2814" s="653"/>
      <c r="HPE2814" s="653"/>
      <c r="HPF2814" s="653"/>
      <c r="HPG2814" s="653"/>
      <c r="HPH2814" s="653"/>
      <c r="HPI2814" s="653"/>
      <c r="HPJ2814" s="653"/>
      <c r="HPK2814" s="653"/>
      <c r="HPL2814" s="653"/>
      <c r="HPM2814" s="653"/>
      <c r="HPN2814" s="653"/>
      <c r="HPO2814" s="653"/>
      <c r="HPP2814" s="653"/>
      <c r="HPQ2814" s="653"/>
      <c r="HPR2814" s="653"/>
      <c r="HPS2814" s="653"/>
      <c r="HPT2814" s="653"/>
      <c r="HPU2814" s="653"/>
      <c r="HPV2814" s="653"/>
      <c r="HPW2814" s="653"/>
      <c r="HPX2814" s="653"/>
      <c r="HPY2814" s="653"/>
      <c r="HPZ2814" s="653"/>
      <c r="HQA2814" s="653"/>
      <c r="HQB2814" s="653"/>
      <c r="HQC2814" s="653"/>
      <c r="HQD2814" s="653"/>
      <c r="HQE2814" s="653"/>
      <c r="HQF2814" s="653"/>
      <c r="HQG2814" s="653"/>
      <c r="HQH2814" s="653"/>
      <c r="HQI2814" s="653"/>
      <c r="HQJ2814" s="653"/>
      <c r="HQK2814" s="653"/>
      <c r="HQL2814" s="653"/>
      <c r="HQM2814" s="653"/>
      <c r="HQN2814" s="653"/>
      <c r="HQO2814" s="653"/>
      <c r="HQP2814" s="653"/>
      <c r="HQQ2814" s="653"/>
      <c r="HQR2814" s="653"/>
      <c r="HQS2814" s="653"/>
      <c r="HQT2814" s="653"/>
      <c r="HQU2814" s="653"/>
      <c r="HQV2814" s="653"/>
      <c r="HQW2814" s="653"/>
      <c r="HQX2814" s="653"/>
      <c r="HQY2814" s="653"/>
      <c r="HQZ2814" s="653"/>
      <c r="HRA2814" s="653"/>
      <c r="HRB2814" s="653"/>
      <c r="HRC2814" s="653"/>
      <c r="HRD2814" s="653"/>
      <c r="HRE2814" s="653"/>
      <c r="HRF2814" s="653"/>
      <c r="HRG2814" s="653"/>
      <c r="HRH2814" s="653"/>
      <c r="HRI2814" s="653"/>
      <c r="HRJ2814" s="653"/>
      <c r="HRK2814" s="653"/>
      <c r="HRL2814" s="653"/>
      <c r="HRM2814" s="653"/>
      <c r="HRN2814" s="653"/>
      <c r="HRO2814" s="653"/>
      <c r="HRP2814" s="653"/>
      <c r="HRQ2814" s="653"/>
      <c r="HRR2814" s="653"/>
      <c r="HRS2814" s="653"/>
      <c r="HRT2814" s="653"/>
      <c r="HRU2814" s="653"/>
      <c r="HRV2814" s="653"/>
      <c r="HRW2814" s="653"/>
      <c r="HRX2814" s="653"/>
      <c r="HRY2814" s="653"/>
      <c r="HRZ2814" s="653"/>
      <c r="HSA2814" s="653"/>
      <c r="HSB2814" s="653"/>
      <c r="HSC2814" s="653"/>
      <c r="HSD2814" s="653"/>
      <c r="HSE2814" s="653"/>
      <c r="HSF2814" s="653"/>
      <c r="HSG2814" s="653"/>
      <c r="HSH2814" s="653"/>
      <c r="HSI2814" s="653"/>
      <c r="HSJ2814" s="653"/>
      <c r="HSK2814" s="653"/>
      <c r="HSL2814" s="653"/>
      <c r="HSM2814" s="653"/>
      <c r="HSN2814" s="653"/>
      <c r="HSO2814" s="653"/>
      <c r="HSP2814" s="653"/>
      <c r="HSQ2814" s="653"/>
      <c r="HSR2814" s="653"/>
      <c r="HSS2814" s="653"/>
      <c r="HST2814" s="653"/>
      <c r="HSU2814" s="653"/>
      <c r="HSV2814" s="653"/>
      <c r="HSW2814" s="653"/>
      <c r="HSX2814" s="653"/>
      <c r="HSY2814" s="653"/>
      <c r="HSZ2814" s="653"/>
      <c r="HTA2814" s="653"/>
      <c r="HTB2814" s="653"/>
      <c r="HTC2814" s="653"/>
      <c r="HTD2814" s="653"/>
      <c r="HTE2814" s="653"/>
      <c r="HTF2814" s="653"/>
      <c r="HTG2814" s="653"/>
      <c r="HTH2814" s="653"/>
      <c r="HTI2814" s="653"/>
      <c r="HTJ2814" s="653"/>
      <c r="HTK2814" s="653"/>
      <c r="HTL2814" s="653"/>
      <c r="HTM2814" s="653"/>
      <c r="HTN2814" s="653"/>
      <c r="HTO2814" s="653"/>
      <c r="HTP2814" s="653"/>
      <c r="HTQ2814" s="653"/>
      <c r="HTR2814" s="653"/>
      <c r="HTS2814" s="653"/>
      <c r="HTT2814" s="653"/>
      <c r="HTU2814" s="653"/>
      <c r="HTV2814" s="653"/>
      <c r="HTW2814" s="653"/>
      <c r="HTX2814" s="653"/>
      <c r="HTY2814" s="653"/>
      <c r="HTZ2814" s="653"/>
      <c r="HUA2814" s="653"/>
      <c r="HUB2814" s="653"/>
      <c r="HUC2814" s="653"/>
      <c r="HUD2814" s="653"/>
      <c r="HUE2814" s="653"/>
      <c r="HUF2814" s="653"/>
      <c r="HUG2814" s="653"/>
      <c r="HUH2814" s="653"/>
      <c r="HUI2814" s="653"/>
      <c r="HUJ2814" s="653"/>
      <c r="HUK2814" s="653"/>
      <c r="HUL2814" s="653"/>
      <c r="HUM2814" s="653"/>
      <c r="HUN2814" s="653"/>
      <c r="HUO2814" s="653"/>
      <c r="HUP2814" s="653"/>
      <c r="HUQ2814" s="653"/>
      <c r="HUR2814" s="653"/>
      <c r="HUS2814" s="653"/>
      <c r="HUT2814" s="653"/>
      <c r="HUU2814" s="653"/>
      <c r="HUV2814" s="653"/>
      <c r="HUW2814" s="653"/>
      <c r="HUX2814" s="653"/>
      <c r="HUY2814" s="653"/>
      <c r="HUZ2814" s="653"/>
      <c r="HVA2814" s="653"/>
      <c r="HVB2814" s="653"/>
      <c r="HVC2814" s="653"/>
      <c r="HVD2814" s="653"/>
      <c r="HVE2814" s="653"/>
      <c r="HVF2814" s="653"/>
      <c r="HVG2814" s="653"/>
      <c r="HVH2814" s="653"/>
      <c r="HVI2814" s="653"/>
      <c r="HVJ2814" s="653"/>
      <c r="HVK2814" s="653"/>
      <c r="HVL2814" s="653"/>
      <c r="HVM2814" s="653"/>
      <c r="HVN2814" s="653"/>
      <c r="HVO2814" s="653"/>
      <c r="HVP2814" s="653"/>
      <c r="HVQ2814" s="653"/>
      <c r="HVR2814" s="653"/>
      <c r="HVS2814" s="653"/>
      <c r="HVT2814" s="653"/>
      <c r="HVU2814" s="653"/>
      <c r="HVV2814" s="653"/>
      <c r="HVW2814" s="653"/>
      <c r="HVX2814" s="653"/>
      <c r="HVY2814" s="653"/>
      <c r="HVZ2814" s="653"/>
      <c r="HWA2814" s="653"/>
      <c r="HWB2814" s="653"/>
      <c r="HWC2814" s="653"/>
      <c r="HWD2814" s="653"/>
      <c r="HWE2814" s="653"/>
      <c r="HWF2814" s="653"/>
      <c r="HWG2814" s="653"/>
      <c r="HWH2814" s="653"/>
      <c r="HWI2814" s="653"/>
      <c r="HWJ2814" s="653"/>
      <c r="HWK2814" s="653"/>
      <c r="HWL2814" s="653"/>
      <c r="HWM2814" s="653"/>
      <c r="HWN2814" s="653"/>
      <c r="HWO2814" s="653"/>
      <c r="HWP2814" s="653"/>
      <c r="HWQ2814" s="653"/>
      <c r="HWR2814" s="653"/>
      <c r="HWS2814" s="653"/>
      <c r="HWT2814" s="653"/>
      <c r="HWU2814" s="653"/>
      <c r="HWV2814" s="653"/>
      <c r="HWW2814" s="653"/>
      <c r="HWX2814" s="653"/>
      <c r="HWY2814" s="653"/>
      <c r="HWZ2814" s="653"/>
      <c r="HXA2814" s="653"/>
      <c r="HXB2814" s="653"/>
      <c r="HXC2814" s="653"/>
      <c r="HXD2814" s="653"/>
      <c r="HXE2814" s="653"/>
      <c r="HXF2814" s="653"/>
      <c r="HXG2814" s="653"/>
      <c r="HXH2814" s="653"/>
      <c r="HXI2814" s="653"/>
      <c r="HXJ2814" s="653"/>
      <c r="HXK2814" s="653"/>
      <c r="HXL2814" s="653"/>
      <c r="HXM2814" s="653"/>
      <c r="HXN2814" s="653"/>
      <c r="HXO2814" s="653"/>
      <c r="HXP2814" s="653"/>
      <c r="HXQ2814" s="653"/>
      <c r="HXR2814" s="653"/>
      <c r="HXS2814" s="653"/>
      <c r="HXT2814" s="653"/>
      <c r="HXU2814" s="653"/>
      <c r="HXV2814" s="653"/>
      <c r="HXW2814" s="653"/>
      <c r="HXX2814" s="653"/>
      <c r="HXY2814" s="653"/>
      <c r="HXZ2814" s="653"/>
      <c r="HYA2814" s="653"/>
      <c r="HYB2814" s="653"/>
      <c r="HYC2814" s="653"/>
      <c r="HYD2814" s="653"/>
      <c r="HYE2814" s="653"/>
      <c r="HYF2814" s="653"/>
      <c r="HYG2814" s="653"/>
      <c r="HYH2814" s="653"/>
      <c r="HYI2814" s="653"/>
      <c r="HYJ2814" s="653"/>
      <c r="HYK2814" s="653"/>
      <c r="HYL2814" s="653"/>
      <c r="HYM2814" s="653"/>
      <c r="HYN2814" s="653"/>
      <c r="HYO2814" s="653"/>
      <c r="HYP2814" s="653"/>
      <c r="HYQ2814" s="653"/>
      <c r="HYR2814" s="653"/>
      <c r="HYS2814" s="653"/>
      <c r="HYT2814" s="653"/>
      <c r="HYU2814" s="653"/>
      <c r="HYV2814" s="653"/>
      <c r="HYW2814" s="653"/>
      <c r="HYX2814" s="653"/>
      <c r="HYY2814" s="653"/>
      <c r="HYZ2814" s="653"/>
      <c r="HZA2814" s="653"/>
      <c r="HZB2814" s="653"/>
      <c r="HZC2814" s="653"/>
      <c r="HZD2814" s="653"/>
      <c r="HZE2814" s="653"/>
      <c r="HZF2814" s="653"/>
      <c r="HZG2814" s="653"/>
      <c r="HZH2814" s="653"/>
      <c r="HZI2814" s="653"/>
      <c r="HZJ2814" s="653"/>
      <c r="HZK2814" s="653"/>
      <c r="HZL2814" s="653"/>
      <c r="HZM2814" s="653"/>
      <c r="HZN2814" s="653"/>
      <c r="HZO2814" s="653"/>
      <c r="HZP2814" s="653"/>
      <c r="HZQ2814" s="653"/>
      <c r="HZR2814" s="653"/>
      <c r="HZS2814" s="653"/>
      <c r="HZT2814" s="653"/>
      <c r="HZU2814" s="653"/>
      <c r="HZV2814" s="653"/>
      <c r="HZW2814" s="653"/>
      <c r="HZX2814" s="653"/>
      <c r="HZY2814" s="653"/>
      <c r="HZZ2814" s="653"/>
      <c r="IAA2814" s="653"/>
      <c r="IAB2814" s="653"/>
      <c r="IAC2814" s="653"/>
      <c r="IAD2814" s="653"/>
      <c r="IAE2814" s="653"/>
      <c r="IAF2814" s="653"/>
      <c r="IAG2814" s="653"/>
      <c r="IAH2814" s="653"/>
      <c r="IAI2814" s="653"/>
      <c r="IAJ2814" s="653"/>
      <c r="IAK2814" s="653"/>
      <c r="IAL2814" s="653"/>
      <c r="IAM2814" s="653"/>
      <c r="IAN2814" s="653"/>
      <c r="IAO2814" s="653"/>
      <c r="IAP2814" s="653"/>
      <c r="IAQ2814" s="653"/>
      <c r="IAR2814" s="653"/>
      <c r="IAS2814" s="653"/>
      <c r="IAT2814" s="653"/>
      <c r="IAU2814" s="653"/>
      <c r="IAV2814" s="653"/>
      <c r="IAW2814" s="653"/>
      <c r="IAX2814" s="653"/>
      <c r="IAY2814" s="653"/>
      <c r="IAZ2814" s="653"/>
      <c r="IBA2814" s="653"/>
      <c r="IBB2814" s="653"/>
      <c r="IBC2814" s="653"/>
      <c r="IBD2814" s="653"/>
      <c r="IBE2814" s="653"/>
      <c r="IBF2814" s="653"/>
      <c r="IBG2814" s="653"/>
      <c r="IBH2814" s="653"/>
      <c r="IBI2814" s="653"/>
      <c r="IBJ2814" s="653"/>
      <c r="IBK2814" s="653"/>
      <c r="IBL2814" s="653"/>
      <c r="IBM2814" s="653"/>
      <c r="IBN2814" s="653"/>
      <c r="IBO2814" s="653"/>
      <c r="IBP2814" s="653"/>
      <c r="IBQ2814" s="653"/>
      <c r="IBR2814" s="653"/>
      <c r="IBS2814" s="653"/>
      <c r="IBT2814" s="653"/>
      <c r="IBU2814" s="653"/>
      <c r="IBV2814" s="653"/>
      <c r="IBW2814" s="653"/>
      <c r="IBX2814" s="653"/>
      <c r="IBY2814" s="653"/>
      <c r="IBZ2814" s="653"/>
      <c r="ICA2814" s="653"/>
      <c r="ICB2814" s="653"/>
      <c r="ICC2814" s="653"/>
      <c r="ICD2814" s="653"/>
      <c r="ICE2814" s="653"/>
      <c r="ICF2814" s="653"/>
      <c r="ICG2814" s="653"/>
      <c r="ICH2814" s="653"/>
      <c r="ICI2814" s="653"/>
      <c r="ICJ2814" s="653"/>
      <c r="ICK2814" s="653"/>
      <c r="ICL2814" s="653"/>
      <c r="ICM2814" s="653"/>
      <c r="ICN2814" s="653"/>
      <c r="ICO2814" s="653"/>
      <c r="ICP2814" s="653"/>
      <c r="ICQ2814" s="653"/>
      <c r="ICR2814" s="653"/>
      <c r="ICS2814" s="653"/>
      <c r="ICT2814" s="653"/>
      <c r="ICU2814" s="653"/>
      <c r="ICV2814" s="653"/>
      <c r="ICW2814" s="653"/>
      <c r="ICX2814" s="653"/>
      <c r="ICY2814" s="653"/>
      <c r="ICZ2814" s="653"/>
      <c r="IDA2814" s="653"/>
      <c r="IDB2814" s="653"/>
      <c r="IDC2814" s="653"/>
      <c r="IDD2814" s="653"/>
      <c r="IDE2814" s="653"/>
      <c r="IDF2814" s="653"/>
      <c r="IDG2814" s="653"/>
      <c r="IDH2814" s="653"/>
      <c r="IDI2814" s="653"/>
      <c r="IDJ2814" s="653"/>
      <c r="IDK2814" s="653"/>
      <c r="IDL2814" s="653"/>
      <c r="IDM2814" s="653"/>
      <c r="IDN2814" s="653"/>
      <c r="IDO2814" s="653"/>
      <c r="IDP2814" s="653"/>
      <c r="IDQ2814" s="653"/>
      <c r="IDR2814" s="653"/>
      <c r="IDS2814" s="653"/>
      <c r="IDT2814" s="653"/>
      <c r="IDU2814" s="653"/>
      <c r="IDV2814" s="653"/>
      <c r="IDW2814" s="653"/>
      <c r="IDX2814" s="653"/>
      <c r="IDY2814" s="653"/>
      <c r="IDZ2814" s="653"/>
      <c r="IEA2814" s="653"/>
      <c r="IEB2814" s="653"/>
      <c r="IEC2814" s="653"/>
      <c r="IED2814" s="653"/>
      <c r="IEE2814" s="653"/>
      <c r="IEF2814" s="653"/>
      <c r="IEG2814" s="653"/>
      <c r="IEH2814" s="653"/>
      <c r="IEI2814" s="653"/>
      <c r="IEJ2814" s="653"/>
      <c r="IEK2814" s="653"/>
      <c r="IEL2814" s="653"/>
      <c r="IEM2814" s="653"/>
      <c r="IEN2814" s="653"/>
      <c r="IEO2814" s="653"/>
      <c r="IEP2814" s="653"/>
      <c r="IEQ2814" s="653"/>
      <c r="IER2814" s="653"/>
      <c r="IES2814" s="653"/>
      <c r="IET2814" s="653"/>
      <c r="IEU2814" s="653"/>
      <c r="IEV2814" s="653"/>
      <c r="IEW2814" s="653"/>
      <c r="IEX2814" s="653"/>
      <c r="IEY2814" s="653"/>
      <c r="IEZ2814" s="653"/>
      <c r="IFA2814" s="653"/>
      <c r="IFB2814" s="653"/>
      <c r="IFC2814" s="653"/>
      <c r="IFD2814" s="653"/>
      <c r="IFE2814" s="653"/>
      <c r="IFF2814" s="653"/>
      <c r="IFG2814" s="653"/>
      <c r="IFH2814" s="653"/>
      <c r="IFI2814" s="653"/>
      <c r="IFJ2814" s="653"/>
      <c r="IFK2814" s="653"/>
      <c r="IFL2814" s="653"/>
      <c r="IFM2814" s="653"/>
      <c r="IFN2814" s="653"/>
      <c r="IFO2814" s="653"/>
      <c r="IFP2814" s="653"/>
      <c r="IFQ2814" s="653"/>
      <c r="IFR2814" s="653"/>
      <c r="IFS2814" s="653"/>
      <c r="IFT2814" s="653"/>
      <c r="IFU2814" s="653"/>
      <c r="IFV2814" s="653"/>
      <c r="IFW2814" s="653"/>
      <c r="IFX2814" s="653"/>
      <c r="IFY2814" s="653"/>
      <c r="IFZ2814" s="653"/>
      <c r="IGA2814" s="653"/>
      <c r="IGB2814" s="653"/>
      <c r="IGC2814" s="653"/>
      <c r="IGD2814" s="653"/>
      <c r="IGE2814" s="653"/>
      <c r="IGF2814" s="653"/>
      <c r="IGG2814" s="653"/>
      <c r="IGH2814" s="653"/>
      <c r="IGI2814" s="653"/>
      <c r="IGJ2814" s="653"/>
      <c r="IGK2814" s="653"/>
      <c r="IGL2814" s="653"/>
      <c r="IGM2814" s="653"/>
      <c r="IGN2814" s="653"/>
      <c r="IGO2814" s="653"/>
      <c r="IGP2814" s="653"/>
      <c r="IGQ2814" s="653"/>
      <c r="IGR2814" s="653"/>
      <c r="IGS2814" s="653"/>
      <c r="IGT2814" s="653"/>
      <c r="IGU2814" s="653"/>
      <c r="IGV2814" s="653"/>
      <c r="IGW2814" s="653"/>
      <c r="IGX2814" s="653"/>
      <c r="IGY2814" s="653"/>
      <c r="IGZ2814" s="653"/>
      <c r="IHA2814" s="653"/>
      <c r="IHB2814" s="653"/>
      <c r="IHC2814" s="653"/>
      <c r="IHD2814" s="653"/>
      <c r="IHE2814" s="653"/>
      <c r="IHF2814" s="653"/>
      <c r="IHG2814" s="653"/>
      <c r="IHH2814" s="653"/>
      <c r="IHI2814" s="653"/>
      <c r="IHJ2814" s="653"/>
      <c r="IHK2814" s="653"/>
      <c r="IHL2814" s="653"/>
      <c r="IHM2814" s="653"/>
      <c r="IHN2814" s="653"/>
      <c r="IHO2814" s="653"/>
      <c r="IHP2814" s="653"/>
      <c r="IHQ2814" s="653"/>
      <c r="IHR2814" s="653"/>
      <c r="IHS2814" s="653"/>
      <c r="IHT2814" s="653"/>
      <c r="IHU2814" s="653"/>
      <c r="IHV2814" s="653"/>
      <c r="IHW2814" s="653"/>
      <c r="IHX2814" s="653"/>
      <c r="IHY2814" s="653"/>
      <c r="IHZ2814" s="653"/>
      <c r="IIA2814" s="653"/>
      <c r="IIB2814" s="653"/>
      <c r="IIC2814" s="653"/>
      <c r="IID2814" s="653"/>
      <c r="IIE2814" s="653"/>
      <c r="IIF2814" s="653"/>
      <c r="IIG2814" s="653"/>
      <c r="IIH2814" s="653"/>
      <c r="III2814" s="653"/>
      <c r="IIJ2814" s="653"/>
      <c r="IIK2814" s="653"/>
      <c r="IIL2814" s="653"/>
      <c r="IIM2814" s="653"/>
      <c r="IIN2814" s="653"/>
      <c r="IIO2814" s="653"/>
      <c r="IIP2814" s="653"/>
      <c r="IIQ2814" s="653"/>
      <c r="IIR2814" s="653"/>
      <c r="IIS2814" s="653"/>
      <c r="IIT2814" s="653"/>
      <c r="IIU2814" s="653"/>
      <c r="IIV2814" s="653"/>
      <c r="IIW2814" s="653"/>
      <c r="IIX2814" s="653"/>
      <c r="IIY2814" s="653"/>
      <c r="IIZ2814" s="653"/>
      <c r="IJA2814" s="653"/>
      <c r="IJB2814" s="653"/>
      <c r="IJC2814" s="653"/>
      <c r="IJD2814" s="653"/>
      <c r="IJE2814" s="653"/>
      <c r="IJF2814" s="653"/>
      <c r="IJG2814" s="653"/>
      <c r="IJH2814" s="653"/>
      <c r="IJI2814" s="653"/>
      <c r="IJJ2814" s="653"/>
      <c r="IJK2814" s="653"/>
      <c r="IJL2814" s="653"/>
      <c r="IJM2814" s="653"/>
      <c r="IJN2814" s="653"/>
      <c r="IJO2814" s="653"/>
      <c r="IJP2814" s="653"/>
      <c r="IJQ2814" s="653"/>
      <c r="IJR2814" s="653"/>
      <c r="IJS2814" s="653"/>
      <c r="IJT2814" s="653"/>
      <c r="IJU2814" s="653"/>
      <c r="IJV2814" s="653"/>
      <c r="IJW2814" s="653"/>
      <c r="IJX2814" s="653"/>
      <c r="IJY2814" s="653"/>
      <c r="IJZ2814" s="653"/>
      <c r="IKA2814" s="653"/>
      <c r="IKB2814" s="653"/>
      <c r="IKC2814" s="653"/>
      <c r="IKD2814" s="653"/>
      <c r="IKE2814" s="653"/>
      <c r="IKF2814" s="653"/>
      <c r="IKG2814" s="653"/>
      <c r="IKH2814" s="653"/>
      <c r="IKI2814" s="653"/>
      <c r="IKJ2814" s="653"/>
      <c r="IKK2814" s="653"/>
      <c r="IKL2814" s="653"/>
      <c r="IKM2814" s="653"/>
      <c r="IKN2814" s="653"/>
      <c r="IKO2814" s="653"/>
      <c r="IKP2814" s="653"/>
      <c r="IKQ2814" s="653"/>
      <c r="IKR2814" s="653"/>
      <c r="IKS2814" s="653"/>
      <c r="IKT2814" s="653"/>
      <c r="IKU2814" s="653"/>
      <c r="IKV2814" s="653"/>
      <c r="IKW2814" s="653"/>
      <c r="IKX2814" s="653"/>
      <c r="IKY2814" s="653"/>
      <c r="IKZ2814" s="653"/>
      <c r="ILA2814" s="653"/>
      <c r="ILB2814" s="653"/>
      <c r="ILC2814" s="653"/>
      <c r="ILD2814" s="653"/>
      <c r="ILE2814" s="653"/>
      <c r="ILF2814" s="653"/>
      <c r="ILG2814" s="653"/>
      <c r="ILH2814" s="653"/>
      <c r="ILI2814" s="653"/>
      <c r="ILJ2814" s="653"/>
      <c r="ILK2814" s="653"/>
      <c r="ILL2814" s="653"/>
      <c r="ILM2814" s="653"/>
      <c r="ILN2814" s="653"/>
      <c r="ILO2814" s="653"/>
      <c r="ILP2814" s="653"/>
      <c r="ILQ2814" s="653"/>
      <c r="ILR2814" s="653"/>
      <c r="ILS2814" s="653"/>
      <c r="ILT2814" s="653"/>
      <c r="ILU2814" s="653"/>
      <c r="ILV2814" s="653"/>
      <c r="ILW2814" s="653"/>
      <c r="ILX2814" s="653"/>
      <c r="ILY2814" s="653"/>
      <c r="ILZ2814" s="653"/>
      <c r="IMA2814" s="653"/>
      <c r="IMB2814" s="653"/>
      <c r="IMC2814" s="653"/>
      <c r="IMD2814" s="653"/>
      <c r="IME2814" s="653"/>
      <c r="IMF2814" s="653"/>
      <c r="IMG2814" s="653"/>
      <c r="IMH2814" s="653"/>
      <c r="IMI2814" s="653"/>
      <c r="IMJ2814" s="653"/>
      <c r="IMK2814" s="653"/>
      <c r="IML2814" s="653"/>
      <c r="IMM2814" s="653"/>
      <c r="IMN2814" s="653"/>
      <c r="IMO2814" s="653"/>
      <c r="IMP2814" s="653"/>
      <c r="IMQ2814" s="653"/>
      <c r="IMR2814" s="653"/>
      <c r="IMS2814" s="653"/>
      <c r="IMT2814" s="653"/>
      <c r="IMU2814" s="653"/>
      <c r="IMV2814" s="653"/>
      <c r="IMW2814" s="653"/>
      <c r="IMX2814" s="653"/>
      <c r="IMY2814" s="653"/>
      <c r="IMZ2814" s="653"/>
      <c r="INA2814" s="653"/>
      <c r="INB2814" s="653"/>
      <c r="INC2814" s="653"/>
      <c r="IND2814" s="653"/>
      <c r="INE2814" s="653"/>
      <c r="INF2814" s="653"/>
      <c r="ING2814" s="653"/>
      <c r="INH2814" s="653"/>
      <c r="INI2814" s="653"/>
      <c r="INJ2814" s="653"/>
      <c r="INK2814" s="653"/>
      <c r="INL2814" s="653"/>
      <c r="INM2814" s="653"/>
      <c r="INN2814" s="653"/>
      <c r="INO2814" s="653"/>
      <c r="INP2814" s="653"/>
      <c r="INQ2814" s="653"/>
      <c r="INR2814" s="653"/>
      <c r="INS2814" s="653"/>
      <c r="INT2814" s="653"/>
      <c r="INU2814" s="653"/>
      <c r="INV2814" s="653"/>
      <c r="INW2814" s="653"/>
      <c r="INX2814" s="653"/>
      <c r="INY2814" s="653"/>
      <c r="INZ2814" s="653"/>
      <c r="IOA2814" s="653"/>
      <c r="IOB2814" s="653"/>
      <c r="IOC2814" s="653"/>
      <c r="IOD2814" s="653"/>
      <c r="IOE2814" s="653"/>
      <c r="IOF2814" s="653"/>
      <c r="IOG2814" s="653"/>
      <c r="IOH2814" s="653"/>
      <c r="IOI2814" s="653"/>
      <c r="IOJ2814" s="653"/>
      <c r="IOK2814" s="653"/>
      <c r="IOL2814" s="653"/>
      <c r="IOM2814" s="653"/>
      <c r="ION2814" s="653"/>
      <c r="IOO2814" s="653"/>
      <c r="IOP2814" s="653"/>
      <c r="IOQ2814" s="653"/>
      <c r="IOR2814" s="653"/>
      <c r="IOS2814" s="653"/>
      <c r="IOT2814" s="653"/>
      <c r="IOU2814" s="653"/>
      <c r="IOV2814" s="653"/>
      <c r="IOW2814" s="653"/>
      <c r="IOX2814" s="653"/>
      <c r="IOY2814" s="653"/>
      <c r="IOZ2814" s="653"/>
      <c r="IPA2814" s="653"/>
      <c r="IPB2814" s="653"/>
      <c r="IPC2814" s="653"/>
      <c r="IPD2814" s="653"/>
      <c r="IPE2814" s="653"/>
      <c r="IPF2814" s="653"/>
      <c r="IPG2814" s="653"/>
      <c r="IPH2814" s="653"/>
      <c r="IPI2814" s="653"/>
      <c r="IPJ2814" s="653"/>
      <c r="IPK2814" s="653"/>
      <c r="IPL2814" s="653"/>
      <c r="IPM2814" s="653"/>
      <c r="IPN2814" s="653"/>
      <c r="IPO2814" s="653"/>
      <c r="IPP2814" s="653"/>
      <c r="IPQ2814" s="653"/>
      <c r="IPR2814" s="653"/>
      <c r="IPS2814" s="653"/>
      <c r="IPT2814" s="653"/>
      <c r="IPU2814" s="653"/>
      <c r="IPV2814" s="653"/>
      <c r="IPW2814" s="653"/>
      <c r="IPX2814" s="653"/>
      <c r="IPY2814" s="653"/>
      <c r="IPZ2814" s="653"/>
      <c r="IQA2814" s="653"/>
      <c r="IQB2814" s="653"/>
      <c r="IQC2814" s="653"/>
      <c r="IQD2814" s="653"/>
      <c r="IQE2814" s="653"/>
      <c r="IQF2814" s="653"/>
      <c r="IQG2814" s="653"/>
      <c r="IQH2814" s="653"/>
      <c r="IQI2814" s="653"/>
      <c r="IQJ2814" s="653"/>
      <c r="IQK2814" s="653"/>
      <c r="IQL2814" s="653"/>
      <c r="IQM2814" s="653"/>
      <c r="IQN2814" s="653"/>
      <c r="IQO2814" s="653"/>
      <c r="IQP2814" s="653"/>
      <c r="IQQ2814" s="653"/>
      <c r="IQR2814" s="653"/>
      <c r="IQS2814" s="653"/>
      <c r="IQT2814" s="653"/>
      <c r="IQU2814" s="653"/>
      <c r="IQV2814" s="653"/>
      <c r="IQW2814" s="653"/>
      <c r="IQX2814" s="653"/>
      <c r="IQY2814" s="653"/>
      <c r="IQZ2814" s="653"/>
      <c r="IRA2814" s="653"/>
      <c r="IRB2814" s="653"/>
      <c r="IRC2814" s="653"/>
      <c r="IRD2814" s="653"/>
      <c r="IRE2814" s="653"/>
      <c r="IRF2814" s="653"/>
      <c r="IRG2814" s="653"/>
      <c r="IRH2814" s="653"/>
      <c r="IRI2814" s="653"/>
      <c r="IRJ2814" s="653"/>
      <c r="IRK2814" s="653"/>
      <c r="IRL2814" s="653"/>
      <c r="IRM2814" s="653"/>
      <c r="IRN2814" s="653"/>
      <c r="IRO2814" s="653"/>
      <c r="IRP2814" s="653"/>
      <c r="IRQ2814" s="653"/>
      <c r="IRR2814" s="653"/>
      <c r="IRS2814" s="653"/>
      <c r="IRT2814" s="653"/>
      <c r="IRU2814" s="653"/>
      <c r="IRV2814" s="653"/>
      <c r="IRW2814" s="653"/>
      <c r="IRX2814" s="653"/>
      <c r="IRY2814" s="653"/>
      <c r="IRZ2814" s="653"/>
      <c r="ISA2814" s="653"/>
      <c r="ISB2814" s="653"/>
      <c r="ISC2814" s="653"/>
      <c r="ISD2814" s="653"/>
      <c r="ISE2814" s="653"/>
      <c r="ISF2814" s="653"/>
      <c r="ISG2814" s="653"/>
      <c r="ISH2814" s="653"/>
      <c r="ISI2814" s="653"/>
      <c r="ISJ2814" s="653"/>
      <c r="ISK2814" s="653"/>
      <c r="ISL2814" s="653"/>
      <c r="ISM2814" s="653"/>
      <c r="ISN2814" s="653"/>
      <c r="ISO2814" s="653"/>
      <c r="ISP2814" s="653"/>
      <c r="ISQ2814" s="653"/>
      <c r="ISR2814" s="653"/>
      <c r="ISS2814" s="653"/>
      <c r="IST2814" s="653"/>
      <c r="ISU2814" s="653"/>
      <c r="ISV2814" s="653"/>
      <c r="ISW2814" s="653"/>
      <c r="ISX2814" s="653"/>
      <c r="ISY2814" s="653"/>
      <c r="ISZ2814" s="653"/>
      <c r="ITA2814" s="653"/>
      <c r="ITB2814" s="653"/>
      <c r="ITC2814" s="653"/>
      <c r="ITD2814" s="653"/>
      <c r="ITE2814" s="653"/>
      <c r="ITF2814" s="653"/>
      <c r="ITG2814" s="653"/>
      <c r="ITH2814" s="653"/>
      <c r="ITI2814" s="653"/>
      <c r="ITJ2814" s="653"/>
      <c r="ITK2814" s="653"/>
      <c r="ITL2814" s="653"/>
      <c r="ITM2814" s="653"/>
      <c r="ITN2814" s="653"/>
      <c r="ITO2814" s="653"/>
      <c r="ITP2814" s="653"/>
      <c r="ITQ2814" s="653"/>
      <c r="ITR2814" s="653"/>
      <c r="ITS2814" s="653"/>
      <c r="ITT2814" s="653"/>
      <c r="ITU2814" s="653"/>
      <c r="ITV2814" s="653"/>
      <c r="ITW2814" s="653"/>
      <c r="ITX2814" s="653"/>
      <c r="ITY2814" s="653"/>
      <c r="ITZ2814" s="653"/>
      <c r="IUA2814" s="653"/>
      <c r="IUB2814" s="653"/>
      <c r="IUC2814" s="653"/>
      <c r="IUD2814" s="653"/>
      <c r="IUE2814" s="653"/>
      <c r="IUF2814" s="653"/>
      <c r="IUG2814" s="653"/>
      <c r="IUH2814" s="653"/>
      <c r="IUI2814" s="653"/>
      <c r="IUJ2814" s="653"/>
      <c r="IUK2814" s="653"/>
      <c r="IUL2814" s="653"/>
      <c r="IUM2814" s="653"/>
      <c r="IUN2814" s="653"/>
      <c r="IUO2814" s="653"/>
      <c r="IUP2814" s="653"/>
      <c r="IUQ2814" s="653"/>
      <c r="IUR2814" s="653"/>
      <c r="IUS2814" s="653"/>
      <c r="IUT2814" s="653"/>
      <c r="IUU2814" s="653"/>
      <c r="IUV2814" s="653"/>
      <c r="IUW2814" s="653"/>
      <c r="IUX2814" s="653"/>
      <c r="IUY2814" s="653"/>
      <c r="IUZ2814" s="653"/>
      <c r="IVA2814" s="653"/>
      <c r="IVB2814" s="653"/>
      <c r="IVC2814" s="653"/>
      <c r="IVD2814" s="653"/>
      <c r="IVE2814" s="653"/>
      <c r="IVF2814" s="653"/>
      <c r="IVG2814" s="653"/>
      <c r="IVH2814" s="653"/>
      <c r="IVI2814" s="653"/>
      <c r="IVJ2814" s="653"/>
      <c r="IVK2814" s="653"/>
      <c r="IVL2814" s="653"/>
      <c r="IVM2814" s="653"/>
      <c r="IVN2814" s="653"/>
      <c r="IVO2814" s="653"/>
      <c r="IVP2814" s="653"/>
      <c r="IVQ2814" s="653"/>
      <c r="IVR2814" s="653"/>
      <c r="IVS2814" s="653"/>
      <c r="IVT2814" s="653"/>
      <c r="IVU2814" s="653"/>
      <c r="IVV2814" s="653"/>
      <c r="IVW2814" s="653"/>
      <c r="IVX2814" s="653"/>
      <c r="IVY2814" s="653"/>
      <c r="IVZ2814" s="653"/>
      <c r="IWA2814" s="653"/>
      <c r="IWB2814" s="653"/>
      <c r="IWC2814" s="653"/>
      <c r="IWD2814" s="653"/>
      <c r="IWE2814" s="653"/>
      <c r="IWF2814" s="653"/>
      <c r="IWG2814" s="653"/>
      <c r="IWH2814" s="653"/>
      <c r="IWI2814" s="653"/>
      <c r="IWJ2814" s="653"/>
      <c r="IWK2814" s="653"/>
      <c r="IWL2814" s="653"/>
      <c r="IWM2814" s="653"/>
      <c r="IWN2814" s="653"/>
      <c r="IWO2814" s="653"/>
      <c r="IWP2814" s="653"/>
      <c r="IWQ2814" s="653"/>
      <c r="IWR2814" s="653"/>
      <c r="IWS2814" s="653"/>
      <c r="IWT2814" s="653"/>
      <c r="IWU2814" s="653"/>
      <c r="IWV2814" s="653"/>
      <c r="IWW2814" s="653"/>
      <c r="IWX2814" s="653"/>
      <c r="IWY2814" s="653"/>
      <c r="IWZ2814" s="653"/>
      <c r="IXA2814" s="653"/>
      <c r="IXB2814" s="653"/>
      <c r="IXC2814" s="653"/>
      <c r="IXD2814" s="653"/>
      <c r="IXE2814" s="653"/>
      <c r="IXF2814" s="653"/>
      <c r="IXG2814" s="653"/>
      <c r="IXH2814" s="653"/>
      <c r="IXI2814" s="653"/>
      <c r="IXJ2814" s="653"/>
      <c r="IXK2814" s="653"/>
      <c r="IXL2814" s="653"/>
      <c r="IXM2814" s="653"/>
      <c r="IXN2814" s="653"/>
      <c r="IXO2814" s="653"/>
      <c r="IXP2814" s="653"/>
      <c r="IXQ2814" s="653"/>
      <c r="IXR2814" s="653"/>
      <c r="IXS2814" s="653"/>
      <c r="IXT2814" s="653"/>
      <c r="IXU2814" s="653"/>
      <c r="IXV2814" s="653"/>
      <c r="IXW2814" s="653"/>
      <c r="IXX2814" s="653"/>
      <c r="IXY2814" s="653"/>
      <c r="IXZ2814" s="653"/>
      <c r="IYA2814" s="653"/>
      <c r="IYB2814" s="653"/>
      <c r="IYC2814" s="653"/>
      <c r="IYD2814" s="653"/>
      <c r="IYE2814" s="653"/>
      <c r="IYF2814" s="653"/>
      <c r="IYG2814" s="653"/>
      <c r="IYH2814" s="653"/>
      <c r="IYI2814" s="653"/>
      <c r="IYJ2814" s="653"/>
      <c r="IYK2814" s="653"/>
      <c r="IYL2814" s="653"/>
      <c r="IYM2814" s="653"/>
      <c r="IYN2814" s="653"/>
      <c r="IYO2814" s="653"/>
      <c r="IYP2814" s="653"/>
      <c r="IYQ2814" s="653"/>
      <c r="IYR2814" s="653"/>
      <c r="IYS2814" s="653"/>
      <c r="IYT2814" s="653"/>
      <c r="IYU2814" s="653"/>
      <c r="IYV2814" s="653"/>
      <c r="IYW2814" s="653"/>
      <c r="IYX2814" s="653"/>
      <c r="IYY2814" s="653"/>
      <c r="IYZ2814" s="653"/>
      <c r="IZA2814" s="653"/>
      <c r="IZB2814" s="653"/>
      <c r="IZC2814" s="653"/>
      <c r="IZD2814" s="653"/>
      <c r="IZE2814" s="653"/>
      <c r="IZF2814" s="653"/>
      <c r="IZG2814" s="653"/>
      <c r="IZH2814" s="653"/>
      <c r="IZI2814" s="653"/>
      <c r="IZJ2814" s="653"/>
      <c r="IZK2814" s="653"/>
      <c r="IZL2814" s="653"/>
      <c r="IZM2814" s="653"/>
      <c r="IZN2814" s="653"/>
      <c r="IZO2814" s="653"/>
      <c r="IZP2814" s="653"/>
      <c r="IZQ2814" s="653"/>
      <c r="IZR2814" s="653"/>
      <c r="IZS2814" s="653"/>
      <c r="IZT2814" s="653"/>
      <c r="IZU2814" s="653"/>
      <c r="IZV2814" s="653"/>
      <c r="IZW2814" s="653"/>
      <c r="IZX2814" s="653"/>
      <c r="IZY2814" s="653"/>
      <c r="IZZ2814" s="653"/>
      <c r="JAA2814" s="653"/>
      <c r="JAB2814" s="653"/>
      <c r="JAC2814" s="653"/>
      <c r="JAD2814" s="653"/>
      <c r="JAE2814" s="653"/>
      <c r="JAF2814" s="653"/>
      <c r="JAG2814" s="653"/>
      <c r="JAH2814" s="653"/>
      <c r="JAI2814" s="653"/>
      <c r="JAJ2814" s="653"/>
      <c r="JAK2814" s="653"/>
      <c r="JAL2814" s="653"/>
      <c r="JAM2814" s="653"/>
      <c r="JAN2814" s="653"/>
      <c r="JAO2814" s="653"/>
      <c r="JAP2814" s="653"/>
      <c r="JAQ2814" s="653"/>
      <c r="JAR2814" s="653"/>
      <c r="JAS2814" s="653"/>
      <c r="JAT2814" s="653"/>
      <c r="JAU2814" s="653"/>
      <c r="JAV2814" s="653"/>
      <c r="JAW2814" s="653"/>
      <c r="JAX2814" s="653"/>
      <c r="JAY2814" s="653"/>
      <c r="JAZ2814" s="653"/>
      <c r="JBA2814" s="653"/>
      <c r="JBB2814" s="653"/>
      <c r="JBC2814" s="653"/>
      <c r="JBD2814" s="653"/>
      <c r="JBE2814" s="653"/>
      <c r="JBF2814" s="653"/>
      <c r="JBG2814" s="653"/>
      <c r="JBH2814" s="653"/>
      <c r="JBI2814" s="653"/>
      <c r="JBJ2814" s="653"/>
      <c r="JBK2814" s="653"/>
      <c r="JBL2814" s="653"/>
      <c r="JBM2814" s="653"/>
      <c r="JBN2814" s="653"/>
      <c r="JBO2814" s="653"/>
      <c r="JBP2814" s="653"/>
      <c r="JBQ2814" s="653"/>
      <c r="JBR2814" s="653"/>
      <c r="JBS2814" s="653"/>
      <c r="JBT2814" s="653"/>
      <c r="JBU2814" s="653"/>
      <c r="JBV2814" s="653"/>
      <c r="JBW2814" s="653"/>
      <c r="JBX2814" s="653"/>
      <c r="JBY2814" s="653"/>
      <c r="JBZ2814" s="653"/>
      <c r="JCA2814" s="653"/>
      <c r="JCB2814" s="653"/>
      <c r="JCC2814" s="653"/>
      <c r="JCD2814" s="653"/>
      <c r="JCE2814" s="653"/>
      <c r="JCF2814" s="653"/>
      <c r="JCG2814" s="653"/>
      <c r="JCH2814" s="653"/>
      <c r="JCI2814" s="653"/>
      <c r="JCJ2814" s="653"/>
      <c r="JCK2814" s="653"/>
      <c r="JCL2814" s="653"/>
      <c r="JCM2814" s="653"/>
      <c r="JCN2814" s="653"/>
      <c r="JCO2814" s="653"/>
      <c r="JCP2814" s="653"/>
      <c r="JCQ2814" s="653"/>
      <c r="JCR2814" s="653"/>
      <c r="JCS2814" s="653"/>
      <c r="JCT2814" s="653"/>
      <c r="JCU2814" s="653"/>
      <c r="JCV2814" s="653"/>
      <c r="JCW2814" s="653"/>
      <c r="JCX2814" s="653"/>
      <c r="JCY2814" s="653"/>
      <c r="JCZ2814" s="653"/>
      <c r="JDA2814" s="653"/>
      <c r="JDB2814" s="653"/>
      <c r="JDC2814" s="653"/>
      <c r="JDD2814" s="653"/>
      <c r="JDE2814" s="653"/>
      <c r="JDF2814" s="653"/>
      <c r="JDG2814" s="653"/>
      <c r="JDH2814" s="653"/>
      <c r="JDI2814" s="653"/>
      <c r="JDJ2814" s="653"/>
      <c r="JDK2814" s="653"/>
      <c r="JDL2814" s="653"/>
      <c r="JDM2814" s="653"/>
      <c r="JDN2814" s="653"/>
      <c r="JDO2814" s="653"/>
      <c r="JDP2814" s="653"/>
      <c r="JDQ2814" s="653"/>
      <c r="JDR2814" s="653"/>
      <c r="JDS2814" s="653"/>
      <c r="JDT2814" s="653"/>
      <c r="JDU2814" s="653"/>
      <c r="JDV2814" s="653"/>
      <c r="JDW2814" s="653"/>
      <c r="JDX2814" s="653"/>
      <c r="JDY2814" s="653"/>
      <c r="JDZ2814" s="653"/>
      <c r="JEA2814" s="653"/>
      <c r="JEB2814" s="653"/>
      <c r="JEC2814" s="653"/>
      <c r="JED2814" s="653"/>
      <c r="JEE2814" s="653"/>
      <c r="JEF2814" s="653"/>
      <c r="JEG2814" s="653"/>
      <c r="JEH2814" s="653"/>
      <c r="JEI2814" s="653"/>
      <c r="JEJ2814" s="653"/>
      <c r="JEK2814" s="653"/>
      <c r="JEL2814" s="653"/>
      <c r="JEM2814" s="653"/>
      <c r="JEN2814" s="653"/>
      <c r="JEO2814" s="653"/>
      <c r="JEP2814" s="653"/>
      <c r="JEQ2814" s="653"/>
      <c r="JER2814" s="653"/>
      <c r="JES2814" s="653"/>
      <c r="JET2814" s="653"/>
      <c r="JEU2814" s="653"/>
      <c r="JEV2814" s="653"/>
      <c r="JEW2814" s="653"/>
      <c r="JEX2814" s="653"/>
      <c r="JEY2814" s="653"/>
      <c r="JEZ2814" s="653"/>
      <c r="JFA2814" s="653"/>
      <c r="JFB2814" s="653"/>
      <c r="JFC2814" s="653"/>
      <c r="JFD2814" s="653"/>
      <c r="JFE2814" s="653"/>
      <c r="JFF2814" s="653"/>
      <c r="JFG2814" s="653"/>
      <c r="JFH2814" s="653"/>
      <c r="JFI2814" s="653"/>
      <c r="JFJ2814" s="653"/>
      <c r="JFK2814" s="653"/>
      <c r="JFL2814" s="653"/>
      <c r="JFM2814" s="653"/>
      <c r="JFN2814" s="653"/>
      <c r="JFO2814" s="653"/>
      <c r="JFP2814" s="653"/>
      <c r="JFQ2814" s="653"/>
      <c r="JFR2814" s="653"/>
      <c r="JFS2814" s="653"/>
      <c r="JFT2814" s="653"/>
      <c r="JFU2814" s="653"/>
      <c r="JFV2814" s="653"/>
      <c r="JFW2814" s="653"/>
      <c r="JFX2814" s="653"/>
      <c r="JFY2814" s="653"/>
      <c r="JFZ2814" s="653"/>
      <c r="JGA2814" s="653"/>
      <c r="JGB2814" s="653"/>
      <c r="JGC2814" s="653"/>
      <c r="JGD2814" s="653"/>
      <c r="JGE2814" s="653"/>
      <c r="JGF2814" s="653"/>
      <c r="JGG2814" s="653"/>
      <c r="JGH2814" s="653"/>
      <c r="JGI2814" s="653"/>
      <c r="JGJ2814" s="653"/>
      <c r="JGK2814" s="653"/>
      <c r="JGL2814" s="653"/>
      <c r="JGM2814" s="653"/>
      <c r="JGN2814" s="653"/>
      <c r="JGO2814" s="653"/>
      <c r="JGP2814" s="653"/>
      <c r="JGQ2814" s="653"/>
      <c r="JGR2814" s="653"/>
      <c r="JGS2814" s="653"/>
      <c r="JGT2814" s="653"/>
      <c r="JGU2814" s="653"/>
      <c r="JGV2814" s="653"/>
      <c r="JGW2814" s="653"/>
      <c r="JGX2814" s="653"/>
      <c r="JGY2814" s="653"/>
      <c r="JGZ2814" s="653"/>
      <c r="JHA2814" s="653"/>
      <c r="JHB2814" s="653"/>
      <c r="JHC2814" s="653"/>
      <c r="JHD2814" s="653"/>
      <c r="JHE2814" s="653"/>
      <c r="JHF2814" s="653"/>
      <c r="JHG2814" s="653"/>
      <c r="JHH2814" s="653"/>
      <c r="JHI2814" s="653"/>
      <c r="JHJ2814" s="653"/>
      <c r="JHK2814" s="653"/>
      <c r="JHL2814" s="653"/>
      <c r="JHM2814" s="653"/>
      <c r="JHN2814" s="653"/>
      <c r="JHO2814" s="653"/>
      <c r="JHP2814" s="653"/>
      <c r="JHQ2814" s="653"/>
      <c r="JHR2814" s="653"/>
      <c r="JHS2814" s="653"/>
      <c r="JHT2814" s="653"/>
      <c r="JHU2814" s="653"/>
      <c r="JHV2814" s="653"/>
      <c r="JHW2814" s="653"/>
      <c r="JHX2814" s="653"/>
      <c r="JHY2814" s="653"/>
      <c r="JHZ2814" s="653"/>
      <c r="JIA2814" s="653"/>
      <c r="JIB2814" s="653"/>
      <c r="JIC2814" s="653"/>
      <c r="JID2814" s="653"/>
      <c r="JIE2814" s="653"/>
      <c r="JIF2814" s="653"/>
      <c r="JIG2814" s="653"/>
      <c r="JIH2814" s="653"/>
      <c r="JII2814" s="653"/>
      <c r="JIJ2814" s="653"/>
      <c r="JIK2814" s="653"/>
      <c r="JIL2814" s="653"/>
      <c r="JIM2814" s="653"/>
      <c r="JIN2814" s="653"/>
      <c r="JIO2814" s="653"/>
      <c r="JIP2814" s="653"/>
      <c r="JIQ2814" s="653"/>
      <c r="JIR2814" s="653"/>
      <c r="JIS2814" s="653"/>
      <c r="JIT2814" s="653"/>
      <c r="JIU2814" s="653"/>
      <c r="JIV2814" s="653"/>
      <c r="JIW2814" s="653"/>
      <c r="JIX2814" s="653"/>
      <c r="JIY2814" s="653"/>
      <c r="JIZ2814" s="653"/>
      <c r="JJA2814" s="653"/>
      <c r="JJB2814" s="653"/>
      <c r="JJC2814" s="653"/>
      <c r="JJD2814" s="653"/>
      <c r="JJE2814" s="653"/>
      <c r="JJF2814" s="653"/>
      <c r="JJG2814" s="653"/>
      <c r="JJH2814" s="653"/>
      <c r="JJI2814" s="653"/>
      <c r="JJJ2814" s="653"/>
      <c r="JJK2814" s="653"/>
      <c r="JJL2814" s="653"/>
      <c r="JJM2814" s="653"/>
      <c r="JJN2814" s="653"/>
      <c r="JJO2814" s="653"/>
      <c r="JJP2814" s="653"/>
      <c r="JJQ2814" s="653"/>
      <c r="JJR2814" s="653"/>
      <c r="JJS2814" s="653"/>
      <c r="JJT2814" s="653"/>
      <c r="JJU2814" s="653"/>
      <c r="JJV2814" s="653"/>
      <c r="JJW2814" s="653"/>
      <c r="JJX2814" s="653"/>
      <c r="JJY2814" s="653"/>
      <c r="JJZ2814" s="653"/>
      <c r="JKA2814" s="653"/>
      <c r="JKB2814" s="653"/>
      <c r="JKC2814" s="653"/>
      <c r="JKD2814" s="653"/>
      <c r="JKE2814" s="653"/>
      <c r="JKF2814" s="653"/>
      <c r="JKG2814" s="653"/>
      <c r="JKH2814" s="653"/>
      <c r="JKI2814" s="653"/>
      <c r="JKJ2814" s="653"/>
      <c r="JKK2814" s="653"/>
      <c r="JKL2814" s="653"/>
      <c r="JKM2814" s="653"/>
      <c r="JKN2814" s="653"/>
      <c r="JKO2814" s="653"/>
      <c r="JKP2814" s="653"/>
      <c r="JKQ2814" s="653"/>
      <c r="JKR2814" s="653"/>
      <c r="JKS2814" s="653"/>
      <c r="JKT2814" s="653"/>
      <c r="JKU2814" s="653"/>
      <c r="JKV2814" s="653"/>
      <c r="JKW2814" s="653"/>
      <c r="JKX2814" s="653"/>
      <c r="JKY2814" s="653"/>
      <c r="JKZ2814" s="653"/>
      <c r="JLA2814" s="653"/>
      <c r="JLB2814" s="653"/>
      <c r="JLC2814" s="653"/>
      <c r="JLD2814" s="653"/>
      <c r="JLE2814" s="653"/>
      <c r="JLF2814" s="653"/>
      <c r="JLG2814" s="653"/>
      <c r="JLH2814" s="653"/>
      <c r="JLI2814" s="653"/>
      <c r="JLJ2814" s="653"/>
      <c r="JLK2814" s="653"/>
      <c r="JLL2814" s="653"/>
      <c r="JLM2814" s="653"/>
      <c r="JLN2814" s="653"/>
      <c r="JLO2814" s="653"/>
      <c r="JLP2814" s="653"/>
      <c r="JLQ2814" s="653"/>
      <c r="JLR2814" s="653"/>
      <c r="JLS2814" s="653"/>
      <c r="JLT2814" s="653"/>
      <c r="JLU2814" s="653"/>
      <c r="JLV2814" s="653"/>
      <c r="JLW2814" s="653"/>
      <c r="JLX2814" s="653"/>
      <c r="JLY2814" s="653"/>
      <c r="JLZ2814" s="653"/>
      <c r="JMA2814" s="653"/>
      <c r="JMB2814" s="653"/>
      <c r="JMC2814" s="653"/>
      <c r="JMD2814" s="653"/>
      <c r="JME2814" s="653"/>
      <c r="JMF2814" s="653"/>
      <c r="JMG2814" s="653"/>
      <c r="JMH2814" s="653"/>
      <c r="JMI2814" s="653"/>
      <c r="JMJ2814" s="653"/>
      <c r="JMK2814" s="653"/>
      <c r="JML2814" s="653"/>
      <c r="JMM2814" s="653"/>
      <c r="JMN2814" s="653"/>
      <c r="JMO2814" s="653"/>
      <c r="JMP2814" s="653"/>
      <c r="JMQ2814" s="653"/>
      <c r="JMR2814" s="653"/>
      <c r="JMS2814" s="653"/>
      <c r="JMT2814" s="653"/>
      <c r="JMU2814" s="653"/>
      <c r="JMV2814" s="653"/>
      <c r="JMW2814" s="653"/>
      <c r="JMX2814" s="653"/>
      <c r="JMY2814" s="653"/>
      <c r="JMZ2814" s="653"/>
      <c r="JNA2814" s="653"/>
      <c r="JNB2814" s="653"/>
      <c r="JNC2814" s="653"/>
      <c r="JND2814" s="653"/>
      <c r="JNE2814" s="653"/>
      <c r="JNF2814" s="653"/>
      <c r="JNG2814" s="653"/>
      <c r="JNH2814" s="653"/>
      <c r="JNI2814" s="653"/>
      <c r="JNJ2814" s="653"/>
      <c r="JNK2814" s="653"/>
      <c r="JNL2814" s="653"/>
      <c r="JNM2814" s="653"/>
      <c r="JNN2814" s="653"/>
      <c r="JNO2814" s="653"/>
      <c r="JNP2814" s="653"/>
      <c r="JNQ2814" s="653"/>
      <c r="JNR2814" s="653"/>
      <c r="JNS2814" s="653"/>
      <c r="JNT2814" s="653"/>
      <c r="JNU2814" s="653"/>
      <c r="JNV2814" s="653"/>
      <c r="JNW2814" s="653"/>
      <c r="JNX2814" s="653"/>
      <c r="JNY2814" s="653"/>
      <c r="JNZ2814" s="653"/>
      <c r="JOA2814" s="653"/>
      <c r="JOB2814" s="653"/>
      <c r="JOC2814" s="653"/>
      <c r="JOD2814" s="653"/>
      <c r="JOE2814" s="653"/>
      <c r="JOF2814" s="653"/>
      <c r="JOG2814" s="653"/>
      <c r="JOH2814" s="653"/>
      <c r="JOI2814" s="653"/>
      <c r="JOJ2814" s="653"/>
      <c r="JOK2814" s="653"/>
      <c r="JOL2814" s="653"/>
      <c r="JOM2814" s="653"/>
      <c r="JON2814" s="653"/>
      <c r="JOO2814" s="653"/>
      <c r="JOP2814" s="653"/>
      <c r="JOQ2814" s="653"/>
      <c r="JOR2814" s="653"/>
      <c r="JOS2814" s="653"/>
      <c r="JOT2814" s="653"/>
      <c r="JOU2814" s="653"/>
      <c r="JOV2814" s="653"/>
      <c r="JOW2814" s="653"/>
      <c r="JOX2814" s="653"/>
      <c r="JOY2814" s="653"/>
      <c r="JOZ2814" s="653"/>
      <c r="JPA2814" s="653"/>
      <c r="JPB2814" s="653"/>
      <c r="JPC2814" s="653"/>
      <c r="JPD2814" s="653"/>
      <c r="JPE2814" s="653"/>
      <c r="JPF2814" s="653"/>
      <c r="JPG2814" s="653"/>
      <c r="JPH2814" s="653"/>
      <c r="JPI2814" s="653"/>
      <c r="JPJ2814" s="653"/>
      <c r="JPK2814" s="653"/>
      <c r="JPL2814" s="653"/>
      <c r="JPM2814" s="653"/>
      <c r="JPN2814" s="653"/>
      <c r="JPO2814" s="653"/>
      <c r="JPP2814" s="653"/>
      <c r="JPQ2814" s="653"/>
      <c r="JPR2814" s="653"/>
      <c r="JPS2814" s="653"/>
      <c r="JPT2814" s="653"/>
      <c r="JPU2814" s="653"/>
      <c r="JPV2814" s="653"/>
      <c r="JPW2814" s="653"/>
      <c r="JPX2814" s="653"/>
      <c r="JPY2814" s="653"/>
      <c r="JPZ2814" s="653"/>
      <c r="JQA2814" s="653"/>
      <c r="JQB2814" s="653"/>
      <c r="JQC2814" s="653"/>
      <c r="JQD2814" s="653"/>
      <c r="JQE2814" s="653"/>
      <c r="JQF2814" s="653"/>
      <c r="JQG2814" s="653"/>
      <c r="JQH2814" s="653"/>
      <c r="JQI2814" s="653"/>
      <c r="JQJ2814" s="653"/>
      <c r="JQK2814" s="653"/>
      <c r="JQL2814" s="653"/>
      <c r="JQM2814" s="653"/>
      <c r="JQN2814" s="653"/>
      <c r="JQO2814" s="653"/>
      <c r="JQP2814" s="653"/>
      <c r="JQQ2814" s="653"/>
      <c r="JQR2814" s="653"/>
      <c r="JQS2814" s="653"/>
      <c r="JQT2814" s="653"/>
      <c r="JQU2814" s="653"/>
      <c r="JQV2814" s="653"/>
      <c r="JQW2814" s="653"/>
      <c r="JQX2814" s="653"/>
      <c r="JQY2814" s="653"/>
      <c r="JQZ2814" s="653"/>
      <c r="JRA2814" s="653"/>
      <c r="JRB2814" s="653"/>
      <c r="JRC2814" s="653"/>
      <c r="JRD2814" s="653"/>
      <c r="JRE2814" s="653"/>
      <c r="JRF2814" s="653"/>
      <c r="JRG2814" s="653"/>
      <c r="JRH2814" s="653"/>
      <c r="JRI2814" s="653"/>
      <c r="JRJ2814" s="653"/>
      <c r="JRK2814" s="653"/>
      <c r="JRL2814" s="653"/>
      <c r="JRM2814" s="653"/>
      <c r="JRN2814" s="653"/>
      <c r="JRO2814" s="653"/>
      <c r="JRP2814" s="653"/>
      <c r="JRQ2814" s="653"/>
      <c r="JRR2814" s="653"/>
      <c r="JRS2814" s="653"/>
      <c r="JRT2814" s="653"/>
      <c r="JRU2814" s="653"/>
      <c r="JRV2814" s="653"/>
      <c r="JRW2814" s="653"/>
      <c r="JRX2814" s="653"/>
      <c r="JRY2814" s="653"/>
      <c r="JRZ2814" s="653"/>
      <c r="JSA2814" s="653"/>
      <c r="JSB2814" s="653"/>
      <c r="JSC2814" s="653"/>
      <c r="JSD2814" s="653"/>
      <c r="JSE2814" s="653"/>
      <c r="JSF2814" s="653"/>
      <c r="JSG2814" s="653"/>
      <c r="JSH2814" s="653"/>
      <c r="JSI2814" s="653"/>
      <c r="JSJ2814" s="653"/>
      <c r="JSK2814" s="653"/>
      <c r="JSL2814" s="653"/>
      <c r="JSM2814" s="653"/>
      <c r="JSN2814" s="653"/>
      <c r="JSO2814" s="653"/>
      <c r="JSP2814" s="653"/>
      <c r="JSQ2814" s="653"/>
      <c r="JSR2814" s="653"/>
      <c r="JSS2814" s="653"/>
      <c r="JST2814" s="653"/>
      <c r="JSU2814" s="653"/>
      <c r="JSV2814" s="653"/>
      <c r="JSW2814" s="653"/>
      <c r="JSX2814" s="653"/>
      <c r="JSY2814" s="653"/>
      <c r="JSZ2814" s="653"/>
      <c r="JTA2814" s="653"/>
      <c r="JTB2814" s="653"/>
      <c r="JTC2814" s="653"/>
      <c r="JTD2814" s="653"/>
      <c r="JTE2814" s="653"/>
      <c r="JTF2814" s="653"/>
      <c r="JTG2814" s="653"/>
      <c r="JTH2814" s="653"/>
      <c r="JTI2814" s="653"/>
      <c r="JTJ2814" s="653"/>
      <c r="JTK2814" s="653"/>
      <c r="JTL2814" s="653"/>
      <c r="JTM2814" s="653"/>
      <c r="JTN2814" s="653"/>
      <c r="JTO2814" s="653"/>
      <c r="JTP2814" s="653"/>
      <c r="JTQ2814" s="653"/>
      <c r="JTR2814" s="653"/>
      <c r="JTS2814" s="653"/>
      <c r="JTT2814" s="653"/>
      <c r="JTU2814" s="653"/>
      <c r="JTV2814" s="653"/>
      <c r="JTW2814" s="653"/>
      <c r="JTX2814" s="653"/>
      <c r="JTY2814" s="653"/>
      <c r="JTZ2814" s="653"/>
      <c r="JUA2814" s="653"/>
      <c r="JUB2814" s="653"/>
      <c r="JUC2814" s="653"/>
      <c r="JUD2814" s="653"/>
      <c r="JUE2814" s="653"/>
      <c r="JUF2814" s="653"/>
      <c r="JUG2814" s="653"/>
      <c r="JUH2814" s="653"/>
      <c r="JUI2814" s="653"/>
      <c r="JUJ2814" s="653"/>
      <c r="JUK2814" s="653"/>
      <c r="JUL2814" s="653"/>
      <c r="JUM2814" s="653"/>
      <c r="JUN2814" s="653"/>
      <c r="JUO2814" s="653"/>
      <c r="JUP2814" s="653"/>
      <c r="JUQ2814" s="653"/>
      <c r="JUR2814" s="653"/>
      <c r="JUS2814" s="653"/>
      <c r="JUT2814" s="653"/>
      <c r="JUU2814" s="653"/>
      <c r="JUV2814" s="653"/>
      <c r="JUW2814" s="653"/>
      <c r="JUX2814" s="653"/>
      <c r="JUY2814" s="653"/>
      <c r="JUZ2814" s="653"/>
      <c r="JVA2814" s="653"/>
      <c r="JVB2814" s="653"/>
      <c r="JVC2814" s="653"/>
      <c r="JVD2814" s="653"/>
      <c r="JVE2814" s="653"/>
      <c r="JVF2814" s="653"/>
      <c r="JVG2814" s="653"/>
      <c r="JVH2814" s="653"/>
      <c r="JVI2814" s="653"/>
      <c r="JVJ2814" s="653"/>
      <c r="JVK2814" s="653"/>
      <c r="JVL2814" s="653"/>
      <c r="JVM2814" s="653"/>
      <c r="JVN2814" s="653"/>
      <c r="JVO2814" s="653"/>
      <c r="JVP2814" s="653"/>
      <c r="JVQ2814" s="653"/>
      <c r="JVR2814" s="653"/>
      <c r="JVS2814" s="653"/>
      <c r="JVT2814" s="653"/>
      <c r="JVU2814" s="653"/>
      <c r="JVV2814" s="653"/>
      <c r="JVW2814" s="653"/>
      <c r="JVX2814" s="653"/>
      <c r="JVY2814" s="653"/>
      <c r="JVZ2814" s="653"/>
      <c r="JWA2814" s="653"/>
      <c r="JWB2814" s="653"/>
      <c r="JWC2814" s="653"/>
      <c r="JWD2814" s="653"/>
      <c r="JWE2814" s="653"/>
      <c r="JWF2814" s="653"/>
      <c r="JWG2814" s="653"/>
      <c r="JWH2814" s="653"/>
      <c r="JWI2814" s="653"/>
      <c r="JWJ2814" s="653"/>
      <c r="JWK2814" s="653"/>
      <c r="JWL2814" s="653"/>
      <c r="JWM2814" s="653"/>
      <c r="JWN2814" s="653"/>
      <c r="JWO2814" s="653"/>
      <c r="JWP2814" s="653"/>
      <c r="JWQ2814" s="653"/>
      <c r="JWR2814" s="653"/>
      <c r="JWS2814" s="653"/>
      <c r="JWT2814" s="653"/>
      <c r="JWU2814" s="653"/>
      <c r="JWV2814" s="653"/>
      <c r="JWW2814" s="653"/>
      <c r="JWX2814" s="653"/>
      <c r="JWY2814" s="653"/>
      <c r="JWZ2814" s="653"/>
      <c r="JXA2814" s="653"/>
      <c r="JXB2814" s="653"/>
      <c r="JXC2814" s="653"/>
      <c r="JXD2814" s="653"/>
      <c r="JXE2814" s="653"/>
      <c r="JXF2814" s="653"/>
      <c r="JXG2814" s="653"/>
      <c r="JXH2814" s="653"/>
      <c r="JXI2814" s="653"/>
      <c r="JXJ2814" s="653"/>
      <c r="JXK2814" s="653"/>
      <c r="JXL2814" s="653"/>
      <c r="JXM2814" s="653"/>
      <c r="JXN2814" s="653"/>
      <c r="JXO2814" s="653"/>
      <c r="JXP2814" s="653"/>
      <c r="JXQ2814" s="653"/>
      <c r="JXR2814" s="653"/>
      <c r="JXS2814" s="653"/>
      <c r="JXT2814" s="653"/>
      <c r="JXU2814" s="653"/>
      <c r="JXV2814" s="653"/>
      <c r="JXW2814" s="653"/>
      <c r="JXX2814" s="653"/>
      <c r="JXY2814" s="653"/>
      <c r="JXZ2814" s="653"/>
      <c r="JYA2814" s="653"/>
      <c r="JYB2814" s="653"/>
      <c r="JYC2814" s="653"/>
      <c r="JYD2814" s="653"/>
      <c r="JYE2814" s="653"/>
      <c r="JYF2814" s="653"/>
      <c r="JYG2814" s="653"/>
      <c r="JYH2814" s="653"/>
      <c r="JYI2814" s="653"/>
      <c r="JYJ2814" s="653"/>
      <c r="JYK2814" s="653"/>
      <c r="JYL2814" s="653"/>
      <c r="JYM2814" s="653"/>
      <c r="JYN2814" s="653"/>
      <c r="JYO2814" s="653"/>
      <c r="JYP2814" s="653"/>
      <c r="JYQ2814" s="653"/>
      <c r="JYR2814" s="653"/>
      <c r="JYS2814" s="653"/>
      <c r="JYT2814" s="653"/>
      <c r="JYU2814" s="653"/>
      <c r="JYV2814" s="653"/>
      <c r="JYW2814" s="653"/>
      <c r="JYX2814" s="653"/>
      <c r="JYY2814" s="653"/>
      <c r="JYZ2814" s="653"/>
      <c r="JZA2814" s="653"/>
      <c r="JZB2814" s="653"/>
      <c r="JZC2814" s="653"/>
      <c r="JZD2814" s="653"/>
      <c r="JZE2814" s="653"/>
      <c r="JZF2814" s="653"/>
      <c r="JZG2814" s="653"/>
      <c r="JZH2814" s="653"/>
      <c r="JZI2814" s="653"/>
      <c r="JZJ2814" s="653"/>
      <c r="JZK2814" s="653"/>
      <c r="JZL2814" s="653"/>
      <c r="JZM2814" s="653"/>
      <c r="JZN2814" s="653"/>
      <c r="JZO2814" s="653"/>
      <c r="JZP2814" s="653"/>
      <c r="JZQ2814" s="653"/>
      <c r="JZR2814" s="653"/>
      <c r="JZS2814" s="653"/>
      <c r="JZT2814" s="653"/>
      <c r="JZU2814" s="653"/>
      <c r="JZV2814" s="653"/>
      <c r="JZW2814" s="653"/>
      <c r="JZX2814" s="653"/>
      <c r="JZY2814" s="653"/>
      <c r="JZZ2814" s="653"/>
      <c r="KAA2814" s="653"/>
      <c r="KAB2814" s="653"/>
      <c r="KAC2814" s="653"/>
      <c r="KAD2814" s="653"/>
      <c r="KAE2814" s="653"/>
      <c r="KAF2814" s="653"/>
      <c r="KAG2814" s="653"/>
      <c r="KAH2814" s="653"/>
      <c r="KAI2814" s="653"/>
      <c r="KAJ2814" s="653"/>
      <c r="KAK2814" s="653"/>
      <c r="KAL2814" s="653"/>
      <c r="KAM2814" s="653"/>
      <c r="KAN2814" s="653"/>
      <c r="KAO2814" s="653"/>
      <c r="KAP2814" s="653"/>
      <c r="KAQ2814" s="653"/>
      <c r="KAR2814" s="653"/>
      <c r="KAS2814" s="653"/>
      <c r="KAT2814" s="653"/>
      <c r="KAU2814" s="653"/>
      <c r="KAV2814" s="653"/>
      <c r="KAW2814" s="653"/>
      <c r="KAX2814" s="653"/>
      <c r="KAY2814" s="653"/>
      <c r="KAZ2814" s="653"/>
      <c r="KBA2814" s="653"/>
      <c r="KBB2814" s="653"/>
      <c r="KBC2814" s="653"/>
      <c r="KBD2814" s="653"/>
      <c r="KBE2814" s="653"/>
      <c r="KBF2814" s="653"/>
      <c r="KBG2814" s="653"/>
      <c r="KBH2814" s="653"/>
      <c r="KBI2814" s="653"/>
      <c r="KBJ2814" s="653"/>
      <c r="KBK2814" s="653"/>
      <c r="KBL2814" s="653"/>
      <c r="KBM2814" s="653"/>
      <c r="KBN2814" s="653"/>
      <c r="KBO2814" s="653"/>
      <c r="KBP2814" s="653"/>
      <c r="KBQ2814" s="653"/>
      <c r="KBR2814" s="653"/>
      <c r="KBS2814" s="653"/>
      <c r="KBT2814" s="653"/>
      <c r="KBU2814" s="653"/>
      <c r="KBV2814" s="653"/>
      <c r="KBW2814" s="653"/>
      <c r="KBX2814" s="653"/>
      <c r="KBY2814" s="653"/>
      <c r="KBZ2814" s="653"/>
      <c r="KCA2814" s="653"/>
      <c r="KCB2814" s="653"/>
      <c r="KCC2814" s="653"/>
      <c r="KCD2814" s="653"/>
      <c r="KCE2814" s="653"/>
      <c r="KCF2814" s="653"/>
      <c r="KCG2814" s="653"/>
      <c r="KCH2814" s="653"/>
      <c r="KCI2814" s="653"/>
      <c r="KCJ2814" s="653"/>
      <c r="KCK2814" s="653"/>
      <c r="KCL2814" s="653"/>
      <c r="KCM2814" s="653"/>
      <c r="KCN2814" s="653"/>
      <c r="KCO2814" s="653"/>
      <c r="KCP2814" s="653"/>
      <c r="KCQ2814" s="653"/>
      <c r="KCR2814" s="653"/>
      <c r="KCS2814" s="653"/>
      <c r="KCT2814" s="653"/>
      <c r="KCU2814" s="653"/>
      <c r="KCV2814" s="653"/>
      <c r="KCW2814" s="653"/>
      <c r="KCX2814" s="653"/>
      <c r="KCY2814" s="653"/>
      <c r="KCZ2814" s="653"/>
      <c r="KDA2814" s="653"/>
      <c r="KDB2814" s="653"/>
      <c r="KDC2814" s="653"/>
      <c r="KDD2814" s="653"/>
      <c r="KDE2814" s="653"/>
      <c r="KDF2814" s="653"/>
      <c r="KDG2814" s="653"/>
      <c r="KDH2814" s="653"/>
      <c r="KDI2814" s="653"/>
      <c r="KDJ2814" s="653"/>
      <c r="KDK2814" s="653"/>
      <c r="KDL2814" s="653"/>
      <c r="KDM2814" s="653"/>
      <c r="KDN2814" s="653"/>
      <c r="KDO2814" s="653"/>
      <c r="KDP2814" s="653"/>
      <c r="KDQ2814" s="653"/>
      <c r="KDR2814" s="653"/>
      <c r="KDS2814" s="653"/>
      <c r="KDT2814" s="653"/>
      <c r="KDU2814" s="653"/>
      <c r="KDV2814" s="653"/>
      <c r="KDW2814" s="653"/>
      <c r="KDX2814" s="653"/>
      <c r="KDY2814" s="653"/>
      <c r="KDZ2814" s="653"/>
      <c r="KEA2814" s="653"/>
      <c r="KEB2814" s="653"/>
      <c r="KEC2814" s="653"/>
      <c r="KED2814" s="653"/>
      <c r="KEE2814" s="653"/>
      <c r="KEF2814" s="653"/>
      <c r="KEG2814" s="653"/>
      <c r="KEH2814" s="653"/>
      <c r="KEI2814" s="653"/>
      <c r="KEJ2814" s="653"/>
      <c r="KEK2814" s="653"/>
      <c r="KEL2814" s="653"/>
      <c r="KEM2814" s="653"/>
      <c r="KEN2814" s="653"/>
      <c r="KEO2814" s="653"/>
      <c r="KEP2814" s="653"/>
      <c r="KEQ2814" s="653"/>
      <c r="KER2814" s="653"/>
      <c r="KES2814" s="653"/>
      <c r="KET2814" s="653"/>
      <c r="KEU2814" s="653"/>
      <c r="KEV2814" s="653"/>
      <c r="KEW2814" s="653"/>
      <c r="KEX2814" s="653"/>
      <c r="KEY2814" s="653"/>
      <c r="KEZ2814" s="653"/>
      <c r="KFA2814" s="653"/>
      <c r="KFB2814" s="653"/>
      <c r="KFC2814" s="653"/>
      <c r="KFD2814" s="653"/>
      <c r="KFE2814" s="653"/>
      <c r="KFF2814" s="653"/>
      <c r="KFG2814" s="653"/>
      <c r="KFH2814" s="653"/>
      <c r="KFI2814" s="653"/>
      <c r="KFJ2814" s="653"/>
      <c r="KFK2814" s="653"/>
      <c r="KFL2814" s="653"/>
      <c r="KFM2814" s="653"/>
      <c r="KFN2814" s="653"/>
      <c r="KFO2814" s="653"/>
      <c r="KFP2814" s="653"/>
      <c r="KFQ2814" s="653"/>
      <c r="KFR2814" s="653"/>
      <c r="KFS2814" s="653"/>
      <c r="KFT2814" s="653"/>
      <c r="KFU2814" s="653"/>
      <c r="KFV2814" s="653"/>
      <c r="KFW2814" s="653"/>
      <c r="KFX2814" s="653"/>
      <c r="KFY2814" s="653"/>
      <c r="KFZ2814" s="653"/>
      <c r="KGA2814" s="653"/>
      <c r="KGB2814" s="653"/>
      <c r="KGC2814" s="653"/>
      <c r="KGD2814" s="653"/>
      <c r="KGE2814" s="653"/>
      <c r="KGF2814" s="653"/>
      <c r="KGG2814" s="653"/>
      <c r="KGH2814" s="653"/>
      <c r="KGI2814" s="653"/>
      <c r="KGJ2814" s="653"/>
      <c r="KGK2814" s="653"/>
      <c r="KGL2814" s="653"/>
      <c r="KGM2814" s="653"/>
      <c r="KGN2814" s="653"/>
      <c r="KGO2814" s="653"/>
      <c r="KGP2814" s="653"/>
      <c r="KGQ2814" s="653"/>
      <c r="KGR2814" s="653"/>
      <c r="KGS2814" s="653"/>
      <c r="KGT2814" s="653"/>
      <c r="KGU2814" s="653"/>
      <c r="KGV2814" s="653"/>
      <c r="KGW2814" s="653"/>
      <c r="KGX2814" s="653"/>
      <c r="KGY2814" s="653"/>
      <c r="KGZ2814" s="653"/>
      <c r="KHA2814" s="653"/>
      <c r="KHB2814" s="653"/>
      <c r="KHC2814" s="653"/>
      <c r="KHD2814" s="653"/>
      <c r="KHE2814" s="653"/>
      <c r="KHF2814" s="653"/>
      <c r="KHG2814" s="653"/>
      <c r="KHH2814" s="653"/>
      <c r="KHI2814" s="653"/>
      <c r="KHJ2814" s="653"/>
      <c r="KHK2814" s="653"/>
      <c r="KHL2814" s="653"/>
      <c r="KHM2814" s="653"/>
      <c r="KHN2814" s="653"/>
      <c r="KHO2814" s="653"/>
      <c r="KHP2814" s="653"/>
      <c r="KHQ2814" s="653"/>
      <c r="KHR2814" s="653"/>
      <c r="KHS2814" s="653"/>
      <c r="KHT2814" s="653"/>
      <c r="KHU2814" s="653"/>
      <c r="KHV2814" s="653"/>
      <c r="KHW2814" s="653"/>
      <c r="KHX2814" s="653"/>
      <c r="KHY2814" s="653"/>
      <c r="KHZ2814" s="653"/>
      <c r="KIA2814" s="653"/>
      <c r="KIB2814" s="653"/>
      <c r="KIC2814" s="653"/>
      <c r="KID2814" s="653"/>
      <c r="KIE2814" s="653"/>
      <c r="KIF2814" s="653"/>
      <c r="KIG2814" s="653"/>
      <c r="KIH2814" s="653"/>
      <c r="KII2814" s="653"/>
      <c r="KIJ2814" s="653"/>
      <c r="KIK2814" s="653"/>
      <c r="KIL2814" s="653"/>
      <c r="KIM2814" s="653"/>
      <c r="KIN2814" s="653"/>
      <c r="KIO2814" s="653"/>
      <c r="KIP2814" s="653"/>
      <c r="KIQ2814" s="653"/>
      <c r="KIR2814" s="653"/>
      <c r="KIS2814" s="653"/>
      <c r="KIT2814" s="653"/>
      <c r="KIU2814" s="653"/>
      <c r="KIV2814" s="653"/>
      <c r="KIW2814" s="653"/>
      <c r="KIX2814" s="653"/>
      <c r="KIY2814" s="653"/>
      <c r="KIZ2814" s="653"/>
      <c r="KJA2814" s="653"/>
      <c r="KJB2814" s="653"/>
      <c r="KJC2814" s="653"/>
      <c r="KJD2814" s="653"/>
      <c r="KJE2814" s="653"/>
      <c r="KJF2814" s="653"/>
      <c r="KJG2814" s="653"/>
      <c r="KJH2814" s="653"/>
      <c r="KJI2814" s="653"/>
      <c r="KJJ2814" s="653"/>
      <c r="KJK2814" s="653"/>
      <c r="KJL2814" s="653"/>
      <c r="KJM2814" s="653"/>
      <c r="KJN2814" s="653"/>
      <c r="KJO2814" s="653"/>
      <c r="KJP2814" s="653"/>
      <c r="KJQ2814" s="653"/>
      <c r="KJR2814" s="653"/>
      <c r="KJS2814" s="653"/>
      <c r="KJT2814" s="653"/>
      <c r="KJU2814" s="653"/>
      <c r="KJV2814" s="653"/>
      <c r="KJW2814" s="653"/>
      <c r="KJX2814" s="653"/>
      <c r="KJY2814" s="653"/>
      <c r="KJZ2814" s="653"/>
      <c r="KKA2814" s="653"/>
      <c r="KKB2814" s="653"/>
      <c r="KKC2814" s="653"/>
      <c r="KKD2814" s="653"/>
      <c r="KKE2814" s="653"/>
      <c r="KKF2814" s="653"/>
      <c r="KKG2814" s="653"/>
      <c r="KKH2814" s="653"/>
      <c r="KKI2814" s="653"/>
      <c r="KKJ2814" s="653"/>
      <c r="KKK2814" s="653"/>
      <c r="KKL2814" s="653"/>
      <c r="KKM2814" s="653"/>
      <c r="KKN2814" s="653"/>
      <c r="KKO2814" s="653"/>
      <c r="KKP2814" s="653"/>
      <c r="KKQ2814" s="653"/>
      <c r="KKR2814" s="653"/>
      <c r="KKS2814" s="653"/>
      <c r="KKT2814" s="653"/>
      <c r="KKU2814" s="653"/>
      <c r="KKV2814" s="653"/>
      <c r="KKW2814" s="653"/>
      <c r="KKX2814" s="653"/>
      <c r="KKY2814" s="653"/>
      <c r="KKZ2814" s="653"/>
      <c r="KLA2814" s="653"/>
      <c r="KLB2814" s="653"/>
      <c r="KLC2814" s="653"/>
      <c r="KLD2814" s="653"/>
      <c r="KLE2814" s="653"/>
      <c r="KLF2814" s="653"/>
      <c r="KLG2814" s="653"/>
      <c r="KLH2814" s="653"/>
      <c r="KLI2814" s="653"/>
      <c r="KLJ2814" s="653"/>
      <c r="KLK2814" s="653"/>
      <c r="KLL2814" s="653"/>
      <c r="KLM2814" s="653"/>
      <c r="KLN2814" s="653"/>
      <c r="KLO2814" s="653"/>
      <c r="KLP2814" s="653"/>
      <c r="KLQ2814" s="653"/>
      <c r="KLR2814" s="653"/>
      <c r="KLS2814" s="653"/>
      <c r="KLT2814" s="653"/>
      <c r="KLU2814" s="653"/>
      <c r="KLV2814" s="653"/>
      <c r="KLW2814" s="653"/>
      <c r="KLX2814" s="653"/>
      <c r="KLY2814" s="653"/>
      <c r="KLZ2814" s="653"/>
      <c r="KMA2814" s="653"/>
      <c r="KMB2814" s="653"/>
      <c r="KMC2814" s="653"/>
      <c r="KMD2814" s="653"/>
      <c r="KME2814" s="653"/>
      <c r="KMF2814" s="653"/>
      <c r="KMG2814" s="653"/>
      <c r="KMH2814" s="653"/>
      <c r="KMI2814" s="653"/>
      <c r="KMJ2814" s="653"/>
      <c r="KMK2814" s="653"/>
      <c r="KML2814" s="653"/>
      <c r="KMM2814" s="653"/>
      <c r="KMN2814" s="653"/>
      <c r="KMO2814" s="653"/>
      <c r="KMP2814" s="653"/>
      <c r="KMQ2814" s="653"/>
      <c r="KMR2814" s="653"/>
      <c r="KMS2814" s="653"/>
      <c r="KMT2814" s="653"/>
      <c r="KMU2814" s="653"/>
      <c r="KMV2814" s="653"/>
      <c r="KMW2814" s="653"/>
      <c r="KMX2814" s="653"/>
      <c r="KMY2814" s="653"/>
      <c r="KMZ2814" s="653"/>
      <c r="KNA2814" s="653"/>
      <c r="KNB2814" s="653"/>
      <c r="KNC2814" s="653"/>
      <c r="KND2814" s="653"/>
      <c r="KNE2814" s="653"/>
      <c r="KNF2814" s="653"/>
      <c r="KNG2814" s="653"/>
      <c r="KNH2814" s="653"/>
      <c r="KNI2814" s="653"/>
      <c r="KNJ2814" s="653"/>
      <c r="KNK2814" s="653"/>
      <c r="KNL2814" s="653"/>
      <c r="KNM2814" s="653"/>
      <c r="KNN2814" s="653"/>
      <c r="KNO2814" s="653"/>
      <c r="KNP2814" s="653"/>
      <c r="KNQ2814" s="653"/>
      <c r="KNR2814" s="653"/>
      <c r="KNS2814" s="653"/>
      <c r="KNT2814" s="653"/>
      <c r="KNU2814" s="653"/>
      <c r="KNV2814" s="653"/>
      <c r="KNW2814" s="653"/>
      <c r="KNX2814" s="653"/>
      <c r="KNY2814" s="653"/>
      <c r="KNZ2814" s="653"/>
      <c r="KOA2814" s="653"/>
      <c r="KOB2814" s="653"/>
      <c r="KOC2814" s="653"/>
      <c r="KOD2814" s="653"/>
      <c r="KOE2814" s="653"/>
      <c r="KOF2814" s="653"/>
      <c r="KOG2814" s="653"/>
      <c r="KOH2814" s="653"/>
      <c r="KOI2814" s="653"/>
      <c r="KOJ2814" s="653"/>
      <c r="KOK2814" s="653"/>
      <c r="KOL2814" s="653"/>
      <c r="KOM2814" s="653"/>
      <c r="KON2814" s="653"/>
      <c r="KOO2814" s="653"/>
      <c r="KOP2814" s="653"/>
      <c r="KOQ2814" s="653"/>
      <c r="KOR2814" s="653"/>
      <c r="KOS2814" s="653"/>
      <c r="KOT2814" s="653"/>
      <c r="KOU2814" s="653"/>
      <c r="KOV2814" s="653"/>
      <c r="KOW2814" s="653"/>
      <c r="KOX2814" s="653"/>
      <c r="KOY2814" s="653"/>
      <c r="KOZ2814" s="653"/>
      <c r="KPA2814" s="653"/>
      <c r="KPB2814" s="653"/>
      <c r="KPC2814" s="653"/>
      <c r="KPD2814" s="653"/>
      <c r="KPE2814" s="653"/>
      <c r="KPF2814" s="653"/>
      <c r="KPG2814" s="653"/>
      <c r="KPH2814" s="653"/>
      <c r="KPI2814" s="653"/>
      <c r="KPJ2814" s="653"/>
      <c r="KPK2814" s="653"/>
      <c r="KPL2814" s="653"/>
      <c r="KPM2814" s="653"/>
      <c r="KPN2814" s="653"/>
      <c r="KPO2814" s="653"/>
      <c r="KPP2814" s="653"/>
      <c r="KPQ2814" s="653"/>
      <c r="KPR2814" s="653"/>
      <c r="KPS2814" s="653"/>
      <c r="KPT2814" s="653"/>
      <c r="KPU2814" s="653"/>
      <c r="KPV2814" s="653"/>
      <c r="KPW2814" s="653"/>
      <c r="KPX2814" s="653"/>
      <c r="KPY2814" s="653"/>
      <c r="KPZ2814" s="653"/>
      <c r="KQA2814" s="653"/>
      <c r="KQB2814" s="653"/>
      <c r="KQC2814" s="653"/>
      <c r="KQD2814" s="653"/>
      <c r="KQE2814" s="653"/>
      <c r="KQF2814" s="653"/>
      <c r="KQG2814" s="653"/>
      <c r="KQH2814" s="653"/>
      <c r="KQI2814" s="653"/>
      <c r="KQJ2814" s="653"/>
      <c r="KQK2814" s="653"/>
      <c r="KQL2814" s="653"/>
      <c r="KQM2814" s="653"/>
      <c r="KQN2814" s="653"/>
      <c r="KQO2814" s="653"/>
      <c r="KQP2814" s="653"/>
      <c r="KQQ2814" s="653"/>
      <c r="KQR2814" s="653"/>
      <c r="KQS2814" s="653"/>
      <c r="KQT2814" s="653"/>
      <c r="KQU2814" s="653"/>
      <c r="KQV2814" s="653"/>
      <c r="KQW2814" s="653"/>
      <c r="KQX2814" s="653"/>
      <c r="KQY2814" s="653"/>
      <c r="KQZ2814" s="653"/>
      <c r="KRA2814" s="653"/>
      <c r="KRB2814" s="653"/>
      <c r="KRC2814" s="653"/>
      <c r="KRD2814" s="653"/>
      <c r="KRE2814" s="653"/>
      <c r="KRF2814" s="653"/>
      <c r="KRG2814" s="653"/>
      <c r="KRH2814" s="653"/>
      <c r="KRI2814" s="653"/>
      <c r="KRJ2814" s="653"/>
      <c r="KRK2814" s="653"/>
      <c r="KRL2814" s="653"/>
      <c r="KRM2814" s="653"/>
      <c r="KRN2814" s="653"/>
      <c r="KRO2814" s="653"/>
      <c r="KRP2814" s="653"/>
      <c r="KRQ2814" s="653"/>
      <c r="KRR2814" s="653"/>
      <c r="KRS2814" s="653"/>
      <c r="KRT2814" s="653"/>
      <c r="KRU2814" s="653"/>
      <c r="KRV2814" s="653"/>
      <c r="KRW2814" s="653"/>
      <c r="KRX2814" s="653"/>
      <c r="KRY2814" s="653"/>
      <c r="KRZ2814" s="653"/>
      <c r="KSA2814" s="653"/>
      <c r="KSB2814" s="653"/>
      <c r="KSC2814" s="653"/>
      <c r="KSD2814" s="653"/>
      <c r="KSE2814" s="653"/>
      <c r="KSF2814" s="653"/>
      <c r="KSG2814" s="653"/>
      <c r="KSH2814" s="653"/>
      <c r="KSI2814" s="653"/>
      <c r="KSJ2814" s="653"/>
      <c r="KSK2814" s="653"/>
      <c r="KSL2814" s="653"/>
      <c r="KSM2814" s="653"/>
      <c r="KSN2814" s="653"/>
      <c r="KSO2814" s="653"/>
      <c r="KSP2814" s="653"/>
      <c r="KSQ2814" s="653"/>
      <c r="KSR2814" s="653"/>
      <c r="KSS2814" s="653"/>
      <c r="KST2814" s="653"/>
      <c r="KSU2814" s="653"/>
      <c r="KSV2814" s="653"/>
      <c r="KSW2814" s="653"/>
      <c r="KSX2814" s="653"/>
      <c r="KSY2814" s="653"/>
      <c r="KSZ2814" s="653"/>
      <c r="KTA2814" s="653"/>
      <c r="KTB2814" s="653"/>
      <c r="KTC2814" s="653"/>
      <c r="KTD2814" s="653"/>
      <c r="KTE2814" s="653"/>
      <c r="KTF2814" s="653"/>
      <c r="KTG2814" s="653"/>
      <c r="KTH2814" s="653"/>
      <c r="KTI2814" s="653"/>
      <c r="KTJ2814" s="653"/>
      <c r="KTK2814" s="653"/>
      <c r="KTL2814" s="653"/>
      <c r="KTM2814" s="653"/>
      <c r="KTN2814" s="653"/>
      <c r="KTO2814" s="653"/>
      <c r="KTP2814" s="653"/>
      <c r="KTQ2814" s="653"/>
      <c r="KTR2814" s="653"/>
      <c r="KTS2814" s="653"/>
      <c r="KTT2814" s="653"/>
      <c r="KTU2814" s="653"/>
      <c r="KTV2814" s="653"/>
      <c r="KTW2814" s="653"/>
      <c r="KTX2814" s="653"/>
      <c r="KTY2814" s="653"/>
      <c r="KTZ2814" s="653"/>
      <c r="KUA2814" s="653"/>
      <c r="KUB2814" s="653"/>
      <c r="KUC2814" s="653"/>
      <c r="KUD2814" s="653"/>
      <c r="KUE2814" s="653"/>
      <c r="KUF2814" s="653"/>
      <c r="KUG2814" s="653"/>
      <c r="KUH2814" s="653"/>
      <c r="KUI2814" s="653"/>
      <c r="KUJ2814" s="653"/>
      <c r="KUK2814" s="653"/>
      <c r="KUL2814" s="653"/>
      <c r="KUM2814" s="653"/>
      <c r="KUN2814" s="653"/>
      <c r="KUO2814" s="653"/>
      <c r="KUP2814" s="653"/>
      <c r="KUQ2814" s="653"/>
      <c r="KUR2814" s="653"/>
      <c r="KUS2814" s="653"/>
      <c r="KUT2814" s="653"/>
      <c r="KUU2814" s="653"/>
      <c r="KUV2814" s="653"/>
      <c r="KUW2814" s="653"/>
      <c r="KUX2814" s="653"/>
      <c r="KUY2814" s="653"/>
      <c r="KUZ2814" s="653"/>
      <c r="KVA2814" s="653"/>
      <c r="KVB2814" s="653"/>
      <c r="KVC2814" s="653"/>
      <c r="KVD2814" s="653"/>
      <c r="KVE2814" s="653"/>
      <c r="KVF2814" s="653"/>
      <c r="KVG2814" s="653"/>
      <c r="KVH2814" s="653"/>
      <c r="KVI2814" s="653"/>
      <c r="KVJ2814" s="653"/>
      <c r="KVK2814" s="653"/>
      <c r="KVL2814" s="653"/>
      <c r="KVM2814" s="653"/>
      <c r="KVN2814" s="653"/>
      <c r="KVO2814" s="653"/>
      <c r="KVP2814" s="653"/>
      <c r="KVQ2814" s="653"/>
      <c r="KVR2814" s="653"/>
      <c r="KVS2814" s="653"/>
      <c r="KVT2814" s="653"/>
      <c r="KVU2814" s="653"/>
      <c r="KVV2814" s="653"/>
      <c r="KVW2814" s="653"/>
      <c r="KVX2814" s="653"/>
      <c r="KVY2814" s="653"/>
      <c r="KVZ2814" s="653"/>
      <c r="KWA2814" s="653"/>
      <c r="KWB2814" s="653"/>
      <c r="KWC2814" s="653"/>
      <c r="KWD2814" s="653"/>
      <c r="KWE2814" s="653"/>
      <c r="KWF2814" s="653"/>
      <c r="KWG2814" s="653"/>
      <c r="KWH2814" s="653"/>
      <c r="KWI2814" s="653"/>
      <c r="KWJ2814" s="653"/>
      <c r="KWK2814" s="653"/>
      <c r="KWL2814" s="653"/>
      <c r="KWM2814" s="653"/>
      <c r="KWN2814" s="653"/>
      <c r="KWO2814" s="653"/>
      <c r="KWP2814" s="653"/>
      <c r="KWQ2814" s="653"/>
      <c r="KWR2814" s="653"/>
      <c r="KWS2814" s="653"/>
      <c r="KWT2814" s="653"/>
      <c r="KWU2814" s="653"/>
      <c r="KWV2814" s="653"/>
      <c r="KWW2814" s="653"/>
      <c r="KWX2814" s="653"/>
      <c r="KWY2814" s="653"/>
      <c r="KWZ2814" s="653"/>
      <c r="KXA2814" s="653"/>
      <c r="KXB2814" s="653"/>
      <c r="KXC2814" s="653"/>
      <c r="KXD2814" s="653"/>
      <c r="KXE2814" s="653"/>
      <c r="KXF2814" s="653"/>
      <c r="KXG2814" s="653"/>
      <c r="KXH2814" s="653"/>
      <c r="KXI2814" s="653"/>
      <c r="KXJ2814" s="653"/>
      <c r="KXK2814" s="653"/>
      <c r="KXL2814" s="653"/>
      <c r="KXM2814" s="653"/>
      <c r="KXN2814" s="653"/>
      <c r="KXO2814" s="653"/>
      <c r="KXP2814" s="653"/>
      <c r="KXQ2814" s="653"/>
      <c r="KXR2814" s="653"/>
      <c r="KXS2814" s="653"/>
      <c r="KXT2814" s="653"/>
      <c r="KXU2814" s="653"/>
      <c r="KXV2814" s="653"/>
      <c r="KXW2814" s="653"/>
      <c r="KXX2814" s="653"/>
      <c r="KXY2814" s="653"/>
      <c r="KXZ2814" s="653"/>
      <c r="KYA2814" s="653"/>
      <c r="KYB2814" s="653"/>
      <c r="KYC2814" s="653"/>
      <c r="KYD2814" s="653"/>
      <c r="KYE2814" s="653"/>
      <c r="KYF2814" s="653"/>
      <c r="KYG2814" s="653"/>
      <c r="KYH2814" s="653"/>
      <c r="KYI2814" s="653"/>
      <c r="KYJ2814" s="653"/>
      <c r="KYK2814" s="653"/>
      <c r="KYL2814" s="653"/>
      <c r="KYM2814" s="653"/>
      <c r="KYN2814" s="653"/>
      <c r="KYO2814" s="653"/>
      <c r="KYP2814" s="653"/>
      <c r="KYQ2814" s="653"/>
      <c r="KYR2814" s="653"/>
      <c r="KYS2814" s="653"/>
      <c r="KYT2814" s="653"/>
      <c r="KYU2814" s="653"/>
      <c r="KYV2814" s="653"/>
      <c r="KYW2814" s="653"/>
      <c r="KYX2814" s="653"/>
      <c r="KYY2814" s="653"/>
      <c r="KYZ2814" s="653"/>
      <c r="KZA2814" s="653"/>
      <c r="KZB2814" s="653"/>
      <c r="KZC2814" s="653"/>
      <c r="KZD2814" s="653"/>
      <c r="KZE2814" s="653"/>
      <c r="KZF2814" s="653"/>
      <c r="KZG2814" s="653"/>
      <c r="KZH2814" s="653"/>
      <c r="KZI2814" s="653"/>
      <c r="KZJ2814" s="653"/>
      <c r="KZK2814" s="653"/>
      <c r="KZL2814" s="653"/>
      <c r="KZM2814" s="653"/>
      <c r="KZN2814" s="653"/>
      <c r="KZO2814" s="653"/>
      <c r="KZP2814" s="653"/>
      <c r="KZQ2814" s="653"/>
      <c r="KZR2814" s="653"/>
      <c r="KZS2814" s="653"/>
      <c r="KZT2814" s="653"/>
      <c r="KZU2814" s="653"/>
      <c r="KZV2814" s="653"/>
      <c r="KZW2814" s="653"/>
      <c r="KZX2814" s="653"/>
      <c r="KZY2814" s="653"/>
      <c r="KZZ2814" s="653"/>
      <c r="LAA2814" s="653"/>
      <c r="LAB2814" s="653"/>
      <c r="LAC2814" s="653"/>
      <c r="LAD2814" s="653"/>
      <c r="LAE2814" s="653"/>
      <c r="LAF2814" s="653"/>
      <c r="LAG2814" s="653"/>
      <c r="LAH2814" s="653"/>
      <c r="LAI2814" s="653"/>
      <c r="LAJ2814" s="653"/>
      <c r="LAK2814" s="653"/>
      <c r="LAL2814" s="653"/>
      <c r="LAM2814" s="653"/>
      <c r="LAN2814" s="653"/>
      <c r="LAO2814" s="653"/>
      <c r="LAP2814" s="653"/>
      <c r="LAQ2814" s="653"/>
      <c r="LAR2814" s="653"/>
      <c r="LAS2814" s="653"/>
      <c r="LAT2814" s="653"/>
      <c r="LAU2814" s="653"/>
      <c r="LAV2814" s="653"/>
      <c r="LAW2814" s="653"/>
      <c r="LAX2814" s="653"/>
      <c r="LAY2814" s="653"/>
      <c r="LAZ2814" s="653"/>
      <c r="LBA2814" s="653"/>
      <c r="LBB2814" s="653"/>
      <c r="LBC2814" s="653"/>
      <c r="LBD2814" s="653"/>
      <c r="LBE2814" s="653"/>
      <c r="LBF2814" s="653"/>
      <c r="LBG2814" s="653"/>
      <c r="LBH2814" s="653"/>
      <c r="LBI2814" s="653"/>
      <c r="LBJ2814" s="653"/>
      <c r="LBK2814" s="653"/>
      <c r="LBL2814" s="653"/>
      <c r="LBM2814" s="653"/>
      <c r="LBN2814" s="653"/>
      <c r="LBO2814" s="653"/>
      <c r="LBP2814" s="653"/>
      <c r="LBQ2814" s="653"/>
      <c r="LBR2814" s="653"/>
      <c r="LBS2814" s="653"/>
      <c r="LBT2814" s="653"/>
      <c r="LBU2814" s="653"/>
      <c r="LBV2814" s="653"/>
      <c r="LBW2814" s="653"/>
      <c r="LBX2814" s="653"/>
      <c r="LBY2814" s="653"/>
      <c r="LBZ2814" s="653"/>
      <c r="LCA2814" s="653"/>
      <c r="LCB2814" s="653"/>
      <c r="LCC2814" s="653"/>
      <c r="LCD2814" s="653"/>
      <c r="LCE2814" s="653"/>
      <c r="LCF2814" s="653"/>
      <c r="LCG2814" s="653"/>
      <c r="LCH2814" s="653"/>
      <c r="LCI2814" s="653"/>
      <c r="LCJ2814" s="653"/>
      <c r="LCK2814" s="653"/>
      <c r="LCL2814" s="653"/>
      <c r="LCM2814" s="653"/>
      <c r="LCN2814" s="653"/>
      <c r="LCO2814" s="653"/>
      <c r="LCP2814" s="653"/>
      <c r="LCQ2814" s="653"/>
      <c r="LCR2814" s="653"/>
      <c r="LCS2814" s="653"/>
      <c r="LCT2814" s="653"/>
      <c r="LCU2814" s="653"/>
      <c r="LCV2814" s="653"/>
      <c r="LCW2814" s="653"/>
      <c r="LCX2814" s="653"/>
      <c r="LCY2814" s="653"/>
      <c r="LCZ2814" s="653"/>
      <c r="LDA2814" s="653"/>
      <c r="LDB2814" s="653"/>
      <c r="LDC2814" s="653"/>
      <c r="LDD2814" s="653"/>
      <c r="LDE2814" s="653"/>
      <c r="LDF2814" s="653"/>
      <c r="LDG2814" s="653"/>
      <c r="LDH2814" s="653"/>
      <c r="LDI2814" s="653"/>
      <c r="LDJ2814" s="653"/>
      <c r="LDK2814" s="653"/>
      <c r="LDL2814" s="653"/>
      <c r="LDM2814" s="653"/>
      <c r="LDN2814" s="653"/>
      <c r="LDO2814" s="653"/>
      <c r="LDP2814" s="653"/>
      <c r="LDQ2814" s="653"/>
      <c r="LDR2814" s="653"/>
      <c r="LDS2814" s="653"/>
      <c r="LDT2814" s="653"/>
      <c r="LDU2814" s="653"/>
      <c r="LDV2814" s="653"/>
      <c r="LDW2814" s="653"/>
      <c r="LDX2814" s="653"/>
      <c r="LDY2814" s="653"/>
      <c r="LDZ2814" s="653"/>
      <c r="LEA2814" s="653"/>
      <c r="LEB2814" s="653"/>
      <c r="LEC2814" s="653"/>
      <c r="LED2814" s="653"/>
      <c r="LEE2814" s="653"/>
      <c r="LEF2814" s="653"/>
      <c r="LEG2814" s="653"/>
      <c r="LEH2814" s="653"/>
      <c r="LEI2814" s="653"/>
      <c r="LEJ2814" s="653"/>
      <c r="LEK2814" s="653"/>
      <c r="LEL2814" s="653"/>
      <c r="LEM2814" s="653"/>
      <c r="LEN2814" s="653"/>
      <c r="LEO2814" s="653"/>
      <c r="LEP2814" s="653"/>
      <c r="LEQ2814" s="653"/>
      <c r="LER2814" s="653"/>
      <c r="LES2814" s="653"/>
      <c r="LET2814" s="653"/>
      <c r="LEU2814" s="653"/>
      <c r="LEV2814" s="653"/>
      <c r="LEW2814" s="653"/>
      <c r="LEX2814" s="653"/>
      <c r="LEY2814" s="653"/>
      <c r="LEZ2814" s="653"/>
      <c r="LFA2814" s="653"/>
      <c r="LFB2814" s="653"/>
      <c r="LFC2814" s="653"/>
      <c r="LFD2814" s="653"/>
      <c r="LFE2814" s="653"/>
      <c r="LFF2814" s="653"/>
      <c r="LFG2814" s="653"/>
      <c r="LFH2814" s="653"/>
      <c r="LFI2814" s="653"/>
      <c r="LFJ2814" s="653"/>
      <c r="LFK2814" s="653"/>
      <c r="LFL2814" s="653"/>
      <c r="LFM2814" s="653"/>
      <c r="LFN2814" s="653"/>
      <c r="LFO2814" s="653"/>
      <c r="LFP2814" s="653"/>
      <c r="LFQ2814" s="653"/>
      <c r="LFR2814" s="653"/>
      <c r="LFS2814" s="653"/>
      <c r="LFT2814" s="653"/>
      <c r="LFU2814" s="653"/>
      <c r="LFV2814" s="653"/>
      <c r="LFW2814" s="653"/>
      <c r="LFX2814" s="653"/>
      <c r="LFY2814" s="653"/>
      <c r="LFZ2814" s="653"/>
      <c r="LGA2814" s="653"/>
      <c r="LGB2814" s="653"/>
      <c r="LGC2814" s="653"/>
      <c r="LGD2814" s="653"/>
      <c r="LGE2814" s="653"/>
      <c r="LGF2814" s="653"/>
      <c r="LGG2814" s="653"/>
      <c r="LGH2814" s="653"/>
      <c r="LGI2814" s="653"/>
      <c r="LGJ2814" s="653"/>
      <c r="LGK2814" s="653"/>
      <c r="LGL2814" s="653"/>
      <c r="LGM2814" s="653"/>
      <c r="LGN2814" s="653"/>
      <c r="LGO2814" s="653"/>
      <c r="LGP2814" s="653"/>
      <c r="LGQ2814" s="653"/>
      <c r="LGR2814" s="653"/>
      <c r="LGS2814" s="653"/>
      <c r="LGT2814" s="653"/>
      <c r="LGU2814" s="653"/>
      <c r="LGV2814" s="653"/>
      <c r="LGW2814" s="653"/>
      <c r="LGX2814" s="653"/>
      <c r="LGY2814" s="653"/>
      <c r="LGZ2814" s="653"/>
      <c r="LHA2814" s="653"/>
      <c r="LHB2814" s="653"/>
      <c r="LHC2814" s="653"/>
      <c r="LHD2814" s="653"/>
      <c r="LHE2814" s="653"/>
      <c r="LHF2814" s="653"/>
      <c r="LHG2814" s="653"/>
      <c r="LHH2814" s="653"/>
      <c r="LHI2814" s="653"/>
      <c r="LHJ2814" s="653"/>
      <c r="LHK2814" s="653"/>
      <c r="LHL2814" s="653"/>
      <c r="LHM2814" s="653"/>
      <c r="LHN2814" s="653"/>
      <c r="LHO2814" s="653"/>
      <c r="LHP2814" s="653"/>
      <c r="LHQ2814" s="653"/>
      <c r="LHR2814" s="653"/>
      <c r="LHS2814" s="653"/>
      <c r="LHT2814" s="653"/>
      <c r="LHU2814" s="653"/>
      <c r="LHV2814" s="653"/>
      <c r="LHW2814" s="653"/>
      <c r="LHX2814" s="653"/>
      <c r="LHY2814" s="653"/>
      <c r="LHZ2814" s="653"/>
      <c r="LIA2814" s="653"/>
      <c r="LIB2814" s="653"/>
      <c r="LIC2814" s="653"/>
      <c r="LID2814" s="653"/>
      <c r="LIE2814" s="653"/>
      <c r="LIF2814" s="653"/>
      <c r="LIG2814" s="653"/>
      <c r="LIH2814" s="653"/>
      <c r="LII2814" s="653"/>
      <c r="LIJ2814" s="653"/>
      <c r="LIK2814" s="653"/>
      <c r="LIL2814" s="653"/>
      <c r="LIM2814" s="653"/>
      <c r="LIN2814" s="653"/>
      <c r="LIO2814" s="653"/>
      <c r="LIP2814" s="653"/>
      <c r="LIQ2814" s="653"/>
      <c r="LIR2814" s="653"/>
      <c r="LIS2814" s="653"/>
      <c r="LIT2814" s="653"/>
      <c r="LIU2814" s="653"/>
      <c r="LIV2814" s="653"/>
      <c r="LIW2814" s="653"/>
      <c r="LIX2814" s="653"/>
      <c r="LIY2814" s="653"/>
      <c r="LIZ2814" s="653"/>
      <c r="LJA2814" s="653"/>
      <c r="LJB2814" s="653"/>
      <c r="LJC2814" s="653"/>
      <c r="LJD2814" s="653"/>
      <c r="LJE2814" s="653"/>
      <c r="LJF2814" s="653"/>
      <c r="LJG2814" s="653"/>
      <c r="LJH2814" s="653"/>
      <c r="LJI2814" s="653"/>
      <c r="LJJ2814" s="653"/>
      <c r="LJK2814" s="653"/>
      <c r="LJL2814" s="653"/>
      <c r="LJM2814" s="653"/>
      <c r="LJN2814" s="653"/>
      <c r="LJO2814" s="653"/>
      <c r="LJP2814" s="653"/>
      <c r="LJQ2814" s="653"/>
      <c r="LJR2814" s="653"/>
      <c r="LJS2814" s="653"/>
      <c r="LJT2814" s="653"/>
      <c r="LJU2814" s="653"/>
      <c r="LJV2814" s="653"/>
      <c r="LJW2814" s="653"/>
      <c r="LJX2814" s="653"/>
      <c r="LJY2814" s="653"/>
      <c r="LJZ2814" s="653"/>
      <c r="LKA2814" s="653"/>
      <c r="LKB2814" s="653"/>
      <c r="LKC2814" s="653"/>
      <c r="LKD2814" s="653"/>
      <c r="LKE2814" s="653"/>
      <c r="LKF2814" s="653"/>
      <c r="LKG2814" s="653"/>
      <c r="LKH2814" s="653"/>
      <c r="LKI2814" s="653"/>
      <c r="LKJ2814" s="653"/>
      <c r="LKK2814" s="653"/>
      <c r="LKL2814" s="653"/>
      <c r="LKM2814" s="653"/>
      <c r="LKN2814" s="653"/>
      <c r="LKO2814" s="653"/>
      <c r="LKP2814" s="653"/>
      <c r="LKQ2814" s="653"/>
      <c r="LKR2814" s="653"/>
      <c r="LKS2814" s="653"/>
      <c r="LKT2814" s="653"/>
      <c r="LKU2814" s="653"/>
      <c r="LKV2814" s="653"/>
      <c r="LKW2814" s="653"/>
      <c r="LKX2814" s="653"/>
      <c r="LKY2814" s="653"/>
      <c r="LKZ2814" s="653"/>
      <c r="LLA2814" s="653"/>
      <c r="LLB2814" s="653"/>
      <c r="LLC2814" s="653"/>
      <c r="LLD2814" s="653"/>
      <c r="LLE2814" s="653"/>
      <c r="LLF2814" s="653"/>
      <c r="LLG2814" s="653"/>
      <c r="LLH2814" s="653"/>
      <c r="LLI2814" s="653"/>
      <c r="LLJ2814" s="653"/>
      <c r="LLK2814" s="653"/>
      <c r="LLL2814" s="653"/>
      <c r="LLM2814" s="653"/>
      <c r="LLN2814" s="653"/>
      <c r="LLO2814" s="653"/>
      <c r="LLP2814" s="653"/>
      <c r="LLQ2814" s="653"/>
      <c r="LLR2814" s="653"/>
      <c r="LLS2814" s="653"/>
      <c r="LLT2814" s="653"/>
      <c r="LLU2814" s="653"/>
      <c r="LLV2814" s="653"/>
      <c r="LLW2814" s="653"/>
      <c r="LLX2814" s="653"/>
      <c r="LLY2814" s="653"/>
      <c r="LLZ2814" s="653"/>
      <c r="LMA2814" s="653"/>
      <c r="LMB2814" s="653"/>
      <c r="LMC2814" s="653"/>
      <c r="LMD2814" s="653"/>
      <c r="LME2814" s="653"/>
      <c r="LMF2814" s="653"/>
      <c r="LMG2814" s="653"/>
      <c r="LMH2814" s="653"/>
      <c r="LMI2814" s="653"/>
      <c r="LMJ2814" s="653"/>
      <c r="LMK2814" s="653"/>
      <c r="LML2814" s="653"/>
      <c r="LMM2814" s="653"/>
      <c r="LMN2814" s="653"/>
      <c r="LMO2814" s="653"/>
      <c r="LMP2814" s="653"/>
      <c r="LMQ2814" s="653"/>
      <c r="LMR2814" s="653"/>
      <c r="LMS2814" s="653"/>
      <c r="LMT2814" s="653"/>
      <c r="LMU2814" s="653"/>
      <c r="LMV2814" s="653"/>
      <c r="LMW2814" s="653"/>
      <c r="LMX2814" s="653"/>
      <c r="LMY2814" s="653"/>
      <c r="LMZ2814" s="653"/>
      <c r="LNA2814" s="653"/>
      <c r="LNB2814" s="653"/>
      <c r="LNC2814" s="653"/>
      <c r="LND2814" s="653"/>
      <c r="LNE2814" s="653"/>
      <c r="LNF2814" s="653"/>
      <c r="LNG2814" s="653"/>
      <c r="LNH2814" s="653"/>
      <c r="LNI2814" s="653"/>
      <c r="LNJ2814" s="653"/>
      <c r="LNK2814" s="653"/>
      <c r="LNL2814" s="653"/>
      <c r="LNM2814" s="653"/>
      <c r="LNN2814" s="653"/>
      <c r="LNO2814" s="653"/>
      <c r="LNP2814" s="653"/>
      <c r="LNQ2814" s="653"/>
      <c r="LNR2814" s="653"/>
      <c r="LNS2814" s="653"/>
      <c r="LNT2814" s="653"/>
      <c r="LNU2814" s="653"/>
      <c r="LNV2814" s="653"/>
      <c r="LNW2814" s="653"/>
      <c r="LNX2814" s="653"/>
      <c r="LNY2814" s="653"/>
      <c r="LNZ2814" s="653"/>
      <c r="LOA2814" s="653"/>
      <c r="LOB2814" s="653"/>
      <c r="LOC2814" s="653"/>
      <c r="LOD2814" s="653"/>
      <c r="LOE2814" s="653"/>
      <c r="LOF2814" s="653"/>
      <c r="LOG2814" s="653"/>
      <c r="LOH2814" s="653"/>
      <c r="LOI2814" s="653"/>
      <c r="LOJ2814" s="653"/>
      <c r="LOK2814" s="653"/>
      <c r="LOL2814" s="653"/>
      <c r="LOM2814" s="653"/>
      <c r="LON2814" s="653"/>
      <c r="LOO2814" s="653"/>
      <c r="LOP2814" s="653"/>
      <c r="LOQ2814" s="653"/>
      <c r="LOR2814" s="653"/>
      <c r="LOS2814" s="653"/>
      <c r="LOT2814" s="653"/>
      <c r="LOU2814" s="653"/>
      <c r="LOV2814" s="653"/>
      <c r="LOW2814" s="653"/>
      <c r="LOX2814" s="653"/>
      <c r="LOY2814" s="653"/>
      <c r="LOZ2814" s="653"/>
      <c r="LPA2814" s="653"/>
      <c r="LPB2814" s="653"/>
      <c r="LPC2814" s="653"/>
      <c r="LPD2814" s="653"/>
      <c r="LPE2814" s="653"/>
      <c r="LPF2814" s="653"/>
      <c r="LPG2814" s="653"/>
      <c r="LPH2814" s="653"/>
      <c r="LPI2814" s="653"/>
      <c r="LPJ2814" s="653"/>
      <c r="LPK2814" s="653"/>
      <c r="LPL2814" s="653"/>
      <c r="LPM2814" s="653"/>
      <c r="LPN2814" s="653"/>
      <c r="LPO2814" s="653"/>
      <c r="LPP2814" s="653"/>
      <c r="LPQ2814" s="653"/>
      <c r="LPR2814" s="653"/>
      <c r="LPS2814" s="653"/>
      <c r="LPT2814" s="653"/>
      <c r="LPU2814" s="653"/>
      <c r="LPV2814" s="653"/>
      <c r="LPW2814" s="653"/>
      <c r="LPX2814" s="653"/>
      <c r="LPY2814" s="653"/>
      <c r="LPZ2814" s="653"/>
      <c r="LQA2814" s="653"/>
      <c r="LQB2814" s="653"/>
      <c r="LQC2814" s="653"/>
      <c r="LQD2814" s="653"/>
      <c r="LQE2814" s="653"/>
      <c r="LQF2814" s="653"/>
      <c r="LQG2814" s="653"/>
      <c r="LQH2814" s="653"/>
      <c r="LQI2814" s="653"/>
      <c r="LQJ2814" s="653"/>
      <c r="LQK2814" s="653"/>
      <c r="LQL2814" s="653"/>
      <c r="LQM2814" s="653"/>
      <c r="LQN2814" s="653"/>
      <c r="LQO2814" s="653"/>
      <c r="LQP2814" s="653"/>
      <c r="LQQ2814" s="653"/>
      <c r="LQR2814" s="653"/>
      <c r="LQS2814" s="653"/>
      <c r="LQT2814" s="653"/>
      <c r="LQU2814" s="653"/>
      <c r="LQV2814" s="653"/>
      <c r="LQW2814" s="653"/>
      <c r="LQX2814" s="653"/>
      <c r="LQY2814" s="653"/>
      <c r="LQZ2814" s="653"/>
      <c r="LRA2814" s="653"/>
      <c r="LRB2814" s="653"/>
      <c r="LRC2814" s="653"/>
      <c r="LRD2814" s="653"/>
      <c r="LRE2814" s="653"/>
      <c r="LRF2814" s="653"/>
      <c r="LRG2814" s="653"/>
      <c r="LRH2814" s="653"/>
      <c r="LRI2814" s="653"/>
      <c r="LRJ2814" s="653"/>
      <c r="LRK2814" s="653"/>
      <c r="LRL2814" s="653"/>
      <c r="LRM2814" s="653"/>
      <c r="LRN2814" s="653"/>
      <c r="LRO2814" s="653"/>
      <c r="LRP2814" s="653"/>
      <c r="LRQ2814" s="653"/>
      <c r="LRR2814" s="653"/>
      <c r="LRS2814" s="653"/>
      <c r="LRT2814" s="653"/>
      <c r="LRU2814" s="653"/>
      <c r="LRV2814" s="653"/>
      <c r="LRW2814" s="653"/>
      <c r="LRX2814" s="653"/>
      <c r="LRY2814" s="653"/>
      <c r="LRZ2814" s="653"/>
      <c r="LSA2814" s="653"/>
      <c r="LSB2814" s="653"/>
      <c r="LSC2814" s="653"/>
      <c r="LSD2814" s="653"/>
      <c r="LSE2814" s="653"/>
      <c r="LSF2814" s="653"/>
      <c r="LSG2814" s="653"/>
      <c r="LSH2814" s="653"/>
      <c r="LSI2814" s="653"/>
      <c r="LSJ2814" s="653"/>
      <c r="LSK2814" s="653"/>
      <c r="LSL2814" s="653"/>
      <c r="LSM2814" s="653"/>
      <c r="LSN2814" s="653"/>
      <c r="LSO2814" s="653"/>
      <c r="LSP2814" s="653"/>
      <c r="LSQ2814" s="653"/>
      <c r="LSR2814" s="653"/>
      <c r="LSS2814" s="653"/>
      <c r="LST2814" s="653"/>
      <c r="LSU2814" s="653"/>
      <c r="LSV2814" s="653"/>
      <c r="LSW2814" s="653"/>
      <c r="LSX2814" s="653"/>
      <c r="LSY2814" s="653"/>
      <c r="LSZ2814" s="653"/>
      <c r="LTA2814" s="653"/>
      <c r="LTB2814" s="653"/>
      <c r="LTC2814" s="653"/>
      <c r="LTD2814" s="653"/>
      <c r="LTE2814" s="653"/>
      <c r="LTF2814" s="653"/>
      <c r="LTG2814" s="653"/>
      <c r="LTH2814" s="653"/>
      <c r="LTI2814" s="653"/>
      <c r="LTJ2814" s="653"/>
      <c r="LTK2814" s="653"/>
      <c r="LTL2814" s="653"/>
      <c r="LTM2814" s="653"/>
      <c r="LTN2814" s="653"/>
      <c r="LTO2814" s="653"/>
      <c r="LTP2814" s="653"/>
      <c r="LTQ2814" s="653"/>
      <c r="LTR2814" s="653"/>
      <c r="LTS2814" s="653"/>
      <c r="LTT2814" s="653"/>
      <c r="LTU2814" s="653"/>
      <c r="LTV2814" s="653"/>
      <c r="LTW2814" s="653"/>
      <c r="LTX2814" s="653"/>
      <c r="LTY2814" s="653"/>
      <c r="LTZ2814" s="653"/>
      <c r="LUA2814" s="653"/>
      <c r="LUB2814" s="653"/>
      <c r="LUC2814" s="653"/>
      <c r="LUD2814" s="653"/>
      <c r="LUE2814" s="653"/>
      <c r="LUF2814" s="653"/>
      <c r="LUG2814" s="653"/>
      <c r="LUH2814" s="653"/>
      <c r="LUI2814" s="653"/>
      <c r="LUJ2814" s="653"/>
      <c r="LUK2814" s="653"/>
      <c r="LUL2814" s="653"/>
      <c r="LUM2814" s="653"/>
      <c r="LUN2814" s="653"/>
      <c r="LUO2814" s="653"/>
      <c r="LUP2814" s="653"/>
      <c r="LUQ2814" s="653"/>
      <c r="LUR2814" s="653"/>
      <c r="LUS2814" s="653"/>
      <c r="LUT2814" s="653"/>
      <c r="LUU2814" s="653"/>
      <c r="LUV2814" s="653"/>
      <c r="LUW2814" s="653"/>
      <c r="LUX2814" s="653"/>
      <c r="LUY2814" s="653"/>
      <c r="LUZ2814" s="653"/>
      <c r="LVA2814" s="653"/>
      <c r="LVB2814" s="653"/>
      <c r="LVC2814" s="653"/>
      <c r="LVD2814" s="653"/>
      <c r="LVE2814" s="653"/>
      <c r="LVF2814" s="653"/>
      <c r="LVG2814" s="653"/>
      <c r="LVH2814" s="653"/>
      <c r="LVI2814" s="653"/>
      <c r="LVJ2814" s="653"/>
      <c r="LVK2814" s="653"/>
      <c r="LVL2814" s="653"/>
      <c r="LVM2814" s="653"/>
      <c r="LVN2814" s="653"/>
      <c r="LVO2814" s="653"/>
      <c r="LVP2814" s="653"/>
      <c r="LVQ2814" s="653"/>
      <c r="LVR2814" s="653"/>
      <c r="LVS2814" s="653"/>
      <c r="LVT2814" s="653"/>
      <c r="LVU2814" s="653"/>
      <c r="LVV2814" s="653"/>
      <c r="LVW2814" s="653"/>
      <c r="LVX2814" s="653"/>
      <c r="LVY2814" s="653"/>
      <c r="LVZ2814" s="653"/>
      <c r="LWA2814" s="653"/>
      <c r="LWB2814" s="653"/>
      <c r="LWC2814" s="653"/>
      <c r="LWD2814" s="653"/>
      <c r="LWE2814" s="653"/>
      <c r="LWF2814" s="653"/>
      <c r="LWG2814" s="653"/>
      <c r="LWH2814" s="653"/>
      <c r="LWI2814" s="653"/>
      <c r="LWJ2814" s="653"/>
      <c r="LWK2814" s="653"/>
      <c r="LWL2814" s="653"/>
      <c r="LWM2814" s="653"/>
      <c r="LWN2814" s="653"/>
      <c r="LWO2814" s="653"/>
      <c r="LWP2814" s="653"/>
      <c r="LWQ2814" s="653"/>
      <c r="LWR2814" s="653"/>
      <c r="LWS2814" s="653"/>
      <c r="LWT2814" s="653"/>
      <c r="LWU2814" s="653"/>
      <c r="LWV2814" s="653"/>
      <c r="LWW2814" s="653"/>
      <c r="LWX2814" s="653"/>
      <c r="LWY2814" s="653"/>
      <c r="LWZ2814" s="653"/>
      <c r="LXA2814" s="653"/>
      <c r="LXB2814" s="653"/>
      <c r="LXC2814" s="653"/>
      <c r="LXD2814" s="653"/>
      <c r="LXE2814" s="653"/>
      <c r="LXF2814" s="653"/>
      <c r="LXG2814" s="653"/>
      <c r="LXH2814" s="653"/>
      <c r="LXI2814" s="653"/>
      <c r="LXJ2814" s="653"/>
      <c r="LXK2814" s="653"/>
      <c r="LXL2814" s="653"/>
      <c r="LXM2814" s="653"/>
      <c r="LXN2814" s="653"/>
      <c r="LXO2814" s="653"/>
      <c r="LXP2814" s="653"/>
      <c r="LXQ2814" s="653"/>
      <c r="LXR2814" s="653"/>
      <c r="LXS2814" s="653"/>
      <c r="LXT2814" s="653"/>
      <c r="LXU2814" s="653"/>
      <c r="LXV2814" s="653"/>
      <c r="LXW2814" s="653"/>
      <c r="LXX2814" s="653"/>
      <c r="LXY2814" s="653"/>
      <c r="LXZ2814" s="653"/>
      <c r="LYA2814" s="653"/>
      <c r="LYB2814" s="653"/>
      <c r="LYC2814" s="653"/>
      <c r="LYD2814" s="653"/>
      <c r="LYE2814" s="653"/>
      <c r="LYF2814" s="653"/>
      <c r="LYG2814" s="653"/>
      <c r="LYH2814" s="653"/>
      <c r="LYI2814" s="653"/>
      <c r="LYJ2814" s="653"/>
      <c r="LYK2814" s="653"/>
      <c r="LYL2814" s="653"/>
      <c r="LYM2814" s="653"/>
      <c r="LYN2814" s="653"/>
      <c r="LYO2814" s="653"/>
      <c r="LYP2814" s="653"/>
      <c r="LYQ2814" s="653"/>
      <c r="LYR2814" s="653"/>
      <c r="LYS2814" s="653"/>
      <c r="LYT2814" s="653"/>
      <c r="LYU2814" s="653"/>
      <c r="LYV2814" s="653"/>
      <c r="LYW2814" s="653"/>
      <c r="LYX2814" s="653"/>
      <c r="LYY2814" s="653"/>
      <c r="LYZ2814" s="653"/>
      <c r="LZA2814" s="653"/>
      <c r="LZB2814" s="653"/>
      <c r="LZC2814" s="653"/>
      <c r="LZD2814" s="653"/>
      <c r="LZE2814" s="653"/>
      <c r="LZF2814" s="653"/>
      <c r="LZG2814" s="653"/>
      <c r="LZH2814" s="653"/>
      <c r="LZI2814" s="653"/>
      <c r="LZJ2814" s="653"/>
      <c r="LZK2814" s="653"/>
      <c r="LZL2814" s="653"/>
      <c r="LZM2814" s="653"/>
      <c r="LZN2814" s="653"/>
      <c r="LZO2814" s="653"/>
      <c r="LZP2814" s="653"/>
      <c r="LZQ2814" s="653"/>
      <c r="LZR2814" s="653"/>
      <c r="LZS2814" s="653"/>
      <c r="LZT2814" s="653"/>
      <c r="LZU2814" s="653"/>
      <c r="LZV2814" s="653"/>
      <c r="LZW2814" s="653"/>
      <c r="LZX2814" s="653"/>
      <c r="LZY2814" s="653"/>
      <c r="LZZ2814" s="653"/>
      <c r="MAA2814" s="653"/>
      <c r="MAB2814" s="653"/>
      <c r="MAC2814" s="653"/>
      <c r="MAD2814" s="653"/>
      <c r="MAE2814" s="653"/>
      <c r="MAF2814" s="653"/>
      <c r="MAG2814" s="653"/>
      <c r="MAH2814" s="653"/>
      <c r="MAI2814" s="653"/>
      <c r="MAJ2814" s="653"/>
      <c r="MAK2814" s="653"/>
      <c r="MAL2814" s="653"/>
      <c r="MAM2814" s="653"/>
      <c r="MAN2814" s="653"/>
      <c r="MAO2814" s="653"/>
      <c r="MAP2814" s="653"/>
      <c r="MAQ2814" s="653"/>
      <c r="MAR2814" s="653"/>
      <c r="MAS2814" s="653"/>
      <c r="MAT2814" s="653"/>
      <c r="MAU2814" s="653"/>
      <c r="MAV2814" s="653"/>
      <c r="MAW2814" s="653"/>
      <c r="MAX2814" s="653"/>
      <c r="MAY2814" s="653"/>
      <c r="MAZ2814" s="653"/>
      <c r="MBA2814" s="653"/>
      <c r="MBB2814" s="653"/>
      <c r="MBC2814" s="653"/>
      <c r="MBD2814" s="653"/>
      <c r="MBE2814" s="653"/>
      <c r="MBF2814" s="653"/>
      <c r="MBG2814" s="653"/>
      <c r="MBH2814" s="653"/>
      <c r="MBI2814" s="653"/>
      <c r="MBJ2814" s="653"/>
      <c r="MBK2814" s="653"/>
      <c r="MBL2814" s="653"/>
      <c r="MBM2814" s="653"/>
      <c r="MBN2814" s="653"/>
      <c r="MBO2814" s="653"/>
      <c r="MBP2814" s="653"/>
      <c r="MBQ2814" s="653"/>
      <c r="MBR2814" s="653"/>
      <c r="MBS2814" s="653"/>
      <c r="MBT2814" s="653"/>
      <c r="MBU2814" s="653"/>
      <c r="MBV2814" s="653"/>
      <c r="MBW2814" s="653"/>
      <c r="MBX2814" s="653"/>
      <c r="MBY2814" s="653"/>
      <c r="MBZ2814" s="653"/>
      <c r="MCA2814" s="653"/>
      <c r="MCB2814" s="653"/>
      <c r="MCC2814" s="653"/>
      <c r="MCD2814" s="653"/>
      <c r="MCE2814" s="653"/>
      <c r="MCF2814" s="653"/>
      <c r="MCG2814" s="653"/>
      <c r="MCH2814" s="653"/>
      <c r="MCI2814" s="653"/>
      <c r="MCJ2814" s="653"/>
      <c r="MCK2814" s="653"/>
      <c r="MCL2814" s="653"/>
      <c r="MCM2814" s="653"/>
      <c r="MCN2814" s="653"/>
      <c r="MCO2814" s="653"/>
      <c r="MCP2814" s="653"/>
      <c r="MCQ2814" s="653"/>
      <c r="MCR2814" s="653"/>
      <c r="MCS2814" s="653"/>
      <c r="MCT2814" s="653"/>
      <c r="MCU2814" s="653"/>
      <c r="MCV2814" s="653"/>
      <c r="MCW2814" s="653"/>
      <c r="MCX2814" s="653"/>
      <c r="MCY2814" s="653"/>
      <c r="MCZ2814" s="653"/>
      <c r="MDA2814" s="653"/>
      <c r="MDB2814" s="653"/>
      <c r="MDC2814" s="653"/>
      <c r="MDD2814" s="653"/>
      <c r="MDE2814" s="653"/>
      <c r="MDF2814" s="653"/>
      <c r="MDG2814" s="653"/>
      <c r="MDH2814" s="653"/>
      <c r="MDI2814" s="653"/>
      <c r="MDJ2814" s="653"/>
      <c r="MDK2814" s="653"/>
      <c r="MDL2814" s="653"/>
      <c r="MDM2814" s="653"/>
      <c r="MDN2814" s="653"/>
      <c r="MDO2814" s="653"/>
      <c r="MDP2814" s="653"/>
      <c r="MDQ2814" s="653"/>
      <c r="MDR2814" s="653"/>
      <c r="MDS2814" s="653"/>
      <c r="MDT2814" s="653"/>
      <c r="MDU2814" s="653"/>
      <c r="MDV2814" s="653"/>
      <c r="MDW2814" s="653"/>
      <c r="MDX2814" s="653"/>
      <c r="MDY2814" s="653"/>
      <c r="MDZ2814" s="653"/>
      <c r="MEA2814" s="653"/>
      <c r="MEB2814" s="653"/>
      <c r="MEC2814" s="653"/>
      <c r="MED2814" s="653"/>
      <c r="MEE2814" s="653"/>
      <c r="MEF2814" s="653"/>
      <c r="MEG2814" s="653"/>
      <c r="MEH2814" s="653"/>
      <c r="MEI2814" s="653"/>
      <c r="MEJ2814" s="653"/>
      <c r="MEK2814" s="653"/>
      <c r="MEL2814" s="653"/>
      <c r="MEM2814" s="653"/>
      <c r="MEN2814" s="653"/>
      <c r="MEO2814" s="653"/>
      <c r="MEP2814" s="653"/>
      <c r="MEQ2814" s="653"/>
      <c r="MER2814" s="653"/>
      <c r="MES2814" s="653"/>
      <c r="MET2814" s="653"/>
      <c r="MEU2814" s="653"/>
      <c r="MEV2814" s="653"/>
      <c r="MEW2814" s="653"/>
      <c r="MEX2814" s="653"/>
      <c r="MEY2814" s="653"/>
      <c r="MEZ2814" s="653"/>
      <c r="MFA2814" s="653"/>
      <c r="MFB2814" s="653"/>
      <c r="MFC2814" s="653"/>
      <c r="MFD2814" s="653"/>
      <c r="MFE2814" s="653"/>
      <c r="MFF2814" s="653"/>
      <c r="MFG2814" s="653"/>
      <c r="MFH2814" s="653"/>
      <c r="MFI2814" s="653"/>
      <c r="MFJ2814" s="653"/>
      <c r="MFK2814" s="653"/>
      <c r="MFL2814" s="653"/>
      <c r="MFM2814" s="653"/>
      <c r="MFN2814" s="653"/>
      <c r="MFO2814" s="653"/>
      <c r="MFP2814" s="653"/>
      <c r="MFQ2814" s="653"/>
      <c r="MFR2814" s="653"/>
      <c r="MFS2814" s="653"/>
      <c r="MFT2814" s="653"/>
      <c r="MFU2814" s="653"/>
      <c r="MFV2814" s="653"/>
      <c r="MFW2814" s="653"/>
      <c r="MFX2814" s="653"/>
      <c r="MFY2814" s="653"/>
      <c r="MFZ2814" s="653"/>
      <c r="MGA2814" s="653"/>
      <c r="MGB2814" s="653"/>
      <c r="MGC2814" s="653"/>
      <c r="MGD2814" s="653"/>
      <c r="MGE2814" s="653"/>
      <c r="MGF2814" s="653"/>
      <c r="MGG2814" s="653"/>
      <c r="MGH2814" s="653"/>
      <c r="MGI2814" s="653"/>
      <c r="MGJ2814" s="653"/>
      <c r="MGK2814" s="653"/>
      <c r="MGL2814" s="653"/>
      <c r="MGM2814" s="653"/>
      <c r="MGN2814" s="653"/>
      <c r="MGO2814" s="653"/>
      <c r="MGP2814" s="653"/>
      <c r="MGQ2814" s="653"/>
      <c r="MGR2814" s="653"/>
      <c r="MGS2814" s="653"/>
      <c r="MGT2814" s="653"/>
      <c r="MGU2814" s="653"/>
      <c r="MGV2814" s="653"/>
      <c r="MGW2814" s="653"/>
      <c r="MGX2814" s="653"/>
      <c r="MGY2814" s="653"/>
      <c r="MGZ2814" s="653"/>
      <c r="MHA2814" s="653"/>
      <c r="MHB2814" s="653"/>
      <c r="MHC2814" s="653"/>
      <c r="MHD2814" s="653"/>
      <c r="MHE2814" s="653"/>
      <c r="MHF2814" s="653"/>
      <c r="MHG2814" s="653"/>
      <c r="MHH2814" s="653"/>
      <c r="MHI2814" s="653"/>
      <c r="MHJ2814" s="653"/>
      <c r="MHK2814" s="653"/>
      <c r="MHL2814" s="653"/>
      <c r="MHM2814" s="653"/>
      <c r="MHN2814" s="653"/>
      <c r="MHO2814" s="653"/>
      <c r="MHP2814" s="653"/>
      <c r="MHQ2814" s="653"/>
      <c r="MHR2814" s="653"/>
      <c r="MHS2814" s="653"/>
      <c r="MHT2814" s="653"/>
      <c r="MHU2814" s="653"/>
      <c r="MHV2814" s="653"/>
      <c r="MHW2814" s="653"/>
      <c r="MHX2814" s="653"/>
      <c r="MHY2814" s="653"/>
      <c r="MHZ2814" s="653"/>
      <c r="MIA2814" s="653"/>
      <c r="MIB2814" s="653"/>
      <c r="MIC2814" s="653"/>
      <c r="MID2814" s="653"/>
      <c r="MIE2814" s="653"/>
      <c r="MIF2814" s="653"/>
      <c r="MIG2814" s="653"/>
      <c r="MIH2814" s="653"/>
      <c r="MII2814" s="653"/>
      <c r="MIJ2814" s="653"/>
      <c r="MIK2814" s="653"/>
      <c r="MIL2814" s="653"/>
      <c r="MIM2814" s="653"/>
      <c r="MIN2814" s="653"/>
      <c r="MIO2814" s="653"/>
      <c r="MIP2814" s="653"/>
      <c r="MIQ2814" s="653"/>
      <c r="MIR2814" s="653"/>
      <c r="MIS2814" s="653"/>
      <c r="MIT2814" s="653"/>
      <c r="MIU2814" s="653"/>
      <c r="MIV2814" s="653"/>
      <c r="MIW2814" s="653"/>
      <c r="MIX2814" s="653"/>
      <c r="MIY2814" s="653"/>
      <c r="MIZ2814" s="653"/>
      <c r="MJA2814" s="653"/>
      <c r="MJB2814" s="653"/>
      <c r="MJC2814" s="653"/>
      <c r="MJD2814" s="653"/>
      <c r="MJE2814" s="653"/>
      <c r="MJF2814" s="653"/>
      <c r="MJG2814" s="653"/>
      <c r="MJH2814" s="653"/>
      <c r="MJI2814" s="653"/>
      <c r="MJJ2814" s="653"/>
      <c r="MJK2814" s="653"/>
      <c r="MJL2814" s="653"/>
      <c r="MJM2814" s="653"/>
      <c r="MJN2814" s="653"/>
      <c r="MJO2814" s="653"/>
      <c r="MJP2814" s="653"/>
      <c r="MJQ2814" s="653"/>
      <c r="MJR2814" s="653"/>
      <c r="MJS2814" s="653"/>
      <c r="MJT2814" s="653"/>
      <c r="MJU2814" s="653"/>
      <c r="MJV2814" s="653"/>
      <c r="MJW2814" s="653"/>
      <c r="MJX2814" s="653"/>
      <c r="MJY2814" s="653"/>
      <c r="MJZ2814" s="653"/>
      <c r="MKA2814" s="653"/>
      <c r="MKB2814" s="653"/>
      <c r="MKC2814" s="653"/>
      <c r="MKD2814" s="653"/>
      <c r="MKE2814" s="653"/>
      <c r="MKF2814" s="653"/>
      <c r="MKG2814" s="653"/>
      <c r="MKH2814" s="653"/>
      <c r="MKI2814" s="653"/>
      <c r="MKJ2814" s="653"/>
      <c r="MKK2814" s="653"/>
      <c r="MKL2814" s="653"/>
      <c r="MKM2814" s="653"/>
      <c r="MKN2814" s="653"/>
      <c r="MKO2814" s="653"/>
      <c r="MKP2814" s="653"/>
      <c r="MKQ2814" s="653"/>
      <c r="MKR2814" s="653"/>
      <c r="MKS2814" s="653"/>
      <c r="MKT2814" s="653"/>
      <c r="MKU2814" s="653"/>
      <c r="MKV2814" s="653"/>
      <c r="MKW2814" s="653"/>
      <c r="MKX2814" s="653"/>
      <c r="MKY2814" s="653"/>
      <c r="MKZ2814" s="653"/>
      <c r="MLA2814" s="653"/>
      <c r="MLB2814" s="653"/>
      <c r="MLC2814" s="653"/>
      <c r="MLD2814" s="653"/>
      <c r="MLE2814" s="653"/>
      <c r="MLF2814" s="653"/>
      <c r="MLG2814" s="653"/>
      <c r="MLH2814" s="653"/>
      <c r="MLI2814" s="653"/>
      <c r="MLJ2814" s="653"/>
      <c r="MLK2814" s="653"/>
      <c r="MLL2814" s="653"/>
      <c r="MLM2814" s="653"/>
      <c r="MLN2814" s="653"/>
      <c r="MLO2814" s="653"/>
      <c r="MLP2814" s="653"/>
      <c r="MLQ2814" s="653"/>
      <c r="MLR2814" s="653"/>
      <c r="MLS2814" s="653"/>
      <c r="MLT2814" s="653"/>
      <c r="MLU2814" s="653"/>
      <c r="MLV2814" s="653"/>
      <c r="MLW2814" s="653"/>
      <c r="MLX2814" s="653"/>
      <c r="MLY2814" s="653"/>
      <c r="MLZ2814" s="653"/>
      <c r="MMA2814" s="653"/>
      <c r="MMB2814" s="653"/>
      <c r="MMC2814" s="653"/>
      <c r="MMD2814" s="653"/>
      <c r="MME2814" s="653"/>
      <c r="MMF2814" s="653"/>
      <c r="MMG2814" s="653"/>
      <c r="MMH2814" s="653"/>
      <c r="MMI2814" s="653"/>
      <c r="MMJ2814" s="653"/>
      <c r="MMK2814" s="653"/>
      <c r="MML2814" s="653"/>
      <c r="MMM2814" s="653"/>
      <c r="MMN2814" s="653"/>
      <c r="MMO2814" s="653"/>
      <c r="MMP2814" s="653"/>
      <c r="MMQ2814" s="653"/>
      <c r="MMR2814" s="653"/>
      <c r="MMS2814" s="653"/>
      <c r="MMT2814" s="653"/>
      <c r="MMU2814" s="653"/>
      <c r="MMV2814" s="653"/>
      <c r="MMW2814" s="653"/>
      <c r="MMX2814" s="653"/>
      <c r="MMY2814" s="653"/>
      <c r="MMZ2814" s="653"/>
      <c r="MNA2814" s="653"/>
      <c r="MNB2814" s="653"/>
      <c r="MNC2814" s="653"/>
      <c r="MND2814" s="653"/>
      <c r="MNE2814" s="653"/>
      <c r="MNF2814" s="653"/>
      <c r="MNG2814" s="653"/>
      <c r="MNH2814" s="653"/>
      <c r="MNI2814" s="653"/>
      <c r="MNJ2814" s="653"/>
      <c r="MNK2814" s="653"/>
      <c r="MNL2814" s="653"/>
      <c r="MNM2814" s="653"/>
      <c r="MNN2814" s="653"/>
      <c r="MNO2814" s="653"/>
      <c r="MNP2814" s="653"/>
      <c r="MNQ2814" s="653"/>
      <c r="MNR2814" s="653"/>
      <c r="MNS2814" s="653"/>
      <c r="MNT2814" s="653"/>
      <c r="MNU2814" s="653"/>
      <c r="MNV2814" s="653"/>
      <c r="MNW2814" s="653"/>
      <c r="MNX2814" s="653"/>
      <c r="MNY2814" s="653"/>
      <c r="MNZ2814" s="653"/>
      <c r="MOA2814" s="653"/>
      <c r="MOB2814" s="653"/>
      <c r="MOC2814" s="653"/>
      <c r="MOD2814" s="653"/>
      <c r="MOE2814" s="653"/>
      <c r="MOF2814" s="653"/>
      <c r="MOG2814" s="653"/>
      <c r="MOH2814" s="653"/>
      <c r="MOI2814" s="653"/>
      <c r="MOJ2814" s="653"/>
      <c r="MOK2814" s="653"/>
      <c r="MOL2814" s="653"/>
      <c r="MOM2814" s="653"/>
      <c r="MON2814" s="653"/>
      <c r="MOO2814" s="653"/>
      <c r="MOP2814" s="653"/>
      <c r="MOQ2814" s="653"/>
      <c r="MOR2814" s="653"/>
      <c r="MOS2814" s="653"/>
      <c r="MOT2814" s="653"/>
      <c r="MOU2814" s="653"/>
      <c r="MOV2814" s="653"/>
      <c r="MOW2814" s="653"/>
      <c r="MOX2814" s="653"/>
      <c r="MOY2814" s="653"/>
      <c r="MOZ2814" s="653"/>
      <c r="MPA2814" s="653"/>
      <c r="MPB2814" s="653"/>
      <c r="MPC2814" s="653"/>
      <c r="MPD2814" s="653"/>
      <c r="MPE2814" s="653"/>
      <c r="MPF2814" s="653"/>
      <c r="MPG2814" s="653"/>
      <c r="MPH2814" s="653"/>
      <c r="MPI2814" s="653"/>
      <c r="MPJ2814" s="653"/>
      <c r="MPK2814" s="653"/>
      <c r="MPL2814" s="653"/>
      <c r="MPM2814" s="653"/>
      <c r="MPN2814" s="653"/>
      <c r="MPO2814" s="653"/>
      <c r="MPP2814" s="653"/>
      <c r="MPQ2814" s="653"/>
      <c r="MPR2814" s="653"/>
      <c r="MPS2814" s="653"/>
      <c r="MPT2814" s="653"/>
      <c r="MPU2814" s="653"/>
      <c r="MPV2814" s="653"/>
      <c r="MPW2814" s="653"/>
      <c r="MPX2814" s="653"/>
      <c r="MPY2814" s="653"/>
      <c r="MPZ2814" s="653"/>
      <c r="MQA2814" s="653"/>
      <c r="MQB2814" s="653"/>
      <c r="MQC2814" s="653"/>
      <c r="MQD2814" s="653"/>
      <c r="MQE2814" s="653"/>
      <c r="MQF2814" s="653"/>
      <c r="MQG2814" s="653"/>
      <c r="MQH2814" s="653"/>
      <c r="MQI2814" s="653"/>
      <c r="MQJ2814" s="653"/>
      <c r="MQK2814" s="653"/>
      <c r="MQL2814" s="653"/>
      <c r="MQM2814" s="653"/>
      <c r="MQN2814" s="653"/>
      <c r="MQO2814" s="653"/>
      <c r="MQP2814" s="653"/>
      <c r="MQQ2814" s="653"/>
      <c r="MQR2814" s="653"/>
      <c r="MQS2814" s="653"/>
      <c r="MQT2814" s="653"/>
      <c r="MQU2814" s="653"/>
      <c r="MQV2814" s="653"/>
      <c r="MQW2814" s="653"/>
      <c r="MQX2814" s="653"/>
      <c r="MQY2814" s="653"/>
      <c r="MQZ2814" s="653"/>
      <c r="MRA2814" s="653"/>
      <c r="MRB2814" s="653"/>
      <c r="MRC2814" s="653"/>
      <c r="MRD2814" s="653"/>
      <c r="MRE2814" s="653"/>
      <c r="MRF2814" s="653"/>
      <c r="MRG2814" s="653"/>
      <c r="MRH2814" s="653"/>
      <c r="MRI2814" s="653"/>
      <c r="MRJ2814" s="653"/>
      <c r="MRK2814" s="653"/>
      <c r="MRL2814" s="653"/>
      <c r="MRM2814" s="653"/>
      <c r="MRN2814" s="653"/>
      <c r="MRO2814" s="653"/>
      <c r="MRP2814" s="653"/>
      <c r="MRQ2814" s="653"/>
      <c r="MRR2814" s="653"/>
      <c r="MRS2814" s="653"/>
      <c r="MRT2814" s="653"/>
      <c r="MRU2814" s="653"/>
      <c r="MRV2814" s="653"/>
      <c r="MRW2814" s="653"/>
      <c r="MRX2814" s="653"/>
      <c r="MRY2814" s="653"/>
      <c r="MRZ2814" s="653"/>
      <c r="MSA2814" s="653"/>
      <c r="MSB2814" s="653"/>
      <c r="MSC2814" s="653"/>
      <c r="MSD2814" s="653"/>
      <c r="MSE2814" s="653"/>
      <c r="MSF2814" s="653"/>
      <c r="MSG2814" s="653"/>
      <c r="MSH2814" s="653"/>
      <c r="MSI2814" s="653"/>
      <c r="MSJ2814" s="653"/>
      <c r="MSK2814" s="653"/>
      <c r="MSL2814" s="653"/>
      <c r="MSM2814" s="653"/>
      <c r="MSN2814" s="653"/>
      <c r="MSO2814" s="653"/>
      <c r="MSP2814" s="653"/>
      <c r="MSQ2814" s="653"/>
      <c r="MSR2814" s="653"/>
      <c r="MSS2814" s="653"/>
      <c r="MST2814" s="653"/>
      <c r="MSU2814" s="653"/>
      <c r="MSV2814" s="653"/>
      <c r="MSW2814" s="653"/>
      <c r="MSX2814" s="653"/>
      <c r="MSY2814" s="653"/>
      <c r="MSZ2814" s="653"/>
      <c r="MTA2814" s="653"/>
      <c r="MTB2814" s="653"/>
      <c r="MTC2814" s="653"/>
      <c r="MTD2814" s="653"/>
      <c r="MTE2814" s="653"/>
      <c r="MTF2814" s="653"/>
      <c r="MTG2814" s="653"/>
      <c r="MTH2814" s="653"/>
      <c r="MTI2814" s="653"/>
      <c r="MTJ2814" s="653"/>
      <c r="MTK2814" s="653"/>
      <c r="MTL2814" s="653"/>
      <c r="MTM2814" s="653"/>
      <c r="MTN2814" s="653"/>
      <c r="MTO2814" s="653"/>
      <c r="MTP2814" s="653"/>
      <c r="MTQ2814" s="653"/>
      <c r="MTR2814" s="653"/>
      <c r="MTS2814" s="653"/>
      <c r="MTT2814" s="653"/>
      <c r="MTU2814" s="653"/>
      <c r="MTV2814" s="653"/>
      <c r="MTW2814" s="653"/>
      <c r="MTX2814" s="653"/>
      <c r="MTY2814" s="653"/>
      <c r="MTZ2814" s="653"/>
      <c r="MUA2814" s="653"/>
      <c r="MUB2814" s="653"/>
      <c r="MUC2814" s="653"/>
      <c r="MUD2814" s="653"/>
      <c r="MUE2814" s="653"/>
      <c r="MUF2814" s="653"/>
      <c r="MUG2814" s="653"/>
      <c r="MUH2814" s="653"/>
      <c r="MUI2814" s="653"/>
      <c r="MUJ2814" s="653"/>
      <c r="MUK2814" s="653"/>
      <c r="MUL2814" s="653"/>
      <c r="MUM2814" s="653"/>
      <c r="MUN2814" s="653"/>
      <c r="MUO2814" s="653"/>
      <c r="MUP2814" s="653"/>
      <c r="MUQ2814" s="653"/>
      <c r="MUR2814" s="653"/>
      <c r="MUS2814" s="653"/>
      <c r="MUT2814" s="653"/>
      <c r="MUU2814" s="653"/>
      <c r="MUV2814" s="653"/>
      <c r="MUW2814" s="653"/>
      <c r="MUX2814" s="653"/>
      <c r="MUY2814" s="653"/>
      <c r="MUZ2814" s="653"/>
      <c r="MVA2814" s="653"/>
      <c r="MVB2814" s="653"/>
      <c r="MVC2814" s="653"/>
      <c r="MVD2814" s="653"/>
      <c r="MVE2814" s="653"/>
      <c r="MVF2814" s="653"/>
      <c r="MVG2814" s="653"/>
      <c r="MVH2814" s="653"/>
      <c r="MVI2814" s="653"/>
      <c r="MVJ2814" s="653"/>
      <c r="MVK2814" s="653"/>
      <c r="MVL2814" s="653"/>
      <c r="MVM2814" s="653"/>
      <c r="MVN2814" s="653"/>
      <c r="MVO2814" s="653"/>
      <c r="MVP2814" s="653"/>
      <c r="MVQ2814" s="653"/>
      <c r="MVR2814" s="653"/>
      <c r="MVS2814" s="653"/>
      <c r="MVT2814" s="653"/>
      <c r="MVU2814" s="653"/>
      <c r="MVV2814" s="653"/>
      <c r="MVW2814" s="653"/>
      <c r="MVX2814" s="653"/>
      <c r="MVY2814" s="653"/>
      <c r="MVZ2814" s="653"/>
      <c r="MWA2814" s="653"/>
      <c r="MWB2814" s="653"/>
      <c r="MWC2814" s="653"/>
      <c r="MWD2814" s="653"/>
      <c r="MWE2814" s="653"/>
      <c r="MWF2814" s="653"/>
      <c r="MWG2814" s="653"/>
      <c r="MWH2814" s="653"/>
      <c r="MWI2814" s="653"/>
      <c r="MWJ2814" s="653"/>
      <c r="MWK2814" s="653"/>
      <c r="MWL2814" s="653"/>
      <c r="MWM2814" s="653"/>
      <c r="MWN2814" s="653"/>
      <c r="MWO2814" s="653"/>
      <c r="MWP2814" s="653"/>
      <c r="MWQ2814" s="653"/>
      <c r="MWR2814" s="653"/>
      <c r="MWS2814" s="653"/>
      <c r="MWT2814" s="653"/>
      <c r="MWU2814" s="653"/>
      <c r="MWV2814" s="653"/>
      <c r="MWW2814" s="653"/>
      <c r="MWX2814" s="653"/>
      <c r="MWY2814" s="653"/>
      <c r="MWZ2814" s="653"/>
      <c r="MXA2814" s="653"/>
      <c r="MXB2814" s="653"/>
      <c r="MXC2814" s="653"/>
      <c r="MXD2814" s="653"/>
      <c r="MXE2814" s="653"/>
      <c r="MXF2814" s="653"/>
      <c r="MXG2814" s="653"/>
      <c r="MXH2814" s="653"/>
      <c r="MXI2814" s="653"/>
      <c r="MXJ2814" s="653"/>
      <c r="MXK2814" s="653"/>
      <c r="MXL2814" s="653"/>
      <c r="MXM2814" s="653"/>
      <c r="MXN2814" s="653"/>
      <c r="MXO2814" s="653"/>
      <c r="MXP2814" s="653"/>
      <c r="MXQ2814" s="653"/>
      <c r="MXR2814" s="653"/>
      <c r="MXS2814" s="653"/>
      <c r="MXT2814" s="653"/>
      <c r="MXU2814" s="653"/>
      <c r="MXV2814" s="653"/>
      <c r="MXW2814" s="653"/>
      <c r="MXX2814" s="653"/>
      <c r="MXY2814" s="653"/>
      <c r="MXZ2814" s="653"/>
      <c r="MYA2814" s="653"/>
      <c r="MYB2814" s="653"/>
      <c r="MYC2814" s="653"/>
      <c r="MYD2814" s="653"/>
      <c r="MYE2814" s="653"/>
      <c r="MYF2814" s="653"/>
      <c r="MYG2814" s="653"/>
      <c r="MYH2814" s="653"/>
      <c r="MYI2814" s="653"/>
      <c r="MYJ2814" s="653"/>
      <c r="MYK2814" s="653"/>
      <c r="MYL2814" s="653"/>
      <c r="MYM2814" s="653"/>
      <c r="MYN2814" s="653"/>
      <c r="MYO2814" s="653"/>
      <c r="MYP2814" s="653"/>
      <c r="MYQ2814" s="653"/>
      <c r="MYR2814" s="653"/>
      <c r="MYS2814" s="653"/>
      <c r="MYT2814" s="653"/>
      <c r="MYU2814" s="653"/>
      <c r="MYV2814" s="653"/>
      <c r="MYW2814" s="653"/>
      <c r="MYX2814" s="653"/>
      <c r="MYY2814" s="653"/>
      <c r="MYZ2814" s="653"/>
      <c r="MZA2814" s="653"/>
      <c r="MZB2814" s="653"/>
      <c r="MZC2814" s="653"/>
      <c r="MZD2814" s="653"/>
      <c r="MZE2814" s="653"/>
      <c r="MZF2814" s="653"/>
      <c r="MZG2814" s="653"/>
      <c r="MZH2814" s="653"/>
      <c r="MZI2814" s="653"/>
      <c r="MZJ2814" s="653"/>
      <c r="MZK2814" s="653"/>
      <c r="MZL2814" s="653"/>
      <c r="MZM2814" s="653"/>
      <c r="MZN2814" s="653"/>
      <c r="MZO2814" s="653"/>
      <c r="MZP2814" s="653"/>
      <c r="MZQ2814" s="653"/>
      <c r="MZR2814" s="653"/>
      <c r="MZS2814" s="653"/>
      <c r="MZT2814" s="653"/>
      <c r="MZU2814" s="653"/>
      <c r="MZV2814" s="653"/>
      <c r="MZW2814" s="653"/>
      <c r="MZX2814" s="653"/>
      <c r="MZY2814" s="653"/>
      <c r="MZZ2814" s="653"/>
      <c r="NAA2814" s="653"/>
      <c r="NAB2814" s="653"/>
      <c r="NAC2814" s="653"/>
      <c r="NAD2814" s="653"/>
      <c r="NAE2814" s="653"/>
      <c r="NAF2814" s="653"/>
      <c r="NAG2814" s="653"/>
      <c r="NAH2814" s="653"/>
      <c r="NAI2814" s="653"/>
      <c r="NAJ2814" s="653"/>
      <c r="NAK2814" s="653"/>
      <c r="NAL2814" s="653"/>
      <c r="NAM2814" s="653"/>
      <c r="NAN2814" s="653"/>
      <c r="NAO2814" s="653"/>
      <c r="NAP2814" s="653"/>
      <c r="NAQ2814" s="653"/>
      <c r="NAR2814" s="653"/>
      <c r="NAS2814" s="653"/>
      <c r="NAT2814" s="653"/>
      <c r="NAU2814" s="653"/>
      <c r="NAV2814" s="653"/>
      <c r="NAW2814" s="653"/>
      <c r="NAX2814" s="653"/>
      <c r="NAY2814" s="653"/>
      <c r="NAZ2814" s="653"/>
      <c r="NBA2814" s="653"/>
      <c r="NBB2814" s="653"/>
      <c r="NBC2814" s="653"/>
      <c r="NBD2814" s="653"/>
      <c r="NBE2814" s="653"/>
      <c r="NBF2814" s="653"/>
      <c r="NBG2814" s="653"/>
      <c r="NBH2814" s="653"/>
      <c r="NBI2814" s="653"/>
      <c r="NBJ2814" s="653"/>
      <c r="NBK2814" s="653"/>
      <c r="NBL2814" s="653"/>
      <c r="NBM2814" s="653"/>
      <c r="NBN2814" s="653"/>
      <c r="NBO2814" s="653"/>
      <c r="NBP2814" s="653"/>
      <c r="NBQ2814" s="653"/>
      <c r="NBR2814" s="653"/>
      <c r="NBS2814" s="653"/>
      <c r="NBT2814" s="653"/>
      <c r="NBU2814" s="653"/>
      <c r="NBV2814" s="653"/>
      <c r="NBW2814" s="653"/>
      <c r="NBX2814" s="653"/>
      <c r="NBY2814" s="653"/>
      <c r="NBZ2814" s="653"/>
      <c r="NCA2814" s="653"/>
      <c r="NCB2814" s="653"/>
      <c r="NCC2814" s="653"/>
      <c r="NCD2814" s="653"/>
      <c r="NCE2814" s="653"/>
      <c r="NCF2814" s="653"/>
      <c r="NCG2814" s="653"/>
      <c r="NCH2814" s="653"/>
      <c r="NCI2814" s="653"/>
      <c r="NCJ2814" s="653"/>
      <c r="NCK2814" s="653"/>
      <c r="NCL2814" s="653"/>
      <c r="NCM2814" s="653"/>
      <c r="NCN2814" s="653"/>
      <c r="NCO2814" s="653"/>
      <c r="NCP2814" s="653"/>
      <c r="NCQ2814" s="653"/>
      <c r="NCR2814" s="653"/>
      <c r="NCS2814" s="653"/>
      <c r="NCT2814" s="653"/>
      <c r="NCU2814" s="653"/>
      <c r="NCV2814" s="653"/>
      <c r="NCW2814" s="653"/>
      <c r="NCX2814" s="653"/>
      <c r="NCY2814" s="653"/>
      <c r="NCZ2814" s="653"/>
      <c r="NDA2814" s="653"/>
      <c r="NDB2814" s="653"/>
      <c r="NDC2814" s="653"/>
      <c r="NDD2814" s="653"/>
      <c r="NDE2814" s="653"/>
      <c r="NDF2814" s="653"/>
      <c r="NDG2814" s="653"/>
      <c r="NDH2814" s="653"/>
      <c r="NDI2814" s="653"/>
      <c r="NDJ2814" s="653"/>
      <c r="NDK2814" s="653"/>
      <c r="NDL2814" s="653"/>
      <c r="NDM2814" s="653"/>
      <c r="NDN2814" s="653"/>
      <c r="NDO2814" s="653"/>
      <c r="NDP2814" s="653"/>
      <c r="NDQ2814" s="653"/>
      <c r="NDR2814" s="653"/>
      <c r="NDS2814" s="653"/>
      <c r="NDT2814" s="653"/>
      <c r="NDU2814" s="653"/>
      <c r="NDV2814" s="653"/>
      <c r="NDW2814" s="653"/>
      <c r="NDX2814" s="653"/>
      <c r="NDY2814" s="653"/>
      <c r="NDZ2814" s="653"/>
      <c r="NEA2814" s="653"/>
      <c r="NEB2814" s="653"/>
      <c r="NEC2814" s="653"/>
      <c r="NED2814" s="653"/>
      <c r="NEE2814" s="653"/>
      <c r="NEF2814" s="653"/>
      <c r="NEG2814" s="653"/>
      <c r="NEH2814" s="653"/>
      <c r="NEI2814" s="653"/>
      <c r="NEJ2814" s="653"/>
      <c r="NEK2814" s="653"/>
      <c r="NEL2814" s="653"/>
      <c r="NEM2814" s="653"/>
      <c r="NEN2814" s="653"/>
      <c r="NEO2814" s="653"/>
      <c r="NEP2814" s="653"/>
      <c r="NEQ2814" s="653"/>
      <c r="NER2814" s="653"/>
      <c r="NES2814" s="653"/>
      <c r="NET2814" s="653"/>
      <c r="NEU2814" s="653"/>
      <c r="NEV2814" s="653"/>
      <c r="NEW2814" s="653"/>
      <c r="NEX2814" s="653"/>
      <c r="NEY2814" s="653"/>
      <c r="NEZ2814" s="653"/>
      <c r="NFA2814" s="653"/>
      <c r="NFB2814" s="653"/>
      <c r="NFC2814" s="653"/>
      <c r="NFD2814" s="653"/>
      <c r="NFE2814" s="653"/>
      <c r="NFF2814" s="653"/>
      <c r="NFG2814" s="653"/>
      <c r="NFH2814" s="653"/>
      <c r="NFI2814" s="653"/>
      <c r="NFJ2814" s="653"/>
      <c r="NFK2814" s="653"/>
      <c r="NFL2814" s="653"/>
      <c r="NFM2814" s="653"/>
      <c r="NFN2814" s="653"/>
      <c r="NFO2814" s="653"/>
      <c r="NFP2814" s="653"/>
      <c r="NFQ2814" s="653"/>
      <c r="NFR2814" s="653"/>
      <c r="NFS2814" s="653"/>
      <c r="NFT2814" s="653"/>
      <c r="NFU2814" s="653"/>
      <c r="NFV2814" s="653"/>
      <c r="NFW2814" s="653"/>
      <c r="NFX2814" s="653"/>
      <c r="NFY2814" s="653"/>
      <c r="NFZ2814" s="653"/>
      <c r="NGA2814" s="653"/>
      <c r="NGB2814" s="653"/>
      <c r="NGC2814" s="653"/>
      <c r="NGD2814" s="653"/>
      <c r="NGE2814" s="653"/>
      <c r="NGF2814" s="653"/>
      <c r="NGG2814" s="653"/>
      <c r="NGH2814" s="653"/>
      <c r="NGI2814" s="653"/>
      <c r="NGJ2814" s="653"/>
      <c r="NGK2814" s="653"/>
      <c r="NGL2814" s="653"/>
      <c r="NGM2814" s="653"/>
      <c r="NGN2814" s="653"/>
      <c r="NGO2814" s="653"/>
      <c r="NGP2814" s="653"/>
      <c r="NGQ2814" s="653"/>
      <c r="NGR2814" s="653"/>
      <c r="NGS2814" s="653"/>
      <c r="NGT2814" s="653"/>
      <c r="NGU2814" s="653"/>
      <c r="NGV2814" s="653"/>
      <c r="NGW2814" s="653"/>
      <c r="NGX2814" s="653"/>
      <c r="NGY2814" s="653"/>
      <c r="NGZ2814" s="653"/>
      <c r="NHA2814" s="653"/>
      <c r="NHB2814" s="653"/>
      <c r="NHC2814" s="653"/>
      <c r="NHD2814" s="653"/>
      <c r="NHE2814" s="653"/>
      <c r="NHF2814" s="653"/>
      <c r="NHG2814" s="653"/>
      <c r="NHH2814" s="653"/>
      <c r="NHI2814" s="653"/>
      <c r="NHJ2814" s="653"/>
      <c r="NHK2814" s="653"/>
      <c r="NHL2814" s="653"/>
      <c r="NHM2814" s="653"/>
      <c r="NHN2814" s="653"/>
      <c r="NHO2814" s="653"/>
      <c r="NHP2814" s="653"/>
      <c r="NHQ2814" s="653"/>
      <c r="NHR2814" s="653"/>
      <c r="NHS2814" s="653"/>
      <c r="NHT2814" s="653"/>
      <c r="NHU2814" s="653"/>
      <c r="NHV2814" s="653"/>
      <c r="NHW2814" s="653"/>
      <c r="NHX2814" s="653"/>
      <c r="NHY2814" s="653"/>
      <c r="NHZ2814" s="653"/>
      <c r="NIA2814" s="653"/>
      <c r="NIB2814" s="653"/>
      <c r="NIC2814" s="653"/>
      <c r="NID2814" s="653"/>
      <c r="NIE2814" s="653"/>
      <c r="NIF2814" s="653"/>
      <c r="NIG2814" s="653"/>
      <c r="NIH2814" s="653"/>
      <c r="NII2814" s="653"/>
      <c r="NIJ2814" s="653"/>
      <c r="NIK2814" s="653"/>
      <c r="NIL2814" s="653"/>
      <c r="NIM2814" s="653"/>
      <c r="NIN2814" s="653"/>
      <c r="NIO2814" s="653"/>
      <c r="NIP2814" s="653"/>
      <c r="NIQ2814" s="653"/>
      <c r="NIR2814" s="653"/>
      <c r="NIS2814" s="653"/>
      <c r="NIT2814" s="653"/>
      <c r="NIU2814" s="653"/>
      <c r="NIV2814" s="653"/>
      <c r="NIW2814" s="653"/>
      <c r="NIX2814" s="653"/>
      <c r="NIY2814" s="653"/>
      <c r="NIZ2814" s="653"/>
      <c r="NJA2814" s="653"/>
      <c r="NJB2814" s="653"/>
      <c r="NJC2814" s="653"/>
      <c r="NJD2814" s="653"/>
      <c r="NJE2814" s="653"/>
      <c r="NJF2814" s="653"/>
      <c r="NJG2814" s="653"/>
      <c r="NJH2814" s="653"/>
      <c r="NJI2814" s="653"/>
      <c r="NJJ2814" s="653"/>
      <c r="NJK2814" s="653"/>
      <c r="NJL2814" s="653"/>
      <c r="NJM2814" s="653"/>
      <c r="NJN2814" s="653"/>
      <c r="NJO2814" s="653"/>
      <c r="NJP2814" s="653"/>
      <c r="NJQ2814" s="653"/>
      <c r="NJR2814" s="653"/>
      <c r="NJS2814" s="653"/>
      <c r="NJT2814" s="653"/>
      <c r="NJU2814" s="653"/>
      <c r="NJV2814" s="653"/>
      <c r="NJW2814" s="653"/>
      <c r="NJX2814" s="653"/>
      <c r="NJY2814" s="653"/>
      <c r="NJZ2814" s="653"/>
      <c r="NKA2814" s="653"/>
      <c r="NKB2814" s="653"/>
      <c r="NKC2814" s="653"/>
      <c r="NKD2814" s="653"/>
      <c r="NKE2814" s="653"/>
      <c r="NKF2814" s="653"/>
      <c r="NKG2814" s="653"/>
      <c r="NKH2814" s="653"/>
      <c r="NKI2814" s="653"/>
      <c r="NKJ2814" s="653"/>
      <c r="NKK2814" s="653"/>
      <c r="NKL2814" s="653"/>
      <c r="NKM2814" s="653"/>
      <c r="NKN2814" s="653"/>
      <c r="NKO2814" s="653"/>
      <c r="NKP2814" s="653"/>
      <c r="NKQ2814" s="653"/>
      <c r="NKR2814" s="653"/>
      <c r="NKS2814" s="653"/>
      <c r="NKT2814" s="653"/>
      <c r="NKU2814" s="653"/>
      <c r="NKV2814" s="653"/>
      <c r="NKW2814" s="653"/>
      <c r="NKX2814" s="653"/>
      <c r="NKY2814" s="653"/>
      <c r="NKZ2814" s="653"/>
      <c r="NLA2814" s="653"/>
      <c r="NLB2814" s="653"/>
      <c r="NLC2814" s="653"/>
      <c r="NLD2814" s="653"/>
      <c r="NLE2814" s="653"/>
      <c r="NLF2814" s="653"/>
      <c r="NLG2814" s="653"/>
      <c r="NLH2814" s="653"/>
      <c r="NLI2814" s="653"/>
      <c r="NLJ2814" s="653"/>
      <c r="NLK2814" s="653"/>
      <c r="NLL2814" s="653"/>
      <c r="NLM2814" s="653"/>
      <c r="NLN2814" s="653"/>
      <c r="NLO2814" s="653"/>
      <c r="NLP2814" s="653"/>
      <c r="NLQ2814" s="653"/>
      <c r="NLR2814" s="653"/>
      <c r="NLS2814" s="653"/>
      <c r="NLT2814" s="653"/>
      <c r="NLU2814" s="653"/>
      <c r="NLV2814" s="653"/>
      <c r="NLW2814" s="653"/>
      <c r="NLX2814" s="653"/>
      <c r="NLY2814" s="653"/>
      <c r="NLZ2814" s="653"/>
      <c r="NMA2814" s="653"/>
      <c r="NMB2814" s="653"/>
      <c r="NMC2814" s="653"/>
      <c r="NMD2814" s="653"/>
      <c r="NME2814" s="653"/>
      <c r="NMF2814" s="653"/>
      <c r="NMG2814" s="653"/>
      <c r="NMH2814" s="653"/>
      <c r="NMI2814" s="653"/>
      <c r="NMJ2814" s="653"/>
      <c r="NMK2814" s="653"/>
      <c r="NML2814" s="653"/>
      <c r="NMM2814" s="653"/>
      <c r="NMN2814" s="653"/>
      <c r="NMO2814" s="653"/>
      <c r="NMP2814" s="653"/>
      <c r="NMQ2814" s="653"/>
      <c r="NMR2814" s="653"/>
      <c r="NMS2814" s="653"/>
      <c r="NMT2814" s="653"/>
      <c r="NMU2814" s="653"/>
      <c r="NMV2814" s="653"/>
      <c r="NMW2814" s="653"/>
      <c r="NMX2814" s="653"/>
      <c r="NMY2814" s="653"/>
      <c r="NMZ2814" s="653"/>
      <c r="NNA2814" s="653"/>
      <c r="NNB2814" s="653"/>
      <c r="NNC2814" s="653"/>
      <c r="NND2814" s="653"/>
      <c r="NNE2814" s="653"/>
      <c r="NNF2814" s="653"/>
      <c r="NNG2814" s="653"/>
      <c r="NNH2814" s="653"/>
      <c r="NNI2814" s="653"/>
      <c r="NNJ2814" s="653"/>
      <c r="NNK2814" s="653"/>
      <c r="NNL2814" s="653"/>
      <c r="NNM2814" s="653"/>
      <c r="NNN2814" s="653"/>
      <c r="NNO2814" s="653"/>
      <c r="NNP2814" s="653"/>
      <c r="NNQ2814" s="653"/>
      <c r="NNR2814" s="653"/>
      <c r="NNS2814" s="653"/>
      <c r="NNT2814" s="653"/>
      <c r="NNU2814" s="653"/>
      <c r="NNV2814" s="653"/>
      <c r="NNW2814" s="653"/>
      <c r="NNX2814" s="653"/>
      <c r="NNY2814" s="653"/>
      <c r="NNZ2814" s="653"/>
      <c r="NOA2814" s="653"/>
      <c r="NOB2814" s="653"/>
      <c r="NOC2814" s="653"/>
      <c r="NOD2814" s="653"/>
      <c r="NOE2814" s="653"/>
      <c r="NOF2814" s="653"/>
      <c r="NOG2814" s="653"/>
      <c r="NOH2814" s="653"/>
      <c r="NOI2814" s="653"/>
      <c r="NOJ2814" s="653"/>
      <c r="NOK2814" s="653"/>
      <c r="NOL2814" s="653"/>
      <c r="NOM2814" s="653"/>
      <c r="NON2814" s="653"/>
      <c r="NOO2814" s="653"/>
      <c r="NOP2814" s="653"/>
      <c r="NOQ2814" s="653"/>
      <c r="NOR2814" s="653"/>
      <c r="NOS2814" s="653"/>
      <c r="NOT2814" s="653"/>
      <c r="NOU2814" s="653"/>
      <c r="NOV2814" s="653"/>
      <c r="NOW2814" s="653"/>
      <c r="NOX2814" s="653"/>
      <c r="NOY2814" s="653"/>
      <c r="NOZ2814" s="653"/>
      <c r="NPA2814" s="653"/>
      <c r="NPB2814" s="653"/>
      <c r="NPC2814" s="653"/>
      <c r="NPD2814" s="653"/>
      <c r="NPE2814" s="653"/>
      <c r="NPF2814" s="653"/>
      <c r="NPG2814" s="653"/>
      <c r="NPH2814" s="653"/>
      <c r="NPI2814" s="653"/>
      <c r="NPJ2814" s="653"/>
      <c r="NPK2814" s="653"/>
      <c r="NPL2814" s="653"/>
      <c r="NPM2814" s="653"/>
      <c r="NPN2814" s="653"/>
      <c r="NPO2814" s="653"/>
      <c r="NPP2814" s="653"/>
      <c r="NPQ2814" s="653"/>
      <c r="NPR2814" s="653"/>
      <c r="NPS2814" s="653"/>
      <c r="NPT2814" s="653"/>
      <c r="NPU2814" s="653"/>
      <c r="NPV2814" s="653"/>
      <c r="NPW2814" s="653"/>
      <c r="NPX2814" s="653"/>
      <c r="NPY2814" s="653"/>
      <c r="NPZ2814" s="653"/>
      <c r="NQA2814" s="653"/>
      <c r="NQB2814" s="653"/>
      <c r="NQC2814" s="653"/>
      <c r="NQD2814" s="653"/>
      <c r="NQE2814" s="653"/>
      <c r="NQF2814" s="653"/>
      <c r="NQG2814" s="653"/>
      <c r="NQH2814" s="653"/>
      <c r="NQI2814" s="653"/>
      <c r="NQJ2814" s="653"/>
      <c r="NQK2814" s="653"/>
      <c r="NQL2814" s="653"/>
      <c r="NQM2814" s="653"/>
      <c r="NQN2814" s="653"/>
      <c r="NQO2814" s="653"/>
      <c r="NQP2814" s="653"/>
      <c r="NQQ2814" s="653"/>
      <c r="NQR2814" s="653"/>
      <c r="NQS2814" s="653"/>
      <c r="NQT2814" s="653"/>
      <c r="NQU2814" s="653"/>
      <c r="NQV2814" s="653"/>
      <c r="NQW2814" s="653"/>
      <c r="NQX2814" s="653"/>
      <c r="NQY2814" s="653"/>
      <c r="NQZ2814" s="653"/>
      <c r="NRA2814" s="653"/>
      <c r="NRB2814" s="653"/>
      <c r="NRC2814" s="653"/>
      <c r="NRD2814" s="653"/>
      <c r="NRE2814" s="653"/>
      <c r="NRF2814" s="653"/>
      <c r="NRG2814" s="653"/>
      <c r="NRH2814" s="653"/>
      <c r="NRI2814" s="653"/>
      <c r="NRJ2814" s="653"/>
      <c r="NRK2814" s="653"/>
      <c r="NRL2814" s="653"/>
      <c r="NRM2814" s="653"/>
      <c r="NRN2814" s="653"/>
      <c r="NRO2814" s="653"/>
      <c r="NRP2814" s="653"/>
      <c r="NRQ2814" s="653"/>
      <c r="NRR2814" s="653"/>
      <c r="NRS2814" s="653"/>
      <c r="NRT2814" s="653"/>
      <c r="NRU2814" s="653"/>
      <c r="NRV2814" s="653"/>
      <c r="NRW2814" s="653"/>
      <c r="NRX2814" s="653"/>
      <c r="NRY2814" s="653"/>
      <c r="NRZ2814" s="653"/>
      <c r="NSA2814" s="653"/>
      <c r="NSB2814" s="653"/>
      <c r="NSC2814" s="653"/>
      <c r="NSD2814" s="653"/>
      <c r="NSE2814" s="653"/>
      <c r="NSF2814" s="653"/>
      <c r="NSG2814" s="653"/>
      <c r="NSH2814" s="653"/>
      <c r="NSI2814" s="653"/>
      <c r="NSJ2814" s="653"/>
      <c r="NSK2814" s="653"/>
      <c r="NSL2814" s="653"/>
      <c r="NSM2814" s="653"/>
      <c r="NSN2814" s="653"/>
      <c r="NSO2814" s="653"/>
      <c r="NSP2814" s="653"/>
      <c r="NSQ2814" s="653"/>
      <c r="NSR2814" s="653"/>
      <c r="NSS2814" s="653"/>
      <c r="NST2814" s="653"/>
      <c r="NSU2814" s="653"/>
      <c r="NSV2814" s="653"/>
      <c r="NSW2814" s="653"/>
      <c r="NSX2814" s="653"/>
      <c r="NSY2814" s="653"/>
      <c r="NSZ2814" s="653"/>
      <c r="NTA2814" s="653"/>
      <c r="NTB2814" s="653"/>
      <c r="NTC2814" s="653"/>
      <c r="NTD2814" s="653"/>
      <c r="NTE2814" s="653"/>
      <c r="NTF2814" s="653"/>
      <c r="NTG2814" s="653"/>
      <c r="NTH2814" s="653"/>
      <c r="NTI2814" s="653"/>
      <c r="NTJ2814" s="653"/>
      <c r="NTK2814" s="653"/>
      <c r="NTL2814" s="653"/>
      <c r="NTM2814" s="653"/>
      <c r="NTN2814" s="653"/>
      <c r="NTO2814" s="653"/>
      <c r="NTP2814" s="653"/>
      <c r="NTQ2814" s="653"/>
      <c r="NTR2814" s="653"/>
      <c r="NTS2814" s="653"/>
      <c r="NTT2814" s="653"/>
      <c r="NTU2814" s="653"/>
      <c r="NTV2814" s="653"/>
      <c r="NTW2814" s="653"/>
      <c r="NTX2814" s="653"/>
      <c r="NTY2814" s="653"/>
      <c r="NTZ2814" s="653"/>
      <c r="NUA2814" s="653"/>
      <c r="NUB2814" s="653"/>
      <c r="NUC2814" s="653"/>
      <c r="NUD2814" s="653"/>
      <c r="NUE2814" s="653"/>
      <c r="NUF2814" s="653"/>
      <c r="NUG2814" s="653"/>
      <c r="NUH2814" s="653"/>
      <c r="NUI2814" s="653"/>
      <c r="NUJ2814" s="653"/>
      <c r="NUK2814" s="653"/>
      <c r="NUL2814" s="653"/>
      <c r="NUM2814" s="653"/>
      <c r="NUN2814" s="653"/>
      <c r="NUO2814" s="653"/>
      <c r="NUP2814" s="653"/>
      <c r="NUQ2814" s="653"/>
      <c r="NUR2814" s="653"/>
      <c r="NUS2814" s="653"/>
      <c r="NUT2814" s="653"/>
      <c r="NUU2814" s="653"/>
      <c r="NUV2814" s="653"/>
      <c r="NUW2814" s="653"/>
      <c r="NUX2814" s="653"/>
      <c r="NUY2814" s="653"/>
      <c r="NUZ2814" s="653"/>
      <c r="NVA2814" s="653"/>
      <c r="NVB2814" s="653"/>
      <c r="NVC2814" s="653"/>
      <c r="NVD2814" s="653"/>
      <c r="NVE2814" s="653"/>
      <c r="NVF2814" s="653"/>
      <c r="NVG2814" s="653"/>
      <c r="NVH2814" s="653"/>
      <c r="NVI2814" s="653"/>
      <c r="NVJ2814" s="653"/>
      <c r="NVK2814" s="653"/>
      <c r="NVL2814" s="653"/>
      <c r="NVM2814" s="653"/>
      <c r="NVN2814" s="653"/>
      <c r="NVO2814" s="653"/>
      <c r="NVP2814" s="653"/>
      <c r="NVQ2814" s="653"/>
      <c r="NVR2814" s="653"/>
      <c r="NVS2814" s="653"/>
      <c r="NVT2814" s="653"/>
      <c r="NVU2814" s="653"/>
      <c r="NVV2814" s="653"/>
      <c r="NVW2814" s="653"/>
      <c r="NVX2814" s="653"/>
      <c r="NVY2814" s="653"/>
      <c r="NVZ2814" s="653"/>
      <c r="NWA2814" s="653"/>
      <c r="NWB2814" s="653"/>
      <c r="NWC2814" s="653"/>
      <c r="NWD2814" s="653"/>
      <c r="NWE2814" s="653"/>
      <c r="NWF2814" s="653"/>
      <c r="NWG2814" s="653"/>
      <c r="NWH2814" s="653"/>
      <c r="NWI2814" s="653"/>
      <c r="NWJ2814" s="653"/>
      <c r="NWK2814" s="653"/>
      <c r="NWL2814" s="653"/>
      <c r="NWM2814" s="653"/>
      <c r="NWN2814" s="653"/>
      <c r="NWO2814" s="653"/>
      <c r="NWP2814" s="653"/>
      <c r="NWQ2814" s="653"/>
      <c r="NWR2814" s="653"/>
      <c r="NWS2814" s="653"/>
      <c r="NWT2814" s="653"/>
      <c r="NWU2814" s="653"/>
      <c r="NWV2814" s="653"/>
      <c r="NWW2814" s="653"/>
      <c r="NWX2814" s="653"/>
      <c r="NWY2814" s="653"/>
      <c r="NWZ2814" s="653"/>
      <c r="NXA2814" s="653"/>
      <c r="NXB2814" s="653"/>
      <c r="NXC2814" s="653"/>
      <c r="NXD2814" s="653"/>
      <c r="NXE2814" s="653"/>
      <c r="NXF2814" s="653"/>
      <c r="NXG2814" s="653"/>
      <c r="NXH2814" s="653"/>
      <c r="NXI2814" s="653"/>
      <c r="NXJ2814" s="653"/>
      <c r="NXK2814" s="653"/>
      <c r="NXL2814" s="653"/>
      <c r="NXM2814" s="653"/>
      <c r="NXN2814" s="653"/>
      <c r="NXO2814" s="653"/>
      <c r="NXP2814" s="653"/>
      <c r="NXQ2814" s="653"/>
      <c r="NXR2814" s="653"/>
      <c r="NXS2814" s="653"/>
      <c r="NXT2814" s="653"/>
      <c r="NXU2814" s="653"/>
      <c r="NXV2814" s="653"/>
      <c r="NXW2814" s="653"/>
      <c r="NXX2814" s="653"/>
      <c r="NXY2814" s="653"/>
      <c r="NXZ2814" s="653"/>
      <c r="NYA2814" s="653"/>
      <c r="NYB2814" s="653"/>
      <c r="NYC2814" s="653"/>
      <c r="NYD2814" s="653"/>
      <c r="NYE2814" s="653"/>
      <c r="NYF2814" s="653"/>
      <c r="NYG2814" s="653"/>
      <c r="NYH2814" s="653"/>
      <c r="NYI2814" s="653"/>
      <c r="NYJ2814" s="653"/>
      <c r="NYK2814" s="653"/>
      <c r="NYL2814" s="653"/>
      <c r="NYM2814" s="653"/>
      <c r="NYN2814" s="653"/>
      <c r="NYO2814" s="653"/>
      <c r="NYP2814" s="653"/>
      <c r="NYQ2814" s="653"/>
      <c r="NYR2814" s="653"/>
      <c r="NYS2814" s="653"/>
      <c r="NYT2814" s="653"/>
      <c r="NYU2814" s="653"/>
      <c r="NYV2814" s="653"/>
      <c r="NYW2814" s="653"/>
      <c r="NYX2814" s="653"/>
      <c r="NYY2814" s="653"/>
      <c r="NYZ2814" s="653"/>
      <c r="NZA2814" s="653"/>
      <c r="NZB2814" s="653"/>
      <c r="NZC2814" s="653"/>
      <c r="NZD2814" s="653"/>
      <c r="NZE2814" s="653"/>
      <c r="NZF2814" s="653"/>
      <c r="NZG2814" s="653"/>
      <c r="NZH2814" s="653"/>
      <c r="NZI2814" s="653"/>
      <c r="NZJ2814" s="653"/>
      <c r="NZK2814" s="653"/>
      <c r="NZL2814" s="653"/>
      <c r="NZM2814" s="653"/>
      <c r="NZN2814" s="653"/>
      <c r="NZO2814" s="653"/>
      <c r="NZP2814" s="653"/>
      <c r="NZQ2814" s="653"/>
      <c r="NZR2814" s="653"/>
      <c r="NZS2814" s="653"/>
      <c r="NZT2814" s="653"/>
      <c r="NZU2814" s="653"/>
      <c r="NZV2814" s="653"/>
      <c r="NZW2814" s="653"/>
      <c r="NZX2814" s="653"/>
      <c r="NZY2814" s="653"/>
      <c r="NZZ2814" s="653"/>
      <c r="OAA2814" s="653"/>
      <c r="OAB2814" s="653"/>
      <c r="OAC2814" s="653"/>
      <c r="OAD2814" s="653"/>
      <c r="OAE2814" s="653"/>
      <c r="OAF2814" s="653"/>
      <c r="OAG2814" s="653"/>
      <c r="OAH2814" s="653"/>
      <c r="OAI2814" s="653"/>
      <c r="OAJ2814" s="653"/>
      <c r="OAK2814" s="653"/>
      <c r="OAL2814" s="653"/>
      <c r="OAM2814" s="653"/>
      <c r="OAN2814" s="653"/>
      <c r="OAO2814" s="653"/>
      <c r="OAP2814" s="653"/>
      <c r="OAQ2814" s="653"/>
      <c r="OAR2814" s="653"/>
      <c r="OAS2814" s="653"/>
      <c r="OAT2814" s="653"/>
      <c r="OAU2814" s="653"/>
      <c r="OAV2814" s="653"/>
      <c r="OAW2814" s="653"/>
      <c r="OAX2814" s="653"/>
      <c r="OAY2814" s="653"/>
      <c r="OAZ2814" s="653"/>
      <c r="OBA2814" s="653"/>
      <c r="OBB2814" s="653"/>
      <c r="OBC2814" s="653"/>
      <c r="OBD2814" s="653"/>
      <c r="OBE2814" s="653"/>
      <c r="OBF2814" s="653"/>
      <c r="OBG2814" s="653"/>
      <c r="OBH2814" s="653"/>
      <c r="OBI2814" s="653"/>
      <c r="OBJ2814" s="653"/>
      <c r="OBK2814" s="653"/>
      <c r="OBL2814" s="653"/>
      <c r="OBM2814" s="653"/>
      <c r="OBN2814" s="653"/>
      <c r="OBO2814" s="653"/>
      <c r="OBP2814" s="653"/>
      <c r="OBQ2814" s="653"/>
      <c r="OBR2814" s="653"/>
      <c r="OBS2814" s="653"/>
      <c r="OBT2814" s="653"/>
      <c r="OBU2814" s="653"/>
      <c r="OBV2814" s="653"/>
      <c r="OBW2814" s="653"/>
      <c r="OBX2814" s="653"/>
      <c r="OBY2814" s="653"/>
      <c r="OBZ2814" s="653"/>
      <c r="OCA2814" s="653"/>
      <c r="OCB2814" s="653"/>
      <c r="OCC2814" s="653"/>
      <c r="OCD2814" s="653"/>
      <c r="OCE2814" s="653"/>
      <c r="OCF2814" s="653"/>
      <c r="OCG2814" s="653"/>
      <c r="OCH2814" s="653"/>
      <c r="OCI2814" s="653"/>
      <c r="OCJ2814" s="653"/>
      <c r="OCK2814" s="653"/>
      <c r="OCL2814" s="653"/>
      <c r="OCM2814" s="653"/>
      <c r="OCN2814" s="653"/>
      <c r="OCO2814" s="653"/>
      <c r="OCP2814" s="653"/>
      <c r="OCQ2814" s="653"/>
      <c r="OCR2814" s="653"/>
      <c r="OCS2814" s="653"/>
      <c r="OCT2814" s="653"/>
      <c r="OCU2814" s="653"/>
      <c r="OCV2814" s="653"/>
      <c r="OCW2814" s="653"/>
      <c r="OCX2814" s="653"/>
      <c r="OCY2814" s="653"/>
      <c r="OCZ2814" s="653"/>
      <c r="ODA2814" s="653"/>
      <c r="ODB2814" s="653"/>
      <c r="ODC2814" s="653"/>
      <c r="ODD2814" s="653"/>
      <c r="ODE2814" s="653"/>
      <c r="ODF2814" s="653"/>
      <c r="ODG2814" s="653"/>
      <c r="ODH2814" s="653"/>
      <c r="ODI2814" s="653"/>
      <c r="ODJ2814" s="653"/>
      <c r="ODK2814" s="653"/>
      <c r="ODL2814" s="653"/>
      <c r="ODM2814" s="653"/>
      <c r="ODN2814" s="653"/>
      <c r="ODO2814" s="653"/>
      <c r="ODP2814" s="653"/>
      <c r="ODQ2814" s="653"/>
      <c r="ODR2814" s="653"/>
      <c r="ODS2814" s="653"/>
      <c r="ODT2814" s="653"/>
      <c r="ODU2814" s="653"/>
      <c r="ODV2814" s="653"/>
      <c r="ODW2814" s="653"/>
      <c r="ODX2814" s="653"/>
      <c r="ODY2814" s="653"/>
      <c r="ODZ2814" s="653"/>
      <c r="OEA2814" s="653"/>
      <c r="OEB2814" s="653"/>
      <c r="OEC2814" s="653"/>
      <c r="OED2814" s="653"/>
      <c r="OEE2814" s="653"/>
      <c r="OEF2814" s="653"/>
      <c r="OEG2814" s="653"/>
      <c r="OEH2814" s="653"/>
      <c r="OEI2814" s="653"/>
      <c r="OEJ2814" s="653"/>
      <c r="OEK2814" s="653"/>
      <c r="OEL2814" s="653"/>
      <c r="OEM2814" s="653"/>
      <c r="OEN2814" s="653"/>
      <c r="OEO2814" s="653"/>
      <c r="OEP2814" s="653"/>
      <c r="OEQ2814" s="653"/>
      <c r="OER2814" s="653"/>
      <c r="OES2814" s="653"/>
      <c r="OET2814" s="653"/>
      <c r="OEU2814" s="653"/>
      <c r="OEV2814" s="653"/>
      <c r="OEW2814" s="653"/>
      <c r="OEX2814" s="653"/>
      <c r="OEY2814" s="653"/>
      <c r="OEZ2814" s="653"/>
      <c r="OFA2814" s="653"/>
      <c r="OFB2814" s="653"/>
      <c r="OFC2814" s="653"/>
      <c r="OFD2814" s="653"/>
      <c r="OFE2814" s="653"/>
      <c r="OFF2814" s="653"/>
      <c r="OFG2814" s="653"/>
      <c r="OFH2814" s="653"/>
      <c r="OFI2814" s="653"/>
      <c r="OFJ2814" s="653"/>
      <c r="OFK2814" s="653"/>
      <c r="OFL2814" s="653"/>
      <c r="OFM2814" s="653"/>
      <c r="OFN2814" s="653"/>
      <c r="OFO2814" s="653"/>
      <c r="OFP2814" s="653"/>
      <c r="OFQ2814" s="653"/>
      <c r="OFR2814" s="653"/>
      <c r="OFS2814" s="653"/>
      <c r="OFT2814" s="653"/>
      <c r="OFU2814" s="653"/>
      <c r="OFV2814" s="653"/>
      <c r="OFW2814" s="653"/>
      <c r="OFX2814" s="653"/>
      <c r="OFY2814" s="653"/>
      <c r="OFZ2814" s="653"/>
      <c r="OGA2814" s="653"/>
      <c r="OGB2814" s="653"/>
      <c r="OGC2814" s="653"/>
      <c r="OGD2814" s="653"/>
      <c r="OGE2814" s="653"/>
      <c r="OGF2814" s="653"/>
      <c r="OGG2814" s="653"/>
      <c r="OGH2814" s="653"/>
      <c r="OGI2814" s="653"/>
      <c r="OGJ2814" s="653"/>
      <c r="OGK2814" s="653"/>
      <c r="OGL2814" s="653"/>
      <c r="OGM2814" s="653"/>
      <c r="OGN2814" s="653"/>
      <c r="OGO2814" s="653"/>
      <c r="OGP2814" s="653"/>
      <c r="OGQ2814" s="653"/>
      <c r="OGR2814" s="653"/>
      <c r="OGS2814" s="653"/>
      <c r="OGT2814" s="653"/>
      <c r="OGU2814" s="653"/>
      <c r="OGV2814" s="653"/>
      <c r="OGW2814" s="653"/>
      <c r="OGX2814" s="653"/>
      <c r="OGY2814" s="653"/>
      <c r="OGZ2814" s="653"/>
      <c r="OHA2814" s="653"/>
      <c r="OHB2814" s="653"/>
      <c r="OHC2814" s="653"/>
      <c r="OHD2814" s="653"/>
      <c r="OHE2814" s="653"/>
      <c r="OHF2814" s="653"/>
      <c r="OHG2814" s="653"/>
      <c r="OHH2814" s="653"/>
      <c r="OHI2814" s="653"/>
      <c r="OHJ2814" s="653"/>
      <c r="OHK2814" s="653"/>
      <c r="OHL2814" s="653"/>
      <c r="OHM2814" s="653"/>
      <c r="OHN2814" s="653"/>
      <c r="OHO2814" s="653"/>
      <c r="OHP2814" s="653"/>
      <c r="OHQ2814" s="653"/>
      <c r="OHR2814" s="653"/>
      <c r="OHS2814" s="653"/>
      <c r="OHT2814" s="653"/>
      <c r="OHU2814" s="653"/>
      <c r="OHV2814" s="653"/>
      <c r="OHW2814" s="653"/>
      <c r="OHX2814" s="653"/>
      <c r="OHY2814" s="653"/>
      <c r="OHZ2814" s="653"/>
      <c r="OIA2814" s="653"/>
      <c r="OIB2814" s="653"/>
      <c r="OIC2814" s="653"/>
      <c r="OID2814" s="653"/>
      <c r="OIE2814" s="653"/>
      <c r="OIF2814" s="653"/>
      <c r="OIG2814" s="653"/>
      <c r="OIH2814" s="653"/>
      <c r="OII2814" s="653"/>
      <c r="OIJ2814" s="653"/>
      <c r="OIK2814" s="653"/>
      <c r="OIL2814" s="653"/>
      <c r="OIM2814" s="653"/>
      <c r="OIN2814" s="653"/>
      <c r="OIO2814" s="653"/>
      <c r="OIP2814" s="653"/>
      <c r="OIQ2814" s="653"/>
      <c r="OIR2814" s="653"/>
      <c r="OIS2814" s="653"/>
      <c r="OIT2814" s="653"/>
      <c r="OIU2814" s="653"/>
      <c r="OIV2814" s="653"/>
      <c r="OIW2814" s="653"/>
      <c r="OIX2814" s="653"/>
      <c r="OIY2814" s="653"/>
      <c r="OIZ2814" s="653"/>
      <c r="OJA2814" s="653"/>
      <c r="OJB2814" s="653"/>
      <c r="OJC2814" s="653"/>
      <c r="OJD2814" s="653"/>
      <c r="OJE2814" s="653"/>
      <c r="OJF2814" s="653"/>
      <c r="OJG2814" s="653"/>
      <c r="OJH2814" s="653"/>
      <c r="OJI2814" s="653"/>
      <c r="OJJ2814" s="653"/>
      <c r="OJK2814" s="653"/>
      <c r="OJL2814" s="653"/>
      <c r="OJM2814" s="653"/>
      <c r="OJN2814" s="653"/>
      <c r="OJO2814" s="653"/>
      <c r="OJP2814" s="653"/>
      <c r="OJQ2814" s="653"/>
      <c r="OJR2814" s="653"/>
      <c r="OJS2814" s="653"/>
      <c r="OJT2814" s="653"/>
      <c r="OJU2814" s="653"/>
      <c r="OJV2814" s="653"/>
      <c r="OJW2814" s="653"/>
      <c r="OJX2814" s="653"/>
      <c r="OJY2814" s="653"/>
      <c r="OJZ2814" s="653"/>
      <c r="OKA2814" s="653"/>
      <c r="OKB2814" s="653"/>
      <c r="OKC2814" s="653"/>
      <c r="OKD2814" s="653"/>
      <c r="OKE2814" s="653"/>
      <c r="OKF2814" s="653"/>
      <c r="OKG2814" s="653"/>
      <c r="OKH2814" s="653"/>
      <c r="OKI2814" s="653"/>
      <c r="OKJ2814" s="653"/>
      <c r="OKK2814" s="653"/>
      <c r="OKL2814" s="653"/>
      <c r="OKM2814" s="653"/>
      <c r="OKN2814" s="653"/>
      <c r="OKO2814" s="653"/>
      <c r="OKP2814" s="653"/>
      <c r="OKQ2814" s="653"/>
      <c r="OKR2814" s="653"/>
      <c r="OKS2814" s="653"/>
      <c r="OKT2814" s="653"/>
      <c r="OKU2814" s="653"/>
      <c r="OKV2814" s="653"/>
      <c r="OKW2814" s="653"/>
      <c r="OKX2814" s="653"/>
      <c r="OKY2814" s="653"/>
      <c r="OKZ2814" s="653"/>
      <c r="OLA2814" s="653"/>
      <c r="OLB2814" s="653"/>
      <c r="OLC2814" s="653"/>
      <c r="OLD2814" s="653"/>
      <c r="OLE2814" s="653"/>
      <c r="OLF2814" s="653"/>
      <c r="OLG2814" s="653"/>
      <c r="OLH2814" s="653"/>
      <c r="OLI2814" s="653"/>
      <c r="OLJ2814" s="653"/>
      <c r="OLK2814" s="653"/>
      <c r="OLL2814" s="653"/>
      <c r="OLM2814" s="653"/>
      <c r="OLN2814" s="653"/>
      <c r="OLO2814" s="653"/>
      <c r="OLP2814" s="653"/>
      <c r="OLQ2814" s="653"/>
      <c r="OLR2814" s="653"/>
      <c r="OLS2814" s="653"/>
      <c r="OLT2814" s="653"/>
      <c r="OLU2814" s="653"/>
      <c r="OLV2814" s="653"/>
      <c r="OLW2814" s="653"/>
      <c r="OLX2814" s="653"/>
      <c r="OLY2814" s="653"/>
      <c r="OLZ2814" s="653"/>
      <c r="OMA2814" s="653"/>
      <c r="OMB2814" s="653"/>
      <c r="OMC2814" s="653"/>
      <c r="OMD2814" s="653"/>
      <c r="OME2814" s="653"/>
      <c r="OMF2814" s="653"/>
      <c r="OMG2814" s="653"/>
      <c r="OMH2814" s="653"/>
      <c r="OMI2814" s="653"/>
      <c r="OMJ2814" s="653"/>
      <c r="OMK2814" s="653"/>
      <c r="OML2814" s="653"/>
      <c r="OMM2814" s="653"/>
      <c r="OMN2814" s="653"/>
      <c r="OMO2814" s="653"/>
      <c r="OMP2814" s="653"/>
      <c r="OMQ2814" s="653"/>
      <c r="OMR2814" s="653"/>
      <c r="OMS2814" s="653"/>
      <c r="OMT2814" s="653"/>
      <c r="OMU2814" s="653"/>
      <c r="OMV2814" s="653"/>
      <c r="OMW2814" s="653"/>
      <c r="OMX2814" s="653"/>
      <c r="OMY2814" s="653"/>
      <c r="OMZ2814" s="653"/>
      <c r="ONA2814" s="653"/>
      <c r="ONB2814" s="653"/>
      <c r="ONC2814" s="653"/>
      <c r="OND2814" s="653"/>
      <c r="ONE2814" s="653"/>
      <c r="ONF2814" s="653"/>
      <c r="ONG2814" s="653"/>
      <c r="ONH2814" s="653"/>
      <c r="ONI2814" s="653"/>
      <c r="ONJ2814" s="653"/>
      <c r="ONK2814" s="653"/>
      <c r="ONL2814" s="653"/>
      <c r="ONM2814" s="653"/>
      <c r="ONN2814" s="653"/>
      <c r="ONO2814" s="653"/>
      <c r="ONP2814" s="653"/>
      <c r="ONQ2814" s="653"/>
      <c r="ONR2814" s="653"/>
      <c r="ONS2814" s="653"/>
      <c r="ONT2814" s="653"/>
      <c r="ONU2814" s="653"/>
      <c r="ONV2814" s="653"/>
      <c r="ONW2814" s="653"/>
      <c r="ONX2814" s="653"/>
      <c r="ONY2814" s="653"/>
      <c r="ONZ2814" s="653"/>
      <c r="OOA2814" s="653"/>
      <c r="OOB2814" s="653"/>
      <c r="OOC2814" s="653"/>
      <c r="OOD2814" s="653"/>
      <c r="OOE2814" s="653"/>
      <c r="OOF2814" s="653"/>
      <c r="OOG2814" s="653"/>
      <c r="OOH2814" s="653"/>
      <c r="OOI2814" s="653"/>
      <c r="OOJ2814" s="653"/>
      <c r="OOK2814" s="653"/>
      <c r="OOL2814" s="653"/>
      <c r="OOM2814" s="653"/>
      <c r="OON2814" s="653"/>
      <c r="OOO2814" s="653"/>
      <c r="OOP2814" s="653"/>
      <c r="OOQ2814" s="653"/>
      <c r="OOR2814" s="653"/>
      <c r="OOS2814" s="653"/>
      <c r="OOT2814" s="653"/>
      <c r="OOU2814" s="653"/>
      <c r="OOV2814" s="653"/>
      <c r="OOW2814" s="653"/>
      <c r="OOX2814" s="653"/>
      <c r="OOY2814" s="653"/>
      <c r="OOZ2814" s="653"/>
      <c r="OPA2814" s="653"/>
      <c r="OPB2814" s="653"/>
      <c r="OPC2814" s="653"/>
      <c r="OPD2814" s="653"/>
      <c r="OPE2814" s="653"/>
      <c r="OPF2814" s="653"/>
      <c r="OPG2814" s="653"/>
      <c r="OPH2814" s="653"/>
      <c r="OPI2814" s="653"/>
      <c r="OPJ2814" s="653"/>
      <c r="OPK2814" s="653"/>
      <c r="OPL2814" s="653"/>
      <c r="OPM2814" s="653"/>
      <c r="OPN2814" s="653"/>
      <c r="OPO2814" s="653"/>
      <c r="OPP2814" s="653"/>
      <c r="OPQ2814" s="653"/>
      <c r="OPR2814" s="653"/>
      <c r="OPS2814" s="653"/>
      <c r="OPT2814" s="653"/>
      <c r="OPU2814" s="653"/>
      <c r="OPV2814" s="653"/>
      <c r="OPW2814" s="653"/>
      <c r="OPX2814" s="653"/>
      <c r="OPY2814" s="653"/>
      <c r="OPZ2814" s="653"/>
      <c r="OQA2814" s="653"/>
      <c r="OQB2814" s="653"/>
      <c r="OQC2814" s="653"/>
      <c r="OQD2814" s="653"/>
      <c r="OQE2814" s="653"/>
      <c r="OQF2814" s="653"/>
      <c r="OQG2814" s="653"/>
      <c r="OQH2814" s="653"/>
      <c r="OQI2814" s="653"/>
      <c r="OQJ2814" s="653"/>
      <c r="OQK2814" s="653"/>
      <c r="OQL2814" s="653"/>
      <c r="OQM2814" s="653"/>
      <c r="OQN2814" s="653"/>
      <c r="OQO2814" s="653"/>
      <c r="OQP2814" s="653"/>
      <c r="OQQ2814" s="653"/>
      <c r="OQR2814" s="653"/>
      <c r="OQS2814" s="653"/>
      <c r="OQT2814" s="653"/>
      <c r="OQU2814" s="653"/>
      <c r="OQV2814" s="653"/>
      <c r="OQW2814" s="653"/>
      <c r="OQX2814" s="653"/>
      <c r="OQY2814" s="653"/>
      <c r="OQZ2814" s="653"/>
      <c r="ORA2814" s="653"/>
      <c r="ORB2814" s="653"/>
      <c r="ORC2814" s="653"/>
      <c r="ORD2814" s="653"/>
      <c r="ORE2814" s="653"/>
      <c r="ORF2814" s="653"/>
      <c r="ORG2814" s="653"/>
      <c r="ORH2814" s="653"/>
      <c r="ORI2814" s="653"/>
      <c r="ORJ2814" s="653"/>
      <c r="ORK2814" s="653"/>
      <c r="ORL2814" s="653"/>
      <c r="ORM2814" s="653"/>
      <c r="ORN2814" s="653"/>
      <c r="ORO2814" s="653"/>
      <c r="ORP2814" s="653"/>
      <c r="ORQ2814" s="653"/>
      <c r="ORR2814" s="653"/>
      <c r="ORS2814" s="653"/>
      <c r="ORT2814" s="653"/>
      <c r="ORU2814" s="653"/>
      <c r="ORV2814" s="653"/>
      <c r="ORW2814" s="653"/>
      <c r="ORX2814" s="653"/>
      <c r="ORY2814" s="653"/>
      <c r="ORZ2814" s="653"/>
      <c r="OSA2814" s="653"/>
      <c r="OSB2814" s="653"/>
      <c r="OSC2814" s="653"/>
      <c r="OSD2814" s="653"/>
      <c r="OSE2814" s="653"/>
      <c r="OSF2814" s="653"/>
      <c r="OSG2814" s="653"/>
      <c r="OSH2814" s="653"/>
      <c r="OSI2814" s="653"/>
      <c r="OSJ2814" s="653"/>
      <c r="OSK2814" s="653"/>
      <c r="OSL2814" s="653"/>
      <c r="OSM2814" s="653"/>
      <c r="OSN2814" s="653"/>
      <c r="OSO2814" s="653"/>
      <c r="OSP2814" s="653"/>
      <c r="OSQ2814" s="653"/>
      <c r="OSR2814" s="653"/>
      <c r="OSS2814" s="653"/>
      <c r="OST2814" s="653"/>
      <c r="OSU2814" s="653"/>
      <c r="OSV2814" s="653"/>
      <c r="OSW2814" s="653"/>
      <c r="OSX2814" s="653"/>
      <c r="OSY2814" s="653"/>
      <c r="OSZ2814" s="653"/>
      <c r="OTA2814" s="653"/>
      <c r="OTB2814" s="653"/>
      <c r="OTC2814" s="653"/>
      <c r="OTD2814" s="653"/>
      <c r="OTE2814" s="653"/>
      <c r="OTF2814" s="653"/>
      <c r="OTG2814" s="653"/>
      <c r="OTH2814" s="653"/>
      <c r="OTI2814" s="653"/>
      <c r="OTJ2814" s="653"/>
      <c r="OTK2814" s="653"/>
      <c r="OTL2814" s="653"/>
      <c r="OTM2814" s="653"/>
      <c r="OTN2814" s="653"/>
      <c r="OTO2814" s="653"/>
      <c r="OTP2814" s="653"/>
      <c r="OTQ2814" s="653"/>
      <c r="OTR2814" s="653"/>
      <c r="OTS2814" s="653"/>
      <c r="OTT2814" s="653"/>
      <c r="OTU2814" s="653"/>
      <c r="OTV2814" s="653"/>
      <c r="OTW2814" s="653"/>
      <c r="OTX2814" s="653"/>
      <c r="OTY2814" s="653"/>
      <c r="OTZ2814" s="653"/>
      <c r="OUA2814" s="653"/>
      <c r="OUB2814" s="653"/>
      <c r="OUC2814" s="653"/>
      <c r="OUD2814" s="653"/>
      <c r="OUE2814" s="653"/>
      <c r="OUF2814" s="653"/>
      <c r="OUG2814" s="653"/>
      <c r="OUH2814" s="653"/>
      <c r="OUI2814" s="653"/>
      <c r="OUJ2814" s="653"/>
      <c r="OUK2814" s="653"/>
      <c r="OUL2814" s="653"/>
      <c r="OUM2814" s="653"/>
      <c r="OUN2814" s="653"/>
      <c r="OUO2814" s="653"/>
      <c r="OUP2814" s="653"/>
      <c r="OUQ2814" s="653"/>
      <c r="OUR2814" s="653"/>
      <c r="OUS2814" s="653"/>
      <c r="OUT2814" s="653"/>
      <c r="OUU2814" s="653"/>
      <c r="OUV2814" s="653"/>
      <c r="OUW2814" s="653"/>
      <c r="OUX2814" s="653"/>
      <c r="OUY2814" s="653"/>
      <c r="OUZ2814" s="653"/>
      <c r="OVA2814" s="653"/>
      <c r="OVB2814" s="653"/>
      <c r="OVC2814" s="653"/>
      <c r="OVD2814" s="653"/>
      <c r="OVE2814" s="653"/>
      <c r="OVF2814" s="653"/>
      <c r="OVG2814" s="653"/>
      <c r="OVH2814" s="653"/>
      <c r="OVI2814" s="653"/>
      <c r="OVJ2814" s="653"/>
      <c r="OVK2814" s="653"/>
      <c r="OVL2814" s="653"/>
      <c r="OVM2814" s="653"/>
      <c r="OVN2814" s="653"/>
      <c r="OVO2814" s="653"/>
      <c r="OVP2814" s="653"/>
      <c r="OVQ2814" s="653"/>
      <c r="OVR2814" s="653"/>
      <c r="OVS2814" s="653"/>
      <c r="OVT2814" s="653"/>
      <c r="OVU2814" s="653"/>
      <c r="OVV2814" s="653"/>
      <c r="OVW2814" s="653"/>
      <c r="OVX2814" s="653"/>
      <c r="OVY2814" s="653"/>
      <c r="OVZ2814" s="653"/>
      <c r="OWA2814" s="653"/>
      <c r="OWB2814" s="653"/>
      <c r="OWC2814" s="653"/>
      <c r="OWD2814" s="653"/>
      <c r="OWE2814" s="653"/>
      <c r="OWF2814" s="653"/>
      <c r="OWG2814" s="653"/>
      <c r="OWH2814" s="653"/>
      <c r="OWI2814" s="653"/>
      <c r="OWJ2814" s="653"/>
      <c r="OWK2814" s="653"/>
      <c r="OWL2814" s="653"/>
      <c r="OWM2814" s="653"/>
      <c r="OWN2814" s="653"/>
      <c r="OWO2814" s="653"/>
      <c r="OWP2814" s="653"/>
      <c r="OWQ2814" s="653"/>
      <c r="OWR2814" s="653"/>
      <c r="OWS2814" s="653"/>
      <c r="OWT2814" s="653"/>
      <c r="OWU2814" s="653"/>
      <c r="OWV2814" s="653"/>
      <c r="OWW2814" s="653"/>
      <c r="OWX2814" s="653"/>
      <c r="OWY2814" s="653"/>
      <c r="OWZ2814" s="653"/>
      <c r="OXA2814" s="653"/>
      <c r="OXB2814" s="653"/>
      <c r="OXC2814" s="653"/>
      <c r="OXD2814" s="653"/>
      <c r="OXE2814" s="653"/>
      <c r="OXF2814" s="653"/>
      <c r="OXG2814" s="653"/>
      <c r="OXH2814" s="653"/>
      <c r="OXI2814" s="653"/>
      <c r="OXJ2814" s="653"/>
      <c r="OXK2814" s="653"/>
      <c r="OXL2814" s="653"/>
      <c r="OXM2814" s="653"/>
      <c r="OXN2814" s="653"/>
      <c r="OXO2814" s="653"/>
      <c r="OXP2814" s="653"/>
      <c r="OXQ2814" s="653"/>
      <c r="OXR2814" s="653"/>
      <c r="OXS2814" s="653"/>
      <c r="OXT2814" s="653"/>
      <c r="OXU2814" s="653"/>
      <c r="OXV2814" s="653"/>
      <c r="OXW2814" s="653"/>
      <c r="OXX2814" s="653"/>
      <c r="OXY2814" s="653"/>
      <c r="OXZ2814" s="653"/>
      <c r="OYA2814" s="653"/>
      <c r="OYB2814" s="653"/>
      <c r="OYC2814" s="653"/>
      <c r="OYD2814" s="653"/>
      <c r="OYE2814" s="653"/>
      <c r="OYF2814" s="653"/>
      <c r="OYG2814" s="653"/>
      <c r="OYH2814" s="653"/>
      <c r="OYI2814" s="653"/>
      <c r="OYJ2814" s="653"/>
      <c r="OYK2814" s="653"/>
      <c r="OYL2814" s="653"/>
      <c r="OYM2814" s="653"/>
      <c r="OYN2814" s="653"/>
      <c r="OYO2814" s="653"/>
      <c r="OYP2814" s="653"/>
      <c r="OYQ2814" s="653"/>
      <c r="OYR2814" s="653"/>
      <c r="OYS2814" s="653"/>
      <c r="OYT2814" s="653"/>
      <c r="OYU2814" s="653"/>
      <c r="OYV2814" s="653"/>
      <c r="OYW2814" s="653"/>
      <c r="OYX2814" s="653"/>
      <c r="OYY2814" s="653"/>
      <c r="OYZ2814" s="653"/>
      <c r="OZA2814" s="653"/>
      <c r="OZB2814" s="653"/>
      <c r="OZC2814" s="653"/>
      <c r="OZD2814" s="653"/>
      <c r="OZE2814" s="653"/>
      <c r="OZF2814" s="653"/>
      <c r="OZG2814" s="653"/>
      <c r="OZH2814" s="653"/>
      <c r="OZI2814" s="653"/>
      <c r="OZJ2814" s="653"/>
      <c r="OZK2814" s="653"/>
      <c r="OZL2814" s="653"/>
      <c r="OZM2814" s="653"/>
      <c r="OZN2814" s="653"/>
      <c r="OZO2814" s="653"/>
      <c r="OZP2814" s="653"/>
      <c r="OZQ2814" s="653"/>
      <c r="OZR2814" s="653"/>
      <c r="OZS2814" s="653"/>
      <c r="OZT2814" s="653"/>
      <c r="OZU2814" s="653"/>
      <c r="OZV2814" s="653"/>
      <c r="OZW2814" s="653"/>
      <c r="OZX2814" s="653"/>
      <c r="OZY2814" s="653"/>
      <c r="OZZ2814" s="653"/>
      <c r="PAA2814" s="653"/>
      <c r="PAB2814" s="653"/>
      <c r="PAC2814" s="653"/>
      <c r="PAD2814" s="653"/>
      <c r="PAE2814" s="653"/>
      <c r="PAF2814" s="653"/>
      <c r="PAG2814" s="653"/>
      <c r="PAH2814" s="653"/>
      <c r="PAI2814" s="653"/>
      <c r="PAJ2814" s="653"/>
      <c r="PAK2814" s="653"/>
      <c r="PAL2814" s="653"/>
      <c r="PAM2814" s="653"/>
      <c r="PAN2814" s="653"/>
      <c r="PAO2814" s="653"/>
      <c r="PAP2814" s="653"/>
      <c r="PAQ2814" s="653"/>
      <c r="PAR2814" s="653"/>
      <c r="PAS2814" s="653"/>
      <c r="PAT2814" s="653"/>
      <c r="PAU2814" s="653"/>
      <c r="PAV2814" s="653"/>
      <c r="PAW2814" s="653"/>
      <c r="PAX2814" s="653"/>
      <c r="PAY2814" s="653"/>
      <c r="PAZ2814" s="653"/>
      <c r="PBA2814" s="653"/>
      <c r="PBB2814" s="653"/>
      <c r="PBC2814" s="653"/>
      <c r="PBD2814" s="653"/>
      <c r="PBE2814" s="653"/>
      <c r="PBF2814" s="653"/>
      <c r="PBG2814" s="653"/>
      <c r="PBH2814" s="653"/>
      <c r="PBI2814" s="653"/>
      <c r="PBJ2814" s="653"/>
      <c r="PBK2814" s="653"/>
      <c r="PBL2814" s="653"/>
      <c r="PBM2814" s="653"/>
      <c r="PBN2814" s="653"/>
      <c r="PBO2814" s="653"/>
      <c r="PBP2814" s="653"/>
      <c r="PBQ2814" s="653"/>
      <c r="PBR2814" s="653"/>
      <c r="PBS2814" s="653"/>
      <c r="PBT2814" s="653"/>
      <c r="PBU2814" s="653"/>
      <c r="PBV2814" s="653"/>
      <c r="PBW2814" s="653"/>
      <c r="PBX2814" s="653"/>
      <c r="PBY2814" s="653"/>
      <c r="PBZ2814" s="653"/>
      <c r="PCA2814" s="653"/>
      <c r="PCB2814" s="653"/>
      <c r="PCC2814" s="653"/>
      <c r="PCD2814" s="653"/>
      <c r="PCE2814" s="653"/>
      <c r="PCF2814" s="653"/>
      <c r="PCG2814" s="653"/>
      <c r="PCH2814" s="653"/>
      <c r="PCI2814" s="653"/>
      <c r="PCJ2814" s="653"/>
      <c r="PCK2814" s="653"/>
      <c r="PCL2814" s="653"/>
      <c r="PCM2814" s="653"/>
      <c r="PCN2814" s="653"/>
      <c r="PCO2814" s="653"/>
      <c r="PCP2814" s="653"/>
      <c r="PCQ2814" s="653"/>
      <c r="PCR2814" s="653"/>
      <c r="PCS2814" s="653"/>
      <c r="PCT2814" s="653"/>
      <c r="PCU2814" s="653"/>
      <c r="PCV2814" s="653"/>
      <c r="PCW2814" s="653"/>
      <c r="PCX2814" s="653"/>
      <c r="PCY2814" s="653"/>
      <c r="PCZ2814" s="653"/>
      <c r="PDA2814" s="653"/>
      <c r="PDB2814" s="653"/>
      <c r="PDC2814" s="653"/>
      <c r="PDD2814" s="653"/>
      <c r="PDE2814" s="653"/>
      <c r="PDF2814" s="653"/>
      <c r="PDG2814" s="653"/>
      <c r="PDH2814" s="653"/>
      <c r="PDI2814" s="653"/>
      <c r="PDJ2814" s="653"/>
      <c r="PDK2814" s="653"/>
      <c r="PDL2814" s="653"/>
      <c r="PDM2814" s="653"/>
      <c r="PDN2814" s="653"/>
      <c r="PDO2814" s="653"/>
      <c r="PDP2814" s="653"/>
      <c r="PDQ2814" s="653"/>
      <c r="PDR2814" s="653"/>
      <c r="PDS2814" s="653"/>
      <c r="PDT2814" s="653"/>
      <c r="PDU2814" s="653"/>
      <c r="PDV2814" s="653"/>
      <c r="PDW2814" s="653"/>
      <c r="PDX2814" s="653"/>
      <c r="PDY2814" s="653"/>
      <c r="PDZ2814" s="653"/>
      <c r="PEA2814" s="653"/>
      <c r="PEB2814" s="653"/>
      <c r="PEC2814" s="653"/>
      <c r="PED2814" s="653"/>
      <c r="PEE2814" s="653"/>
      <c r="PEF2814" s="653"/>
      <c r="PEG2814" s="653"/>
      <c r="PEH2814" s="653"/>
      <c r="PEI2814" s="653"/>
      <c r="PEJ2814" s="653"/>
      <c r="PEK2814" s="653"/>
      <c r="PEL2814" s="653"/>
      <c r="PEM2814" s="653"/>
      <c r="PEN2814" s="653"/>
      <c r="PEO2814" s="653"/>
      <c r="PEP2814" s="653"/>
      <c r="PEQ2814" s="653"/>
      <c r="PER2814" s="653"/>
      <c r="PES2814" s="653"/>
      <c r="PET2814" s="653"/>
      <c r="PEU2814" s="653"/>
      <c r="PEV2814" s="653"/>
      <c r="PEW2814" s="653"/>
      <c r="PEX2814" s="653"/>
      <c r="PEY2814" s="653"/>
      <c r="PEZ2814" s="653"/>
      <c r="PFA2814" s="653"/>
      <c r="PFB2814" s="653"/>
      <c r="PFC2814" s="653"/>
      <c r="PFD2814" s="653"/>
      <c r="PFE2814" s="653"/>
      <c r="PFF2814" s="653"/>
      <c r="PFG2814" s="653"/>
      <c r="PFH2814" s="653"/>
      <c r="PFI2814" s="653"/>
      <c r="PFJ2814" s="653"/>
      <c r="PFK2814" s="653"/>
      <c r="PFL2814" s="653"/>
      <c r="PFM2814" s="653"/>
      <c r="PFN2814" s="653"/>
      <c r="PFO2814" s="653"/>
      <c r="PFP2814" s="653"/>
      <c r="PFQ2814" s="653"/>
      <c r="PFR2814" s="653"/>
      <c r="PFS2814" s="653"/>
      <c r="PFT2814" s="653"/>
      <c r="PFU2814" s="653"/>
      <c r="PFV2814" s="653"/>
      <c r="PFW2814" s="653"/>
      <c r="PFX2814" s="653"/>
      <c r="PFY2814" s="653"/>
      <c r="PFZ2814" s="653"/>
      <c r="PGA2814" s="653"/>
      <c r="PGB2814" s="653"/>
      <c r="PGC2814" s="653"/>
      <c r="PGD2814" s="653"/>
      <c r="PGE2814" s="653"/>
      <c r="PGF2814" s="653"/>
      <c r="PGG2814" s="653"/>
      <c r="PGH2814" s="653"/>
      <c r="PGI2814" s="653"/>
      <c r="PGJ2814" s="653"/>
      <c r="PGK2814" s="653"/>
      <c r="PGL2814" s="653"/>
      <c r="PGM2814" s="653"/>
      <c r="PGN2814" s="653"/>
      <c r="PGO2814" s="653"/>
      <c r="PGP2814" s="653"/>
      <c r="PGQ2814" s="653"/>
      <c r="PGR2814" s="653"/>
      <c r="PGS2814" s="653"/>
      <c r="PGT2814" s="653"/>
      <c r="PGU2814" s="653"/>
      <c r="PGV2814" s="653"/>
      <c r="PGW2814" s="653"/>
      <c r="PGX2814" s="653"/>
      <c r="PGY2814" s="653"/>
      <c r="PGZ2814" s="653"/>
      <c r="PHA2814" s="653"/>
      <c r="PHB2814" s="653"/>
      <c r="PHC2814" s="653"/>
      <c r="PHD2814" s="653"/>
      <c r="PHE2814" s="653"/>
      <c r="PHF2814" s="653"/>
      <c r="PHG2814" s="653"/>
      <c r="PHH2814" s="653"/>
      <c r="PHI2814" s="653"/>
      <c r="PHJ2814" s="653"/>
      <c r="PHK2814" s="653"/>
      <c r="PHL2814" s="653"/>
      <c r="PHM2814" s="653"/>
      <c r="PHN2814" s="653"/>
      <c r="PHO2814" s="653"/>
      <c r="PHP2814" s="653"/>
      <c r="PHQ2814" s="653"/>
      <c r="PHR2814" s="653"/>
      <c r="PHS2814" s="653"/>
      <c r="PHT2814" s="653"/>
      <c r="PHU2814" s="653"/>
      <c r="PHV2814" s="653"/>
      <c r="PHW2814" s="653"/>
      <c r="PHX2814" s="653"/>
      <c r="PHY2814" s="653"/>
      <c r="PHZ2814" s="653"/>
      <c r="PIA2814" s="653"/>
      <c r="PIB2814" s="653"/>
      <c r="PIC2814" s="653"/>
      <c r="PID2814" s="653"/>
      <c r="PIE2814" s="653"/>
      <c r="PIF2814" s="653"/>
      <c r="PIG2814" s="653"/>
      <c r="PIH2814" s="653"/>
      <c r="PII2814" s="653"/>
      <c r="PIJ2814" s="653"/>
      <c r="PIK2814" s="653"/>
      <c r="PIL2814" s="653"/>
      <c r="PIM2814" s="653"/>
      <c r="PIN2814" s="653"/>
      <c r="PIO2814" s="653"/>
      <c r="PIP2814" s="653"/>
      <c r="PIQ2814" s="653"/>
      <c r="PIR2814" s="653"/>
      <c r="PIS2814" s="653"/>
      <c r="PIT2814" s="653"/>
      <c r="PIU2814" s="653"/>
      <c r="PIV2814" s="653"/>
      <c r="PIW2814" s="653"/>
      <c r="PIX2814" s="653"/>
      <c r="PIY2814" s="653"/>
      <c r="PIZ2814" s="653"/>
      <c r="PJA2814" s="653"/>
      <c r="PJB2814" s="653"/>
      <c r="PJC2814" s="653"/>
      <c r="PJD2814" s="653"/>
      <c r="PJE2814" s="653"/>
      <c r="PJF2814" s="653"/>
      <c r="PJG2814" s="653"/>
      <c r="PJH2814" s="653"/>
      <c r="PJI2814" s="653"/>
      <c r="PJJ2814" s="653"/>
      <c r="PJK2814" s="653"/>
      <c r="PJL2814" s="653"/>
      <c r="PJM2814" s="653"/>
      <c r="PJN2814" s="653"/>
      <c r="PJO2814" s="653"/>
      <c r="PJP2814" s="653"/>
      <c r="PJQ2814" s="653"/>
      <c r="PJR2814" s="653"/>
      <c r="PJS2814" s="653"/>
      <c r="PJT2814" s="653"/>
      <c r="PJU2814" s="653"/>
      <c r="PJV2814" s="653"/>
      <c r="PJW2814" s="653"/>
      <c r="PJX2814" s="653"/>
      <c r="PJY2814" s="653"/>
      <c r="PJZ2814" s="653"/>
      <c r="PKA2814" s="653"/>
      <c r="PKB2814" s="653"/>
      <c r="PKC2814" s="653"/>
      <c r="PKD2814" s="653"/>
      <c r="PKE2814" s="653"/>
      <c r="PKF2814" s="653"/>
      <c r="PKG2814" s="653"/>
      <c r="PKH2814" s="653"/>
      <c r="PKI2814" s="653"/>
      <c r="PKJ2814" s="653"/>
      <c r="PKK2814" s="653"/>
      <c r="PKL2814" s="653"/>
      <c r="PKM2814" s="653"/>
      <c r="PKN2814" s="653"/>
      <c r="PKO2814" s="653"/>
      <c r="PKP2814" s="653"/>
      <c r="PKQ2814" s="653"/>
      <c r="PKR2814" s="653"/>
      <c r="PKS2814" s="653"/>
      <c r="PKT2814" s="653"/>
      <c r="PKU2814" s="653"/>
      <c r="PKV2814" s="653"/>
      <c r="PKW2814" s="653"/>
      <c r="PKX2814" s="653"/>
      <c r="PKY2814" s="653"/>
      <c r="PKZ2814" s="653"/>
      <c r="PLA2814" s="653"/>
      <c r="PLB2814" s="653"/>
      <c r="PLC2814" s="653"/>
      <c r="PLD2814" s="653"/>
      <c r="PLE2814" s="653"/>
      <c r="PLF2814" s="653"/>
      <c r="PLG2814" s="653"/>
      <c r="PLH2814" s="653"/>
      <c r="PLI2814" s="653"/>
      <c r="PLJ2814" s="653"/>
      <c r="PLK2814" s="653"/>
      <c r="PLL2814" s="653"/>
      <c r="PLM2814" s="653"/>
      <c r="PLN2814" s="653"/>
      <c r="PLO2814" s="653"/>
      <c r="PLP2814" s="653"/>
      <c r="PLQ2814" s="653"/>
      <c r="PLR2814" s="653"/>
      <c r="PLS2814" s="653"/>
      <c r="PLT2814" s="653"/>
      <c r="PLU2814" s="653"/>
      <c r="PLV2814" s="653"/>
      <c r="PLW2814" s="653"/>
      <c r="PLX2814" s="653"/>
      <c r="PLY2814" s="653"/>
      <c r="PLZ2814" s="653"/>
      <c r="PMA2814" s="653"/>
      <c r="PMB2814" s="653"/>
      <c r="PMC2814" s="653"/>
      <c r="PMD2814" s="653"/>
      <c r="PME2814" s="653"/>
      <c r="PMF2814" s="653"/>
      <c r="PMG2814" s="653"/>
      <c r="PMH2814" s="653"/>
      <c r="PMI2814" s="653"/>
      <c r="PMJ2814" s="653"/>
      <c r="PMK2814" s="653"/>
      <c r="PML2814" s="653"/>
      <c r="PMM2814" s="653"/>
      <c r="PMN2814" s="653"/>
      <c r="PMO2814" s="653"/>
      <c r="PMP2814" s="653"/>
      <c r="PMQ2814" s="653"/>
      <c r="PMR2814" s="653"/>
      <c r="PMS2814" s="653"/>
      <c r="PMT2814" s="653"/>
      <c r="PMU2814" s="653"/>
      <c r="PMV2814" s="653"/>
      <c r="PMW2814" s="653"/>
      <c r="PMX2814" s="653"/>
      <c r="PMY2814" s="653"/>
      <c r="PMZ2814" s="653"/>
      <c r="PNA2814" s="653"/>
      <c r="PNB2814" s="653"/>
      <c r="PNC2814" s="653"/>
      <c r="PND2814" s="653"/>
      <c r="PNE2814" s="653"/>
      <c r="PNF2814" s="653"/>
      <c r="PNG2814" s="653"/>
      <c r="PNH2814" s="653"/>
      <c r="PNI2814" s="653"/>
      <c r="PNJ2814" s="653"/>
      <c r="PNK2814" s="653"/>
      <c r="PNL2814" s="653"/>
      <c r="PNM2814" s="653"/>
      <c r="PNN2814" s="653"/>
      <c r="PNO2814" s="653"/>
      <c r="PNP2814" s="653"/>
      <c r="PNQ2814" s="653"/>
      <c r="PNR2814" s="653"/>
      <c r="PNS2814" s="653"/>
      <c r="PNT2814" s="653"/>
      <c r="PNU2814" s="653"/>
      <c r="PNV2814" s="653"/>
      <c r="PNW2814" s="653"/>
      <c r="PNX2814" s="653"/>
      <c r="PNY2814" s="653"/>
      <c r="PNZ2814" s="653"/>
      <c r="POA2814" s="653"/>
      <c r="POB2814" s="653"/>
      <c r="POC2814" s="653"/>
      <c r="POD2814" s="653"/>
      <c r="POE2814" s="653"/>
      <c r="POF2814" s="653"/>
      <c r="POG2814" s="653"/>
      <c r="POH2814" s="653"/>
      <c r="POI2814" s="653"/>
      <c r="POJ2814" s="653"/>
      <c r="POK2814" s="653"/>
      <c r="POL2814" s="653"/>
      <c r="POM2814" s="653"/>
      <c r="PON2814" s="653"/>
      <c r="POO2814" s="653"/>
      <c r="POP2814" s="653"/>
      <c r="POQ2814" s="653"/>
      <c r="POR2814" s="653"/>
      <c r="POS2814" s="653"/>
      <c r="POT2814" s="653"/>
      <c r="POU2814" s="653"/>
      <c r="POV2814" s="653"/>
      <c r="POW2814" s="653"/>
      <c r="POX2814" s="653"/>
      <c r="POY2814" s="653"/>
      <c r="POZ2814" s="653"/>
      <c r="PPA2814" s="653"/>
      <c r="PPB2814" s="653"/>
      <c r="PPC2814" s="653"/>
      <c r="PPD2814" s="653"/>
      <c r="PPE2814" s="653"/>
      <c r="PPF2814" s="653"/>
      <c r="PPG2814" s="653"/>
      <c r="PPH2814" s="653"/>
      <c r="PPI2814" s="653"/>
      <c r="PPJ2814" s="653"/>
      <c r="PPK2814" s="653"/>
      <c r="PPL2814" s="653"/>
      <c r="PPM2814" s="653"/>
      <c r="PPN2814" s="653"/>
      <c r="PPO2814" s="653"/>
      <c r="PPP2814" s="653"/>
      <c r="PPQ2814" s="653"/>
      <c r="PPR2814" s="653"/>
      <c r="PPS2814" s="653"/>
      <c r="PPT2814" s="653"/>
      <c r="PPU2814" s="653"/>
      <c r="PPV2814" s="653"/>
      <c r="PPW2814" s="653"/>
      <c r="PPX2814" s="653"/>
      <c r="PPY2814" s="653"/>
      <c r="PPZ2814" s="653"/>
      <c r="PQA2814" s="653"/>
      <c r="PQB2814" s="653"/>
      <c r="PQC2814" s="653"/>
      <c r="PQD2814" s="653"/>
      <c r="PQE2814" s="653"/>
      <c r="PQF2814" s="653"/>
      <c r="PQG2814" s="653"/>
      <c r="PQH2814" s="653"/>
      <c r="PQI2814" s="653"/>
      <c r="PQJ2814" s="653"/>
      <c r="PQK2814" s="653"/>
      <c r="PQL2814" s="653"/>
      <c r="PQM2814" s="653"/>
      <c r="PQN2814" s="653"/>
      <c r="PQO2814" s="653"/>
      <c r="PQP2814" s="653"/>
      <c r="PQQ2814" s="653"/>
      <c r="PQR2814" s="653"/>
      <c r="PQS2814" s="653"/>
      <c r="PQT2814" s="653"/>
      <c r="PQU2814" s="653"/>
      <c r="PQV2814" s="653"/>
      <c r="PQW2814" s="653"/>
      <c r="PQX2814" s="653"/>
      <c r="PQY2814" s="653"/>
      <c r="PQZ2814" s="653"/>
      <c r="PRA2814" s="653"/>
      <c r="PRB2814" s="653"/>
      <c r="PRC2814" s="653"/>
      <c r="PRD2814" s="653"/>
      <c r="PRE2814" s="653"/>
      <c r="PRF2814" s="653"/>
      <c r="PRG2814" s="653"/>
      <c r="PRH2814" s="653"/>
      <c r="PRI2814" s="653"/>
      <c r="PRJ2814" s="653"/>
      <c r="PRK2814" s="653"/>
      <c r="PRL2814" s="653"/>
      <c r="PRM2814" s="653"/>
      <c r="PRN2814" s="653"/>
      <c r="PRO2814" s="653"/>
      <c r="PRP2814" s="653"/>
      <c r="PRQ2814" s="653"/>
      <c r="PRR2814" s="653"/>
      <c r="PRS2814" s="653"/>
      <c r="PRT2814" s="653"/>
      <c r="PRU2814" s="653"/>
      <c r="PRV2814" s="653"/>
      <c r="PRW2814" s="653"/>
      <c r="PRX2814" s="653"/>
      <c r="PRY2814" s="653"/>
      <c r="PRZ2814" s="653"/>
      <c r="PSA2814" s="653"/>
      <c r="PSB2814" s="653"/>
      <c r="PSC2814" s="653"/>
      <c r="PSD2814" s="653"/>
      <c r="PSE2814" s="653"/>
      <c r="PSF2814" s="653"/>
      <c r="PSG2814" s="653"/>
      <c r="PSH2814" s="653"/>
      <c r="PSI2814" s="653"/>
      <c r="PSJ2814" s="653"/>
      <c r="PSK2814" s="653"/>
      <c r="PSL2814" s="653"/>
      <c r="PSM2814" s="653"/>
      <c r="PSN2814" s="653"/>
      <c r="PSO2814" s="653"/>
      <c r="PSP2814" s="653"/>
      <c r="PSQ2814" s="653"/>
      <c r="PSR2814" s="653"/>
      <c r="PSS2814" s="653"/>
      <c r="PST2814" s="653"/>
      <c r="PSU2814" s="653"/>
      <c r="PSV2814" s="653"/>
      <c r="PSW2814" s="653"/>
      <c r="PSX2814" s="653"/>
      <c r="PSY2814" s="653"/>
      <c r="PSZ2814" s="653"/>
      <c r="PTA2814" s="653"/>
      <c r="PTB2814" s="653"/>
      <c r="PTC2814" s="653"/>
      <c r="PTD2814" s="653"/>
      <c r="PTE2814" s="653"/>
      <c r="PTF2814" s="653"/>
      <c r="PTG2814" s="653"/>
      <c r="PTH2814" s="653"/>
      <c r="PTI2814" s="653"/>
      <c r="PTJ2814" s="653"/>
      <c r="PTK2814" s="653"/>
      <c r="PTL2814" s="653"/>
      <c r="PTM2814" s="653"/>
      <c r="PTN2814" s="653"/>
      <c r="PTO2814" s="653"/>
      <c r="PTP2814" s="653"/>
      <c r="PTQ2814" s="653"/>
      <c r="PTR2814" s="653"/>
      <c r="PTS2814" s="653"/>
      <c r="PTT2814" s="653"/>
      <c r="PTU2814" s="653"/>
      <c r="PTV2814" s="653"/>
      <c r="PTW2814" s="653"/>
      <c r="PTX2814" s="653"/>
      <c r="PTY2814" s="653"/>
      <c r="PTZ2814" s="653"/>
      <c r="PUA2814" s="653"/>
      <c r="PUB2814" s="653"/>
      <c r="PUC2814" s="653"/>
      <c r="PUD2814" s="653"/>
      <c r="PUE2814" s="653"/>
      <c r="PUF2814" s="653"/>
      <c r="PUG2814" s="653"/>
      <c r="PUH2814" s="653"/>
      <c r="PUI2814" s="653"/>
      <c r="PUJ2814" s="653"/>
      <c r="PUK2814" s="653"/>
      <c r="PUL2814" s="653"/>
      <c r="PUM2814" s="653"/>
      <c r="PUN2814" s="653"/>
      <c r="PUO2814" s="653"/>
      <c r="PUP2814" s="653"/>
      <c r="PUQ2814" s="653"/>
      <c r="PUR2814" s="653"/>
      <c r="PUS2814" s="653"/>
      <c r="PUT2814" s="653"/>
      <c r="PUU2814" s="653"/>
      <c r="PUV2814" s="653"/>
      <c r="PUW2814" s="653"/>
      <c r="PUX2814" s="653"/>
      <c r="PUY2814" s="653"/>
      <c r="PUZ2814" s="653"/>
      <c r="PVA2814" s="653"/>
      <c r="PVB2814" s="653"/>
      <c r="PVC2814" s="653"/>
      <c r="PVD2814" s="653"/>
      <c r="PVE2814" s="653"/>
      <c r="PVF2814" s="653"/>
      <c r="PVG2814" s="653"/>
      <c r="PVH2814" s="653"/>
      <c r="PVI2814" s="653"/>
      <c r="PVJ2814" s="653"/>
      <c r="PVK2814" s="653"/>
      <c r="PVL2814" s="653"/>
      <c r="PVM2814" s="653"/>
      <c r="PVN2814" s="653"/>
      <c r="PVO2814" s="653"/>
      <c r="PVP2814" s="653"/>
      <c r="PVQ2814" s="653"/>
      <c r="PVR2814" s="653"/>
      <c r="PVS2814" s="653"/>
      <c r="PVT2814" s="653"/>
      <c r="PVU2814" s="653"/>
      <c r="PVV2814" s="653"/>
      <c r="PVW2814" s="653"/>
      <c r="PVX2814" s="653"/>
      <c r="PVY2814" s="653"/>
      <c r="PVZ2814" s="653"/>
      <c r="PWA2814" s="653"/>
      <c r="PWB2814" s="653"/>
      <c r="PWC2814" s="653"/>
      <c r="PWD2814" s="653"/>
      <c r="PWE2814" s="653"/>
      <c r="PWF2814" s="653"/>
      <c r="PWG2814" s="653"/>
      <c r="PWH2814" s="653"/>
      <c r="PWI2814" s="653"/>
      <c r="PWJ2814" s="653"/>
      <c r="PWK2814" s="653"/>
      <c r="PWL2814" s="653"/>
      <c r="PWM2814" s="653"/>
      <c r="PWN2814" s="653"/>
      <c r="PWO2814" s="653"/>
      <c r="PWP2814" s="653"/>
      <c r="PWQ2814" s="653"/>
      <c r="PWR2814" s="653"/>
      <c r="PWS2814" s="653"/>
      <c r="PWT2814" s="653"/>
      <c r="PWU2814" s="653"/>
      <c r="PWV2814" s="653"/>
      <c r="PWW2814" s="653"/>
      <c r="PWX2814" s="653"/>
      <c r="PWY2814" s="653"/>
      <c r="PWZ2814" s="653"/>
      <c r="PXA2814" s="653"/>
      <c r="PXB2814" s="653"/>
      <c r="PXC2814" s="653"/>
      <c r="PXD2814" s="653"/>
      <c r="PXE2814" s="653"/>
      <c r="PXF2814" s="653"/>
      <c r="PXG2814" s="653"/>
      <c r="PXH2814" s="653"/>
      <c r="PXI2814" s="653"/>
      <c r="PXJ2814" s="653"/>
      <c r="PXK2814" s="653"/>
      <c r="PXL2814" s="653"/>
      <c r="PXM2814" s="653"/>
      <c r="PXN2814" s="653"/>
      <c r="PXO2814" s="653"/>
      <c r="PXP2814" s="653"/>
      <c r="PXQ2814" s="653"/>
      <c r="PXR2814" s="653"/>
      <c r="PXS2814" s="653"/>
      <c r="PXT2814" s="653"/>
      <c r="PXU2814" s="653"/>
      <c r="PXV2814" s="653"/>
      <c r="PXW2814" s="653"/>
      <c r="PXX2814" s="653"/>
      <c r="PXY2814" s="653"/>
      <c r="PXZ2814" s="653"/>
      <c r="PYA2814" s="653"/>
      <c r="PYB2814" s="653"/>
      <c r="PYC2814" s="653"/>
      <c r="PYD2814" s="653"/>
      <c r="PYE2814" s="653"/>
      <c r="PYF2814" s="653"/>
      <c r="PYG2814" s="653"/>
      <c r="PYH2814" s="653"/>
      <c r="PYI2814" s="653"/>
      <c r="PYJ2814" s="653"/>
      <c r="PYK2814" s="653"/>
      <c r="PYL2814" s="653"/>
      <c r="PYM2814" s="653"/>
      <c r="PYN2814" s="653"/>
      <c r="PYO2814" s="653"/>
      <c r="PYP2814" s="653"/>
      <c r="PYQ2814" s="653"/>
      <c r="PYR2814" s="653"/>
      <c r="PYS2814" s="653"/>
      <c r="PYT2814" s="653"/>
      <c r="PYU2814" s="653"/>
      <c r="PYV2814" s="653"/>
      <c r="PYW2814" s="653"/>
      <c r="PYX2814" s="653"/>
      <c r="PYY2814" s="653"/>
      <c r="PYZ2814" s="653"/>
      <c r="PZA2814" s="653"/>
      <c r="PZB2814" s="653"/>
      <c r="PZC2814" s="653"/>
      <c r="PZD2814" s="653"/>
      <c r="PZE2814" s="653"/>
      <c r="PZF2814" s="653"/>
      <c r="PZG2814" s="653"/>
      <c r="PZH2814" s="653"/>
      <c r="PZI2814" s="653"/>
      <c r="PZJ2814" s="653"/>
      <c r="PZK2814" s="653"/>
      <c r="PZL2814" s="653"/>
      <c r="PZM2814" s="653"/>
      <c r="PZN2814" s="653"/>
      <c r="PZO2814" s="653"/>
      <c r="PZP2814" s="653"/>
      <c r="PZQ2814" s="653"/>
      <c r="PZR2814" s="653"/>
      <c r="PZS2814" s="653"/>
      <c r="PZT2814" s="653"/>
      <c r="PZU2814" s="653"/>
      <c r="PZV2814" s="653"/>
      <c r="PZW2814" s="653"/>
      <c r="PZX2814" s="653"/>
      <c r="PZY2814" s="653"/>
      <c r="PZZ2814" s="653"/>
      <c r="QAA2814" s="653"/>
      <c r="QAB2814" s="653"/>
      <c r="QAC2814" s="653"/>
      <c r="QAD2814" s="653"/>
      <c r="QAE2814" s="653"/>
      <c r="QAF2814" s="653"/>
      <c r="QAG2814" s="653"/>
      <c r="QAH2814" s="653"/>
      <c r="QAI2814" s="653"/>
      <c r="QAJ2814" s="653"/>
      <c r="QAK2814" s="653"/>
      <c r="QAL2814" s="653"/>
      <c r="QAM2814" s="653"/>
      <c r="QAN2814" s="653"/>
      <c r="QAO2814" s="653"/>
      <c r="QAP2814" s="653"/>
      <c r="QAQ2814" s="653"/>
      <c r="QAR2814" s="653"/>
      <c r="QAS2814" s="653"/>
      <c r="QAT2814" s="653"/>
      <c r="QAU2814" s="653"/>
      <c r="QAV2814" s="653"/>
      <c r="QAW2814" s="653"/>
      <c r="QAX2814" s="653"/>
      <c r="QAY2814" s="653"/>
      <c r="QAZ2814" s="653"/>
      <c r="QBA2814" s="653"/>
      <c r="QBB2814" s="653"/>
      <c r="QBC2814" s="653"/>
      <c r="QBD2814" s="653"/>
      <c r="QBE2814" s="653"/>
      <c r="QBF2814" s="653"/>
      <c r="QBG2814" s="653"/>
      <c r="QBH2814" s="653"/>
      <c r="QBI2814" s="653"/>
      <c r="QBJ2814" s="653"/>
      <c r="QBK2814" s="653"/>
      <c r="QBL2814" s="653"/>
      <c r="QBM2814" s="653"/>
      <c r="QBN2814" s="653"/>
      <c r="QBO2814" s="653"/>
      <c r="QBP2814" s="653"/>
      <c r="QBQ2814" s="653"/>
      <c r="QBR2814" s="653"/>
      <c r="QBS2814" s="653"/>
      <c r="QBT2814" s="653"/>
      <c r="QBU2814" s="653"/>
      <c r="QBV2814" s="653"/>
      <c r="QBW2814" s="653"/>
      <c r="QBX2814" s="653"/>
      <c r="QBY2814" s="653"/>
      <c r="QBZ2814" s="653"/>
      <c r="QCA2814" s="653"/>
      <c r="QCB2814" s="653"/>
      <c r="QCC2814" s="653"/>
      <c r="QCD2814" s="653"/>
      <c r="QCE2814" s="653"/>
      <c r="QCF2814" s="653"/>
      <c r="QCG2814" s="653"/>
      <c r="QCH2814" s="653"/>
      <c r="QCI2814" s="653"/>
      <c r="QCJ2814" s="653"/>
      <c r="QCK2814" s="653"/>
      <c r="QCL2814" s="653"/>
      <c r="QCM2814" s="653"/>
      <c r="QCN2814" s="653"/>
      <c r="QCO2814" s="653"/>
      <c r="QCP2814" s="653"/>
      <c r="QCQ2814" s="653"/>
      <c r="QCR2814" s="653"/>
      <c r="QCS2814" s="653"/>
      <c r="QCT2814" s="653"/>
      <c r="QCU2814" s="653"/>
      <c r="QCV2814" s="653"/>
      <c r="QCW2814" s="653"/>
      <c r="QCX2814" s="653"/>
      <c r="QCY2814" s="653"/>
      <c r="QCZ2814" s="653"/>
      <c r="QDA2814" s="653"/>
      <c r="QDB2814" s="653"/>
      <c r="QDC2814" s="653"/>
      <c r="QDD2814" s="653"/>
      <c r="QDE2814" s="653"/>
      <c r="QDF2814" s="653"/>
      <c r="QDG2814" s="653"/>
      <c r="QDH2814" s="653"/>
      <c r="QDI2814" s="653"/>
      <c r="QDJ2814" s="653"/>
      <c r="QDK2814" s="653"/>
      <c r="QDL2814" s="653"/>
      <c r="QDM2814" s="653"/>
      <c r="QDN2814" s="653"/>
      <c r="QDO2814" s="653"/>
      <c r="QDP2814" s="653"/>
      <c r="QDQ2814" s="653"/>
      <c r="QDR2814" s="653"/>
      <c r="QDS2814" s="653"/>
      <c r="QDT2814" s="653"/>
      <c r="QDU2814" s="653"/>
      <c r="QDV2814" s="653"/>
      <c r="QDW2814" s="653"/>
      <c r="QDX2814" s="653"/>
      <c r="QDY2814" s="653"/>
      <c r="QDZ2814" s="653"/>
      <c r="QEA2814" s="653"/>
      <c r="QEB2814" s="653"/>
      <c r="QEC2814" s="653"/>
      <c r="QED2814" s="653"/>
      <c r="QEE2814" s="653"/>
      <c r="QEF2814" s="653"/>
      <c r="QEG2814" s="653"/>
      <c r="QEH2814" s="653"/>
      <c r="QEI2814" s="653"/>
      <c r="QEJ2814" s="653"/>
      <c r="QEK2814" s="653"/>
      <c r="QEL2814" s="653"/>
      <c r="QEM2814" s="653"/>
      <c r="QEN2814" s="653"/>
      <c r="QEO2814" s="653"/>
      <c r="QEP2814" s="653"/>
      <c r="QEQ2814" s="653"/>
      <c r="QER2814" s="653"/>
      <c r="QES2814" s="653"/>
      <c r="QET2814" s="653"/>
      <c r="QEU2814" s="653"/>
      <c r="QEV2814" s="653"/>
      <c r="QEW2814" s="653"/>
      <c r="QEX2814" s="653"/>
      <c r="QEY2814" s="653"/>
      <c r="QEZ2814" s="653"/>
      <c r="QFA2814" s="653"/>
      <c r="QFB2814" s="653"/>
      <c r="QFC2814" s="653"/>
      <c r="QFD2814" s="653"/>
      <c r="QFE2814" s="653"/>
      <c r="QFF2814" s="653"/>
      <c r="QFG2814" s="653"/>
      <c r="QFH2814" s="653"/>
      <c r="QFI2814" s="653"/>
      <c r="QFJ2814" s="653"/>
      <c r="QFK2814" s="653"/>
      <c r="QFL2814" s="653"/>
      <c r="QFM2814" s="653"/>
      <c r="QFN2814" s="653"/>
      <c r="QFO2814" s="653"/>
      <c r="QFP2814" s="653"/>
      <c r="QFQ2814" s="653"/>
      <c r="QFR2814" s="653"/>
      <c r="QFS2814" s="653"/>
      <c r="QFT2814" s="653"/>
      <c r="QFU2814" s="653"/>
      <c r="QFV2814" s="653"/>
      <c r="QFW2814" s="653"/>
      <c r="QFX2814" s="653"/>
      <c r="QFY2814" s="653"/>
      <c r="QFZ2814" s="653"/>
      <c r="QGA2814" s="653"/>
      <c r="QGB2814" s="653"/>
      <c r="QGC2814" s="653"/>
      <c r="QGD2814" s="653"/>
      <c r="QGE2814" s="653"/>
      <c r="QGF2814" s="653"/>
      <c r="QGG2814" s="653"/>
      <c r="QGH2814" s="653"/>
      <c r="QGI2814" s="653"/>
      <c r="QGJ2814" s="653"/>
      <c r="QGK2814" s="653"/>
      <c r="QGL2814" s="653"/>
      <c r="QGM2814" s="653"/>
      <c r="QGN2814" s="653"/>
      <c r="QGO2814" s="653"/>
      <c r="QGP2814" s="653"/>
      <c r="QGQ2814" s="653"/>
      <c r="QGR2814" s="653"/>
      <c r="QGS2814" s="653"/>
      <c r="QGT2814" s="653"/>
      <c r="QGU2814" s="653"/>
      <c r="QGV2814" s="653"/>
      <c r="QGW2814" s="653"/>
      <c r="QGX2814" s="653"/>
      <c r="QGY2814" s="653"/>
      <c r="QGZ2814" s="653"/>
      <c r="QHA2814" s="653"/>
      <c r="QHB2814" s="653"/>
      <c r="QHC2814" s="653"/>
      <c r="QHD2814" s="653"/>
      <c r="QHE2814" s="653"/>
      <c r="QHF2814" s="653"/>
      <c r="QHG2814" s="653"/>
      <c r="QHH2814" s="653"/>
      <c r="QHI2814" s="653"/>
      <c r="QHJ2814" s="653"/>
      <c r="QHK2814" s="653"/>
      <c r="QHL2814" s="653"/>
      <c r="QHM2814" s="653"/>
      <c r="QHN2814" s="653"/>
      <c r="QHO2814" s="653"/>
      <c r="QHP2814" s="653"/>
      <c r="QHQ2814" s="653"/>
      <c r="QHR2814" s="653"/>
      <c r="QHS2814" s="653"/>
      <c r="QHT2814" s="653"/>
      <c r="QHU2814" s="653"/>
      <c r="QHV2814" s="653"/>
      <c r="QHW2814" s="653"/>
      <c r="QHX2814" s="653"/>
      <c r="QHY2814" s="653"/>
      <c r="QHZ2814" s="653"/>
      <c r="QIA2814" s="653"/>
      <c r="QIB2814" s="653"/>
      <c r="QIC2814" s="653"/>
      <c r="QID2814" s="653"/>
      <c r="QIE2814" s="653"/>
      <c r="QIF2814" s="653"/>
      <c r="QIG2814" s="653"/>
      <c r="QIH2814" s="653"/>
      <c r="QII2814" s="653"/>
      <c r="QIJ2814" s="653"/>
      <c r="QIK2814" s="653"/>
      <c r="QIL2814" s="653"/>
      <c r="QIM2814" s="653"/>
      <c r="QIN2814" s="653"/>
      <c r="QIO2814" s="653"/>
      <c r="QIP2814" s="653"/>
      <c r="QIQ2814" s="653"/>
      <c r="QIR2814" s="653"/>
      <c r="QIS2814" s="653"/>
      <c r="QIT2814" s="653"/>
      <c r="QIU2814" s="653"/>
      <c r="QIV2814" s="653"/>
      <c r="QIW2814" s="653"/>
      <c r="QIX2814" s="653"/>
      <c r="QIY2814" s="653"/>
      <c r="QIZ2814" s="653"/>
      <c r="QJA2814" s="653"/>
      <c r="QJB2814" s="653"/>
      <c r="QJC2814" s="653"/>
      <c r="QJD2814" s="653"/>
      <c r="QJE2814" s="653"/>
      <c r="QJF2814" s="653"/>
      <c r="QJG2814" s="653"/>
      <c r="QJH2814" s="653"/>
      <c r="QJI2814" s="653"/>
      <c r="QJJ2814" s="653"/>
      <c r="QJK2814" s="653"/>
      <c r="QJL2814" s="653"/>
      <c r="QJM2814" s="653"/>
      <c r="QJN2814" s="653"/>
      <c r="QJO2814" s="653"/>
      <c r="QJP2814" s="653"/>
      <c r="QJQ2814" s="653"/>
      <c r="QJR2814" s="653"/>
      <c r="QJS2814" s="653"/>
      <c r="QJT2814" s="653"/>
      <c r="QJU2814" s="653"/>
      <c r="QJV2814" s="653"/>
      <c r="QJW2814" s="653"/>
      <c r="QJX2814" s="653"/>
      <c r="QJY2814" s="653"/>
      <c r="QJZ2814" s="653"/>
      <c r="QKA2814" s="653"/>
      <c r="QKB2814" s="653"/>
      <c r="QKC2814" s="653"/>
      <c r="QKD2814" s="653"/>
      <c r="QKE2814" s="653"/>
      <c r="QKF2814" s="653"/>
      <c r="QKG2814" s="653"/>
      <c r="QKH2814" s="653"/>
      <c r="QKI2814" s="653"/>
      <c r="QKJ2814" s="653"/>
      <c r="QKK2814" s="653"/>
      <c r="QKL2814" s="653"/>
      <c r="QKM2814" s="653"/>
      <c r="QKN2814" s="653"/>
      <c r="QKO2814" s="653"/>
      <c r="QKP2814" s="653"/>
      <c r="QKQ2814" s="653"/>
      <c r="QKR2814" s="653"/>
      <c r="QKS2814" s="653"/>
      <c r="QKT2814" s="653"/>
      <c r="QKU2814" s="653"/>
      <c r="QKV2814" s="653"/>
      <c r="QKW2814" s="653"/>
      <c r="QKX2814" s="653"/>
      <c r="QKY2814" s="653"/>
      <c r="QKZ2814" s="653"/>
      <c r="QLA2814" s="653"/>
      <c r="QLB2814" s="653"/>
      <c r="QLC2814" s="653"/>
      <c r="QLD2814" s="653"/>
      <c r="QLE2814" s="653"/>
      <c r="QLF2814" s="653"/>
      <c r="QLG2814" s="653"/>
      <c r="QLH2814" s="653"/>
      <c r="QLI2814" s="653"/>
      <c r="QLJ2814" s="653"/>
      <c r="QLK2814" s="653"/>
      <c r="QLL2814" s="653"/>
      <c r="QLM2814" s="653"/>
      <c r="QLN2814" s="653"/>
      <c r="QLO2814" s="653"/>
      <c r="QLP2814" s="653"/>
      <c r="QLQ2814" s="653"/>
      <c r="QLR2814" s="653"/>
      <c r="QLS2814" s="653"/>
      <c r="QLT2814" s="653"/>
      <c r="QLU2814" s="653"/>
      <c r="QLV2814" s="653"/>
      <c r="QLW2814" s="653"/>
      <c r="QLX2814" s="653"/>
      <c r="QLY2814" s="653"/>
      <c r="QLZ2814" s="653"/>
      <c r="QMA2814" s="653"/>
      <c r="QMB2814" s="653"/>
      <c r="QMC2814" s="653"/>
      <c r="QMD2814" s="653"/>
      <c r="QME2814" s="653"/>
      <c r="QMF2814" s="653"/>
      <c r="QMG2814" s="653"/>
      <c r="QMH2814" s="653"/>
      <c r="QMI2814" s="653"/>
      <c r="QMJ2814" s="653"/>
      <c r="QMK2814" s="653"/>
      <c r="QML2814" s="653"/>
      <c r="QMM2814" s="653"/>
      <c r="QMN2814" s="653"/>
      <c r="QMO2814" s="653"/>
      <c r="QMP2814" s="653"/>
      <c r="QMQ2814" s="653"/>
      <c r="QMR2814" s="653"/>
      <c r="QMS2814" s="653"/>
      <c r="QMT2814" s="653"/>
      <c r="QMU2814" s="653"/>
      <c r="QMV2814" s="653"/>
      <c r="QMW2814" s="653"/>
      <c r="QMX2814" s="653"/>
      <c r="QMY2814" s="653"/>
      <c r="QMZ2814" s="653"/>
      <c r="QNA2814" s="653"/>
      <c r="QNB2814" s="653"/>
      <c r="QNC2814" s="653"/>
      <c r="QND2814" s="653"/>
      <c r="QNE2814" s="653"/>
      <c r="QNF2814" s="653"/>
      <c r="QNG2814" s="653"/>
      <c r="QNH2814" s="653"/>
      <c r="QNI2814" s="653"/>
      <c r="QNJ2814" s="653"/>
      <c r="QNK2814" s="653"/>
      <c r="QNL2814" s="653"/>
      <c r="QNM2814" s="653"/>
      <c r="QNN2814" s="653"/>
      <c r="QNO2814" s="653"/>
      <c r="QNP2814" s="653"/>
      <c r="QNQ2814" s="653"/>
      <c r="QNR2814" s="653"/>
      <c r="QNS2814" s="653"/>
      <c r="QNT2814" s="653"/>
      <c r="QNU2814" s="653"/>
      <c r="QNV2814" s="653"/>
      <c r="QNW2814" s="653"/>
      <c r="QNX2814" s="653"/>
      <c r="QNY2814" s="653"/>
      <c r="QNZ2814" s="653"/>
      <c r="QOA2814" s="653"/>
      <c r="QOB2814" s="653"/>
      <c r="QOC2814" s="653"/>
      <c r="QOD2814" s="653"/>
      <c r="QOE2814" s="653"/>
      <c r="QOF2814" s="653"/>
      <c r="QOG2814" s="653"/>
      <c r="QOH2814" s="653"/>
      <c r="QOI2814" s="653"/>
      <c r="QOJ2814" s="653"/>
      <c r="QOK2814" s="653"/>
      <c r="QOL2814" s="653"/>
      <c r="QOM2814" s="653"/>
      <c r="QON2814" s="653"/>
      <c r="QOO2814" s="653"/>
      <c r="QOP2814" s="653"/>
      <c r="QOQ2814" s="653"/>
      <c r="QOR2814" s="653"/>
      <c r="QOS2814" s="653"/>
      <c r="QOT2814" s="653"/>
      <c r="QOU2814" s="653"/>
      <c r="QOV2814" s="653"/>
      <c r="QOW2814" s="653"/>
      <c r="QOX2814" s="653"/>
      <c r="QOY2814" s="653"/>
      <c r="QOZ2814" s="653"/>
      <c r="QPA2814" s="653"/>
      <c r="QPB2814" s="653"/>
      <c r="QPC2814" s="653"/>
      <c r="QPD2814" s="653"/>
      <c r="QPE2814" s="653"/>
      <c r="QPF2814" s="653"/>
      <c r="QPG2814" s="653"/>
      <c r="QPH2814" s="653"/>
      <c r="QPI2814" s="653"/>
      <c r="QPJ2814" s="653"/>
      <c r="QPK2814" s="653"/>
      <c r="QPL2814" s="653"/>
      <c r="QPM2814" s="653"/>
      <c r="QPN2814" s="653"/>
      <c r="QPO2814" s="653"/>
      <c r="QPP2814" s="653"/>
      <c r="QPQ2814" s="653"/>
      <c r="QPR2814" s="653"/>
      <c r="QPS2814" s="653"/>
      <c r="QPT2814" s="653"/>
      <c r="QPU2814" s="653"/>
      <c r="QPV2814" s="653"/>
      <c r="QPW2814" s="653"/>
      <c r="QPX2814" s="653"/>
      <c r="QPY2814" s="653"/>
      <c r="QPZ2814" s="653"/>
      <c r="QQA2814" s="653"/>
      <c r="QQB2814" s="653"/>
      <c r="QQC2814" s="653"/>
      <c r="QQD2814" s="653"/>
      <c r="QQE2814" s="653"/>
      <c r="QQF2814" s="653"/>
      <c r="QQG2814" s="653"/>
      <c r="QQH2814" s="653"/>
      <c r="QQI2814" s="653"/>
      <c r="QQJ2814" s="653"/>
      <c r="QQK2814" s="653"/>
      <c r="QQL2814" s="653"/>
      <c r="QQM2814" s="653"/>
      <c r="QQN2814" s="653"/>
      <c r="QQO2814" s="653"/>
      <c r="QQP2814" s="653"/>
      <c r="QQQ2814" s="653"/>
      <c r="QQR2814" s="653"/>
      <c r="QQS2814" s="653"/>
      <c r="QQT2814" s="653"/>
      <c r="QQU2814" s="653"/>
      <c r="QQV2814" s="653"/>
      <c r="QQW2814" s="653"/>
      <c r="QQX2814" s="653"/>
      <c r="QQY2814" s="653"/>
      <c r="QQZ2814" s="653"/>
      <c r="QRA2814" s="653"/>
      <c r="QRB2814" s="653"/>
      <c r="QRC2814" s="653"/>
      <c r="QRD2814" s="653"/>
      <c r="QRE2814" s="653"/>
      <c r="QRF2814" s="653"/>
      <c r="QRG2814" s="653"/>
      <c r="QRH2814" s="653"/>
      <c r="QRI2814" s="653"/>
      <c r="QRJ2814" s="653"/>
      <c r="QRK2814" s="653"/>
      <c r="QRL2814" s="653"/>
      <c r="QRM2814" s="653"/>
      <c r="QRN2814" s="653"/>
      <c r="QRO2814" s="653"/>
      <c r="QRP2814" s="653"/>
      <c r="QRQ2814" s="653"/>
      <c r="QRR2814" s="653"/>
      <c r="QRS2814" s="653"/>
      <c r="QRT2814" s="653"/>
      <c r="QRU2814" s="653"/>
      <c r="QRV2814" s="653"/>
      <c r="QRW2814" s="653"/>
      <c r="QRX2814" s="653"/>
      <c r="QRY2814" s="653"/>
      <c r="QRZ2814" s="653"/>
      <c r="QSA2814" s="653"/>
      <c r="QSB2814" s="653"/>
      <c r="QSC2814" s="653"/>
      <c r="QSD2814" s="653"/>
      <c r="QSE2814" s="653"/>
      <c r="QSF2814" s="653"/>
      <c r="QSG2814" s="653"/>
      <c r="QSH2814" s="653"/>
      <c r="QSI2814" s="653"/>
      <c r="QSJ2814" s="653"/>
      <c r="QSK2814" s="653"/>
      <c r="QSL2814" s="653"/>
      <c r="QSM2814" s="653"/>
      <c r="QSN2814" s="653"/>
      <c r="QSO2814" s="653"/>
      <c r="QSP2814" s="653"/>
      <c r="QSQ2814" s="653"/>
      <c r="QSR2814" s="653"/>
      <c r="QSS2814" s="653"/>
      <c r="QST2814" s="653"/>
      <c r="QSU2814" s="653"/>
      <c r="QSV2814" s="653"/>
      <c r="QSW2814" s="653"/>
      <c r="QSX2814" s="653"/>
      <c r="QSY2814" s="653"/>
      <c r="QSZ2814" s="653"/>
      <c r="QTA2814" s="653"/>
      <c r="QTB2814" s="653"/>
      <c r="QTC2814" s="653"/>
      <c r="QTD2814" s="653"/>
      <c r="QTE2814" s="653"/>
      <c r="QTF2814" s="653"/>
      <c r="QTG2814" s="653"/>
      <c r="QTH2814" s="653"/>
      <c r="QTI2814" s="653"/>
      <c r="QTJ2814" s="653"/>
      <c r="QTK2814" s="653"/>
      <c r="QTL2814" s="653"/>
      <c r="QTM2814" s="653"/>
      <c r="QTN2814" s="653"/>
      <c r="QTO2814" s="653"/>
      <c r="QTP2814" s="653"/>
      <c r="QTQ2814" s="653"/>
      <c r="QTR2814" s="653"/>
      <c r="QTS2814" s="653"/>
      <c r="QTT2814" s="653"/>
      <c r="QTU2814" s="653"/>
      <c r="QTV2814" s="653"/>
      <c r="QTW2814" s="653"/>
      <c r="QTX2814" s="653"/>
      <c r="QTY2814" s="653"/>
      <c r="QTZ2814" s="653"/>
      <c r="QUA2814" s="653"/>
      <c r="QUB2814" s="653"/>
      <c r="QUC2814" s="653"/>
      <c r="QUD2814" s="653"/>
      <c r="QUE2814" s="653"/>
      <c r="QUF2814" s="653"/>
      <c r="QUG2814" s="653"/>
      <c r="QUH2814" s="653"/>
      <c r="QUI2814" s="653"/>
      <c r="QUJ2814" s="653"/>
      <c r="QUK2814" s="653"/>
      <c r="QUL2814" s="653"/>
      <c r="QUM2814" s="653"/>
      <c r="QUN2814" s="653"/>
      <c r="QUO2814" s="653"/>
      <c r="QUP2814" s="653"/>
      <c r="QUQ2814" s="653"/>
      <c r="QUR2814" s="653"/>
      <c r="QUS2814" s="653"/>
      <c r="QUT2814" s="653"/>
      <c r="QUU2814" s="653"/>
      <c r="QUV2814" s="653"/>
      <c r="QUW2814" s="653"/>
      <c r="QUX2814" s="653"/>
      <c r="QUY2814" s="653"/>
      <c r="QUZ2814" s="653"/>
      <c r="QVA2814" s="653"/>
      <c r="QVB2814" s="653"/>
      <c r="QVC2814" s="653"/>
      <c r="QVD2814" s="653"/>
      <c r="QVE2814" s="653"/>
      <c r="QVF2814" s="653"/>
      <c r="QVG2814" s="653"/>
      <c r="QVH2814" s="653"/>
      <c r="QVI2814" s="653"/>
      <c r="QVJ2814" s="653"/>
      <c r="QVK2814" s="653"/>
      <c r="QVL2814" s="653"/>
      <c r="QVM2814" s="653"/>
      <c r="QVN2814" s="653"/>
      <c r="QVO2814" s="653"/>
      <c r="QVP2814" s="653"/>
      <c r="QVQ2814" s="653"/>
      <c r="QVR2814" s="653"/>
      <c r="QVS2814" s="653"/>
      <c r="QVT2814" s="653"/>
      <c r="QVU2814" s="653"/>
      <c r="QVV2814" s="653"/>
      <c r="QVW2814" s="653"/>
      <c r="QVX2814" s="653"/>
      <c r="QVY2814" s="653"/>
      <c r="QVZ2814" s="653"/>
      <c r="QWA2814" s="653"/>
      <c r="QWB2814" s="653"/>
      <c r="QWC2814" s="653"/>
      <c r="QWD2814" s="653"/>
      <c r="QWE2814" s="653"/>
      <c r="QWF2814" s="653"/>
      <c r="QWG2814" s="653"/>
      <c r="QWH2814" s="653"/>
      <c r="QWI2814" s="653"/>
      <c r="QWJ2814" s="653"/>
      <c r="QWK2814" s="653"/>
      <c r="QWL2814" s="653"/>
      <c r="QWM2814" s="653"/>
      <c r="QWN2814" s="653"/>
      <c r="QWO2814" s="653"/>
      <c r="QWP2814" s="653"/>
      <c r="QWQ2814" s="653"/>
      <c r="QWR2814" s="653"/>
      <c r="QWS2814" s="653"/>
      <c r="QWT2814" s="653"/>
      <c r="QWU2814" s="653"/>
      <c r="QWV2814" s="653"/>
      <c r="QWW2814" s="653"/>
      <c r="QWX2814" s="653"/>
      <c r="QWY2814" s="653"/>
      <c r="QWZ2814" s="653"/>
      <c r="QXA2814" s="653"/>
      <c r="QXB2814" s="653"/>
      <c r="QXC2814" s="653"/>
      <c r="QXD2814" s="653"/>
      <c r="QXE2814" s="653"/>
      <c r="QXF2814" s="653"/>
      <c r="QXG2814" s="653"/>
      <c r="QXH2814" s="653"/>
      <c r="QXI2814" s="653"/>
      <c r="QXJ2814" s="653"/>
      <c r="QXK2814" s="653"/>
      <c r="QXL2814" s="653"/>
      <c r="QXM2814" s="653"/>
      <c r="QXN2814" s="653"/>
      <c r="QXO2814" s="653"/>
      <c r="QXP2814" s="653"/>
      <c r="QXQ2814" s="653"/>
      <c r="QXR2814" s="653"/>
      <c r="QXS2814" s="653"/>
      <c r="QXT2814" s="653"/>
      <c r="QXU2814" s="653"/>
      <c r="QXV2814" s="653"/>
      <c r="QXW2814" s="653"/>
      <c r="QXX2814" s="653"/>
      <c r="QXY2814" s="653"/>
      <c r="QXZ2814" s="653"/>
      <c r="QYA2814" s="653"/>
      <c r="QYB2814" s="653"/>
      <c r="QYC2814" s="653"/>
      <c r="QYD2814" s="653"/>
      <c r="QYE2814" s="653"/>
      <c r="QYF2814" s="653"/>
      <c r="QYG2814" s="653"/>
      <c r="QYH2814" s="653"/>
      <c r="QYI2814" s="653"/>
      <c r="QYJ2814" s="653"/>
      <c r="QYK2814" s="653"/>
      <c r="QYL2814" s="653"/>
      <c r="QYM2814" s="653"/>
      <c r="QYN2814" s="653"/>
      <c r="QYO2814" s="653"/>
      <c r="QYP2814" s="653"/>
      <c r="QYQ2814" s="653"/>
      <c r="QYR2814" s="653"/>
      <c r="QYS2814" s="653"/>
      <c r="QYT2814" s="653"/>
      <c r="QYU2814" s="653"/>
      <c r="QYV2814" s="653"/>
      <c r="QYW2814" s="653"/>
      <c r="QYX2814" s="653"/>
      <c r="QYY2814" s="653"/>
      <c r="QYZ2814" s="653"/>
      <c r="QZA2814" s="653"/>
      <c r="QZB2814" s="653"/>
      <c r="QZC2814" s="653"/>
      <c r="QZD2814" s="653"/>
      <c r="QZE2814" s="653"/>
      <c r="QZF2814" s="653"/>
      <c r="QZG2814" s="653"/>
      <c r="QZH2814" s="653"/>
      <c r="QZI2814" s="653"/>
      <c r="QZJ2814" s="653"/>
      <c r="QZK2814" s="653"/>
      <c r="QZL2814" s="653"/>
      <c r="QZM2814" s="653"/>
      <c r="QZN2814" s="653"/>
      <c r="QZO2814" s="653"/>
      <c r="QZP2814" s="653"/>
      <c r="QZQ2814" s="653"/>
      <c r="QZR2814" s="653"/>
      <c r="QZS2814" s="653"/>
      <c r="QZT2814" s="653"/>
      <c r="QZU2814" s="653"/>
      <c r="QZV2814" s="653"/>
      <c r="QZW2814" s="653"/>
      <c r="QZX2814" s="653"/>
      <c r="QZY2814" s="653"/>
      <c r="QZZ2814" s="653"/>
      <c r="RAA2814" s="653"/>
      <c r="RAB2814" s="653"/>
      <c r="RAC2814" s="653"/>
      <c r="RAD2814" s="653"/>
      <c r="RAE2814" s="653"/>
      <c r="RAF2814" s="653"/>
      <c r="RAG2814" s="653"/>
      <c r="RAH2814" s="653"/>
      <c r="RAI2814" s="653"/>
      <c r="RAJ2814" s="653"/>
      <c r="RAK2814" s="653"/>
      <c r="RAL2814" s="653"/>
      <c r="RAM2814" s="653"/>
      <c r="RAN2814" s="653"/>
      <c r="RAO2814" s="653"/>
      <c r="RAP2814" s="653"/>
      <c r="RAQ2814" s="653"/>
      <c r="RAR2814" s="653"/>
      <c r="RAS2814" s="653"/>
      <c r="RAT2814" s="653"/>
      <c r="RAU2814" s="653"/>
      <c r="RAV2814" s="653"/>
      <c r="RAW2814" s="653"/>
      <c r="RAX2814" s="653"/>
      <c r="RAY2814" s="653"/>
      <c r="RAZ2814" s="653"/>
      <c r="RBA2814" s="653"/>
      <c r="RBB2814" s="653"/>
      <c r="RBC2814" s="653"/>
      <c r="RBD2814" s="653"/>
      <c r="RBE2814" s="653"/>
      <c r="RBF2814" s="653"/>
      <c r="RBG2814" s="653"/>
      <c r="RBH2814" s="653"/>
      <c r="RBI2814" s="653"/>
      <c r="RBJ2814" s="653"/>
      <c r="RBK2814" s="653"/>
      <c r="RBL2814" s="653"/>
      <c r="RBM2814" s="653"/>
      <c r="RBN2814" s="653"/>
      <c r="RBO2814" s="653"/>
      <c r="RBP2814" s="653"/>
      <c r="RBQ2814" s="653"/>
      <c r="RBR2814" s="653"/>
      <c r="RBS2814" s="653"/>
      <c r="RBT2814" s="653"/>
      <c r="RBU2814" s="653"/>
      <c r="RBV2814" s="653"/>
      <c r="RBW2814" s="653"/>
      <c r="RBX2814" s="653"/>
      <c r="RBY2814" s="653"/>
      <c r="RBZ2814" s="653"/>
      <c r="RCA2814" s="653"/>
      <c r="RCB2814" s="653"/>
      <c r="RCC2814" s="653"/>
      <c r="RCD2814" s="653"/>
      <c r="RCE2814" s="653"/>
      <c r="RCF2814" s="653"/>
      <c r="RCG2814" s="653"/>
      <c r="RCH2814" s="653"/>
      <c r="RCI2814" s="653"/>
      <c r="RCJ2814" s="653"/>
      <c r="RCK2814" s="653"/>
      <c r="RCL2814" s="653"/>
      <c r="RCM2814" s="653"/>
      <c r="RCN2814" s="653"/>
      <c r="RCO2814" s="653"/>
      <c r="RCP2814" s="653"/>
      <c r="RCQ2814" s="653"/>
      <c r="RCR2814" s="653"/>
      <c r="RCS2814" s="653"/>
      <c r="RCT2814" s="653"/>
      <c r="RCU2814" s="653"/>
      <c r="RCV2814" s="653"/>
      <c r="RCW2814" s="653"/>
      <c r="RCX2814" s="653"/>
      <c r="RCY2814" s="653"/>
      <c r="RCZ2814" s="653"/>
      <c r="RDA2814" s="653"/>
      <c r="RDB2814" s="653"/>
      <c r="RDC2814" s="653"/>
      <c r="RDD2814" s="653"/>
      <c r="RDE2814" s="653"/>
      <c r="RDF2814" s="653"/>
      <c r="RDG2814" s="653"/>
      <c r="RDH2814" s="653"/>
      <c r="RDI2814" s="653"/>
      <c r="RDJ2814" s="653"/>
      <c r="RDK2814" s="653"/>
      <c r="RDL2814" s="653"/>
      <c r="RDM2814" s="653"/>
      <c r="RDN2814" s="653"/>
      <c r="RDO2814" s="653"/>
      <c r="RDP2814" s="653"/>
      <c r="RDQ2814" s="653"/>
      <c r="RDR2814" s="653"/>
      <c r="RDS2814" s="653"/>
      <c r="RDT2814" s="653"/>
      <c r="RDU2814" s="653"/>
      <c r="RDV2814" s="653"/>
      <c r="RDW2814" s="653"/>
      <c r="RDX2814" s="653"/>
      <c r="RDY2814" s="653"/>
      <c r="RDZ2814" s="653"/>
      <c r="REA2814" s="653"/>
      <c r="REB2814" s="653"/>
      <c r="REC2814" s="653"/>
      <c r="RED2814" s="653"/>
      <c r="REE2814" s="653"/>
      <c r="REF2814" s="653"/>
      <c r="REG2814" s="653"/>
      <c r="REH2814" s="653"/>
      <c r="REI2814" s="653"/>
      <c r="REJ2814" s="653"/>
      <c r="REK2814" s="653"/>
      <c r="REL2814" s="653"/>
      <c r="REM2814" s="653"/>
      <c r="REN2814" s="653"/>
      <c r="REO2814" s="653"/>
      <c r="REP2814" s="653"/>
      <c r="REQ2814" s="653"/>
      <c r="RER2814" s="653"/>
      <c r="RES2814" s="653"/>
      <c r="RET2814" s="653"/>
      <c r="REU2814" s="653"/>
      <c r="REV2814" s="653"/>
      <c r="REW2814" s="653"/>
      <c r="REX2814" s="653"/>
      <c r="REY2814" s="653"/>
      <c r="REZ2814" s="653"/>
      <c r="RFA2814" s="653"/>
      <c r="RFB2814" s="653"/>
      <c r="RFC2814" s="653"/>
      <c r="RFD2814" s="653"/>
      <c r="RFE2814" s="653"/>
      <c r="RFF2814" s="653"/>
      <c r="RFG2814" s="653"/>
      <c r="RFH2814" s="653"/>
      <c r="RFI2814" s="653"/>
      <c r="RFJ2814" s="653"/>
      <c r="RFK2814" s="653"/>
      <c r="RFL2814" s="653"/>
      <c r="RFM2814" s="653"/>
      <c r="RFN2814" s="653"/>
      <c r="RFO2814" s="653"/>
      <c r="RFP2814" s="653"/>
      <c r="RFQ2814" s="653"/>
      <c r="RFR2814" s="653"/>
      <c r="RFS2814" s="653"/>
      <c r="RFT2814" s="653"/>
      <c r="RFU2814" s="653"/>
      <c r="RFV2814" s="653"/>
      <c r="RFW2814" s="653"/>
      <c r="RFX2814" s="653"/>
      <c r="RFY2814" s="653"/>
      <c r="RFZ2814" s="653"/>
      <c r="RGA2814" s="653"/>
      <c r="RGB2814" s="653"/>
      <c r="RGC2814" s="653"/>
      <c r="RGD2814" s="653"/>
      <c r="RGE2814" s="653"/>
      <c r="RGF2814" s="653"/>
      <c r="RGG2814" s="653"/>
      <c r="RGH2814" s="653"/>
      <c r="RGI2814" s="653"/>
      <c r="RGJ2814" s="653"/>
      <c r="RGK2814" s="653"/>
      <c r="RGL2814" s="653"/>
      <c r="RGM2814" s="653"/>
      <c r="RGN2814" s="653"/>
      <c r="RGO2814" s="653"/>
      <c r="RGP2814" s="653"/>
      <c r="RGQ2814" s="653"/>
      <c r="RGR2814" s="653"/>
      <c r="RGS2814" s="653"/>
      <c r="RGT2814" s="653"/>
      <c r="RGU2814" s="653"/>
      <c r="RGV2814" s="653"/>
      <c r="RGW2814" s="653"/>
      <c r="RGX2814" s="653"/>
      <c r="RGY2814" s="653"/>
      <c r="RGZ2814" s="653"/>
      <c r="RHA2814" s="653"/>
      <c r="RHB2814" s="653"/>
      <c r="RHC2814" s="653"/>
      <c r="RHD2814" s="653"/>
      <c r="RHE2814" s="653"/>
      <c r="RHF2814" s="653"/>
      <c r="RHG2814" s="653"/>
      <c r="RHH2814" s="653"/>
      <c r="RHI2814" s="653"/>
      <c r="RHJ2814" s="653"/>
      <c r="RHK2814" s="653"/>
      <c r="RHL2814" s="653"/>
      <c r="RHM2814" s="653"/>
      <c r="RHN2814" s="653"/>
      <c r="RHO2814" s="653"/>
      <c r="RHP2814" s="653"/>
      <c r="RHQ2814" s="653"/>
      <c r="RHR2814" s="653"/>
      <c r="RHS2814" s="653"/>
      <c r="RHT2814" s="653"/>
      <c r="RHU2814" s="653"/>
      <c r="RHV2814" s="653"/>
      <c r="RHW2814" s="653"/>
      <c r="RHX2814" s="653"/>
      <c r="RHY2814" s="653"/>
      <c r="RHZ2814" s="653"/>
      <c r="RIA2814" s="653"/>
      <c r="RIB2814" s="653"/>
      <c r="RIC2814" s="653"/>
      <c r="RID2814" s="653"/>
      <c r="RIE2814" s="653"/>
      <c r="RIF2814" s="653"/>
      <c r="RIG2814" s="653"/>
      <c r="RIH2814" s="653"/>
      <c r="RII2814" s="653"/>
      <c r="RIJ2814" s="653"/>
      <c r="RIK2814" s="653"/>
      <c r="RIL2814" s="653"/>
      <c r="RIM2814" s="653"/>
      <c r="RIN2814" s="653"/>
      <c r="RIO2814" s="653"/>
      <c r="RIP2814" s="653"/>
      <c r="RIQ2814" s="653"/>
      <c r="RIR2814" s="653"/>
      <c r="RIS2814" s="653"/>
      <c r="RIT2814" s="653"/>
      <c r="RIU2814" s="653"/>
      <c r="RIV2814" s="653"/>
      <c r="RIW2814" s="653"/>
      <c r="RIX2814" s="653"/>
      <c r="RIY2814" s="653"/>
      <c r="RIZ2814" s="653"/>
      <c r="RJA2814" s="653"/>
      <c r="RJB2814" s="653"/>
      <c r="RJC2814" s="653"/>
      <c r="RJD2814" s="653"/>
      <c r="RJE2814" s="653"/>
      <c r="RJF2814" s="653"/>
      <c r="RJG2814" s="653"/>
      <c r="RJH2814" s="653"/>
      <c r="RJI2814" s="653"/>
      <c r="RJJ2814" s="653"/>
      <c r="RJK2814" s="653"/>
      <c r="RJL2814" s="653"/>
      <c r="RJM2814" s="653"/>
      <c r="RJN2814" s="653"/>
      <c r="RJO2814" s="653"/>
      <c r="RJP2814" s="653"/>
      <c r="RJQ2814" s="653"/>
      <c r="RJR2814" s="653"/>
      <c r="RJS2814" s="653"/>
      <c r="RJT2814" s="653"/>
      <c r="RJU2814" s="653"/>
      <c r="RJV2814" s="653"/>
      <c r="RJW2814" s="653"/>
      <c r="RJX2814" s="653"/>
      <c r="RJY2814" s="653"/>
      <c r="RJZ2814" s="653"/>
      <c r="RKA2814" s="653"/>
      <c r="RKB2814" s="653"/>
      <c r="RKC2814" s="653"/>
      <c r="RKD2814" s="653"/>
      <c r="RKE2814" s="653"/>
      <c r="RKF2814" s="653"/>
      <c r="RKG2814" s="653"/>
      <c r="RKH2814" s="653"/>
      <c r="RKI2814" s="653"/>
      <c r="RKJ2814" s="653"/>
      <c r="RKK2814" s="653"/>
      <c r="RKL2814" s="653"/>
      <c r="RKM2814" s="653"/>
      <c r="RKN2814" s="653"/>
      <c r="RKO2814" s="653"/>
      <c r="RKP2814" s="653"/>
      <c r="RKQ2814" s="653"/>
      <c r="RKR2814" s="653"/>
      <c r="RKS2814" s="653"/>
      <c r="RKT2814" s="653"/>
      <c r="RKU2814" s="653"/>
      <c r="RKV2814" s="653"/>
      <c r="RKW2814" s="653"/>
      <c r="RKX2814" s="653"/>
      <c r="RKY2814" s="653"/>
      <c r="RKZ2814" s="653"/>
      <c r="RLA2814" s="653"/>
      <c r="RLB2814" s="653"/>
      <c r="RLC2814" s="653"/>
      <c r="RLD2814" s="653"/>
      <c r="RLE2814" s="653"/>
      <c r="RLF2814" s="653"/>
      <c r="RLG2814" s="653"/>
      <c r="RLH2814" s="653"/>
      <c r="RLI2814" s="653"/>
      <c r="RLJ2814" s="653"/>
      <c r="RLK2814" s="653"/>
      <c r="RLL2814" s="653"/>
      <c r="RLM2814" s="653"/>
      <c r="RLN2814" s="653"/>
      <c r="RLO2814" s="653"/>
      <c r="RLP2814" s="653"/>
      <c r="RLQ2814" s="653"/>
      <c r="RLR2814" s="653"/>
      <c r="RLS2814" s="653"/>
      <c r="RLT2814" s="653"/>
      <c r="RLU2814" s="653"/>
      <c r="RLV2814" s="653"/>
      <c r="RLW2814" s="653"/>
      <c r="RLX2814" s="653"/>
      <c r="RLY2814" s="653"/>
      <c r="RLZ2814" s="653"/>
      <c r="RMA2814" s="653"/>
      <c r="RMB2814" s="653"/>
      <c r="RMC2814" s="653"/>
      <c r="RMD2814" s="653"/>
      <c r="RME2814" s="653"/>
      <c r="RMF2814" s="653"/>
      <c r="RMG2814" s="653"/>
      <c r="RMH2814" s="653"/>
      <c r="RMI2814" s="653"/>
      <c r="RMJ2814" s="653"/>
      <c r="RMK2814" s="653"/>
      <c r="RML2814" s="653"/>
      <c r="RMM2814" s="653"/>
      <c r="RMN2814" s="653"/>
      <c r="RMO2814" s="653"/>
      <c r="RMP2814" s="653"/>
      <c r="RMQ2814" s="653"/>
      <c r="RMR2814" s="653"/>
      <c r="RMS2814" s="653"/>
      <c r="RMT2814" s="653"/>
      <c r="RMU2814" s="653"/>
      <c r="RMV2814" s="653"/>
      <c r="RMW2814" s="653"/>
      <c r="RMX2814" s="653"/>
      <c r="RMY2814" s="653"/>
      <c r="RMZ2814" s="653"/>
      <c r="RNA2814" s="653"/>
      <c r="RNB2814" s="653"/>
      <c r="RNC2814" s="653"/>
      <c r="RND2814" s="653"/>
      <c r="RNE2814" s="653"/>
      <c r="RNF2814" s="653"/>
      <c r="RNG2814" s="653"/>
      <c r="RNH2814" s="653"/>
      <c r="RNI2814" s="653"/>
      <c r="RNJ2814" s="653"/>
      <c r="RNK2814" s="653"/>
      <c r="RNL2814" s="653"/>
      <c r="RNM2814" s="653"/>
      <c r="RNN2814" s="653"/>
      <c r="RNO2814" s="653"/>
      <c r="RNP2814" s="653"/>
      <c r="RNQ2814" s="653"/>
      <c r="RNR2814" s="653"/>
      <c r="RNS2814" s="653"/>
      <c r="RNT2814" s="653"/>
      <c r="RNU2814" s="653"/>
      <c r="RNV2814" s="653"/>
      <c r="RNW2814" s="653"/>
      <c r="RNX2814" s="653"/>
      <c r="RNY2814" s="653"/>
      <c r="RNZ2814" s="653"/>
      <c r="ROA2814" s="653"/>
      <c r="ROB2814" s="653"/>
      <c r="ROC2814" s="653"/>
      <c r="ROD2814" s="653"/>
      <c r="ROE2814" s="653"/>
      <c r="ROF2814" s="653"/>
      <c r="ROG2814" s="653"/>
      <c r="ROH2814" s="653"/>
      <c r="ROI2814" s="653"/>
      <c r="ROJ2814" s="653"/>
      <c r="ROK2814" s="653"/>
      <c r="ROL2814" s="653"/>
      <c r="ROM2814" s="653"/>
      <c r="RON2814" s="653"/>
      <c r="ROO2814" s="653"/>
      <c r="ROP2814" s="653"/>
      <c r="ROQ2814" s="653"/>
      <c r="ROR2814" s="653"/>
      <c r="ROS2814" s="653"/>
      <c r="ROT2814" s="653"/>
      <c r="ROU2814" s="653"/>
      <c r="ROV2814" s="653"/>
      <c r="ROW2814" s="653"/>
      <c r="ROX2814" s="653"/>
      <c r="ROY2814" s="653"/>
      <c r="ROZ2814" s="653"/>
      <c r="RPA2814" s="653"/>
      <c r="RPB2814" s="653"/>
      <c r="RPC2814" s="653"/>
      <c r="RPD2814" s="653"/>
      <c r="RPE2814" s="653"/>
      <c r="RPF2814" s="653"/>
      <c r="RPG2814" s="653"/>
      <c r="RPH2814" s="653"/>
      <c r="RPI2814" s="653"/>
      <c r="RPJ2814" s="653"/>
      <c r="RPK2814" s="653"/>
      <c r="RPL2814" s="653"/>
      <c r="RPM2814" s="653"/>
      <c r="RPN2814" s="653"/>
      <c r="RPO2814" s="653"/>
      <c r="RPP2814" s="653"/>
      <c r="RPQ2814" s="653"/>
      <c r="RPR2814" s="653"/>
      <c r="RPS2814" s="653"/>
      <c r="RPT2814" s="653"/>
      <c r="RPU2814" s="653"/>
      <c r="RPV2814" s="653"/>
      <c r="RPW2814" s="653"/>
      <c r="RPX2814" s="653"/>
      <c r="RPY2814" s="653"/>
      <c r="RPZ2814" s="653"/>
      <c r="RQA2814" s="653"/>
      <c r="RQB2814" s="653"/>
      <c r="RQC2814" s="653"/>
      <c r="RQD2814" s="653"/>
      <c r="RQE2814" s="653"/>
      <c r="RQF2814" s="653"/>
      <c r="RQG2814" s="653"/>
      <c r="RQH2814" s="653"/>
      <c r="RQI2814" s="653"/>
      <c r="RQJ2814" s="653"/>
      <c r="RQK2814" s="653"/>
      <c r="RQL2814" s="653"/>
      <c r="RQM2814" s="653"/>
      <c r="RQN2814" s="653"/>
      <c r="RQO2814" s="653"/>
      <c r="RQP2814" s="653"/>
      <c r="RQQ2814" s="653"/>
      <c r="RQR2814" s="653"/>
      <c r="RQS2814" s="653"/>
      <c r="RQT2814" s="653"/>
      <c r="RQU2814" s="653"/>
      <c r="RQV2814" s="653"/>
      <c r="RQW2814" s="653"/>
      <c r="RQX2814" s="653"/>
      <c r="RQY2814" s="653"/>
      <c r="RQZ2814" s="653"/>
      <c r="RRA2814" s="653"/>
      <c r="RRB2814" s="653"/>
      <c r="RRC2814" s="653"/>
      <c r="RRD2814" s="653"/>
      <c r="RRE2814" s="653"/>
      <c r="RRF2814" s="653"/>
      <c r="RRG2814" s="653"/>
      <c r="RRH2814" s="653"/>
      <c r="RRI2814" s="653"/>
      <c r="RRJ2814" s="653"/>
      <c r="RRK2814" s="653"/>
      <c r="RRL2814" s="653"/>
      <c r="RRM2814" s="653"/>
      <c r="RRN2814" s="653"/>
      <c r="RRO2814" s="653"/>
      <c r="RRP2814" s="653"/>
      <c r="RRQ2814" s="653"/>
      <c r="RRR2814" s="653"/>
      <c r="RRS2814" s="653"/>
      <c r="RRT2814" s="653"/>
      <c r="RRU2814" s="653"/>
      <c r="RRV2814" s="653"/>
      <c r="RRW2814" s="653"/>
      <c r="RRX2814" s="653"/>
      <c r="RRY2814" s="653"/>
      <c r="RRZ2814" s="653"/>
      <c r="RSA2814" s="653"/>
      <c r="RSB2814" s="653"/>
      <c r="RSC2814" s="653"/>
      <c r="RSD2814" s="653"/>
      <c r="RSE2814" s="653"/>
      <c r="RSF2814" s="653"/>
      <c r="RSG2814" s="653"/>
      <c r="RSH2814" s="653"/>
      <c r="RSI2814" s="653"/>
      <c r="RSJ2814" s="653"/>
      <c r="RSK2814" s="653"/>
      <c r="RSL2814" s="653"/>
      <c r="RSM2814" s="653"/>
      <c r="RSN2814" s="653"/>
      <c r="RSO2814" s="653"/>
      <c r="RSP2814" s="653"/>
      <c r="RSQ2814" s="653"/>
      <c r="RSR2814" s="653"/>
      <c r="RSS2814" s="653"/>
      <c r="RST2814" s="653"/>
      <c r="RSU2814" s="653"/>
      <c r="RSV2814" s="653"/>
      <c r="RSW2814" s="653"/>
      <c r="RSX2814" s="653"/>
      <c r="RSY2814" s="653"/>
      <c r="RSZ2814" s="653"/>
      <c r="RTA2814" s="653"/>
      <c r="RTB2814" s="653"/>
      <c r="RTC2814" s="653"/>
      <c r="RTD2814" s="653"/>
      <c r="RTE2814" s="653"/>
      <c r="RTF2814" s="653"/>
      <c r="RTG2814" s="653"/>
      <c r="RTH2814" s="653"/>
      <c r="RTI2814" s="653"/>
      <c r="RTJ2814" s="653"/>
      <c r="RTK2814" s="653"/>
      <c r="RTL2814" s="653"/>
      <c r="RTM2814" s="653"/>
      <c r="RTN2814" s="653"/>
      <c r="RTO2814" s="653"/>
      <c r="RTP2814" s="653"/>
      <c r="RTQ2814" s="653"/>
      <c r="RTR2814" s="653"/>
      <c r="RTS2814" s="653"/>
      <c r="RTT2814" s="653"/>
      <c r="RTU2814" s="653"/>
      <c r="RTV2814" s="653"/>
      <c r="RTW2814" s="653"/>
      <c r="RTX2814" s="653"/>
      <c r="RTY2814" s="653"/>
      <c r="RTZ2814" s="653"/>
      <c r="RUA2814" s="653"/>
      <c r="RUB2814" s="653"/>
      <c r="RUC2814" s="653"/>
      <c r="RUD2814" s="653"/>
      <c r="RUE2814" s="653"/>
      <c r="RUF2814" s="653"/>
      <c r="RUG2814" s="653"/>
      <c r="RUH2814" s="653"/>
      <c r="RUI2814" s="653"/>
      <c r="RUJ2814" s="653"/>
      <c r="RUK2814" s="653"/>
      <c r="RUL2814" s="653"/>
      <c r="RUM2814" s="653"/>
      <c r="RUN2814" s="653"/>
      <c r="RUO2814" s="653"/>
      <c r="RUP2814" s="653"/>
      <c r="RUQ2814" s="653"/>
      <c r="RUR2814" s="653"/>
      <c r="RUS2814" s="653"/>
      <c r="RUT2814" s="653"/>
      <c r="RUU2814" s="653"/>
      <c r="RUV2814" s="653"/>
      <c r="RUW2814" s="653"/>
      <c r="RUX2814" s="653"/>
      <c r="RUY2814" s="653"/>
      <c r="RUZ2814" s="653"/>
      <c r="RVA2814" s="653"/>
      <c r="RVB2814" s="653"/>
      <c r="RVC2814" s="653"/>
      <c r="RVD2814" s="653"/>
      <c r="RVE2814" s="653"/>
      <c r="RVF2814" s="653"/>
      <c r="RVG2814" s="653"/>
      <c r="RVH2814" s="653"/>
      <c r="RVI2814" s="653"/>
      <c r="RVJ2814" s="653"/>
      <c r="RVK2814" s="653"/>
      <c r="RVL2814" s="653"/>
      <c r="RVM2814" s="653"/>
      <c r="RVN2814" s="653"/>
      <c r="RVO2814" s="653"/>
      <c r="RVP2814" s="653"/>
      <c r="RVQ2814" s="653"/>
      <c r="RVR2814" s="653"/>
      <c r="RVS2814" s="653"/>
      <c r="RVT2814" s="653"/>
      <c r="RVU2814" s="653"/>
      <c r="RVV2814" s="653"/>
      <c r="RVW2814" s="653"/>
      <c r="RVX2814" s="653"/>
      <c r="RVY2814" s="653"/>
      <c r="RVZ2814" s="653"/>
      <c r="RWA2814" s="653"/>
      <c r="RWB2814" s="653"/>
      <c r="RWC2814" s="653"/>
      <c r="RWD2814" s="653"/>
      <c r="RWE2814" s="653"/>
      <c r="RWF2814" s="653"/>
      <c r="RWG2814" s="653"/>
      <c r="RWH2814" s="653"/>
      <c r="RWI2814" s="653"/>
      <c r="RWJ2814" s="653"/>
      <c r="RWK2814" s="653"/>
      <c r="RWL2814" s="653"/>
      <c r="RWM2814" s="653"/>
      <c r="RWN2814" s="653"/>
      <c r="RWO2814" s="653"/>
      <c r="RWP2814" s="653"/>
      <c r="RWQ2814" s="653"/>
      <c r="RWR2814" s="653"/>
      <c r="RWS2814" s="653"/>
      <c r="RWT2814" s="653"/>
      <c r="RWU2814" s="653"/>
      <c r="RWV2814" s="653"/>
      <c r="RWW2814" s="653"/>
      <c r="RWX2814" s="653"/>
      <c r="RWY2814" s="653"/>
      <c r="RWZ2814" s="653"/>
      <c r="RXA2814" s="653"/>
      <c r="RXB2814" s="653"/>
      <c r="RXC2814" s="653"/>
      <c r="RXD2814" s="653"/>
      <c r="RXE2814" s="653"/>
      <c r="RXF2814" s="653"/>
      <c r="RXG2814" s="653"/>
      <c r="RXH2814" s="653"/>
      <c r="RXI2814" s="653"/>
      <c r="RXJ2814" s="653"/>
      <c r="RXK2814" s="653"/>
      <c r="RXL2814" s="653"/>
      <c r="RXM2814" s="653"/>
      <c r="RXN2814" s="653"/>
      <c r="RXO2814" s="653"/>
      <c r="RXP2814" s="653"/>
      <c r="RXQ2814" s="653"/>
      <c r="RXR2814" s="653"/>
      <c r="RXS2814" s="653"/>
      <c r="RXT2814" s="653"/>
      <c r="RXU2814" s="653"/>
      <c r="RXV2814" s="653"/>
      <c r="RXW2814" s="653"/>
      <c r="RXX2814" s="653"/>
      <c r="RXY2814" s="653"/>
      <c r="RXZ2814" s="653"/>
      <c r="RYA2814" s="653"/>
      <c r="RYB2814" s="653"/>
      <c r="RYC2814" s="653"/>
      <c r="RYD2814" s="653"/>
      <c r="RYE2814" s="653"/>
      <c r="RYF2814" s="653"/>
      <c r="RYG2814" s="653"/>
      <c r="RYH2814" s="653"/>
      <c r="RYI2814" s="653"/>
      <c r="RYJ2814" s="653"/>
      <c r="RYK2814" s="653"/>
      <c r="RYL2814" s="653"/>
      <c r="RYM2814" s="653"/>
      <c r="RYN2814" s="653"/>
      <c r="RYO2814" s="653"/>
      <c r="RYP2814" s="653"/>
      <c r="RYQ2814" s="653"/>
      <c r="RYR2814" s="653"/>
      <c r="RYS2814" s="653"/>
      <c r="RYT2814" s="653"/>
      <c r="RYU2814" s="653"/>
      <c r="RYV2814" s="653"/>
      <c r="RYW2814" s="653"/>
      <c r="RYX2814" s="653"/>
      <c r="RYY2814" s="653"/>
      <c r="RYZ2814" s="653"/>
      <c r="RZA2814" s="653"/>
      <c r="RZB2814" s="653"/>
      <c r="RZC2814" s="653"/>
      <c r="RZD2814" s="653"/>
      <c r="RZE2814" s="653"/>
      <c r="RZF2814" s="653"/>
      <c r="RZG2814" s="653"/>
      <c r="RZH2814" s="653"/>
      <c r="RZI2814" s="653"/>
      <c r="RZJ2814" s="653"/>
      <c r="RZK2814" s="653"/>
      <c r="RZL2814" s="653"/>
      <c r="RZM2814" s="653"/>
      <c r="RZN2814" s="653"/>
      <c r="RZO2814" s="653"/>
      <c r="RZP2814" s="653"/>
      <c r="RZQ2814" s="653"/>
      <c r="RZR2814" s="653"/>
      <c r="RZS2814" s="653"/>
      <c r="RZT2814" s="653"/>
      <c r="RZU2814" s="653"/>
      <c r="RZV2814" s="653"/>
      <c r="RZW2814" s="653"/>
      <c r="RZX2814" s="653"/>
      <c r="RZY2814" s="653"/>
      <c r="RZZ2814" s="653"/>
      <c r="SAA2814" s="653"/>
      <c r="SAB2814" s="653"/>
      <c r="SAC2814" s="653"/>
      <c r="SAD2814" s="653"/>
      <c r="SAE2814" s="653"/>
      <c r="SAF2814" s="653"/>
      <c r="SAG2814" s="653"/>
      <c r="SAH2814" s="653"/>
      <c r="SAI2814" s="653"/>
      <c r="SAJ2814" s="653"/>
      <c r="SAK2814" s="653"/>
      <c r="SAL2814" s="653"/>
      <c r="SAM2814" s="653"/>
      <c r="SAN2814" s="653"/>
      <c r="SAO2814" s="653"/>
      <c r="SAP2814" s="653"/>
      <c r="SAQ2814" s="653"/>
      <c r="SAR2814" s="653"/>
      <c r="SAS2814" s="653"/>
      <c r="SAT2814" s="653"/>
      <c r="SAU2814" s="653"/>
      <c r="SAV2814" s="653"/>
      <c r="SAW2814" s="653"/>
      <c r="SAX2814" s="653"/>
      <c r="SAY2814" s="653"/>
      <c r="SAZ2814" s="653"/>
      <c r="SBA2814" s="653"/>
      <c r="SBB2814" s="653"/>
      <c r="SBC2814" s="653"/>
      <c r="SBD2814" s="653"/>
      <c r="SBE2814" s="653"/>
      <c r="SBF2814" s="653"/>
      <c r="SBG2814" s="653"/>
      <c r="SBH2814" s="653"/>
      <c r="SBI2814" s="653"/>
      <c r="SBJ2814" s="653"/>
      <c r="SBK2814" s="653"/>
      <c r="SBL2814" s="653"/>
      <c r="SBM2814" s="653"/>
      <c r="SBN2814" s="653"/>
      <c r="SBO2814" s="653"/>
      <c r="SBP2814" s="653"/>
      <c r="SBQ2814" s="653"/>
      <c r="SBR2814" s="653"/>
      <c r="SBS2814" s="653"/>
      <c r="SBT2814" s="653"/>
      <c r="SBU2814" s="653"/>
      <c r="SBV2814" s="653"/>
      <c r="SBW2814" s="653"/>
      <c r="SBX2814" s="653"/>
      <c r="SBY2814" s="653"/>
      <c r="SBZ2814" s="653"/>
      <c r="SCA2814" s="653"/>
      <c r="SCB2814" s="653"/>
      <c r="SCC2814" s="653"/>
      <c r="SCD2814" s="653"/>
      <c r="SCE2814" s="653"/>
      <c r="SCF2814" s="653"/>
      <c r="SCG2814" s="653"/>
      <c r="SCH2814" s="653"/>
      <c r="SCI2814" s="653"/>
      <c r="SCJ2814" s="653"/>
      <c r="SCK2814" s="653"/>
      <c r="SCL2814" s="653"/>
      <c r="SCM2814" s="653"/>
      <c r="SCN2814" s="653"/>
      <c r="SCO2814" s="653"/>
      <c r="SCP2814" s="653"/>
      <c r="SCQ2814" s="653"/>
      <c r="SCR2814" s="653"/>
      <c r="SCS2814" s="653"/>
      <c r="SCT2814" s="653"/>
      <c r="SCU2814" s="653"/>
      <c r="SCV2814" s="653"/>
      <c r="SCW2814" s="653"/>
      <c r="SCX2814" s="653"/>
      <c r="SCY2814" s="653"/>
      <c r="SCZ2814" s="653"/>
      <c r="SDA2814" s="653"/>
      <c r="SDB2814" s="653"/>
      <c r="SDC2814" s="653"/>
      <c r="SDD2814" s="653"/>
      <c r="SDE2814" s="653"/>
      <c r="SDF2814" s="653"/>
      <c r="SDG2814" s="653"/>
      <c r="SDH2814" s="653"/>
      <c r="SDI2814" s="653"/>
      <c r="SDJ2814" s="653"/>
      <c r="SDK2814" s="653"/>
      <c r="SDL2814" s="653"/>
      <c r="SDM2814" s="653"/>
      <c r="SDN2814" s="653"/>
      <c r="SDO2814" s="653"/>
      <c r="SDP2814" s="653"/>
      <c r="SDQ2814" s="653"/>
      <c r="SDR2814" s="653"/>
      <c r="SDS2814" s="653"/>
      <c r="SDT2814" s="653"/>
      <c r="SDU2814" s="653"/>
      <c r="SDV2814" s="653"/>
      <c r="SDW2814" s="653"/>
      <c r="SDX2814" s="653"/>
      <c r="SDY2814" s="653"/>
      <c r="SDZ2814" s="653"/>
      <c r="SEA2814" s="653"/>
      <c r="SEB2814" s="653"/>
      <c r="SEC2814" s="653"/>
      <c r="SED2814" s="653"/>
      <c r="SEE2814" s="653"/>
      <c r="SEF2814" s="653"/>
      <c r="SEG2814" s="653"/>
      <c r="SEH2814" s="653"/>
      <c r="SEI2814" s="653"/>
      <c r="SEJ2814" s="653"/>
      <c r="SEK2814" s="653"/>
      <c r="SEL2814" s="653"/>
      <c r="SEM2814" s="653"/>
      <c r="SEN2814" s="653"/>
      <c r="SEO2814" s="653"/>
      <c r="SEP2814" s="653"/>
      <c r="SEQ2814" s="653"/>
      <c r="SER2814" s="653"/>
      <c r="SES2814" s="653"/>
      <c r="SET2814" s="653"/>
      <c r="SEU2814" s="653"/>
      <c r="SEV2814" s="653"/>
      <c r="SEW2814" s="653"/>
      <c r="SEX2814" s="653"/>
      <c r="SEY2814" s="653"/>
      <c r="SEZ2814" s="653"/>
      <c r="SFA2814" s="653"/>
      <c r="SFB2814" s="653"/>
      <c r="SFC2814" s="653"/>
      <c r="SFD2814" s="653"/>
      <c r="SFE2814" s="653"/>
      <c r="SFF2814" s="653"/>
      <c r="SFG2814" s="653"/>
      <c r="SFH2814" s="653"/>
      <c r="SFI2814" s="653"/>
      <c r="SFJ2814" s="653"/>
      <c r="SFK2814" s="653"/>
      <c r="SFL2814" s="653"/>
      <c r="SFM2814" s="653"/>
      <c r="SFN2814" s="653"/>
      <c r="SFO2814" s="653"/>
      <c r="SFP2814" s="653"/>
      <c r="SFQ2814" s="653"/>
      <c r="SFR2814" s="653"/>
      <c r="SFS2814" s="653"/>
      <c r="SFT2814" s="653"/>
      <c r="SFU2814" s="653"/>
      <c r="SFV2814" s="653"/>
      <c r="SFW2814" s="653"/>
      <c r="SFX2814" s="653"/>
      <c r="SFY2814" s="653"/>
      <c r="SFZ2814" s="653"/>
      <c r="SGA2814" s="653"/>
      <c r="SGB2814" s="653"/>
      <c r="SGC2814" s="653"/>
      <c r="SGD2814" s="653"/>
      <c r="SGE2814" s="653"/>
      <c r="SGF2814" s="653"/>
      <c r="SGG2814" s="653"/>
      <c r="SGH2814" s="653"/>
      <c r="SGI2814" s="653"/>
      <c r="SGJ2814" s="653"/>
      <c r="SGK2814" s="653"/>
      <c r="SGL2814" s="653"/>
      <c r="SGM2814" s="653"/>
      <c r="SGN2814" s="653"/>
      <c r="SGO2814" s="653"/>
      <c r="SGP2814" s="653"/>
      <c r="SGQ2814" s="653"/>
      <c r="SGR2814" s="653"/>
      <c r="SGS2814" s="653"/>
      <c r="SGT2814" s="653"/>
      <c r="SGU2814" s="653"/>
      <c r="SGV2814" s="653"/>
      <c r="SGW2814" s="653"/>
      <c r="SGX2814" s="653"/>
      <c r="SGY2814" s="653"/>
      <c r="SGZ2814" s="653"/>
      <c r="SHA2814" s="653"/>
      <c r="SHB2814" s="653"/>
      <c r="SHC2814" s="653"/>
      <c r="SHD2814" s="653"/>
      <c r="SHE2814" s="653"/>
      <c r="SHF2814" s="653"/>
      <c r="SHG2814" s="653"/>
      <c r="SHH2814" s="653"/>
      <c r="SHI2814" s="653"/>
      <c r="SHJ2814" s="653"/>
      <c r="SHK2814" s="653"/>
      <c r="SHL2814" s="653"/>
      <c r="SHM2814" s="653"/>
      <c r="SHN2814" s="653"/>
      <c r="SHO2814" s="653"/>
      <c r="SHP2814" s="653"/>
      <c r="SHQ2814" s="653"/>
      <c r="SHR2814" s="653"/>
      <c r="SHS2814" s="653"/>
      <c r="SHT2814" s="653"/>
      <c r="SHU2814" s="653"/>
      <c r="SHV2814" s="653"/>
      <c r="SHW2814" s="653"/>
      <c r="SHX2814" s="653"/>
      <c r="SHY2814" s="653"/>
      <c r="SHZ2814" s="653"/>
      <c r="SIA2814" s="653"/>
      <c r="SIB2814" s="653"/>
      <c r="SIC2814" s="653"/>
      <c r="SID2814" s="653"/>
      <c r="SIE2814" s="653"/>
      <c r="SIF2814" s="653"/>
      <c r="SIG2814" s="653"/>
      <c r="SIH2814" s="653"/>
      <c r="SII2814" s="653"/>
      <c r="SIJ2814" s="653"/>
      <c r="SIK2814" s="653"/>
      <c r="SIL2814" s="653"/>
      <c r="SIM2814" s="653"/>
      <c r="SIN2814" s="653"/>
      <c r="SIO2814" s="653"/>
      <c r="SIP2814" s="653"/>
      <c r="SIQ2814" s="653"/>
      <c r="SIR2814" s="653"/>
      <c r="SIS2814" s="653"/>
      <c r="SIT2814" s="653"/>
      <c r="SIU2814" s="653"/>
      <c r="SIV2814" s="653"/>
      <c r="SIW2814" s="653"/>
      <c r="SIX2814" s="653"/>
      <c r="SIY2814" s="653"/>
      <c r="SIZ2814" s="653"/>
      <c r="SJA2814" s="653"/>
      <c r="SJB2814" s="653"/>
      <c r="SJC2814" s="653"/>
      <c r="SJD2814" s="653"/>
      <c r="SJE2814" s="653"/>
      <c r="SJF2814" s="653"/>
      <c r="SJG2814" s="653"/>
      <c r="SJH2814" s="653"/>
      <c r="SJI2814" s="653"/>
      <c r="SJJ2814" s="653"/>
      <c r="SJK2814" s="653"/>
      <c r="SJL2814" s="653"/>
      <c r="SJM2814" s="653"/>
      <c r="SJN2814" s="653"/>
      <c r="SJO2814" s="653"/>
      <c r="SJP2814" s="653"/>
      <c r="SJQ2814" s="653"/>
      <c r="SJR2814" s="653"/>
      <c r="SJS2814" s="653"/>
      <c r="SJT2814" s="653"/>
      <c r="SJU2814" s="653"/>
      <c r="SJV2814" s="653"/>
      <c r="SJW2814" s="653"/>
      <c r="SJX2814" s="653"/>
      <c r="SJY2814" s="653"/>
      <c r="SJZ2814" s="653"/>
      <c r="SKA2814" s="653"/>
      <c r="SKB2814" s="653"/>
      <c r="SKC2814" s="653"/>
      <c r="SKD2814" s="653"/>
      <c r="SKE2814" s="653"/>
      <c r="SKF2814" s="653"/>
      <c r="SKG2814" s="653"/>
      <c r="SKH2814" s="653"/>
      <c r="SKI2814" s="653"/>
      <c r="SKJ2814" s="653"/>
      <c r="SKK2814" s="653"/>
      <c r="SKL2814" s="653"/>
      <c r="SKM2814" s="653"/>
      <c r="SKN2814" s="653"/>
      <c r="SKO2814" s="653"/>
      <c r="SKP2814" s="653"/>
      <c r="SKQ2814" s="653"/>
      <c r="SKR2814" s="653"/>
      <c r="SKS2814" s="653"/>
      <c r="SKT2814" s="653"/>
      <c r="SKU2814" s="653"/>
      <c r="SKV2814" s="653"/>
      <c r="SKW2814" s="653"/>
      <c r="SKX2814" s="653"/>
      <c r="SKY2814" s="653"/>
      <c r="SKZ2814" s="653"/>
      <c r="SLA2814" s="653"/>
      <c r="SLB2814" s="653"/>
      <c r="SLC2814" s="653"/>
      <c r="SLD2814" s="653"/>
      <c r="SLE2814" s="653"/>
      <c r="SLF2814" s="653"/>
      <c r="SLG2814" s="653"/>
      <c r="SLH2814" s="653"/>
      <c r="SLI2814" s="653"/>
      <c r="SLJ2814" s="653"/>
      <c r="SLK2814" s="653"/>
      <c r="SLL2814" s="653"/>
      <c r="SLM2814" s="653"/>
      <c r="SLN2814" s="653"/>
      <c r="SLO2814" s="653"/>
      <c r="SLP2814" s="653"/>
      <c r="SLQ2814" s="653"/>
      <c r="SLR2814" s="653"/>
      <c r="SLS2814" s="653"/>
      <c r="SLT2814" s="653"/>
      <c r="SLU2814" s="653"/>
      <c r="SLV2814" s="653"/>
      <c r="SLW2814" s="653"/>
      <c r="SLX2814" s="653"/>
      <c r="SLY2814" s="653"/>
      <c r="SLZ2814" s="653"/>
      <c r="SMA2814" s="653"/>
      <c r="SMB2814" s="653"/>
      <c r="SMC2814" s="653"/>
      <c r="SMD2814" s="653"/>
      <c r="SME2814" s="653"/>
      <c r="SMF2814" s="653"/>
      <c r="SMG2814" s="653"/>
      <c r="SMH2814" s="653"/>
      <c r="SMI2814" s="653"/>
      <c r="SMJ2814" s="653"/>
      <c r="SMK2814" s="653"/>
      <c r="SML2814" s="653"/>
      <c r="SMM2814" s="653"/>
      <c r="SMN2814" s="653"/>
      <c r="SMO2814" s="653"/>
      <c r="SMP2814" s="653"/>
      <c r="SMQ2814" s="653"/>
      <c r="SMR2814" s="653"/>
      <c r="SMS2814" s="653"/>
      <c r="SMT2814" s="653"/>
      <c r="SMU2814" s="653"/>
      <c r="SMV2814" s="653"/>
      <c r="SMW2814" s="653"/>
      <c r="SMX2814" s="653"/>
      <c r="SMY2814" s="653"/>
      <c r="SMZ2814" s="653"/>
      <c r="SNA2814" s="653"/>
      <c r="SNB2814" s="653"/>
      <c r="SNC2814" s="653"/>
      <c r="SND2814" s="653"/>
      <c r="SNE2814" s="653"/>
      <c r="SNF2814" s="653"/>
      <c r="SNG2814" s="653"/>
      <c r="SNH2814" s="653"/>
      <c r="SNI2814" s="653"/>
      <c r="SNJ2814" s="653"/>
      <c r="SNK2814" s="653"/>
      <c r="SNL2814" s="653"/>
      <c r="SNM2814" s="653"/>
      <c r="SNN2814" s="653"/>
      <c r="SNO2814" s="653"/>
      <c r="SNP2814" s="653"/>
      <c r="SNQ2814" s="653"/>
      <c r="SNR2814" s="653"/>
      <c r="SNS2814" s="653"/>
      <c r="SNT2814" s="653"/>
      <c r="SNU2814" s="653"/>
      <c r="SNV2814" s="653"/>
      <c r="SNW2814" s="653"/>
      <c r="SNX2814" s="653"/>
      <c r="SNY2814" s="653"/>
      <c r="SNZ2814" s="653"/>
      <c r="SOA2814" s="653"/>
      <c r="SOB2814" s="653"/>
      <c r="SOC2814" s="653"/>
      <c r="SOD2814" s="653"/>
      <c r="SOE2814" s="653"/>
      <c r="SOF2814" s="653"/>
      <c r="SOG2814" s="653"/>
      <c r="SOH2814" s="653"/>
      <c r="SOI2814" s="653"/>
      <c r="SOJ2814" s="653"/>
      <c r="SOK2814" s="653"/>
      <c r="SOL2814" s="653"/>
      <c r="SOM2814" s="653"/>
      <c r="SON2814" s="653"/>
      <c r="SOO2814" s="653"/>
      <c r="SOP2814" s="653"/>
      <c r="SOQ2814" s="653"/>
      <c r="SOR2814" s="653"/>
      <c r="SOS2814" s="653"/>
      <c r="SOT2814" s="653"/>
      <c r="SOU2814" s="653"/>
      <c r="SOV2814" s="653"/>
      <c r="SOW2814" s="653"/>
      <c r="SOX2814" s="653"/>
      <c r="SOY2814" s="653"/>
      <c r="SOZ2814" s="653"/>
      <c r="SPA2814" s="653"/>
      <c r="SPB2814" s="653"/>
      <c r="SPC2814" s="653"/>
      <c r="SPD2814" s="653"/>
      <c r="SPE2814" s="653"/>
      <c r="SPF2814" s="653"/>
      <c r="SPG2814" s="653"/>
      <c r="SPH2814" s="653"/>
      <c r="SPI2814" s="653"/>
      <c r="SPJ2814" s="653"/>
      <c r="SPK2814" s="653"/>
      <c r="SPL2814" s="653"/>
      <c r="SPM2814" s="653"/>
      <c r="SPN2814" s="653"/>
      <c r="SPO2814" s="653"/>
      <c r="SPP2814" s="653"/>
      <c r="SPQ2814" s="653"/>
      <c r="SPR2814" s="653"/>
      <c r="SPS2814" s="653"/>
      <c r="SPT2814" s="653"/>
      <c r="SPU2814" s="653"/>
      <c r="SPV2814" s="653"/>
      <c r="SPW2814" s="653"/>
      <c r="SPX2814" s="653"/>
      <c r="SPY2814" s="653"/>
      <c r="SPZ2814" s="653"/>
      <c r="SQA2814" s="653"/>
      <c r="SQB2814" s="653"/>
      <c r="SQC2814" s="653"/>
      <c r="SQD2814" s="653"/>
      <c r="SQE2814" s="653"/>
      <c r="SQF2814" s="653"/>
      <c r="SQG2814" s="653"/>
      <c r="SQH2814" s="653"/>
      <c r="SQI2814" s="653"/>
      <c r="SQJ2814" s="653"/>
      <c r="SQK2814" s="653"/>
      <c r="SQL2814" s="653"/>
      <c r="SQM2814" s="653"/>
      <c r="SQN2814" s="653"/>
      <c r="SQO2814" s="653"/>
      <c r="SQP2814" s="653"/>
      <c r="SQQ2814" s="653"/>
      <c r="SQR2814" s="653"/>
      <c r="SQS2814" s="653"/>
      <c r="SQT2814" s="653"/>
      <c r="SQU2814" s="653"/>
      <c r="SQV2814" s="653"/>
      <c r="SQW2814" s="653"/>
      <c r="SQX2814" s="653"/>
      <c r="SQY2814" s="653"/>
      <c r="SQZ2814" s="653"/>
      <c r="SRA2814" s="653"/>
      <c r="SRB2814" s="653"/>
      <c r="SRC2814" s="653"/>
      <c r="SRD2814" s="653"/>
      <c r="SRE2814" s="653"/>
      <c r="SRF2814" s="653"/>
      <c r="SRG2814" s="653"/>
      <c r="SRH2814" s="653"/>
      <c r="SRI2814" s="653"/>
      <c r="SRJ2814" s="653"/>
      <c r="SRK2814" s="653"/>
      <c r="SRL2814" s="653"/>
      <c r="SRM2814" s="653"/>
      <c r="SRN2814" s="653"/>
      <c r="SRO2814" s="653"/>
      <c r="SRP2814" s="653"/>
      <c r="SRQ2814" s="653"/>
      <c r="SRR2814" s="653"/>
      <c r="SRS2814" s="653"/>
      <c r="SRT2814" s="653"/>
      <c r="SRU2814" s="653"/>
      <c r="SRV2814" s="653"/>
      <c r="SRW2814" s="653"/>
      <c r="SRX2814" s="653"/>
      <c r="SRY2814" s="653"/>
      <c r="SRZ2814" s="653"/>
      <c r="SSA2814" s="653"/>
      <c r="SSB2814" s="653"/>
      <c r="SSC2814" s="653"/>
      <c r="SSD2814" s="653"/>
      <c r="SSE2814" s="653"/>
      <c r="SSF2814" s="653"/>
      <c r="SSG2814" s="653"/>
      <c r="SSH2814" s="653"/>
      <c r="SSI2814" s="653"/>
      <c r="SSJ2814" s="653"/>
      <c r="SSK2814" s="653"/>
      <c r="SSL2814" s="653"/>
      <c r="SSM2814" s="653"/>
      <c r="SSN2814" s="653"/>
      <c r="SSO2814" s="653"/>
      <c r="SSP2814" s="653"/>
      <c r="SSQ2814" s="653"/>
      <c r="SSR2814" s="653"/>
      <c r="SSS2814" s="653"/>
      <c r="SST2814" s="653"/>
      <c r="SSU2814" s="653"/>
      <c r="SSV2814" s="653"/>
      <c r="SSW2814" s="653"/>
      <c r="SSX2814" s="653"/>
      <c r="SSY2814" s="653"/>
      <c r="SSZ2814" s="653"/>
      <c r="STA2814" s="653"/>
      <c r="STB2814" s="653"/>
      <c r="STC2814" s="653"/>
      <c r="STD2814" s="653"/>
      <c r="STE2814" s="653"/>
      <c r="STF2814" s="653"/>
      <c r="STG2814" s="653"/>
      <c r="STH2814" s="653"/>
      <c r="STI2814" s="653"/>
      <c r="STJ2814" s="653"/>
      <c r="STK2814" s="653"/>
      <c r="STL2814" s="653"/>
      <c r="STM2814" s="653"/>
      <c r="STN2814" s="653"/>
      <c r="STO2814" s="653"/>
      <c r="STP2814" s="653"/>
      <c r="STQ2814" s="653"/>
      <c r="STR2814" s="653"/>
      <c r="STS2814" s="653"/>
      <c r="STT2814" s="653"/>
      <c r="STU2814" s="653"/>
      <c r="STV2814" s="653"/>
      <c r="STW2814" s="653"/>
      <c r="STX2814" s="653"/>
      <c r="STY2814" s="653"/>
      <c r="STZ2814" s="653"/>
      <c r="SUA2814" s="653"/>
      <c r="SUB2814" s="653"/>
      <c r="SUC2814" s="653"/>
      <c r="SUD2814" s="653"/>
      <c r="SUE2814" s="653"/>
      <c r="SUF2814" s="653"/>
      <c r="SUG2814" s="653"/>
      <c r="SUH2814" s="653"/>
      <c r="SUI2814" s="653"/>
      <c r="SUJ2814" s="653"/>
      <c r="SUK2814" s="653"/>
      <c r="SUL2814" s="653"/>
      <c r="SUM2814" s="653"/>
      <c r="SUN2814" s="653"/>
      <c r="SUO2814" s="653"/>
      <c r="SUP2814" s="653"/>
      <c r="SUQ2814" s="653"/>
      <c r="SUR2814" s="653"/>
      <c r="SUS2814" s="653"/>
      <c r="SUT2814" s="653"/>
      <c r="SUU2814" s="653"/>
      <c r="SUV2814" s="653"/>
      <c r="SUW2814" s="653"/>
      <c r="SUX2814" s="653"/>
      <c r="SUY2814" s="653"/>
      <c r="SUZ2814" s="653"/>
      <c r="SVA2814" s="653"/>
      <c r="SVB2814" s="653"/>
      <c r="SVC2814" s="653"/>
      <c r="SVD2814" s="653"/>
      <c r="SVE2814" s="653"/>
      <c r="SVF2814" s="653"/>
      <c r="SVG2814" s="653"/>
      <c r="SVH2814" s="653"/>
      <c r="SVI2814" s="653"/>
      <c r="SVJ2814" s="653"/>
      <c r="SVK2814" s="653"/>
      <c r="SVL2814" s="653"/>
      <c r="SVM2814" s="653"/>
      <c r="SVN2814" s="653"/>
      <c r="SVO2814" s="653"/>
      <c r="SVP2814" s="653"/>
      <c r="SVQ2814" s="653"/>
      <c r="SVR2814" s="653"/>
      <c r="SVS2814" s="653"/>
      <c r="SVT2814" s="653"/>
      <c r="SVU2814" s="653"/>
      <c r="SVV2814" s="653"/>
      <c r="SVW2814" s="653"/>
      <c r="SVX2814" s="653"/>
      <c r="SVY2814" s="653"/>
      <c r="SVZ2814" s="653"/>
      <c r="SWA2814" s="653"/>
      <c r="SWB2814" s="653"/>
      <c r="SWC2814" s="653"/>
      <c r="SWD2814" s="653"/>
      <c r="SWE2814" s="653"/>
      <c r="SWF2814" s="653"/>
      <c r="SWG2814" s="653"/>
      <c r="SWH2814" s="653"/>
      <c r="SWI2814" s="653"/>
      <c r="SWJ2814" s="653"/>
      <c r="SWK2814" s="653"/>
      <c r="SWL2814" s="653"/>
      <c r="SWM2814" s="653"/>
      <c r="SWN2814" s="653"/>
      <c r="SWO2814" s="653"/>
      <c r="SWP2814" s="653"/>
      <c r="SWQ2814" s="653"/>
      <c r="SWR2814" s="653"/>
      <c r="SWS2814" s="653"/>
      <c r="SWT2814" s="653"/>
      <c r="SWU2814" s="653"/>
      <c r="SWV2814" s="653"/>
      <c r="SWW2814" s="653"/>
      <c r="SWX2814" s="653"/>
      <c r="SWY2814" s="653"/>
      <c r="SWZ2814" s="653"/>
      <c r="SXA2814" s="653"/>
      <c r="SXB2814" s="653"/>
      <c r="SXC2814" s="653"/>
      <c r="SXD2814" s="653"/>
      <c r="SXE2814" s="653"/>
      <c r="SXF2814" s="653"/>
      <c r="SXG2814" s="653"/>
      <c r="SXH2814" s="653"/>
      <c r="SXI2814" s="653"/>
      <c r="SXJ2814" s="653"/>
      <c r="SXK2814" s="653"/>
      <c r="SXL2814" s="653"/>
      <c r="SXM2814" s="653"/>
      <c r="SXN2814" s="653"/>
      <c r="SXO2814" s="653"/>
      <c r="SXP2814" s="653"/>
      <c r="SXQ2814" s="653"/>
      <c r="SXR2814" s="653"/>
      <c r="SXS2814" s="653"/>
      <c r="SXT2814" s="653"/>
      <c r="SXU2814" s="653"/>
      <c r="SXV2814" s="653"/>
      <c r="SXW2814" s="653"/>
      <c r="SXX2814" s="653"/>
      <c r="SXY2814" s="653"/>
      <c r="SXZ2814" s="653"/>
      <c r="SYA2814" s="653"/>
      <c r="SYB2814" s="653"/>
      <c r="SYC2814" s="653"/>
      <c r="SYD2814" s="653"/>
      <c r="SYE2814" s="653"/>
      <c r="SYF2814" s="653"/>
      <c r="SYG2814" s="653"/>
      <c r="SYH2814" s="653"/>
      <c r="SYI2814" s="653"/>
      <c r="SYJ2814" s="653"/>
      <c r="SYK2814" s="653"/>
      <c r="SYL2814" s="653"/>
      <c r="SYM2814" s="653"/>
      <c r="SYN2814" s="653"/>
      <c r="SYO2814" s="653"/>
      <c r="SYP2814" s="653"/>
      <c r="SYQ2814" s="653"/>
      <c r="SYR2814" s="653"/>
      <c r="SYS2814" s="653"/>
      <c r="SYT2814" s="653"/>
      <c r="SYU2814" s="653"/>
      <c r="SYV2814" s="653"/>
      <c r="SYW2814" s="653"/>
      <c r="SYX2814" s="653"/>
      <c r="SYY2814" s="653"/>
      <c r="SYZ2814" s="653"/>
      <c r="SZA2814" s="653"/>
      <c r="SZB2814" s="653"/>
      <c r="SZC2814" s="653"/>
      <c r="SZD2814" s="653"/>
      <c r="SZE2814" s="653"/>
      <c r="SZF2814" s="653"/>
      <c r="SZG2814" s="653"/>
      <c r="SZH2814" s="653"/>
      <c r="SZI2814" s="653"/>
      <c r="SZJ2814" s="653"/>
      <c r="SZK2814" s="653"/>
      <c r="SZL2814" s="653"/>
      <c r="SZM2814" s="653"/>
      <c r="SZN2814" s="653"/>
      <c r="SZO2814" s="653"/>
      <c r="SZP2814" s="653"/>
      <c r="SZQ2814" s="653"/>
      <c r="SZR2814" s="653"/>
      <c r="SZS2814" s="653"/>
      <c r="SZT2814" s="653"/>
      <c r="SZU2814" s="653"/>
      <c r="SZV2814" s="653"/>
      <c r="SZW2814" s="653"/>
      <c r="SZX2814" s="653"/>
      <c r="SZY2814" s="653"/>
      <c r="SZZ2814" s="653"/>
      <c r="TAA2814" s="653"/>
      <c r="TAB2814" s="653"/>
      <c r="TAC2814" s="653"/>
      <c r="TAD2814" s="653"/>
      <c r="TAE2814" s="653"/>
      <c r="TAF2814" s="653"/>
      <c r="TAG2814" s="653"/>
      <c r="TAH2814" s="653"/>
      <c r="TAI2814" s="653"/>
      <c r="TAJ2814" s="653"/>
      <c r="TAK2814" s="653"/>
      <c r="TAL2814" s="653"/>
      <c r="TAM2814" s="653"/>
      <c r="TAN2814" s="653"/>
      <c r="TAO2814" s="653"/>
      <c r="TAP2814" s="653"/>
      <c r="TAQ2814" s="653"/>
      <c r="TAR2814" s="653"/>
      <c r="TAS2814" s="653"/>
      <c r="TAT2814" s="653"/>
      <c r="TAU2814" s="653"/>
      <c r="TAV2814" s="653"/>
      <c r="TAW2814" s="653"/>
      <c r="TAX2814" s="653"/>
      <c r="TAY2814" s="653"/>
      <c r="TAZ2814" s="653"/>
      <c r="TBA2814" s="653"/>
      <c r="TBB2814" s="653"/>
      <c r="TBC2814" s="653"/>
      <c r="TBD2814" s="653"/>
      <c r="TBE2814" s="653"/>
      <c r="TBF2814" s="653"/>
      <c r="TBG2814" s="653"/>
      <c r="TBH2814" s="653"/>
      <c r="TBI2814" s="653"/>
      <c r="TBJ2814" s="653"/>
      <c r="TBK2814" s="653"/>
      <c r="TBL2814" s="653"/>
      <c r="TBM2814" s="653"/>
      <c r="TBN2814" s="653"/>
      <c r="TBO2814" s="653"/>
      <c r="TBP2814" s="653"/>
      <c r="TBQ2814" s="653"/>
      <c r="TBR2814" s="653"/>
      <c r="TBS2814" s="653"/>
      <c r="TBT2814" s="653"/>
      <c r="TBU2814" s="653"/>
      <c r="TBV2814" s="653"/>
      <c r="TBW2814" s="653"/>
      <c r="TBX2814" s="653"/>
      <c r="TBY2814" s="653"/>
      <c r="TBZ2814" s="653"/>
      <c r="TCA2814" s="653"/>
      <c r="TCB2814" s="653"/>
      <c r="TCC2814" s="653"/>
      <c r="TCD2814" s="653"/>
      <c r="TCE2814" s="653"/>
      <c r="TCF2814" s="653"/>
      <c r="TCG2814" s="653"/>
      <c r="TCH2814" s="653"/>
      <c r="TCI2814" s="653"/>
      <c r="TCJ2814" s="653"/>
      <c r="TCK2814" s="653"/>
      <c r="TCL2814" s="653"/>
      <c r="TCM2814" s="653"/>
      <c r="TCN2814" s="653"/>
      <c r="TCO2814" s="653"/>
      <c r="TCP2814" s="653"/>
      <c r="TCQ2814" s="653"/>
      <c r="TCR2814" s="653"/>
      <c r="TCS2814" s="653"/>
      <c r="TCT2814" s="653"/>
      <c r="TCU2814" s="653"/>
      <c r="TCV2814" s="653"/>
      <c r="TCW2814" s="653"/>
      <c r="TCX2814" s="653"/>
      <c r="TCY2814" s="653"/>
      <c r="TCZ2814" s="653"/>
      <c r="TDA2814" s="653"/>
      <c r="TDB2814" s="653"/>
      <c r="TDC2814" s="653"/>
      <c r="TDD2814" s="653"/>
      <c r="TDE2814" s="653"/>
      <c r="TDF2814" s="653"/>
      <c r="TDG2814" s="653"/>
      <c r="TDH2814" s="653"/>
      <c r="TDI2814" s="653"/>
      <c r="TDJ2814" s="653"/>
      <c r="TDK2814" s="653"/>
      <c r="TDL2814" s="653"/>
      <c r="TDM2814" s="653"/>
      <c r="TDN2814" s="653"/>
      <c r="TDO2814" s="653"/>
      <c r="TDP2814" s="653"/>
      <c r="TDQ2814" s="653"/>
      <c r="TDR2814" s="653"/>
      <c r="TDS2814" s="653"/>
      <c r="TDT2814" s="653"/>
      <c r="TDU2814" s="653"/>
      <c r="TDV2814" s="653"/>
      <c r="TDW2814" s="653"/>
      <c r="TDX2814" s="653"/>
      <c r="TDY2814" s="653"/>
      <c r="TDZ2814" s="653"/>
      <c r="TEA2814" s="653"/>
      <c r="TEB2814" s="653"/>
      <c r="TEC2814" s="653"/>
      <c r="TED2814" s="653"/>
      <c r="TEE2814" s="653"/>
      <c r="TEF2814" s="653"/>
      <c r="TEG2814" s="653"/>
      <c r="TEH2814" s="653"/>
      <c r="TEI2814" s="653"/>
      <c r="TEJ2814" s="653"/>
      <c r="TEK2814" s="653"/>
      <c r="TEL2814" s="653"/>
      <c r="TEM2814" s="653"/>
      <c r="TEN2814" s="653"/>
      <c r="TEO2814" s="653"/>
      <c r="TEP2814" s="653"/>
      <c r="TEQ2814" s="653"/>
      <c r="TER2814" s="653"/>
      <c r="TES2814" s="653"/>
      <c r="TET2814" s="653"/>
      <c r="TEU2814" s="653"/>
      <c r="TEV2814" s="653"/>
      <c r="TEW2814" s="653"/>
      <c r="TEX2814" s="653"/>
      <c r="TEY2814" s="653"/>
      <c r="TEZ2814" s="653"/>
      <c r="TFA2814" s="653"/>
      <c r="TFB2814" s="653"/>
      <c r="TFC2814" s="653"/>
      <c r="TFD2814" s="653"/>
      <c r="TFE2814" s="653"/>
      <c r="TFF2814" s="653"/>
      <c r="TFG2814" s="653"/>
      <c r="TFH2814" s="653"/>
      <c r="TFI2814" s="653"/>
      <c r="TFJ2814" s="653"/>
      <c r="TFK2814" s="653"/>
      <c r="TFL2814" s="653"/>
      <c r="TFM2814" s="653"/>
      <c r="TFN2814" s="653"/>
      <c r="TFO2814" s="653"/>
      <c r="TFP2814" s="653"/>
      <c r="TFQ2814" s="653"/>
      <c r="TFR2814" s="653"/>
      <c r="TFS2814" s="653"/>
      <c r="TFT2814" s="653"/>
      <c r="TFU2814" s="653"/>
      <c r="TFV2814" s="653"/>
      <c r="TFW2814" s="653"/>
      <c r="TFX2814" s="653"/>
      <c r="TFY2814" s="653"/>
      <c r="TFZ2814" s="653"/>
      <c r="TGA2814" s="653"/>
      <c r="TGB2814" s="653"/>
      <c r="TGC2814" s="653"/>
      <c r="TGD2814" s="653"/>
      <c r="TGE2814" s="653"/>
      <c r="TGF2814" s="653"/>
      <c r="TGG2814" s="653"/>
      <c r="TGH2814" s="653"/>
      <c r="TGI2814" s="653"/>
      <c r="TGJ2814" s="653"/>
      <c r="TGK2814" s="653"/>
      <c r="TGL2814" s="653"/>
      <c r="TGM2814" s="653"/>
      <c r="TGN2814" s="653"/>
      <c r="TGO2814" s="653"/>
      <c r="TGP2814" s="653"/>
      <c r="TGQ2814" s="653"/>
      <c r="TGR2814" s="653"/>
      <c r="TGS2814" s="653"/>
      <c r="TGT2814" s="653"/>
      <c r="TGU2814" s="653"/>
      <c r="TGV2814" s="653"/>
      <c r="TGW2814" s="653"/>
      <c r="TGX2814" s="653"/>
      <c r="TGY2814" s="653"/>
      <c r="TGZ2814" s="653"/>
      <c r="THA2814" s="653"/>
      <c r="THB2814" s="653"/>
      <c r="THC2814" s="653"/>
      <c r="THD2814" s="653"/>
      <c r="THE2814" s="653"/>
      <c r="THF2814" s="653"/>
      <c r="THG2814" s="653"/>
      <c r="THH2814" s="653"/>
      <c r="THI2814" s="653"/>
      <c r="THJ2814" s="653"/>
      <c r="THK2814" s="653"/>
      <c r="THL2814" s="653"/>
      <c r="THM2814" s="653"/>
      <c r="THN2814" s="653"/>
      <c r="THO2814" s="653"/>
      <c r="THP2814" s="653"/>
      <c r="THQ2814" s="653"/>
      <c r="THR2814" s="653"/>
      <c r="THS2814" s="653"/>
      <c r="THT2814" s="653"/>
      <c r="THU2814" s="653"/>
      <c r="THV2814" s="653"/>
      <c r="THW2814" s="653"/>
      <c r="THX2814" s="653"/>
      <c r="THY2814" s="653"/>
      <c r="THZ2814" s="653"/>
      <c r="TIA2814" s="653"/>
      <c r="TIB2814" s="653"/>
      <c r="TIC2814" s="653"/>
      <c r="TID2814" s="653"/>
      <c r="TIE2814" s="653"/>
      <c r="TIF2814" s="653"/>
      <c r="TIG2814" s="653"/>
      <c r="TIH2814" s="653"/>
      <c r="TII2814" s="653"/>
      <c r="TIJ2814" s="653"/>
      <c r="TIK2814" s="653"/>
      <c r="TIL2814" s="653"/>
      <c r="TIM2814" s="653"/>
      <c r="TIN2814" s="653"/>
      <c r="TIO2814" s="653"/>
      <c r="TIP2814" s="653"/>
      <c r="TIQ2814" s="653"/>
      <c r="TIR2814" s="653"/>
      <c r="TIS2814" s="653"/>
      <c r="TIT2814" s="653"/>
      <c r="TIU2814" s="653"/>
      <c r="TIV2814" s="653"/>
      <c r="TIW2814" s="653"/>
      <c r="TIX2814" s="653"/>
      <c r="TIY2814" s="653"/>
      <c r="TIZ2814" s="653"/>
      <c r="TJA2814" s="653"/>
      <c r="TJB2814" s="653"/>
      <c r="TJC2814" s="653"/>
      <c r="TJD2814" s="653"/>
      <c r="TJE2814" s="653"/>
      <c r="TJF2814" s="653"/>
      <c r="TJG2814" s="653"/>
      <c r="TJH2814" s="653"/>
      <c r="TJI2814" s="653"/>
      <c r="TJJ2814" s="653"/>
      <c r="TJK2814" s="653"/>
      <c r="TJL2814" s="653"/>
      <c r="TJM2814" s="653"/>
      <c r="TJN2814" s="653"/>
      <c r="TJO2814" s="653"/>
      <c r="TJP2814" s="653"/>
      <c r="TJQ2814" s="653"/>
      <c r="TJR2814" s="653"/>
      <c r="TJS2814" s="653"/>
      <c r="TJT2814" s="653"/>
      <c r="TJU2814" s="653"/>
      <c r="TJV2814" s="653"/>
      <c r="TJW2814" s="653"/>
      <c r="TJX2814" s="653"/>
      <c r="TJY2814" s="653"/>
      <c r="TJZ2814" s="653"/>
      <c r="TKA2814" s="653"/>
      <c r="TKB2814" s="653"/>
      <c r="TKC2814" s="653"/>
      <c r="TKD2814" s="653"/>
      <c r="TKE2814" s="653"/>
      <c r="TKF2814" s="653"/>
      <c r="TKG2814" s="653"/>
      <c r="TKH2814" s="653"/>
      <c r="TKI2814" s="653"/>
      <c r="TKJ2814" s="653"/>
      <c r="TKK2814" s="653"/>
      <c r="TKL2814" s="653"/>
      <c r="TKM2814" s="653"/>
      <c r="TKN2814" s="653"/>
      <c r="TKO2814" s="653"/>
      <c r="TKP2814" s="653"/>
      <c r="TKQ2814" s="653"/>
      <c r="TKR2814" s="653"/>
      <c r="TKS2814" s="653"/>
      <c r="TKT2814" s="653"/>
      <c r="TKU2814" s="653"/>
      <c r="TKV2814" s="653"/>
      <c r="TKW2814" s="653"/>
      <c r="TKX2814" s="653"/>
      <c r="TKY2814" s="653"/>
      <c r="TKZ2814" s="653"/>
      <c r="TLA2814" s="653"/>
      <c r="TLB2814" s="653"/>
      <c r="TLC2814" s="653"/>
      <c r="TLD2814" s="653"/>
      <c r="TLE2814" s="653"/>
      <c r="TLF2814" s="653"/>
      <c r="TLG2814" s="653"/>
      <c r="TLH2814" s="653"/>
      <c r="TLI2814" s="653"/>
      <c r="TLJ2814" s="653"/>
      <c r="TLK2814" s="653"/>
      <c r="TLL2814" s="653"/>
      <c r="TLM2814" s="653"/>
      <c r="TLN2814" s="653"/>
      <c r="TLO2814" s="653"/>
      <c r="TLP2814" s="653"/>
      <c r="TLQ2814" s="653"/>
      <c r="TLR2814" s="653"/>
      <c r="TLS2814" s="653"/>
      <c r="TLT2814" s="653"/>
      <c r="TLU2814" s="653"/>
      <c r="TLV2814" s="653"/>
      <c r="TLW2814" s="653"/>
      <c r="TLX2814" s="653"/>
      <c r="TLY2814" s="653"/>
      <c r="TLZ2814" s="653"/>
      <c r="TMA2814" s="653"/>
      <c r="TMB2814" s="653"/>
      <c r="TMC2814" s="653"/>
      <c r="TMD2814" s="653"/>
      <c r="TME2814" s="653"/>
      <c r="TMF2814" s="653"/>
      <c r="TMG2814" s="653"/>
      <c r="TMH2814" s="653"/>
      <c r="TMI2814" s="653"/>
      <c r="TMJ2814" s="653"/>
      <c r="TMK2814" s="653"/>
      <c r="TML2814" s="653"/>
      <c r="TMM2814" s="653"/>
      <c r="TMN2814" s="653"/>
      <c r="TMO2814" s="653"/>
      <c r="TMP2814" s="653"/>
      <c r="TMQ2814" s="653"/>
      <c r="TMR2814" s="653"/>
      <c r="TMS2814" s="653"/>
      <c r="TMT2814" s="653"/>
      <c r="TMU2814" s="653"/>
      <c r="TMV2814" s="653"/>
      <c r="TMW2814" s="653"/>
      <c r="TMX2814" s="653"/>
      <c r="TMY2814" s="653"/>
      <c r="TMZ2814" s="653"/>
      <c r="TNA2814" s="653"/>
      <c r="TNB2814" s="653"/>
      <c r="TNC2814" s="653"/>
      <c r="TND2814" s="653"/>
      <c r="TNE2814" s="653"/>
      <c r="TNF2814" s="653"/>
      <c r="TNG2814" s="653"/>
      <c r="TNH2814" s="653"/>
      <c r="TNI2814" s="653"/>
      <c r="TNJ2814" s="653"/>
      <c r="TNK2814" s="653"/>
      <c r="TNL2814" s="653"/>
      <c r="TNM2814" s="653"/>
      <c r="TNN2814" s="653"/>
      <c r="TNO2814" s="653"/>
      <c r="TNP2814" s="653"/>
      <c r="TNQ2814" s="653"/>
      <c r="TNR2814" s="653"/>
      <c r="TNS2814" s="653"/>
      <c r="TNT2814" s="653"/>
      <c r="TNU2814" s="653"/>
      <c r="TNV2814" s="653"/>
      <c r="TNW2814" s="653"/>
      <c r="TNX2814" s="653"/>
      <c r="TNY2814" s="653"/>
      <c r="TNZ2814" s="653"/>
      <c r="TOA2814" s="653"/>
      <c r="TOB2814" s="653"/>
      <c r="TOC2814" s="653"/>
      <c r="TOD2814" s="653"/>
      <c r="TOE2814" s="653"/>
      <c r="TOF2814" s="653"/>
      <c r="TOG2814" s="653"/>
      <c r="TOH2814" s="653"/>
      <c r="TOI2814" s="653"/>
      <c r="TOJ2814" s="653"/>
      <c r="TOK2814" s="653"/>
      <c r="TOL2814" s="653"/>
      <c r="TOM2814" s="653"/>
      <c r="TON2814" s="653"/>
      <c r="TOO2814" s="653"/>
      <c r="TOP2814" s="653"/>
      <c r="TOQ2814" s="653"/>
      <c r="TOR2814" s="653"/>
      <c r="TOS2814" s="653"/>
      <c r="TOT2814" s="653"/>
      <c r="TOU2814" s="653"/>
      <c r="TOV2814" s="653"/>
      <c r="TOW2814" s="653"/>
      <c r="TOX2814" s="653"/>
      <c r="TOY2814" s="653"/>
      <c r="TOZ2814" s="653"/>
      <c r="TPA2814" s="653"/>
      <c r="TPB2814" s="653"/>
      <c r="TPC2814" s="653"/>
      <c r="TPD2814" s="653"/>
      <c r="TPE2814" s="653"/>
      <c r="TPF2814" s="653"/>
      <c r="TPG2814" s="653"/>
      <c r="TPH2814" s="653"/>
      <c r="TPI2814" s="653"/>
      <c r="TPJ2814" s="653"/>
      <c r="TPK2814" s="653"/>
      <c r="TPL2814" s="653"/>
      <c r="TPM2814" s="653"/>
      <c r="TPN2814" s="653"/>
      <c r="TPO2814" s="653"/>
      <c r="TPP2814" s="653"/>
      <c r="TPQ2814" s="653"/>
      <c r="TPR2814" s="653"/>
      <c r="TPS2814" s="653"/>
      <c r="TPT2814" s="653"/>
      <c r="TPU2814" s="653"/>
      <c r="TPV2814" s="653"/>
      <c r="TPW2814" s="653"/>
      <c r="TPX2814" s="653"/>
      <c r="TPY2814" s="653"/>
      <c r="TPZ2814" s="653"/>
      <c r="TQA2814" s="653"/>
      <c r="TQB2814" s="653"/>
      <c r="TQC2814" s="653"/>
      <c r="TQD2814" s="653"/>
      <c r="TQE2814" s="653"/>
      <c r="TQF2814" s="653"/>
      <c r="TQG2814" s="653"/>
      <c r="TQH2814" s="653"/>
      <c r="TQI2814" s="653"/>
      <c r="TQJ2814" s="653"/>
      <c r="TQK2814" s="653"/>
      <c r="TQL2814" s="653"/>
      <c r="TQM2814" s="653"/>
      <c r="TQN2814" s="653"/>
      <c r="TQO2814" s="653"/>
      <c r="TQP2814" s="653"/>
      <c r="TQQ2814" s="653"/>
      <c r="TQR2814" s="653"/>
      <c r="TQS2814" s="653"/>
      <c r="TQT2814" s="653"/>
      <c r="TQU2814" s="653"/>
      <c r="TQV2814" s="653"/>
      <c r="TQW2814" s="653"/>
      <c r="TQX2814" s="653"/>
      <c r="TQY2814" s="653"/>
      <c r="TQZ2814" s="653"/>
      <c r="TRA2814" s="653"/>
      <c r="TRB2814" s="653"/>
      <c r="TRC2814" s="653"/>
      <c r="TRD2814" s="653"/>
      <c r="TRE2814" s="653"/>
      <c r="TRF2814" s="653"/>
      <c r="TRG2814" s="653"/>
      <c r="TRH2814" s="653"/>
      <c r="TRI2814" s="653"/>
      <c r="TRJ2814" s="653"/>
      <c r="TRK2814" s="653"/>
      <c r="TRL2814" s="653"/>
      <c r="TRM2814" s="653"/>
      <c r="TRN2814" s="653"/>
      <c r="TRO2814" s="653"/>
      <c r="TRP2814" s="653"/>
      <c r="TRQ2814" s="653"/>
      <c r="TRR2814" s="653"/>
      <c r="TRS2814" s="653"/>
      <c r="TRT2814" s="653"/>
      <c r="TRU2814" s="653"/>
      <c r="TRV2814" s="653"/>
      <c r="TRW2814" s="653"/>
      <c r="TRX2814" s="653"/>
      <c r="TRY2814" s="653"/>
      <c r="TRZ2814" s="653"/>
      <c r="TSA2814" s="653"/>
      <c r="TSB2814" s="653"/>
      <c r="TSC2814" s="653"/>
      <c r="TSD2814" s="653"/>
      <c r="TSE2814" s="653"/>
      <c r="TSF2814" s="653"/>
      <c r="TSG2814" s="653"/>
      <c r="TSH2814" s="653"/>
      <c r="TSI2814" s="653"/>
      <c r="TSJ2814" s="653"/>
      <c r="TSK2814" s="653"/>
      <c r="TSL2814" s="653"/>
      <c r="TSM2814" s="653"/>
      <c r="TSN2814" s="653"/>
      <c r="TSO2814" s="653"/>
      <c r="TSP2814" s="653"/>
      <c r="TSQ2814" s="653"/>
      <c r="TSR2814" s="653"/>
      <c r="TSS2814" s="653"/>
      <c r="TST2814" s="653"/>
      <c r="TSU2814" s="653"/>
      <c r="TSV2814" s="653"/>
      <c r="TSW2814" s="653"/>
      <c r="TSX2814" s="653"/>
      <c r="TSY2814" s="653"/>
      <c r="TSZ2814" s="653"/>
      <c r="TTA2814" s="653"/>
      <c r="TTB2814" s="653"/>
      <c r="TTC2814" s="653"/>
      <c r="TTD2814" s="653"/>
      <c r="TTE2814" s="653"/>
      <c r="TTF2814" s="653"/>
      <c r="TTG2814" s="653"/>
      <c r="TTH2814" s="653"/>
      <c r="TTI2814" s="653"/>
      <c r="TTJ2814" s="653"/>
      <c r="TTK2814" s="653"/>
      <c r="TTL2814" s="653"/>
      <c r="TTM2814" s="653"/>
      <c r="TTN2814" s="653"/>
      <c r="TTO2814" s="653"/>
      <c r="TTP2814" s="653"/>
      <c r="TTQ2814" s="653"/>
      <c r="TTR2814" s="653"/>
      <c r="TTS2814" s="653"/>
      <c r="TTT2814" s="653"/>
      <c r="TTU2814" s="653"/>
      <c r="TTV2814" s="653"/>
      <c r="TTW2814" s="653"/>
      <c r="TTX2814" s="653"/>
      <c r="TTY2814" s="653"/>
      <c r="TTZ2814" s="653"/>
      <c r="TUA2814" s="653"/>
      <c r="TUB2814" s="653"/>
      <c r="TUC2814" s="653"/>
      <c r="TUD2814" s="653"/>
      <c r="TUE2814" s="653"/>
      <c r="TUF2814" s="653"/>
      <c r="TUG2814" s="653"/>
      <c r="TUH2814" s="653"/>
      <c r="TUI2814" s="653"/>
      <c r="TUJ2814" s="653"/>
      <c r="TUK2814" s="653"/>
      <c r="TUL2814" s="653"/>
      <c r="TUM2814" s="653"/>
      <c r="TUN2814" s="653"/>
      <c r="TUO2814" s="653"/>
      <c r="TUP2814" s="653"/>
      <c r="TUQ2814" s="653"/>
      <c r="TUR2814" s="653"/>
      <c r="TUS2814" s="653"/>
      <c r="TUT2814" s="653"/>
      <c r="TUU2814" s="653"/>
      <c r="TUV2814" s="653"/>
      <c r="TUW2814" s="653"/>
      <c r="TUX2814" s="653"/>
      <c r="TUY2814" s="653"/>
      <c r="TUZ2814" s="653"/>
      <c r="TVA2814" s="653"/>
      <c r="TVB2814" s="653"/>
      <c r="TVC2814" s="653"/>
      <c r="TVD2814" s="653"/>
      <c r="TVE2814" s="653"/>
      <c r="TVF2814" s="653"/>
      <c r="TVG2814" s="653"/>
      <c r="TVH2814" s="653"/>
      <c r="TVI2814" s="653"/>
      <c r="TVJ2814" s="653"/>
      <c r="TVK2814" s="653"/>
      <c r="TVL2814" s="653"/>
      <c r="TVM2814" s="653"/>
      <c r="TVN2814" s="653"/>
      <c r="TVO2814" s="653"/>
      <c r="TVP2814" s="653"/>
      <c r="TVQ2814" s="653"/>
      <c r="TVR2814" s="653"/>
      <c r="TVS2814" s="653"/>
      <c r="TVT2814" s="653"/>
      <c r="TVU2814" s="653"/>
      <c r="TVV2814" s="653"/>
      <c r="TVW2814" s="653"/>
      <c r="TVX2814" s="653"/>
      <c r="TVY2814" s="653"/>
      <c r="TVZ2814" s="653"/>
      <c r="TWA2814" s="653"/>
      <c r="TWB2814" s="653"/>
      <c r="TWC2814" s="653"/>
      <c r="TWD2814" s="653"/>
      <c r="TWE2814" s="653"/>
      <c r="TWF2814" s="653"/>
      <c r="TWG2814" s="653"/>
      <c r="TWH2814" s="653"/>
      <c r="TWI2814" s="653"/>
      <c r="TWJ2814" s="653"/>
      <c r="TWK2814" s="653"/>
      <c r="TWL2814" s="653"/>
      <c r="TWM2814" s="653"/>
      <c r="TWN2814" s="653"/>
      <c r="TWO2814" s="653"/>
      <c r="TWP2814" s="653"/>
      <c r="TWQ2814" s="653"/>
      <c r="TWR2814" s="653"/>
      <c r="TWS2814" s="653"/>
      <c r="TWT2814" s="653"/>
      <c r="TWU2814" s="653"/>
      <c r="TWV2814" s="653"/>
      <c r="TWW2814" s="653"/>
      <c r="TWX2814" s="653"/>
      <c r="TWY2814" s="653"/>
      <c r="TWZ2814" s="653"/>
      <c r="TXA2814" s="653"/>
      <c r="TXB2814" s="653"/>
      <c r="TXC2814" s="653"/>
      <c r="TXD2814" s="653"/>
      <c r="TXE2814" s="653"/>
      <c r="TXF2814" s="653"/>
      <c r="TXG2814" s="653"/>
      <c r="TXH2814" s="653"/>
      <c r="TXI2814" s="653"/>
      <c r="TXJ2814" s="653"/>
      <c r="TXK2814" s="653"/>
      <c r="TXL2814" s="653"/>
      <c r="TXM2814" s="653"/>
      <c r="TXN2814" s="653"/>
      <c r="TXO2814" s="653"/>
      <c r="TXP2814" s="653"/>
      <c r="TXQ2814" s="653"/>
      <c r="TXR2814" s="653"/>
      <c r="TXS2814" s="653"/>
      <c r="TXT2814" s="653"/>
      <c r="TXU2814" s="653"/>
      <c r="TXV2814" s="653"/>
      <c r="TXW2814" s="653"/>
      <c r="TXX2814" s="653"/>
      <c r="TXY2814" s="653"/>
      <c r="TXZ2814" s="653"/>
      <c r="TYA2814" s="653"/>
      <c r="TYB2814" s="653"/>
      <c r="TYC2814" s="653"/>
      <c r="TYD2814" s="653"/>
      <c r="TYE2814" s="653"/>
      <c r="TYF2814" s="653"/>
      <c r="TYG2814" s="653"/>
      <c r="TYH2814" s="653"/>
      <c r="TYI2814" s="653"/>
      <c r="TYJ2814" s="653"/>
      <c r="TYK2814" s="653"/>
      <c r="TYL2814" s="653"/>
      <c r="TYM2814" s="653"/>
      <c r="TYN2814" s="653"/>
      <c r="TYO2814" s="653"/>
      <c r="TYP2814" s="653"/>
      <c r="TYQ2814" s="653"/>
      <c r="TYR2814" s="653"/>
      <c r="TYS2814" s="653"/>
      <c r="TYT2814" s="653"/>
      <c r="TYU2814" s="653"/>
      <c r="TYV2814" s="653"/>
      <c r="TYW2814" s="653"/>
      <c r="TYX2814" s="653"/>
      <c r="TYY2814" s="653"/>
      <c r="TYZ2814" s="653"/>
      <c r="TZA2814" s="653"/>
      <c r="TZB2814" s="653"/>
      <c r="TZC2814" s="653"/>
      <c r="TZD2814" s="653"/>
      <c r="TZE2814" s="653"/>
      <c r="TZF2814" s="653"/>
      <c r="TZG2814" s="653"/>
      <c r="TZH2814" s="653"/>
      <c r="TZI2814" s="653"/>
      <c r="TZJ2814" s="653"/>
      <c r="TZK2814" s="653"/>
      <c r="TZL2814" s="653"/>
      <c r="TZM2814" s="653"/>
      <c r="TZN2814" s="653"/>
      <c r="TZO2814" s="653"/>
      <c r="TZP2814" s="653"/>
      <c r="TZQ2814" s="653"/>
      <c r="TZR2814" s="653"/>
      <c r="TZS2814" s="653"/>
      <c r="TZT2814" s="653"/>
      <c r="TZU2814" s="653"/>
      <c r="TZV2814" s="653"/>
      <c r="TZW2814" s="653"/>
      <c r="TZX2814" s="653"/>
      <c r="TZY2814" s="653"/>
      <c r="TZZ2814" s="653"/>
      <c r="UAA2814" s="653"/>
      <c r="UAB2814" s="653"/>
      <c r="UAC2814" s="653"/>
      <c r="UAD2814" s="653"/>
      <c r="UAE2814" s="653"/>
      <c r="UAF2814" s="653"/>
      <c r="UAG2814" s="653"/>
      <c r="UAH2814" s="653"/>
      <c r="UAI2814" s="653"/>
      <c r="UAJ2814" s="653"/>
      <c r="UAK2814" s="653"/>
      <c r="UAL2814" s="653"/>
      <c r="UAM2814" s="653"/>
      <c r="UAN2814" s="653"/>
      <c r="UAO2814" s="653"/>
      <c r="UAP2814" s="653"/>
      <c r="UAQ2814" s="653"/>
      <c r="UAR2814" s="653"/>
      <c r="UAS2814" s="653"/>
      <c r="UAT2814" s="653"/>
      <c r="UAU2814" s="653"/>
      <c r="UAV2814" s="653"/>
      <c r="UAW2814" s="653"/>
      <c r="UAX2814" s="653"/>
      <c r="UAY2814" s="653"/>
      <c r="UAZ2814" s="653"/>
      <c r="UBA2814" s="653"/>
      <c r="UBB2814" s="653"/>
      <c r="UBC2814" s="653"/>
      <c r="UBD2814" s="653"/>
      <c r="UBE2814" s="653"/>
      <c r="UBF2814" s="653"/>
      <c r="UBG2814" s="653"/>
      <c r="UBH2814" s="653"/>
      <c r="UBI2814" s="653"/>
      <c r="UBJ2814" s="653"/>
      <c r="UBK2814" s="653"/>
      <c r="UBL2814" s="653"/>
      <c r="UBM2814" s="653"/>
      <c r="UBN2814" s="653"/>
      <c r="UBO2814" s="653"/>
      <c r="UBP2814" s="653"/>
      <c r="UBQ2814" s="653"/>
      <c r="UBR2814" s="653"/>
      <c r="UBS2814" s="653"/>
      <c r="UBT2814" s="653"/>
      <c r="UBU2814" s="653"/>
      <c r="UBV2814" s="653"/>
      <c r="UBW2814" s="653"/>
      <c r="UBX2814" s="653"/>
      <c r="UBY2814" s="653"/>
      <c r="UBZ2814" s="653"/>
      <c r="UCA2814" s="653"/>
      <c r="UCB2814" s="653"/>
      <c r="UCC2814" s="653"/>
      <c r="UCD2814" s="653"/>
      <c r="UCE2814" s="653"/>
      <c r="UCF2814" s="653"/>
      <c r="UCG2814" s="653"/>
      <c r="UCH2814" s="653"/>
      <c r="UCI2814" s="653"/>
      <c r="UCJ2814" s="653"/>
      <c r="UCK2814" s="653"/>
      <c r="UCL2814" s="653"/>
      <c r="UCM2814" s="653"/>
      <c r="UCN2814" s="653"/>
      <c r="UCO2814" s="653"/>
      <c r="UCP2814" s="653"/>
      <c r="UCQ2814" s="653"/>
      <c r="UCR2814" s="653"/>
      <c r="UCS2814" s="653"/>
      <c r="UCT2814" s="653"/>
      <c r="UCU2814" s="653"/>
      <c r="UCV2814" s="653"/>
      <c r="UCW2814" s="653"/>
      <c r="UCX2814" s="653"/>
      <c r="UCY2814" s="653"/>
      <c r="UCZ2814" s="653"/>
      <c r="UDA2814" s="653"/>
      <c r="UDB2814" s="653"/>
      <c r="UDC2814" s="653"/>
      <c r="UDD2814" s="653"/>
      <c r="UDE2814" s="653"/>
      <c r="UDF2814" s="653"/>
      <c r="UDG2814" s="653"/>
      <c r="UDH2814" s="653"/>
      <c r="UDI2814" s="653"/>
      <c r="UDJ2814" s="653"/>
      <c r="UDK2814" s="653"/>
      <c r="UDL2814" s="653"/>
      <c r="UDM2814" s="653"/>
      <c r="UDN2814" s="653"/>
      <c r="UDO2814" s="653"/>
      <c r="UDP2814" s="653"/>
      <c r="UDQ2814" s="653"/>
      <c r="UDR2814" s="653"/>
      <c r="UDS2814" s="653"/>
      <c r="UDT2814" s="653"/>
      <c r="UDU2814" s="653"/>
      <c r="UDV2814" s="653"/>
      <c r="UDW2814" s="653"/>
      <c r="UDX2814" s="653"/>
      <c r="UDY2814" s="653"/>
      <c r="UDZ2814" s="653"/>
      <c r="UEA2814" s="653"/>
      <c r="UEB2814" s="653"/>
      <c r="UEC2814" s="653"/>
      <c r="UED2814" s="653"/>
      <c r="UEE2814" s="653"/>
      <c r="UEF2814" s="653"/>
      <c r="UEG2814" s="653"/>
      <c r="UEH2814" s="653"/>
      <c r="UEI2814" s="653"/>
      <c r="UEJ2814" s="653"/>
      <c r="UEK2814" s="653"/>
      <c r="UEL2814" s="653"/>
      <c r="UEM2814" s="653"/>
      <c r="UEN2814" s="653"/>
      <c r="UEO2814" s="653"/>
      <c r="UEP2814" s="653"/>
      <c r="UEQ2814" s="653"/>
      <c r="UER2814" s="653"/>
      <c r="UES2814" s="653"/>
      <c r="UET2814" s="653"/>
      <c r="UEU2814" s="653"/>
      <c r="UEV2814" s="653"/>
      <c r="UEW2814" s="653"/>
      <c r="UEX2814" s="653"/>
      <c r="UEY2814" s="653"/>
      <c r="UEZ2814" s="653"/>
      <c r="UFA2814" s="653"/>
      <c r="UFB2814" s="653"/>
      <c r="UFC2814" s="653"/>
      <c r="UFD2814" s="653"/>
      <c r="UFE2814" s="653"/>
      <c r="UFF2814" s="653"/>
      <c r="UFG2814" s="653"/>
      <c r="UFH2814" s="653"/>
      <c r="UFI2814" s="653"/>
      <c r="UFJ2814" s="653"/>
      <c r="UFK2814" s="653"/>
      <c r="UFL2814" s="653"/>
      <c r="UFM2814" s="653"/>
      <c r="UFN2814" s="653"/>
      <c r="UFO2814" s="653"/>
      <c r="UFP2814" s="653"/>
      <c r="UFQ2814" s="653"/>
      <c r="UFR2814" s="653"/>
      <c r="UFS2814" s="653"/>
      <c r="UFT2814" s="653"/>
      <c r="UFU2814" s="653"/>
      <c r="UFV2814" s="653"/>
      <c r="UFW2814" s="653"/>
      <c r="UFX2814" s="653"/>
      <c r="UFY2814" s="653"/>
      <c r="UFZ2814" s="653"/>
      <c r="UGA2814" s="653"/>
      <c r="UGB2814" s="653"/>
      <c r="UGC2814" s="653"/>
      <c r="UGD2814" s="653"/>
      <c r="UGE2814" s="653"/>
      <c r="UGF2814" s="653"/>
      <c r="UGG2814" s="653"/>
      <c r="UGH2814" s="653"/>
      <c r="UGI2814" s="653"/>
      <c r="UGJ2814" s="653"/>
      <c r="UGK2814" s="653"/>
      <c r="UGL2814" s="653"/>
      <c r="UGM2814" s="653"/>
      <c r="UGN2814" s="653"/>
      <c r="UGO2814" s="653"/>
      <c r="UGP2814" s="653"/>
      <c r="UGQ2814" s="653"/>
      <c r="UGR2814" s="653"/>
      <c r="UGS2814" s="653"/>
      <c r="UGT2814" s="653"/>
      <c r="UGU2814" s="653"/>
      <c r="UGV2814" s="653"/>
      <c r="UGW2814" s="653"/>
      <c r="UGX2814" s="653"/>
      <c r="UGY2814" s="653"/>
      <c r="UGZ2814" s="653"/>
      <c r="UHA2814" s="653"/>
      <c r="UHB2814" s="653"/>
      <c r="UHC2814" s="653"/>
      <c r="UHD2814" s="653"/>
      <c r="UHE2814" s="653"/>
      <c r="UHF2814" s="653"/>
      <c r="UHG2814" s="653"/>
      <c r="UHH2814" s="653"/>
      <c r="UHI2814" s="653"/>
      <c r="UHJ2814" s="653"/>
      <c r="UHK2814" s="653"/>
      <c r="UHL2814" s="653"/>
      <c r="UHM2814" s="653"/>
      <c r="UHN2814" s="653"/>
      <c r="UHO2814" s="653"/>
      <c r="UHP2814" s="653"/>
      <c r="UHQ2814" s="653"/>
      <c r="UHR2814" s="653"/>
      <c r="UHS2814" s="653"/>
      <c r="UHT2814" s="653"/>
      <c r="UHU2814" s="653"/>
      <c r="UHV2814" s="653"/>
      <c r="UHW2814" s="653"/>
      <c r="UHX2814" s="653"/>
      <c r="UHY2814" s="653"/>
      <c r="UHZ2814" s="653"/>
      <c r="UIA2814" s="653"/>
      <c r="UIB2814" s="653"/>
      <c r="UIC2814" s="653"/>
      <c r="UID2814" s="653"/>
      <c r="UIE2814" s="653"/>
      <c r="UIF2814" s="653"/>
      <c r="UIG2814" s="653"/>
      <c r="UIH2814" s="653"/>
      <c r="UII2814" s="653"/>
      <c r="UIJ2814" s="653"/>
      <c r="UIK2814" s="653"/>
      <c r="UIL2814" s="653"/>
      <c r="UIM2814" s="653"/>
      <c r="UIN2814" s="653"/>
      <c r="UIO2814" s="653"/>
      <c r="UIP2814" s="653"/>
      <c r="UIQ2814" s="653"/>
      <c r="UIR2814" s="653"/>
      <c r="UIS2814" s="653"/>
      <c r="UIT2814" s="653"/>
      <c r="UIU2814" s="653"/>
      <c r="UIV2814" s="653"/>
      <c r="UIW2814" s="653"/>
      <c r="UIX2814" s="653"/>
      <c r="UIY2814" s="653"/>
      <c r="UIZ2814" s="653"/>
      <c r="UJA2814" s="653"/>
      <c r="UJB2814" s="653"/>
      <c r="UJC2814" s="653"/>
      <c r="UJD2814" s="653"/>
      <c r="UJE2814" s="653"/>
      <c r="UJF2814" s="653"/>
      <c r="UJG2814" s="653"/>
      <c r="UJH2814" s="653"/>
      <c r="UJI2814" s="653"/>
      <c r="UJJ2814" s="653"/>
      <c r="UJK2814" s="653"/>
      <c r="UJL2814" s="653"/>
      <c r="UJM2814" s="653"/>
      <c r="UJN2814" s="653"/>
      <c r="UJO2814" s="653"/>
      <c r="UJP2814" s="653"/>
      <c r="UJQ2814" s="653"/>
      <c r="UJR2814" s="653"/>
      <c r="UJS2814" s="653"/>
      <c r="UJT2814" s="653"/>
      <c r="UJU2814" s="653"/>
      <c r="UJV2814" s="653"/>
      <c r="UJW2814" s="653"/>
      <c r="UJX2814" s="653"/>
      <c r="UJY2814" s="653"/>
      <c r="UJZ2814" s="653"/>
      <c r="UKA2814" s="653"/>
      <c r="UKB2814" s="653"/>
      <c r="UKC2814" s="653"/>
      <c r="UKD2814" s="653"/>
      <c r="UKE2814" s="653"/>
      <c r="UKF2814" s="653"/>
      <c r="UKG2814" s="653"/>
      <c r="UKH2814" s="653"/>
      <c r="UKI2814" s="653"/>
      <c r="UKJ2814" s="653"/>
      <c r="UKK2814" s="653"/>
      <c r="UKL2814" s="653"/>
      <c r="UKM2814" s="653"/>
      <c r="UKN2814" s="653"/>
      <c r="UKO2814" s="653"/>
      <c r="UKP2814" s="653"/>
      <c r="UKQ2814" s="653"/>
      <c r="UKR2814" s="653"/>
      <c r="UKS2814" s="653"/>
      <c r="UKT2814" s="653"/>
      <c r="UKU2814" s="653"/>
      <c r="UKV2814" s="653"/>
      <c r="UKW2814" s="653"/>
      <c r="UKX2814" s="653"/>
      <c r="UKY2814" s="653"/>
      <c r="UKZ2814" s="653"/>
      <c r="ULA2814" s="653"/>
      <c r="ULB2814" s="653"/>
      <c r="ULC2814" s="653"/>
      <c r="ULD2814" s="653"/>
      <c r="ULE2814" s="653"/>
      <c r="ULF2814" s="653"/>
      <c r="ULG2814" s="653"/>
      <c r="ULH2814" s="653"/>
      <c r="ULI2814" s="653"/>
      <c r="ULJ2814" s="653"/>
      <c r="ULK2814" s="653"/>
      <c r="ULL2814" s="653"/>
      <c r="ULM2814" s="653"/>
      <c r="ULN2814" s="653"/>
      <c r="ULO2814" s="653"/>
      <c r="ULP2814" s="653"/>
      <c r="ULQ2814" s="653"/>
      <c r="ULR2814" s="653"/>
      <c r="ULS2814" s="653"/>
      <c r="ULT2814" s="653"/>
      <c r="ULU2814" s="653"/>
      <c r="ULV2814" s="653"/>
      <c r="ULW2814" s="653"/>
      <c r="ULX2814" s="653"/>
      <c r="ULY2814" s="653"/>
      <c r="ULZ2814" s="653"/>
      <c r="UMA2814" s="653"/>
      <c r="UMB2814" s="653"/>
      <c r="UMC2814" s="653"/>
      <c r="UMD2814" s="653"/>
      <c r="UME2814" s="653"/>
      <c r="UMF2814" s="653"/>
      <c r="UMG2814" s="653"/>
      <c r="UMH2814" s="653"/>
      <c r="UMI2814" s="653"/>
      <c r="UMJ2814" s="653"/>
      <c r="UMK2814" s="653"/>
      <c r="UML2814" s="653"/>
      <c r="UMM2814" s="653"/>
      <c r="UMN2814" s="653"/>
      <c r="UMO2814" s="653"/>
      <c r="UMP2814" s="653"/>
      <c r="UMQ2814" s="653"/>
      <c r="UMR2814" s="653"/>
      <c r="UMS2814" s="653"/>
      <c r="UMT2814" s="653"/>
      <c r="UMU2814" s="653"/>
      <c r="UMV2814" s="653"/>
      <c r="UMW2814" s="653"/>
      <c r="UMX2814" s="653"/>
      <c r="UMY2814" s="653"/>
      <c r="UMZ2814" s="653"/>
      <c r="UNA2814" s="653"/>
      <c r="UNB2814" s="653"/>
      <c r="UNC2814" s="653"/>
      <c r="UND2814" s="653"/>
      <c r="UNE2814" s="653"/>
      <c r="UNF2814" s="653"/>
      <c r="UNG2814" s="653"/>
      <c r="UNH2814" s="653"/>
      <c r="UNI2814" s="653"/>
      <c r="UNJ2814" s="653"/>
      <c r="UNK2814" s="653"/>
      <c r="UNL2814" s="653"/>
      <c r="UNM2814" s="653"/>
      <c r="UNN2814" s="653"/>
      <c r="UNO2814" s="653"/>
      <c r="UNP2814" s="653"/>
      <c r="UNQ2814" s="653"/>
      <c r="UNR2814" s="653"/>
      <c r="UNS2814" s="653"/>
      <c r="UNT2814" s="653"/>
      <c r="UNU2814" s="653"/>
      <c r="UNV2814" s="653"/>
      <c r="UNW2814" s="653"/>
      <c r="UNX2814" s="653"/>
      <c r="UNY2814" s="653"/>
      <c r="UNZ2814" s="653"/>
      <c r="UOA2814" s="653"/>
      <c r="UOB2814" s="653"/>
      <c r="UOC2814" s="653"/>
      <c r="UOD2814" s="653"/>
      <c r="UOE2814" s="653"/>
      <c r="UOF2814" s="653"/>
      <c r="UOG2814" s="653"/>
      <c r="UOH2814" s="653"/>
      <c r="UOI2814" s="653"/>
      <c r="UOJ2814" s="653"/>
      <c r="UOK2814" s="653"/>
      <c r="UOL2814" s="653"/>
      <c r="UOM2814" s="653"/>
      <c r="UON2814" s="653"/>
      <c r="UOO2814" s="653"/>
      <c r="UOP2814" s="653"/>
      <c r="UOQ2814" s="653"/>
      <c r="UOR2814" s="653"/>
      <c r="UOS2814" s="653"/>
      <c r="UOT2814" s="653"/>
      <c r="UOU2814" s="653"/>
      <c r="UOV2814" s="653"/>
      <c r="UOW2814" s="653"/>
      <c r="UOX2814" s="653"/>
      <c r="UOY2814" s="653"/>
      <c r="UOZ2814" s="653"/>
      <c r="UPA2814" s="653"/>
      <c r="UPB2814" s="653"/>
      <c r="UPC2814" s="653"/>
      <c r="UPD2814" s="653"/>
      <c r="UPE2814" s="653"/>
      <c r="UPF2814" s="653"/>
      <c r="UPG2814" s="653"/>
      <c r="UPH2814" s="653"/>
      <c r="UPI2814" s="653"/>
      <c r="UPJ2814" s="653"/>
      <c r="UPK2814" s="653"/>
      <c r="UPL2814" s="653"/>
      <c r="UPM2814" s="653"/>
      <c r="UPN2814" s="653"/>
      <c r="UPO2814" s="653"/>
      <c r="UPP2814" s="653"/>
      <c r="UPQ2814" s="653"/>
      <c r="UPR2814" s="653"/>
      <c r="UPS2814" s="653"/>
      <c r="UPT2814" s="653"/>
      <c r="UPU2814" s="653"/>
      <c r="UPV2814" s="653"/>
      <c r="UPW2814" s="653"/>
      <c r="UPX2814" s="653"/>
      <c r="UPY2814" s="653"/>
      <c r="UPZ2814" s="653"/>
      <c r="UQA2814" s="653"/>
      <c r="UQB2814" s="653"/>
      <c r="UQC2814" s="653"/>
      <c r="UQD2814" s="653"/>
      <c r="UQE2814" s="653"/>
      <c r="UQF2814" s="653"/>
      <c r="UQG2814" s="653"/>
      <c r="UQH2814" s="653"/>
      <c r="UQI2814" s="653"/>
      <c r="UQJ2814" s="653"/>
      <c r="UQK2814" s="653"/>
      <c r="UQL2814" s="653"/>
      <c r="UQM2814" s="653"/>
      <c r="UQN2814" s="653"/>
      <c r="UQO2814" s="653"/>
      <c r="UQP2814" s="653"/>
      <c r="UQQ2814" s="653"/>
      <c r="UQR2814" s="653"/>
      <c r="UQS2814" s="653"/>
      <c r="UQT2814" s="653"/>
      <c r="UQU2814" s="653"/>
      <c r="UQV2814" s="653"/>
      <c r="UQW2814" s="653"/>
      <c r="UQX2814" s="653"/>
      <c r="UQY2814" s="653"/>
      <c r="UQZ2814" s="653"/>
      <c r="URA2814" s="653"/>
      <c r="URB2814" s="653"/>
      <c r="URC2814" s="653"/>
      <c r="URD2814" s="653"/>
      <c r="URE2814" s="653"/>
      <c r="URF2814" s="653"/>
      <c r="URG2814" s="653"/>
      <c r="URH2814" s="653"/>
      <c r="URI2814" s="653"/>
      <c r="URJ2814" s="653"/>
      <c r="URK2814" s="653"/>
      <c r="URL2814" s="653"/>
      <c r="URM2814" s="653"/>
      <c r="URN2814" s="653"/>
      <c r="URO2814" s="653"/>
      <c r="URP2814" s="653"/>
      <c r="URQ2814" s="653"/>
      <c r="URR2814" s="653"/>
      <c r="URS2814" s="653"/>
      <c r="URT2814" s="653"/>
      <c r="URU2814" s="653"/>
      <c r="URV2814" s="653"/>
      <c r="URW2814" s="653"/>
      <c r="URX2814" s="653"/>
      <c r="URY2814" s="653"/>
      <c r="URZ2814" s="653"/>
      <c r="USA2814" s="653"/>
      <c r="USB2814" s="653"/>
      <c r="USC2814" s="653"/>
      <c r="USD2814" s="653"/>
      <c r="USE2814" s="653"/>
      <c r="USF2814" s="653"/>
      <c r="USG2814" s="653"/>
      <c r="USH2814" s="653"/>
      <c r="USI2814" s="653"/>
      <c r="USJ2814" s="653"/>
      <c r="USK2814" s="653"/>
      <c r="USL2814" s="653"/>
      <c r="USM2814" s="653"/>
      <c r="USN2814" s="653"/>
      <c r="USO2814" s="653"/>
      <c r="USP2814" s="653"/>
      <c r="USQ2814" s="653"/>
      <c r="USR2814" s="653"/>
      <c r="USS2814" s="653"/>
      <c r="UST2814" s="653"/>
      <c r="USU2814" s="653"/>
      <c r="USV2814" s="653"/>
      <c r="USW2814" s="653"/>
      <c r="USX2814" s="653"/>
      <c r="USY2814" s="653"/>
      <c r="USZ2814" s="653"/>
      <c r="UTA2814" s="653"/>
      <c r="UTB2814" s="653"/>
      <c r="UTC2814" s="653"/>
      <c r="UTD2814" s="653"/>
      <c r="UTE2814" s="653"/>
      <c r="UTF2814" s="653"/>
      <c r="UTG2814" s="653"/>
      <c r="UTH2814" s="653"/>
      <c r="UTI2814" s="653"/>
      <c r="UTJ2814" s="653"/>
      <c r="UTK2814" s="653"/>
      <c r="UTL2814" s="653"/>
      <c r="UTM2814" s="653"/>
      <c r="UTN2814" s="653"/>
      <c r="UTO2814" s="653"/>
      <c r="UTP2814" s="653"/>
      <c r="UTQ2814" s="653"/>
      <c r="UTR2814" s="653"/>
      <c r="UTS2814" s="653"/>
      <c r="UTT2814" s="653"/>
      <c r="UTU2814" s="653"/>
      <c r="UTV2814" s="653"/>
      <c r="UTW2814" s="653"/>
      <c r="UTX2814" s="653"/>
      <c r="UTY2814" s="653"/>
      <c r="UTZ2814" s="653"/>
      <c r="UUA2814" s="653"/>
      <c r="UUB2814" s="653"/>
      <c r="UUC2814" s="653"/>
      <c r="UUD2814" s="653"/>
      <c r="UUE2814" s="653"/>
      <c r="UUF2814" s="653"/>
      <c r="UUG2814" s="653"/>
      <c r="UUH2814" s="653"/>
      <c r="UUI2814" s="653"/>
      <c r="UUJ2814" s="653"/>
      <c r="UUK2814" s="653"/>
      <c r="UUL2814" s="653"/>
      <c r="UUM2814" s="653"/>
      <c r="UUN2814" s="653"/>
      <c r="UUO2814" s="653"/>
      <c r="UUP2814" s="653"/>
      <c r="UUQ2814" s="653"/>
      <c r="UUR2814" s="653"/>
      <c r="UUS2814" s="653"/>
      <c r="UUT2814" s="653"/>
      <c r="UUU2814" s="653"/>
      <c r="UUV2814" s="653"/>
      <c r="UUW2814" s="653"/>
      <c r="UUX2814" s="653"/>
      <c r="UUY2814" s="653"/>
      <c r="UUZ2814" s="653"/>
      <c r="UVA2814" s="653"/>
      <c r="UVB2814" s="653"/>
      <c r="UVC2814" s="653"/>
      <c r="UVD2814" s="653"/>
      <c r="UVE2814" s="653"/>
      <c r="UVF2814" s="653"/>
      <c r="UVG2814" s="653"/>
      <c r="UVH2814" s="653"/>
      <c r="UVI2814" s="653"/>
      <c r="UVJ2814" s="653"/>
      <c r="UVK2814" s="653"/>
      <c r="UVL2814" s="653"/>
      <c r="UVM2814" s="653"/>
      <c r="UVN2814" s="653"/>
      <c r="UVO2814" s="653"/>
      <c r="UVP2814" s="653"/>
      <c r="UVQ2814" s="653"/>
      <c r="UVR2814" s="653"/>
      <c r="UVS2814" s="653"/>
      <c r="UVT2814" s="653"/>
      <c r="UVU2814" s="653"/>
      <c r="UVV2814" s="653"/>
      <c r="UVW2814" s="653"/>
      <c r="UVX2814" s="653"/>
      <c r="UVY2814" s="653"/>
      <c r="UVZ2814" s="653"/>
      <c r="UWA2814" s="653"/>
      <c r="UWB2814" s="653"/>
      <c r="UWC2814" s="653"/>
      <c r="UWD2814" s="653"/>
      <c r="UWE2814" s="653"/>
      <c r="UWF2814" s="653"/>
      <c r="UWG2814" s="653"/>
      <c r="UWH2814" s="653"/>
      <c r="UWI2814" s="653"/>
      <c r="UWJ2814" s="653"/>
      <c r="UWK2814" s="653"/>
      <c r="UWL2814" s="653"/>
      <c r="UWM2814" s="653"/>
      <c r="UWN2814" s="653"/>
      <c r="UWO2814" s="653"/>
      <c r="UWP2814" s="653"/>
      <c r="UWQ2814" s="653"/>
      <c r="UWR2814" s="653"/>
      <c r="UWS2814" s="653"/>
      <c r="UWT2814" s="653"/>
      <c r="UWU2814" s="653"/>
      <c r="UWV2814" s="653"/>
      <c r="UWW2814" s="653"/>
      <c r="UWX2814" s="653"/>
      <c r="UWY2814" s="653"/>
      <c r="UWZ2814" s="653"/>
      <c r="UXA2814" s="653"/>
      <c r="UXB2814" s="653"/>
      <c r="UXC2814" s="653"/>
      <c r="UXD2814" s="653"/>
      <c r="UXE2814" s="653"/>
      <c r="UXF2814" s="653"/>
      <c r="UXG2814" s="653"/>
      <c r="UXH2814" s="653"/>
      <c r="UXI2814" s="653"/>
      <c r="UXJ2814" s="653"/>
      <c r="UXK2814" s="653"/>
      <c r="UXL2814" s="653"/>
      <c r="UXM2814" s="653"/>
      <c r="UXN2814" s="653"/>
      <c r="UXO2814" s="653"/>
      <c r="UXP2814" s="653"/>
      <c r="UXQ2814" s="653"/>
      <c r="UXR2814" s="653"/>
      <c r="UXS2814" s="653"/>
      <c r="UXT2814" s="653"/>
      <c r="UXU2814" s="653"/>
      <c r="UXV2814" s="653"/>
      <c r="UXW2814" s="653"/>
      <c r="UXX2814" s="653"/>
      <c r="UXY2814" s="653"/>
      <c r="UXZ2814" s="653"/>
      <c r="UYA2814" s="653"/>
      <c r="UYB2814" s="653"/>
      <c r="UYC2814" s="653"/>
      <c r="UYD2814" s="653"/>
      <c r="UYE2814" s="653"/>
      <c r="UYF2814" s="653"/>
      <c r="UYG2814" s="653"/>
      <c r="UYH2814" s="653"/>
      <c r="UYI2814" s="653"/>
      <c r="UYJ2814" s="653"/>
      <c r="UYK2814" s="653"/>
      <c r="UYL2814" s="653"/>
      <c r="UYM2814" s="653"/>
      <c r="UYN2814" s="653"/>
      <c r="UYO2814" s="653"/>
      <c r="UYP2814" s="653"/>
      <c r="UYQ2814" s="653"/>
      <c r="UYR2814" s="653"/>
      <c r="UYS2814" s="653"/>
      <c r="UYT2814" s="653"/>
      <c r="UYU2814" s="653"/>
      <c r="UYV2814" s="653"/>
      <c r="UYW2814" s="653"/>
      <c r="UYX2814" s="653"/>
      <c r="UYY2814" s="653"/>
      <c r="UYZ2814" s="653"/>
      <c r="UZA2814" s="653"/>
      <c r="UZB2814" s="653"/>
      <c r="UZC2814" s="653"/>
      <c r="UZD2814" s="653"/>
      <c r="UZE2814" s="653"/>
      <c r="UZF2814" s="653"/>
      <c r="UZG2814" s="653"/>
      <c r="UZH2814" s="653"/>
      <c r="UZI2814" s="653"/>
      <c r="UZJ2814" s="653"/>
      <c r="UZK2814" s="653"/>
      <c r="UZL2814" s="653"/>
      <c r="UZM2814" s="653"/>
      <c r="UZN2814" s="653"/>
      <c r="UZO2814" s="653"/>
      <c r="UZP2814" s="653"/>
      <c r="UZQ2814" s="653"/>
      <c r="UZR2814" s="653"/>
      <c r="UZS2814" s="653"/>
      <c r="UZT2814" s="653"/>
      <c r="UZU2814" s="653"/>
      <c r="UZV2814" s="653"/>
      <c r="UZW2814" s="653"/>
      <c r="UZX2814" s="653"/>
      <c r="UZY2814" s="653"/>
      <c r="UZZ2814" s="653"/>
      <c r="VAA2814" s="653"/>
      <c r="VAB2814" s="653"/>
      <c r="VAC2814" s="653"/>
      <c r="VAD2814" s="653"/>
      <c r="VAE2814" s="653"/>
      <c r="VAF2814" s="653"/>
      <c r="VAG2814" s="653"/>
      <c r="VAH2814" s="653"/>
      <c r="VAI2814" s="653"/>
      <c r="VAJ2814" s="653"/>
      <c r="VAK2814" s="653"/>
      <c r="VAL2814" s="653"/>
      <c r="VAM2814" s="653"/>
      <c r="VAN2814" s="653"/>
      <c r="VAO2814" s="653"/>
      <c r="VAP2814" s="653"/>
      <c r="VAQ2814" s="653"/>
      <c r="VAR2814" s="653"/>
      <c r="VAS2814" s="653"/>
      <c r="VAT2814" s="653"/>
      <c r="VAU2814" s="653"/>
      <c r="VAV2814" s="653"/>
      <c r="VAW2814" s="653"/>
      <c r="VAX2814" s="653"/>
      <c r="VAY2814" s="653"/>
      <c r="VAZ2814" s="653"/>
      <c r="VBA2814" s="653"/>
      <c r="VBB2814" s="653"/>
      <c r="VBC2814" s="653"/>
      <c r="VBD2814" s="653"/>
      <c r="VBE2814" s="653"/>
      <c r="VBF2814" s="653"/>
      <c r="VBG2814" s="653"/>
      <c r="VBH2814" s="653"/>
      <c r="VBI2814" s="653"/>
      <c r="VBJ2814" s="653"/>
      <c r="VBK2814" s="653"/>
      <c r="VBL2814" s="653"/>
      <c r="VBM2814" s="653"/>
      <c r="VBN2814" s="653"/>
      <c r="VBO2814" s="653"/>
      <c r="VBP2814" s="653"/>
      <c r="VBQ2814" s="653"/>
      <c r="VBR2814" s="653"/>
      <c r="VBS2814" s="653"/>
      <c r="VBT2814" s="653"/>
      <c r="VBU2814" s="653"/>
      <c r="VBV2814" s="653"/>
      <c r="VBW2814" s="653"/>
      <c r="VBX2814" s="653"/>
      <c r="VBY2814" s="653"/>
      <c r="VBZ2814" s="653"/>
      <c r="VCA2814" s="653"/>
      <c r="VCB2814" s="653"/>
      <c r="VCC2814" s="653"/>
      <c r="VCD2814" s="653"/>
      <c r="VCE2814" s="653"/>
      <c r="VCF2814" s="653"/>
      <c r="VCG2814" s="653"/>
      <c r="VCH2814" s="653"/>
      <c r="VCI2814" s="653"/>
      <c r="VCJ2814" s="653"/>
      <c r="VCK2814" s="653"/>
      <c r="VCL2814" s="653"/>
      <c r="VCM2814" s="653"/>
      <c r="VCN2814" s="653"/>
      <c r="VCO2814" s="653"/>
      <c r="VCP2814" s="653"/>
      <c r="VCQ2814" s="653"/>
      <c r="VCR2814" s="653"/>
      <c r="VCS2814" s="653"/>
      <c r="VCT2814" s="653"/>
      <c r="VCU2814" s="653"/>
      <c r="VCV2814" s="653"/>
      <c r="VCW2814" s="653"/>
      <c r="VCX2814" s="653"/>
      <c r="VCY2814" s="653"/>
      <c r="VCZ2814" s="653"/>
      <c r="VDA2814" s="653"/>
      <c r="VDB2814" s="653"/>
      <c r="VDC2814" s="653"/>
      <c r="VDD2814" s="653"/>
      <c r="VDE2814" s="653"/>
      <c r="VDF2814" s="653"/>
      <c r="VDG2814" s="653"/>
      <c r="VDH2814" s="653"/>
      <c r="VDI2814" s="653"/>
      <c r="VDJ2814" s="653"/>
      <c r="VDK2814" s="653"/>
      <c r="VDL2814" s="653"/>
      <c r="VDM2814" s="653"/>
      <c r="VDN2814" s="653"/>
      <c r="VDO2814" s="653"/>
      <c r="VDP2814" s="653"/>
      <c r="VDQ2814" s="653"/>
      <c r="VDR2814" s="653"/>
      <c r="VDS2814" s="653"/>
      <c r="VDT2814" s="653"/>
      <c r="VDU2814" s="653"/>
      <c r="VDV2814" s="653"/>
      <c r="VDW2814" s="653"/>
      <c r="VDX2814" s="653"/>
      <c r="VDY2814" s="653"/>
      <c r="VDZ2814" s="653"/>
      <c r="VEA2814" s="653"/>
      <c r="VEB2814" s="653"/>
      <c r="VEC2814" s="653"/>
      <c r="VED2814" s="653"/>
      <c r="VEE2814" s="653"/>
      <c r="VEF2814" s="653"/>
      <c r="VEG2814" s="653"/>
      <c r="VEH2814" s="653"/>
      <c r="VEI2814" s="653"/>
      <c r="VEJ2814" s="653"/>
      <c r="VEK2814" s="653"/>
      <c r="VEL2814" s="653"/>
      <c r="VEM2814" s="653"/>
      <c r="VEN2814" s="653"/>
      <c r="VEO2814" s="653"/>
      <c r="VEP2814" s="653"/>
      <c r="VEQ2814" s="653"/>
      <c r="VER2814" s="653"/>
      <c r="VES2814" s="653"/>
      <c r="VET2814" s="653"/>
      <c r="VEU2814" s="653"/>
      <c r="VEV2814" s="653"/>
      <c r="VEW2814" s="653"/>
      <c r="VEX2814" s="653"/>
      <c r="VEY2814" s="653"/>
      <c r="VEZ2814" s="653"/>
      <c r="VFA2814" s="653"/>
      <c r="VFB2814" s="653"/>
      <c r="VFC2814" s="653"/>
      <c r="VFD2814" s="653"/>
      <c r="VFE2814" s="653"/>
      <c r="VFF2814" s="653"/>
      <c r="VFG2814" s="653"/>
      <c r="VFH2814" s="653"/>
      <c r="VFI2814" s="653"/>
      <c r="VFJ2814" s="653"/>
      <c r="VFK2814" s="653"/>
      <c r="VFL2814" s="653"/>
      <c r="VFM2814" s="653"/>
      <c r="VFN2814" s="653"/>
      <c r="VFO2814" s="653"/>
      <c r="VFP2814" s="653"/>
      <c r="VFQ2814" s="653"/>
      <c r="VFR2814" s="653"/>
      <c r="VFS2814" s="653"/>
      <c r="VFT2814" s="653"/>
      <c r="VFU2814" s="653"/>
      <c r="VFV2814" s="653"/>
      <c r="VFW2814" s="653"/>
      <c r="VFX2814" s="653"/>
      <c r="VFY2814" s="653"/>
      <c r="VFZ2814" s="653"/>
      <c r="VGA2814" s="653"/>
      <c r="VGB2814" s="653"/>
      <c r="VGC2814" s="653"/>
      <c r="VGD2814" s="653"/>
      <c r="VGE2814" s="653"/>
      <c r="VGF2814" s="653"/>
      <c r="VGG2814" s="653"/>
      <c r="VGH2814" s="653"/>
      <c r="VGI2814" s="653"/>
      <c r="VGJ2814" s="653"/>
      <c r="VGK2814" s="653"/>
      <c r="VGL2814" s="653"/>
      <c r="VGM2814" s="653"/>
      <c r="VGN2814" s="653"/>
      <c r="VGO2814" s="653"/>
      <c r="VGP2814" s="653"/>
      <c r="VGQ2814" s="653"/>
      <c r="VGR2814" s="653"/>
      <c r="VGS2814" s="653"/>
      <c r="VGT2814" s="653"/>
      <c r="VGU2814" s="653"/>
      <c r="VGV2814" s="653"/>
      <c r="VGW2814" s="653"/>
      <c r="VGX2814" s="653"/>
      <c r="VGY2814" s="653"/>
      <c r="VGZ2814" s="653"/>
      <c r="VHA2814" s="653"/>
      <c r="VHB2814" s="653"/>
      <c r="VHC2814" s="653"/>
      <c r="VHD2814" s="653"/>
      <c r="VHE2814" s="653"/>
      <c r="VHF2814" s="653"/>
      <c r="VHG2814" s="653"/>
      <c r="VHH2814" s="653"/>
      <c r="VHI2814" s="653"/>
      <c r="VHJ2814" s="653"/>
      <c r="VHK2814" s="653"/>
      <c r="VHL2814" s="653"/>
      <c r="VHM2814" s="653"/>
      <c r="VHN2814" s="653"/>
      <c r="VHO2814" s="653"/>
      <c r="VHP2814" s="653"/>
      <c r="VHQ2814" s="653"/>
      <c r="VHR2814" s="653"/>
      <c r="VHS2814" s="653"/>
      <c r="VHT2814" s="653"/>
      <c r="VHU2814" s="653"/>
      <c r="VHV2814" s="653"/>
      <c r="VHW2814" s="653"/>
      <c r="VHX2814" s="653"/>
      <c r="VHY2814" s="653"/>
      <c r="VHZ2814" s="653"/>
      <c r="VIA2814" s="653"/>
      <c r="VIB2814" s="653"/>
      <c r="VIC2814" s="653"/>
      <c r="VID2814" s="653"/>
      <c r="VIE2814" s="653"/>
      <c r="VIF2814" s="653"/>
      <c r="VIG2814" s="653"/>
      <c r="VIH2814" s="653"/>
      <c r="VII2814" s="653"/>
      <c r="VIJ2814" s="653"/>
      <c r="VIK2814" s="653"/>
      <c r="VIL2814" s="653"/>
      <c r="VIM2814" s="653"/>
      <c r="VIN2814" s="653"/>
      <c r="VIO2814" s="653"/>
      <c r="VIP2814" s="653"/>
      <c r="VIQ2814" s="653"/>
      <c r="VIR2814" s="653"/>
      <c r="VIS2814" s="653"/>
      <c r="VIT2814" s="653"/>
      <c r="VIU2814" s="653"/>
      <c r="VIV2814" s="653"/>
      <c r="VIW2814" s="653"/>
      <c r="VIX2814" s="653"/>
      <c r="VIY2814" s="653"/>
      <c r="VIZ2814" s="653"/>
      <c r="VJA2814" s="653"/>
      <c r="VJB2814" s="653"/>
      <c r="VJC2814" s="653"/>
      <c r="VJD2814" s="653"/>
      <c r="VJE2814" s="653"/>
      <c r="VJF2814" s="653"/>
      <c r="VJG2814" s="653"/>
      <c r="VJH2814" s="653"/>
      <c r="VJI2814" s="653"/>
      <c r="VJJ2814" s="653"/>
      <c r="VJK2814" s="653"/>
      <c r="VJL2814" s="653"/>
      <c r="VJM2814" s="653"/>
      <c r="VJN2814" s="653"/>
      <c r="VJO2814" s="653"/>
      <c r="VJP2814" s="653"/>
      <c r="VJQ2814" s="653"/>
      <c r="VJR2814" s="653"/>
      <c r="VJS2814" s="653"/>
      <c r="VJT2814" s="653"/>
      <c r="VJU2814" s="653"/>
      <c r="VJV2814" s="653"/>
      <c r="VJW2814" s="653"/>
      <c r="VJX2814" s="653"/>
      <c r="VJY2814" s="653"/>
      <c r="VJZ2814" s="653"/>
      <c r="VKA2814" s="653"/>
      <c r="VKB2814" s="653"/>
      <c r="VKC2814" s="653"/>
      <c r="VKD2814" s="653"/>
      <c r="VKE2814" s="653"/>
      <c r="VKF2814" s="653"/>
      <c r="VKG2814" s="653"/>
      <c r="VKH2814" s="653"/>
      <c r="VKI2814" s="653"/>
      <c r="VKJ2814" s="653"/>
      <c r="VKK2814" s="653"/>
      <c r="VKL2814" s="653"/>
      <c r="VKM2814" s="653"/>
      <c r="VKN2814" s="653"/>
      <c r="VKO2814" s="653"/>
      <c r="VKP2814" s="653"/>
      <c r="VKQ2814" s="653"/>
      <c r="VKR2814" s="653"/>
      <c r="VKS2814" s="653"/>
      <c r="VKT2814" s="653"/>
      <c r="VKU2814" s="653"/>
      <c r="VKV2814" s="653"/>
      <c r="VKW2814" s="653"/>
      <c r="VKX2814" s="653"/>
      <c r="VKY2814" s="653"/>
      <c r="VKZ2814" s="653"/>
      <c r="VLA2814" s="653"/>
      <c r="VLB2814" s="653"/>
      <c r="VLC2814" s="653"/>
      <c r="VLD2814" s="653"/>
      <c r="VLE2814" s="653"/>
      <c r="VLF2814" s="653"/>
      <c r="VLG2814" s="653"/>
      <c r="VLH2814" s="653"/>
      <c r="VLI2814" s="653"/>
      <c r="VLJ2814" s="653"/>
      <c r="VLK2814" s="653"/>
      <c r="VLL2814" s="653"/>
      <c r="VLM2814" s="653"/>
      <c r="VLN2814" s="653"/>
      <c r="VLO2814" s="653"/>
      <c r="VLP2814" s="653"/>
      <c r="VLQ2814" s="653"/>
      <c r="VLR2814" s="653"/>
      <c r="VLS2814" s="653"/>
      <c r="VLT2814" s="653"/>
      <c r="VLU2814" s="653"/>
      <c r="VLV2814" s="653"/>
      <c r="VLW2814" s="653"/>
      <c r="VLX2814" s="653"/>
      <c r="VLY2814" s="653"/>
      <c r="VLZ2814" s="653"/>
      <c r="VMA2814" s="653"/>
      <c r="VMB2814" s="653"/>
      <c r="VMC2814" s="653"/>
      <c r="VMD2814" s="653"/>
      <c r="VME2814" s="653"/>
      <c r="VMF2814" s="653"/>
      <c r="VMG2814" s="653"/>
      <c r="VMH2814" s="653"/>
      <c r="VMI2814" s="653"/>
      <c r="VMJ2814" s="653"/>
      <c r="VMK2814" s="653"/>
      <c r="VML2814" s="653"/>
      <c r="VMM2814" s="653"/>
      <c r="VMN2814" s="653"/>
      <c r="VMO2814" s="653"/>
      <c r="VMP2814" s="653"/>
      <c r="VMQ2814" s="653"/>
      <c r="VMR2814" s="653"/>
      <c r="VMS2814" s="653"/>
      <c r="VMT2814" s="653"/>
      <c r="VMU2814" s="653"/>
      <c r="VMV2814" s="653"/>
      <c r="VMW2814" s="653"/>
      <c r="VMX2814" s="653"/>
      <c r="VMY2814" s="653"/>
      <c r="VMZ2814" s="653"/>
      <c r="VNA2814" s="653"/>
      <c r="VNB2814" s="653"/>
      <c r="VNC2814" s="653"/>
      <c r="VND2814" s="653"/>
      <c r="VNE2814" s="653"/>
      <c r="VNF2814" s="653"/>
      <c r="VNG2814" s="653"/>
      <c r="VNH2814" s="653"/>
      <c r="VNI2814" s="653"/>
      <c r="VNJ2814" s="653"/>
      <c r="VNK2814" s="653"/>
      <c r="VNL2814" s="653"/>
      <c r="VNM2814" s="653"/>
      <c r="VNN2814" s="653"/>
      <c r="VNO2814" s="653"/>
      <c r="VNP2814" s="653"/>
      <c r="VNQ2814" s="653"/>
      <c r="VNR2814" s="653"/>
      <c r="VNS2814" s="653"/>
      <c r="VNT2814" s="653"/>
      <c r="VNU2814" s="653"/>
      <c r="VNV2814" s="653"/>
      <c r="VNW2814" s="653"/>
      <c r="VNX2814" s="653"/>
      <c r="VNY2814" s="653"/>
      <c r="VNZ2814" s="653"/>
      <c r="VOA2814" s="653"/>
      <c r="VOB2814" s="653"/>
      <c r="VOC2814" s="653"/>
      <c r="VOD2814" s="653"/>
      <c r="VOE2814" s="653"/>
      <c r="VOF2814" s="653"/>
      <c r="VOG2814" s="653"/>
      <c r="VOH2814" s="653"/>
      <c r="VOI2814" s="653"/>
      <c r="VOJ2814" s="653"/>
      <c r="VOK2814" s="653"/>
      <c r="VOL2814" s="653"/>
      <c r="VOM2814" s="653"/>
      <c r="VON2814" s="653"/>
      <c r="VOO2814" s="653"/>
      <c r="VOP2814" s="653"/>
      <c r="VOQ2814" s="653"/>
      <c r="VOR2814" s="653"/>
      <c r="VOS2814" s="653"/>
      <c r="VOT2814" s="653"/>
      <c r="VOU2814" s="653"/>
      <c r="VOV2814" s="653"/>
      <c r="VOW2814" s="653"/>
      <c r="VOX2814" s="653"/>
      <c r="VOY2814" s="653"/>
      <c r="VOZ2814" s="653"/>
      <c r="VPA2814" s="653"/>
      <c r="VPB2814" s="653"/>
      <c r="VPC2814" s="653"/>
      <c r="VPD2814" s="653"/>
      <c r="VPE2814" s="653"/>
      <c r="VPF2814" s="653"/>
      <c r="VPG2814" s="653"/>
      <c r="VPH2814" s="653"/>
      <c r="VPI2814" s="653"/>
      <c r="VPJ2814" s="653"/>
      <c r="VPK2814" s="653"/>
      <c r="VPL2814" s="653"/>
      <c r="VPM2814" s="653"/>
      <c r="VPN2814" s="653"/>
      <c r="VPO2814" s="653"/>
      <c r="VPP2814" s="653"/>
      <c r="VPQ2814" s="653"/>
      <c r="VPR2814" s="653"/>
      <c r="VPS2814" s="653"/>
      <c r="VPT2814" s="653"/>
      <c r="VPU2814" s="653"/>
      <c r="VPV2814" s="653"/>
      <c r="VPW2814" s="653"/>
      <c r="VPX2814" s="653"/>
      <c r="VPY2814" s="653"/>
      <c r="VPZ2814" s="653"/>
      <c r="VQA2814" s="653"/>
      <c r="VQB2814" s="653"/>
      <c r="VQC2814" s="653"/>
      <c r="VQD2814" s="653"/>
      <c r="VQE2814" s="653"/>
      <c r="VQF2814" s="653"/>
      <c r="VQG2814" s="653"/>
      <c r="VQH2814" s="653"/>
      <c r="VQI2814" s="653"/>
      <c r="VQJ2814" s="653"/>
      <c r="VQK2814" s="653"/>
      <c r="VQL2814" s="653"/>
      <c r="VQM2814" s="653"/>
      <c r="VQN2814" s="653"/>
      <c r="VQO2814" s="653"/>
      <c r="VQP2814" s="653"/>
      <c r="VQQ2814" s="653"/>
      <c r="VQR2814" s="653"/>
      <c r="VQS2814" s="653"/>
      <c r="VQT2814" s="653"/>
      <c r="VQU2814" s="653"/>
      <c r="VQV2814" s="653"/>
      <c r="VQW2814" s="653"/>
      <c r="VQX2814" s="653"/>
      <c r="VQY2814" s="653"/>
      <c r="VQZ2814" s="653"/>
      <c r="VRA2814" s="653"/>
      <c r="VRB2814" s="653"/>
      <c r="VRC2814" s="653"/>
      <c r="VRD2814" s="653"/>
      <c r="VRE2814" s="653"/>
      <c r="VRF2814" s="653"/>
      <c r="VRG2814" s="653"/>
      <c r="VRH2814" s="653"/>
      <c r="VRI2814" s="653"/>
      <c r="VRJ2814" s="653"/>
      <c r="VRK2814" s="653"/>
      <c r="VRL2814" s="653"/>
      <c r="VRM2814" s="653"/>
      <c r="VRN2814" s="653"/>
      <c r="VRO2814" s="653"/>
      <c r="VRP2814" s="653"/>
      <c r="VRQ2814" s="653"/>
      <c r="VRR2814" s="653"/>
      <c r="VRS2814" s="653"/>
      <c r="VRT2814" s="653"/>
      <c r="VRU2814" s="653"/>
      <c r="VRV2814" s="653"/>
      <c r="VRW2814" s="653"/>
      <c r="VRX2814" s="653"/>
      <c r="VRY2814" s="653"/>
      <c r="VRZ2814" s="653"/>
      <c r="VSA2814" s="653"/>
      <c r="VSB2814" s="653"/>
      <c r="VSC2814" s="653"/>
      <c r="VSD2814" s="653"/>
      <c r="VSE2814" s="653"/>
      <c r="VSF2814" s="653"/>
      <c r="VSG2814" s="653"/>
      <c r="VSH2814" s="653"/>
      <c r="VSI2814" s="653"/>
      <c r="VSJ2814" s="653"/>
      <c r="VSK2814" s="653"/>
      <c r="VSL2814" s="653"/>
      <c r="VSM2814" s="653"/>
      <c r="VSN2814" s="653"/>
      <c r="VSO2814" s="653"/>
      <c r="VSP2814" s="653"/>
      <c r="VSQ2814" s="653"/>
      <c r="VSR2814" s="653"/>
      <c r="VSS2814" s="653"/>
      <c r="VST2814" s="653"/>
      <c r="VSU2814" s="653"/>
      <c r="VSV2814" s="653"/>
      <c r="VSW2814" s="653"/>
      <c r="VSX2814" s="653"/>
      <c r="VSY2814" s="653"/>
      <c r="VSZ2814" s="653"/>
      <c r="VTA2814" s="653"/>
      <c r="VTB2814" s="653"/>
      <c r="VTC2814" s="653"/>
      <c r="VTD2814" s="653"/>
      <c r="VTE2814" s="653"/>
      <c r="VTF2814" s="653"/>
      <c r="VTG2814" s="653"/>
      <c r="VTH2814" s="653"/>
      <c r="VTI2814" s="653"/>
      <c r="VTJ2814" s="653"/>
      <c r="VTK2814" s="653"/>
      <c r="VTL2814" s="653"/>
      <c r="VTM2814" s="653"/>
      <c r="VTN2814" s="653"/>
      <c r="VTO2814" s="653"/>
      <c r="VTP2814" s="653"/>
      <c r="VTQ2814" s="653"/>
      <c r="VTR2814" s="653"/>
      <c r="VTS2814" s="653"/>
      <c r="VTT2814" s="653"/>
      <c r="VTU2814" s="653"/>
      <c r="VTV2814" s="653"/>
      <c r="VTW2814" s="653"/>
      <c r="VTX2814" s="653"/>
      <c r="VTY2814" s="653"/>
      <c r="VTZ2814" s="653"/>
      <c r="VUA2814" s="653"/>
      <c r="VUB2814" s="653"/>
      <c r="VUC2814" s="653"/>
      <c r="VUD2814" s="653"/>
      <c r="VUE2814" s="653"/>
      <c r="VUF2814" s="653"/>
      <c r="VUG2814" s="653"/>
      <c r="VUH2814" s="653"/>
      <c r="VUI2814" s="653"/>
      <c r="VUJ2814" s="653"/>
      <c r="VUK2814" s="653"/>
      <c r="VUL2814" s="653"/>
      <c r="VUM2814" s="653"/>
      <c r="VUN2814" s="653"/>
      <c r="VUO2814" s="653"/>
      <c r="VUP2814" s="653"/>
      <c r="VUQ2814" s="653"/>
      <c r="VUR2814" s="653"/>
      <c r="VUS2814" s="653"/>
      <c r="VUT2814" s="653"/>
      <c r="VUU2814" s="653"/>
      <c r="VUV2814" s="653"/>
      <c r="VUW2814" s="653"/>
      <c r="VUX2814" s="653"/>
      <c r="VUY2814" s="653"/>
      <c r="VUZ2814" s="653"/>
      <c r="VVA2814" s="653"/>
      <c r="VVB2814" s="653"/>
      <c r="VVC2814" s="653"/>
      <c r="VVD2814" s="653"/>
      <c r="VVE2814" s="653"/>
      <c r="VVF2814" s="653"/>
      <c r="VVG2814" s="653"/>
      <c r="VVH2814" s="653"/>
      <c r="VVI2814" s="653"/>
      <c r="VVJ2814" s="653"/>
      <c r="VVK2814" s="653"/>
      <c r="VVL2814" s="653"/>
      <c r="VVM2814" s="653"/>
      <c r="VVN2814" s="653"/>
      <c r="VVO2814" s="653"/>
      <c r="VVP2814" s="653"/>
      <c r="VVQ2814" s="653"/>
      <c r="VVR2814" s="653"/>
      <c r="VVS2814" s="653"/>
      <c r="VVT2814" s="653"/>
      <c r="VVU2814" s="653"/>
      <c r="VVV2814" s="653"/>
      <c r="VVW2814" s="653"/>
      <c r="VVX2814" s="653"/>
      <c r="VVY2814" s="653"/>
      <c r="VVZ2814" s="653"/>
      <c r="VWA2814" s="653"/>
      <c r="VWB2814" s="653"/>
      <c r="VWC2814" s="653"/>
      <c r="VWD2814" s="653"/>
      <c r="VWE2814" s="653"/>
      <c r="VWF2814" s="653"/>
      <c r="VWG2814" s="653"/>
      <c r="VWH2814" s="653"/>
      <c r="VWI2814" s="653"/>
      <c r="VWJ2814" s="653"/>
      <c r="VWK2814" s="653"/>
      <c r="VWL2814" s="653"/>
      <c r="VWM2814" s="653"/>
      <c r="VWN2814" s="653"/>
      <c r="VWO2814" s="653"/>
      <c r="VWP2814" s="653"/>
      <c r="VWQ2814" s="653"/>
      <c r="VWR2814" s="653"/>
      <c r="VWS2814" s="653"/>
      <c r="VWT2814" s="653"/>
      <c r="VWU2814" s="653"/>
      <c r="VWV2814" s="653"/>
      <c r="VWW2814" s="653"/>
      <c r="VWX2814" s="653"/>
      <c r="VWY2814" s="653"/>
      <c r="VWZ2814" s="653"/>
      <c r="VXA2814" s="653"/>
      <c r="VXB2814" s="653"/>
      <c r="VXC2814" s="653"/>
      <c r="VXD2814" s="653"/>
      <c r="VXE2814" s="653"/>
      <c r="VXF2814" s="653"/>
      <c r="VXG2814" s="653"/>
      <c r="VXH2814" s="653"/>
      <c r="VXI2814" s="653"/>
      <c r="VXJ2814" s="653"/>
      <c r="VXK2814" s="653"/>
      <c r="VXL2814" s="653"/>
      <c r="VXM2814" s="653"/>
      <c r="VXN2814" s="653"/>
      <c r="VXO2814" s="653"/>
      <c r="VXP2814" s="653"/>
      <c r="VXQ2814" s="653"/>
      <c r="VXR2814" s="653"/>
      <c r="VXS2814" s="653"/>
      <c r="VXT2814" s="653"/>
      <c r="VXU2814" s="653"/>
      <c r="VXV2814" s="653"/>
      <c r="VXW2814" s="653"/>
      <c r="VXX2814" s="653"/>
      <c r="VXY2814" s="653"/>
      <c r="VXZ2814" s="653"/>
      <c r="VYA2814" s="653"/>
      <c r="VYB2814" s="653"/>
      <c r="VYC2814" s="653"/>
      <c r="VYD2814" s="653"/>
      <c r="VYE2814" s="653"/>
      <c r="VYF2814" s="653"/>
      <c r="VYG2814" s="653"/>
      <c r="VYH2814" s="653"/>
      <c r="VYI2814" s="653"/>
      <c r="VYJ2814" s="653"/>
      <c r="VYK2814" s="653"/>
      <c r="VYL2814" s="653"/>
      <c r="VYM2814" s="653"/>
      <c r="VYN2814" s="653"/>
      <c r="VYO2814" s="653"/>
      <c r="VYP2814" s="653"/>
      <c r="VYQ2814" s="653"/>
      <c r="VYR2814" s="653"/>
      <c r="VYS2814" s="653"/>
      <c r="VYT2814" s="653"/>
      <c r="VYU2814" s="653"/>
      <c r="VYV2814" s="653"/>
      <c r="VYW2814" s="653"/>
      <c r="VYX2814" s="653"/>
      <c r="VYY2814" s="653"/>
      <c r="VYZ2814" s="653"/>
      <c r="VZA2814" s="653"/>
      <c r="VZB2814" s="653"/>
      <c r="VZC2814" s="653"/>
      <c r="VZD2814" s="653"/>
      <c r="VZE2814" s="653"/>
      <c r="VZF2814" s="653"/>
      <c r="VZG2814" s="653"/>
      <c r="VZH2814" s="653"/>
      <c r="VZI2814" s="653"/>
      <c r="VZJ2814" s="653"/>
      <c r="VZK2814" s="653"/>
      <c r="VZL2814" s="653"/>
      <c r="VZM2814" s="653"/>
      <c r="VZN2814" s="653"/>
      <c r="VZO2814" s="653"/>
      <c r="VZP2814" s="653"/>
      <c r="VZQ2814" s="653"/>
      <c r="VZR2814" s="653"/>
      <c r="VZS2814" s="653"/>
      <c r="VZT2814" s="653"/>
      <c r="VZU2814" s="653"/>
      <c r="VZV2814" s="653"/>
      <c r="VZW2814" s="653"/>
      <c r="VZX2814" s="653"/>
      <c r="VZY2814" s="653"/>
      <c r="VZZ2814" s="653"/>
      <c r="WAA2814" s="653"/>
      <c r="WAB2814" s="653"/>
      <c r="WAC2814" s="653"/>
      <c r="WAD2814" s="653"/>
      <c r="WAE2814" s="653"/>
      <c r="WAF2814" s="653"/>
      <c r="WAG2814" s="653"/>
      <c r="WAH2814" s="653"/>
      <c r="WAI2814" s="653"/>
      <c r="WAJ2814" s="653"/>
      <c r="WAK2814" s="653"/>
      <c r="WAL2814" s="653"/>
      <c r="WAM2814" s="653"/>
      <c r="WAN2814" s="653"/>
      <c r="WAO2814" s="653"/>
      <c r="WAP2814" s="653"/>
      <c r="WAQ2814" s="653"/>
      <c r="WAR2814" s="653"/>
      <c r="WAS2814" s="653"/>
      <c r="WAT2814" s="653"/>
      <c r="WAU2814" s="653"/>
      <c r="WAV2814" s="653"/>
      <c r="WAW2814" s="653"/>
      <c r="WAX2814" s="653"/>
      <c r="WAY2814" s="653"/>
      <c r="WAZ2814" s="653"/>
      <c r="WBA2814" s="653"/>
      <c r="WBB2814" s="653"/>
      <c r="WBC2814" s="653"/>
      <c r="WBD2814" s="653"/>
      <c r="WBE2814" s="653"/>
      <c r="WBF2814" s="653"/>
      <c r="WBG2814" s="653"/>
      <c r="WBH2814" s="653"/>
      <c r="WBI2814" s="653"/>
      <c r="WBJ2814" s="653"/>
      <c r="WBK2814" s="653"/>
      <c r="WBL2814" s="653"/>
      <c r="WBM2814" s="653"/>
      <c r="WBN2814" s="653"/>
      <c r="WBO2814" s="653"/>
      <c r="WBP2814" s="653"/>
      <c r="WBQ2814" s="653"/>
      <c r="WBR2814" s="653"/>
      <c r="WBS2814" s="653"/>
      <c r="WBT2814" s="653"/>
      <c r="WBU2814" s="653"/>
      <c r="WBV2814" s="653"/>
      <c r="WBW2814" s="653"/>
      <c r="WBX2814" s="653"/>
      <c r="WBY2814" s="653"/>
      <c r="WBZ2814" s="653"/>
      <c r="WCA2814" s="653"/>
      <c r="WCB2814" s="653"/>
      <c r="WCC2814" s="653"/>
      <c r="WCD2814" s="653"/>
      <c r="WCE2814" s="653"/>
      <c r="WCF2814" s="653"/>
      <c r="WCG2814" s="653"/>
      <c r="WCH2814" s="653"/>
      <c r="WCI2814" s="653"/>
      <c r="WCJ2814" s="653"/>
      <c r="WCK2814" s="653"/>
      <c r="WCL2814" s="653"/>
      <c r="WCM2814" s="653"/>
      <c r="WCN2814" s="653"/>
      <c r="WCO2814" s="653"/>
      <c r="WCP2814" s="653"/>
      <c r="WCQ2814" s="653"/>
      <c r="WCR2814" s="653"/>
      <c r="WCS2814" s="653"/>
      <c r="WCT2814" s="653"/>
      <c r="WCU2814" s="653"/>
      <c r="WCV2814" s="653"/>
      <c r="WCW2814" s="653"/>
      <c r="WCX2814" s="653"/>
      <c r="WCY2814" s="653"/>
      <c r="WCZ2814" s="653"/>
      <c r="WDA2814" s="653"/>
      <c r="WDB2814" s="653"/>
      <c r="WDC2814" s="653"/>
      <c r="WDD2814" s="653"/>
      <c r="WDE2814" s="653"/>
      <c r="WDF2814" s="653"/>
      <c r="WDG2814" s="653"/>
      <c r="WDH2814" s="653"/>
      <c r="WDI2814" s="653"/>
      <c r="WDJ2814" s="653"/>
      <c r="WDK2814" s="653"/>
      <c r="WDL2814" s="653"/>
      <c r="WDM2814" s="653"/>
      <c r="WDN2814" s="653"/>
      <c r="WDO2814" s="653"/>
      <c r="WDP2814" s="653"/>
      <c r="WDQ2814" s="653"/>
      <c r="WDR2814" s="653"/>
      <c r="WDS2814" s="653"/>
      <c r="WDT2814" s="653"/>
      <c r="WDU2814" s="653"/>
      <c r="WDV2814" s="653"/>
      <c r="WDW2814" s="653"/>
      <c r="WDX2814" s="653"/>
      <c r="WDY2814" s="653"/>
      <c r="WDZ2814" s="653"/>
      <c r="WEA2814" s="653"/>
      <c r="WEB2814" s="653"/>
      <c r="WEC2814" s="653"/>
      <c r="WED2814" s="653"/>
      <c r="WEE2814" s="653"/>
      <c r="WEF2814" s="653"/>
      <c r="WEG2814" s="653"/>
      <c r="WEH2814" s="653"/>
      <c r="WEI2814" s="653"/>
      <c r="WEJ2814" s="653"/>
      <c r="WEK2814" s="653"/>
      <c r="WEL2814" s="653"/>
      <c r="WEM2814" s="653"/>
      <c r="WEN2814" s="653"/>
      <c r="WEO2814" s="653"/>
      <c r="WEP2814" s="653"/>
      <c r="WEQ2814" s="653"/>
      <c r="WER2814" s="653"/>
      <c r="WES2814" s="653"/>
      <c r="WET2814" s="653"/>
      <c r="WEU2814" s="653"/>
      <c r="WEV2814" s="653"/>
      <c r="WEW2814" s="653"/>
      <c r="WEX2814" s="653"/>
      <c r="WEY2814" s="653"/>
      <c r="WEZ2814" s="653"/>
      <c r="WFA2814" s="653"/>
      <c r="WFB2814" s="653"/>
      <c r="WFC2814" s="653"/>
      <c r="WFD2814" s="653"/>
      <c r="WFE2814" s="653"/>
      <c r="WFF2814" s="653"/>
      <c r="WFG2814" s="653"/>
      <c r="WFH2814" s="653"/>
      <c r="WFI2814" s="653"/>
      <c r="WFJ2814" s="653"/>
      <c r="WFK2814" s="653"/>
      <c r="WFL2814" s="653"/>
      <c r="WFM2814" s="653"/>
      <c r="WFN2814" s="653"/>
      <c r="WFO2814" s="653"/>
      <c r="WFP2814" s="653"/>
      <c r="WFQ2814" s="653"/>
      <c r="WFR2814" s="653"/>
      <c r="WFS2814" s="653"/>
      <c r="WFT2814" s="653"/>
      <c r="WFU2814" s="653"/>
      <c r="WFV2814" s="653"/>
      <c r="WFW2814" s="653"/>
      <c r="WFX2814" s="653"/>
      <c r="WFY2814" s="653"/>
      <c r="WFZ2814" s="653"/>
      <c r="WGA2814" s="653"/>
      <c r="WGB2814" s="653"/>
      <c r="WGC2814" s="653"/>
      <c r="WGD2814" s="653"/>
      <c r="WGE2814" s="653"/>
      <c r="WGF2814" s="653"/>
      <c r="WGG2814" s="653"/>
      <c r="WGH2814" s="653"/>
      <c r="WGI2814" s="653"/>
      <c r="WGJ2814" s="653"/>
      <c r="WGK2814" s="653"/>
      <c r="WGL2814" s="653"/>
      <c r="WGM2814" s="653"/>
      <c r="WGN2814" s="653"/>
      <c r="WGO2814" s="653"/>
      <c r="WGP2814" s="653"/>
      <c r="WGQ2814" s="653"/>
      <c r="WGR2814" s="653"/>
      <c r="WGS2814" s="653"/>
      <c r="WGT2814" s="653"/>
      <c r="WGU2814" s="653"/>
      <c r="WGV2814" s="653"/>
      <c r="WGW2814" s="653"/>
      <c r="WGX2814" s="653"/>
      <c r="WGY2814" s="653"/>
      <c r="WGZ2814" s="653"/>
      <c r="WHA2814" s="653"/>
      <c r="WHB2814" s="653"/>
      <c r="WHC2814" s="653"/>
      <c r="WHD2814" s="653"/>
      <c r="WHE2814" s="653"/>
      <c r="WHF2814" s="653"/>
      <c r="WHG2814" s="653"/>
      <c r="WHH2814" s="653"/>
      <c r="WHI2814" s="653"/>
      <c r="WHJ2814" s="653"/>
      <c r="WHK2814" s="653"/>
      <c r="WHL2814" s="653"/>
      <c r="WHM2814" s="653"/>
      <c r="WHN2814" s="653"/>
      <c r="WHO2814" s="653"/>
      <c r="WHP2814" s="653"/>
      <c r="WHQ2814" s="653"/>
      <c r="WHR2814" s="653"/>
      <c r="WHS2814" s="653"/>
      <c r="WHT2814" s="653"/>
      <c r="WHU2814" s="653"/>
      <c r="WHV2814" s="653"/>
      <c r="WHW2814" s="653"/>
      <c r="WHX2814" s="653"/>
      <c r="WHY2814" s="653"/>
      <c r="WHZ2814" s="653"/>
      <c r="WIA2814" s="653"/>
      <c r="WIB2814" s="653"/>
      <c r="WIC2814" s="653"/>
      <c r="WID2814" s="653"/>
      <c r="WIE2814" s="653"/>
      <c r="WIF2814" s="653"/>
      <c r="WIG2814" s="653"/>
      <c r="WIH2814" s="653"/>
      <c r="WII2814" s="653"/>
      <c r="WIJ2814" s="653"/>
      <c r="WIK2814" s="653"/>
      <c r="WIL2814" s="653"/>
      <c r="WIM2814" s="653"/>
      <c r="WIN2814" s="653"/>
      <c r="WIO2814" s="653"/>
      <c r="WIP2814" s="653"/>
      <c r="WIQ2814" s="653"/>
      <c r="WIR2814" s="653"/>
      <c r="WIS2814" s="653"/>
      <c r="WIT2814" s="653"/>
      <c r="WIU2814" s="653"/>
      <c r="WIV2814" s="653"/>
      <c r="WIW2814" s="653"/>
      <c r="WIX2814" s="653"/>
      <c r="WIY2814" s="653"/>
      <c r="WIZ2814" s="653"/>
      <c r="WJA2814" s="653"/>
      <c r="WJB2814" s="653"/>
      <c r="WJC2814" s="653"/>
      <c r="WJD2814" s="653"/>
      <c r="WJE2814" s="653"/>
      <c r="WJF2814" s="653"/>
      <c r="WJG2814" s="653"/>
      <c r="WJH2814" s="653"/>
      <c r="WJI2814" s="653"/>
      <c r="WJJ2814" s="653"/>
      <c r="WJK2814" s="653"/>
      <c r="WJL2814" s="653"/>
      <c r="WJM2814" s="653"/>
      <c r="WJN2814" s="653"/>
      <c r="WJO2814" s="653"/>
      <c r="WJP2814" s="653"/>
      <c r="WJQ2814" s="653"/>
      <c r="WJR2814" s="653"/>
      <c r="WJS2814" s="653"/>
      <c r="WJT2814" s="653"/>
      <c r="WJU2814" s="653"/>
      <c r="WJV2814" s="653"/>
      <c r="WJW2814" s="653"/>
      <c r="WJX2814" s="653"/>
      <c r="WJY2814" s="653"/>
      <c r="WJZ2814" s="653"/>
      <c r="WKA2814" s="653"/>
      <c r="WKB2814" s="653"/>
      <c r="WKC2814" s="653"/>
      <c r="WKD2814" s="653"/>
      <c r="WKE2814" s="653"/>
      <c r="WKF2814" s="653"/>
      <c r="WKG2814" s="653"/>
      <c r="WKH2814" s="653"/>
      <c r="WKI2814" s="653"/>
      <c r="WKJ2814" s="653"/>
      <c r="WKK2814" s="653"/>
      <c r="WKL2814" s="653"/>
      <c r="WKM2814" s="653"/>
      <c r="WKN2814" s="653"/>
      <c r="WKO2814" s="653"/>
      <c r="WKP2814" s="653"/>
      <c r="WKQ2814" s="653"/>
      <c r="WKR2814" s="653"/>
      <c r="WKS2814" s="653"/>
      <c r="WKT2814" s="653"/>
      <c r="WKU2814" s="653"/>
      <c r="WKV2814" s="653"/>
      <c r="WKW2814" s="653"/>
      <c r="WKX2814" s="653"/>
      <c r="WKY2814" s="653"/>
      <c r="WKZ2814" s="653"/>
      <c r="WLA2814" s="653"/>
      <c r="WLB2814" s="653"/>
      <c r="WLC2814" s="653"/>
      <c r="WLD2814" s="653"/>
      <c r="WLE2814" s="653"/>
      <c r="WLF2814" s="653"/>
      <c r="WLG2814" s="653"/>
      <c r="WLH2814" s="653"/>
      <c r="WLI2814" s="653"/>
      <c r="WLJ2814" s="653"/>
      <c r="WLK2814" s="653"/>
      <c r="WLL2814" s="653"/>
      <c r="WLM2814" s="653"/>
      <c r="WLN2814" s="653"/>
      <c r="WLO2814" s="653"/>
      <c r="WLP2814" s="653"/>
      <c r="WLQ2814" s="653"/>
      <c r="WLR2814" s="653"/>
      <c r="WLS2814" s="653"/>
      <c r="WLT2814" s="653"/>
      <c r="WLU2814" s="653"/>
      <c r="WLV2814" s="653"/>
      <c r="WLW2814" s="653"/>
      <c r="WLX2814" s="653"/>
      <c r="WLY2814" s="653"/>
      <c r="WLZ2814" s="653"/>
      <c r="WMA2814" s="653"/>
      <c r="WMB2814" s="653"/>
      <c r="WMC2814" s="653"/>
      <c r="WMD2814" s="653"/>
      <c r="WME2814" s="653"/>
      <c r="WMF2814" s="653"/>
      <c r="WMG2814" s="653"/>
      <c r="WMH2814" s="653"/>
      <c r="WMI2814" s="653"/>
      <c r="WMJ2814" s="653"/>
      <c r="WMK2814" s="653"/>
      <c r="WML2814" s="653"/>
      <c r="WMM2814" s="653"/>
      <c r="WMN2814" s="653"/>
      <c r="WMO2814" s="653"/>
      <c r="WMP2814" s="653"/>
      <c r="WMQ2814" s="653"/>
      <c r="WMR2814" s="653"/>
      <c r="WMS2814" s="653"/>
      <c r="WMT2814" s="653"/>
      <c r="WMU2814" s="653"/>
      <c r="WMV2814" s="653"/>
      <c r="WMW2814" s="653"/>
      <c r="WMX2814" s="653"/>
      <c r="WMY2814" s="653"/>
      <c r="WMZ2814" s="653"/>
      <c r="WNA2814" s="653"/>
      <c r="WNB2814" s="653"/>
      <c r="WNC2814" s="653"/>
      <c r="WND2814" s="653"/>
      <c r="WNE2814" s="653"/>
      <c r="WNF2814" s="653"/>
      <c r="WNG2814" s="653"/>
      <c r="WNH2814" s="653"/>
      <c r="WNI2814" s="653"/>
      <c r="WNJ2814" s="653"/>
      <c r="WNK2814" s="653"/>
      <c r="WNL2814" s="653"/>
      <c r="WNM2814" s="653"/>
      <c r="WNN2814" s="653"/>
      <c r="WNO2814" s="653"/>
      <c r="WNP2814" s="653"/>
      <c r="WNQ2814" s="653"/>
      <c r="WNR2814" s="653"/>
      <c r="WNS2814" s="653"/>
      <c r="WNT2814" s="653"/>
      <c r="WNU2814" s="653"/>
      <c r="WNV2814" s="653"/>
      <c r="WNW2814" s="653"/>
      <c r="WNX2814" s="653"/>
      <c r="WNY2814" s="653"/>
      <c r="WNZ2814" s="653"/>
      <c r="WOA2814" s="653"/>
      <c r="WOB2814" s="653"/>
      <c r="WOC2814" s="653"/>
      <c r="WOD2814" s="653"/>
      <c r="WOE2814" s="653"/>
      <c r="WOF2814" s="653"/>
      <c r="WOG2814" s="653"/>
      <c r="WOH2814" s="653"/>
      <c r="WOI2814" s="653"/>
      <c r="WOJ2814" s="653"/>
      <c r="WOK2814" s="653"/>
      <c r="WOL2814" s="653"/>
      <c r="WOM2814" s="653"/>
      <c r="WON2814" s="653"/>
      <c r="WOO2814" s="653"/>
      <c r="WOP2814" s="653"/>
      <c r="WOQ2814" s="653"/>
      <c r="WOR2814" s="653"/>
      <c r="WOS2814" s="653"/>
      <c r="WOT2814" s="653"/>
      <c r="WOU2814" s="653"/>
      <c r="WOV2814" s="653"/>
      <c r="WOW2814" s="653"/>
      <c r="WOX2814" s="653"/>
      <c r="WOY2814" s="653"/>
      <c r="WOZ2814" s="653"/>
      <c r="WPA2814" s="653"/>
      <c r="WPB2814" s="653"/>
      <c r="WPC2814" s="653"/>
      <c r="WPD2814" s="653"/>
      <c r="WPE2814" s="653"/>
      <c r="WPF2814" s="653"/>
      <c r="WPG2814" s="653"/>
      <c r="WPH2814" s="653"/>
      <c r="WPI2814" s="653"/>
      <c r="WPJ2814" s="653"/>
      <c r="WPK2814" s="653"/>
      <c r="WPL2814" s="653"/>
      <c r="WPM2814" s="653"/>
      <c r="WPN2814" s="653"/>
      <c r="WPO2814" s="653"/>
      <c r="WPP2814" s="653"/>
      <c r="WPQ2814" s="653"/>
      <c r="WPR2814" s="653"/>
      <c r="WPS2814" s="653"/>
      <c r="WPT2814" s="653"/>
      <c r="WPU2814" s="653"/>
      <c r="WPV2814" s="653"/>
      <c r="WPW2814" s="653"/>
      <c r="WPX2814" s="653"/>
      <c r="WPY2814" s="653"/>
      <c r="WPZ2814" s="653"/>
      <c r="WQA2814" s="653"/>
      <c r="WQB2814" s="653"/>
      <c r="WQC2814" s="653"/>
      <c r="WQD2814" s="653"/>
      <c r="WQE2814" s="653"/>
      <c r="WQF2814" s="653"/>
      <c r="WQG2814" s="653"/>
      <c r="WQH2814" s="653"/>
      <c r="WQI2814" s="653"/>
      <c r="WQJ2814" s="653"/>
      <c r="WQK2814" s="653"/>
      <c r="WQL2814" s="653"/>
      <c r="WQM2814" s="653"/>
      <c r="WQN2814" s="653"/>
      <c r="WQO2814" s="653"/>
      <c r="WQP2814" s="653"/>
      <c r="WQQ2814" s="653"/>
      <c r="WQR2814" s="653"/>
      <c r="WQS2814" s="653"/>
      <c r="WQT2814" s="653"/>
      <c r="WQU2814" s="653"/>
      <c r="WQV2814" s="653"/>
      <c r="WQW2814" s="653"/>
      <c r="WQX2814" s="653"/>
      <c r="WQY2814" s="653"/>
      <c r="WQZ2814" s="653"/>
      <c r="WRA2814" s="653"/>
      <c r="WRB2814" s="653"/>
      <c r="WRC2814" s="653"/>
      <c r="WRD2814" s="653"/>
      <c r="WRE2814" s="653"/>
      <c r="WRF2814" s="653"/>
      <c r="WRG2814" s="653"/>
      <c r="WRH2814" s="653"/>
      <c r="WRI2814" s="653"/>
      <c r="WRJ2814" s="653"/>
      <c r="WRK2814" s="653"/>
      <c r="WRL2814" s="653"/>
      <c r="WRM2814" s="653"/>
      <c r="WRN2814" s="653"/>
      <c r="WRO2814" s="653"/>
      <c r="WRP2814" s="653"/>
      <c r="WRQ2814" s="653"/>
      <c r="WRR2814" s="653"/>
      <c r="WRS2814" s="653"/>
      <c r="WRT2814" s="653"/>
      <c r="WRU2814" s="653"/>
      <c r="WRV2814" s="653"/>
      <c r="WRW2814" s="653"/>
      <c r="WRX2814" s="653"/>
      <c r="WRY2814" s="653"/>
      <c r="WRZ2814" s="653"/>
      <c r="WSA2814" s="653"/>
      <c r="WSB2814" s="653"/>
      <c r="WSC2814" s="653"/>
      <c r="WSD2814" s="653"/>
      <c r="WSE2814" s="653"/>
      <c r="WSF2814" s="653"/>
      <c r="WSG2814" s="653"/>
      <c r="WSH2814" s="653"/>
      <c r="WSI2814" s="653"/>
      <c r="WSJ2814" s="653"/>
      <c r="WSK2814" s="653"/>
      <c r="WSL2814" s="653"/>
      <c r="WSM2814" s="653"/>
      <c r="WSN2814" s="653"/>
      <c r="WSO2814" s="653"/>
      <c r="WSP2814" s="653"/>
      <c r="WSQ2814" s="653"/>
      <c r="WSR2814" s="653"/>
      <c r="WSS2814" s="653"/>
      <c r="WST2814" s="653"/>
      <c r="WSU2814" s="653"/>
      <c r="WSV2814" s="653"/>
      <c r="WSW2814" s="653"/>
      <c r="WSX2814" s="653"/>
      <c r="WSY2814" s="653"/>
      <c r="WSZ2814" s="653"/>
      <c r="WTA2814" s="653"/>
      <c r="WTB2814" s="653"/>
      <c r="WTC2814" s="653"/>
      <c r="WTD2814" s="653"/>
      <c r="WTE2814" s="653"/>
      <c r="WTF2814" s="653"/>
      <c r="WTG2814" s="653"/>
      <c r="WTH2814" s="653"/>
      <c r="WTI2814" s="653"/>
      <c r="WTJ2814" s="653"/>
      <c r="WTK2814" s="653"/>
      <c r="WTL2814" s="653"/>
      <c r="WTM2814" s="653"/>
      <c r="WTN2814" s="653"/>
      <c r="WTO2814" s="653"/>
      <c r="WTP2814" s="653"/>
      <c r="WTQ2814" s="653"/>
      <c r="WTR2814" s="653"/>
      <c r="WTS2814" s="653"/>
      <c r="WTT2814" s="653"/>
      <c r="WTU2814" s="653"/>
      <c r="WTV2814" s="653"/>
      <c r="WTW2814" s="653"/>
      <c r="WTX2814" s="653"/>
      <c r="WTY2814" s="653"/>
      <c r="WTZ2814" s="653"/>
      <c r="WUA2814" s="653"/>
      <c r="WUB2814" s="653"/>
      <c r="WUC2814" s="653"/>
      <c r="WUD2814" s="653"/>
      <c r="WUE2814" s="653"/>
      <c r="WUF2814" s="653"/>
      <c r="WUG2814" s="653"/>
      <c r="WUH2814" s="653"/>
      <c r="WUI2814" s="653"/>
      <c r="WUJ2814" s="653"/>
      <c r="WUK2814" s="653"/>
      <c r="WUL2814" s="653"/>
      <c r="WUM2814" s="653"/>
      <c r="WUN2814" s="653"/>
      <c r="WUO2814" s="653"/>
      <c r="WUP2814" s="653"/>
      <c r="WUQ2814" s="653"/>
      <c r="WUR2814" s="653"/>
      <c r="WUS2814" s="653"/>
      <c r="WUT2814" s="653"/>
      <c r="WUU2814" s="653"/>
      <c r="WUV2814" s="653"/>
      <c r="WUW2814" s="653"/>
      <c r="WUX2814" s="653"/>
      <c r="WUY2814" s="653"/>
      <c r="WUZ2814" s="653"/>
      <c r="WVA2814" s="653"/>
      <c r="WVB2814" s="653"/>
      <c r="WVC2814" s="653"/>
      <c r="WVD2814" s="653"/>
      <c r="WVE2814" s="653"/>
      <c r="WVF2814" s="653"/>
      <c r="WVG2814" s="653"/>
      <c r="WVH2814" s="653"/>
      <c r="WVI2814" s="653"/>
      <c r="WVJ2814" s="653"/>
      <c r="WVK2814" s="653"/>
      <c r="WVL2814" s="653"/>
      <c r="WVM2814" s="653"/>
      <c r="WVN2814" s="653"/>
      <c r="WVO2814" s="653"/>
      <c r="WVP2814" s="653"/>
      <c r="WVQ2814" s="653"/>
      <c r="WVR2814" s="653"/>
      <c r="WVS2814" s="653"/>
      <c r="WVT2814" s="653"/>
      <c r="WVU2814" s="653"/>
      <c r="WVV2814" s="653"/>
      <c r="WVW2814" s="653"/>
      <c r="WVX2814" s="653"/>
      <c r="WVY2814" s="653"/>
      <c r="WVZ2814" s="653"/>
      <c r="WWA2814" s="653"/>
      <c r="WWB2814" s="653"/>
      <c r="WWC2814" s="653"/>
      <c r="WWD2814" s="653"/>
      <c r="WWE2814" s="653"/>
      <c r="WWF2814" s="653"/>
      <c r="WWG2814" s="653"/>
      <c r="WWH2814" s="653"/>
      <c r="WWI2814" s="653"/>
      <c r="WWJ2814" s="653"/>
      <c r="WWK2814" s="653"/>
      <c r="WWL2814" s="653"/>
      <c r="WWM2814" s="653"/>
      <c r="WWN2814" s="653"/>
      <c r="WWO2814" s="653"/>
      <c r="WWP2814" s="653"/>
      <c r="WWQ2814" s="653"/>
      <c r="WWR2814" s="653"/>
      <c r="WWS2814" s="653"/>
      <c r="WWT2814" s="653"/>
      <c r="WWU2814" s="653"/>
      <c r="WWV2814" s="653"/>
      <c r="WWW2814" s="653"/>
      <c r="WWX2814" s="653"/>
      <c r="WWY2814" s="653"/>
      <c r="WWZ2814" s="653"/>
      <c r="WXA2814" s="653"/>
      <c r="WXB2814" s="653"/>
      <c r="WXC2814" s="653"/>
      <c r="WXD2814" s="653"/>
      <c r="WXE2814" s="653"/>
      <c r="WXF2814" s="653"/>
      <c r="WXG2814" s="653"/>
      <c r="WXH2814" s="653"/>
      <c r="WXI2814" s="653"/>
      <c r="WXJ2814" s="653"/>
      <c r="WXK2814" s="653"/>
      <c r="WXL2814" s="653"/>
      <c r="WXM2814" s="653"/>
      <c r="WXN2814" s="653"/>
      <c r="WXO2814" s="653"/>
      <c r="WXP2814" s="653"/>
      <c r="WXQ2814" s="653"/>
      <c r="WXR2814" s="653"/>
      <c r="WXS2814" s="653"/>
      <c r="WXT2814" s="653"/>
      <c r="WXU2814" s="653"/>
      <c r="WXV2814" s="653"/>
      <c r="WXW2814" s="653"/>
      <c r="WXX2814" s="653"/>
      <c r="WXY2814" s="653"/>
      <c r="WXZ2814" s="653"/>
      <c r="WYA2814" s="653"/>
      <c r="WYB2814" s="653"/>
      <c r="WYC2814" s="653"/>
      <c r="WYD2814" s="653"/>
      <c r="WYE2814" s="653"/>
      <c r="WYF2814" s="653"/>
      <c r="WYG2814" s="653"/>
      <c r="WYH2814" s="653"/>
      <c r="WYI2814" s="653"/>
      <c r="WYJ2814" s="653"/>
      <c r="WYK2814" s="653"/>
      <c r="WYL2814" s="653"/>
      <c r="WYM2814" s="653"/>
      <c r="WYN2814" s="653"/>
      <c r="WYO2814" s="653"/>
      <c r="WYP2814" s="653"/>
      <c r="WYQ2814" s="653"/>
      <c r="WYR2814" s="653"/>
      <c r="WYS2814" s="653"/>
      <c r="WYT2814" s="653"/>
      <c r="WYU2814" s="653"/>
      <c r="WYV2814" s="653"/>
      <c r="WYW2814" s="653"/>
      <c r="WYX2814" s="653"/>
      <c r="WYY2814" s="653"/>
      <c r="WYZ2814" s="653"/>
      <c r="WZA2814" s="653"/>
      <c r="WZB2814" s="653"/>
      <c r="WZC2814" s="653"/>
      <c r="WZD2814" s="653"/>
      <c r="WZE2814" s="653"/>
      <c r="WZF2814" s="653"/>
      <c r="WZG2814" s="653"/>
      <c r="WZH2814" s="653"/>
      <c r="WZI2814" s="653"/>
      <c r="WZJ2814" s="653"/>
      <c r="WZK2814" s="653"/>
      <c r="WZL2814" s="653"/>
      <c r="WZM2814" s="653"/>
      <c r="WZN2814" s="653"/>
      <c r="WZO2814" s="653"/>
      <c r="WZP2814" s="653"/>
      <c r="WZQ2814" s="653"/>
      <c r="WZR2814" s="653"/>
      <c r="WZS2814" s="653"/>
      <c r="WZT2814" s="653"/>
      <c r="WZU2814" s="653"/>
      <c r="WZV2814" s="653"/>
      <c r="WZW2814" s="653"/>
      <c r="WZX2814" s="653"/>
      <c r="WZY2814" s="653"/>
      <c r="WZZ2814" s="653"/>
      <c r="XAA2814" s="653"/>
      <c r="XAB2814" s="653"/>
      <c r="XAC2814" s="653"/>
      <c r="XAD2814" s="653"/>
      <c r="XAE2814" s="653"/>
      <c r="XAF2814" s="653"/>
      <c r="XAG2814" s="653"/>
      <c r="XAH2814" s="653"/>
      <c r="XAI2814" s="653"/>
      <c r="XAJ2814" s="653"/>
      <c r="XAK2814" s="653"/>
      <c r="XAL2814" s="653"/>
      <c r="XAM2814" s="653"/>
      <c r="XAN2814" s="653"/>
      <c r="XAO2814" s="653"/>
      <c r="XAP2814" s="653"/>
      <c r="XAQ2814" s="653"/>
      <c r="XAR2814" s="653"/>
      <c r="XAS2814" s="653"/>
      <c r="XAT2814" s="653"/>
      <c r="XAU2814" s="653"/>
      <c r="XAV2814" s="653"/>
      <c r="XAW2814" s="653"/>
      <c r="XAX2814" s="653"/>
      <c r="XAY2814" s="653"/>
      <c r="XAZ2814" s="653"/>
      <c r="XBA2814" s="653"/>
      <c r="XBB2814" s="653"/>
      <c r="XBC2814" s="653"/>
      <c r="XBD2814" s="653"/>
      <c r="XBE2814" s="653"/>
      <c r="XBF2814" s="653"/>
      <c r="XBG2814" s="653"/>
      <c r="XBH2814" s="653"/>
      <c r="XBI2814" s="653"/>
      <c r="XBJ2814" s="653"/>
      <c r="XBK2814" s="653"/>
      <c r="XBL2814" s="653"/>
      <c r="XBM2814" s="653"/>
      <c r="XBN2814" s="653"/>
      <c r="XBO2814" s="653"/>
      <c r="XBP2814" s="653"/>
      <c r="XBQ2814" s="653"/>
      <c r="XBR2814" s="653"/>
      <c r="XBS2814" s="653"/>
      <c r="XBT2814" s="653"/>
      <c r="XBU2814" s="653"/>
      <c r="XBV2814" s="653"/>
      <c r="XBW2814" s="653"/>
      <c r="XBX2814" s="653"/>
      <c r="XBY2814" s="653"/>
      <c r="XBZ2814" s="653"/>
      <c r="XCA2814" s="653"/>
      <c r="XCB2814" s="653"/>
      <c r="XCC2814" s="653"/>
      <c r="XCD2814" s="653"/>
      <c r="XCE2814" s="653"/>
      <c r="XCF2814" s="653"/>
      <c r="XCG2814" s="653"/>
      <c r="XCH2814" s="653"/>
      <c r="XCI2814" s="653"/>
      <c r="XCJ2814" s="653"/>
      <c r="XCK2814" s="653"/>
      <c r="XCL2814" s="653"/>
      <c r="XCM2814" s="653"/>
      <c r="XCN2814" s="653"/>
      <c r="XCO2814" s="653"/>
      <c r="XCP2814" s="653"/>
      <c r="XCQ2814" s="653"/>
      <c r="XCR2814" s="653"/>
      <c r="XCS2814" s="653"/>
      <c r="XCT2814" s="653"/>
      <c r="XCU2814" s="653"/>
      <c r="XCV2814" s="653"/>
      <c r="XCW2814" s="653"/>
      <c r="XCX2814" s="653"/>
      <c r="XCY2814" s="653"/>
      <c r="XCZ2814" s="653"/>
      <c r="XDA2814" s="653"/>
      <c r="XDB2814" s="653"/>
      <c r="XDC2814" s="653"/>
      <c r="XDD2814" s="653"/>
      <c r="XDE2814" s="653"/>
      <c r="XDF2814" s="653"/>
      <c r="XDG2814" s="653"/>
      <c r="XDH2814" s="653"/>
      <c r="XDI2814" s="653"/>
      <c r="XDJ2814" s="653"/>
      <c r="XDK2814" s="653"/>
      <c r="XDL2814" s="653"/>
      <c r="XDM2814" s="653"/>
      <c r="XDN2814" s="653"/>
      <c r="XDO2814" s="653"/>
      <c r="XDP2814" s="653"/>
      <c r="XDQ2814" s="653"/>
      <c r="XDR2814" s="653"/>
      <c r="XDS2814" s="653"/>
      <c r="XDT2814" s="653"/>
      <c r="XDU2814" s="653"/>
      <c r="XDV2814" s="653"/>
      <c r="XDW2814" s="653"/>
      <c r="XDX2814" s="653"/>
      <c r="XDY2814" s="653"/>
      <c r="XDZ2814" s="653"/>
      <c r="XEA2814" s="653"/>
      <c r="XEB2814" s="653"/>
      <c r="XEC2814" s="653"/>
      <c r="XED2814" s="653"/>
      <c r="XEE2814" s="653"/>
      <c r="XEF2814" s="653"/>
      <c r="XEG2814" s="653"/>
      <c r="XEH2814" s="653"/>
      <c r="XEI2814" s="653"/>
      <c r="XEJ2814" s="653"/>
      <c r="XEK2814" s="653"/>
      <c r="XEL2814" s="653"/>
      <c r="XEM2814" s="653"/>
      <c r="XEN2814" s="653"/>
      <c r="XEO2814" s="653"/>
      <c r="XEP2814" s="653"/>
      <c r="XEQ2814" s="653"/>
      <c r="XER2814" s="653"/>
      <c r="XES2814" s="653"/>
      <c r="XET2814" s="653"/>
      <c r="XEU2814" s="653"/>
      <c r="XEV2814" s="653"/>
      <c r="XEW2814" s="653"/>
      <c r="XEX2814" s="653"/>
      <c r="XEY2814" s="653"/>
      <c r="XEZ2814" s="653"/>
      <c r="XFA2814" s="653"/>
      <c r="XFB2814" s="653"/>
      <c r="XFC2814" s="653"/>
      <c r="XFD2814" s="653"/>
    </row>
    <row r="2815" spans="1:16384" x14ac:dyDescent="0.25">
      <c r="A2815" s="953"/>
      <c r="B2815" s="653"/>
      <c r="C2815" s="645" t="s">
        <v>7206</v>
      </c>
      <c r="D2815" s="645" t="s">
        <v>519</v>
      </c>
      <c r="E2815" s="651" t="s">
        <v>149</v>
      </c>
      <c r="F2815" s="651" t="s">
        <v>121</v>
      </c>
      <c r="G2815" s="648">
        <v>200</v>
      </c>
      <c r="H2815" s="648">
        <v>200</v>
      </c>
      <c r="I2815" s="14">
        <v>1</v>
      </c>
      <c r="J2815" s="653"/>
      <c r="K2815" s="653"/>
      <c r="L2815" s="653"/>
      <c r="M2815" s="653"/>
      <c r="N2815" s="653"/>
      <c r="O2815" s="653"/>
      <c r="P2815" s="653"/>
      <c r="Q2815" s="653"/>
      <c r="R2815" s="653"/>
      <c r="S2815" s="653"/>
      <c r="T2815" s="653"/>
      <c r="U2815" s="653"/>
      <c r="V2815" s="653"/>
      <c r="W2815" s="653"/>
      <c r="X2815" s="653"/>
      <c r="Y2815" s="653"/>
      <c r="Z2815" s="653"/>
      <c r="AA2815" s="653"/>
      <c r="AB2815" s="653"/>
      <c r="AC2815" s="653"/>
      <c r="AD2815" s="653"/>
      <c r="AE2815" s="653"/>
      <c r="AF2815" s="653"/>
      <c r="AG2815" s="653"/>
      <c r="AH2815" s="653"/>
      <c r="AI2815" s="653"/>
      <c r="AJ2815" s="653"/>
      <c r="AK2815" s="653"/>
      <c r="AL2815" s="653"/>
      <c r="AM2815" s="653"/>
      <c r="AN2815" s="653"/>
      <c r="AO2815" s="653"/>
      <c r="AP2815" s="653"/>
      <c r="AQ2815" s="653"/>
      <c r="AR2815" s="653"/>
      <c r="AS2815" s="653"/>
      <c r="AT2815" s="653"/>
      <c r="AU2815" s="653"/>
      <c r="AV2815" s="653"/>
      <c r="AW2815" s="653"/>
      <c r="AX2815" s="653"/>
      <c r="AY2815" s="653"/>
      <c r="AZ2815" s="653"/>
      <c r="BA2815" s="653"/>
      <c r="BB2815" s="653"/>
      <c r="BC2815" s="653"/>
      <c r="BD2815" s="653"/>
      <c r="BE2815" s="653"/>
      <c r="BF2815" s="653"/>
      <c r="BG2815" s="653"/>
      <c r="BH2815" s="653"/>
      <c r="BI2815" s="653"/>
      <c r="BJ2815" s="653"/>
      <c r="BK2815" s="653"/>
      <c r="BL2815" s="653"/>
      <c r="BM2815" s="653"/>
      <c r="BN2815" s="653"/>
      <c r="BO2815" s="653"/>
      <c r="BP2815" s="653"/>
      <c r="BQ2815" s="653"/>
      <c r="BR2815" s="653"/>
      <c r="BS2815" s="653"/>
      <c r="BT2815" s="653"/>
      <c r="BU2815" s="653"/>
      <c r="BV2815" s="653"/>
      <c r="BW2815" s="653"/>
      <c r="BX2815" s="653"/>
      <c r="BY2815" s="653"/>
      <c r="BZ2815" s="653"/>
      <c r="CA2815" s="653"/>
      <c r="CB2815" s="653"/>
      <c r="CC2815" s="653"/>
      <c r="CD2815" s="653"/>
      <c r="CE2815" s="653"/>
      <c r="CF2815" s="653"/>
      <c r="CG2815" s="653"/>
      <c r="CH2815" s="653"/>
      <c r="CI2815" s="653"/>
      <c r="CJ2815" s="653"/>
      <c r="CK2815" s="653"/>
      <c r="CL2815" s="653"/>
      <c r="CM2815" s="653"/>
      <c r="CN2815" s="653"/>
      <c r="CO2815" s="653"/>
      <c r="CP2815" s="653"/>
      <c r="CQ2815" s="653"/>
      <c r="CR2815" s="653"/>
      <c r="CS2815" s="653"/>
      <c r="CT2815" s="653"/>
      <c r="CU2815" s="653"/>
      <c r="CV2815" s="653"/>
      <c r="CW2815" s="653"/>
      <c r="CX2815" s="653"/>
      <c r="CY2815" s="653"/>
      <c r="CZ2815" s="653"/>
      <c r="DA2815" s="653"/>
      <c r="DB2815" s="653"/>
      <c r="DC2815" s="653"/>
      <c r="DD2815" s="653"/>
      <c r="DE2815" s="653"/>
      <c r="DF2815" s="653"/>
      <c r="DG2815" s="653"/>
      <c r="DH2815" s="653"/>
      <c r="DI2815" s="653"/>
      <c r="DJ2815" s="653"/>
      <c r="DK2815" s="653"/>
      <c r="DL2815" s="653"/>
      <c r="DM2815" s="653"/>
      <c r="DN2815" s="653"/>
      <c r="DO2815" s="653"/>
      <c r="DP2815" s="653"/>
      <c r="DQ2815" s="653"/>
      <c r="DR2815" s="653"/>
      <c r="DS2815" s="653"/>
      <c r="DT2815" s="653"/>
      <c r="DU2815" s="653"/>
      <c r="DV2815" s="653"/>
      <c r="DW2815" s="653"/>
      <c r="DX2815" s="653"/>
      <c r="DY2815" s="653"/>
      <c r="DZ2815" s="653"/>
      <c r="EA2815" s="653"/>
      <c r="EB2815" s="653"/>
      <c r="EC2815" s="653"/>
      <c r="ED2815" s="653"/>
      <c r="EE2815" s="653"/>
      <c r="EF2815" s="653"/>
      <c r="EG2815" s="653"/>
      <c r="EH2815" s="653"/>
      <c r="EI2815" s="653"/>
      <c r="EJ2815" s="653"/>
      <c r="EK2815" s="653"/>
      <c r="EL2815" s="653"/>
      <c r="EM2815" s="653"/>
      <c r="EN2815" s="653"/>
      <c r="EO2815" s="653"/>
      <c r="EP2815" s="653"/>
      <c r="EQ2815" s="653"/>
      <c r="ER2815" s="653"/>
      <c r="ES2815" s="653"/>
      <c r="ET2815" s="653"/>
      <c r="EU2815" s="653"/>
      <c r="EV2815" s="653"/>
      <c r="EW2815" s="653"/>
      <c r="EX2815" s="653"/>
      <c r="EY2815" s="653"/>
      <c r="EZ2815" s="653"/>
      <c r="FA2815" s="653"/>
      <c r="FB2815" s="653"/>
      <c r="FC2815" s="653"/>
      <c r="FD2815" s="653"/>
      <c r="FE2815" s="653"/>
      <c r="FF2815" s="653"/>
      <c r="FG2815" s="653"/>
      <c r="FH2815" s="653"/>
      <c r="FI2815" s="653"/>
      <c r="FJ2815" s="653"/>
      <c r="FK2815" s="653"/>
      <c r="FL2815" s="653"/>
      <c r="FM2815" s="653"/>
      <c r="FN2815" s="653"/>
      <c r="FO2815" s="653"/>
      <c r="FP2815" s="653"/>
      <c r="FQ2815" s="653"/>
      <c r="FR2815" s="653"/>
      <c r="FS2815" s="653"/>
      <c r="FT2815" s="653"/>
      <c r="FU2815" s="653"/>
      <c r="FV2815" s="653"/>
      <c r="FW2815" s="653"/>
      <c r="FX2815" s="653"/>
      <c r="FY2815" s="653"/>
      <c r="FZ2815" s="653"/>
      <c r="GA2815" s="653"/>
      <c r="GB2815" s="653"/>
      <c r="GC2815" s="653"/>
      <c r="GD2815" s="653"/>
      <c r="GE2815" s="653"/>
      <c r="GF2815" s="653"/>
      <c r="GG2815" s="653"/>
      <c r="GH2815" s="653"/>
      <c r="GI2815" s="653"/>
      <c r="GJ2815" s="653"/>
      <c r="GK2815" s="653"/>
      <c r="GL2815" s="653"/>
      <c r="GM2815" s="653"/>
      <c r="GN2815" s="653"/>
      <c r="GO2815" s="653"/>
      <c r="GP2815" s="653"/>
      <c r="GQ2815" s="653"/>
      <c r="GR2815" s="653"/>
      <c r="GS2815" s="653"/>
      <c r="GT2815" s="653"/>
      <c r="GU2815" s="653"/>
      <c r="GV2815" s="653"/>
      <c r="GW2815" s="653"/>
      <c r="GX2815" s="653"/>
      <c r="GY2815" s="653"/>
      <c r="GZ2815" s="653"/>
      <c r="HA2815" s="653"/>
      <c r="HB2815" s="653"/>
      <c r="HC2815" s="653"/>
      <c r="HD2815" s="653"/>
      <c r="HE2815" s="653"/>
      <c r="HF2815" s="653"/>
      <c r="HG2815" s="653"/>
      <c r="HH2815" s="653"/>
      <c r="HI2815" s="653"/>
      <c r="HJ2815" s="653"/>
      <c r="HK2815" s="653"/>
      <c r="HL2815" s="653"/>
      <c r="HM2815" s="653"/>
      <c r="HN2815" s="653"/>
      <c r="HO2815" s="653"/>
      <c r="HP2815" s="653"/>
      <c r="HQ2815" s="653"/>
      <c r="HR2815" s="653"/>
      <c r="HS2815" s="653"/>
      <c r="HT2815" s="653"/>
      <c r="HU2815" s="653"/>
      <c r="HV2815" s="653"/>
      <c r="HW2815" s="653"/>
      <c r="HX2815" s="653"/>
      <c r="HY2815" s="653"/>
      <c r="HZ2815" s="653"/>
      <c r="IA2815" s="653"/>
      <c r="IB2815" s="653"/>
      <c r="IC2815" s="653"/>
      <c r="ID2815" s="653"/>
      <c r="IE2815" s="653"/>
      <c r="IF2815" s="653"/>
      <c r="IG2815" s="653"/>
      <c r="IH2815" s="653"/>
      <c r="II2815" s="653"/>
      <c r="IJ2815" s="653"/>
      <c r="IK2815" s="653"/>
      <c r="IL2815" s="653"/>
      <c r="IM2815" s="653"/>
      <c r="IN2815" s="653"/>
      <c r="IO2815" s="653"/>
      <c r="IP2815" s="653"/>
      <c r="IQ2815" s="653"/>
      <c r="IR2815" s="653"/>
      <c r="IS2815" s="653"/>
      <c r="IT2815" s="653"/>
      <c r="IU2815" s="653"/>
      <c r="IV2815" s="653"/>
      <c r="IW2815" s="653"/>
      <c r="IX2815" s="653"/>
      <c r="IY2815" s="653"/>
      <c r="IZ2815" s="653"/>
      <c r="JA2815" s="653"/>
      <c r="JB2815" s="653"/>
      <c r="JC2815" s="653"/>
      <c r="JD2815" s="653"/>
      <c r="JE2815" s="653"/>
      <c r="JF2815" s="653"/>
      <c r="JG2815" s="653"/>
      <c r="JH2815" s="653"/>
      <c r="JI2815" s="653"/>
      <c r="JJ2815" s="653"/>
      <c r="JK2815" s="653"/>
      <c r="JL2815" s="653"/>
      <c r="JM2815" s="653"/>
      <c r="JN2815" s="653"/>
      <c r="JO2815" s="653"/>
      <c r="JP2815" s="653"/>
      <c r="JQ2815" s="653"/>
      <c r="JR2815" s="653"/>
      <c r="JS2815" s="653"/>
      <c r="JT2815" s="653"/>
      <c r="JU2815" s="653"/>
      <c r="JV2815" s="653"/>
      <c r="JW2815" s="653"/>
      <c r="JX2815" s="653"/>
      <c r="JY2815" s="653"/>
      <c r="JZ2815" s="653"/>
      <c r="KA2815" s="653"/>
      <c r="KB2815" s="653"/>
      <c r="KC2815" s="653"/>
      <c r="KD2815" s="653"/>
      <c r="KE2815" s="653"/>
      <c r="KF2815" s="653"/>
      <c r="KG2815" s="653"/>
      <c r="KH2815" s="653"/>
      <c r="KI2815" s="653"/>
      <c r="KJ2815" s="653"/>
      <c r="KK2815" s="653"/>
      <c r="KL2815" s="653"/>
      <c r="KM2815" s="653"/>
      <c r="KN2815" s="653"/>
      <c r="KO2815" s="653"/>
      <c r="KP2815" s="653"/>
      <c r="KQ2815" s="653"/>
      <c r="KR2815" s="653"/>
      <c r="KS2815" s="653"/>
      <c r="KT2815" s="653"/>
      <c r="KU2815" s="653"/>
      <c r="KV2815" s="653"/>
      <c r="KW2815" s="653"/>
      <c r="KX2815" s="653"/>
      <c r="KY2815" s="653"/>
      <c r="KZ2815" s="653"/>
      <c r="LA2815" s="653"/>
      <c r="LB2815" s="653"/>
      <c r="LC2815" s="653"/>
      <c r="LD2815" s="653"/>
      <c r="LE2815" s="653"/>
      <c r="LF2815" s="653"/>
      <c r="LG2815" s="653"/>
      <c r="LH2815" s="653"/>
      <c r="LI2815" s="653"/>
      <c r="LJ2815" s="653"/>
      <c r="LK2815" s="653"/>
      <c r="LL2815" s="653"/>
      <c r="LM2815" s="653"/>
      <c r="LN2815" s="653"/>
      <c r="LO2815" s="653"/>
      <c r="LP2815" s="653"/>
      <c r="LQ2815" s="653"/>
      <c r="LR2815" s="653"/>
      <c r="LS2815" s="653"/>
      <c r="LT2815" s="653"/>
      <c r="LU2815" s="653"/>
      <c r="LV2815" s="653"/>
      <c r="LW2815" s="653"/>
      <c r="LX2815" s="653"/>
      <c r="LY2815" s="653"/>
      <c r="LZ2815" s="653"/>
      <c r="MA2815" s="653"/>
      <c r="MB2815" s="653"/>
      <c r="MC2815" s="653"/>
      <c r="MD2815" s="653"/>
      <c r="ME2815" s="653"/>
      <c r="MF2815" s="653"/>
      <c r="MG2815" s="653"/>
      <c r="MH2815" s="653"/>
      <c r="MI2815" s="653"/>
      <c r="MJ2815" s="653"/>
      <c r="MK2815" s="653"/>
      <c r="ML2815" s="653"/>
      <c r="MM2815" s="653"/>
      <c r="MN2815" s="653"/>
      <c r="MO2815" s="653"/>
      <c r="MP2815" s="653"/>
      <c r="MQ2815" s="653"/>
      <c r="MR2815" s="653"/>
      <c r="MS2815" s="653"/>
      <c r="MT2815" s="653"/>
      <c r="MU2815" s="653"/>
      <c r="MV2815" s="653"/>
      <c r="MW2815" s="653"/>
      <c r="MX2815" s="653"/>
      <c r="MY2815" s="653"/>
      <c r="MZ2815" s="653"/>
      <c r="NA2815" s="653"/>
      <c r="NB2815" s="653"/>
      <c r="NC2815" s="653"/>
      <c r="ND2815" s="653"/>
      <c r="NE2815" s="653"/>
      <c r="NF2815" s="653"/>
      <c r="NG2815" s="653"/>
      <c r="NH2815" s="653"/>
      <c r="NI2815" s="653"/>
      <c r="NJ2815" s="653"/>
      <c r="NK2815" s="653"/>
      <c r="NL2815" s="653"/>
      <c r="NM2815" s="653"/>
      <c r="NN2815" s="653"/>
      <c r="NO2815" s="653"/>
      <c r="NP2815" s="653"/>
      <c r="NQ2815" s="653"/>
      <c r="NR2815" s="653"/>
      <c r="NS2815" s="653"/>
      <c r="NT2815" s="653"/>
      <c r="NU2815" s="653"/>
      <c r="NV2815" s="653"/>
      <c r="NW2815" s="653"/>
      <c r="NX2815" s="653"/>
      <c r="NY2815" s="653"/>
      <c r="NZ2815" s="653"/>
      <c r="OA2815" s="653"/>
      <c r="OB2815" s="653"/>
      <c r="OC2815" s="653"/>
      <c r="OD2815" s="653"/>
      <c r="OE2815" s="653"/>
      <c r="OF2815" s="653"/>
      <c r="OG2815" s="653"/>
      <c r="OH2815" s="653"/>
      <c r="OI2815" s="653"/>
      <c r="OJ2815" s="653"/>
      <c r="OK2815" s="653"/>
      <c r="OL2815" s="653"/>
      <c r="OM2815" s="653"/>
      <c r="ON2815" s="653"/>
      <c r="OO2815" s="653"/>
      <c r="OP2815" s="653"/>
      <c r="OQ2815" s="653"/>
      <c r="OR2815" s="653"/>
      <c r="OS2815" s="653"/>
      <c r="OT2815" s="653"/>
      <c r="OU2815" s="653"/>
      <c r="OV2815" s="653"/>
      <c r="OW2815" s="653"/>
      <c r="OX2815" s="653"/>
      <c r="OY2815" s="653"/>
      <c r="OZ2815" s="653"/>
      <c r="PA2815" s="653"/>
      <c r="PB2815" s="653"/>
      <c r="PC2815" s="653"/>
      <c r="PD2815" s="653"/>
      <c r="PE2815" s="653"/>
      <c r="PF2815" s="653"/>
      <c r="PG2815" s="653"/>
      <c r="PH2815" s="653"/>
      <c r="PI2815" s="653"/>
      <c r="PJ2815" s="653"/>
      <c r="PK2815" s="653"/>
      <c r="PL2815" s="653"/>
      <c r="PM2815" s="653"/>
      <c r="PN2815" s="653"/>
      <c r="PO2815" s="653"/>
      <c r="PP2815" s="653"/>
      <c r="PQ2815" s="653"/>
      <c r="PR2815" s="653"/>
      <c r="PS2815" s="653"/>
      <c r="PT2815" s="653"/>
      <c r="PU2815" s="653"/>
      <c r="PV2815" s="653"/>
      <c r="PW2815" s="653"/>
      <c r="PX2815" s="653"/>
      <c r="PY2815" s="653"/>
      <c r="PZ2815" s="653"/>
      <c r="QA2815" s="653"/>
      <c r="QB2815" s="653"/>
      <c r="QC2815" s="653"/>
      <c r="QD2815" s="653"/>
      <c r="QE2815" s="653"/>
      <c r="QF2815" s="653"/>
      <c r="QG2815" s="653"/>
      <c r="QH2815" s="653"/>
      <c r="QI2815" s="653"/>
      <c r="QJ2815" s="653"/>
      <c r="QK2815" s="653"/>
      <c r="QL2815" s="653"/>
      <c r="QM2815" s="653"/>
      <c r="QN2815" s="653"/>
      <c r="QO2815" s="653"/>
      <c r="QP2815" s="653"/>
      <c r="QQ2815" s="653"/>
      <c r="QR2815" s="653"/>
      <c r="QS2815" s="653"/>
      <c r="QT2815" s="653"/>
      <c r="QU2815" s="653"/>
      <c r="QV2815" s="653"/>
      <c r="QW2815" s="653"/>
      <c r="QX2815" s="653"/>
      <c r="QY2815" s="653"/>
      <c r="QZ2815" s="653"/>
      <c r="RA2815" s="653"/>
      <c r="RB2815" s="653"/>
      <c r="RC2815" s="653"/>
      <c r="RD2815" s="653"/>
      <c r="RE2815" s="653"/>
      <c r="RF2815" s="653"/>
      <c r="RG2815" s="653"/>
      <c r="RH2815" s="653"/>
      <c r="RI2815" s="653"/>
      <c r="RJ2815" s="653"/>
      <c r="RK2815" s="653"/>
      <c r="RL2815" s="653"/>
      <c r="RM2815" s="653"/>
      <c r="RN2815" s="653"/>
      <c r="RO2815" s="653"/>
      <c r="RP2815" s="653"/>
      <c r="RQ2815" s="653"/>
      <c r="RR2815" s="653"/>
      <c r="RS2815" s="653"/>
      <c r="RT2815" s="653"/>
      <c r="RU2815" s="653"/>
      <c r="RV2815" s="653"/>
      <c r="RW2815" s="653"/>
      <c r="RX2815" s="653"/>
      <c r="RY2815" s="653"/>
      <c r="RZ2815" s="653"/>
      <c r="SA2815" s="653"/>
      <c r="SB2815" s="653"/>
      <c r="SC2815" s="653"/>
      <c r="SD2815" s="653"/>
      <c r="SE2815" s="653"/>
      <c r="SF2815" s="653"/>
      <c r="SG2815" s="653"/>
      <c r="SH2815" s="653"/>
      <c r="SI2815" s="653"/>
      <c r="SJ2815" s="653"/>
      <c r="SK2815" s="653"/>
      <c r="SL2815" s="653"/>
      <c r="SM2815" s="653"/>
      <c r="SN2815" s="653"/>
      <c r="SO2815" s="653"/>
      <c r="SP2815" s="653"/>
      <c r="SQ2815" s="653"/>
      <c r="SR2815" s="653"/>
      <c r="SS2815" s="653"/>
      <c r="ST2815" s="653"/>
      <c r="SU2815" s="653"/>
      <c r="SV2815" s="653"/>
      <c r="SW2815" s="653"/>
      <c r="SX2815" s="653"/>
      <c r="SY2815" s="653"/>
      <c r="SZ2815" s="653"/>
      <c r="TA2815" s="653"/>
      <c r="TB2815" s="653"/>
      <c r="TC2815" s="653"/>
      <c r="TD2815" s="653"/>
      <c r="TE2815" s="653"/>
      <c r="TF2815" s="653"/>
      <c r="TG2815" s="653"/>
      <c r="TH2815" s="653"/>
      <c r="TI2815" s="653"/>
      <c r="TJ2815" s="653"/>
      <c r="TK2815" s="653"/>
      <c r="TL2815" s="653"/>
      <c r="TM2815" s="653"/>
      <c r="TN2815" s="653"/>
      <c r="TO2815" s="653"/>
      <c r="TP2815" s="653"/>
      <c r="TQ2815" s="653"/>
      <c r="TR2815" s="653"/>
      <c r="TS2815" s="653"/>
      <c r="TT2815" s="653"/>
      <c r="TU2815" s="653"/>
      <c r="TV2815" s="653"/>
      <c r="TW2815" s="653"/>
      <c r="TX2815" s="653"/>
      <c r="TY2815" s="653"/>
      <c r="TZ2815" s="653"/>
      <c r="UA2815" s="653"/>
      <c r="UB2815" s="653"/>
      <c r="UC2815" s="653"/>
      <c r="UD2815" s="653"/>
      <c r="UE2815" s="653"/>
      <c r="UF2815" s="653"/>
      <c r="UG2815" s="653"/>
      <c r="UH2815" s="653"/>
      <c r="UI2815" s="653"/>
      <c r="UJ2815" s="653"/>
      <c r="UK2815" s="653"/>
      <c r="UL2815" s="653"/>
      <c r="UM2815" s="653"/>
      <c r="UN2815" s="653"/>
      <c r="UO2815" s="653"/>
      <c r="UP2815" s="653"/>
      <c r="UQ2815" s="653"/>
      <c r="UR2815" s="653"/>
      <c r="US2815" s="653"/>
      <c r="UT2815" s="653"/>
      <c r="UU2815" s="653"/>
      <c r="UV2815" s="653"/>
      <c r="UW2815" s="653"/>
      <c r="UX2815" s="653"/>
      <c r="UY2815" s="653"/>
      <c r="UZ2815" s="653"/>
      <c r="VA2815" s="653"/>
      <c r="VB2815" s="653"/>
      <c r="VC2815" s="653"/>
      <c r="VD2815" s="653"/>
      <c r="VE2815" s="653"/>
      <c r="VF2815" s="653"/>
      <c r="VG2815" s="653"/>
      <c r="VH2815" s="653"/>
      <c r="VI2815" s="653"/>
      <c r="VJ2815" s="653"/>
      <c r="VK2815" s="653"/>
      <c r="VL2815" s="653"/>
      <c r="VM2815" s="653"/>
      <c r="VN2815" s="653"/>
      <c r="VO2815" s="653"/>
      <c r="VP2815" s="653"/>
      <c r="VQ2815" s="653"/>
      <c r="VR2815" s="653"/>
      <c r="VS2815" s="653"/>
      <c r="VT2815" s="653"/>
      <c r="VU2815" s="653"/>
      <c r="VV2815" s="653"/>
      <c r="VW2815" s="653"/>
      <c r="VX2815" s="653"/>
      <c r="VY2815" s="653"/>
      <c r="VZ2815" s="653"/>
      <c r="WA2815" s="653"/>
      <c r="WB2815" s="653"/>
      <c r="WC2815" s="653"/>
      <c r="WD2815" s="653"/>
      <c r="WE2815" s="653"/>
      <c r="WF2815" s="653"/>
      <c r="WG2815" s="653"/>
      <c r="WH2815" s="653"/>
      <c r="WI2815" s="653"/>
      <c r="WJ2815" s="653"/>
      <c r="WK2815" s="653"/>
      <c r="WL2815" s="653"/>
      <c r="WM2815" s="653"/>
      <c r="WN2815" s="653"/>
      <c r="WO2815" s="653"/>
      <c r="WP2815" s="653"/>
      <c r="WQ2815" s="653"/>
      <c r="WR2815" s="653"/>
      <c r="WS2815" s="653"/>
      <c r="WT2815" s="653"/>
      <c r="WU2815" s="653"/>
      <c r="WV2815" s="653"/>
      <c r="WW2815" s="653"/>
      <c r="WX2815" s="653"/>
      <c r="WY2815" s="653"/>
      <c r="WZ2815" s="653"/>
      <c r="XA2815" s="653"/>
      <c r="XB2815" s="653"/>
      <c r="XC2815" s="653"/>
      <c r="XD2815" s="653"/>
      <c r="XE2815" s="653"/>
      <c r="XF2815" s="653"/>
      <c r="XG2815" s="653"/>
      <c r="XH2815" s="653"/>
      <c r="XI2815" s="653"/>
      <c r="XJ2815" s="653"/>
      <c r="XK2815" s="653"/>
      <c r="XL2815" s="653"/>
      <c r="XM2815" s="653"/>
      <c r="XN2815" s="653"/>
      <c r="XO2815" s="653"/>
      <c r="XP2815" s="653"/>
      <c r="XQ2815" s="653"/>
      <c r="XR2815" s="653"/>
      <c r="XS2815" s="653"/>
      <c r="XT2815" s="653"/>
      <c r="XU2815" s="653"/>
      <c r="XV2815" s="653"/>
      <c r="XW2815" s="653"/>
      <c r="XX2815" s="653"/>
      <c r="XY2815" s="653"/>
      <c r="XZ2815" s="653"/>
      <c r="YA2815" s="653"/>
      <c r="YB2815" s="653"/>
      <c r="YC2815" s="653"/>
      <c r="YD2815" s="653"/>
      <c r="YE2815" s="653"/>
      <c r="YF2815" s="653"/>
      <c r="YG2815" s="653"/>
      <c r="YH2815" s="653"/>
      <c r="YI2815" s="653"/>
      <c r="YJ2815" s="653"/>
      <c r="YK2815" s="653"/>
      <c r="YL2815" s="653"/>
      <c r="YM2815" s="653"/>
      <c r="YN2815" s="653"/>
      <c r="YO2815" s="653"/>
      <c r="YP2815" s="653"/>
      <c r="YQ2815" s="653"/>
      <c r="YR2815" s="653"/>
      <c r="YS2815" s="653"/>
      <c r="YT2815" s="653"/>
      <c r="YU2815" s="653"/>
      <c r="YV2815" s="653"/>
      <c r="YW2815" s="653"/>
      <c r="YX2815" s="653"/>
      <c r="YY2815" s="653"/>
      <c r="YZ2815" s="653"/>
      <c r="ZA2815" s="653"/>
      <c r="ZB2815" s="653"/>
      <c r="ZC2815" s="653"/>
      <c r="ZD2815" s="653"/>
      <c r="ZE2815" s="653"/>
      <c r="ZF2815" s="653"/>
      <c r="ZG2815" s="653"/>
      <c r="ZH2815" s="653"/>
      <c r="ZI2815" s="653"/>
      <c r="ZJ2815" s="653"/>
      <c r="ZK2815" s="653"/>
      <c r="ZL2815" s="653"/>
      <c r="ZM2815" s="653"/>
      <c r="ZN2815" s="653"/>
      <c r="ZO2815" s="653"/>
      <c r="ZP2815" s="653"/>
      <c r="ZQ2815" s="653"/>
      <c r="ZR2815" s="653"/>
      <c r="ZS2815" s="653"/>
      <c r="ZT2815" s="653"/>
      <c r="ZU2815" s="653"/>
      <c r="ZV2815" s="653"/>
      <c r="ZW2815" s="653"/>
      <c r="ZX2815" s="653"/>
      <c r="ZY2815" s="653"/>
      <c r="ZZ2815" s="653"/>
      <c r="AAA2815" s="653"/>
      <c r="AAB2815" s="653"/>
      <c r="AAC2815" s="653"/>
      <c r="AAD2815" s="653"/>
      <c r="AAE2815" s="653"/>
      <c r="AAF2815" s="653"/>
      <c r="AAG2815" s="653"/>
      <c r="AAH2815" s="653"/>
      <c r="AAI2815" s="653"/>
      <c r="AAJ2815" s="653"/>
      <c r="AAK2815" s="653"/>
      <c r="AAL2815" s="653"/>
      <c r="AAM2815" s="653"/>
      <c r="AAN2815" s="653"/>
      <c r="AAO2815" s="653"/>
      <c r="AAP2815" s="653"/>
      <c r="AAQ2815" s="653"/>
      <c r="AAR2815" s="653"/>
      <c r="AAS2815" s="653"/>
      <c r="AAT2815" s="653"/>
      <c r="AAU2815" s="653"/>
      <c r="AAV2815" s="653"/>
      <c r="AAW2815" s="653"/>
      <c r="AAX2815" s="653"/>
      <c r="AAY2815" s="653"/>
      <c r="AAZ2815" s="653"/>
      <c r="ABA2815" s="653"/>
      <c r="ABB2815" s="653"/>
      <c r="ABC2815" s="653"/>
      <c r="ABD2815" s="653"/>
      <c r="ABE2815" s="653"/>
      <c r="ABF2815" s="653"/>
      <c r="ABG2815" s="653"/>
      <c r="ABH2815" s="653"/>
      <c r="ABI2815" s="653"/>
      <c r="ABJ2815" s="653"/>
      <c r="ABK2815" s="653"/>
      <c r="ABL2815" s="653"/>
      <c r="ABM2815" s="653"/>
      <c r="ABN2815" s="653"/>
      <c r="ABO2815" s="653"/>
      <c r="ABP2815" s="653"/>
      <c r="ABQ2815" s="653"/>
      <c r="ABR2815" s="653"/>
      <c r="ABS2815" s="653"/>
      <c r="ABT2815" s="653"/>
      <c r="ABU2815" s="653"/>
      <c r="ABV2815" s="653"/>
      <c r="ABW2815" s="653"/>
      <c r="ABX2815" s="653"/>
      <c r="ABY2815" s="653"/>
      <c r="ABZ2815" s="653"/>
      <c r="ACA2815" s="653"/>
      <c r="ACB2815" s="653"/>
      <c r="ACC2815" s="653"/>
      <c r="ACD2815" s="653"/>
      <c r="ACE2815" s="653"/>
      <c r="ACF2815" s="653"/>
      <c r="ACG2815" s="653"/>
      <c r="ACH2815" s="653"/>
      <c r="ACI2815" s="653"/>
      <c r="ACJ2815" s="653"/>
      <c r="ACK2815" s="653"/>
      <c r="ACL2815" s="653"/>
      <c r="ACM2815" s="653"/>
      <c r="ACN2815" s="653"/>
      <c r="ACO2815" s="653"/>
      <c r="ACP2815" s="653"/>
      <c r="ACQ2815" s="653"/>
      <c r="ACR2815" s="653"/>
      <c r="ACS2815" s="653"/>
      <c r="ACT2815" s="653"/>
      <c r="ACU2815" s="653"/>
      <c r="ACV2815" s="653"/>
      <c r="ACW2815" s="653"/>
      <c r="ACX2815" s="653"/>
      <c r="ACY2815" s="653"/>
      <c r="ACZ2815" s="653"/>
      <c r="ADA2815" s="653"/>
      <c r="ADB2815" s="653"/>
      <c r="ADC2815" s="653"/>
      <c r="ADD2815" s="653"/>
      <c r="ADE2815" s="653"/>
      <c r="ADF2815" s="653"/>
      <c r="ADG2815" s="653"/>
      <c r="ADH2815" s="653"/>
      <c r="ADI2815" s="653"/>
      <c r="ADJ2815" s="653"/>
      <c r="ADK2815" s="653"/>
      <c r="ADL2815" s="653"/>
      <c r="ADM2815" s="653"/>
      <c r="ADN2815" s="653"/>
      <c r="ADO2815" s="653"/>
      <c r="ADP2815" s="653"/>
      <c r="ADQ2815" s="653"/>
      <c r="ADR2815" s="653"/>
      <c r="ADS2815" s="653"/>
      <c r="ADT2815" s="653"/>
      <c r="ADU2815" s="653"/>
      <c r="ADV2815" s="653"/>
      <c r="ADW2815" s="653"/>
      <c r="ADX2815" s="653"/>
      <c r="ADY2815" s="653"/>
      <c r="ADZ2815" s="653"/>
      <c r="AEA2815" s="653"/>
      <c r="AEB2815" s="653"/>
      <c r="AEC2815" s="653"/>
      <c r="AED2815" s="653"/>
      <c r="AEE2815" s="653"/>
      <c r="AEF2815" s="653"/>
      <c r="AEG2815" s="653"/>
      <c r="AEH2815" s="653"/>
      <c r="AEI2815" s="653"/>
      <c r="AEJ2815" s="653"/>
      <c r="AEK2815" s="653"/>
      <c r="AEL2815" s="653"/>
      <c r="AEM2815" s="653"/>
      <c r="AEN2815" s="653"/>
      <c r="AEO2815" s="653"/>
      <c r="AEP2815" s="653"/>
      <c r="AEQ2815" s="653"/>
      <c r="AER2815" s="653"/>
      <c r="AES2815" s="653"/>
      <c r="AET2815" s="653"/>
      <c r="AEU2815" s="653"/>
      <c r="AEV2815" s="653"/>
      <c r="AEW2815" s="653"/>
      <c r="AEX2815" s="653"/>
      <c r="AEY2815" s="653"/>
      <c r="AEZ2815" s="653"/>
      <c r="AFA2815" s="653"/>
      <c r="AFB2815" s="653"/>
      <c r="AFC2815" s="653"/>
      <c r="AFD2815" s="653"/>
      <c r="AFE2815" s="653"/>
      <c r="AFF2815" s="653"/>
      <c r="AFG2815" s="653"/>
      <c r="AFH2815" s="653"/>
      <c r="AFI2815" s="653"/>
      <c r="AFJ2815" s="653"/>
      <c r="AFK2815" s="653"/>
      <c r="AFL2815" s="653"/>
      <c r="AFM2815" s="653"/>
      <c r="AFN2815" s="653"/>
      <c r="AFO2815" s="653"/>
      <c r="AFP2815" s="653"/>
      <c r="AFQ2815" s="653"/>
      <c r="AFR2815" s="653"/>
      <c r="AFS2815" s="653"/>
      <c r="AFT2815" s="653"/>
      <c r="AFU2815" s="653"/>
      <c r="AFV2815" s="653"/>
      <c r="AFW2815" s="653"/>
      <c r="AFX2815" s="653"/>
      <c r="AFY2815" s="653"/>
      <c r="AFZ2815" s="653"/>
      <c r="AGA2815" s="653"/>
      <c r="AGB2815" s="653"/>
      <c r="AGC2815" s="653"/>
      <c r="AGD2815" s="653"/>
      <c r="AGE2815" s="653"/>
      <c r="AGF2815" s="653"/>
      <c r="AGG2815" s="653"/>
      <c r="AGH2815" s="653"/>
      <c r="AGI2815" s="653"/>
      <c r="AGJ2815" s="653"/>
      <c r="AGK2815" s="653"/>
      <c r="AGL2815" s="653"/>
      <c r="AGM2815" s="653"/>
      <c r="AGN2815" s="653"/>
      <c r="AGO2815" s="653"/>
      <c r="AGP2815" s="653"/>
      <c r="AGQ2815" s="653"/>
      <c r="AGR2815" s="653"/>
      <c r="AGS2815" s="653"/>
      <c r="AGT2815" s="653"/>
      <c r="AGU2815" s="653"/>
      <c r="AGV2815" s="653"/>
      <c r="AGW2815" s="653"/>
      <c r="AGX2815" s="653"/>
      <c r="AGY2815" s="653"/>
      <c r="AGZ2815" s="653"/>
      <c r="AHA2815" s="653"/>
      <c r="AHB2815" s="653"/>
      <c r="AHC2815" s="653"/>
      <c r="AHD2815" s="653"/>
      <c r="AHE2815" s="653"/>
      <c r="AHF2815" s="653"/>
      <c r="AHG2815" s="653"/>
      <c r="AHH2815" s="653"/>
      <c r="AHI2815" s="653"/>
      <c r="AHJ2815" s="653"/>
      <c r="AHK2815" s="653"/>
      <c r="AHL2815" s="653"/>
      <c r="AHM2815" s="653"/>
      <c r="AHN2815" s="653"/>
      <c r="AHO2815" s="653"/>
      <c r="AHP2815" s="653"/>
      <c r="AHQ2815" s="653"/>
      <c r="AHR2815" s="653"/>
      <c r="AHS2815" s="653"/>
      <c r="AHT2815" s="653"/>
      <c r="AHU2815" s="653"/>
      <c r="AHV2815" s="653"/>
      <c r="AHW2815" s="653"/>
      <c r="AHX2815" s="653"/>
      <c r="AHY2815" s="653"/>
      <c r="AHZ2815" s="653"/>
      <c r="AIA2815" s="653"/>
      <c r="AIB2815" s="653"/>
      <c r="AIC2815" s="653"/>
      <c r="AID2815" s="653"/>
      <c r="AIE2815" s="653"/>
      <c r="AIF2815" s="653"/>
      <c r="AIG2815" s="653"/>
      <c r="AIH2815" s="653"/>
      <c r="AII2815" s="653"/>
      <c r="AIJ2815" s="653"/>
      <c r="AIK2815" s="653"/>
      <c r="AIL2815" s="653"/>
      <c r="AIM2815" s="653"/>
      <c r="AIN2815" s="653"/>
      <c r="AIO2815" s="653"/>
      <c r="AIP2815" s="653"/>
      <c r="AIQ2815" s="653"/>
      <c r="AIR2815" s="653"/>
      <c r="AIS2815" s="653"/>
      <c r="AIT2815" s="653"/>
      <c r="AIU2815" s="653"/>
      <c r="AIV2815" s="653"/>
      <c r="AIW2815" s="653"/>
      <c r="AIX2815" s="653"/>
      <c r="AIY2815" s="653"/>
      <c r="AIZ2815" s="653"/>
      <c r="AJA2815" s="653"/>
      <c r="AJB2815" s="653"/>
      <c r="AJC2815" s="653"/>
      <c r="AJD2815" s="653"/>
      <c r="AJE2815" s="653"/>
      <c r="AJF2815" s="653"/>
      <c r="AJG2815" s="653"/>
      <c r="AJH2815" s="653"/>
      <c r="AJI2815" s="653"/>
      <c r="AJJ2815" s="653"/>
      <c r="AJK2815" s="653"/>
      <c r="AJL2815" s="653"/>
      <c r="AJM2815" s="653"/>
      <c r="AJN2815" s="653"/>
      <c r="AJO2815" s="653"/>
      <c r="AJP2815" s="653"/>
      <c r="AJQ2815" s="653"/>
      <c r="AJR2815" s="653"/>
      <c r="AJS2815" s="653"/>
      <c r="AJT2815" s="653"/>
      <c r="AJU2815" s="653"/>
      <c r="AJV2815" s="653"/>
      <c r="AJW2815" s="653"/>
      <c r="AJX2815" s="653"/>
      <c r="AJY2815" s="653"/>
      <c r="AJZ2815" s="653"/>
      <c r="AKA2815" s="653"/>
      <c r="AKB2815" s="653"/>
      <c r="AKC2815" s="653"/>
      <c r="AKD2815" s="653"/>
      <c r="AKE2815" s="653"/>
      <c r="AKF2815" s="653"/>
      <c r="AKG2815" s="653"/>
      <c r="AKH2815" s="653"/>
      <c r="AKI2815" s="653"/>
      <c r="AKJ2815" s="653"/>
      <c r="AKK2815" s="653"/>
      <c r="AKL2815" s="653"/>
      <c r="AKM2815" s="653"/>
      <c r="AKN2815" s="653"/>
      <c r="AKO2815" s="653"/>
      <c r="AKP2815" s="653"/>
      <c r="AKQ2815" s="653"/>
      <c r="AKR2815" s="653"/>
      <c r="AKS2815" s="653"/>
      <c r="AKT2815" s="653"/>
      <c r="AKU2815" s="653"/>
      <c r="AKV2815" s="653"/>
      <c r="AKW2815" s="653"/>
      <c r="AKX2815" s="653"/>
      <c r="AKY2815" s="653"/>
      <c r="AKZ2815" s="653"/>
      <c r="ALA2815" s="653"/>
      <c r="ALB2815" s="653"/>
      <c r="ALC2815" s="653"/>
      <c r="ALD2815" s="653"/>
      <c r="ALE2815" s="653"/>
      <c r="ALF2815" s="653"/>
      <c r="ALG2815" s="653"/>
      <c r="ALH2815" s="653"/>
      <c r="ALI2815" s="653"/>
      <c r="ALJ2815" s="653"/>
      <c r="ALK2815" s="653"/>
      <c r="ALL2815" s="653"/>
      <c r="ALM2815" s="653"/>
      <c r="ALN2815" s="653"/>
      <c r="ALO2815" s="653"/>
      <c r="ALP2815" s="653"/>
      <c r="ALQ2815" s="653"/>
      <c r="ALR2815" s="653"/>
      <c r="ALS2815" s="653"/>
      <c r="ALT2815" s="653"/>
      <c r="ALU2815" s="653"/>
      <c r="ALV2815" s="653"/>
      <c r="ALW2815" s="653"/>
      <c r="ALX2815" s="653"/>
      <c r="ALY2815" s="653"/>
      <c r="ALZ2815" s="653"/>
      <c r="AMA2815" s="653"/>
      <c r="AMB2815" s="653"/>
      <c r="AMC2815" s="653"/>
      <c r="AMD2815" s="653"/>
      <c r="AME2815" s="653"/>
      <c r="AMF2815" s="653"/>
      <c r="AMG2815" s="653"/>
      <c r="AMH2815" s="653"/>
      <c r="AMI2815" s="653"/>
      <c r="AMJ2815" s="653"/>
      <c r="AMK2815" s="653"/>
      <c r="AML2815" s="653"/>
      <c r="AMM2815" s="653"/>
      <c r="AMN2815" s="653"/>
      <c r="AMO2815" s="653"/>
      <c r="AMP2815" s="653"/>
      <c r="AMQ2815" s="653"/>
      <c r="AMR2815" s="653"/>
      <c r="AMS2815" s="653"/>
      <c r="AMT2815" s="653"/>
      <c r="AMU2815" s="653"/>
      <c r="AMV2815" s="653"/>
      <c r="AMW2815" s="653"/>
      <c r="AMX2815" s="653"/>
      <c r="AMY2815" s="653"/>
      <c r="AMZ2815" s="653"/>
      <c r="ANA2815" s="653"/>
      <c r="ANB2815" s="653"/>
      <c r="ANC2815" s="653"/>
      <c r="AND2815" s="653"/>
      <c r="ANE2815" s="653"/>
      <c r="ANF2815" s="653"/>
      <c r="ANG2815" s="653"/>
      <c r="ANH2815" s="653"/>
      <c r="ANI2815" s="653"/>
      <c r="ANJ2815" s="653"/>
      <c r="ANK2815" s="653"/>
      <c r="ANL2815" s="653"/>
      <c r="ANM2815" s="653"/>
      <c r="ANN2815" s="653"/>
      <c r="ANO2815" s="653"/>
      <c r="ANP2815" s="653"/>
      <c r="ANQ2815" s="653"/>
      <c r="ANR2815" s="653"/>
      <c r="ANS2815" s="653"/>
      <c r="ANT2815" s="653"/>
      <c r="ANU2815" s="653"/>
      <c r="ANV2815" s="653"/>
      <c r="ANW2815" s="653"/>
      <c r="ANX2815" s="653"/>
      <c r="ANY2815" s="653"/>
      <c r="ANZ2815" s="653"/>
      <c r="AOA2815" s="653"/>
      <c r="AOB2815" s="653"/>
      <c r="AOC2815" s="653"/>
      <c r="AOD2815" s="653"/>
      <c r="AOE2815" s="653"/>
      <c r="AOF2815" s="653"/>
      <c r="AOG2815" s="653"/>
      <c r="AOH2815" s="653"/>
      <c r="AOI2815" s="653"/>
      <c r="AOJ2815" s="653"/>
      <c r="AOK2815" s="653"/>
      <c r="AOL2815" s="653"/>
      <c r="AOM2815" s="653"/>
      <c r="AON2815" s="653"/>
      <c r="AOO2815" s="653"/>
      <c r="AOP2815" s="653"/>
      <c r="AOQ2815" s="653"/>
      <c r="AOR2815" s="653"/>
      <c r="AOS2815" s="653"/>
      <c r="AOT2815" s="653"/>
      <c r="AOU2815" s="653"/>
      <c r="AOV2815" s="653"/>
      <c r="AOW2815" s="653"/>
      <c r="AOX2815" s="653"/>
      <c r="AOY2815" s="653"/>
      <c r="AOZ2815" s="653"/>
      <c r="APA2815" s="653"/>
      <c r="APB2815" s="653"/>
      <c r="APC2815" s="653"/>
      <c r="APD2815" s="653"/>
      <c r="APE2815" s="653"/>
      <c r="APF2815" s="653"/>
      <c r="APG2815" s="653"/>
      <c r="APH2815" s="653"/>
      <c r="API2815" s="653"/>
      <c r="APJ2815" s="653"/>
      <c r="APK2815" s="653"/>
      <c r="APL2815" s="653"/>
      <c r="APM2815" s="653"/>
      <c r="APN2815" s="653"/>
      <c r="APO2815" s="653"/>
      <c r="APP2815" s="653"/>
      <c r="APQ2815" s="653"/>
      <c r="APR2815" s="653"/>
      <c r="APS2815" s="653"/>
      <c r="APT2815" s="653"/>
      <c r="APU2815" s="653"/>
      <c r="APV2815" s="653"/>
      <c r="APW2815" s="653"/>
      <c r="APX2815" s="653"/>
      <c r="APY2815" s="653"/>
      <c r="APZ2815" s="653"/>
      <c r="AQA2815" s="653"/>
      <c r="AQB2815" s="653"/>
      <c r="AQC2815" s="653"/>
      <c r="AQD2815" s="653"/>
      <c r="AQE2815" s="653"/>
      <c r="AQF2815" s="653"/>
      <c r="AQG2815" s="653"/>
      <c r="AQH2815" s="653"/>
      <c r="AQI2815" s="653"/>
      <c r="AQJ2815" s="653"/>
      <c r="AQK2815" s="653"/>
      <c r="AQL2815" s="653"/>
      <c r="AQM2815" s="653"/>
      <c r="AQN2815" s="653"/>
      <c r="AQO2815" s="653"/>
      <c r="AQP2815" s="653"/>
      <c r="AQQ2815" s="653"/>
      <c r="AQR2815" s="653"/>
      <c r="AQS2815" s="653"/>
      <c r="AQT2815" s="653"/>
      <c r="AQU2815" s="653"/>
      <c r="AQV2815" s="653"/>
      <c r="AQW2815" s="653"/>
      <c r="AQX2815" s="653"/>
      <c r="AQY2815" s="653"/>
      <c r="AQZ2815" s="653"/>
      <c r="ARA2815" s="653"/>
      <c r="ARB2815" s="653"/>
      <c r="ARC2815" s="653"/>
      <c r="ARD2815" s="653"/>
      <c r="ARE2815" s="653"/>
      <c r="ARF2815" s="653"/>
      <c r="ARG2815" s="653"/>
      <c r="ARH2815" s="653"/>
      <c r="ARI2815" s="653"/>
      <c r="ARJ2815" s="653"/>
      <c r="ARK2815" s="653"/>
      <c r="ARL2815" s="653"/>
      <c r="ARM2815" s="653"/>
      <c r="ARN2815" s="653"/>
      <c r="ARO2815" s="653"/>
      <c r="ARP2815" s="653"/>
      <c r="ARQ2815" s="653"/>
      <c r="ARR2815" s="653"/>
      <c r="ARS2815" s="653"/>
      <c r="ART2815" s="653"/>
      <c r="ARU2815" s="653"/>
      <c r="ARV2815" s="653"/>
      <c r="ARW2815" s="653"/>
      <c r="ARX2815" s="653"/>
      <c r="ARY2815" s="653"/>
      <c r="ARZ2815" s="653"/>
      <c r="ASA2815" s="653"/>
      <c r="ASB2815" s="653"/>
      <c r="ASC2815" s="653"/>
      <c r="ASD2815" s="653"/>
      <c r="ASE2815" s="653"/>
      <c r="ASF2815" s="653"/>
      <c r="ASG2815" s="653"/>
      <c r="ASH2815" s="653"/>
      <c r="ASI2815" s="653"/>
      <c r="ASJ2815" s="653"/>
      <c r="ASK2815" s="653"/>
      <c r="ASL2815" s="653"/>
      <c r="ASM2815" s="653"/>
      <c r="ASN2815" s="653"/>
      <c r="ASO2815" s="653"/>
      <c r="ASP2815" s="653"/>
      <c r="ASQ2815" s="653"/>
      <c r="ASR2815" s="653"/>
      <c r="ASS2815" s="653"/>
      <c r="AST2815" s="653"/>
      <c r="ASU2815" s="653"/>
      <c r="ASV2815" s="653"/>
      <c r="ASW2815" s="653"/>
      <c r="ASX2815" s="653"/>
      <c r="ASY2815" s="653"/>
      <c r="ASZ2815" s="653"/>
      <c r="ATA2815" s="653"/>
      <c r="ATB2815" s="653"/>
      <c r="ATC2815" s="653"/>
      <c r="ATD2815" s="653"/>
      <c r="ATE2815" s="653"/>
      <c r="ATF2815" s="653"/>
      <c r="ATG2815" s="653"/>
      <c r="ATH2815" s="653"/>
      <c r="ATI2815" s="653"/>
      <c r="ATJ2815" s="653"/>
      <c r="ATK2815" s="653"/>
      <c r="ATL2815" s="653"/>
      <c r="ATM2815" s="653"/>
      <c r="ATN2815" s="653"/>
      <c r="ATO2815" s="653"/>
      <c r="ATP2815" s="653"/>
      <c r="ATQ2815" s="653"/>
      <c r="ATR2815" s="653"/>
      <c r="ATS2815" s="653"/>
      <c r="ATT2815" s="653"/>
      <c r="ATU2815" s="653"/>
      <c r="ATV2815" s="653"/>
      <c r="ATW2815" s="653"/>
      <c r="ATX2815" s="653"/>
      <c r="ATY2815" s="653"/>
      <c r="ATZ2815" s="653"/>
      <c r="AUA2815" s="653"/>
      <c r="AUB2815" s="653"/>
      <c r="AUC2815" s="653"/>
      <c r="AUD2815" s="653"/>
      <c r="AUE2815" s="653"/>
      <c r="AUF2815" s="653"/>
      <c r="AUG2815" s="653"/>
      <c r="AUH2815" s="653"/>
      <c r="AUI2815" s="653"/>
      <c r="AUJ2815" s="653"/>
      <c r="AUK2815" s="653"/>
      <c r="AUL2815" s="653"/>
      <c r="AUM2815" s="653"/>
      <c r="AUN2815" s="653"/>
      <c r="AUO2815" s="653"/>
      <c r="AUP2815" s="653"/>
      <c r="AUQ2815" s="653"/>
      <c r="AUR2815" s="653"/>
      <c r="AUS2815" s="653"/>
      <c r="AUT2815" s="653"/>
      <c r="AUU2815" s="653"/>
      <c r="AUV2815" s="653"/>
      <c r="AUW2815" s="653"/>
      <c r="AUX2815" s="653"/>
      <c r="AUY2815" s="653"/>
      <c r="AUZ2815" s="653"/>
      <c r="AVA2815" s="653"/>
      <c r="AVB2815" s="653"/>
      <c r="AVC2815" s="653"/>
      <c r="AVD2815" s="653"/>
      <c r="AVE2815" s="653"/>
      <c r="AVF2815" s="653"/>
      <c r="AVG2815" s="653"/>
      <c r="AVH2815" s="653"/>
      <c r="AVI2815" s="653"/>
      <c r="AVJ2815" s="653"/>
      <c r="AVK2815" s="653"/>
      <c r="AVL2815" s="653"/>
      <c r="AVM2815" s="653"/>
      <c r="AVN2815" s="653"/>
      <c r="AVO2815" s="653"/>
      <c r="AVP2815" s="653"/>
      <c r="AVQ2815" s="653"/>
      <c r="AVR2815" s="653"/>
      <c r="AVS2815" s="653"/>
      <c r="AVT2815" s="653"/>
      <c r="AVU2815" s="653"/>
      <c r="AVV2815" s="653"/>
      <c r="AVW2815" s="653"/>
      <c r="AVX2815" s="653"/>
      <c r="AVY2815" s="653"/>
      <c r="AVZ2815" s="653"/>
      <c r="AWA2815" s="653"/>
      <c r="AWB2815" s="653"/>
      <c r="AWC2815" s="653"/>
      <c r="AWD2815" s="653"/>
      <c r="AWE2815" s="653"/>
      <c r="AWF2815" s="653"/>
      <c r="AWG2815" s="653"/>
      <c r="AWH2815" s="653"/>
      <c r="AWI2815" s="653"/>
      <c r="AWJ2815" s="653"/>
      <c r="AWK2815" s="653"/>
      <c r="AWL2815" s="653"/>
      <c r="AWM2815" s="653"/>
      <c r="AWN2815" s="653"/>
      <c r="AWO2815" s="653"/>
      <c r="AWP2815" s="653"/>
      <c r="AWQ2815" s="653"/>
      <c r="AWR2815" s="653"/>
      <c r="AWS2815" s="653"/>
      <c r="AWT2815" s="653"/>
      <c r="AWU2815" s="653"/>
      <c r="AWV2815" s="653"/>
      <c r="AWW2815" s="653"/>
      <c r="AWX2815" s="653"/>
      <c r="AWY2815" s="653"/>
      <c r="AWZ2815" s="653"/>
      <c r="AXA2815" s="653"/>
      <c r="AXB2815" s="653"/>
      <c r="AXC2815" s="653"/>
      <c r="AXD2815" s="653"/>
      <c r="AXE2815" s="653"/>
      <c r="AXF2815" s="653"/>
      <c r="AXG2815" s="653"/>
      <c r="AXH2815" s="653"/>
      <c r="AXI2815" s="653"/>
      <c r="AXJ2815" s="653"/>
      <c r="AXK2815" s="653"/>
      <c r="AXL2815" s="653"/>
      <c r="AXM2815" s="653"/>
      <c r="AXN2815" s="653"/>
      <c r="AXO2815" s="653"/>
      <c r="AXP2815" s="653"/>
      <c r="AXQ2815" s="653"/>
      <c r="AXR2815" s="653"/>
      <c r="AXS2815" s="653"/>
      <c r="AXT2815" s="653"/>
      <c r="AXU2815" s="653"/>
      <c r="AXV2815" s="653"/>
      <c r="AXW2815" s="653"/>
      <c r="AXX2815" s="653"/>
      <c r="AXY2815" s="653"/>
      <c r="AXZ2815" s="653"/>
      <c r="AYA2815" s="653"/>
      <c r="AYB2815" s="653"/>
      <c r="AYC2815" s="653"/>
      <c r="AYD2815" s="653"/>
      <c r="AYE2815" s="653"/>
      <c r="AYF2815" s="653"/>
      <c r="AYG2815" s="653"/>
      <c r="AYH2815" s="653"/>
      <c r="AYI2815" s="653"/>
      <c r="AYJ2815" s="653"/>
      <c r="AYK2815" s="653"/>
      <c r="AYL2815" s="653"/>
      <c r="AYM2815" s="653"/>
      <c r="AYN2815" s="653"/>
      <c r="AYO2815" s="653"/>
      <c r="AYP2815" s="653"/>
      <c r="AYQ2815" s="653"/>
      <c r="AYR2815" s="653"/>
      <c r="AYS2815" s="653"/>
      <c r="AYT2815" s="653"/>
      <c r="AYU2815" s="653"/>
      <c r="AYV2815" s="653"/>
      <c r="AYW2815" s="653"/>
      <c r="AYX2815" s="653"/>
      <c r="AYY2815" s="653"/>
      <c r="AYZ2815" s="653"/>
      <c r="AZA2815" s="653"/>
      <c r="AZB2815" s="653"/>
      <c r="AZC2815" s="653"/>
      <c r="AZD2815" s="653"/>
      <c r="AZE2815" s="653"/>
      <c r="AZF2815" s="653"/>
      <c r="AZG2815" s="653"/>
      <c r="AZH2815" s="653"/>
      <c r="AZI2815" s="653"/>
      <c r="AZJ2815" s="653"/>
      <c r="AZK2815" s="653"/>
      <c r="AZL2815" s="653"/>
      <c r="AZM2815" s="653"/>
      <c r="AZN2815" s="653"/>
      <c r="AZO2815" s="653"/>
      <c r="AZP2815" s="653"/>
      <c r="AZQ2815" s="653"/>
      <c r="AZR2815" s="653"/>
      <c r="AZS2815" s="653"/>
      <c r="AZT2815" s="653"/>
      <c r="AZU2815" s="653"/>
      <c r="AZV2815" s="653"/>
      <c r="AZW2815" s="653"/>
      <c r="AZX2815" s="653"/>
      <c r="AZY2815" s="653"/>
      <c r="AZZ2815" s="653"/>
      <c r="BAA2815" s="653"/>
      <c r="BAB2815" s="653"/>
      <c r="BAC2815" s="653"/>
      <c r="BAD2815" s="653"/>
      <c r="BAE2815" s="653"/>
      <c r="BAF2815" s="653"/>
      <c r="BAG2815" s="653"/>
      <c r="BAH2815" s="653"/>
      <c r="BAI2815" s="653"/>
      <c r="BAJ2815" s="653"/>
      <c r="BAK2815" s="653"/>
      <c r="BAL2815" s="653"/>
      <c r="BAM2815" s="653"/>
      <c r="BAN2815" s="653"/>
      <c r="BAO2815" s="653"/>
      <c r="BAP2815" s="653"/>
      <c r="BAQ2815" s="653"/>
      <c r="BAR2815" s="653"/>
      <c r="BAS2815" s="653"/>
      <c r="BAT2815" s="653"/>
      <c r="BAU2815" s="653"/>
      <c r="BAV2815" s="653"/>
      <c r="BAW2815" s="653"/>
      <c r="BAX2815" s="653"/>
      <c r="BAY2815" s="653"/>
      <c r="BAZ2815" s="653"/>
      <c r="BBA2815" s="653"/>
      <c r="BBB2815" s="653"/>
      <c r="BBC2815" s="653"/>
      <c r="BBD2815" s="653"/>
      <c r="BBE2815" s="653"/>
      <c r="BBF2815" s="653"/>
      <c r="BBG2815" s="653"/>
      <c r="BBH2815" s="653"/>
      <c r="BBI2815" s="653"/>
      <c r="BBJ2815" s="653"/>
      <c r="BBK2815" s="653"/>
      <c r="BBL2815" s="653"/>
      <c r="BBM2815" s="653"/>
      <c r="BBN2815" s="653"/>
      <c r="BBO2815" s="653"/>
      <c r="BBP2815" s="653"/>
      <c r="BBQ2815" s="653"/>
      <c r="BBR2815" s="653"/>
      <c r="BBS2815" s="653"/>
      <c r="BBT2815" s="653"/>
      <c r="BBU2815" s="653"/>
      <c r="BBV2815" s="653"/>
      <c r="BBW2815" s="653"/>
      <c r="BBX2815" s="653"/>
      <c r="BBY2815" s="653"/>
      <c r="BBZ2815" s="653"/>
      <c r="BCA2815" s="653"/>
      <c r="BCB2815" s="653"/>
      <c r="BCC2815" s="653"/>
      <c r="BCD2815" s="653"/>
      <c r="BCE2815" s="653"/>
      <c r="BCF2815" s="653"/>
      <c r="BCG2815" s="653"/>
      <c r="BCH2815" s="653"/>
      <c r="BCI2815" s="653"/>
      <c r="BCJ2815" s="653"/>
      <c r="BCK2815" s="653"/>
      <c r="BCL2815" s="653"/>
      <c r="BCM2815" s="653"/>
      <c r="BCN2815" s="653"/>
      <c r="BCO2815" s="653"/>
      <c r="BCP2815" s="653"/>
      <c r="BCQ2815" s="653"/>
      <c r="BCR2815" s="653"/>
      <c r="BCS2815" s="653"/>
      <c r="BCT2815" s="653"/>
      <c r="BCU2815" s="653"/>
      <c r="BCV2815" s="653"/>
      <c r="BCW2815" s="653"/>
      <c r="BCX2815" s="653"/>
      <c r="BCY2815" s="653"/>
      <c r="BCZ2815" s="653"/>
      <c r="BDA2815" s="653"/>
      <c r="BDB2815" s="653"/>
      <c r="BDC2815" s="653"/>
      <c r="BDD2815" s="653"/>
      <c r="BDE2815" s="653"/>
      <c r="BDF2815" s="653"/>
      <c r="BDG2815" s="653"/>
      <c r="BDH2815" s="653"/>
      <c r="BDI2815" s="653"/>
      <c r="BDJ2815" s="653"/>
      <c r="BDK2815" s="653"/>
      <c r="BDL2815" s="653"/>
      <c r="BDM2815" s="653"/>
      <c r="BDN2815" s="653"/>
      <c r="BDO2815" s="653"/>
      <c r="BDP2815" s="653"/>
      <c r="BDQ2815" s="653"/>
      <c r="BDR2815" s="653"/>
      <c r="BDS2815" s="653"/>
      <c r="BDT2815" s="653"/>
      <c r="BDU2815" s="653"/>
      <c r="BDV2815" s="653"/>
      <c r="BDW2815" s="653"/>
      <c r="BDX2815" s="653"/>
      <c r="BDY2815" s="653"/>
      <c r="BDZ2815" s="653"/>
      <c r="BEA2815" s="653"/>
      <c r="BEB2815" s="653"/>
      <c r="BEC2815" s="653"/>
      <c r="BED2815" s="653"/>
      <c r="BEE2815" s="653"/>
      <c r="BEF2815" s="653"/>
      <c r="BEG2815" s="653"/>
      <c r="BEH2815" s="653"/>
      <c r="BEI2815" s="653"/>
      <c r="BEJ2815" s="653"/>
      <c r="BEK2815" s="653"/>
      <c r="BEL2815" s="653"/>
      <c r="BEM2815" s="653"/>
      <c r="BEN2815" s="653"/>
      <c r="BEO2815" s="653"/>
      <c r="BEP2815" s="653"/>
      <c r="BEQ2815" s="653"/>
      <c r="BER2815" s="653"/>
      <c r="BES2815" s="653"/>
      <c r="BET2815" s="653"/>
      <c r="BEU2815" s="653"/>
      <c r="BEV2815" s="653"/>
      <c r="BEW2815" s="653"/>
      <c r="BEX2815" s="653"/>
      <c r="BEY2815" s="653"/>
      <c r="BEZ2815" s="653"/>
      <c r="BFA2815" s="653"/>
      <c r="BFB2815" s="653"/>
      <c r="BFC2815" s="653"/>
      <c r="BFD2815" s="653"/>
      <c r="BFE2815" s="653"/>
      <c r="BFF2815" s="653"/>
      <c r="BFG2815" s="653"/>
      <c r="BFH2815" s="653"/>
      <c r="BFI2815" s="653"/>
      <c r="BFJ2815" s="653"/>
      <c r="BFK2815" s="653"/>
      <c r="BFL2815" s="653"/>
      <c r="BFM2815" s="653"/>
      <c r="BFN2815" s="653"/>
      <c r="BFO2815" s="653"/>
      <c r="BFP2815" s="653"/>
      <c r="BFQ2815" s="653"/>
      <c r="BFR2815" s="653"/>
      <c r="BFS2815" s="653"/>
      <c r="BFT2815" s="653"/>
      <c r="BFU2815" s="653"/>
      <c r="BFV2815" s="653"/>
      <c r="BFW2815" s="653"/>
      <c r="BFX2815" s="653"/>
      <c r="BFY2815" s="653"/>
      <c r="BFZ2815" s="653"/>
      <c r="BGA2815" s="653"/>
      <c r="BGB2815" s="653"/>
      <c r="BGC2815" s="653"/>
      <c r="BGD2815" s="653"/>
      <c r="BGE2815" s="653"/>
      <c r="BGF2815" s="653"/>
      <c r="BGG2815" s="653"/>
      <c r="BGH2815" s="653"/>
      <c r="BGI2815" s="653"/>
      <c r="BGJ2815" s="653"/>
      <c r="BGK2815" s="653"/>
      <c r="BGL2815" s="653"/>
      <c r="BGM2815" s="653"/>
      <c r="BGN2815" s="653"/>
      <c r="BGO2815" s="653"/>
      <c r="BGP2815" s="653"/>
      <c r="BGQ2815" s="653"/>
      <c r="BGR2815" s="653"/>
      <c r="BGS2815" s="653"/>
      <c r="BGT2815" s="653"/>
      <c r="BGU2815" s="653"/>
      <c r="BGV2815" s="653"/>
      <c r="BGW2815" s="653"/>
      <c r="BGX2815" s="653"/>
      <c r="BGY2815" s="653"/>
      <c r="BGZ2815" s="653"/>
      <c r="BHA2815" s="653"/>
      <c r="BHB2815" s="653"/>
      <c r="BHC2815" s="653"/>
      <c r="BHD2815" s="653"/>
      <c r="BHE2815" s="653"/>
      <c r="BHF2815" s="653"/>
      <c r="BHG2815" s="653"/>
      <c r="BHH2815" s="653"/>
      <c r="BHI2815" s="653"/>
      <c r="BHJ2815" s="653"/>
      <c r="BHK2815" s="653"/>
      <c r="BHL2815" s="653"/>
      <c r="BHM2815" s="653"/>
      <c r="BHN2815" s="653"/>
      <c r="BHO2815" s="653"/>
      <c r="BHP2815" s="653"/>
      <c r="BHQ2815" s="653"/>
      <c r="BHR2815" s="653"/>
      <c r="BHS2815" s="653"/>
      <c r="BHT2815" s="653"/>
      <c r="BHU2815" s="653"/>
      <c r="BHV2815" s="653"/>
      <c r="BHW2815" s="653"/>
      <c r="BHX2815" s="653"/>
      <c r="BHY2815" s="653"/>
      <c r="BHZ2815" s="653"/>
      <c r="BIA2815" s="653"/>
      <c r="BIB2815" s="653"/>
      <c r="BIC2815" s="653"/>
      <c r="BID2815" s="653"/>
      <c r="BIE2815" s="653"/>
      <c r="BIF2815" s="653"/>
      <c r="BIG2815" s="653"/>
      <c r="BIH2815" s="653"/>
      <c r="BII2815" s="653"/>
      <c r="BIJ2815" s="653"/>
      <c r="BIK2815" s="653"/>
      <c r="BIL2815" s="653"/>
      <c r="BIM2815" s="653"/>
      <c r="BIN2815" s="653"/>
      <c r="BIO2815" s="653"/>
      <c r="BIP2815" s="653"/>
      <c r="BIQ2815" s="653"/>
      <c r="BIR2815" s="653"/>
      <c r="BIS2815" s="653"/>
      <c r="BIT2815" s="653"/>
      <c r="BIU2815" s="653"/>
      <c r="BIV2815" s="653"/>
      <c r="BIW2815" s="653"/>
      <c r="BIX2815" s="653"/>
      <c r="BIY2815" s="653"/>
      <c r="BIZ2815" s="653"/>
      <c r="BJA2815" s="653"/>
      <c r="BJB2815" s="653"/>
      <c r="BJC2815" s="653"/>
      <c r="BJD2815" s="653"/>
      <c r="BJE2815" s="653"/>
      <c r="BJF2815" s="653"/>
      <c r="BJG2815" s="653"/>
      <c r="BJH2815" s="653"/>
      <c r="BJI2815" s="653"/>
      <c r="BJJ2815" s="653"/>
      <c r="BJK2815" s="653"/>
      <c r="BJL2815" s="653"/>
      <c r="BJM2815" s="653"/>
      <c r="BJN2815" s="653"/>
      <c r="BJO2815" s="653"/>
      <c r="BJP2815" s="653"/>
      <c r="BJQ2815" s="653"/>
      <c r="BJR2815" s="653"/>
      <c r="BJS2815" s="653"/>
      <c r="BJT2815" s="653"/>
      <c r="BJU2815" s="653"/>
      <c r="BJV2815" s="653"/>
      <c r="BJW2815" s="653"/>
      <c r="BJX2815" s="653"/>
      <c r="BJY2815" s="653"/>
      <c r="BJZ2815" s="653"/>
      <c r="BKA2815" s="653"/>
      <c r="BKB2815" s="653"/>
      <c r="BKC2815" s="653"/>
      <c r="BKD2815" s="653"/>
      <c r="BKE2815" s="653"/>
      <c r="BKF2815" s="653"/>
      <c r="BKG2815" s="653"/>
      <c r="BKH2815" s="653"/>
      <c r="BKI2815" s="653"/>
      <c r="BKJ2815" s="653"/>
      <c r="BKK2815" s="653"/>
      <c r="BKL2815" s="653"/>
      <c r="BKM2815" s="653"/>
      <c r="BKN2815" s="653"/>
      <c r="BKO2815" s="653"/>
      <c r="BKP2815" s="653"/>
      <c r="BKQ2815" s="653"/>
      <c r="BKR2815" s="653"/>
      <c r="BKS2815" s="653"/>
      <c r="BKT2815" s="653"/>
      <c r="BKU2815" s="653"/>
      <c r="BKV2815" s="653"/>
      <c r="BKW2815" s="653"/>
      <c r="BKX2815" s="653"/>
      <c r="BKY2815" s="653"/>
      <c r="BKZ2815" s="653"/>
      <c r="BLA2815" s="653"/>
      <c r="BLB2815" s="653"/>
      <c r="BLC2815" s="653"/>
      <c r="BLD2815" s="653"/>
      <c r="BLE2815" s="653"/>
      <c r="BLF2815" s="653"/>
      <c r="BLG2815" s="653"/>
      <c r="BLH2815" s="653"/>
      <c r="BLI2815" s="653"/>
      <c r="BLJ2815" s="653"/>
      <c r="BLK2815" s="653"/>
      <c r="BLL2815" s="653"/>
      <c r="BLM2815" s="653"/>
      <c r="BLN2815" s="653"/>
      <c r="BLO2815" s="653"/>
      <c r="BLP2815" s="653"/>
      <c r="BLQ2815" s="653"/>
      <c r="BLR2815" s="653"/>
      <c r="BLS2815" s="653"/>
      <c r="BLT2815" s="653"/>
      <c r="BLU2815" s="653"/>
      <c r="BLV2815" s="653"/>
      <c r="BLW2815" s="653"/>
      <c r="BLX2815" s="653"/>
      <c r="BLY2815" s="653"/>
      <c r="BLZ2815" s="653"/>
      <c r="BMA2815" s="653"/>
      <c r="BMB2815" s="653"/>
      <c r="BMC2815" s="653"/>
      <c r="BMD2815" s="653"/>
      <c r="BME2815" s="653"/>
      <c r="BMF2815" s="653"/>
      <c r="BMG2815" s="653"/>
      <c r="BMH2815" s="653"/>
      <c r="BMI2815" s="653"/>
      <c r="BMJ2815" s="653"/>
      <c r="BMK2815" s="653"/>
      <c r="BML2815" s="653"/>
      <c r="BMM2815" s="653"/>
      <c r="BMN2815" s="653"/>
      <c r="BMO2815" s="653"/>
      <c r="BMP2815" s="653"/>
      <c r="BMQ2815" s="653"/>
      <c r="BMR2815" s="653"/>
      <c r="BMS2815" s="653"/>
      <c r="BMT2815" s="653"/>
      <c r="BMU2815" s="653"/>
      <c r="BMV2815" s="653"/>
      <c r="BMW2815" s="653"/>
      <c r="BMX2815" s="653"/>
      <c r="BMY2815" s="653"/>
      <c r="BMZ2815" s="653"/>
      <c r="BNA2815" s="653"/>
      <c r="BNB2815" s="653"/>
      <c r="BNC2815" s="653"/>
      <c r="BND2815" s="653"/>
      <c r="BNE2815" s="653"/>
      <c r="BNF2815" s="653"/>
      <c r="BNG2815" s="653"/>
      <c r="BNH2815" s="653"/>
      <c r="BNI2815" s="653"/>
      <c r="BNJ2815" s="653"/>
      <c r="BNK2815" s="653"/>
      <c r="BNL2815" s="653"/>
      <c r="BNM2815" s="653"/>
      <c r="BNN2815" s="653"/>
      <c r="BNO2815" s="653"/>
      <c r="BNP2815" s="653"/>
      <c r="BNQ2815" s="653"/>
      <c r="BNR2815" s="653"/>
      <c r="BNS2815" s="653"/>
      <c r="BNT2815" s="653"/>
      <c r="BNU2815" s="653"/>
      <c r="BNV2815" s="653"/>
      <c r="BNW2815" s="653"/>
      <c r="BNX2815" s="653"/>
      <c r="BNY2815" s="653"/>
      <c r="BNZ2815" s="653"/>
      <c r="BOA2815" s="653"/>
      <c r="BOB2815" s="653"/>
      <c r="BOC2815" s="653"/>
      <c r="BOD2815" s="653"/>
      <c r="BOE2815" s="653"/>
      <c r="BOF2815" s="653"/>
      <c r="BOG2815" s="653"/>
      <c r="BOH2815" s="653"/>
      <c r="BOI2815" s="653"/>
      <c r="BOJ2815" s="653"/>
      <c r="BOK2815" s="653"/>
      <c r="BOL2815" s="653"/>
      <c r="BOM2815" s="653"/>
      <c r="BON2815" s="653"/>
      <c r="BOO2815" s="653"/>
      <c r="BOP2815" s="653"/>
      <c r="BOQ2815" s="653"/>
      <c r="BOR2815" s="653"/>
      <c r="BOS2815" s="653"/>
      <c r="BOT2815" s="653"/>
      <c r="BOU2815" s="653"/>
      <c r="BOV2815" s="653"/>
      <c r="BOW2815" s="653"/>
      <c r="BOX2815" s="653"/>
      <c r="BOY2815" s="653"/>
      <c r="BOZ2815" s="653"/>
      <c r="BPA2815" s="653"/>
      <c r="BPB2815" s="653"/>
      <c r="BPC2815" s="653"/>
      <c r="BPD2815" s="653"/>
      <c r="BPE2815" s="653"/>
      <c r="BPF2815" s="653"/>
      <c r="BPG2815" s="653"/>
      <c r="BPH2815" s="653"/>
      <c r="BPI2815" s="653"/>
      <c r="BPJ2815" s="653"/>
      <c r="BPK2815" s="653"/>
      <c r="BPL2815" s="653"/>
      <c r="BPM2815" s="653"/>
      <c r="BPN2815" s="653"/>
      <c r="BPO2815" s="653"/>
      <c r="BPP2815" s="653"/>
      <c r="BPQ2815" s="653"/>
      <c r="BPR2815" s="653"/>
      <c r="BPS2815" s="653"/>
      <c r="BPT2815" s="653"/>
      <c r="BPU2815" s="653"/>
      <c r="BPV2815" s="653"/>
      <c r="BPW2815" s="653"/>
      <c r="BPX2815" s="653"/>
      <c r="BPY2815" s="653"/>
      <c r="BPZ2815" s="653"/>
      <c r="BQA2815" s="653"/>
      <c r="BQB2815" s="653"/>
      <c r="BQC2815" s="653"/>
      <c r="BQD2815" s="653"/>
      <c r="BQE2815" s="653"/>
      <c r="BQF2815" s="653"/>
      <c r="BQG2815" s="653"/>
      <c r="BQH2815" s="653"/>
      <c r="BQI2815" s="653"/>
      <c r="BQJ2815" s="653"/>
      <c r="BQK2815" s="653"/>
      <c r="BQL2815" s="653"/>
      <c r="BQM2815" s="653"/>
      <c r="BQN2815" s="653"/>
      <c r="BQO2815" s="653"/>
      <c r="BQP2815" s="653"/>
      <c r="BQQ2815" s="653"/>
      <c r="BQR2815" s="653"/>
      <c r="BQS2815" s="653"/>
      <c r="BQT2815" s="653"/>
      <c r="BQU2815" s="653"/>
      <c r="BQV2815" s="653"/>
      <c r="BQW2815" s="653"/>
      <c r="BQX2815" s="653"/>
      <c r="BQY2815" s="653"/>
      <c r="BQZ2815" s="653"/>
      <c r="BRA2815" s="653"/>
      <c r="BRB2815" s="653"/>
      <c r="BRC2815" s="653"/>
      <c r="BRD2815" s="653"/>
      <c r="BRE2815" s="653"/>
      <c r="BRF2815" s="653"/>
      <c r="BRG2815" s="653"/>
      <c r="BRH2815" s="653"/>
      <c r="BRI2815" s="653"/>
      <c r="BRJ2815" s="653"/>
      <c r="BRK2815" s="653"/>
      <c r="BRL2815" s="653"/>
      <c r="BRM2815" s="653"/>
      <c r="BRN2815" s="653"/>
      <c r="BRO2815" s="653"/>
      <c r="BRP2815" s="653"/>
      <c r="BRQ2815" s="653"/>
      <c r="BRR2815" s="653"/>
      <c r="BRS2815" s="653"/>
      <c r="BRT2815" s="653"/>
      <c r="BRU2815" s="653"/>
      <c r="BRV2815" s="653"/>
      <c r="BRW2815" s="653"/>
      <c r="BRX2815" s="653"/>
      <c r="BRY2815" s="653"/>
      <c r="BRZ2815" s="653"/>
      <c r="BSA2815" s="653"/>
      <c r="BSB2815" s="653"/>
      <c r="BSC2815" s="653"/>
      <c r="BSD2815" s="653"/>
      <c r="BSE2815" s="653"/>
      <c r="BSF2815" s="653"/>
      <c r="BSG2815" s="653"/>
      <c r="BSH2815" s="653"/>
      <c r="BSI2815" s="653"/>
      <c r="BSJ2815" s="653"/>
      <c r="BSK2815" s="653"/>
      <c r="BSL2815" s="653"/>
      <c r="BSM2815" s="653"/>
      <c r="BSN2815" s="653"/>
      <c r="BSO2815" s="653"/>
      <c r="BSP2815" s="653"/>
      <c r="BSQ2815" s="653"/>
      <c r="BSR2815" s="653"/>
      <c r="BSS2815" s="653"/>
      <c r="BST2815" s="653"/>
      <c r="BSU2815" s="653"/>
      <c r="BSV2815" s="653"/>
      <c r="BSW2815" s="653"/>
      <c r="BSX2815" s="653"/>
      <c r="BSY2815" s="653"/>
      <c r="BSZ2815" s="653"/>
      <c r="BTA2815" s="653"/>
      <c r="BTB2815" s="653"/>
      <c r="BTC2815" s="653"/>
      <c r="BTD2815" s="653"/>
      <c r="BTE2815" s="653"/>
      <c r="BTF2815" s="653"/>
      <c r="BTG2815" s="653"/>
      <c r="BTH2815" s="653"/>
      <c r="BTI2815" s="653"/>
      <c r="BTJ2815" s="653"/>
      <c r="BTK2815" s="653"/>
      <c r="BTL2815" s="653"/>
      <c r="BTM2815" s="653"/>
      <c r="BTN2815" s="653"/>
      <c r="BTO2815" s="653"/>
      <c r="BTP2815" s="653"/>
      <c r="BTQ2815" s="653"/>
      <c r="BTR2815" s="653"/>
      <c r="BTS2815" s="653"/>
      <c r="BTT2815" s="653"/>
      <c r="BTU2815" s="653"/>
      <c r="BTV2815" s="653"/>
      <c r="BTW2815" s="653"/>
      <c r="BTX2815" s="653"/>
      <c r="BTY2815" s="653"/>
      <c r="BTZ2815" s="653"/>
      <c r="BUA2815" s="653"/>
      <c r="BUB2815" s="653"/>
      <c r="BUC2815" s="653"/>
      <c r="BUD2815" s="653"/>
      <c r="BUE2815" s="653"/>
      <c r="BUF2815" s="653"/>
      <c r="BUG2815" s="653"/>
      <c r="BUH2815" s="653"/>
      <c r="BUI2815" s="653"/>
      <c r="BUJ2815" s="653"/>
      <c r="BUK2815" s="653"/>
      <c r="BUL2815" s="653"/>
      <c r="BUM2815" s="653"/>
      <c r="BUN2815" s="653"/>
      <c r="BUO2815" s="653"/>
      <c r="BUP2815" s="653"/>
      <c r="BUQ2815" s="653"/>
      <c r="BUR2815" s="653"/>
      <c r="BUS2815" s="653"/>
      <c r="BUT2815" s="653"/>
      <c r="BUU2815" s="653"/>
      <c r="BUV2815" s="653"/>
      <c r="BUW2815" s="653"/>
      <c r="BUX2815" s="653"/>
      <c r="BUY2815" s="653"/>
      <c r="BUZ2815" s="653"/>
      <c r="BVA2815" s="653"/>
      <c r="BVB2815" s="653"/>
      <c r="BVC2815" s="653"/>
      <c r="BVD2815" s="653"/>
      <c r="BVE2815" s="653"/>
      <c r="BVF2815" s="653"/>
      <c r="BVG2815" s="653"/>
      <c r="BVH2815" s="653"/>
      <c r="BVI2815" s="653"/>
      <c r="BVJ2815" s="653"/>
      <c r="BVK2815" s="653"/>
      <c r="BVL2815" s="653"/>
      <c r="BVM2815" s="653"/>
      <c r="BVN2815" s="653"/>
      <c r="BVO2815" s="653"/>
      <c r="BVP2815" s="653"/>
      <c r="BVQ2815" s="653"/>
      <c r="BVR2815" s="653"/>
      <c r="BVS2815" s="653"/>
      <c r="BVT2815" s="653"/>
      <c r="BVU2815" s="653"/>
      <c r="BVV2815" s="653"/>
      <c r="BVW2815" s="653"/>
      <c r="BVX2815" s="653"/>
      <c r="BVY2815" s="653"/>
      <c r="BVZ2815" s="653"/>
      <c r="BWA2815" s="653"/>
      <c r="BWB2815" s="653"/>
      <c r="BWC2815" s="653"/>
      <c r="BWD2815" s="653"/>
      <c r="BWE2815" s="653"/>
      <c r="BWF2815" s="653"/>
      <c r="BWG2815" s="653"/>
      <c r="BWH2815" s="653"/>
      <c r="BWI2815" s="653"/>
      <c r="BWJ2815" s="653"/>
      <c r="BWK2815" s="653"/>
      <c r="BWL2815" s="653"/>
      <c r="BWM2815" s="653"/>
      <c r="BWN2815" s="653"/>
      <c r="BWO2815" s="653"/>
      <c r="BWP2815" s="653"/>
      <c r="BWQ2815" s="653"/>
      <c r="BWR2815" s="653"/>
      <c r="BWS2815" s="653"/>
      <c r="BWT2815" s="653"/>
      <c r="BWU2815" s="653"/>
      <c r="BWV2815" s="653"/>
      <c r="BWW2815" s="653"/>
      <c r="BWX2815" s="653"/>
      <c r="BWY2815" s="653"/>
      <c r="BWZ2815" s="653"/>
      <c r="BXA2815" s="653"/>
      <c r="BXB2815" s="653"/>
      <c r="BXC2815" s="653"/>
      <c r="BXD2815" s="653"/>
      <c r="BXE2815" s="653"/>
      <c r="BXF2815" s="653"/>
      <c r="BXG2815" s="653"/>
      <c r="BXH2815" s="653"/>
      <c r="BXI2815" s="653"/>
      <c r="BXJ2815" s="653"/>
      <c r="BXK2815" s="653"/>
      <c r="BXL2815" s="653"/>
      <c r="BXM2815" s="653"/>
      <c r="BXN2815" s="653"/>
      <c r="BXO2815" s="653"/>
      <c r="BXP2815" s="653"/>
      <c r="BXQ2815" s="653"/>
      <c r="BXR2815" s="653"/>
      <c r="BXS2815" s="653"/>
      <c r="BXT2815" s="653"/>
      <c r="BXU2815" s="653"/>
      <c r="BXV2815" s="653"/>
      <c r="BXW2815" s="653"/>
      <c r="BXX2815" s="653"/>
      <c r="BXY2815" s="653"/>
      <c r="BXZ2815" s="653"/>
      <c r="BYA2815" s="653"/>
      <c r="BYB2815" s="653"/>
      <c r="BYC2815" s="653"/>
      <c r="BYD2815" s="653"/>
      <c r="BYE2815" s="653"/>
      <c r="BYF2815" s="653"/>
      <c r="BYG2815" s="653"/>
      <c r="BYH2815" s="653"/>
      <c r="BYI2815" s="653"/>
      <c r="BYJ2815" s="653"/>
      <c r="BYK2815" s="653"/>
      <c r="BYL2815" s="653"/>
      <c r="BYM2815" s="653"/>
      <c r="BYN2815" s="653"/>
      <c r="BYO2815" s="653"/>
      <c r="BYP2815" s="653"/>
      <c r="BYQ2815" s="653"/>
      <c r="BYR2815" s="653"/>
      <c r="BYS2815" s="653"/>
      <c r="BYT2815" s="653"/>
      <c r="BYU2815" s="653"/>
      <c r="BYV2815" s="653"/>
      <c r="BYW2815" s="653"/>
      <c r="BYX2815" s="653"/>
      <c r="BYY2815" s="653"/>
      <c r="BYZ2815" s="653"/>
      <c r="BZA2815" s="653"/>
      <c r="BZB2815" s="653"/>
      <c r="BZC2815" s="653"/>
      <c r="BZD2815" s="653"/>
      <c r="BZE2815" s="653"/>
      <c r="BZF2815" s="653"/>
      <c r="BZG2815" s="653"/>
      <c r="BZH2815" s="653"/>
      <c r="BZI2815" s="653"/>
      <c r="BZJ2815" s="653"/>
      <c r="BZK2815" s="653"/>
      <c r="BZL2815" s="653"/>
      <c r="BZM2815" s="653"/>
      <c r="BZN2815" s="653"/>
      <c r="BZO2815" s="653"/>
      <c r="BZP2815" s="653"/>
      <c r="BZQ2815" s="653"/>
      <c r="BZR2815" s="653"/>
      <c r="BZS2815" s="653"/>
      <c r="BZT2815" s="653"/>
      <c r="BZU2815" s="653"/>
      <c r="BZV2815" s="653"/>
      <c r="BZW2815" s="653"/>
      <c r="BZX2815" s="653"/>
      <c r="BZY2815" s="653"/>
      <c r="BZZ2815" s="653"/>
      <c r="CAA2815" s="653"/>
      <c r="CAB2815" s="653"/>
      <c r="CAC2815" s="653"/>
      <c r="CAD2815" s="653"/>
      <c r="CAE2815" s="653"/>
      <c r="CAF2815" s="653"/>
      <c r="CAG2815" s="653"/>
      <c r="CAH2815" s="653"/>
      <c r="CAI2815" s="653"/>
      <c r="CAJ2815" s="653"/>
      <c r="CAK2815" s="653"/>
      <c r="CAL2815" s="653"/>
      <c r="CAM2815" s="653"/>
      <c r="CAN2815" s="653"/>
      <c r="CAO2815" s="653"/>
      <c r="CAP2815" s="653"/>
      <c r="CAQ2815" s="653"/>
      <c r="CAR2815" s="653"/>
      <c r="CAS2815" s="653"/>
      <c r="CAT2815" s="653"/>
      <c r="CAU2815" s="653"/>
      <c r="CAV2815" s="653"/>
      <c r="CAW2815" s="653"/>
      <c r="CAX2815" s="653"/>
      <c r="CAY2815" s="653"/>
      <c r="CAZ2815" s="653"/>
      <c r="CBA2815" s="653"/>
      <c r="CBB2815" s="653"/>
      <c r="CBC2815" s="653"/>
      <c r="CBD2815" s="653"/>
      <c r="CBE2815" s="653"/>
      <c r="CBF2815" s="653"/>
      <c r="CBG2815" s="653"/>
      <c r="CBH2815" s="653"/>
      <c r="CBI2815" s="653"/>
      <c r="CBJ2815" s="653"/>
      <c r="CBK2815" s="653"/>
      <c r="CBL2815" s="653"/>
      <c r="CBM2815" s="653"/>
      <c r="CBN2815" s="653"/>
      <c r="CBO2815" s="653"/>
      <c r="CBP2815" s="653"/>
      <c r="CBQ2815" s="653"/>
      <c r="CBR2815" s="653"/>
      <c r="CBS2815" s="653"/>
      <c r="CBT2815" s="653"/>
      <c r="CBU2815" s="653"/>
      <c r="CBV2815" s="653"/>
      <c r="CBW2815" s="653"/>
      <c r="CBX2815" s="653"/>
      <c r="CBY2815" s="653"/>
      <c r="CBZ2815" s="653"/>
      <c r="CCA2815" s="653"/>
      <c r="CCB2815" s="653"/>
      <c r="CCC2815" s="653"/>
      <c r="CCD2815" s="653"/>
      <c r="CCE2815" s="653"/>
      <c r="CCF2815" s="653"/>
      <c r="CCG2815" s="653"/>
      <c r="CCH2815" s="653"/>
      <c r="CCI2815" s="653"/>
      <c r="CCJ2815" s="653"/>
      <c r="CCK2815" s="653"/>
      <c r="CCL2815" s="653"/>
      <c r="CCM2815" s="653"/>
      <c r="CCN2815" s="653"/>
      <c r="CCO2815" s="653"/>
      <c r="CCP2815" s="653"/>
      <c r="CCQ2815" s="653"/>
      <c r="CCR2815" s="653"/>
      <c r="CCS2815" s="653"/>
      <c r="CCT2815" s="653"/>
      <c r="CCU2815" s="653"/>
      <c r="CCV2815" s="653"/>
      <c r="CCW2815" s="653"/>
      <c r="CCX2815" s="653"/>
      <c r="CCY2815" s="653"/>
      <c r="CCZ2815" s="653"/>
      <c r="CDA2815" s="653"/>
      <c r="CDB2815" s="653"/>
      <c r="CDC2815" s="653"/>
      <c r="CDD2815" s="653"/>
      <c r="CDE2815" s="653"/>
      <c r="CDF2815" s="653"/>
      <c r="CDG2815" s="653"/>
      <c r="CDH2815" s="653"/>
      <c r="CDI2815" s="653"/>
      <c r="CDJ2815" s="653"/>
      <c r="CDK2815" s="653"/>
      <c r="CDL2815" s="653"/>
      <c r="CDM2815" s="653"/>
      <c r="CDN2815" s="653"/>
      <c r="CDO2815" s="653"/>
      <c r="CDP2815" s="653"/>
      <c r="CDQ2815" s="653"/>
      <c r="CDR2815" s="653"/>
      <c r="CDS2815" s="653"/>
      <c r="CDT2815" s="653"/>
      <c r="CDU2815" s="653"/>
      <c r="CDV2815" s="653"/>
      <c r="CDW2815" s="653"/>
      <c r="CDX2815" s="653"/>
      <c r="CDY2815" s="653"/>
      <c r="CDZ2815" s="653"/>
      <c r="CEA2815" s="653"/>
      <c r="CEB2815" s="653"/>
      <c r="CEC2815" s="653"/>
      <c r="CED2815" s="653"/>
      <c r="CEE2815" s="653"/>
      <c r="CEF2815" s="653"/>
      <c r="CEG2815" s="653"/>
      <c r="CEH2815" s="653"/>
      <c r="CEI2815" s="653"/>
      <c r="CEJ2815" s="653"/>
      <c r="CEK2815" s="653"/>
      <c r="CEL2815" s="653"/>
      <c r="CEM2815" s="653"/>
      <c r="CEN2815" s="653"/>
      <c r="CEO2815" s="653"/>
      <c r="CEP2815" s="653"/>
      <c r="CEQ2815" s="653"/>
      <c r="CER2815" s="653"/>
      <c r="CES2815" s="653"/>
      <c r="CET2815" s="653"/>
      <c r="CEU2815" s="653"/>
      <c r="CEV2815" s="653"/>
      <c r="CEW2815" s="653"/>
      <c r="CEX2815" s="653"/>
      <c r="CEY2815" s="653"/>
      <c r="CEZ2815" s="653"/>
      <c r="CFA2815" s="653"/>
      <c r="CFB2815" s="653"/>
      <c r="CFC2815" s="653"/>
      <c r="CFD2815" s="653"/>
      <c r="CFE2815" s="653"/>
      <c r="CFF2815" s="653"/>
      <c r="CFG2815" s="653"/>
      <c r="CFH2815" s="653"/>
      <c r="CFI2815" s="653"/>
      <c r="CFJ2815" s="653"/>
      <c r="CFK2815" s="653"/>
      <c r="CFL2815" s="653"/>
      <c r="CFM2815" s="653"/>
      <c r="CFN2815" s="653"/>
      <c r="CFO2815" s="653"/>
      <c r="CFP2815" s="653"/>
      <c r="CFQ2815" s="653"/>
      <c r="CFR2815" s="653"/>
      <c r="CFS2815" s="653"/>
      <c r="CFT2815" s="653"/>
      <c r="CFU2815" s="653"/>
      <c r="CFV2815" s="653"/>
      <c r="CFW2815" s="653"/>
      <c r="CFX2815" s="653"/>
      <c r="CFY2815" s="653"/>
      <c r="CFZ2815" s="653"/>
      <c r="CGA2815" s="653"/>
      <c r="CGB2815" s="653"/>
      <c r="CGC2815" s="653"/>
      <c r="CGD2815" s="653"/>
      <c r="CGE2815" s="653"/>
      <c r="CGF2815" s="653"/>
      <c r="CGG2815" s="653"/>
      <c r="CGH2815" s="653"/>
      <c r="CGI2815" s="653"/>
      <c r="CGJ2815" s="653"/>
      <c r="CGK2815" s="653"/>
      <c r="CGL2815" s="653"/>
      <c r="CGM2815" s="653"/>
      <c r="CGN2815" s="653"/>
      <c r="CGO2815" s="653"/>
      <c r="CGP2815" s="653"/>
      <c r="CGQ2815" s="653"/>
      <c r="CGR2815" s="653"/>
      <c r="CGS2815" s="653"/>
      <c r="CGT2815" s="653"/>
      <c r="CGU2815" s="653"/>
      <c r="CGV2815" s="653"/>
      <c r="CGW2815" s="653"/>
      <c r="CGX2815" s="653"/>
      <c r="CGY2815" s="653"/>
      <c r="CGZ2815" s="653"/>
      <c r="CHA2815" s="653"/>
      <c r="CHB2815" s="653"/>
      <c r="CHC2815" s="653"/>
      <c r="CHD2815" s="653"/>
      <c r="CHE2815" s="653"/>
      <c r="CHF2815" s="653"/>
      <c r="CHG2815" s="653"/>
      <c r="CHH2815" s="653"/>
      <c r="CHI2815" s="653"/>
      <c r="CHJ2815" s="653"/>
      <c r="CHK2815" s="653"/>
      <c r="CHL2815" s="653"/>
      <c r="CHM2815" s="653"/>
      <c r="CHN2815" s="653"/>
      <c r="CHO2815" s="653"/>
      <c r="CHP2815" s="653"/>
      <c r="CHQ2815" s="653"/>
      <c r="CHR2815" s="653"/>
      <c r="CHS2815" s="653"/>
      <c r="CHT2815" s="653"/>
      <c r="CHU2815" s="653"/>
      <c r="CHV2815" s="653"/>
      <c r="CHW2815" s="653"/>
      <c r="CHX2815" s="653"/>
      <c r="CHY2815" s="653"/>
      <c r="CHZ2815" s="653"/>
      <c r="CIA2815" s="653"/>
      <c r="CIB2815" s="653"/>
      <c r="CIC2815" s="653"/>
      <c r="CID2815" s="653"/>
      <c r="CIE2815" s="653"/>
      <c r="CIF2815" s="653"/>
      <c r="CIG2815" s="653"/>
      <c r="CIH2815" s="653"/>
      <c r="CII2815" s="653"/>
      <c r="CIJ2815" s="653"/>
      <c r="CIK2815" s="653"/>
      <c r="CIL2815" s="653"/>
      <c r="CIM2815" s="653"/>
      <c r="CIN2815" s="653"/>
      <c r="CIO2815" s="653"/>
      <c r="CIP2815" s="653"/>
      <c r="CIQ2815" s="653"/>
      <c r="CIR2815" s="653"/>
      <c r="CIS2815" s="653"/>
      <c r="CIT2815" s="653"/>
      <c r="CIU2815" s="653"/>
      <c r="CIV2815" s="653"/>
      <c r="CIW2815" s="653"/>
      <c r="CIX2815" s="653"/>
      <c r="CIY2815" s="653"/>
      <c r="CIZ2815" s="653"/>
      <c r="CJA2815" s="653"/>
      <c r="CJB2815" s="653"/>
      <c r="CJC2815" s="653"/>
      <c r="CJD2815" s="653"/>
      <c r="CJE2815" s="653"/>
      <c r="CJF2815" s="653"/>
      <c r="CJG2815" s="653"/>
      <c r="CJH2815" s="653"/>
      <c r="CJI2815" s="653"/>
      <c r="CJJ2815" s="653"/>
      <c r="CJK2815" s="653"/>
      <c r="CJL2815" s="653"/>
      <c r="CJM2815" s="653"/>
      <c r="CJN2815" s="653"/>
      <c r="CJO2815" s="653"/>
      <c r="CJP2815" s="653"/>
      <c r="CJQ2815" s="653"/>
      <c r="CJR2815" s="653"/>
      <c r="CJS2815" s="653"/>
      <c r="CJT2815" s="653"/>
      <c r="CJU2815" s="653"/>
      <c r="CJV2815" s="653"/>
      <c r="CJW2815" s="653"/>
      <c r="CJX2815" s="653"/>
      <c r="CJY2815" s="653"/>
      <c r="CJZ2815" s="653"/>
      <c r="CKA2815" s="653"/>
      <c r="CKB2815" s="653"/>
      <c r="CKC2815" s="653"/>
      <c r="CKD2815" s="653"/>
      <c r="CKE2815" s="653"/>
      <c r="CKF2815" s="653"/>
      <c r="CKG2815" s="653"/>
      <c r="CKH2815" s="653"/>
      <c r="CKI2815" s="653"/>
      <c r="CKJ2815" s="653"/>
      <c r="CKK2815" s="653"/>
      <c r="CKL2815" s="653"/>
      <c r="CKM2815" s="653"/>
      <c r="CKN2815" s="653"/>
      <c r="CKO2815" s="653"/>
      <c r="CKP2815" s="653"/>
      <c r="CKQ2815" s="653"/>
      <c r="CKR2815" s="653"/>
      <c r="CKS2815" s="653"/>
      <c r="CKT2815" s="653"/>
      <c r="CKU2815" s="653"/>
      <c r="CKV2815" s="653"/>
      <c r="CKW2815" s="653"/>
      <c r="CKX2815" s="653"/>
      <c r="CKY2815" s="653"/>
      <c r="CKZ2815" s="653"/>
      <c r="CLA2815" s="653"/>
      <c r="CLB2815" s="653"/>
      <c r="CLC2815" s="653"/>
      <c r="CLD2815" s="653"/>
      <c r="CLE2815" s="653"/>
      <c r="CLF2815" s="653"/>
      <c r="CLG2815" s="653"/>
      <c r="CLH2815" s="653"/>
      <c r="CLI2815" s="653"/>
      <c r="CLJ2815" s="653"/>
      <c r="CLK2815" s="653"/>
      <c r="CLL2815" s="653"/>
      <c r="CLM2815" s="653"/>
      <c r="CLN2815" s="653"/>
      <c r="CLO2815" s="653"/>
      <c r="CLP2815" s="653"/>
      <c r="CLQ2815" s="653"/>
      <c r="CLR2815" s="653"/>
      <c r="CLS2815" s="653"/>
      <c r="CLT2815" s="653"/>
      <c r="CLU2815" s="653"/>
      <c r="CLV2815" s="653"/>
      <c r="CLW2815" s="653"/>
      <c r="CLX2815" s="653"/>
      <c r="CLY2815" s="653"/>
      <c r="CLZ2815" s="653"/>
      <c r="CMA2815" s="653"/>
      <c r="CMB2815" s="653"/>
      <c r="CMC2815" s="653"/>
      <c r="CMD2815" s="653"/>
      <c r="CME2815" s="653"/>
      <c r="CMF2815" s="653"/>
      <c r="CMG2815" s="653"/>
      <c r="CMH2815" s="653"/>
      <c r="CMI2815" s="653"/>
      <c r="CMJ2815" s="653"/>
      <c r="CMK2815" s="653"/>
      <c r="CML2815" s="653"/>
      <c r="CMM2815" s="653"/>
      <c r="CMN2815" s="653"/>
      <c r="CMO2815" s="653"/>
      <c r="CMP2815" s="653"/>
      <c r="CMQ2815" s="653"/>
      <c r="CMR2815" s="653"/>
      <c r="CMS2815" s="653"/>
      <c r="CMT2815" s="653"/>
      <c r="CMU2815" s="653"/>
      <c r="CMV2815" s="653"/>
      <c r="CMW2815" s="653"/>
      <c r="CMX2815" s="653"/>
      <c r="CMY2815" s="653"/>
      <c r="CMZ2815" s="653"/>
      <c r="CNA2815" s="653"/>
      <c r="CNB2815" s="653"/>
      <c r="CNC2815" s="653"/>
      <c r="CND2815" s="653"/>
      <c r="CNE2815" s="653"/>
      <c r="CNF2815" s="653"/>
      <c r="CNG2815" s="653"/>
      <c r="CNH2815" s="653"/>
      <c r="CNI2815" s="653"/>
      <c r="CNJ2815" s="653"/>
      <c r="CNK2815" s="653"/>
      <c r="CNL2815" s="653"/>
      <c r="CNM2815" s="653"/>
      <c r="CNN2815" s="653"/>
      <c r="CNO2815" s="653"/>
      <c r="CNP2815" s="653"/>
      <c r="CNQ2815" s="653"/>
      <c r="CNR2815" s="653"/>
      <c r="CNS2815" s="653"/>
      <c r="CNT2815" s="653"/>
      <c r="CNU2815" s="653"/>
      <c r="CNV2815" s="653"/>
      <c r="CNW2815" s="653"/>
      <c r="CNX2815" s="653"/>
      <c r="CNY2815" s="653"/>
      <c r="CNZ2815" s="653"/>
      <c r="COA2815" s="653"/>
      <c r="COB2815" s="653"/>
      <c r="COC2815" s="653"/>
      <c r="COD2815" s="653"/>
      <c r="COE2815" s="653"/>
      <c r="COF2815" s="653"/>
      <c r="COG2815" s="653"/>
      <c r="COH2815" s="653"/>
      <c r="COI2815" s="653"/>
      <c r="COJ2815" s="653"/>
      <c r="COK2815" s="653"/>
      <c r="COL2815" s="653"/>
      <c r="COM2815" s="653"/>
      <c r="CON2815" s="653"/>
      <c r="COO2815" s="653"/>
      <c r="COP2815" s="653"/>
      <c r="COQ2815" s="653"/>
      <c r="COR2815" s="653"/>
      <c r="COS2815" s="653"/>
      <c r="COT2815" s="653"/>
      <c r="COU2815" s="653"/>
      <c r="COV2815" s="653"/>
      <c r="COW2815" s="653"/>
      <c r="COX2815" s="653"/>
      <c r="COY2815" s="653"/>
      <c r="COZ2815" s="653"/>
      <c r="CPA2815" s="653"/>
      <c r="CPB2815" s="653"/>
      <c r="CPC2815" s="653"/>
      <c r="CPD2815" s="653"/>
      <c r="CPE2815" s="653"/>
      <c r="CPF2815" s="653"/>
      <c r="CPG2815" s="653"/>
      <c r="CPH2815" s="653"/>
      <c r="CPI2815" s="653"/>
      <c r="CPJ2815" s="653"/>
      <c r="CPK2815" s="653"/>
      <c r="CPL2815" s="653"/>
      <c r="CPM2815" s="653"/>
      <c r="CPN2815" s="653"/>
      <c r="CPO2815" s="653"/>
      <c r="CPP2815" s="653"/>
      <c r="CPQ2815" s="653"/>
      <c r="CPR2815" s="653"/>
      <c r="CPS2815" s="653"/>
      <c r="CPT2815" s="653"/>
      <c r="CPU2815" s="653"/>
      <c r="CPV2815" s="653"/>
      <c r="CPW2815" s="653"/>
      <c r="CPX2815" s="653"/>
      <c r="CPY2815" s="653"/>
      <c r="CPZ2815" s="653"/>
      <c r="CQA2815" s="653"/>
      <c r="CQB2815" s="653"/>
      <c r="CQC2815" s="653"/>
      <c r="CQD2815" s="653"/>
      <c r="CQE2815" s="653"/>
      <c r="CQF2815" s="653"/>
      <c r="CQG2815" s="653"/>
      <c r="CQH2815" s="653"/>
      <c r="CQI2815" s="653"/>
      <c r="CQJ2815" s="653"/>
      <c r="CQK2815" s="653"/>
      <c r="CQL2815" s="653"/>
      <c r="CQM2815" s="653"/>
      <c r="CQN2815" s="653"/>
      <c r="CQO2815" s="653"/>
      <c r="CQP2815" s="653"/>
      <c r="CQQ2815" s="653"/>
      <c r="CQR2815" s="653"/>
      <c r="CQS2815" s="653"/>
      <c r="CQT2815" s="653"/>
      <c r="CQU2815" s="653"/>
      <c r="CQV2815" s="653"/>
      <c r="CQW2815" s="653"/>
      <c r="CQX2815" s="653"/>
      <c r="CQY2815" s="653"/>
      <c r="CQZ2815" s="653"/>
      <c r="CRA2815" s="653"/>
      <c r="CRB2815" s="653"/>
      <c r="CRC2815" s="653"/>
      <c r="CRD2815" s="653"/>
      <c r="CRE2815" s="653"/>
      <c r="CRF2815" s="653"/>
      <c r="CRG2815" s="653"/>
      <c r="CRH2815" s="653"/>
      <c r="CRI2815" s="653"/>
      <c r="CRJ2815" s="653"/>
      <c r="CRK2815" s="653"/>
      <c r="CRL2815" s="653"/>
      <c r="CRM2815" s="653"/>
      <c r="CRN2815" s="653"/>
      <c r="CRO2815" s="653"/>
      <c r="CRP2815" s="653"/>
      <c r="CRQ2815" s="653"/>
      <c r="CRR2815" s="653"/>
      <c r="CRS2815" s="653"/>
      <c r="CRT2815" s="653"/>
      <c r="CRU2815" s="653"/>
      <c r="CRV2815" s="653"/>
      <c r="CRW2815" s="653"/>
      <c r="CRX2815" s="653"/>
      <c r="CRY2815" s="653"/>
      <c r="CRZ2815" s="653"/>
      <c r="CSA2815" s="653"/>
      <c r="CSB2815" s="653"/>
      <c r="CSC2815" s="653"/>
      <c r="CSD2815" s="653"/>
      <c r="CSE2815" s="653"/>
      <c r="CSF2815" s="653"/>
      <c r="CSG2815" s="653"/>
      <c r="CSH2815" s="653"/>
      <c r="CSI2815" s="653"/>
      <c r="CSJ2815" s="653"/>
      <c r="CSK2815" s="653"/>
      <c r="CSL2815" s="653"/>
      <c r="CSM2815" s="653"/>
      <c r="CSN2815" s="653"/>
      <c r="CSO2815" s="653"/>
      <c r="CSP2815" s="653"/>
      <c r="CSQ2815" s="653"/>
      <c r="CSR2815" s="653"/>
      <c r="CSS2815" s="653"/>
      <c r="CST2815" s="653"/>
      <c r="CSU2815" s="653"/>
      <c r="CSV2815" s="653"/>
      <c r="CSW2815" s="653"/>
      <c r="CSX2815" s="653"/>
      <c r="CSY2815" s="653"/>
      <c r="CSZ2815" s="653"/>
      <c r="CTA2815" s="653"/>
      <c r="CTB2815" s="653"/>
      <c r="CTC2815" s="653"/>
      <c r="CTD2815" s="653"/>
      <c r="CTE2815" s="653"/>
      <c r="CTF2815" s="653"/>
      <c r="CTG2815" s="653"/>
      <c r="CTH2815" s="653"/>
      <c r="CTI2815" s="653"/>
      <c r="CTJ2815" s="653"/>
      <c r="CTK2815" s="653"/>
      <c r="CTL2815" s="653"/>
      <c r="CTM2815" s="653"/>
      <c r="CTN2815" s="653"/>
      <c r="CTO2815" s="653"/>
      <c r="CTP2815" s="653"/>
      <c r="CTQ2815" s="653"/>
      <c r="CTR2815" s="653"/>
      <c r="CTS2815" s="653"/>
      <c r="CTT2815" s="653"/>
      <c r="CTU2815" s="653"/>
      <c r="CTV2815" s="653"/>
      <c r="CTW2815" s="653"/>
      <c r="CTX2815" s="653"/>
      <c r="CTY2815" s="653"/>
      <c r="CTZ2815" s="653"/>
      <c r="CUA2815" s="653"/>
      <c r="CUB2815" s="653"/>
      <c r="CUC2815" s="653"/>
      <c r="CUD2815" s="653"/>
      <c r="CUE2815" s="653"/>
      <c r="CUF2815" s="653"/>
      <c r="CUG2815" s="653"/>
      <c r="CUH2815" s="653"/>
      <c r="CUI2815" s="653"/>
      <c r="CUJ2815" s="653"/>
      <c r="CUK2815" s="653"/>
      <c r="CUL2815" s="653"/>
      <c r="CUM2815" s="653"/>
      <c r="CUN2815" s="653"/>
      <c r="CUO2815" s="653"/>
      <c r="CUP2815" s="653"/>
      <c r="CUQ2815" s="653"/>
      <c r="CUR2815" s="653"/>
      <c r="CUS2815" s="653"/>
      <c r="CUT2815" s="653"/>
      <c r="CUU2815" s="653"/>
      <c r="CUV2815" s="653"/>
      <c r="CUW2815" s="653"/>
      <c r="CUX2815" s="653"/>
      <c r="CUY2815" s="653"/>
      <c r="CUZ2815" s="653"/>
      <c r="CVA2815" s="653"/>
      <c r="CVB2815" s="653"/>
      <c r="CVC2815" s="653"/>
      <c r="CVD2815" s="653"/>
      <c r="CVE2815" s="653"/>
      <c r="CVF2815" s="653"/>
      <c r="CVG2815" s="653"/>
      <c r="CVH2815" s="653"/>
      <c r="CVI2815" s="653"/>
      <c r="CVJ2815" s="653"/>
      <c r="CVK2815" s="653"/>
      <c r="CVL2815" s="653"/>
      <c r="CVM2815" s="653"/>
      <c r="CVN2815" s="653"/>
      <c r="CVO2815" s="653"/>
      <c r="CVP2815" s="653"/>
      <c r="CVQ2815" s="653"/>
      <c r="CVR2815" s="653"/>
      <c r="CVS2815" s="653"/>
      <c r="CVT2815" s="653"/>
      <c r="CVU2815" s="653"/>
      <c r="CVV2815" s="653"/>
      <c r="CVW2815" s="653"/>
      <c r="CVX2815" s="653"/>
      <c r="CVY2815" s="653"/>
      <c r="CVZ2815" s="653"/>
      <c r="CWA2815" s="653"/>
      <c r="CWB2815" s="653"/>
      <c r="CWC2815" s="653"/>
      <c r="CWD2815" s="653"/>
      <c r="CWE2815" s="653"/>
      <c r="CWF2815" s="653"/>
      <c r="CWG2815" s="653"/>
      <c r="CWH2815" s="653"/>
      <c r="CWI2815" s="653"/>
      <c r="CWJ2815" s="653"/>
      <c r="CWK2815" s="653"/>
      <c r="CWL2815" s="653"/>
      <c r="CWM2815" s="653"/>
      <c r="CWN2815" s="653"/>
      <c r="CWO2815" s="653"/>
      <c r="CWP2815" s="653"/>
      <c r="CWQ2815" s="653"/>
      <c r="CWR2815" s="653"/>
      <c r="CWS2815" s="653"/>
      <c r="CWT2815" s="653"/>
      <c r="CWU2815" s="653"/>
      <c r="CWV2815" s="653"/>
      <c r="CWW2815" s="653"/>
      <c r="CWX2815" s="653"/>
      <c r="CWY2815" s="653"/>
      <c r="CWZ2815" s="653"/>
      <c r="CXA2815" s="653"/>
      <c r="CXB2815" s="653"/>
      <c r="CXC2815" s="653"/>
      <c r="CXD2815" s="653"/>
      <c r="CXE2815" s="653"/>
      <c r="CXF2815" s="653"/>
      <c r="CXG2815" s="653"/>
      <c r="CXH2815" s="653"/>
      <c r="CXI2815" s="653"/>
      <c r="CXJ2815" s="653"/>
      <c r="CXK2815" s="653"/>
      <c r="CXL2815" s="653"/>
      <c r="CXM2815" s="653"/>
      <c r="CXN2815" s="653"/>
      <c r="CXO2815" s="653"/>
      <c r="CXP2815" s="653"/>
      <c r="CXQ2815" s="653"/>
      <c r="CXR2815" s="653"/>
      <c r="CXS2815" s="653"/>
      <c r="CXT2815" s="653"/>
      <c r="CXU2815" s="653"/>
      <c r="CXV2815" s="653"/>
      <c r="CXW2815" s="653"/>
      <c r="CXX2815" s="653"/>
      <c r="CXY2815" s="653"/>
      <c r="CXZ2815" s="653"/>
      <c r="CYA2815" s="653"/>
      <c r="CYB2815" s="653"/>
      <c r="CYC2815" s="653"/>
      <c r="CYD2815" s="653"/>
      <c r="CYE2815" s="653"/>
      <c r="CYF2815" s="653"/>
      <c r="CYG2815" s="653"/>
      <c r="CYH2815" s="653"/>
      <c r="CYI2815" s="653"/>
      <c r="CYJ2815" s="653"/>
      <c r="CYK2815" s="653"/>
      <c r="CYL2815" s="653"/>
      <c r="CYM2815" s="653"/>
      <c r="CYN2815" s="653"/>
      <c r="CYO2815" s="653"/>
      <c r="CYP2815" s="653"/>
      <c r="CYQ2815" s="653"/>
      <c r="CYR2815" s="653"/>
      <c r="CYS2815" s="653"/>
      <c r="CYT2815" s="653"/>
      <c r="CYU2815" s="653"/>
      <c r="CYV2815" s="653"/>
      <c r="CYW2815" s="653"/>
      <c r="CYX2815" s="653"/>
      <c r="CYY2815" s="653"/>
      <c r="CYZ2815" s="653"/>
      <c r="CZA2815" s="653"/>
      <c r="CZB2815" s="653"/>
      <c r="CZC2815" s="653"/>
      <c r="CZD2815" s="653"/>
      <c r="CZE2815" s="653"/>
      <c r="CZF2815" s="653"/>
      <c r="CZG2815" s="653"/>
      <c r="CZH2815" s="653"/>
      <c r="CZI2815" s="653"/>
      <c r="CZJ2815" s="653"/>
      <c r="CZK2815" s="653"/>
      <c r="CZL2815" s="653"/>
      <c r="CZM2815" s="653"/>
      <c r="CZN2815" s="653"/>
      <c r="CZO2815" s="653"/>
      <c r="CZP2815" s="653"/>
      <c r="CZQ2815" s="653"/>
      <c r="CZR2815" s="653"/>
      <c r="CZS2815" s="653"/>
      <c r="CZT2815" s="653"/>
      <c r="CZU2815" s="653"/>
      <c r="CZV2815" s="653"/>
      <c r="CZW2815" s="653"/>
      <c r="CZX2815" s="653"/>
      <c r="CZY2815" s="653"/>
      <c r="CZZ2815" s="653"/>
      <c r="DAA2815" s="653"/>
      <c r="DAB2815" s="653"/>
      <c r="DAC2815" s="653"/>
      <c r="DAD2815" s="653"/>
      <c r="DAE2815" s="653"/>
      <c r="DAF2815" s="653"/>
      <c r="DAG2815" s="653"/>
      <c r="DAH2815" s="653"/>
      <c r="DAI2815" s="653"/>
      <c r="DAJ2815" s="653"/>
      <c r="DAK2815" s="653"/>
      <c r="DAL2815" s="653"/>
      <c r="DAM2815" s="653"/>
      <c r="DAN2815" s="653"/>
      <c r="DAO2815" s="653"/>
      <c r="DAP2815" s="653"/>
      <c r="DAQ2815" s="653"/>
      <c r="DAR2815" s="653"/>
      <c r="DAS2815" s="653"/>
      <c r="DAT2815" s="653"/>
      <c r="DAU2815" s="653"/>
      <c r="DAV2815" s="653"/>
      <c r="DAW2815" s="653"/>
      <c r="DAX2815" s="653"/>
      <c r="DAY2815" s="653"/>
      <c r="DAZ2815" s="653"/>
      <c r="DBA2815" s="653"/>
      <c r="DBB2815" s="653"/>
      <c r="DBC2815" s="653"/>
      <c r="DBD2815" s="653"/>
      <c r="DBE2815" s="653"/>
      <c r="DBF2815" s="653"/>
      <c r="DBG2815" s="653"/>
      <c r="DBH2815" s="653"/>
      <c r="DBI2815" s="653"/>
      <c r="DBJ2815" s="653"/>
      <c r="DBK2815" s="653"/>
      <c r="DBL2815" s="653"/>
      <c r="DBM2815" s="653"/>
      <c r="DBN2815" s="653"/>
      <c r="DBO2815" s="653"/>
      <c r="DBP2815" s="653"/>
      <c r="DBQ2815" s="653"/>
      <c r="DBR2815" s="653"/>
      <c r="DBS2815" s="653"/>
      <c r="DBT2815" s="653"/>
      <c r="DBU2815" s="653"/>
      <c r="DBV2815" s="653"/>
      <c r="DBW2815" s="653"/>
      <c r="DBX2815" s="653"/>
      <c r="DBY2815" s="653"/>
      <c r="DBZ2815" s="653"/>
      <c r="DCA2815" s="653"/>
      <c r="DCB2815" s="653"/>
      <c r="DCC2815" s="653"/>
      <c r="DCD2815" s="653"/>
      <c r="DCE2815" s="653"/>
      <c r="DCF2815" s="653"/>
      <c r="DCG2815" s="653"/>
      <c r="DCH2815" s="653"/>
      <c r="DCI2815" s="653"/>
      <c r="DCJ2815" s="653"/>
      <c r="DCK2815" s="653"/>
      <c r="DCL2815" s="653"/>
      <c r="DCM2815" s="653"/>
      <c r="DCN2815" s="653"/>
      <c r="DCO2815" s="653"/>
      <c r="DCP2815" s="653"/>
      <c r="DCQ2815" s="653"/>
      <c r="DCR2815" s="653"/>
      <c r="DCS2815" s="653"/>
      <c r="DCT2815" s="653"/>
      <c r="DCU2815" s="653"/>
      <c r="DCV2815" s="653"/>
      <c r="DCW2815" s="653"/>
      <c r="DCX2815" s="653"/>
      <c r="DCY2815" s="653"/>
      <c r="DCZ2815" s="653"/>
      <c r="DDA2815" s="653"/>
      <c r="DDB2815" s="653"/>
      <c r="DDC2815" s="653"/>
      <c r="DDD2815" s="653"/>
      <c r="DDE2815" s="653"/>
      <c r="DDF2815" s="653"/>
      <c r="DDG2815" s="653"/>
      <c r="DDH2815" s="653"/>
      <c r="DDI2815" s="653"/>
      <c r="DDJ2815" s="653"/>
      <c r="DDK2815" s="653"/>
      <c r="DDL2815" s="653"/>
      <c r="DDM2815" s="653"/>
      <c r="DDN2815" s="653"/>
      <c r="DDO2815" s="653"/>
      <c r="DDP2815" s="653"/>
      <c r="DDQ2815" s="653"/>
      <c r="DDR2815" s="653"/>
      <c r="DDS2815" s="653"/>
      <c r="DDT2815" s="653"/>
      <c r="DDU2815" s="653"/>
      <c r="DDV2815" s="653"/>
      <c r="DDW2815" s="653"/>
      <c r="DDX2815" s="653"/>
      <c r="DDY2815" s="653"/>
      <c r="DDZ2815" s="653"/>
      <c r="DEA2815" s="653"/>
      <c r="DEB2815" s="653"/>
      <c r="DEC2815" s="653"/>
      <c r="DED2815" s="653"/>
      <c r="DEE2815" s="653"/>
      <c r="DEF2815" s="653"/>
      <c r="DEG2815" s="653"/>
      <c r="DEH2815" s="653"/>
      <c r="DEI2815" s="653"/>
      <c r="DEJ2815" s="653"/>
      <c r="DEK2815" s="653"/>
      <c r="DEL2815" s="653"/>
      <c r="DEM2815" s="653"/>
      <c r="DEN2815" s="653"/>
      <c r="DEO2815" s="653"/>
      <c r="DEP2815" s="653"/>
      <c r="DEQ2815" s="653"/>
      <c r="DER2815" s="653"/>
      <c r="DES2815" s="653"/>
      <c r="DET2815" s="653"/>
      <c r="DEU2815" s="653"/>
      <c r="DEV2815" s="653"/>
      <c r="DEW2815" s="653"/>
      <c r="DEX2815" s="653"/>
      <c r="DEY2815" s="653"/>
      <c r="DEZ2815" s="653"/>
      <c r="DFA2815" s="653"/>
      <c r="DFB2815" s="653"/>
      <c r="DFC2815" s="653"/>
      <c r="DFD2815" s="653"/>
      <c r="DFE2815" s="653"/>
      <c r="DFF2815" s="653"/>
      <c r="DFG2815" s="653"/>
      <c r="DFH2815" s="653"/>
      <c r="DFI2815" s="653"/>
      <c r="DFJ2815" s="653"/>
      <c r="DFK2815" s="653"/>
      <c r="DFL2815" s="653"/>
      <c r="DFM2815" s="653"/>
      <c r="DFN2815" s="653"/>
      <c r="DFO2815" s="653"/>
      <c r="DFP2815" s="653"/>
      <c r="DFQ2815" s="653"/>
      <c r="DFR2815" s="653"/>
      <c r="DFS2815" s="653"/>
      <c r="DFT2815" s="653"/>
      <c r="DFU2815" s="653"/>
      <c r="DFV2815" s="653"/>
      <c r="DFW2815" s="653"/>
      <c r="DFX2815" s="653"/>
      <c r="DFY2815" s="653"/>
      <c r="DFZ2815" s="653"/>
      <c r="DGA2815" s="653"/>
      <c r="DGB2815" s="653"/>
      <c r="DGC2815" s="653"/>
      <c r="DGD2815" s="653"/>
      <c r="DGE2815" s="653"/>
      <c r="DGF2815" s="653"/>
      <c r="DGG2815" s="653"/>
      <c r="DGH2815" s="653"/>
      <c r="DGI2815" s="653"/>
      <c r="DGJ2815" s="653"/>
      <c r="DGK2815" s="653"/>
      <c r="DGL2815" s="653"/>
      <c r="DGM2815" s="653"/>
      <c r="DGN2815" s="653"/>
      <c r="DGO2815" s="653"/>
      <c r="DGP2815" s="653"/>
      <c r="DGQ2815" s="653"/>
      <c r="DGR2815" s="653"/>
      <c r="DGS2815" s="653"/>
      <c r="DGT2815" s="653"/>
      <c r="DGU2815" s="653"/>
      <c r="DGV2815" s="653"/>
      <c r="DGW2815" s="653"/>
      <c r="DGX2815" s="653"/>
      <c r="DGY2815" s="653"/>
      <c r="DGZ2815" s="653"/>
      <c r="DHA2815" s="653"/>
      <c r="DHB2815" s="653"/>
      <c r="DHC2815" s="653"/>
      <c r="DHD2815" s="653"/>
      <c r="DHE2815" s="653"/>
      <c r="DHF2815" s="653"/>
      <c r="DHG2815" s="653"/>
      <c r="DHH2815" s="653"/>
      <c r="DHI2815" s="653"/>
      <c r="DHJ2815" s="653"/>
      <c r="DHK2815" s="653"/>
      <c r="DHL2815" s="653"/>
      <c r="DHM2815" s="653"/>
      <c r="DHN2815" s="653"/>
      <c r="DHO2815" s="653"/>
      <c r="DHP2815" s="653"/>
      <c r="DHQ2815" s="653"/>
      <c r="DHR2815" s="653"/>
      <c r="DHS2815" s="653"/>
      <c r="DHT2815" s="653"/>
      <c r="DHU2815" s="653"/>
      <c r="DHV2815" s="653"/>
      <c r="DHW2815" s="653"/>
      <c r="DHX2815" s="653"/>
      <c r="DHY2815" s="653"/>
      <c r="DHZ2815" s="653"/>
      <c r="DIA2815" s="653"/>
      <c r="DIB2815" s="653"/>
      <c r="DIC2815" s="653"/>
      <c r="DID2815" s="653"/>
      <c r="DIE2815" s="653"/>
      <c r="DIF2815" s="653"/>
      <c r="DIG2815" s="653"/>
      <c r="DIH2815" s="653"/>
      <c r="DII2815" s="653"/>
      <c r="DIJ2815" s="653"/>
      <c r="DIK2815" s="653"/>
      <c r="DIL2815" s="653"/>
      <c r="DIM2815" s="653"/>
      <c r="DIN2815" s="653"/>
      <c r="DIO2815" s="653"/>
      <c r="DIP2815" s="653"/>
      <c r="DIQ2815" s="653"/>
      <c r="DIR2815" s="653"/>
      <c r="DIS2815" s="653"/>
      <c r="DIT2815" s="653"/>
      <c r="DIU2815" s="653"/>
      <c r="DIV2815" s="653"/>
      <c r="DIW2815" s="653"/>
      <c r="DIX2815" s="653"/>
      <c r="DIY2815" s="653"/>
      <c r="DIZ2815" s="653"/>
      <c r="DJA2815" s="653"/>
      <c r="DJB2815" s="653"/>
      <c r="DJC2815" s="653"/>
      <c r="DJD2815" s="653"/>
      <c r="DJE2815" s="653"/>
      <c r="DJF2815" s="653"/>
      <c r="DJG2815" s="653"/>
      <c r="DJH2815" s="653"/>
      <c r="DJI2815" s="653"/>
      <c r="DJJ2815" s="653"/>
      <c r="DJK2815" s="653"/>
      <c r="DJL2815" s="653"/>
      <c r="DJM2815" s="653"/>
      <c r="DJN2815" s="653"/>
      <c r="DJO2815" s="653"/>
      <c r="DJP2815" s="653"/>
      <c r="DJQ2815" s="653"/>
      <c r="DJR2815" s="653"/>
      <c r="DJS2815" s="653"/>
      <c r="DJT2815" s="653"/>
      <c r="DJU2815" s="653"/>
      <c r="DJV2815" s="653"/>
      <c r="DJW2815" s="653"/>
      <c r="DJX2815" s="653"/>
      <c r="DJY2815" s="653"/>
      <c r="DJZ2815" s="653"/>
      <c r="DKA2815" s="653"/>
      <c r="DKB2815" s="653"/>
      <c r="DKC2815" s="653"/>
      <c r="DKD2815" s="653"/>
      <c r="DKE2815" s="653"/>
      <c r="DKF2815" s="653"/>
      <c r="DKG2815" s="653"/>
      <c r="DKH2815" s="653"/>
      <c r="DKI2815" s="653"/>
      <c r="DKJ2815" s="653"/>
      <c r="DKK2815" s="653"/>
      <c r="DKL2815" s="653"/>
      <c r="DKM2815" s="653"/>
      <c r="DKN2815" s="653"/>
      <c r="DKO2815" s="653"/>
      <c r="DKP2815" s="653"/>
      <c r="DKQ2815" s="653"/>
      <c r="DKR2815" s="653"/>
      <c r="DKS2815" s="653"/>
      <c r="DKT2815" s="653"/>
      <c r="DKU2815" s="653"/>
      <c r="DKV2815" s="653"/>
      <c r="DKW2815" s="653"/>
      <c r="DKX2815" s="653"/>
      <c r="DKY2815" s="653"/>
      <c r="DKZ2815" s="653"/>
      <c r="DLA2815" s="653"/>
      <c r="DLB2815" s="653"/>
      <c r="DLC2815" s="653"/>
      <c r="DLD2815" s="653"/>
      <c r="DLE2815" s="653"/>
      <c r="DLF2815" s="653"/>
      <c r="DLG2815" s="653"/>
      <c r="DLH2815" s="653"/>
      <c r="DLI2815" s="653"/>
      <c r="DLJ2815" s="653"/>
      <c r="DLK2815" s="653"/>
      <c r="DLL2815" s="653"/>
      <c r="DLM2815" s="653"/>
      <c r="DLN2815" s="653"/>
      <c r="DLO2815" s="653"/>
      <c r="DLP2815" s="653"/>
      <c r="DLQ2815" s="653"/>
      <c r="DLR2815" s="653"/>
      <c r="DLS2815" s="653"/>
      <c r="DLT2815" s="653"/>
      <c r="DLU2815" s="653"/>
      <c r="DLV2815" s="653"/>
      <c r="DLW2815" s="653"/>
      <c r="DLX2815" s="653"/>
      <c r="DLY2815" s="653"/>
      <c r="DLZ2815" s="653"/>
      <c r="DMA2815" s="653"/>
      <c r="DMB2815" s="653"/>
      <c r="DMC2815" s="653"/>
      <c r="DMD2815" s="653"/>
      <c r="DME2815" s="653"/>
      <c r="DMF2815" s="653"/>
      <c r="DMG2815" s="653"/>
      <c r="DMH2815" s="653"/>
      <c r="DMI2815" s="653"/>
      <c r="DMJ2815" s="653"/>
      <c r="DMK2815" s="653"/>
      <c r="DML2815" s="653"/>
      <c r="DMM2815" s="653"/>
      <c r="DMN2815" s="653"/>
      <c r="DMO2815" s="653"/>
      <c r="DMP2815" s="653"/>
      <c r="DMQ2815" s="653"/>
      <c r="DMR2815" s="653"/>
      <c r="DMS2815" s="653"/>
      <c r="DMT2815" s="653"/>
      <c r="DMU2815" s="653"/>
      <c r="DMV2815" s="653"/>
      <c r="DMW2815" s="653"/>
      <c r="DMX2815" s="653"/>
      <c r="DMY2815" s="653"/>
      <c r="DMZ2815" s="653"/>
      <c r="DNA2815" s="653"/>
      <c r="DNB2815" s="653"/>
      <c r="DNC2815" s="653"/>
      <c r="DND2815" s="653"/>
      <c r="DNE2815" s="653"/>
      <c r="DNF2815" s="653"/>
      <c r="DNG2815" s="653"/>
      <c r="DNH2815" s="653"/>
      <c r="DNI2815" s="653"/>
      <c r="DNJ2815" s="653"/>
      <c r="DNK2815" s="653"/>
      <c r="DNL2815" s="653"/>
      <c r="DNM2815" s="653"/>
      <c r="DNN2815" s="653"/>
      <c r="DNO2815" s="653"/>
      <c r="DNP2815" s="653"/>
      <c r="DNQ2815" s="653"/>
      <c r="DNR2815" s="653"/>
      <c r="DNS2815" s="653"/>
      <c r="DNT2815" s="653"/>
      <c r="DNU2815" s="653"/>
      <c r="DNV2815" s="653"/>
      <c r="DNW2815" s="653"/>
      <c r="DNX2815" s="653"/>
      <c r="DNY2815" s="653"/>
      <c r="DNZ2815" s="653"/>
      <c r="DOA2815" s="653"/>
      <c r="DOB2815" s="653"/>
      <c r="DOC2815" s="653"/>
      <c r="DOD2815" s="653"/>
      <c r="DOE2815" s="653"/>
      <c r="DOF2815" s="653"/>
      <c r="DOG2815" s="653"/>
      <c r="DOH2815" s="653"/>
      <c r="DOI2815" s="653"/>
      <c r="DOJ2815" s="653"/>
      <c r="DOK2815" s="653"/>
      <c r="DOL2815" s="653"/>
      <c r="DOM2815" s="653"/>
      <c r="DON2815" s="653"/>
      <c r="DOO2815" s="653"/>
      <c r="DOP2815" s="653"/>
      <c r="DOQ2815" s="653"/>
      <c r="DOR2815" s="653"/>
      <c r="DOS2815" s="653"/>
      <c r="DOT2815" s="653"/>
      <c r="DOU2815" s="653"/>
      <c r="DOV2815" s="653"/>
      <c r="DOW2815" s="653"/>
      <c r="DOX2815" s="653"/>
      <c r="DOY2815" s="653"/>
      <c r="DOZ2815" s="653"/>
      <c r="DPA2815" s="653"/>
      <c r="DPB2815" s="653"/>
      <c r="DPC2815" s="653"/>
      <c r="DPD2815" s="653"/>
      <c r="DPE2815" s="653"/>
      <c r="DPF2815" s="653"/>
      <c r="DPG2815" s="653"/>
      <c r="DPH2815" s="653"/>
      <c r="DPI2815" s="653"/>
      <c r="DPJ2815" s="653"/>
      <c r="DPK2815" s="653"/>
      <c r="DPL2815" s="653"/>
      <c r="DPM2815" s="653"/>
      <c r="DPN2815" s="653"/>
      <c r="DPO2815" s="653"/>
      <c r="DPP2815" s="653"/>
      <c r="DPQ2815" s="653"/>
      <c r="DPR2815" s="653"/>
      <c r="DPS2815" s="653"/>
      <c r="DPT2815" s="653"/>
      <c r="DPU2815" s="653"/>
      <c r="DPV2815" s="653"/>
      <c r="DPW2815" s="653"/>
      <c r="DPX2815" s="653"/>
      <c r="DPY2815" s="653"/>
      <c r="DPZ2815" s="653"/>
      <c r="DQA2815" s="653"/>
      <c r="DQB2815" s="653"/>
      <c r="DQC2815" s="653"/>
      <c r="DQD2815" s="653"/>
      <c r="DQE2815" s="653"/>
      <c r="DQF2815" s="653"/>
      <c r="DQG2815" s="653"/>
      <c r="DQH2815" s="653"/>
      <c r="DQI2815" s="653"/>
      <c r="DQJ2815" s="653"/>
      <c r="DQK2815" s="653"/>
      <c r="DQL2815" s="653"/>
      <c r="DQM2815" s="653"/>
      <c r="DQN2815" s="653"/>
      <c r="DQO2815" s="653"/>
      <c r="DQP2815" s="653"/>
      <c r="DQQ2815" s="653"/>
      <c r="DQR2815" s="653"/>
      <c r="DQS2815" s="653"/>
      <c r="DQT2815" s="653"/>
      <c r="DQU2815" s="653"/>
      <c r="DQV2815" s="653"/>
      <c r="DQW2815" s="653"/>
      <c r="DQX2815" s="653"/>
      <c r="DQY2815" s="653"/>
      <c r="DQZ2815" s="653"/>
      <c r="DRA2815" s="653"/>
      <c r="DRB2815" s="653"/>
      <c r="DRC2815" s="653"/>
      <c r="DRD2815" s="653"/>
      <c r="DRE2815" s="653"/>
      <c r="DRF2815" s="653"/>
      <c r="DRG2815" s="653"/>
      <c r="DRH2815" s="653"/>
      <c r="DRI2815" s="653"/>
      <c r="DRJ2815" s="653"/>
      <c r="DRK2815" s="653"/>
      <c r="DRL2815" s="653"/>
      <c r="DRM2815" s="653"/>
      <c r="DRN2815" s="653"/>
      <c r="DRO2815" s="653"/>
      <c r="DRP2815" s="653"/>
      <c r="DRQ2815" s="653"/>
      <c r="DRR2815" s="653"/>
      <c r="DRS2815" s="653"/>
      <c r="DRT2815" s="653"/>
      <c r="DRU2815" s="653"/>
      <c r="DRV2815" s="653"/>
      <c r="DRW2815" s="653"/>
      <c r="DRX2815" s="653"/>
      <c r="DRY2815" s="653"/>
      <c r="DRZ2815" s="653"/>
      <c r="DSA2815" s="653"/>
      <c r="DSB2815" s="653"/>
      <c r="DSC2815" s="653"/>
      <c r="DSD2815" s="653"/>
      <c r="DSE2815" s="653"/>
      <c r="DSF2815" s="653"/>
      <c r="DSG2815" s="653"/>
      <c r="DSH2815" s="653"/>
      <c r="DSI2815" s="653"/>
      <c r="DSJ2815" s="653"/>
      <c r="DSK2815" s="653"/>
      <c r="DSL2815" s="653"/>
      <c r="DSM2815" s="653"/>
      <c r="DSN2815" s="653"/>
      <c r="DSO2815" s="653"/>
      <c r="DSP2815" s="653"/>
      <c r="DSQ2815" s="653"/>
      <c r="DSR2815" s="653"/>
      <c r="DSS2815" s="653"/>
      <c r="DST2815" s="653"/>
      <c r="DSU2815" s="653"/>
      <c r="DSV2815" s="653"/>
      <c r="DSW2815" s="653"/>
      <c r="DSX2815" s="653"/>
      <c r="DSY2815" s="653"/>
      <c r="DSZ2815" s="653"/>
      <c r="DTA2815" s="653"/>
      <c r="DTB2815" s="653"/>
      <c r="DTC2815" s="653"/>
      <c r="DTD2815" s="653"/>
      <c r="DTE2815" s="653"/>
      <c r="DTF2815" s="653"/>
      <c r="DTG2815" s="653"/>
      <c r="DTH2815" s="653"/>
      <c r="DTI2815" s="653"/>
      <c r="DTJ2815" s="653"/>
      <c r="DTK2815" s="653"/>
      <c r="DTL2815" s="653"/>
      <c r="DTM2815" s="653"/>
      <c r="DTN2815" s="653"/>
      <c r="DTO2815" s="653"/>
      <c r="DTP2815" s="653"/>
      <c r="DTQ2815" s="653"/>
      <c r="DTR2815" s="653"/>
      <c r="DTS2815" s="653"/>
      <c r="DTT2815" s="653"/>
      <c r="DTU2815" s="653"/>
      <c r="DTV2815" s="653"/>
      <c r="DTW2815" s="653"/>
      <c r="DTX2815" s="653"/>
      <c r="DTY2815" s="653"/>
      <c r="DTZ2815" s="653"/>
      <c r="DUA2815" s="653"/>
      <c r="DUB2815" s="653"/>
      <c r="DUC2815" s="653"/>
      <c r="DUD2815" s="653"/>
      <c r="DUE2815" s="653"/>
      <c r="DUF2815" s="653"/>
      <c r="DUG2815" s="653"/>
      <c r="DUH2815" s="653"/>
      <c r="DUI2815" s="653"/>
      <c r="DUJ2815" s="653"/>
      <c r="DUK2815" s="653"/>
      <c r="DUL2815" s="653"/>
      <c r="DUM2815" s="653"/>
      <c r="DUN2815" s="653"/>
      <c r="DUO2815" s="653"/>
      <c r="DUP2815" s="653"/>
      <c r="DUQ2815" s="653"/>
      <c r="DUR2815" s="653"/>
      <c r="DUS2815" s="653"/>
      <c r="DUT2815" s="653"/>
      <c r="DUU2815" s="653"/>
      <c r="DUV2815" s="653"/>
      <c r="DUW2815" s="653"/>
      <c r="DUX2815" s="653"/>
      <c r="DUY2815" s="653"/>
      <c r="DUZ2815" s="653"/>
      <c r="DVA2815" s="653"/>
      <c r="DVB2815" s="653"/>
      <c r="DVC2815" s="653"/>
      <c r="DVD2815" s="653"/>
      <c r="DVE2815" s="653"/>
      <c r="DVF2815" s="653"/>
      <c r="DVG2815" s="653"/>
      <c r="DVH2815" s="653"/>
      <c r="DVI2815" s="653"/>
      <c r="DVJ2815" s="653"/>
      <c r="DVK2815" s="653"/>
      <c r="DVL2815" s="653"/>
      <c r="DVM2815" s="653"/>
      <c r="DVN2815" s="653"/>
      <c r="DVO2815" s="653"/>
      <c r="DVP2815" s="653"/>
      <c r="DVQ2815" s="653"/>
      <c r="DVR2815" s="653"/>
      <c r="DVS2815" s="653"/>
      <c r="DVT2815" s="653"/>
      <c r="DVU2815" s="653"/>
      <c r="DVV2815" s="653"/>
      <c r="DVW2815" s="653"/>
      <c r="DVX2815" s="653"/>
      <c r="DVY2815" s="653"/>
      <c r="DVZ2815" s="653"/>
      <c r="DWA2815" s="653"/>
      <c r="DWB2815" s="653"/>
      <c r="DWC2815" s="653"/>
      <c r="DWD2815" s="653"/>
      <c r="DWE2815" s="653"/>
      <c r="DWF2815" s="653"/>
      <c r="DWG2815" s="653"/>
      <c r="DWH2815" s="653"/>
      <c r="DWI2815" s="653"/>
      <c r="DWJ2815" s="653"/>
      <c r="DWK2815" s="653"/>
      <c r="DWL2815" s="653"/>
      <c r="DWM2815" s="653"/>
      <c r="DWN2815" s="653"/>
      <c r="DWO2815" s="653"/>
      <c r="DWP2815" s="653"/>
      <c r="DWQ2815" s="653"/>
      <c r="DWR2815" s="653"/>
      <c r="DWS2815" s="653"/>
      <c r="DWT2815" s="653"/>
      <c r="DWU2815" s="653"/>
      <c r="DWV2815" s="653"/>
      <c r="DWW2815" s="653"/>
      <c r="DWX2815" s="653"/>
      <c r="DWY2815" s="653"/>
      <c r="DWZ2815" s="653"/>
      <c r="DXA2815" s="653"/>
      <c r="DXB2815" s="653"/>
      <c r="DXC2815" s="653"/>
      <c r="DXD2815" s="653"/>
      <c r="DXE2815" s="653"/>
      <c r="DXF2815" s="653"/>
      <c r="DXG2815" s="653"/>
      <c r="DXH2815" s="653"/>
      <c r="DXI2815" s="653"/>
      <c r="DXJ2815" s="653"/>
      <c r="DXK2815" s="653"/>
      <c r="DXL2815" s="653"/>
      <c r="DXM2815" s="653"/>
      <c r="DXN2815" s="653"/>
      <c r="DXO2815" s="653"/>
      <c r="DXP2815" s="653"/>
      <c r="DXQ2815" s="653"/>
      <c r="DXR2815" s="653"/>
      <c r="DXS2815" s="653"/>
      <c r="DXT2815" s="653"/>
      <c r="DXU2815" s="653"/>
      <c r="DXV2815" s="653"/>
      <c r="DXW2815" s="653"/>
      <c r="DXX2815" s="653"/>
      <c r="DXY2815" s="653"/>
      <c r="DXZ2815" s="653"/>
      <c r="DYA2815" s="653"/>
      <c r="DYB2815" s="653"/>
      <c r="DYC2815" s="653"/>
      <c r="DYD2815" s="653"/>
      <c r="DYE2815" s="653"/>
      <c r="DYF2815" s="653"/>
      <c r="DYG2815" s="653"/>
      <c r="DYH2815" s="653"/>
      <c r="DYI2815" s="653"/>
      <c r="DYJ2815" s="653"/>
      <c r="DYK2815" s="653"/>
      <c r="DYL2815" s="653"/>
      <c r="DYM2815" s="653"/>
      <c r="DYN2815" s="653"/>
      <c r="DYO2815" s="653"/>
      <c r="DYP2815" s="653"/>
      <c r="DYQ2815" s="653"/>
      <c r="DYR2815" s="653"/>
      <c r="DYS2815" s="653"/>
      <c r="DYT2815" s="653"/>
      <c r="DYU2815" s="653"/>
      <c r="DYV2815" s="653"/>
      <c r="DYW2815" s="653"/>
      <c r="DYX2815" s="653"/>
      <c r="DYY2815" s="653"/>
      <c r="DYZ2815" s="653"/>
      <c r="DZA2815" s="653"/>
      <c r="DZB2815" s="653"/>
      <c r="DZC2815" s="653"/>
      <c r="DZD2815" s="653"/>
      <c r="DZE2815" s="653"/>
      <c r="DZF2815" s="653"/>
      <c r="DZG2815" s="653"/>
      <c r="DZH2815" s="653"/>
      <c r="DZI2815" s="653"/>
      <c r="DZJ2815" s="653"/>
      <c r="DZK2815" s="653"/>
      <c r="DZL2815" s="653"/>
      <c r="DZM2815" s="653"/>
      <c r="DZN2815" s="653"/>
      <c r="DZO2815" s="653"/>
      <c r="DZP2815" s="653"/>
      <c r="DZQ2815" s="653"/>
      <c r="DZR2815" s="653"/>
      <c r="DZS2815" s="653"/>
      <c r="DZT2815" s="653"/>
      <c r="DZU2815" s="653"/>
      <c r="DZV2815" s="653"/>
      <c r="DZW2815" s="653"/>
      <c r="DZX2815" s="653"/>
      <c r="DZY2815" s="653"/>
      <c r="DZZ2815" s="653"/>
      <c r="EAA2815" s="653"/>
      <c r="EAB2815" s="653"/>
      <c r="EAC2815" s="653"/>
      <c r="EAD2815" s="653"/>
      <c r="EAE2815" s="653"/>
      <c r="EAF2815" s="653"/>
      <c r="EAG2815" s="653"/>
      <c r="EAH2815" s="653"/>
      <c r="EAI2815" s="653"/>
      <c r="EAJ2815" s="653"/>
      <c r="EAK2815" s="653"/>
      <c r="EAL2815" s="653"/>
      <c r="EAM2815" s="653"/>
      <c r="EAN2815" s="653"/>
      <c r="EAO2815" s="653"/>
      <c r="EAP2815" s="653"/>
      <c r="EAQ2815" s="653"/>
      <c r="EAR2815" s="653"/>
      <c r="EAS2815" s="653"/>
      <c r="EAT2815" s="653"/>
      <c r="EAU2815" s="653"/>
      <c r="EAV2815" s="653"/>
      <c r="EAW2815" s="653"/>
      <c r="EAX2815" s="653"/>
      <c r="EAY2815" s="653"/>
      <c r="EAZ2815" s="653"/>
      <c r="EBA2815" s="653"/>
      <c r="EBB2815" s="653"/>
      <c r="EBC2815" s="653"/>
      <c r="EBD2815" s="653"/>
      <c r="EBE2815" s="653"/>
      <c r="EBF2815" s="653"/>
      <c r="EBG2815" s="653"/>
      <c r="EBH2815" s="653"/>
      <c r="EBI2815" s="653"/>
      <c r="EBJ2815" s="653"/>
      <c r="EBK2815" s="653"/>
      <c r="EBL2815" s="653"/>
      <c r="EBM2815" s="653"/>
      <c r="EBN2815" s="653"/>
      <c r="EBO2815" s="653"/>
      <c r="EBP2815" s="653"/>
      <c r="EBQ2815" s="653"/>
      <c r="EBR2815" s="653"/>
      <c r="EBS2815" s="653"/>
      <c r="EBT2815" s="653"/>
      <c r="EBU2815" s="653"/>
      <c r="EBV2815" s="653"/>
      <c r="EBW2815" s="653"/>
      <c r="EBX2815" s="653"/>
      <c r="EBY2815" s="653"/>
      <c r="EBZ2815" s="653"/>
      <c r="ECA2815" s="653"/>
      <c r="ECB2815" s="653"/>
      <c r="ECC2815" s="653"/>
      <c r="ECD2815" s="653"/>
      <c r="ECE2815" s="653"/>
      <c r="ECF2815" s="653"/>
      <c r="ECG2815" s="653"/>
      <c r="ECH2815" s="653"/>
      <c r="ECI2815" s="653"/>
      <c r="ECJ2815" s="653"/>
      <c r="ECK2815" s="653"/>
      <c r="ECL2815" s="653"/>
      <c r="ECM2815" s="653"/>
      <c r="ECN2815" s="653"/>
      <c r="ECO2815" s="653"/>
      <c r="ECP2815" s="653"/>
      <c r="ECQ2815" s="653"/>
      <c r="ECR2815" s="653"/>
      <c r="ECS2815" s="653"/>
      <c r="ECT2815" s="653"/>
      <c r="ECU2815" s="653"/>
      <c r="ECV2815" s="653"/>
      <c r="ECW2815" s="653"/>
      <c r="ECX2815" s="653"/>
      <c r="ECY2815" s="653"/>
      <c r="ECZ2815" s="653"/>
      <c r="EDA2815" s="653"/>
      <c r="EDB2815" s="653"/>
      <c r="EDC2815" s="653"/>
      <c r="EDD2815" s="653"/>
      <c r="EDE2815" s="653"/>
      <c r="EDF2815" s="653"/>
      <c r="EDG2815" s="653"/>
      <c r="EDH2815" s="653"/>
      <c r="EDI2815" s="653"/>
      <c r="EDJ2815" s="653"/>
      <c r="EDK2815" s="653"/>
      <c r="EDL2815" s="653"/>
      <c r="EDM2815" s="653"/>
      <c r="EDN2815" s="653"/>
      <c r="EDO2815" s="653"/>
      <c r="EDP2815" s="653"/>
      <c r="EDQ2815" s="653"/>
      <c r="EDR2815" s="653"/>
      <c r="EDS2815" s="653"/>
      <c r="EDT2815" s="653"/>
      <c r="EDU2815" s="653"/>
      <c r="EDV2815" s="653"/>
      <c r="EDW2815" s="653"/>
      <c r="EDX2815" s="653"/>
      <c r="EDY2815" s="653"/>
      <c r="EDZ2815" s="653"/>
      <c r="EEA2815" s="653"/>
      <c r="EEB2815" s="653"/>
      <c r="EEC2815" s="653"/>
      <c r="EED2815" s="653"/>
      <c r="EEE2815" s="653"/>
      <c r="EEF2815" s="653"/>
      <c r="EEG2815" s="653"/>
      <c r="EEH2815" s="653"/>
      <c r="EEI2815" s="653"/>
      <c r="EEJ2815" s="653"/>
      <c r="EEK2815" s="653"/>
      <c r="EEL2815" s="653"/>
      <c r="EEM2815" s="653"/>
      <c r="EEN2815" s="653"/>
      <c r="EEO2815" s="653"/>
      <c r="EEP2815" s="653"/>
      <c r="EEQ2815" s="653"/>
      <c r="EER2815" s="653"/>
      <c r="EES2815" s="653"/>
      <c r="EET2815" s="653"/>
      <c r="EEU2815" s="653"/>
      <c r="EEV2815" s="653"/>
      <c r="EEW2815" s="653"/>
      <c r="EEX2815" s="653"/>
      <c r="EEY2815" s="653"/>
      <c r="EEZ2815" s="653"/>
      <c r="EFA2815" s="653"/>
      <c r="EFB2815" s="653"/>
      <c r="EFC2815" s="653"/>
      <c r="EFD2815" s="653"/>
      <c r="EFE2815" s="653"/>
      <c r="EFF2815" s="653"/>
      <c r="EFG2815" s="653"/>
      <c r="EFH2815" s="653"/>
      <c r="EFI2815" s="653"/>
      <c r="EFJ2815" s="653"/>
      <c r="EFK2815" s="653"/>
      <c r="EFL2815" s="653"/>
      <c r="EFM2815" s="653"/>
      <c r="EFN2815" s="653"/>
      <c r="EFO2815" s="653"/>
      <c r="EFP2815" s="653"/>
      <c r="EFQ2815" s="653"/>
      <c r="EFR2815" s="653"/>
      <c r="EFS2815" s="653"/>
      <c r="EFT2815" s="653"/>
      <c r="EFU2815" s="653"/>
      <c r="EFV2815" s="653"/>
      <c r="EFW2815" s="653"/>
      <c r="EFX2815" s="653"/>
      <c r="EFY2815" s="653"/>
      <c r="EFZ2815" s="653"/>
      <c r="EGA2815" s="653"/>
      <c r="EGB2815" s="653"/>
      <c r="EGC2815" s="653"/>
      <c r="EGD2815" s="653"/>
      <c r="EGE2815" s="653"/>
      <c r="EGF2815" s="653"/>
      <c r="EGG2815" s="653"/>
      <c r="EGH2815" s="653"/>
      <c r="EGI2815" s="653"/>
      <c r="EGJ2815" s="653"/>
      <c r="EGK2815" s="653"/>
      <c r="EGL2815" s="653"/>
      <c r="EGM2815" s="653"/>
      <c r="EGN2815" s="653"/>
      <c r="EGO2815" s="653"/>
      <c r="EGP2815" s="653"/>
      <c r="EGQ2815" s="653"/>
      <c r="EGR2815" s="653"/>
      <c r="EGS2815" s="653"/>
      <c r="EGT2815" s="653"/>
      <c r="EGU2815" s="653"/>
      <c r="EGV2815" s="653"/>
      <c r="EGW2815" s="653"/>
      <c r="EGX2815" s="653"/>
      <c r="EGY2815" s="653"/>
      <c r="EGZ2815" s="653"/>
      <c r="EHA2815" s="653"/>
      <c r="EHB2815" s="653"/>
      <c r="EHC2815" s="653"/>
      <c r="EHD2815" s="653"/>
      <c r="EHE2815" s="653"/>
      <c r="EHF2815" s="653"/>
      <c r="EHG2815" s="653"/>
      <c r="EHH2815" s="653"/>
      <c r="EHI2815" s="653"/>
      <c r="EHJ2815" s="653"/>
      <c r="EHK2815" s="653"/>
      <c r="EHL2815" s="653"/>
      <c r="EHM2815" s="653"/>
      <c r="EHN2815" s="653"/>
      <c r="EHO2815" s="653"/>
      <c r="EHP2815" s="653"/>
      <c r="EHQ2815" s="653"/>
      <c r="EHR2815" s="653"/>
      <c r="EHS2815" s="653"/>
      <c r="EHT2815" s="653"/>
      <c r="EHU2815" s="653"/>
      <c r="EHV2815" s="653"/>
      <c r="EHW2815" s="653"/>
      <c r="EHX2815" s="653"/>
      <c r="EHY2815" s="653"/>
      <c r="EHZ2815" s="653"/>
      <c r="EIA2815" s="653"/>
      <c r="EIB2815" s="653"/>
      <c r="EIC2815" s="653"/>
      <c r="EID2815" s="653"/>
      <c r="EIE2815" s="653"/>
      <c r="EIF2815" s="653"/>
      <c r="EIG2815" s="653"/>
      <c r="EIH2815" s="653"/>
      <c r="EII2815" s="653"/>
      <c r="EIJ2815" s="653"/>
      <c r="EIK2815" s="653"/>
      <c r="EIL2815" s="653"/>
      <c r="EIM2815" s="653"/>
      <c r="EIN2815" s="653"/>
      <c r="EIO2815" s="653"/>
      <c r="EIP2815" s="653"/>
      <c r="EIQ2815" s="653"/>
      <c r="EIR2815" s="653"/>
      <c r="EIS2815" s="653"/>
      <c r="EIT2815" s="653"/>
      <c r="EIU2815" s="653"/>
      <c r="EIV2815" s="653"/>
      <c r="EIW2815" s="653"/>
      <c r="EIX2815" s="653"/>
      <c r="EIY2815" s="653"/>
      <c r="EIZ2815" s="653"/>
      <c r="EJA2815" s="653"/>
      <c r="EJB2815" s="653"/>
      <c r="EJC2815" s="653"/>
      <c r="EJD2815" s="653"/>
      <c r="EJE2815" s="653"/>
      <c r="EJF2815" s="653"/>
      <c r="EJG2815" s="653"/>
      <c r="EJH2815" s="653"/>
      <c r="EJI2815" s="653"/>
      <c r="EJJ2815" s="653"/>
      <c r="EJK2815" s="653"/>
      <c r="EJL2815" s="653"/>
      <c r="EJM2815" s="653"/>
      <c r="EJN2815" s="653"/>
      <c r="EJO2815" s="653"/>
      <c r="EJP2815" s="653"/>
      <c r="EJQ2815" s="653"/>
      <c r="EJR2815" s="653"/>
      <c r="EJS2815" s="653"/>
      <c r="EJT2815" s="653"/>
      <c r="EJU2815" s="653"/>
      <c r="EJV2815" s="653"/>
      <c r="EJW2815" s="653"/>
      <c r="EJX2815" s="653"/>
      <c r="EJY2815" s="653"/>
      <c r="EJZ2815" s="653"/>
      <c r="EKA2815" s="653"/>
      <c r="EKB2815" s="653"/>
      <c r="EKC2815" s="653"/>
      <c r="EKD2815" s="653"/>
      <c r="EKE2815" s="653"/>
      <c r="EKF2815" s="653"/>
      <c r="EKG2815" s="653"/>
      <c r="EKH2815" s="653"/>
      <c r="EKI2815" s="653"/>
      <c r="EKJ2815" s="653"/>
      <c r="EKK2815" s="653"/>
      <c r="EKL2815" s="653"/>
      <c r="EKM2815" s="653"/>
      <c r="EKN2815" s="653"/>
      <c r="EKO2815" s="653"/>
      <c r="EKP2815" s="653"/>
      <c r="EKQ2815" s="653"/>
      <c r="EKR2815" s="653"/>
      <c r="EKS2815" s="653"/>
      <c r="EKT2815" s="653"/>
      <c r="EKU2815" s="653"/>
      <c r="EKV2815" s="653"/>
      <c r="EKW2815" s="653"/>
      <c r="EKX2815" s="653"/>
      <c r="EKY2815" s="653"/>
      <c r="EKZ2815" s="653"/>
      <c r="ELA2815" s="653"/>
      <c r="ELB2815" s="653"/>
      <c r="ELC2815" s="653"/>
      <c r="ELD2815" s="653"/>
      <c r="ELE2815" s="653"/>
      <c r="ELF2815" s="653"/>
      <c r="ELG2815" s="653"/>
      <c r="ELH2815" s="653"/>
      <c r="ELI2815" s="653"/>
      <c r="ELJ2815" s="653"/>
      <c r="ELK2815" s="653"/>
      <c r="ELL2815" s="653"/>
      <c r="ELM2815" s="653"/>
      <c r="ELN2815" s="653"/>
      <c r="ELO2815" s="653"/>
      <c r="ELP2815" s="653"/>
      <c r="ELQ2815" s="653"/>
      <c r="ELR2815" s="653"/>
      <c r="ELS2815" s="653"/>
      <c r="ELT2815" s="653"/>
      <c r="ELU2815" s="653"/>
      <c r="ELV2815" s="653"/>
      <c r="ELW2815" s="653"/>
      <c r="ELX2815" s="653"/>
      <c r="ELY2815" s="653"/>
      <c r="ELZ2815" s="653"/>
      <c r="EMA2815" s="653"/>
      <c r="EMB2815" s="653"/>
      <c r="EMC2815" s="653"/>
      <c r="EMD2815" s="653"/>
      <c r="EME2815" s="653"/>
      <c r="EMF2815" s="653"/>
      <c r="EMG2815" s="653"/>
      <c r="EMH2815" s="653"/>
      <c r="EMI2815" s="653"/>
      <c r="EMJ2815" s="653"/>
      <c r="EMK2815" s="653"/>
      <c r="EML2815" s="653"/>
      <c r="EMM2815" s="653"/>
      <c r="EMN2815" s="653"/>
      <c r="EMO2815" s="653"/>
      <c r="EMP2815" s="653"/>
      <c r="EMQ2815" s="653"/>
      <c r="EMR2815" s="653"/>
      <c r="EMS2815" s="653"/>
      <c r="EMT2815" s="653"/>
      <c r="EMU2815" s="653"/>
      <c r="EMV2815" s="653"/>
      <c r="EMW2815" s="653"/>
      <c r="EMX2815" s="653"/>
      <c r="EMY2815" s="653"/>
      <c r="EMZ2815" s="653"/>
      <c r="ENA2815" s="653"/>
      <c r="ENB2815" s="653"/>
      <c r="ENC2815" s="653"/>
      <c r="END2815" s="653"/>
      <c r="ENE2815" s="653"/>
      <c r="ENF2815" s="653"/>
      <c r="ENG2815" s="653"/>
      <c r="ENH2815" s="653"/>
      <c r="ENI2815" s="653"/>
      <c r="ENJ2815" s="653"/>
      <c r="ENK2815" s="653"/>
      <c r="ENL2815" s="653"/>
      <c r="ENM2815" s="653"/>
      <c r="ENN2815" s="653"/>
      <c r="ENO2815" s="653"/>
      <c r="ENP2815" s="653"/>
      <c r="ENQ2815" s="653"/>
      <c r="ENR2815" s="653"/>
      <c r="ENS2815" s="653"/>
      <c r="ENT2815" s="653"/>
      <c r="ENU2815" s="653"/>
      <c r="ENV2815" s="653"/>
      <c r="ENW2815" s="653"/>
      <c r="ENX2815" s="653"/>
      <c r="ENY2815" s="653"/>
      <c r="ENZ2815" s="653"/>
      <c r="EOA2815" s="653"/>
      <c r="EOB2815" s="653"/>
      <c r="EOC2815" s="653"/>
      <c r="EOD2815" s="653"/>
      <c r="EOE2815" s="653"/>
      <c r="EOF2815" s="653"/>
      <c r="EOG2815" s="653"/>
      <c r="EOH2815" s="653"/>
      <c r="EOI2815" s="653"/>
      <c r="EOJ2815" s="653"/>
      <c r="EOK2815" s="653"/>
      <c r="EOL2815" s="653"/>
      <c r="EOM2815" s="653"/>
      <c r="EON2815" s="653"/>
      <c r="EOO2815" s="653"/>
      <c r="EOP2815" s="653"/>
      <c r="EOQ2815" s="653"/>
      <c r="EOR2815" s="653"/>
      <c r="EOS2815" s="653"/>
      <c r="EOT2815" s="653"/>
      <c r="EOU2815" s="653"/>
      <c r="EOV2815" s="653"/>
      <c r="EOW2815" s="653"/>
      <c r="EOX2815" s="653"/>
      <c r="EOY2815" s="653"/>
      <c r="EOZ2815" s="653"/>
      <c r="EPA2815" s="653"/>
      <c r="EPB2815" s="653"/>
      <c r="EPC2815" s="653"/>
      <c r="EPD2815" s="653"/>
      <c r="EPE2815" s="653"/>
      <c r="EPF2815" s="653"/>
      <c r="EPG2815" s="653"/>
      <c r="EPH2815" s="653"/>
      <c r="EPI2815" s="653"/>
      <c r="EPJ2815" s="653"/>
      <c r="EPK2815" s="653"/>
      <c r="EPL2815" s="653"/>
      <c r="EPM2815" s="653"/>
      <c r="EPN2815" s="653"/>
      <c r="EPO2815" s="653"/>
      <c r="EPP2815" s="653"/>
      <c r="EPQ2815" s="653"/>
      <c r="EPR2815" s="653"/>
      <c r="EPS2815" s="653"/>
      <c r="EPT2815" s="653"/>
      <c r="EPU2815" s="653"/>
      <c r="EPV2815" s="653"/>
      <c r="EPW2815" s="653"/>
      <c r="EPX2815" s="653"/>
      <c r="EPY2815" s="653"/>
      <c r="EPZ2815" s="653"/>
      <c r="EQA2815" s="653"/>
      <c r="EQB2815" s="653"/>
      <c r="EQC2815" s="653"/>
      <c r="EQD2815" s="653"/>
      <c r="EQE2815" s="653"/>
      <c r="EQF2815" s="653"/>
      <c r="EQG2815" s="653"/>
      <c r="EQH2815" s="653"/>
      <c r="EQI2815" s="653"/>
      <c r="EQJ2815" s="653"/>
      <c r="EQK2815" s="653"/>
      <c r="EQL2815" s="653"/>
      <c r="EQM2815" s="653"/>
      <c r="EQN2815" s="653"/>
      <c r="EQO2815" s="653"/>
      <c r="EQP2815" s="653"/>
      <c r="EQQ2815" s="653"/>
      <c r="EQR2815" s="653"/>
      <c r="EQS2815" s="653"/>
      <c r="EQT2815" s="653"/>
      <c r="EQU2815" s="653"/>
      <c r="EQV2815" s="653"/>
      <c r="EQW2815" s="653"/>
      <c r="EQX2815" s="653"/>
      <c r="EQY2815" s="653"/>
      <c r="EQZ2815" s="653"/>
      <c r="ERA2815" s="653"/>
      <c r="ERB2815" s="653"/>
      <c r="ERC2815" s="653"/>
      <c r="ERD2815" s="653"/>
      <c r="ERE2815" s="653"/>
      <c r="ERF2815" s="653"/>
      <c r="ERG2815" s="653"/>
      <c r="ERH2815" s="653"/>
      <c r="ERI2815" s="653"/>
      <c r="ERJ2815" s="653"/>
      <c r="ERK2815" s="653"/>
      <c r="ERL2815" s="653"/>
      <c r="ERM2815" s="653"/>
      <c r="ERN2815" s="653"/>
      <c r="ERO2815" s="653"/>
      <c r="ERP2815" s="653"/>
      <c r="ERQ2815" s="653"/>
      <c r="ERR2815" s="653"/>
      <c r="ERS2815" s="653"/>
      <c r="ERT2815" s="653"/>
      <c r="ERU2815" s="653"/>
      <c r="ERV2815" s="653"/>
      <c r="ERW2815" s="653"/>
      <c r="ERX2815" s="653"/>
      <c r="ERY2815" s="653"/>
      <c r="ERZ2815" s="653"/>
      <c r="ESA2815" s="653"/>
      <c r="ESB2815" s="653"/>
      <c r="ESC2815" s="653"/>
      <c r="ESD2815" s="653"/>
      <c r="ESE2815" s="653"/>
      <c r="ESF2815" s="653"/>
      <c r="ESG2815" s="653"/>
      <c r="ESH2815" s="653"/>
      <c r="ESI2815" s="653"/>
      <c r="ESJ2815" s="653"/>
      <c r="ESK2815" s="653"/>
      <c r="ESL2815" s="653"/>
      <c r="ESM2815" s="653"/>
      <c r="ESN2815" s="653"/>
      <c r="ESO2815" s="653"/>
      <c r="ESP2815" s="653"/>
      <c r="ESQ2815" s="653"/>
      <c r="ESR2815" s="653"/>
      <c r="ESS2815" s="653"/>
      <c r="EST2815" s="653"/>
      <c r="ESU2815" s="653"/>
      <c r="ESV2815" s="653"/>
      <c r="ESW2815" s="653"/>
      <c r="ESX2815" s="653"/>
      <c r="ESY2815" s="653"/>
      <c r="ESZ2815" s="653"/>
      <c r="ETA2815" s="653"/>
      <c r="ETB2815" s="653"/>
      <c r="ETC2815" s="653"/>
      <c r="ETD2815" s="653"/>
      <c r="ETE2815" s="653"/>
      <c r="ETF2815" s="653"/>
      <c r="ETG2815" s="653"/>
      <c r="ETH2815" s="653"/>
      <c r="ETI2815" s="653"/>
      <c r="ETJ2815" s="653"/>
      <c r="ETK2815" s="653"/>
      <c r="ETL2815" s="653"/>
      <c r="ETM2815" s="653"/>
      <c r="ETN2815" s="653"/>
      <c r="ETO2815" s="653"/>
      <c r="ETP2815" s="653"/>
      <c r="ETQ2815" s="653"/>
      <c r="ETR2815" s="653"/>
      <c r="ETS2815" s="653"/>
      <c r="ETT2815" s="653"/>
      <c r="ETU2815" s="653"/>
      <c r="ETV2815" s="653"/>
      <c r="ETW2815" s="653"/>
      <c r="ETX2815" s="653"/>
      <c r="ETY2815" s="653"/>
      <c r="ETZ2815" s="653"/>
      <c r="EUA2815" s="653"/>
      <c r="EUB2815" s="653"/>
      <c r="EUC2815" s="653"/>
      <c r="EUD2815" s="653"/>
      <c r="EUE2815" s="653"/>
      <c r="EUF2815" s="653"/>
      <c r="EUG2815" s="653"/>
      <c r="EUH2815" s="653"/>
      <c r="EUI2815" s="653"/>
      <c r="EUJ2815" s="653"/>
      <c r="EUK2815" s="653"/>
      <c r="EUL2815" s="653"/>
      <c r="EUM2815" s="653"/>
      <c r="EUN2815" s="653"/>
      <c r="EUO2815" s="653"/>
      <c r="EUP2815" s="653"/>
      <c r="EUQ2815" s="653"/>
      <c r="EUR2815" s="653"/>
      <c r="EUS2815" s="653"/>
      <c r="EUT2815" s="653"/>
      <c r="EUU2815" s="653"/>
      <c r="EUV2815" s="653"/>
      <c r="EUW2815" s="653"/>
      <c r="EUX2815" s="653"/>
      <c r="EUY2815" s="653"/>
      <c r="EUZ2815" s="653"/>
      <c r="EVA2815" s="653"/>
      <c r="EVB2815" s="653"/>
      <c r="EVC2815" s="653"/>
      <c r="EVD2815" s="653"/>
      <c r="EVE2815" s="653"/>
      <c r="EVF2815" s="653"/>
      <c r="EVG2815" s="653"/>
      <c r="EVH2815" s="653"/>
      <c r="EVI2815" s="653"/>
      <c r="EVJ2815" s="653"/>
      <c r="EVK2815" s="653"/>
      <c r="EVL2815" s="653"/>
      <c r="EVM2815" s="653"/>
      <c r="EVN2815" s="653"/>
      <c r="EVO2815" s="653"/>
      <c r="EVP2815" s="653"/>
      <c r="EVQ2815" s="653"/>
      <c r="EVR2815" s="653"/>
      <c r="EVS2815" s="653"/>
      <c r="EVT2815" s="653"/>
      <c r="EVU2815" s="653"/>
      <c r="EVV2815" s="653"/>
      <c r="EVW2815" s="653"/>
      <c r="EVX2815" s="653"/>
      <c r="EVY2815" s="653"/>
      <c r="EVZ2815" s="653"/>
      <c r="EWA2815" s="653"/>
      <c r="EWB2815" s="653"/>
      <c r="EWC2815" s="653"/>
      <c r="EWD2815" s="653"/>
      <c r="EWE2815" s="653"/>
      <c r="EWF2815" s="653"/>
      <c r="EWG2815" s="653"/>
      <c r="EWH2815" s="653"/>
      <c r="EWI2815" s="653"/>
      <c r="EWJ2815" s="653"/>
      <c r="EWK2815" s="653"/>
      <c r="EWL2815" s="653"/>
      <c r="EWM2815" s="653"/>
      <c r="EWN2815" s="653"/>
      <c r="EWO2815" s="653"/>
      <c r="EWP2815" s="653"/>
      <c r="EWQ2815" s="653"/>
      <c r="EWR2815" s="653"/>
      <c r="EWS2815" s="653"/>
      <c r="EWT2815" s="653"/>
      <c r="EWU2815" s="653"/>
      <c r="EWV2815" s="653"/>
      <c r="EWW2815" s="653"/>
      <c r="EWX2815" s="653"/>
      <c r="EWY2815" s="653"/>
      <c r="EWZ2815" s="653"/>
      <c r="EXA2815" s="653"/>
      <c r="EXB2815" s="653"/>
      <c r="EXC2815" s="653"/>
      <c r="EXD2815" s="653"/>
      <c r="EXE2815" s="653"/>
      <c r="EXF2815" s="653"/>
      <c r="EXG2815" s="653"/>
      <c r="EXH2815" s="653"/>
      <c r="EXI2815" s="653"/>
      <c r="EXJ2815" s="653"/>
      <c r="EXK2815" s="653"/>
      <c r="EXL2815" s="653"/>
      <c r="EXM2815" s="653"/>
      <c r="EXN2815" s="653"/>
      <c r="EXO2815" s="653"/>
      <c r="EXP2815" s="653"/>
      <c r="EXQ2815" s="653"/>
      <c r="EXR2815" s="653"/>
      <c r="EXS2815" s="653"/>
      <c r="EXT2815" s="653"/>
      <c r="EXU2815" s="653"/>
      <c r="EXV2815" s="653"/>
      <c r="EXW2815" s="653"/>
      <c r="EXX2815" s="653"/>
      <c r="EXY2815" s="653"/>
      <c r="EXZ2815" s="653"/>
      <c r="EYA2815" s="653"/>
      <c r="EYB2815" s="653"/>
      <c r="EYC2815" s="653"/>
      <c r="EYD2815" s="653"/>
      <c r="EYE2815" s="653"/>
      <c r="EYF2815" s="653"/>
      <c r="EYG2815" s="653"/>
      <c r="EYH2815" s="653"/>
      <c r="EYI2815" s="653"/>
      <c r="EYJ2815" s="653"/>
      <c r="EYK2815" s="653"/>
      <c r="EYL2815" s="653"/>
      <c r="EYM2815" s="653"/>
      <c r="EYN2815" s="653"/>
      <c r="EYO2815" s="653"/>
      <c r="EYP2815" s="653"/>
      <c r="EYQ2815" s="653"/>
      <c r="EYR2815" s="653"/>
      <c r="EYS2815" s="653"/>
      <c r="EYT2815" s="653"/>
      <c r="EYU2815" s="653"/>
      <c r="EYV2815" s="653"/>
      <c r="EYW2815" s="653"/>
      <c r="EYX2815" s="653"/>
      <c r="EYY2815" s="653"/>
      <c r="EYZ2815" s="653"/>
      <c r="EZA2815" s="653"/>
      <c r="EZB2815" s="653"/>
      <c r="EZC2815" s="653"/>
      <c r="EZD2815" s="653"/>
      <c r="EZE2815" s="653"/>
      <c r="EZF2815" s="653"/>
      <c r="EZG2815" s="653"/>
      <c r="EZH2815" s="653"/>
      <c r="EZI2815" s="653"/>
      <c r="EZJ2815" s="653"/>
      <c r="EZK2815" s="653"/>
      <c r="EZL2815" s="653"/>
      <c r="EZM2815" s="653"/>
      <c r="EZN2815" s="653"/>
      <c r="EZO2815" s="653"/>
      <c r="EZP2815" s="653"/>
      <c r="EZQ2815" s="653"/>
      <c r="EZR2815" s="653"/>
      <c r="EZS2815" s="653"/>
      <c r="EZT2815" s="653"/>
      <c r="EZU2815" s="653"/>
      <c r="EZV2815" s="653"/>
      <c r="EZW2815" s="653"/>
      <c r="EZX2815" s="653"/>
      <c r="EZY2815" s="653"/>
      <c r="EZZ2815" s="653"/>
      <c r="FAA2815" s="653"/>
      <c r="FAB2815" s="653"/>
      <c r="FAC2815" s="653"/>
      <c r="FAD2815" s="653"/>
      <c r="FAE2815" s="653"/>
      <c r="FAF2815" s="653"/>
      <c r="FAG2815" s="653"/>
      <c r="FAH2815" s="653"/>
      <c r="FAI2815" s="653"/>
      <c r="FAJ2815" s="653"/>
      <c r="FAK2815" s="653"/>
      <c r="FAL2815" s="653"/>
      <c r="FAM2815" s="653"/>
      <c r="FAN2815" s="653"/>
      <c r="FAO2815" s="653"/>
      <c r="FAP2815" s="653"/>
      <c r="FAQ2815" s="653"/>
      <c r="FAR2815" s="653"/>
      <c r="FAS2815" s="653"/>
      <c r="FAT2815" s="653"/>
      <c r="FAU2815" s="653"/>
      <c r="FAV2815" s="653"/>
      <c r="FAW2815" s="653"/>
      <c r="FAX2815" s="653"/>
      <c r="FAY2815" s="653"/>
      <c r="FAZ2815" s="653"/>
      <c r="FBA2815" s="653"/>
      <c r="FBB2815" s="653"/>
      <c r="FBC2815" s="653"/>
      <c r="FBD2815" s="653"/>
      <c r="FBE2815" s="653"/>
      <c r="FBF2815" s="653"/>
      <c r="FBG2815" s="653"/>
      <c r="FBH2815" s="653"/>
      <c r="FBI2815" s="653"/>
      <c r="FBJ2815" s="653"/>
      <c r="FBK2815" s="653"/>
      <c r="FBL2815" s="653"/>
      <c r="FBM2815" s="653"/>
      <c r="FBN2815" s="653"/>
      <c r="FBO2815" s="653"/>
      <c r="FBP2815" s="653"/>
      <c r="FBQ2815" s="653"/>
      <c r="FBR2815" s="653"/>
      <c r="FBS2815" s="653"/>
      <c r="FBT2815" s="653"/>
      <c r="FBU2815" s="653"/>
      <c r="FBV2815" s="653"/>
      <c r="FBW2815" s="653"/>
      <c r="FBX2815" s="653"/>
      <c r="FBY2815" s="653"/>
      <c r="FBZ2815" s="653"/>
      <c r="FCA2815" s="653"/>
      <c r="FCB2815" s="653"/>
      <c r="FCC2815" s="653"/>
      <c r="FCD2815" s="653"/>
      <c r="FCE2815" s="653"/>
      <c r="FCF2815" s="653"/>
      <c r="FCG2815" s="653"/>
      <c r="FCH2815" s="653"/>
      <c r="FCI2815" s="653"/>
      <c r="FCJ2815" s="653"/>
      <c r="FCK2815" s="653"/>
      <c r="FCL2815" s="653"/>
      <c r="FCM2815" s="653"/>
      <c r="FCN2815" s="653"/>
      <c r="FCO2815" s="653"/>
      <c r="FCP2815" s="653"/>
      <c r="FCQ2815" s="653"/>
      <c r="FCR2815" s="653"/>
      <c r="FCS2815" s="653"/>
      <c r="FCT2815" s="653"/>
      <c r="FCU2815" s="653"/>
      <c r="FCV2815" s="653"/>
      <c r="FCW2815" s="653"/>
      <c r="FCX2815" s="653"/>
      <c r="FCY2815" s="653"/>
      <c r="FCZ2815" s="653"/>
      <c r="FDA2815" s="653"/>
      <c r="FDB2815" s="653"/>
      <c r="FDC2815" s="653"/>
      <c r="FDD2815" s="653"/>
      <c r="FDE2815" s="653"/>
      <c r="FDF2815" s="653"/>
      <c r="FDG2815" s="653"/>
      <c r="FDH2815" s="653"/>
      <c r="FDI2815" s="653"/>
      <c r="FDJ2815" s="653"/>
      <c r="FDK2815" s="653"/>
      <c r="FDL2815" s="653"/>
      <c r="FDM2815" s="653"/>
      <c r="FDN2815" s="653"/>
      <c r="FDO2815" s="653"/>
      <c r="FDP2815" s="653"/>
      <c r="FDQ2815" s="653"/>
      <c r="FDR2815" s="653"/>
      <c r="FDS2815" s="653"/>
      <c r="FDT2815" s="653"/>
      <c r="FDU2815" s="653"/>
      <c r="FDV2815" s="653"/>
      <c r="FDW2815" s="653"/>
      <c r="FDX2815" s="653"/>
      <c r="FDY2815" s="653"/>
      <c r="FDZ2815" s="653"/>
      <c r="FEA2815" s="653"/>
      <c r="FEB2815" s="653"/>
      <c r="FEC2815" s="653"/>
      <c r="FED2815" s="653"/>
      <c r="FEE2815" s="653"/>
      <c r="FEF2815" s="653"/>
      <c r="FEG2815" s="653"/>
      <c r="FEH2815" s="653"/>
      <c r="FEI2815" s="653"/>
      <c r="FEJ2815" s="653"/>
      <c r="FEK2815" s="653"/>
      <c r="FEL2815" s="653"/>
      <c r="FEM2815" s="653"/>
      <c r="FEN2815" s="653"/>
      <c r="FEO2815" s="653"/>
      <c r="FEP2815" s="653"/>
      <c r="FEQ2815" s="653"/>
      <c r="FER2815" s="653"/>
      <c r="FES2815" s="653"/>
      <c r="FET2815" s="653"/>
      <c r="FEU2815" s="653"/>
      <c r="FEV2815" s="653"/>
      <c r="FEW2815" s="653"/>
      <c r="FEX2815" s="653"/>
      <c r="FEY2815" s="653"/>
      <c r="FEZ2815" s="653"/>
      <c r="FFA2815" s="653"/>
      <c r="FFB2815" s="653"/>
      <c r="FFC2815" s="653"/>
      <c r="FFD2815" s="653"/>
      <c r="FFE2815" s="653"/>
      <c r="FFF2815" s="653"/>
      <c r="FFG2815" s="653"/>
      <c r="FFH2815" s="653"/>
      <c r="FFI2815" s="653"/>
      <c r="FFJ2815" s="653"/>
      <c r="FFK2815" s="653"/>
      <c r="FFL2815" s="653"/>
      <c r="FFM2815" s="653"/>
      <c r="FFN2815" s="653"/>
      <c r="FFO2815" s="653"/>
      <c r="FFP2815" s="653"/>
      <c r="FFQ2815" s="653"/>
      <c r="FFR2815" s="653"/>
      <c r="FFS2815" s="653"/>
      <c r="FFT2815" s="653"/>
      <c r="FFU2815" s="653"/>
      <c r="FFV2815" s="653"/>
      <c r="FFW2815" s="653"/>
      <c r="FFX2815" s="653"/>
      <c r="FFY2815" s="653"/>
      <c r="FFZ2815" s="653"/>
      <c r="FGA2815" s="653"/>
      <c r="FGB2815" s="653"/>
      <c r="FGC2815" s="653"/>
      <c r="FGD2815" s="653"/>
      <c r="FGE2815" s="653"/>
      <c r="FGF2815" s="653"/>
      <c r="FGG2815" s="653"/>
      <c r="FGH2815" s="653"/>
      <c r="FGI2815" s="653"/>
      <c r="FGJ2815" s="653"/>
      <c r="FGK2815" s="653"/>
      <c r="FGL2815" s="653"/>
      <c r="FGM2815" s="653"/>
      <c r="FGN2815" s="653"/>
      <c r="FGO2815" s="653"/>
      <c r="FGP2815" s="653"/>
      <c r="FGQ2815" s="653"/>
      <c r="FGR2815" s="653"/>
      <c r="FGS2815" s="653"/>
      <c r="FGT2815" s="653"/>
      <c r="FGU2815" s="653"/>
      <c r="FGV2815" s="653"/>
      <c r="FGW2815" s="653"/>
      <c r="FGX2815" s="653"/>
      <c r="FGY2815" s="653"/>
      <c r="FGZ2815" s="653"/>
      <c r="FHA2815" s="653"/>
      <c r="FHB2815" s="653"/>
      <c r="FHC2815" s="653"/>
      <c r="FHD2815" s="653"/>
      <c r="FHE2815" s="653"/>
      <c r="FHF2815" s="653"/>
      <c r="FHG2815" s="653"/>
      <c r="FHH2815" s="653"/>
      <c r="FHI2815" s="653"/>
      <c r="FHJ2815" s="653"/>
      <c r="FHK2815" s="653"/>
      <c r="FHL2815" s="653"/>
      <c r="FHM2815" s="653"/>
      <c r="FHN2815" s="653"/>
      <c r="FHO2815" s="653"/>
      <c r="FHP2815" s="653"/>
      <c r="FHQ2815" s="653"/>
      <c r="FHR2815" s="653"/>
      <c r="FHS2815" s="653"/>
      <c r="FHT2815" s="653"/>
      <c r="FHU2815" s="653"/>
      <c r="FHV2815" s="653"/>
      <c r="FHW2815" s="653"/>
      <c r="FHX2815" s="653"/>
      <c r="FHY2815" s="653"/>
      <c r="FHZ2815" s="653"/>
      <c r="FIA2815" s="653"/>
      <c r="FIB2815" s="653"/>
      <c r="FIC2815" s="653"/>
      <c r="FID2815" s="653"/>
      <c r="FIE2815" s="653"/>
      <c r="FIF2815" s="653"/>
      <c r="FIG2815" s="653"/>
      <c r="FIH2815" s="653"/>
      <c r="FII2815" s="653"/>
      <c r="FIJ2815" s="653"/>
      <c r="FIK2815" s="653"/>
      <c r="FIL2815" s="653"/>
      <c r="FIM2815" s="653"/>
      <c r="FIN2815" s="653"/>
      <c r="FIO2815" s="653"/>
      <c r="FIP2815" s="653"/>
      <c r="FIQ2815" s="653"/>
      <c r="FIR2815" s="653"/>
      <c r="FIS2815" s="653"/>
      <c r="FIT2815" s="653"/>
      <c r="FIU2815" s="653"/>
      <c r="FIV2815" s="653"/>
      <c r="FIW2815" s="653"/>
      <c r="FIX2815" s="653"/>
      <c r="FIY2815" s="653"/>
      <c r="FIZ2815" s="653"/>
      <c r="FJA2815" s="653"/>
      <c r="FJB2815" s="653"/>
      <c r="FJC2815" s="653"/>
      <c r="FJD2815" s="653"/>
      <c r="FJE2815" s="653"/>
      <c r="FJF2815" s="653"/>
      <c r="FJG2815" s="653"/>
      <c r="FJH2815" s="653"/>
      <c r="FJI2815" s="653"/>
      <c r="FJJ2815" s="653"/>
      <c r="FJK2815" s="653"/>
      <c r="FJL2815" s="653"/>
      <c r="FJM2815" s="653"/>
      <c r="FJN2815" s="653"/>
      <c r="FJO2815" s="653"/>
      <c r="FJP2815" s="653"/>
      <c r="FJQ2815" s="653"/>
      <c r="FJR2815" s="653"/>
      <c r="FJS2815" s="653"/>
      <c r="FJT2815" s="653"/>
      <c r="FJU2815" s="653"/>
      <c r="FJV2815" s="653"/>
      <c r="FJW2815" s="653"/>
      <c r="FJX2815" s="653"/>
      <c r="FJY2815" s="653"/>
      <c r="FJZ2815" s="653"/>
      <c r="FKA2815" s="653"/>
      <c r="FKB2815" s="653"/>
      <c r="FKC2815" s="653"/>
      <c r="FKD2815" s="653"/>
      <c r="FKE2815" s="653"/>
      <c r="FKF2815" s="653"/>
      <c r="FKG2815" s="653"/>
      <c r="FKH2815" s="653"/>
      <c r="FKI2815" s="653"/>
      <c r="FKJ2815" s="653"/>
      <c r="FKK2815" s="653"/>
      <c r="FKL2815" s="653"/>
      <c r="FKM2815" s="653"/>
      <c r="FKN2815" s="653"/>
      <c r="FKO2815" s="653"/>
      <c r="FKP2815" s="653"/>
      <c r="FKQ2815" s="653"/>
      <c r="FKR2815" s="653"/>
      <c r="FKS2815" s="653"/>
      <c r="FKT2815" s="653"/>
      <c r="FKU2815" s="653"/>
      <c r="FKV2815" s="653"/>
      <c r="FKW2815" s="653"/>
      <c r="FKX2815" s="653"/>
      <c r="FKY2815" s="653"/>
      <c r="FKZ2815" s="653"/>
      <c r="FLA2815" s="653"/>
      <c r="FLB2815" s="653"/>
      <c r="FLC2815" s="653"/>
      <c r="FLD2815" s="653"/>
      <c r="FLE2815" s="653"/>
      <c r="FLF2815" s="653"/>
      <c r="FLG2815" s="653"/>
      <c r="FLH2815" s="653"/>
      <c r="FLI2815" s="653"/>
      <c r="FLJ2815" s="653"/>
      <c r="FLK2815" s="653"/>
      <c r="FLL2815" s="653"/>
      <c r="FLM2815" s="653"/>
      <c r="FLN2815" s="653"/>
      <c r="FLO2815" s="653"/>
      <c r="FLP2815" s="653"/>
      <c r="FLQ2815" s="653"/>
      <c r="FLR2815" s="653"/>
      <c r="FLS2815" s="653"/>
      <c r="FLT2815" s="653"/>
      <c r="FLU2815" s="653"/>
      <c r="FLV2815" s="653"/>
      <c r="FLW2815" s="653"/>
      <c r="FLX2815" s="653"/>
      <c r="FLY2815" s="653"/>
      <c r="FLZ2815" s="653"/>
      <c r="FMA2815" s="653"/>
      <c r="FMB2815" s="653"/>
      <c r="FMC2815" s="653"/>
      <c r="FMD2815" s="653"/>
      <c r="FME2815" s="653"/>
      <c r="FMF2815" s="653"/>
      <c r="FMG2815" s="653"/>
      <c r="FMH2815" s="653"/>
      <c r="FMI2815" s="653"/>
      <c r="FMJ2815" s="653"/>
      <c r="FMK2815" s="653"/>
      <c r="FML2815" s="653"/>
      <c r="FMM2815" s="653"/>
      <c r="FMN2815" s="653"/>
      <c r="FMO2815" s="653"/>
      <c r="FMP2815" s="653"/>
      <c r="FMQ2815" s="653"/>
      <c r="FMR2815" s="653"/>
      <c r="FMS2815" s="653"/>
      <c r="FMT2815" s="653"/>
      <c r="FMU2815" s="653"/>
      <c r="FMV2815" s="653"/>
      <c r="FMW2815" s="653"/>
      <c r="FMX2815" s="653"/>
      <c r="FMY2815" s="653"/>
      <c r="FMZ2815" s="653"/>
      <c r="FNA2815" s="653"/>
      <c r="FNB2815" s="653"/>
      <c r="FNC2815" s="653"/>
      <c r="FND2815" s="653"/>
      <c r="FNE2815" s="653"/>
      <c r="FNF2815" s="653"/>
      <c r="FNG2815" s="653"/>
      <c r="FNH2815" s="653"/>
      <c r="FNI2815" s="653"/>
      <c r="FNJ2815" s="653"/>
      <c r="FNK2815" s="653"/>
      <c r="FNL2815" s="653"/>
      <c r="FNM2815" s="653"/>
      <c r="FNN2815" s="653"/>
      <c r="FNO2815" s="653"/>
      <c r="FNP2815" s="653"/>
      <c r="FNQ2815" s="653"/>
      <c r="FNR2815" s="653"/>
      <c r="FNS2815" s="653"/>
      <c r="FNT2815" s="653"/>
      <c r="FNU2815" s="653"/>
      <c r="FNV2815" s="653"/>
      <c r="FNW2815" s="653"/>
      <c r="FNX2815" s="653"/>
      <c r="FNY2815" s="653"/>
      <c r="FNZ2815" s="653"/>
      <c r="FOA2815" s="653"/>
      <c r="FOB2815" s="653"/>
      <c r="FOC2815" s="653"/>
      <c r="FOD2815" s="653"/>
      <c r="FOE2815" s="653"/>
      <c r="FOF2815" s="653"/>
      <c r="FOG2815" s="653"/>
      <c r="FOH2815" s="653"/>
      <c r="FOI2815" s="653"/>
      <c r="FOJ2815" s="653"/>
      <c r="FOK2815" s="653"/>
      <c r="FOL2815" s="653"/>
      <c r="FOM2815" s="653"/>
      <c r="FON2815" s="653"/>
      <c r="FOO2815" s="653"/>
      <c r="FOP2815" s="653"/>
      <c r="FOQ2815" s="653"/>
      <c r="FOR2815" s="653"/>
      <c r="FOS2815" s="653"/>
      <c r="FOT2815" s="653"/>
      <c r="FOU2815" s="653"/>
      <c r="FOV2815" s="653"/>
      <c r="FOW2815" s="653"/>
      <c r="FOX2815" s="653"/>
      <c r="FOY2815" s="653"/>
      <c r="FOZ2815" s="653"/>
      <c r="FPA2815" s="653"/>
      <c r="FPB2815" s="653"/>
      <c r="FPC2815" s="653"/>
      <c r="FPD2815" s="653"/>
      <c r="FPE2815" s="653"/>
      <c r="FPF2815" s="653"/>
      <c r="FPG2815" s="653"/>
      <c r="FPH2815" s="653"/>
      <c r="FPI2815" s="653"/>
      <c r="FPJ2815" s="653"/>
      <c r="FPK2815" s="653"/>
      <c r="FPL2815" s="653"/>
      <c r="FPM2815" s="653"/>
      <c r="FPN2815" s="653"/>
      <c r="FPO2815" s="653"/>
      <c r="FPP2815" s="653"/>
      <c r="FPQ2815" s="653"/>
      <c r="FPR2815" s="653"/>
      <c r="FPS2815" s="653"/>
      <c r="FPT2815" s="653"/>
      <c r="FPU2815" s="653"/>
      <c r="FPV2815" s="653"/>
      <c r="FPW2815" s="653"/>
      <c r="FPX2815" s="653"/>
      <c r="FPY2815" s="653"/>
      <c r="FPZ2815" s="653"/>
      <c r="FQA2815" s="653"/>
      <c r="FQB2815" s="653"/>
      <c r="FQC2815" s="653"/>
      <c r="FQD2815" s="653"/>
      <c r="FQE2815" s="653"/>
      <c r="FQF2815" s="653"/>
      <c r="FQG2815" s="653"/>
      <c r="FQH2815" s="653"/>
      <c r="FQI2815" s="653"/>
      <c r="FQJ2815" s="653"/>
      <c r="FQK2815" s="653"/>
      <c r="FQL2815" s="653"/>
      <c r="FQM2815" s="653"/>
      <c r="FQN2815" s="653"/>
      <c r="FQO2815" s="653"/>
      <c r="FQP2815" s="653"/>
      <c r="FQQ2815" s="653"/>
      <c r="FQR2815" s="653"/>
      <c r="FQS2815" s="653"/>
      <c r="FQT2815" s="653"/>
      <c r="FQU2815" s="653"/>
      <c r="FQV2815" s="653"/>
      <c r="FQW2815" s="653"/>
      <c r="FQX2815" s="653"/>
      <c r="FQY2815" s="653"/>
      <c r="FQZ2815" s="653"/>
      <c r="FRA2815" s="653"/>
      <c r="FRB2815" s="653"/>
      <c r="FRC2815" s="653"/>
      <c r="FRD2815" s="653"/>
      <c r="FRE2815" s="653"/>
      <c r="FRF2815" s="653"/>
      <c r="FRG2815" s="653"/>
      <c r="FRH2815" s="653"/>
      <c r="FRI2815" s="653"/>
      <c r="FRJ2815" s="653"/>
      <c r="FRK2815" s="653"/>
      <c r="FRL2815" s="653"/>
      <c r="FRM2815" s="653"/>
      <c r="FRN2815" s="653"/>
      <c r="FRO2815" s="653"/>
      <c r="FRP2815" s="653"/>
      <c r="FRQ2815" s="653"/>
      <c r="FRR2815" s="653"/>
      <c r="FRS2815" s="653"/>
      <c r="FRT2815" s="653"/>
      <c r="FRU2815" s="653"/>
      <c r="FRV2815" s="653"/>
      <c r="FRW2815" s="653"/>
      <c r="FRX2815" s="653"/>
      <c r="FRY2815" s="653"/>
      <c r="FRZ2815" s="653"/>
      <c r="FSA2815" s="653"/>
      <c r="FSB2815" s="653"/>
      <c r="FSC2815" s="653"/>
      <c r="FSD2815" s="653"/>
      <c r="FSE2815" s="653"/>
      <c r="FSF2815" s="653"/>
      <c r="FSG2815" s="653"/>
      <c r="FSH2815" s="653"/>
      <c r="FSI2815" s="653"/>
      <c r="FSJ2815" s="653"/>
      <c r="FSK2815" s="653"/>
      <c r="FSL2815" s="653"/>
      <c r="FSM2815" s="653"/>
      <c r="FSN2815" s="653"/>
      <c r="FSO2815" s="653"/>
      <c r="FSP2815" s="653"/>
      <c r="FSQ2815" s="653"/>
      <c r="FSR2815" s="653"/>
      <c r="FSS2815" s="653"/>
      <c r="FST2815" s="653"/>
      <c r="FSU2815" s="653"/>
      <c r="FSV2815" s="653"/>
      <c r="FSW2815" s="653"/>
      <c r="FSX2815" s="653"/>
      <c r="FSY2815" s="653"/>
      <c r="FSZ2815" s="653"/>
      <c r="FTA2815" s="653"/>
      <c r="FTB2815" s="653"/>
      <c r="FTC2815" s="653"/>
      <c r="FTD2815" s="653"/>
      <c r="FTE2815" s="653"/>
      <c r="FTF2815" s="653"/>
      <c r="FTG2815" s="653"/>
      <c r="FTH2815" s="653"/>
      <c r="FTI2815" s="653"/>
      <c r="FTJ2815" s="653"/>
      <c r="FTK2815" s="653"/>
      <c r="FTL2815" s="653"/>
      <c r="FTM2815" s="653"/>
      <c r="FTN2815" s="653"/>
      <c r="FTO2815" s="653"/>
      <c r="FTP2815" s="653"/>
      <c r="FTQ2815" s="653"/>
      <c r="FTR2815" s="653"/>
      <c r="FTS2815" s="653"/>
      <c r="FTT2815" s="653"/>
      <c r="FTU2815" s="653"/>
      <c r="FTV2815" s="653"/>
      <c r="FTW2815" s="653"/>
      <c r="FTX2815" s="653"/>
      <c r="FTY2815" s="653"/>
      <c r="FTZ2815" s="653"/>
      <c r="FUA2815" s="653"/>
      <c r="FUB2815" s="653"/>
      <c r="FUC2815" s="653"/>
      <c r="FUD2815" s="653"/>
      <c r="FUE2815" s="653"/>
      <c r="FUF2815" s="653"/>
      <c r="FUG2815" s="653"/>
      <c r="FUH2815" s="653"/>
      <c r="FUI2815" s="653"/>
      <c r="FUJ2815" s="653"/>
      <c r="FUK2815" s="653"/>
      <c r="FUL2815" s="653"/>
      <c r="FUM2815" s="653"/>
      <c r="FUN2815" s="653"/>
      <c r="FUO2815" s="653"/>
      <c r="FUP2815" s="653"/>
      <c r="FUQ2815" s="653"/>
      <c r="FUR2815" s="653"/>
      <c r="FUS2815" s="653"/>
      <c r="FUT2815" s="653"/>
      <c r="FUU2815" s="653"/>
      <c r="FUV2815" s="653"/>
      <c r="FUW2815" s="653"/>
      <c r="FUX2815" s="653"/>
      <c r="FUY2815" s="653"/>
      <c r="FUZ2815" s="653"/>
      <c r="FVA2815" s="653"/>
      <c r="FVB2815" s="653"/>
      <c r="FVC2815" s="653"/>
      <c r="FVD2815" s="653"/>
      <c r="FVE2815" s="653"/>
      <c r="FVF2815" s="653"/>
      <c r="FVG2815" s="653"/>
      <c r="FVH2815" s="653"/>
      <c r="FVI2815" s="653"/>
      <c r="FVJ2815" s="653"/>
      <c r="FVK2815" s="653"/>
      <c r="FVL2815" s="653"/>
      <c r="FVM2815" s="653"/>
      <c r="FVN2815" s="653"/>
      <c r="FVO2815" s="653"/>
      <c r="FVP2815" s="653"/>
      <c r="FVQ2815" s="653"/>
      <c r="FVR2815" s="653"/>
      <c r="FVS2815" s="653"/>
      <c r="FVT2815" s="653"/>
      <c r="FVU2815" s="653"/>
      <c r="FVV2815" s="653"/>
      <c r="FVW2815" s="653"/>
      <c r="FVX2815" s="653"/>
      <c r="FVY2815" s="653"/>
      <c r="FVZ2815" s="653"/>
      <c r="FWA2815" s="653"/>
      <c r="FWB2815" s="653"/>
      <c r="FWC2815" s="653"/>
      <c r="FWD2815" s="653"/>
      <c r="FWE2815" s="653"/>
      <c r="FWF2815" s="653"/>
      <c r="FWG2815" s="653"/>
      <c r="FWH2815" s="653"/>
      <c r="FWI2815" s="653"/>
      <c r="FWJ2815" s="653"/>
      <c r="FWK2815" s="653"/>
      <c r="FWL2815" s="653"/>
      <c r="FWM2815" s="653"/>
      <c r="FWN2815" s="653"/>
      <c r="FWO2815" s="653"/>
      <c r="FWP2815" s="653"/>
      <c r="FWQ2815" s="653"/>
      <c r="FWR2815" s="653"/>
      <c r="FWS2815" s="653"/>
      <c r="FWT2815" s="653"/>
      <c r="FWU2815" s="653"/>
      <c r="FWV2815" s="653"/>
      <c r="FWW2815" s="653"/>
      <c r="FWX2815" s="653"/>
      <c r="FWY2815" s="653"/>
      <c r="FWZ2815" s="653"/>
      <c r="FXA2815" s="653"/>
      <c r="FXB2815" s="653"/>
      <c r="FXC2815" s="653"/>
      <c r="FXD2815" s="653"/>
      <c r="FXE2815" s="653"/>
      <c r="FXF2815" s="653"/>
      <c r="FXG2815" s="653"/>
      <c r="FXH2815" s="653"/>
      <c r="FXI2815" s="653"/>
      <c r="FXJ2815" s="653"/>
      <c r="FXK2815" s="653"/>
      <c r="FXL2815" s="653"/>
      <c r="FXM2815" s="653"/>
      <c r="FXN2815" s="653"/>
      <c r="FXO2815" s="653"/>
      <c r="FXP2815" s="653"/>
      <c r="FXQ2815" s="653"/>
      <c r="FXR2815" s="653"/>
      <c r="FXS2815" s="653"/>
      <c r="FXT2815" s="653"/>
      <c r="FXU2815" s="653"/>
      <c r="FXV2815" s="653"/>
      <c r="FXW2815" s="653"/>
      <c r="FXX2815" s="653"/>
      <c r="FXY2815" s="653"/>
      <c r="FXZ2815" s="653"/>
      <c r="FYA2815" s="653"/>
      <c r="FYB2815" s="653"/>
      <c r="FYC2815" s="653"/>
      <c r="FYD2815" s="653"/>
      <c r="FYE2815" s="653"/>
      <c r="FYF2815" s="653"/>
      <c r="FYG2815" s="653"/>
      <c r="FYH2815" s="653"/>
      <c r="FYI2815" s="653"/>
      <c r="FYJ2815" s="653"/>
      <c r="FYK2815" s="653"/>
      <c r="FYL2815" s="653"/>
      <c r="FYM2815" s="653"/>
      <c r="FYN2815" s="653"/>
      <c r="FYO2815" s="653"/>
      <c r="FYP2815" s="653"/>
      <c r="FYQ2815" s="653"/>
      <c r="FYR2815" s="653"/>
      <c r="FYS2815" s="653"/>
      <c r="FYT2815" s="653"/>
      <c r="FYU2815" s="653"/>
      <c r="FYV2815" s="653"/>
      <c r="FYW2815" s="653"/>
      <c r="FYX2815" s="653"/>
      <c r="FYY2815" s="653"/>
      <c r="FYZ2815" s="653"/>
      <c r="FZA2815" s="653"/>
      <c r="FZB2815" s="653"/>
      <c r="FZC2815" s="653"/>
      <c r="FZD2815" s="653"/>
      <c r="FZE2815" s="653"/>
      <c r="FZF2815" s="653"/>
      <c r="FZG2815" s="653"/>
      <c r="FZH2815" s="653"/>
      <c r="FZI2815" s="653"/>
      <c r="FZJ2815" s="653"/>
      <c r="FZK2815" s="653"/>
      <c r="FZL2815" s="653"/>
      <c r="FZM2815" s="653"/>
      <c r="FZN2815" s="653"/>
      <c r="FZO2815" s="653"/>
      <c r="FZP2815" s="653"/>
      <c r="FZQ2815" s="653"/>
      <c r="FZR2815" s="653"/>
      <c r="FZS2815" s="653"/>
      <c r="FZT2815" s="653"/>
      <c r="FZU2815" s="653"/>
      <c r="FZV2815" s="653"/>
      <c r="FZW2815" s="653"/>
      <c r="FZX2815" s="653"/>
      <c r="FZY2815" s="653"/>
      <c r="FZZ2815" s="653"/>
      <c r="GAA2815" s="653"/>
      <c r="GAB2815" s="653"/>
      <c r="GAC2815" s="653"/>
      <c r="GAD2815" s="653"/>
      <c r="GAE2815" s="653"/>
      <c r="GAF2815" s="653"/>
      <c r="GAG2815" s="653"/>
      <c r="GAH2815" s="653"/>
      <c r="GAI2815" s="653"/>
      <c r="GAJ2815" s="653"/>
      <c r="GAK2815" s="653"/>
      <c r="GAL2815" s="653"/>
      <c r="GAM2815" s="653"/>
      <c r="GAN2815" s="653"/>
      <c r="GAO2815" s="653"/>
      <c r="GAP2815" s="653"/>
      <c r="GAQ2815" s="653"/>
      <c r="GAR2815" s="653"/>
      <c r="GAS2815" s="653"/>
      <c r="GAT2815" s="653"/>
      <c r="GAU2815" s="653"/>
      <c r="GAV2815" s="653"/>
      <c r="GAW2815" s="653"/>
      <c r="GAX2815" s="653"/>
      <c r="GAY2815" s="653"/>
      <c r="GAZ2815" s="653"/>
      <c r="GBA2815" s="653"/>
      <c r="GBB2815" s="653"/>
      <c r="GBC2815" s="653"/>
      <c r="GBD2815" s="653"/>
      <c r="GBE2815" s="653"/>
      <c r="GBF2815" s="653"/>
      <c r="GBG2815" s="653"/>
      <c r="GBH2815" s="653"/>
      <c r="GBI2815" s="653"/>
      <c r="GBJ2815" s="653"/>
      <c r="GBK2815" s="653"/>
      <c r="GBL2815" s="653"/>
      <c r="GBM2815" s="653"/>
      <c r="GBN2815" s="653"/>
      <c r="GBO2815" s="653"/>
      <c r="GBP2815" s="653"/>
      <c r="GBQ2815" s="653"/>
      <c r="GBR2815" s="653"/>
      <c r="GBS2815" s="653"/>
      <c r="GBT2815" s="653"/>
      <c r="GBU2815" s="653"/>
      <c r="GBV2815" s="653"/>
      <c r="GBW2815" s="653"/>
      <c r="GBX2815" s="653"/>
      <c r="GBY2815" s="653"/>
      <c r="GBZ2815" s="653"/>
      <c r="GCA2815" s="653"/>
      <c r="GCB2815" s="653"/>
      <c r="GCC2815" s="653"/>
      <c r="GCD2815" s="653"/>
      <c r="GCE2815" s="653"/>
      <c r="GCF2815" s="653"/>
      <c r="GCG2815" s="653"/>
      <c r="GCH2815" s="653"/>
      <c r="GCI2815" s="653"/>
      <c r="GCJ2815" s="653"/>
      <c r="GCK2815" s="653"/>
      <c r="GCL2815" s="653"/>
      <c r="GCM2815" s="653"/>
      <c r="GCN2815" s="653"/>
      <c r="GCO2815" s="653"/>
      <c r="GCP2815" s="653"/>
      <c r="GCQ2815" s="653"/>
      <c r="GCR2815" s="653"/>
      <c r="GCS2815" s="653"/>
      <c r="GCT2815" s="653"/>
      <c r="GCU2815" s="653"/>
      <c r="GCV2815" s="653"/>
      <c r="GCW2815" s="653"/>
      <c r="GCX2815" s="653"/>
      <c r="GCY2815" s="653"/>
      <c r="GCZ2815" s="653"/>
      <c r="GDA2815" s="653"/>
      <c r="GDB2815" s="653"/>
      <c r="GDC2815" s="653"/>
      <c r="GDD2815" s="653"/>
      <c r="GDE2815" s="653"/>
      <c r="GDF2815" s="653"/>
      <c r="GDG2815" s="653"/>
      <c r="GDH2815" s="653"/>
      <c r="GDI2815" s="653"/>
      <c r="GDJ2815" s="653"/>
      <c r="GDK2815" s="653"/>
      <c r="GDL2815" s="653"/>
      <c r="GDM2815" s="653"/>
      <c r="GDN2815" s="653"/>
      <c r="GDO2815" s="653"/>
      <c r="GDP2815" s="653"/>
      <c r="GDQ2815" s="653"/>
      <c r="GDR2815" s="653"/>
      <c r="GDS2815" s="653"/>
      <c r="GDT2815" s="653"/>
      <c r="GDU2815" s="653"/>
      <c r="GDV2815" s="653"/>
      <c r="GDW2815" s="653"/>
      <c r="GDX2815" s="653"/>
      <c r="GDY2815" s="653"/>
      <c r="GDZ2815" s="653"/>
      <c r="GEA2815" s="653"/>
      <c r="GEB2815" s="653"/>
      <c r="GEC2815" s="653"/>
      <c r="GED2815" s="653"/>
      <c r="GEE2815" s="653"/>
      <c r="GEF2815" s="653"/>
      <c r="GEG2815" s="653"/>
      <c r="GEH2815" s="653"/>
      <c r="GEI2815" s="653"/>
      <c r="GEJ2815" s="653"/>
      <c r="GEK2815" s="653"/>
      <c r="GEL2815" s="653"/>
      <c r="GEM2815" s="653"/>
      <c r="GEN2815" s="653"/>
      <c r="GEO2815" s="653"/>
      <c r="GEP2815" s="653"/>
      <c r="GEQ2815" s="653"/>
      <c r="GER2815" s="653"/>
      <c r="GES2815" s="653"/>
      <c r="GET2815" s="653"/>
      <c r="GEU2815" s="653"/>
      <c r="GEV2815" s="653"/>
      <c r="GEW2815" s="653"/>
      <c r="GEX2815" s="653"/>
      <c r="GEY2815" s="653"/>
      <c r="GEZ2815" s="653"/>
      <c r="GFA2815" s="653"/>
      <c r="GFB2815" s="653"/>
      <c r="GFC2815" s="653"/>
      <c r="GFD2815" s="653"/>
      <c r="GFE2815" s="653"/>
      <c r="GFF2815" s="653"/>
      <c r="GFG2815" s="653"/>
      <c r="GFH2815" s="653"/>
      <c r="GFI2815" s="653"/>
      <c r="GFJ2815" s="653"/>
      <c r="GFK2815" s="653"/>
      <c r="GFL2815" s="653"/>
      <c r="GFM2815" s="653"/>
      <c r="GFN2815" s="653"/>
      <c r="GFO2815" s="653"/>
      <c r="GFP2815" s="653"/>
      <c r="GFQ2815" s="653"/>
      <c r="GFR2815" s="653"/>
      <c r="GFS2815" s="653"/>
      <c r="GFT2815" s="653"/>
      <c r="GFU2815" s="653"/>
      <c r="GFV2815" s="653"/>
      <c r="GFW2815" s="653"/>
      <c r="GFX2815" s="653"/>
      <c r="GFY2815" s="653"/>
      <c r="GFZ2815" s="653"/>
      <c r="GGA2815" s="653"/>
      <c r="GGB2815" s="653"/>
      <c r="GGC2815" s="653"/>
      <c r="GGD2815" s="653"/>
      <c r="GGE2815" s="653"/>
      <c r="GGF2815" s="653"/>
      <c r="GGG2815" s="653"/>
      <c r="GGH2815" s="653"/>
      <c r="GGI2815" s="653"/>
      <c r="GGJ2815" s="653"/>
      <c r="GGK2815" s="653"/>
      <c r="GGL2815" s="653"/>
      <c r="GGM2815" s="653"/>
      <c r="GGN2815" s="653"/>
      <c r="GGO2815" s="653"/>
      <c r="GGP2815" s="653"/>
      <c r="GGQ2815" s="653"/>
      <c r="GGR2815" s="653"/>
      <c r="GGS2815" s="653"/>
      <c r="GGT2815" s="653"/>
      <c r="GGU2815" s="653"/>
      <c r="GGV2815" s="653"/>
      <c r="GGW2815" s="653"/>
      <c r="GGX2815" s="653"/>
      <c r="GGY2815" s="653"/>
      <c r="GGZ2815" s="653"/>
      <c r="GHA2815" s="653"/>
      <c r="GHB2815" s="653"/>
      <c r="GHC2815" s="653"/>
      <c r="GHD2815" s="653"/>
      <c r="GHE2815" s="653"/>
      <c r="GHF2815" s="653"/>
      <c r="GHG2815" s="653"/>
      <c r="GHH2815" s="653"/>
      <c r="GHI2815" s="653"/>
      <c r="GHJ2815" s="653"/>
      <c r="GHK2815" s="653"/>
      <c r="GHL2815" s="653"/>
      <c r="GHM2815" s="653"/>
      <c r="GHN2815" s="653"/>
      <c r="GHO2815" s="653"/>
      <c r="GHP2815" s="653"/>
      <c r="GHQ2815" s="653"/>
      <c r="GHR2815" s="653"/>
      <c r="GHS2815" s="653"/>
      <c r="GHT2815" s="653"/>
      <c r="GHU2815" s="653"/>
      <c r="GHV2815" s="653"/>
      <c r="GHW2815" s="653"/>
      <c r="GHX2815" s="653"/>
      <c r="GHY2815" s="653"/>
      <c r="GHZ2815" s="653"/>
      <c r="GIA2815" s="653"/>
      <c r="GIB2815" s="653"/>
      <c r="GIC2815" s="653"/>
      <c r="GID2815" s="653"/>
      <c r="GIE2815" s="653"/>
      <c r="GIF2815" s="653"/>
      <c r="GIG2815" s="653"/>
      <c r="GIH2815" s="653"/>
      <c r="GII2815" s="653"/>
      <c r="GIJ2815" s="653"/>
      <c r="GIK2815" s="653"/>
      <c r="GIL2815" s="653"/>
      <c r="GIM2815" s="653"/>
      <c r="GIN2815" s="653"/>
      <c r="GIO2815" s="653"/>
      <c r="GIP2815" s="653"/>
      <c r="GIQ2815" s="653"/>
      <c r="GIR2815" s="653"/>
      <c r="GIS2815" s="653"/>
      <c r="GIT2815" s="653"/>
      <c r="GIU2815" s="653"/>
      <c r="GIV2815" s="653"/>
      <c r="GIW2815" s="653"/>
      <c r="GIX2815" s="653"/>
      <c r="GIY2815" s="653"/>
      <c r="GIZ2815" s="653"/>
      <c r="GJA2815" s="653"/>
      <c r="GJB2815" s="653"/>
      <c r="GJC2815" s="653"/>
      <c r="GJD2815" s="653"/>
      <c r="GJE2815" s="653"/>
      <c r="GJF2815" s="653"/>
      <c r="GJG2815" s="653"/>
      <c r="GJH2815" s="653"/>
      <c r="GJI2815" s="653"/>
      <c r="GJJ2815" s="653"/>
      <c r="GJK2815" s="653"/>
      <c r="GJL2815" s="653"/>
      <c r="GJM2815" s="653"/>
      <c r="GJN2815" s="653"/>
      <c r="GJO2815" s="653"/>
      <c r="GJP2815" s="653"/>
      <c r="GJQ2815" s="653"/>
      <c r="GJR2815" s="653"/>
      <c r="GJS2815" s="653"/>
      <c r="GJT2815" s="653"/>
      <c r="GJU2815" s="653"/>
      <c r="GJV2815" s="653"/>
      <c r="GJW2815" s="653"/>
      <c r="GJX2815" s="653"/>
      <c r="GJY2815" s="653"/>
      <c r="GJZ2815" s="653"/>
      <c r="GKA2815" s="653"/>
      <c r="GKB2815" s="653"/>
      <c r="GKC2815" s="653"/>
      <c r="GKD2815" s="653"/>
      <c r="GKE2815" s="653"/>
      <c r="GKF2815" s="653"/>
      <c r="GKG2815" s="653"/>
      <c r="GKH2815" s="653"/>
      <c r="GKI2815" s="653"/>
      <c r="GKJ2815" s="653"/>
      <c r="GKK2815" s="653"/>
      <c r="GKL2815" s="653"/>
      <c r="GKM2815" s="653"/>
      <c r="GKN2815" s="653"/>
      <c r="GKO2815" s="653"/>
      <c r="GKP2815" s="653"/>
      <c r="GKQ2815" s="653"/>
      <c r="GKR2815" s="653"/>
      <c r="GKS2815" s="653"/>
      <c r="GKT2815" s="653"/>
      <c r="GKU2815" s="653"/>
      <c r="GKV2815" s="653"/>
      <c r="GKW2815" s="653"/>
      <c r="GKX2815" s="653"/>
      <c r="GKY2815" s="653"/>
      <c r="GKZ2815" s="653"/>
      <c r="GLA2815" s="653"/>
      <c r="GLB2815" s="653"/>
      <c r="GLC2815" s="653"/>
      <c r="GLD2815" s="653"/>
      <c r="GLE2815" s="653"/>
      <c r="GLF2815" s="653"/>
      <c r="GLG2815" s="653"/>
      <c r="GLH2815" s="653"/>
      <c r="GLI2815" s="653"/>
      <c r="GLJ2815" s="653"/>
      <c r="GLK2815" s="653"/>
      <c r="GLL2815" s="653"/>
      <c r="GLM2815" s="653"/>
      <c r="GLN2815" s="653"/>
      <c r="GLO2815" s="653"/>
      <c r="GLP2815" s="653"/>
      <c r="GLQ2815" s="653"/>
      <c r="GLR2815" s="653"/>
      <c r="GLS2815" s="653"/>
      <c r="GLT2815" s="653"/>
      <c r="GLU2815" s="653"/>
      <c r="GLV2815" s="653"/>
      <c r="GLW2815" s="653"/>
      <c r="GLX2815" s="653"/>
      <c r="GLY2815" s="653"/>
      <c r="GLZ2815" s="653"/>
      <c r="GMA2815" s="653"/>
      <c r="GMB2815" s="653"/>
      <c r="GMC2815" s="653"/>
      <c r="GMD2815" s="653"/>
      <c r="GME2815" s="653"/>
      <c r="GMF2815" s="653"/>
      <c r="GMG2815" s="653"/>
      <c r="GMH2815" s="653"/>
      <c r="GMI2815" s="653"/>
      <c r="GMJ2815" s="653"/>
      <c r="GMK2815" s="653"/>
      <c r="GML2815" s="653"/>
      <c r="GMM2815" s="653"/>
      <c r="GMN2815" s="653"/>
      <c r="GMO2815" s="653"/>
      <c r="GMP2815" s="653"/>
      <c r="GMQ2815" s="653"/>
      <c r="GMR2815" s="653"/>
      <c r="GMS2815" s="653"/>
      <c r="GMT2815" s="653"/>
      <c r="GMU2815" s="653"/>
      <c r="GMV2815" s="653"/>
      <c r="GMW2815" s="653"/>
      <c r="GMX2815" s="653"/>
      <c r="GMY2815" s="653"/>
      <c r="GMZ2815" s="653"/>
      <c r="GNA2815" s="653"/>
      <c r="GNB2815" s="653"/>
      <c r="GNC2815" s="653"/>
      <c r="GND2815" s="653"/>
      <c r="GNE2815" s="653"/>
      <c r="GNF2815" s="653"/>
      <c r="GNG2815" s="653"/>
      <c r="GNH2815" s="653"/>
      <c r="GNI2815" s="653"/>
      <c r="GNJ2815" s="653"/>
      <c r="GNK2815" s="653"/>
      <c r="GNL2815" s="653"/>
      <c r="GNM2815" s="653"/>
      <c r="GNN2815" s="653"/>
      <c r="GNO2815" s="653"/>
      <c r="GNP2815" s="653"/>
      <c r="GNQ2815" s="653"/>
      <c r="GNR2815" s="653"/>
      <c r="GNS2815" s="653"/>
      <c r="GNT2815" s="653"/>
      <c r="GNU2815" s="653"/>
      <c r="GNV2815" s="653"/>
      <c r="GNW2815" s="653"/>
      <c r="GNX2815" s="653"/>
      <c r="GNY2815" s="653"/>
      <c r="GNZ2815" s="653"/>
      <c r="GOA2815" s="653"/>
      <c r="GOB2815" s="653"/>
      <c r="GOC2815" s="653"/>
      <c r="GOD2815" s="653"/>
      <c r="GOE2815" s="653"/>
      <c r="GOF2815" s="653"/>
      <c r="GOG2815" s="653"/>
      <c r="GOH2815" s="653"/>
      <c r="GOI2815" s="653"/>
      <c r="GOJ2815" s="653"/>
      <c r="GOK2815" s="653"/>
      <c r="GOL2815" s="653"/>
      <c r="GOM2815" s="653"/>
      <c r="GON2815" s="653"/>
      <c r="GOO2815" s="653"/>
      <c r="GOP2815" s="653"/>
      <c r="GOQ2815" s="653"/>
      <c r="GOR2815" s="653"/>
      <c r="GOS2815" s="653"/>
      <c r="GOT2815" s="653"/>
      <c r="GOU2815" s="653"/>
      <c r="GOV2815" s="653"/>
      <c r="GOW2815" s="653"/>
      <c r="GOX2815" s="653"/>
      <c r="GOY2815" s="653"/>
      <c r="GOZ2815" s="653"/>
      <c r="GPA2815" s="653"/>
      <c r="GPB2815" s="653"/>
      <c r="GPC2815" s="653"/>
      <c r="GPD2815" s="653"/>
      <c r="GPE2815" s="653"/>
      <c r="GPF2815" s="653"/>
      <c r="GPG2815" s="653"/>
      <c r="GPH2815" s="653"/>
      <c r="GPI2815" s="653"/>
      <c r="GPJ2815" s="653"/>
      <c r="GPK2815" s="653"/>
      <c r="GPL2815" s="653"/>
      <c r="GPM2815" s="653"/>
      <c r="GPN2815" s="653"/>
      <c r="GPO2815" s="653"/>
      <c r="GPP2815" s="653"/>
      <c r="GPQ2815" s="653"/>
      <c r="GPR2815" s="653"/>
      <c r="GPS2815" s="653"/>
      <c r="GPT2815" s="653"/>
      <c r="GPU2815" s="653"/>
      <c r="GPV2815" s="653"/>
      <c r="GPW2815" s="653"/>
      <c r="GPX2815" s="653"/>
      <c r="GPY2815" s="653"/>
      <c r="GPZ2815" s="653"/>
      <c r="GQA2815" s="653"/>
      <c r="GQB2815" s="653"/>
      <c r="GQC2815" s="653"/>
      <c r="GQD2815" s="653"/>
      <c r="GQE2815" s="653"/>
      <c r="GQF2815" s="653"/>
      <c r="GQG2815" s="653"/>
      <c r="GQH2815" s="653"/>
      <c r="GQI2815" s="653"/>
      <c r="GQJ2815" s="653"/>
      <c r="GQK2815" s="653"/>
      <c r="GQL2815" s="653"/>
      <c r="GQM2815" s="653"/>
      <c r="GQN2815" s="653"/>
      <c r="GQO2815" s="653"/>
      <c r="GQP2815" s="653"/>
      <c r="GQQ2815" s="653"/>
      <c r="GQR2815" s="653"/>
      <c r="GQS2815" s="653"/>
      <c r="GQT2815" s="653"/>
      <c r="GQU2815" s="653"/>
      <c r="GQV2815" s="653"/>
      <c r="GQW2815" s="653"/>
      <c r="GQX2815" s="653"/>
      <c r="GQY2815" s="653"/>
      <c r="GQZ2815" s="653"/>
      <c r="GRA2815" s="653"/>
      <c r="GRB2815" s="653"/>
      <c r="GRC2815" s="653"/>
      <c r="GRD2815" s="653"/>
      <c r="GRE2815" s="653"/>
      <c r="GRF2815" s="653"/>
      <c r="GRG2815" s="653"/>
      <c r="GRH2815" s="653"/>
      <c r="GRI2815" s="653"/>
      <c r="GRJ2815" s="653"/>
      <c r="GRK2815" s="653"/>
      <c r="GRL2815" s="653"/>
      <c r="GRM2815" s="653"/>
      <c r="GRN2815" s="653"/>
      <c r="GRO2815" s="653"/>
      <c r="GRP2815" s="653"/>
      <c r="GRQ2815" s="653"/>
      <c r="GRR2815" s="653"/>
      <c r="GRS2815" s="653"/>
      <c r="GRT2815" s="653"/>
      <c r="GRU2815" s="653"/>
      <c r="GRV2815" s="653"/>
      <c r="GRW2815" s="653"/>
      <c r="GRX2815" s="653"/>
      <c r="GRY2815" s="653"/>
      <c r="GRZ2815" s="653"/>
      <c r="GSA2815" s="653"/>
      <c r="GSB2815" s="653"/>
      <c r="GSC2815" s="653"/>
      <c r="GSD2815" s="653"/>
      <c r="GSE2815" s="653"/>
      <c r="GSF2815" s="653"/>
      <c r="GSG2815" s="653"/>
      <c r="GSH2815" s="653"/>
      <c r="GSI2815" s="653"/>
      <c r="GSJ2815" s="653"/>
      <c r="GSK2815" s="653"/>
      <c r="GSL2815" s="653"/>
      <c r="GSM2815" s="653"/>
      <c r="GSN2815" s="653"/>
      <c r="GSO2815" s="653"/>
      <c r="GSP2815" s="653"/>
      <c r="GSQ2815" s="653"/>
      <c r="GSR2815" s="653"/>
      <c r="GSS2815" s="653"/>
      <c r="GST2815" s="653"/>
      <c r="GSU2815" s="653"/>
      <c r="GSV2815" s="653"/>
      <c r="GSW2815" s="653"/>
      <c r="GSX2815" s="653"/>
      <c r="GSY2815" s="653"/>
      <c r="GSZ2815" s="653"/>
      <c r="GTA2815" s="653"/>
      <c r="GTB2815" s="653"/>
      <c r="GTC2815" s="653"/>
      <c r="GTD2815" s="653"/>
      <c r="GTE2815" s="653"/>
      <c r="GTF2815" s="653"/>
      <c r="GTG2815" s="653"/>
      <c r="GTH2815" s="653"/>
      <c r="GTI2815" s="653"/>
      <c r="GTJ2815" s="653"/>
      <c r="GTK2815" s="653"/>
      <c r="GTL2815" s="653"/>
      <c r="GTM2815" s="653"/>
      <c r="GTN2815" s="653"/>
      <c r="GTO2815" s="653"/>
      <c r="GTP2815" s="653"/>
      <c r="GTQ2815" s="653"/>
      <c r="GTR2815" s="653"/>
      <c r="GTS2815" s="653"/>
      <c r="GTT2815" s="653"/>
      <c r="GTU2815" s="653"/>
      <c r="GTV2815" s="653"/>
      <c r="GTW2815" s="653"/>
      <c r="GTX2815" s="653"/>
      <c r="GTY2815" s="653"/>
      <c r="GTZ2815" s="653"/>
      <c r="GUA2815" s="653"/>
      <c r="GUB2815" s="653"/>
      <c r="GUC2815" s="653"/>
      <c r="GUD2815" s="653"/>
      <c r="GUE2815" s="653"/>
      <c r="GUF2815" s="653"/>
      <c r="GUG2815" s="653"/>
      <c r="GUH2815" s="653"/>
      <c r="GUI2815" s="653"/>
      <c r="GUJ2815" s="653"/>
      <c r="GUK2815" s="653"/>
      <c r="GUL2815" s="653"/>
      <c r="GUM2815" s="653"/>
      <c r="GUN2815" s="653"/>
      <c r="GUO2815" s="653"/>
      <c r="GUP2815" s="653"/>
      <c r="GUQ2815" s="653"/>
      <c r="GUR2815" s="653"/>
      <c r="GUS2815" s="653"/>
      <c r="GUT2815" s="653"/>
      <c r="GUU2815" s="653"/>
      <c r="GUV2815" s="653"/>
      <c r="GUW2815" s="653"/>
      <c r="GUX2815" s="653"/>
      <c r="GUY2815" s="653"/>
      <c r="GUZ2815" s="653"/>
      <c r="GVA2815" s="653"/>
      <c r="GVB2815" s="653"/>
      <c r="GVC2815" s="653"/>
      <c r="GVD2815" s="653"/>
      <c r="GVE2815" s="653"/>
      <c r="GVF2815" s="653"/>
      <c r="GVG2815" s="653"/>
      <c r="GVH2815" s="653"/>
      <c r="GVI2815" s="653"/>
      <c r="GVJ2815" s="653"/>
      <c r="GVK2815" s="653"/>
      <c r="GVL2815" s="653"/>
      <c r="GVM2815" s="653"/>
      <c r="GVN2815" s="653"/>
      <c r="GVO2815" s="653"/>
      <c r="GVP2815" s="653"/>
      <c r="GVQ2815" s="653"/>
      <c r="GVR2815" s="653"/>
      <c r="GVS2815" s="653"/>
      <c r="GVT2815" s="653"/>
      <c r="GVU2815" s="653"/>
      <c r="GVV2815" s="653"/>
      <c r="GVW2815" s="653"/>
      <c r="GVX2815" s="653"/>
      <c r="GVY2815" s="653"/>
      <c r="GVZ2815" s="653"/>
      <c r="GWA2815" s="653"/>
      <c r="GWB2815" s="653"/>
      <c r="GWC2815" s="653"/>
      <c r="GWD2815" s="653"/>
      <c r="GWE2815" s="653"/>
      <c r="GWF2815" s="653"/>
      <c r="GWG2815" s="653"/>
      <c r="GWH2815" s="653"/>
      <c r="GWI2815" s="653"/>
      <c r="GWJ2815" s="653"/>
      <c r="GWK2815" s="653"/>
      <c r="GWL2815" s="653"/>
      <c r="GWM2815" s="653"/>
      <c r="GWN2815" s="653"/>
      <c r="GWO2815" s="653"/>
      <c r="GWP2815" s="653"/>
      <c r="GWQ2815" s="653"/>
      <c r="GWR2815" s="653"/>
      <c r="GWS2815" s="653"/>
      <c r="GWT2815" s="653"/>
      <c r="GWU2815" s="653"/>
      <c r="GWV2815" s="653"/>
      <c r="GWW2815" s="653"/>
      <c r="GWX2815" s="653"/>
      <c r="GWY2815" s="653"/>
      <c r="GWZ2815" s="653"/>
      <c r="GXA2815" s="653"/>
      <c r="GXB2815" s="653"/>
      <c r="GXC2815" s="653"/>
      <c r="GXD2815" s="653"/>
      <c r="GXE2815" s="653"/>
      <c r="GXF2815" s="653"/>
      <c r="GXG2815" s="653"/>
      <c r="GXH2815" s="653"/>
      <c r="GXI2815" s="653"/>
      <c r="GXJ2815" s="653"/>
      <c r="GXK2815" s="653"/>
      <c r="GXL2815" s="653"/>
      <c r="GXM2815" s="653"/>
      <c r="GXN2815" s="653"/>
      <c r="GXO2815" s="653"/>
      <c r="GXP2815" s="653"/>
      <c r="GXQ2815" s="653"/>
      <c r="GXR2815" s="653"/>
      <c r="GXS2815" s="653"/>
      <c r="GXT2815" s="653"/>
      <c r="GXU2815" s="653"/>
      <c r="GXV2815" s="653"/>
      <c r="GXW2815" s="653"/>
      <c r="GXX2815" s="653"/>
      <c r="GXY2815" s="653"/>
      <c r="GXZ2815" s="653"/>
      <c r="GYA2815" s="653"/>
      <c r="GYB2815" s="653"/>
      <c r="GYC2815" s="653"/>
      <c r="GYD2815" s="653"/>
      <c r="GYE2815" s="653"/>
      <c r="GYF2815" s="653"/>
      <c r="GYG2815" s="653"/>
      <c r="GYH2815" s="653"/>
      <c r="GYI2815" s="653"/>
      <c r="GYJ2815" s="653"/>
      <c r="GYK2815" s="653"/>
      <c r="GYL2815" s="653"/>
      <c r="GYM2815" s="653"/>
      <c r="GYN2815" s="653"/>
      <c r="GYO2815" s="653"/>
      <c r="GYP2815" s="653"/>
      <c r="GYQ2815" s="653"/>
      <c r="GYR2815" s="653"/>
      <c r="GYS2815" s="653"/>
      <c r="GYT2815" s="653"/>
      <c r="GYU2815" s="653"/>
      <c r="GYV2815" s="653"/>
      <c r="GYW2815" s="653"/>
      <c r="GYX2815" s="653"/>
      <c r="GYY2815" s="653"/>
      <c r="GYZ2815" s="653"/>
      <c r="GZA2815" s="653"/>
      <c r="GZB2815" s="653"/>
      <c r="GZC2815" s="653"/>
      <c r="GZD2815" s="653"/>
      <c r="GZE2815" s="653"/>
      <c r="GZF2815" s="653"/>
      <c r="GZG2815" s="653"/>
      <c r="GZH2815" s="653"/>
      <c r="GZI2815" s="653"/>
      <c r="GZJ2815" s="653"/>
      <c r="GZK2815" s="653"/>
      <c r="GZL2815" s="653"/>
      <c r="GZM2815" s="653"/>
      <c r="GZN2815" s="653"/>
      <c r="GZO2815" s="653"/>
      <c r="GZP2815" s="653"/>
      <c r="GZQ2815" s="653"/>
      <c r="GZR2815" s="653"/>
      <c r="GZS2815" s="653"/>
      <c r="GZT2815" s="653"/>
      <c r="GZU2815" s="653"/>
      <c r="GZV2815" s="653"/>
      <c r="GZW2815" s="653"/>
      <c r="GZX2815" s="653"/>
      <c r="GZY2815" s="653"/>
      <c r="GZZ2815" s="653"/>
      <c r="HAA2815" s="653"/>
      <c r="HAB2815" s="653"/>
      <c r="HAC2815" s="653"/>
      <c r="HAD2815" s="653"/>
      <c r="HAE2815" s="653"/>
      <c r="HAF2815" s="653"/>
      <c r="HAG2815" s="653"/>
      <c r="HAH2815" s="653"/>
      <c r="HAI2815" s="653"/>
      <c r="HAJ2815" s="653"/>
      <c r="HAK2815" s="653"/>
      <c r="HAL2815" s="653"/>
      <c r="HAM2815" s="653"/>
      <c r="HAN2815" s="653"/>
      <c r="HAO2815" s="653"/>
      <c r="HAP2815" s="653"/>
      <c r="HAQ2815" s="653"/>
      <c r="HAR2815" s="653"/>
      <c r="HAS2815" s="653"/>
      <c r="HAT2815" s="653"/>
      <c r="HAU2815" s="653"/>
      <c r="HAV2815" s="653"/>
      <c r="HAW2815" s="653"/>
      <c r="HAX2815" s="653"/>
      <c r="HAY2815" s="653"/>
      <c r="HAZ2815" s="653"/>
      <c r="HBA2815" s="653"/>
      <c r="HBB2815" s="653"/>
      <c r="HBC2815" s="653"/>
      <c r="HBD2815" s="653"/>
      <c r="HBE2815" s="653"/>
      <c r="HBF2815" s="653"/>
      <c r="HBG2815" s="653"/>
      <c r="HBH2815" s="653"/>
      <c r="HBI2815" s="653"/>
      <c r="HBJ2815" s="653"/>
      <c r="HBK2815" s="653"/>
      <c r="HBL2815" s="653"/>
      <c r="HBM2815" s="653"/>
      <c r="HBN2815" s="653"/>
      <c r="HBO2815" s="653"/>
      <c r="HBP2815" s="653"/>
      <c r="HBQ2815" s="653"/>
      <c r="HBR2815" s="653"/>
      <c r="HBS2815" s="653"/>
      <c r="HBT2815" s="653"/>
      <c r="HBU2815" s="653"/>
      <c r="HBV2815" s="653"/>
      <c r="HBW2815" s="653"/>
      <c r="HBX2815" s="653"/>
      <c r="HBY2815" s="653"/>
      <c r="HBZ2815" s="653"/>
      <c r="HCA2815" s="653"/>
      <c r="HCB2815" s="653"/>
      <c r="HCC2815" s="653"/>
      <c r="HCD2815" s="653"/>
      <c r="HCE2815" s="653"/>
      <c r="HCF2815" s="653"/>
      <c r="HCG2815" s="653"/>
      <c r="HCH2815" s="653"/>
      <c r="HCI2815" s="653"/>
      <c r="HCJ2815" s="653"/>
      <c r="HCK2815" s="653"/>
      <c r="HCL2815" s="653"/>
      <c r="HCM2815" s="653"/>
      <c r="HCN2815" s="653"/>
      <c r="HCO2815" s="653"/>
      <c r="HCP2815" s="653"/>
      <c r="HCQ2815" s="653"/>
      <c r="HCR2815" s="653"/>
      <c r="HCS2815" s="653"/>
      <c r="HCT2815" s="653"/>
      <c r="HCU2815" s="653"/>
      <c r="HCV2815" s="653"/>
      <c r="HCW2815" s="653"/>
      <c r="HCX2815" s="653"/>
      <c r="HCY2815" s="653"/>
      <c r="HCZ2815" s="653"/>
      <c r="HDA2815" s="653"/>
      <c r="HDB2815" s="653"/>
      <c r="HDC2815" s="653"/>
      <c r="HDD2815" s="653"/>
      <c r="HDE2815" s="653"/>
      <c r="HDF2815" s="653"/>
      <c r="HDG2815" s="653"/>
      <c r="HDH2815" s="653"/>
      <c r="HDI2815" s="653"/>
      <c r="HDJ2815" s="653"/>
      <c r="HDK2815" s="653"/>
      <c r="HDL2815" s="653"/>
      <c r="HDM2815" s="653"/>
      <c r="HDN2815" s="653"/>
      <c r="HDO2815" s="653"/>
      <c r="HDP2815" s="653"/>
      <c r="HDQ2815" s="653"/>
      <c r="HDR2815" s="653"/>
      <c r="HDS2815" s="653"/>
      <c r="HDT2815" s="653"/>
      <c r="HDU2815" s="653"/>
      <c r="HDV2815" s="653"/>
      <c r="HDW2815" s="653"/>
      <c r="HDX2815" s="653"/>
      <c r="HDY2815" s="653"/>
      <c r="HDZ2815" s="653"/>
      <c r="HEA2815" s="653"/>
      <c r="HEB2815" s="653"/>
      <c r="HEC2815" s="653"/>
      <c r="HED2815" s="653"/>
      <c r="HEE2815" s="653"/>
      <c r="HEF2815" s="653"/>
      <c r="HEG2815" s="653"/>
      <c r="HEH2815" s="653"/>
      <c r="HEI2815" s="653"/>
      <c r="HEJ2815" s="653"/>
      <c r="HEK2815" s="653"/>
      <c r="HEL2815" s="653"/>
      <c r="HEM2815" s="653"/>
      <c r="HEN2815" s="653"/>
      <c r="HEO2815" s="653"/>
      <c r="HEP2815" s="653"/>
      <c r="HEQ2815" s="653"/>
      <c r="HER2815" s="653"/>
      <c r="HES2815" s="653"/>
      <c r="HET2815" s="653"/>
      <c r="HEU2815" s="653"/>
      <c r="HEV2815" s="653"/>
      <c r="HEW2815" s="653"/>
      <c r="HEX2815" s="653"/>
      <c r="HEY2815" s="653"/>
      <c r="HEZ2815" s="653"/>
      <c r="HFA2815" s="653"/>
      <c r="HFB2815" s="653"/>
      <c r="HFC2815" s="653"/>
      <c r="HFD2815" s="653"/>
      <c r="HFE2815" s="653"/>
      <c r="HFF2815" s="653"/>
      <c r="HFG2815" s="653"/>
      <c r="HFH2815" s="653"/>
      <c r="HFI2815" s="653"/>
      <c r="HFJ2815" s="653"/>
      <c r="HFK2815" s="653"/>
      <c r="HFL2815" s="653"/>
      <c r="HFM2815" s="653"/>
      <c r="HFN2815" s="653"/>
      <c r="HFO2815" s="653"/>
      <c r="HFP2815" s="653"/>
      <c r="HFQ2815" s="653"/>
      <c r="HFR2815" s="653"/>
      <c r="HFS2815" s="653"/>
      <c r="HFT2815" s="653"/>
      <c r="HFU2815" s="653"/>
      <c r="HFV2815" s="653"/>
      <c r="HFW2815" s="653"/>
      <c r="HFX2815" s="653"/>
      <c r="HFY2815" s="653"/>
      <c r="HFZ2815" s="653"/>
      <c r="HGA2815" s="653"/>
      <c r="HGB2815" s="653"/>
      <c r="HGC2815" s="653"/>
      <c r="HGD2815" s="653"/>
      <c r="HGE2815" s="653"/>
      <c r="HGF2815" s="653"/>
      <c r="HGG2815" s="653"/>
      <c r="HGH2815" s="653"/>
      <c r="HGI2815" s="653"/>
      <c r="HGJ2815" s="653"/>
      <c r="HGK2815" s="653"/>
      <c r="HGL2815" s="653"/>
      <c r="HGM2815" s="653"/>
      <c r="HGN2815" s="653"/>
      <c r="HGO2815" s="653"/>
      <c r="HGP2815" s="653"/>
      <c r="HGQ2815" s="653"/>
      <c r="HGR2815" s="653"/>
      <c r="HGS2815" s="653"/>
      <c r="HGT2815" s="653"/>
      <c r="HGU2815" s="653"/>
      <c r="HGV2815" s="653"/>
      <c r="HGW2815" s="653"/>
      <c r="HGX2815" s="653"/>
      <c r="HGY2815" s="653"/>
      <c r="HGZ2815" s="653"/>
      <c r="HHA2815" s="653"/>
      <c r="HHB2815" s="653"/>
      <c r="HHC2815" s="653"/>
      <c r="HHD2815" s="653"/>
      <c r="HHE2815" s="653"/>
      <c r="HHF2815" s="653"/>
      <c r="HHG2815" s="653"/>
      <c r="HHH2815" s="653"/>
      <c r="HHI2815" s="653"/>
      <c r="HHJ2815" s="653"/>
      <c r="HHK2815" s="653"/>
      <c r="HHL2815" s="653"/>
      <c r="HHM2815" s="653"/>
      <c r="HHN2815" s="653"/>
      <c r="HHO2815" s="653"/>
      <c r="HHP2815" s="653"/>
      <c r="HHQ2815" s="653"/>
      <c r="HHR2815" s="653"/>
      <c r="HHS2815" s="653"/>
      <c r="HHT2815" s="653"/>
      <c r="HHU2815" s="653"/>
      <c r="HHV2815" s="653"/>
      <c r="HHW2815" s="653"/>
      <c r="HHX2815" s="653"/>
      <c r="HHY2815" s="653"/>
      <c r="HHZ2815" s="653"/>
      <c r="HIA2815" s="653"/>
      <c r="HIB2815" s="653"/>
      <c r="HIC2815" s="653"/>
      <c r="HID2815" s="653"/>
      <c r="HIE2815" s="653"/>
      <c r="HIF2815" s="653"/>
      <c r="HIG2815" s="653"/>
      <c r="HIH2815" s="653"/>
      <c r="HII2815" s="653"/>
      <c r="HIJ2815" s="653"/>
      <c r="HIK2815" s="653"/>
      <c r="HIL2815" s="653"/>
      <c r="HIM2815" s="653"/>
      <c r="HIN2815" s="653"/>
      <c r="HIO2815" s="653"/>
      <c r="HIP2815" s="653"/>
      <c r="HIQ2815" s="653"/>
      <c r="HIR2815" s="653"/>
      <c r="HIS2815" s="653"/>
      <c r="HIT2815" s="653"/>
      <c r="HIU2815" s="653"/>
      <c r="HIV2815" s="653"/>
      <c r="HIW2815" s="653"/>
      <c r="HIX2815" s="653"/>
      <c r="HIY2815" s="653"/>
      <c r="HIZ2815" s="653"/>
      <c r="HJA2815" s="653"/>
      <c r="HJB2815" s="653"/>
      <c r="HJC2815" s="653"/>
      <c r="HJD2815" s="653"/>
      <c r="HJE2815" s="653"/>
      <c r="HJF2815" s="653"/>
      <c r="HJG2815" s="653"/>
      <c r="HJH2815" s="653"/>
      <c r="HJI2815" s="653"/>
      <c r="HJJ2815" s="653"/>
      <c r="HJK2815" s="653"/>
      <c r="HJL2815" s="653"/>
      <c r="HJM2815" s="653"/>
      <c r="HJN2815" s="653"/>
      <c r="HJO2815" s="653"/>
      <c r="HJP2815" s="653"/>
      <c r="HJQ2815" s="653"/>
      <c r="HJR2815" s="653"/>
      <c r="HJS2815" s="653"/>
      <c r="HJT2815" s="653"/>
      <c r="HJU2815" s="653"/>
      <c r="HJV2815" s="653"/>
      <c r="HJW2815" s="653"/>
      <c r="HJX2815" s="653"/>
      <c r="HJY2815" s="653"/>
      <c r="HJZ2815" s="653"/>
      <c r="HKA2815" s="653"/>
      <c r="HKB2815" s="653"/>
      <c r="HKC2815" s="653"/>
      <c r="HKD2815" s="653"/>
      <c r="HKE2815" s="653"/>
      <c r="HKF2815" s="653"/>
      <c r="HKG2815" s="653"/>
      <c r="HKH2815" s="653"/>
      <c r="HKI2815" s="653"/>
      <c r="HKJ2815" s="653"/>
      <c r="HKK2815" s="653"/>
      <c r="HKL2815" s="653"/>
      <c r="HKM2815" s="653"/>
      <c r="HKN2815" s="653"/>
      <c r="HKO2815" s="653"/>
      <c r="HKP2815" s="653"/>
      <c r="HKQ2815" s="653"/>
      <c r="HKR2815" s="653"/>
      <c r="HKS2815" s="653"/>
      <c r="HKT2815" s="653"/>
      <c r="HKU2815" s="653"/>
      <c r="HKV2815" s="653"/>
      <c r="HKW2815" s="653"/>
      <c r="HKX2815" s="653"/>
      <c r="HKY2815" s="653"/>
      <c r="HKZ2815" s="653"/>
      <c r="HLA2815" s="653"/>
      <c r="HLB2815" s="653"/>
      <c r="HLC2815" s="653"/>
      <c r="HLD2815" s="653"/>
      <c r="HLE2815" s="653"/>
      <c r="HLF2815" s="653"/>
      <c r="HLG2815" s="653"/>
      <c r="HLH2815" s="653"/>
      <c r="HLI2815" s="653"/>
      <c r="HLJ2815" s="653"/>
      <c r="HLK2815" s="653"/>
      <c r="HLL2815" s="653"/>
      <c r="HLM2815" s="653"/>
      <c r="HLN2815" s="653"/>
      <c r="HLO2815" s="653"/>
      <c r="HLP2815" s="653"/>
      <c r="HLQ2815" s="653"/>
      <c r="HLR2815" s="653"/>
      <c r="HLS2815" s="653"/>
      <c r="HLT2815" s="653"/>
      <c r="HLU2815" s="653"/>
      <c r="HLV2815" s="653"/>
      <c r="HLW2815" s="653"/>
      <c r="HLX2815" s="653"/>
      <c r="HLY2815" s="653"/>
      <c r="HLZ2815" s="653"/>
      <c r="HMA2815" s="653"/>
      <c r="HMB2815" s="653"/>
      <c r="HMC2815" s="653"/>
      <c r="HMD2815" s="653"/>
      <c r="HME2815" s="653"/>
      <c r="HMF2815" s="653"/>
      <c r="HMG2815" s="653"/>
      <c r="HMH2815" s="653"/>
      <c r="HMI2815" s="653"/>
      <c r="HMJ2815" s="653"/>
      <c r="HMK2815" s="653"/>
      <c r="HML2815" s="653"/>
      <c r="HMM2815" s="653"/>
      <c r="HMN2815" s="653"/>
      <c r="HMO2815" s="653"/>
      <c r="HMP2815" s="653"/>
      <c r="HMQ2815" s="653"/>
      <c r="HMR2815" s="653"/>
      <c r="HMS2815" s="653"/>
      <c r="HMT2815" s="653"/>
      <c r="HMU2815" s="653"/>
      <c r="HMV2815" s="653"/>
      <c r="HMW2815" s="653"/>
      <c r="HMX2815" s="653"/>
      <c r="HMY2815" s="653"/>
      <c r="HMZ2815" s="653"/>
      <c r="HNA2815" s="653"/>
      <c r="HNB2815" s="653"/>
      <c r="HNC2815" s="653"/>
      <c r="HND2815" s="653"/>
      <c r="HNE2815" s="653"/>
      <c r="HNF2815" s="653"/>
      <c r="HNG2815" s="653"/>
      <c r="HNH2815" s="653"/>
      <c r="HNI2815" s="653"/>
      <c r="HNJ2815" s="653"/>
      <c r="HNK2815" s="653"/>
      <c r="HNL2815" s="653"/>
      <c r="HNM2815" s="653"/>
      <c r="HNN2815" s="653"/>
      <c r="HNO2815" s="653"/>
      <c r="HNP2815" s="653"/>
      <c r="HNQ2815" s="653"/>
      <c r="HNR2815" s="653"/>
      <c r="HNS2815" s="653"/>
      <c r="HNT2815" s="653"/>
      <c r="HNU2815" s="653"/>
      <c r="HNV2815" s="653"/>
      <c r="HNW2815" s="653"/>
      <c r="HNX2815" s="653"/>
      <c r="HNY2815" s="653"/>
      <c r="HNZ2815" s="653"/>
      <c r="HOA2815" s="653"/>
      <c r="HOB2815" s="653"/>
      <c r="HOC2815" s="653"/>
      <c r="HOD2815" s="653"/>
      <c r="HOE2815" s="653"/>
      <c r="HOF2815" s="653"/>
      <c r="HOG2815" s="653"/>
      <c r="HOH2815" s="653"/>
      <c r="HOI2815" s="653"/>
      <c r="HOJ2815" s="653"/>
      <c r="HOK2815" s="653"/>
      <c r="HOL2815" s="653"/>
      <c r="HOM2815" s="653"/>
      <c r="HON2815" s="653"/>
      <c r="HOO2815" s="653"/>
      <c r="HOP2815" s="653"/>
      <c r="HOQ2815" s="653"/>
      <c r="HOR2815" s="653"/>
      <c r="HOS2815" s="653"/>
      <c r="HOT2815" s="653"/>
      <c r="HOU2815" s="653"/>
      <c r="HOV2815" s="653"/>
      <c r="HOW2815" s="653"/>
      <c r="HOX2815" s="653"/>
      <c r="HOY2815" s="653"/>
      <c r="HOZ2815" s="653"/>
      <c r="HPA2815" s="653"/>
      <c r="HPB2815" s="653"/>
      <c r="HPC2815" s="653"/>
      <c r="HPD2815" s="653"/>
      <c r="HPE2815" s="653"/>
      <c r="HPF2815" s="653"/>
      <c r="HPG2815" s="653"/>
      <c r="HPH2815" s="653"/>
      <c r="HPI2815" s="653"/>
      <c r="HPJ2815" s="653"/>
      <c r="HPK2815" s="653"/>
      <c r="HPL2815" s="653"/>
      <c r="HPM2815" s="653"/>
      <c r="HPN2815" s="653"/>
      <c r="HPO2815" s="653"/>
      <c r="HPP2815" s="653"/>
      <c r="HPQ2815" s="653"/>
      <c r="HPR2815" s="653"/>
      <c r="HPS2815" s="653"/>
      <c r="HPT2815" s="653"/>
      <c r="HPU2815" s="653"/>
      <c r="HPV2815" s="653"/>
      <c r="HPW2815" s="653"/>
      <c r="HPX2815" s="653"/>
      <c r="HPY2815" s="653"/>
      <c r="HPZ2815" s="653"/>
      <c r="HQA2815" s="653"/>
      <c r="HQB2815" s="653"/>
      <c r="HQC2815" s="653"/>
      <c r="HQD2815" s="653"/>
      <c r="HQE2815" s="653"/>
      <c r="HQF2815" s="653"/>
      <c r="HQG2815" s="653"/>
      <c r="HQH2815" s="653"/>
      <c r="HQI2815" s="653"/>
      <c r="HQJ2815" s="653"/>
      <c r="HQK2815" s="653"/>
      <c r="HQL2815" s="653"/>
      <c r="HQM2815" s="653"/>
      <c r="HQN2815" s="653"/>
      <c r="HQO2815" s="653"/>
      <c r="HQP2815" s="653"/>
      <c r="HQQ2815" s="653"/>
      <c r="HQR2815" s="653"/>
      <c r="HQS2815" s="653"/>
      <c r="HQT2815" s="653"/>
      <c r="HQU2815" s="653"/>
      <c r="HQV2815" s="653"/>
      <c r="HQW2815" s="653"/>
      <c r="HQX2815" s="653"/>
      <c r="HQY2815" s="653"/>
      <c r="HQZ2815" s="653"/>
      <c r="HRA2815" s="653"/>
      <c r="HRB2815" s="653"/>
      <c r="HRC2815" s="653"/>
      <c r="HRD2815" s="653"/>
      <c r="HRE2815" s="653"/>
      <c r="HRF2815" s="653"/>
      <c r="HRG2815" s="653"/>
      <c r="HRH2815" s="653"/>
      <c r="HRI2815" s="653"/>
      <c r="HRJ2815" s="653"/>
      <c r="HRK2815" s="653"/>
      <c r="HRL2815" s="653"/>
      <c r="HRM2815" s="653"/>
      <c r="HRN2815" s="653"/>
      <c r="HRO2815" s="653"/>
      <c r="HRP2815" s="653"/>
      <c r="HRQ2815" s="653"/>
      <c r="HRR2815" s="653"/>
      <c r="HRS2815" s="653"/>
      <c r="HRT2815" s="653"/>
      <c r="HRU2815" s="653"/>
      <c r="HRV2815" s="653"/>
      <c r="HRW2815" s="653"/>
      <c r="HRX2815" s="653"/>
      <c r="HRY2815" s="653"/>
      <c r="HRZ2815" s="653"/>
      <c r="HSA2815" s="653"/>
      <c r="HSB2815" s="653"/>
      <c r="HSC2815" s="653"/>
      <c r="HSD2815" s="653"/>
      <c r="HSE2815" s="653"/>
      <c r="HSF2815" s="653"/>
      <c r="HSG2815" s="653"/>
      <c r="HSH2815" s="653"/>
      <c r="HSI2815" s="653"/>
      <c r="HSJ2815" s="653"/>
      <c r="HSK2815" s="653"/>
      <c r="HSL2815" s="653"/>
      <c r="HSM2815" s="653"/>
      <c r="HSN2815" s="653"/>
      <c r="HSO2815" s="653"/>
      <c r="HSP2815" s="653"/>
      <c r="HSQ2815" s="653"/>
      <c r="HSR2815" s="653"/>
      <c r="HSS2815" s="653"/>
      <c r="HST2815" s="653"/>
      <c r="HSU2815" s="653"/>
      <c r="HSV2815" s="653"/>
      <c r="HSW2815" s="653"/>
      <c r="HSX2815" s="653"/>
      <c r="HSY2815" s="653"/>
      <c r="HSZ2815" s="653"/>
      <c r="HTA2815" s="653"/>
      <c r="HTB2815" s="653"/>
      <c r="HTC2815" s="653"/>
      <c r="HTD2815" s="653"/>
      <c r="HTE2815" s="653"/>
      <c r="HTF2815" s="653"/>
      <c r="HTG2815" s="653"/>
      <c r="HTH2815" s="653"/>
      <c r="HTI2815" s="653"/>
      <c r="HTJ2815" s="653"/>
      <c r="HTK2815" s="653"/>
      <c r="HTL2815" s="653"/>
      <c r="HTM2815" s="653"/>
      <c r="HTN2815" s="653"/>
      <c r="HTO2815" s="653"/>
      <c r="HTP2815" s="653"/>
      <c r="HTQ2815" s="653"/>
      <c r="HTR2815" s="653"/>
      <c r="HTS2815" s="653"/>
      <c r="HTT2815" s="653"/>
      <c r="HTU2815" s="653"/>
      <c r="HTV2815" s="653"/>
      <c r="HTW2815" s="653"/>
      <c r="HTX2815" s="653"/>
      <c r="HTY2815" s="653"/>
      <c r="HTZ2815" s="653"/>
      <c r="HUA2815" s="653"/>
      <c r="HUB2815" s="653"/>
      <c r="HUC2815" s="653"/>
      <c r="HUD2815" s="653"/>
      <c r="HUE2815" s="653"/>
      <c r="HUF2815" s="653"/>
      <c r="HUG2815" s="653"/>
      <c r="HUH2815" s="653"/>
      <c r="HUI2815" s="653"/>
      <c r="HUJ2815" s="653"/>
      <c r="HUK2815" s="653"/>
      <c r="HUL2815" s="653"/>
      <c r="HUM2815" s="653"/>
      <c r="HUN2815" s="653"/>
      <c r="HUO2815" s="653"/>
      <c r="HUP2815" s="653"/>
      <c r="HUQ2815" s="653"/>
      <c r="HUR2815" s="653"/>
      <c r="HUS2815" s="653"/>
      <c r="HUT2815" s="653"/>
      <c r="HUU2815" s="653"/>
      <c r="HUV2815" s="653"/>
      <c r="HUW2815" s="653"/>
      <c r="HUX2815" s="653"/>
      <c r="HUY2815" s="653"/>
      <c r="HUZ2815" s="653"/>
      <c r="HVA2815" s="653"/>
      <c r="HVB2815" s="653"/>
      <c r="HVC2815" s="653"/>
      <c r="HVD2815" s="653"/>
      <c r="HVE2815" s="653"/>
      <c r="HVF2815" s="653"/>
      <c r="HVG2815" s="653"/>
      <c r="HVH2815" s="653"/>
      <c r="HVI2815" s="653"/>
      <c r="HVJ2815" s="653"/>
      <c r="HVK2815" s="653"/>
      <c r="HVL2815" s="653"/>
      <c r="HVM2815" s="653"/>
      <c r="HVN2815" s="653"/>
      <c r="HVO2815" s="653"/>
      <c r="HVP2815" s="653"/>
      <c r="HVQ2815" s="653"/>
      <c r="HVR2815" s="653"/>
      <c r="HVS2815" s="653"/>
      <c r="HVT2815" s="653"/>
      <c r="HVU2815" s="653"/>
      <c r="HVV2815" s="653"/>
      <c r="HVW2815" s="653"/>
      <c r="HVX2815" s="653"/>
      <c r="HVY2815" s="653"/>
      <c r="HVZ2815" s="653"/>
      <c r="HWA2815" s="653"/>
      <c r="HWB2815" s="653"/>
      <c r="HWC2815" s="653"/>
      <c r="HWD2815" s="653"/>
      <c r="HWE2815" s="653"/>
      <c r="HWF2815" s="653"/>
      <c r="HWG2815" s="653"/>
      <c r="HWH2815" s="653"/>
      <c r="HWI2815" s="653"/>
      <c r="HWJ2815" s="653"/>
      <c r="HWK2815" s="653"/>
      <c r="HWL2815" s="653"/>
      <c r="HWM2815" s="653"/>
      <c r="HWN2815" s="653"/>
      <c r="HWO2815" s="653"/>
      <c r="HWP2815" s="653"/>
      <c r="HWQ2815" s="653"/>
      <c r="HWR2815" s="653"/>
      <c r="HWS2815" s="653"/>
      <c r="HWT2815" s="653"/>
      <c r="HWU2815" s="653"/>
      <c r="HWV2815" s="653"/>
      <c r="HWW2815" s="653"/>
      <c r="HWX2815" s="653"/>
      <c r="HWY2815" s="653"/>
      <c r="HWZ2815" s="653"/>
      <c r="HXA2815" s="653"/>
      <c r="HXB2815" s="653"/>
      <c r="HXC2815" s="653"/>
      <c r="HXD2815" s="653"/>
      <c r="HXE2815" s="653"/>
      <c r="HXF2815" s="653"/>
      <c r="HXG2815" s="653"/>
      <c r="HXH2815" s="653"/>
      <c r="HXI2815" s="653"/>
      <c r="HXJ2815" s="653"/>
      <c r="HXK2815" s="653"/>
      <c r="HXL2815" s="653"/>
      <c r="HXM2815" s="653"/>
      <c r="HXN2815" s="653"/>
      <c r="HXO2815" s="653"/>
      <c r="HXP2815" s="653"/>
      <c r="HXQ2815" s="653"/>
      <c r="HXR2815" s="653"/>
      <c r="HXS2815" s="653"/>
      <c r="HXT2815" s="653"/>
      <c r="HXU2815" s="653"/>
      <c r="HXV2815" s="653"/>
      <c r="HXW2815" s="653"/>
      <c r="HXX2815" s="653"/>
      <c r="HXY2815" s="653"/>
      <c r="HXZ2815" s="653"/>
      <c r="HYA2815" s="653"/>
      <c r="HYB2815" s="653"/>
      <c r="HYC2815" s="653"/>
      <c r="HYD2815" s="653"/>
      <c r="HYE2815" s="653"/>
      <c r="HYF2815" s="653"/>
      <c r="HYG2815" s="653"/>
      <c r="HYH2815" s="653"/>
      <c r="HYI2815" s="653"/>
      <c r="HYJ2815" s="653"/>
      <c r="HYK2815" s="653"/>
      <c r="HYL2815" s="653"/>
      <c r="HYM2815" s="653"/>
      <c r="HYN2815" s="653"/>
      <c r="HYO2815" s="653"/>
      <c r="HYP2815" s="653"/>
      <c r="HYQ2815" s="653"/>
      <c r="HYR2815" s="653"/>
      <c r="HYS2815" s="653"/>
      <c r="HYT2815" s="653"/>
      <c r="HYU2815" s="653"/>
      <c r="HYV2815" s="653"/>
      <c r="HYW2815" s="653"/>
      <c r="HYX2815" s="653"/>
      <c r="HYY2815" s="653"/>
      <c r="HYZ2815" s="653"/>
      <c r="HZA2815" s="653"/>
      <c r="HZB2815" s="653"/>
      <c r="HZC2815" s="653"/>
      <c r="HZD2815" s="653"/>
      <c r="HZE2815" s="653"/>
      <c r="HZF2815" s="653"/>
      <c r="HZG2815" s="653"/>
      <c r="HZH2815" s="653"/>
      <c r="HZI2815" s="653"/>
      <c r="HZJ2815" s="653"/>
      <c r="HZK2815" s="653"/>
      <c r="HZL2815" s="653"/>
      <c r="HZM2815" s="653"/>
      <c r="HZN2815" s="653"/>
      <c r="HZO2815" s="653"/>
      <c r="HZP2815" s="653"/>
      <c r="HZQ2815" s="653"/>
      <c r="HZR2815" s="653"/>
      <c r="HZS2815" s="653"/>
      <c r="HZT2815" s="653"/>
      <c r="HZU2815" s="653"/>
      <c r="HZV2815" s="653"/>
      <c r="HZW2815" s="653"/>
      <c r="HZX2815" s="653"/>
      <c r="HZY2815" s="653"/>
      <c r="HZZ2815" s="653"/>
      <c r="IAA2815" s="653"/>
      <c r="IAB2815" s="653"/>
      <c r="IAC2815" s="653"/>
      <c r="IAD2815" s="653"/>
      <c r="IAE2815" s="653"/>
      <c r="IAF2815" s="653"/>
      <c r="IAG2815" s="653"/>
      <c r="IAH2815" s="653"/>
      <c r="IAI2815" s="653"/>
      <c r="IAJ2815" s="653"/>
      <c r="IAK2815" s="653"/>
      <c r="IAL2815" s="653"/>
      <c r="IAM2815" s="653"/>
      <c r="IAN2815" s="653"/>
      <c r="IAO2815" s="653"/>
      <c r="IAP2815" s="653"/>
      <c r="IAQ2815" s="653"/>
      <c r="IAR2815" s="653"/>
      <c r="IAS2815" s="653"/>
      <c r="IAT2815" s="653"/>
      <c r="IAU2815" s="653"/>
      <c r="IAV2815" s="653"/>
      <c r="IAW2815" s="653"/>
      <c r="IAX2815" s="653"/>
      <c r="IAY2815" s="653"/>
      <c r="IAZ2815" s="653"/>
      <c r="IBA2815" s="653"/>
      <c r="IBB2815" s="653"/>
      <c r="IBC2815" s="653"/>
      <c r="IBD2815" s="653"/>
      <c r="IBE2815" s="653"/>
      <c r="IBF2815" s="653"/>
      <c r="IBG2815" s="653"/>
      <c r="IBH2815" s="653"/>
      <c r="IBI2815" s="653"/>
      <c r="IBJ2815" s="653"/>
      <c r="IBK2815" s="653"/>
      <c r="IBL2815" s="653"/>
      <c r="IBM2815" s="653"/>
      <c r="IBN2815" s="653"/>
      <c r="IBO2815" s="653"/>
      <c r="IBP2815" s="653"/>
      <c r="IBQ2815" s="653"/>
      <c r="IBR2815" s="653"/>
      <c r="IBS2815" s="653"/>
      <c r="IBT2815" s="653"/>
      <c r="IBU2815" s="653"/>
      <c r="IBV2815" s="653"/>
      <c r="IBW2815" s="653"/>
      <c r="IBX2815" s="653"/>
      <c r="IBY2815" s="653"/>
      <c r="IBZ2815" s="653"/>
      <c r="ICA2815" s="653"/>
      <c r="ICB2815" s="653"/>
      <c r="ICC2815" s="653"/>
      <c r="ICD2815" s="653"/>
      <c r="ICE2815" s="653"/>
      <c r="ICF2815" s="653"/>
      <c r="ICG2815" s="653"/>
      <c r="ICH2815" s="653"/>
      <c r="ICI2815" s="653"/>
      <c r="ICJ2815" s="653"/>
      <c r="ICK2815" s="653"/>
      <c r="ICL2815" s="653"/>
      <c r="ICM2815" s="653"/>
      <c r="ICN2815" s="653"/>
      <c r="ICO2815" s="653"/>
      <c r="ICP2815" s="653"/>
      <c r="ICQ2815" s="653"/>
      <c r="ICR2815" s="653"/>
      <c r="ICS2815" s="653"/>
      <c r="ICT2815" s="653"/>
      <c r="ICU2815" s="653"/>
      <c r="ICV2815" s="653"/>
      <c r="ICW2815" s="653"/>
      <c r="ICX2815" s="653"/>
      <c r="ICY2815" s="653"/>
      <c r="ICZ2815" s="653"/>
      <c r="IDA2815" s="653"/>
      <c r="IDB2815" s="653"/>
      <c r="IDC2815" s="653"/>
      <c r="IDD2815" s="653"/>
      <c r="IDE2815" s="653"/>
      <c r="IDF2815" s="653"/>
      <c r="IDG2815" s="653"/>
      <c r="IDH2815" s="653"/>
      <c r="IDI2815" s="653"/>
      <c r="IDJ2815" s="653"/>
      <c r="IDK2815" s="653"/>
      <c r="IDL2815" s="653"/>
      <c r="IDM2815" s="653"/>
      <c r="IDN2815" s="653"/>
      <c r="IDO2815" s="653"/>
      <c r="IDP2815" s="653"/>
      <c r="IDQ2815" s="653"/>
      <c r="IDR2815" s="653"/>
      <c r="IDS2815" s="653"/>
      <c r="IDT2815" s="653"/>
      <c r="IDU2815" s="653"/>
      <c r="IDV2815" s="653"/>
      <c r="IDW2815" s="653"/>
      <c r="IDX2815" s="653"/>
      <c r="IDY2815" s="653"/>
      <c r="IDZ2815" s="653"/>
      <c r="IEA2815" s="653"/>
      <c r="IEB2815" s="653"/>
      <c r="IEC2815" s="653"/>
      <c r="IED2815" s="653"/>
      <c r="IEE2815" s="653"/>
      <c r="IEF2815" s="653"/>
      <c r="IEG2815" s="653"/>
      <c r="IEH2815" s="653"/>
      <c r="IEI2815" s="653"/>
      <c r="IEJ2815" s="653"/>
      <c r="IEK2815" s="653"/>
      <c r="IEL2815" s="653"/>
      <c r="IEM2815" s="653"/>
      <c r="IEN2815" s="653"/>
      <c r="IEO2815" s="653"/>
      <c r="IEP2815" s="653"/>
      <c r="IEQ2815" s="653"/>
      <c r="IER2815" s="653"/>
      <c r="IES2815" s="653"/>
      <c r="IET2815" s="653"/>
      <c r="IEU2815" s="653"/>
      <c r="IEV2815" s="653"/>
      <c r="IEW2815" s="653"/>
      <c r="IEX2815" s="653"/>
      <c r="IEY2815" s="653"/>
      <c r="IEZ2815" s="653"/>
      <c r="IFA2815" s="653"/>
      <c r="IFB2815" s="653"/>
      <c r="IFC2815" s="653"/>
      <c r="IFD2815" s="653"/>
      <c r="IFE2815" s="653"/>
      <c r="IFF2815" s="653"/>
      <c r="IFG2815" s="653"/>
      <c r="IFH2815" s="653"/>
      <c r="IFI2815" s="653"/>
      <c r="IFJ2815" s="653"/>
      <c r="IFK2815" s="653"/>
      <c r="IFL2815" s="653"/>
      <c r="IFM2815" s="653"/>
      <c r="IFN2815" s="653"/>
      <c r="IFO2815" s="653"/>
      <c r="IFP2815" s="653"/>
      <c r="IFQ2815" s="653"/>
      <c r="IFR2815" s="653"/>
      <c r="IFS2815" s="653"/>
      <c r="IFT2815" s="653"/>
      <c r="IFU2815" s="653"/>
      <c r="IFV2815" s="653"/>
      <c r="IFW2815" s="653"/>
      <c r="IFX2815" s="653"/>
      <c r="IFY2815" s="653"/>
      <c r="IFZ2815" s="653"/>
      <c r="IGA2815" s="653"/>
      <c r="IGB2815" s="653"/>
      <c r="IGC2815" s="653"/>
      <c r="IGD2815" s="653"/>
      <c r="IGE2815" s="653"/>
      <c r="IGF2815" s="653"/>
      <c r="IGG2815" s="653"/>
      <c r="IGH2815" s="653"/>
      <c r="IGI2815" s="653"/>
      <c r="IGJ2815" s="653"/>
      <c r="IGK2815" s="653"/>
      <c r="IGL2815" s="653"/>
      <c r="IGM2815" s="653"/>
      <c r="IGN2815" s="653"/>
      <c r="IGO2815" s="653"/>
      <c r="IGP2815" s="653"/>
      <c r="IGQ2815" s="653"/>
      <c r="IGR2815" s="653"/>
      <c r="IGS2815" s="653"/>
      <c r="IGT2815" s="653"/>
      <c r="IGU2815" s="653"/>
      <c r="IGV2815" s="653"/>
      <c r="IGW2815" s="653"/>
      <c r="IGX2815" s="653"/>
      <c r="IGY2815" s="653"/>
      <c r="IGZ2815" s="653"/>
      <c r="IHA2815" s="653"/>
      <c r="IHB2815" s="653"/>
      <c r="IHC2815" s="653"/>
      <c r="IHD2815" s="653"/>
      <c r="IHE2815" s="653"/>
      <c r="IHF2815" s="653"/>
      <c r="IHG2815" s="653"/>
      <c r="IHH2815" s="653"/>
      <c r="IHI2815" s="653"/>
      <c r="IHJ2815" s="653"/>
      <c r="IHK2815" s="653"/>
      <c r="IHL2815" s="653"/>
      <c r="IHM2815" s="653"/>
      <c r="IHN2815" s="653"/>
      <c r="IHO2815" s="653"/>
      <c r="IHP2815" s="653"/>
      <c r="IHQ2815" s="653"/>
      <c r="IHR2815" s="653"/>
      <c r="IHS2815" s="653"/>
      <c r="IHT2815" s="653"/>
      <c r="IHU2815" s="653"/>
      <c r="IHV2815" s="653"/>
      <c r="IHW2815" s="653"/>
      <c r="IHX2815" s="653"/>
      <c r="IHY2815" s="653"/>
      <c r="IHZ2815" s="653"/>
      <c r="IIA2815" s="653"/>
      <c r="IIB2815" s="653"/>
      <c r="IIC2815" s="653"/>
      <c r="IID2815" s="653"/>
      <c r="IIE2815" s="653"/>
      <c r="IIF2815" s="653"/>
      <c r="IIG2815" s="653"/>
      <c r="IIH2815" s="653"/>
      <c r="III2815" s="653"/>
      <c r="IIJ2815" s="653"/>
      <c r="IIK2815" s="653"/>
      <c r="IIL2815" s="653"/>
      <c r="IIM2815" s="653"/>
      <c r="IIN2815" s="653"/>
      <c r="IIO2815" s="653"/>
      <c r="IIP2815" s="653"/>
      <c r="IIQ2815" s="653"/>
      <c r="IIR2815" s="653"/>
      <c r="IIS2815" s="653"/>
      <c r="IIT2815" s="653"/>
      <c r="IIU2815" s="653"/>
      <c r="IIV2815" s="653"/>
      <c r="IIW2815" s="653"/>
      <c r="IIX2815" s="653"/>
      <c r="IIY2815" s="653"/>
      <c r="IIZ2815" s="653"/>
      <c r="IJA2815" s="653"/>
      <c r="IJB2815" s="653"/>
      <c r="IJC2815" s="653"/>
      <c r="IJD2815" s="653"/>
      <c r="IJE2815" s="653"/>
      <c r="IJF2815" s="653"/>
      <c r="IJG2815" s="653"/>
      <c r="IJH2815" s="653"/>
      <c r="IJI2815" s="653"/>
      <c r="IJJ2815" s="653"/>
      <c r="IJK2815" s="653"/>
      <c r="IJL2815" s="653"/>
      <c r="IJM2815" s="653"/>
      <c r="IJN2815" s="653"/>
      <c r="IJO2815" s="653"/>
      <c r="IJP2815" s="653"/>
      <c r="IJQ2815" s="653"/>
      <c r="IJR2815" s="653"/>
      <c r="IJS2815" s="653"/>
      <c r="IJT2815" s="653"/>
      <c r="IJU2815" s="653"/>
      <c r="IJV2815" s="653"/>
      <c r="IJW2815" s="653"/>
      <c r="IJX2815" s="653"/>
      <c r="IJY2815" s="653"/>
      <c r="IJZ2815" s="653"/>
      <c r="IKA2815" s="653"/>
      <c r="IKB2815" s="653"/>
      <c r="IKC2815" s="653"/>
      <c r="IKD2815" s="653"/>
      <c r="IKE2815" s="653"/>
      <c r="IKF2815" s="653"/>
      <c r="IKG2815" s="653"/>
      <c r="IKH2815" s="653"/>
      <c r="IKI2815" s="653"/>
      <c r="IKJ2815" s="653"/>
      <c r="IKK2815" s="653"/>
      <c r="IKL2815" s="653"/>
      <c r="IKM2815" s="653"/>
      <c r="IKN2815" s="653"/>
      <c r="IKO2815" s="653"/>
      <c r="IKP2815" s="653"/>
      <c r="IKQ2815" s="653"/>
      <c r="IKR2815" s="653"/>
      <c r="IKS2815" s="653"/>
      <c r="IKT2815" s="653"/>
      <c r="IKU2815" s="653"/>
      <c r="IKV2815" s="653"/>
      <c r="IKW2815" s="653"/>
      <c r="IKX2815" s="653"/>
      <c r="IKY2815" s="653"/>
      <c r="IKZ2815" s="653"/>
      <c r="ILA2815" s="653"/>
      <c r="ILB2815" s="653"/>
      <c r="ILC2815" s="653"/>
      <c r="ILD2815" s="653"/>
      <c r="ILE2815" s="653"/>
      <c r="ILF2815" s="653"/>
      <c r="ILG2815" s="653"/>
      <c r="ILH2815" s="653"/>
      <c r="ILI2815" s="653"/>
      <c r="ILJ2815" s="653"/>
      <c r="ILK2815" s="653"/>
      <c r="ILL2815" s="653"/>
      <c r="ILM2815" s="653"/>
      <c r="ILN2815" s="653"/>
      <c r="ILO2815" s="653"/>
      <c r="ILP2815" s="653"/>
      <c r="ILQ2815" s="653"/>
      <c r="ILR2815" s="653"/>
      <c r="ILS2815" s="653"/>
      <c r="ILT2815" s="653"/>
      <c r="ILU2815" s="653"/>
      <c r="ILV2815" s="653"/>
      <c r="ILW2815" s="653"/>
      <c r="ILX2815" s="653"/>
      <c r="ILY2815" s="653"/>
      <c r="ILZ2815" s="653"/>
      <c r="IMA2815" s="653"/>
      <c r="IMB2815" s="653"/>
      <c r="IMC2815" s="653"/>
      <c r="IMD2815" s="653"/>
      <c r="IME2815" s="653"/>
      <c r="IMF2815" s="653"/>
      <c r="IMG2815" s="653"/>
      <c r="IMH2815" s="653"/>
      <c r="IMI2815" s="653"/>
      <c r="IMJ2815" s="653"/>
      <c r="IMK2815" s="653"/>
      <c r="IML2815" s="653"/>
      <c r="IMM2815" s="653"/>
      <c r="IMN2815" s="653"/>
      <c r="IMO2815" s="653"/>
      <c r="IMP2815" s="653"/>
      <c r="IMQ2815" s="653"/>
      <c r="IMR2815" s="653"/>
      <c r="IMS2815" s="653"/>
      <c r="IMT2815" s="653"/>
      <c r="IMU2815" s="653"/>
      <c r="IMV2815" s="653"/>
      <c r="IMW2815" s="653"/>
      <c r="IMX2815" s="653"/>
      <c r="IMY2815" s="653"/>
      <c r="IMZ2815" s="653"/>
      <c r="INA2815" s="653"/>
      <c r="INB2815" s="653"/>
      <c r="INC2815" s="653"/>
      <c r="IND2815" s="653"/>
      <c r="INE2815" s="653"/>
      <c r="INF2815" s="653"/>
      <c r="ING2815" s="653"/>
      <c r="INH2815" s="653"/>
      <c r="INI2815" s="653"/>
      <c r="INJ2815" s="653"/>
      <c r="INK2815" s="653"/>
      <c r="INL2815" s="653"/>
      <c r="INM2815" s="653"/>
      <c r="INN2815" s="653"/>
      <c r="INO2815" s="653"/>
      <c r="INP2815" s="653"/>
      <c r="INQ2815" s="653"/>
      <c r="INR2815" s="653"/>
      <c r="INS2815" s="653"/>
      <c r="INT2815" s="653"/>
      <c r="INU2815" s="653"/>
      <c r="INV2815" s="653"/>
      <c r="INW2815" s="653"/>
      <c r="INX2815" s="653"/>
      <c r="INY2815" s="653"/>
      <c r="INZ2815" s="653"/>
      <c r="IOA2815" s="653"/>
      <c r="IOB2815" s="653"/>
      <c r="IOC2815" s="653"/>
      <c r="IOD2815" s="653"/>
      <c r="IOE2815" s="653"/>
      <c r="IOF2815" s="653"/>
      <c r="IOG2815" s="653"/>
      <c r="IOH2815" s="653"/>
      <c r="IOI2815" s="653"/>
      <c r="IOJ2815" s="653"/>
      <c r="IOK2815" s="653"/>
      <c r="IOL2815" s="653"/>
      <c r="IOM2815" s="653"/>
      <c r="ION2815" s="653"/>
      <c r="IOO2815" s="653"/>
      <c r="IOP2815" s="653"/>
      <c r="IOQ2815" s="653"/>
      <c r="IOR2815" s="653"/>
      <c r="IOS2815" s="653"/>
      <c r="IOT2815" s="653"/>
      <c r="IOU2815" s="653"/>
      <c r="IOV2815" s="653"/>
      <c r="IOW2815" s="653"/>
      <c r="IOX2815" s="653"/>
      <c r="IOY2815" s="653"/>
      <c r="IOZ2815" s="653"/>
      <c r="IPA2815" s="653"/>
      <c r="IPB2815" s="653"/>
      <c r="IPC2815" s="653"/>
      <c r="IPD2815" s="653"/>
      <c r="IPE2815" s="653"/>
      <c r="IPF2815" s="653"/>
      <c r="IPG2815" s="653"/>
      <c r="IPH2815" s="653"/>
      <c r="IPI2815" s="653"/>
      <c r="IPJ2815" s="653"/>
      <c r="IPK2815" s="653"/>
      <c r="IPL2815" s="653"/>
      <c r="IPM2815" s="653"/>
      <c r="IPN2815" s="653"/>
      <c r="IPO2815" s="653"/>
      <c r="IPP2815" s="653"/>
      <c r="IPQ2815" s="653"/>
      <c r="IPR2815" s="653"/>
      <c r="IPS2815" s="653"/>
      <c r="IPT2815" s="653"/>
      <c r="IPU2815" s="653"/>
      <c r="IPV2815" s="653"/>
      <c r="IPW2815" s="653"/>
      <c r="IPX2815" s="653"/>
      <c r="IPY2815" s="653"/>
      <c r="IPZ2815" s="653"/>
      <c r="IQA2815" s="653"/>
      <c r="IQB2815" s="653"/>
      <c r="IQC2815" s="653"/>
      <c r="IQD2815" s="653"/>
      <c r="IQE2815" s="653"/>
      <c r="IQF2815" s="653"/>
      <c r="IQG2815" s="653"/>
      <c r="IQH2815" s="653"/>
      <c r="IQI2815" s="653"/>
      <c r="IQJ2815" s="653"/>
      <c r="IQK2815" s="653"/>
      <c r="IQL2815" s="653"/>
      <c r="IQM2815" s="653"/>
      <c r="IQN2815" s="653"/>
      <c r="IQO2815" s="653"/>
      <c r="IQP2815" s="653"/>
      <c r="IQQ2815" s="653"/>
      <c r="IQR2815" s="653"/>
      <c r="IQS2815" s="653"/>
      <c r="IQT2815" s="653"/>
      <c r="IQU2815" s="653"/>
      <c r="IQV2815" s="653"/>
      <c r="IQW2815" s="653"/>
      <c r="IQX2815" s="653"/>
      <c r="IQY2815" s="653"/>
      <c r="IQZ2815" s="653"/>
      <c r="IRA2815" s="653"/>
      <c r="IRB2815" s="653"/>
      <c r="IRC2815" s="653"/>
      <c r="IRD2815" s="653"/>
      <c r="IRE2815" s="653"/>
      <c r="IRF2815" s="653"/>
      <c r="IRG2815" s="653"/>
      <c r="IRH2815" s="653"/>
      <c r="IRI2815" s="653"/>
      <c r="IRJ2815" s="653"/>
      <c r="IRK2815" s="653"/>
      <c r="IRL2815" s="653"/>
      <c r="IRM2815" s="653"/>
      <c r="IRN2815" s="653"/>
      <c r="IRO2815" s="653"/>
      <c r="IRP2815" s="653"/>
      <c r="IRQ2815" s="653"/>
      <c r="IRR2815" s="653"/>
      <c r="IRS2815" s="653"/>
      <c r="IRT2815" s="653"/>
      <c r="IRU2815" s="653"/>
      <c r="IRV2815" s="653"/>
      <c r="IRW2815" s="653"/>
      <c r="IRX2815" s="653"/>
      <c r="IRY2815" s="653"/>
      <c r="IRZ2815" s="653"/>
      <c r="ISA2815" s="653"/>
      <c r="ISB2815" s="653"/>
      <c r="ISC2815" s="653"/>
      <c r="ISD2815" s="653"/>
      <c r="ISE2815" s="653"/>
      <c r="ISF2815" s="653"/>
      <c r="ISG2815" s="653"/>
      <c r="ISH2815" s="653"/>
      <c r="ISI2815" s="653"/>
      <c r="ISJ2815" s="653"/>
      <c r="ISK2815" s="653"/>
      <c r="ISL2815" s="653"/>
      <c r="ISM2815" s="653"/>
      <c r="ISN2815" s="653"/>
      <c r="ISO2815" s="653"/>
      <c r="ISP2815" s="653"/>
      <c r="ISQ2815" s="653"/>
      <c r="ISR2815" s="653"/>
      <c r="ISS2815" s="653"/>
      <c r="IST2815" s="653"/>
      <c r="ISU2815" s="653"/>
      <c r="ISV2815" s="653"/>
      <c r="ISW2815" s="653"/>
      <c r="ISX2815" s="653"/>
      <c r="ISY2815" s="653"/>
      <c r="ISZ2815" s="653"/>
      <c r="ITA2815" s="653"/>
      <c r="ITB2815" s="653"/>
      <c r="ITC2815" s="653"/>
      <c r="ITD2815" s="653"/>
      <c r="ITE2815" s="653"/>
      <c r="ITF2815" s="653"/>
      <c r="ITG2815" s="653"/>
      <c r="ITH2815" s="653"/>
      <c r="ITI2815" s="653"/>
      <c r="ITJ2815" s="653"/>
      <c r="ITK2815" s="653"/>
      <c r="ITL2815" s="653"/>
      <c r="ITM2815" s="653"/>
      <c r="ITN2815" s="653"/>
      <c r="ITO2815" s="653"/>
      <c r="ITP2815" s="653"/>
      <c r="ITQ2815" s="653"/>
      <c r="ITR2815" s="653"/>
      <c r="ITS2815" s="653"/>
      <c r="ITT2815" s="653"/>
      <c r="ITU2815" s="653"/>
      <c r="ITV2815" s="653"/>
      <c r="ITW2815" s="653"/>
      <c r="ITX2815" s="653"/>
      <c r="ITY2815" s="653"/>
      <c r="ITZ2815" s="653"/>
      <c r="IUA2815" s="653"/>
      <c r="IUB2815" s="653"/>
      <c r="IUC2815" s="653"/>
      <c r="IUD2815" s="653"/>
      <c r="IUE2815" s="653"/>
      <c r="IUF2815" s="653"/>
      <c r="IUG2815" s="653"/>
      <c r="IUH2815" s="653"/>
      <c r="IUI2815" s="653"/>
      <c r="IUJ2815" s="653"/>
      <c r="IUK2815" s="653"/>
      <c r="IUL2815" s="653"/>
      <c r="IUM2815" s="653"/>
      <c r="IUN2815" s="653"/>
      <c r="IUO2815" s="653"/>
      <c r="IUP2815" s="653"/>
      <c r="IUQ2815" s="653"/>
      <c r="IUR2815" s="653"/>
      <c r="IUS2815" s="653"/>
      <c r="IUT2815" s="653"/>
      <c r="IUU2815" s="653"/>
      <c r="IUV2815" s="653"/>
      <c r="IUW2815" s="653"/>
      <c r="IUX2815" s="653"/>
      <c r="IUY2815" s="653"/>
      <c r="IUZ2815" s="653"/>
      <c r="IVA2815" s="653"/>
      <c r="IVB2815" s="653"/>
      <c r="IVC2815" s="653"/>
      <c r="IVD2815" s="653"/>
      <c r="IVE2815" s="653"/>
      <c r="IVF2815" s="653"/>
      <c r="IVG2815" s="653"/>
      <c r="IVH2815" s="653"/>
      <c r="IVI2815" s="653"/>
      <c r="IVJ2815" s="653"/>
      <c r="IVK2815" s="653"/>
      <c r="IVL2815" s="653"/>
      <c r="IVM2815" s="653"/>
      <c r="IVN2815" s="653"/>
      <c r="IVO2815" s="653"/>
      <c r="IVP2815" s="653"/>
      <c r="IVQ2815" s="653"/>
      <c r="IVR2815" s="653"/>
      <c r="IVS2815" s="653"/>
      <c r="IVT2815" s="653"/>
      <c r="IVU2815" s="653"/>
      <c r="IVV2815" s="653"/>
      <c r="IVW2815" s="653"/>
      <c r="IVX2815" s="653"/>
      <c r="IVY2815" s="653"/>
      <c r="IVZ2815" s="653"/>
      <c r="IWA2815" s="653"/>
      <c r="IWB2815" s="653"/>
      <c r="IWC2815" s="653"/>
      <c r="IWD2815" s="653"/>
      <c r="IWE2815" s="653"/>
      <c r="IWF2815" s="653"/>
      <c r="IWG2815" s="653"/>
      <c r="IWH2815" s="653"/>
      <c r="IWI2815" s="653"/>
      <c r="IWJ2815" s="653"/>
      <c r="IWK2815" s="653"/>
      <c r="IWL2815" s="653"/>
      <c r="IWM2815" s="653"/>
      <c r="IWN2815" s="653"/>
      <c r="IWO2815" s="653"/>
      <c r="IWP2815" s="653"/>
      <c r="IWQ2815" s="653"/>
      <c r="IWR2815" s="653"/>
      <c r="IWS2815" s="653"/>
      <c r="IWT2815" s="653"/>
      <c r="IWU2815" s="653"/>
      <c r="IWV2815" s="653"/>
      <c r="IWW2815" s="653"/>
      <c r="IWX2815" s="653"/>
      <c r="IWY2815" s="653"/>
      <c r="IWZ2815" s="653"/>
      <c r="IXA2815" s="653"/>
      <c r="IXB2815" s="653"/>
      <c r="IXC2815" s="653"/>
      <c r="IXD2815" s="653"/>
      <c r="IXE2815" s="653"/>
      <c r="IXF2815" s="653"/>
      <c r="IXG2815" s="653"/>
      <c r="IXH2815" s="653"/>
      <c r="IXI2815" s="653"/>
      <c r="IXJ2815" s="653"/>
      <c r="IXK2815" s="653"/>
      <c r="IXL2815" s="653"/>
      <c r="IXM2815" s="653"/>
      <c r="IXN2815" s="653"/>
      <c r="IXO2815" s="653"/>
      <c r="IXP2815" s="653"/>
      <c r="IXQ2815" s="653"/>
      <c r="IXR2815" s="653"/>
      <c r="IXS2815" s="653"/>
      <c r="IXT2815" s="653"/>
      <c r="IXU2815" s="653"/>
      <c r="IXV2815" s="653"/>
      <c r="IXW2815" s="653"/>
      <c r="IXX2815" s="653"/>
      <c r="IXY2815" s="653"/>
      <c r="IXZ2815" s="653"/>
      <c r="IYA2815" s="653"/>
      <c r="IYB2815" s="653"/>
      <c r="IYC2815" s="653"/>
      <c r="IYD2815" s="653"/>
      <c r="IYE2815" s="653"/>
      <c r="IYF2815" s="653"/>
      <c r="IYG2815" s="653"/>
      <c r="IYH2815" s="653"/>
      <c r="IYI2815" s="653"/>
      <c r="IYJ2815" s="653"/>
      <c r="IYK2815" s="653"/>
      <c r="IYL2815" s="653"/>
      <c r="IYM2815" s="653"/>
      <c r="IYN2815" s="653"/>
      <c r="IYO2815" s="653"/>
      <c r="IYP2815" s="653"/>
      <c r="IYQ2815" s="653"/>
      <c r="IYR2815" s="653"/>
      <c r="IYS2815" s="653"/>
      <c r="IYT2815" s="653"/>
      <c r="IYU2815" s="653"/>
      <c r="IYV2815" s="653"/>
      <c r="IYW2815" s="653"/>
      <c r="IYX2815" s="653"/>
      <c r="IYY2815" s="653"/>
      <c r="IYZ2815" s="653"/>
      <c r="IZA2815" s="653"/>
      <c r="IZB2815" s="653"/>
      <c r="IZC2815" s="653"/>
      <c r="IZD2815" s="653"/>
      <c r="IZE2815" s="653"/>
      <c r="IZF2815" s="653"/>
      <c r="IZG2815" s="653"/>
      <c r="IZH2815" s="653"/>
      <c r="IZI2815" s="653"/>
      <c r="IZJ2815" s="653"/>
      <c r="IZK2815" s="653"/>
      <c r="IZL2815" s="653"/>
      <c r="IZM2815" s="653"/>
      <c r="IZN2815" s="653"/>
      <c r="IZO2815" s="653"/>
      <c r="IZP2815" s="653"/>
      <c r="IZQ2815" s="653"/>
      <c r="IZR2815" s="653"/>
      <c r="IZS2815" s="653"/>
      <c r="IZT2815" s="653"/>
      <c r="IZU2815" s="653"/>
      <c r="IZV2815" s="653"/>
      <c r="IZW2815" s="653"/>
      <c r="IZX2815" s="653"/>
      <c r="IZY2815" s="653"/>
      <c r="IZZ2815" s="653"/>
      <c r="JAA2815" s="653"/>
      <c r="JAB2815" s="653"/>
      <c r="JAC2815" s="653"/>
      <c r="JAD2815" s="653"/>
      <c r="JAE2815" s="653"/>
      <c r="JAF2815" s="653"/>
      <c r="JAG2815" s="653"/>
      <c r="JAH2815" s="653"/>
      <c r="JAI2815" s="653"/>
      <c r="JAJ2815" s="653"/>
      <c r="JAK2815" s="653"/>
      <c r="JAL2815" s="653"/>
      <c r="JAM2815" s="653"/>
      <c r="JAN2815" s="653"/>
      <c r="JAO2815" s="653"/>
      <c r="JAP2815" s="653"/>
      <c r="JAQ2815" s="653"/>
      <c r="JAR2815" s="653"/>
      <c r="JAS2815" s="653"/>
      <c r="JAT2815" s="653"/>
      <c r="JAU2815" s="653"/>
      <c r="JAV2815" s="653"/>
      <c r="JAW2815" s="653"/>
      <c r="JAX2815" s="653"/>
      <c r="JAY2815" s="653"/>
      <c r="JAZ2815" s="653"/>
      <c r="JBA2815" s="653"/>
      <c r="JBB2815" s="653"/>
      <c r="JBC2815" s="653"/>
      <c r="JBD2815" s="653"/>
      <c r="JBE2815" s="653"/>
      <c r="JBF2815" s="653"/>
      <c r="JBG2815" s="653"/>
      <c r="JBH2815" s="653"/>
      <c r="JBI2815" s="653"/>
      <c r="JBJ2815" s="653"/>
      <c r="JBK2815" s="653"/>
      <c r="JBL2815" s="653"/>
      <c r="JBM2815" s="653"/>
      <c r="JBN2815" s="653"/>
      <c r="JBO2815" s="653"/>
      <c r="JBP2815" s="653"/>
      <c r="JBQ2815" s="653"/>
      <c r="JBR2815" s="653"/>
      <c r="JBS2815" s="653"/>
      <c r="JBT2815" s="653"/>
      <c r="JBU2815" s="653"/>
      <c r="JBV2815" s="653"/>
      <c r="JBW2815" s="653"/>
      <c r="JBX2815" s="653"/>
      <c r="JBY2815" s="653"/>
      <c r="JBZ2815" s="653"/>
      <c r="JCA2815" s="653"/>
      <c r="JCB2815" s="653"/>
      <c r="JCC2815" s="653"/>
      <c r="JCD2815" s="653"/>
      <c r="JCE2815" s="653"/>
      <c r="JCF2815" s="653"/>
      <c r="JCG2815" s="653"/>
      <c r="JCH2815" s="653"/>
      <c r="JCI2815" s="653"/>
      <c r="JCJ2815" s="653"/>
      <c r="JCK2815" s="653"/>
      <c r="JCL2815" s="653"/>
      <c r="JCM2815" s="653"/>
      <c r="JCN2815" s="653"/>
      <c r="JCO2815" s="653"/>
      <c r="JCP2815" s="653"/>
      <c r="JCQ2815" s="653"/>
      <c r="JCR2815" s="653"/>
      <c r="JCS2815" s="653"/>
      <c r="JCT2815" s="653"/>
      <c r="JCU2815" s="653"/>
      <c r="JCV2815" s="653"/>
      <c r="JCW2815" s="653"/>
      <c r="JCX2815" s="653"/>
      <c r="JCY2815" s="653"/>
      <c r="JCZ2815" s="653"/>
      <c r="JDA2815" s="653"/>
      <c r="JDB2815" s="653"/>
      <c r="JDC2815" s="653"/>
      <c r="JDD2815" s="653"/>
      <c r="JDE2815" s="653"/>
      <c r="JDF2815" s="653"/>
      <c r="JDG2815" s="653"/>
      <c r="JDH2815" s="653"/>
      <c r="JDI2815" s="653"/>
      <c r="JDJ2815" s="653"/>
      <c r="JDK2815" s="653"/>
      <c r="JDL2815" s="653"/>
      <c r="JDM2815" s="653"/>
      <c r="JDN2815" s="653"/>
      <c r="JDO2815" s="653"/>
      <c r="JDP2815" s="653"/>
      <c r="JDQ2815" s="653"/>
      <c r="JDR2815" s="653"/>
      <c r="JDS2815" s="653"/>
      <c r="JDT2815" s="653"/>
      <c r="JDU2815" s="653"/>
      <c r="JDV2815" s="653"/>
      <c r="JDW2815" s="653"/>
      <c r="JDX2815" s="653"/>
      <c r="JDY2815" s="653"/>
      <c r="JDZ2815" s="653"/>
      <c r="JEA2815" s="653"/>
      <c r="JEB2815" s="653"/>
      <c r="JEC2815" s="653"/>
      <c r="JED2815" s="653"/>
      <c r="JEE2815" s="653"/>
      <c r="JEF2815" s="653"/>
      <c r="JEG2815" s="653"/>
      <c r="JEH2815" s="653"/>
      <c r="JEI2815" s="653"/>
      <c r="JEJ2815" s="653"/>
      <c r="JEK2815" s="653"/>
      <c r="JEL2815" s="653"/>
      <c r="JEM2815" s="653"/>
      <c r="JEN2815" s="653"/>
      <c r="JEO2815" s="653"/>
      <c r="JEP2815" s="653"/>
      <c r="JEQ2815" s="653"/>
      <c r="JER2815" s="653"/>
      <c r="JES2815" s="653"/>
      <c r="JET2815" s="653"/>
      <c r="JEU2815" s="653"/>
      <c r="JEV2815" s="653"/>
      <c r="JEW2815" s="653"/>
      <c r="JEX2815" s="653"/>
      <c r="JEY2815" s="653"/>
      <c r="JEZ2815" s="653"/>
      <c r="JFA2815" s="653"/>
      <c r="JFB2815" s="653"/>
      <c r="JFC2815" s="653"/>
      <c r="JFD2815" s="653"/>
      <c r="JFE2815" s="653"/>
      <c r="JFF2815" s="653"/>
      <c r="JFG2815" s="653"/>
      <c r="JFH2815" s="653"/>
      <c r="JFI2815" s="653"/>
      <c r="JFJ2815" s="653"/>
      <c r="JFK2815" s="653"/>
      <c r="JFL2815" s="653"/>
      <c r="JFM2815" s="653"/>
      <c r="JFN2815" s="653"/>
      <c r="JFO2815" s="653"/>
      <c r="JFP2815" s="653"/>
      <c r="JFQ2815" s="653"/>
      <c r="JFR2815" s="653"/>
      <c r="JFS2815" s="653"/>
      <c r="JFT2815" s="653"/>
      <c r="JFU2815" s="653"/>
      <c r="JFV2815" s="653"/>
      <c r="JFW2815" s="653"/>
      <c r="JFX2815" s="653"/>
      <c r="JFY2815" s="653"/>
      <c r="JFZ2815" s="653"/>
      <c r="JGA2815" s="653"/>
      <c r="JGB2815" s="653"/>
      <c r="JGC2815" s="653"/>
      <c r="JGD2815" s="653"/>
      <c r="JGE2815" s="653"/>
      <c r="JGF2815" s="653"/>
      <c r="JGG2815" s="653"/>
      <c r="JGH2815" s="653"/>
      <c r="JGI2815" s="653"/>
      <c r="JGJ2815" s="653"/>
      <c r="JGK2815" s="653"/>
      <c r="JGL2815" s="653"/>
      <c r="JGM2815" s="653"/>
      <c r="JGN2815" s="653"/>
      <c r="JGO2815" s="653"/>
      <c r="JGP2815" s="653"/>
      <c r="JGQ2815" s="653"/>
      <c r="JGR2815" s="653"/>
      <c r="JGS2815" s="653"/>
      <c r="JGT2815" s="653"/>
      <c r="JGU2815" s="653"/>
      <c r="JGV2815" s="653"/>
      <c r="JGW2815" s="653"/>
      <c r="JGX2815" s="653"/>
      <c r="JGY2815" s="653"/>
      <c r="JGZ2815" s="653"/>
      <c r="JHA2815" s="653"/>
      <c r="JHB2815" s="653"/>
      <c r="JHC2815" s="653"/>
      <c r="JHD2815" s="653"/>
      <c r="JHE2815" s="653"/>
      <c r="JHF2815" s="653"/>
      <c r="JHG2815" s="653"/>
      <c r="JHH2815" s="653"/>
      <c r="JHI2815" s="653"/>
      <c r="JHJ2815" s="653"/>
      <c r="JHK2815" s="653"/>
      <c r="JHL2815" s="653"/>
      <c r="JHM2815" s="653"/>
      <c r="JHN2815" s="653"/>
      <c r="JHO2815" s="653"/>
      <c r="JHP2815" s="653"/>
      <c r="JHQ2815" s="653"/>
      <c r="JHR2815" s="653"/>
      <c r="JHS2815" s="653"/>
      <c r="JHT2815" s="653"/>
      <c r="JHU2815" s="653"/>
      <c r="JHV2815" s="653"/>
      <c r="JHW2815" s="653"/>
      <c r="JHX2815" s="653"/>
      <c r="JHY2815" s="653"/>
      <c r="JHZ2815" s="653"/>
      <c r="JIA2815" s="653"/>
      <c r="JIB2815" s="653"/>
      <c r="JIC2815" s="653"/>
      <c r="JID2815" s="653"/>
      <c r="JIE2815" s="653"/>
      <c r="JIF2815" s="653"/>
      <c r="JIG2815" s="653"/>
      <c r="JIH2815" s="653"/>
      <c r="JII2815" s="653"/>
      <c r="JIJ2815" s="653"/>
      <c r="JIK2815" s="653"/>
      <c r="JIL2815" s="653"/>
      <c r="JIM2815" s="653"/>
      <c r="JIN2815" s="653"/>
      <c r="JIO2815" s="653"/>
      <c r="JIP2815" s="653"/>
      <c r="JIQ2815" s="653"/>
      <c r="JIR2815" s="653"/>
      <c r="JIS2815" s="653"/>
      <c r="JIT2815" s="653"/>
      <c r="JIU2815" s="653"/>
      <c r="JIV2815" s="653"/>
      <c r="JIW2815" s="653"/>
      <c r="JIX2815" s="653"/>
      <c r="JIY2815" s="653"/>
      <c r="JIZ2815" s="653"/>
      <c r="JJA2815" s="653"/>
      <c r="JJB2815" s="653"/>
      <c r="JJC2815" s="653"/>
      <c r="JJD2815" s="653"/>
      <c r="JJE2815" s="653"/>
      <c r="JJF2815" s="653"/>
      <c r="JJG2815" s="653"/>
      <c r="JJH2815" s="653"/>
      <c r="JJI2815" s="653"/>
      <c r="JJJ2815" s="653"/>
      <c r="JJK2815" s="653"/>
      <c r="JJL2815" s="653"/>
      <c r="JJM2815" s="653"/>
      <c r="JJN2815" s="653"/>
      <c r="JJO2815" s="653"/>
      <c r="JJP2815" s="653"/>
      <c r="JJQ2815" s="653"/>
      <c r="JJR2815" s="653"/>
      <c r="JJS2815" s="653"/>
      <c r="JJT2815" s="653"/>
      <c r="JJU2815" s="653"/>
      <c r="JJV2815" s="653"/>
      <c r="JJW2815" s="653"/>
      <c r="JJX2815" s="653"/>
      <c r="JJY2815" s="653"/>
      <c r="JJZ2815" s="653"/>
      <c r="JKA2815" s="653"/>
      <c r="JKB2815" s="653"/>
      <c r="JKC2815" s="653"/>
      <c r="JKD2815" s="653"/>
      <c r="JKE2815" s="653"/>
      <c r="JKF2815" s="653"/>
      <c r="JKG2815" s="653"/>
      <c r="JKH2815" s="653"/>
      <c r="JKI2815" s="653"/>
      <c r="JKJ2815" s="653"/>
      <c r="JKK2815" s="653"/>
      <c r="JKL2815" s="653"/>
      <c r="JKM2815" s="653"/>
      <c r="JKN2815" s="653"/>
      <c r="JKO2815" s="653"/>
      <c r="JKP2815" s="653"/>
      <c r="JKQ2815" s="653"/>
      <c r="JKR2815" s="653"/>
      <c r="JKS2815" s="653"/>
      <c r="JKT2815" s="653"/>
      <c r="JKU2815" s="653"/>
      <c r="JKV2815" s="653"/>
      <c r="JKW2815" s="653"/>
      <c r="JKX2815" s="653"/>
      <c r="JKY2815" s="653"/>
      <c r="JKZ2815" s="653"/>
      <c r="JLA2815" s="653"/>
      <c r="JLB2815" s="653"/>
      <c r="JLC2815" s="653"/>
      <c r="JLD2815" s="653"/>
      <c r="JLE2815" s="653"/>
      <c r="JLF2815" s="653"/>
      <c r="JLG2815" s="653"/>
      <c r="JLH2815" s="653"/>
      <c r="JLI2815" s="653"/>
      <c r="JLJ2815" s="653"/>
      <c r="JLK2815" s="653"/>
      <c r="JLL2815" s="653"/>
      <c r="JLM2815" s="653"/>
      <c r="JLN2815" s="653"/>
      <c r="JLO2815" s="653"/>
      <c r="JLP2815" s="653"/>
      <c r="JLQ2815" s="653"/>
      <c r="JLR2815" s="653"/>
      <c r="JLS2815" s="653"/>
      <c r="JLT2815" s="653"/>
      <c r="JLU2815" s="653"/>
      <c r="JLV2815" s="653"/>
      <c r="JLW2815" s="653"/>
      <c r="JLX2815" s="653"/>
      <c r="JLY2815" s="653"/>
      <c r="JLZ2815" s="653"/>
      <c r="JMA2815" s="653"/>
      <c r="JMB2815" s="653"/>
      <c r="JMC2815" s="653"/>
      <c r="JMD2815" s="653"/>
      <c r="JME2815" s="653"/>
      <c r="JMF2815" s="653"/>
      <c r="JMG2815" s="653"/>
      <c r="JMH2815" s="653"/>
      <c r="JMI2815" s="653"/>
      <c r="JMJ2815" s="653"/>
      <c r="JMK2815" s="653"/>
      <c r="JML2815" s="653"/>
      <c r="JMM2815" s="653"/>
      <c r="JMN2815" s="653"/>
      <c r="JMO2815" s="653"/>
      <c r="JMP2815" s="653"/>
      <c r="JMQ2815" s="653"/>
      <c r="JMR2815" s="653"/>
      <c r="JMS2815" s="653"/>
      <c r="JMT2815" s="653"/>
      <c r="JMU2815" s="653"/>
      <c r="JMV2815" s="653"/>
      <c r="JMW2815" s="653"/>
      <c r="JMX2815" s="653"/>
      <c r="JMY2815" s="653"/>
      <c r="JMZ2815" s="653"/>
      <c r="JNA2815" s="653"/>
      <c r="JNB2815" s="653"/>
      <c r="JNC2815" s="653"/>
      <c r="JND2815" s="653"/>
      <c r="JNE2815" s="653"/>
      <c r="JNF2815" s="653"/>
      <c r="JNG2815" s="653"/>
      <c r="JNH2815" s="653"/>
      <c r="JNI2815" s="653"/>
      <c r="JNJ2815" s="653"/>
      <c r="JNK2815" s="653"/>
      <c r="JNL2815" s="653"/>
      <c r="JNM2815" s="653"/>
      <c r="JNN2815" s="653"/>
      <c r="JNO2815" s="653"/>
      <c r="JNP2815" s="653"/>
      <c r="JNQ2815" s="653"/>
      <c r="JNR2815" s="653"/>
      <c r="JNS2815" s="653"/>
      <c r="JNT2815" s="653"/>
      <c r="JNU2815" s="653"/>
      <c r="JNV2815" s="653"/>
      <c r="JNW2815" s="653"/>
      <c r="JNX2815" s="653"/>
      <c r="JNY2815" s="653"/>
      <c r="JNZ2815" s="653"/>
      <c r="JOA2815" s="653"/>
      <c r="JOB2815" s="653"/>
      <c r="JOC2815" s="653"/>
      <c r="JOD2815" s="653"/>
      <c r="JOE2815" s="653"/>
      <c r="JOF2815" s="653"/>
      <c r="JOG2815" s="653"/>
      <c r="JOH2815" s="653"/>
      <c r="JOI2815" s="653"/>
      <c r="JOJ2815" s="653"/>
      <c r="JOK2815" s="653"/>
      <c r="JOL2815" s="653"/>
      <c r="JOM2815" s="653"/>
      <c r="JON2815" s="653"/>
      <c r="JOO2815" s="653"/>
      <c r="JOP2815" s="653"/>
      <c r="JOQ2815" s="653"/>
      <c r="JOR2815" s="653"/>
      <c r="JOS2815" s="653"/>
      <c r="JOT2815" s="653"/>
      <c r="JOU2815" s="653"/>
      <c r="JOV2815" s="653"/>
      <c r="JOW2815" s="653"/>
      <c r="JOX2815" s="653"/>
      <c r="JOY2815" s="653"/>
      <c r="JOZ2815" s="653"/>
      <c r="JPA2815" s="653"/>
      <c r="JPB2815" s="653"/>
      <c r="JPC2815" s="653"/>
      <c r="JPD2815" s="653"/>
      <c r="JPE2815" s="653"/>
      <c r="JPF2815" s="653"/>
      <c r="JPG2815" s="653"/>
      <c r="JPH2815" s="653"/>
      <c r="JPI2815" s="653"/>
      <c r="JPJ2815" s="653"/>
      <c r="JPK2815" s="653"/>
      <c r="JPL2815" s="653"/>
      <c r="JPM2815" s="653"/>
      <c r="JPN2815" s="653"/>
      <c r="JPO2815" s="653"/>
      <c r="JPP2815" s="653"/>
      <c r="JPQ2815" s="653"/>
      <c r="JPR2815" s="653"/>
      <c r="JPS2815" s="653"/>
      <c r="JPT2815" s="653"/>
      <c r="JPU2815" s="653"/>
      <c r="JPV2815" s="653"/>
      <c r="JPW2815" s="653"/>
      <c r="JPX2815" s="653"/>
      <c r="JPY2815" s="653"/>
      <c r="JPZ2815" s="653"/>
      <c r="JQA2815" s="653"/>
      <c r="JQB2815" s="653"/>
      <c r="JQC2815" s="653"/>
      <c r="JQD2815" s="653"/>
      <c r="JQE2815" s="653"/>
      <c r="JQF2815" s="653"/>
      <c r="JQG2815" s="653"/>
      <c r="JQH2815" s="653"/>
      <c r="JQI2815" s="653"/>
      <c r="JQJ2815" s="653"/>
      <c r="JQK2815" s="653"/>
      <c r="JQL2815" s="653"/>
      <c r="JQM2815" s="653"/>
      <c r="JQN2815" s="653"/>
      <c r="JQO2815" s="653"/>
      <c r="JQP2815" s="653"/>
      <c r="JQQ2815" s="653"/>
      <c r="JQR2815" s="653"/>
      <c r="JQS2815" s="653"/>
      <c r="JQT2815" s="653"/>
      <c r="JQU2815" s="653"/>
      <c r="JQV2815" s="653"/>
      <c r="JQW2815" s="653"/>
      <c r="JQX2815" s="653"/>
      <c r="JQY2815" s="653"/>
      <c r="JQZ2815" s="653"/>
      <c r="JRA2815" s="653"/>
      <c r="JRB2815" s="653"/>
      <c r="JRC2815" s="653"/>
      <c r="JRD2815" s="653"/>
      <c r="JRE2815" s="653"/>
      <c r="JRF2815" s="653"/>
      <c r="JRG2815" s="653"/>
      <c r="JRH2815" s="653"/>
      <c r="JRI2815" s="653"/>
      <c r="JRJ2815" s="653"/>
      <c r="JRK2815" s="653"/>
      <c r="JRL2815" s="653"/>
      <c r="JRM2815" s="653"/>
      <c r="JRN2815" s="653"/>
      <c r="JRO2815" s="653"/>
      <c r="JRP2815" s="653"/>
      <c r="JRQ2815" s="653"/>
      <c r="JRR2815" s="653"/>
      <c r="JRS2815" s="653"/>
      <c r="JRT2815" s="653"/>
      <c r="JRU2815" s="653"/>
      <c r="JRV2815" s="653"/>
      <c r="JRW2815" s="653"/>
      <c r="JRX2815" s="653"/>
      <c r="JRY2815" s="653"/>
      <c r="JRZ2815" s="653"/>
      <c r="JSA2815" s="653"/>
      <c r="JSB2815" s="653"/>
      <c r="JSC2815" s="653"/>
      <c r="JSD2815" s="653"/>
      <c r="JSE2815" s="653"/>
      <c r="JSF2815" s="653"/>
      <c r="JSG2815" s="653"/>
      <c r="JSH2815" s="653"/>
      <c r="JSI2815" s="653"/>
      <c r="JSJ2815" s="653"/>
      <c r="JSK2815" s="653"/>
      <c r="JSL2815" s="653"/>
      <c r="JSM2815" s="653"/>
      <c r="JSN2815" s="653"/>
      <c r="JSO2815" s="653"/>
      <c r="JSP2815" s="653"/>
      <c r="JSQ2815" s="653"/>
      <c r="JSR2815" s="653"/>
      <c r="JSS2815" s="653"/>
      <c r="JST2815" s="653"/>
      <c r="JSU2815" s="653"/>
      <c r="JSV2815" s="653"/>
      <c r="JSW2815" s="653"/>
      <c r="JSX2815" s="653"/>
      <c r="JSY2815" s="653"/>
      <c r="JSZ2815" s="653"/>
      <c r="JTA2815" s="653"/>
      <c r="JTB2815" s="653"/>
      <c r="JTC2815" s="653"/>
      <c r="JTD2815" s="653"/>
      <c r="JTE2815" s="653"/>
      <c r="JTF2815" s="653"/>
      <c r="JTG2815" s="653"/>
      <c r="JTH2815" s="653"/>
      <c r="JTI2815" s="653"/>
      <c r="JTJ2815" s="653"/>
      <c r="JTK2815" s="653"/>
      <c r="JTL2815" s="653"/>
      <c r="JTM2815" s="653"/>
      <c r="JTN2815" s="653"/>
      <c r="JTO2815" s="653"/>
      <c r="JTP2815" s="653"/>
      <c r="JTQ2815" s="653"/>
      <c r="JTR2815" s="653"/>
      <c r="JTS2815" s="653"/>
      <c r="JTT2815" s="653"/>
      <c r="JTU2815" s="653"/>
      <c r="JTV2815" s="653"/>
      <c r="JTW2815" s="653"/>
      <c r="JTX2815" s="653"/>
      <c r="JTY2815" s="653"/>
      <c r="JTZ2815" s="653"/>
      <c r="JUA2815" s="653"/>
      <c r="JUB2815" s="653"/>
      <c r="JUC2815" s="653"/>
      <c r="JUD2815" s="653"/>
      <c r="JUE2815" s="653"/>
      <c r="JUF2815" s="653"/>
      <c r="JUG2815" s="653"/>
      <c r="JUH2815" s="653"/>
      <c r="JUI2815" s="653"/>
      <c r="JUJ2815" s="653"/>
      <c r="JUK2815" s="653"/>
      <c r="JUL2815" s="653"/>
      <c r="JUM2815" s="653"/>
      <c r="JUN2815" s="653"/>
      <c r="JUO2815" s="653"/>
      <c r="JUP2815" s="653"/>
      <c r="JUQ2815" s="653"/>
      <c r="JUR2815" s="653"/>
      <c r="JUS2815" s="653"/>
      <c r="JUT2815" s="653"/>
      <c r="JUU2815" s="653"/>
      <c r="JUV2815" s="653"/>
      <c r="JUW2815" s="653"/>
      <c r="JUX2815" s="653"/>
      <c r="JUY2815" s="653"/>
      <c r="JUZ2815" s="653"/>
      <c r="JVA2815" s="653"/>
      <c r="JVB2815" s="653"/>
      <c r="JVC2815" s="653"/>
      <c r="JVD2815" s="653"/>
      <c r="JVE2815" s="653"/>
      <c r="JVF2815" s="653"/>
      <c r="JVG2815" s="653"/>
      <c r="JVH2815" s="653"/>
      <c r="JVI2815" s="653"/>
      <c r="JVJ2815" s="653"/>
      <c r="JVK2815" s="653"/>
      <c r="JVL2815" s="653"/>
      <c r="JVM2815" s="653"/>
      <c r="JVN2815" s="653"/>
      <c r="JVO2815" s="653"/>
      <c r="JVP2815" s="653"/>
      <c r="JVQ2815" s="653"/>
      <c r="JVR2815" s="653"/>
      <c r="JVS2815" s="653"/>
      <c r="JVT2815" s="653"/>
      <c r="JVU2815" s="653"/>
      <c r="JVV2815" s="653"/>
      <c r="JVW2815" s="653"/>
      <c r="JVX2815" s="653"/>
      <c r="JVY2815" s="653"/>
      <c r="JVZ2815" s="653"/>
      <c r="JWA2815" s="653"/>
      <c r="JWB2815" s="653"/>
      <c r="JWC2815" s="653"/>
      <c r="JWD2815" s="653"/>
      <c r="JWE2815" s="653"/>
      <c r="JWF2815" s="653"/>
      <c r="JWG2815" s="653"/>
      <c r="JWH2815" s="653"/>
      <c r="JWI2815" s="653"/>
      <c r="JWJ2815" s="653"/>
      <c r="JWK2815" s="653"/>
      <c r="JWL2815" s="653"/>
      <c r="JWM2815" s="653"/>
      <c r="JWN2815" s="653"/>
      <c r="JWO2815" s="653"/>
      <c r="JWP2815" s="653"/>
      <c r="JWQ2815" s="653"/>
      <c r="JWR2815" s="653"/>
      <c r="JWS2815" s="653"/>
      <c r="JWT2815" s="653"/>
      <c r="JWU2815" s="653"/>
      <c r="JWV2815" s="653"/>
      <c r="JWW2815" s="653"/>
      <c r="JWX2815" s="653"/>
      <c r="JWY2815" s="653"/>
      <c r="JWZ2815" s="653"/>
      <c r="JXA2815" s="653"/>
      <c r="JXB2815" s="653"/>
      <c r="JXC2815" s="653"/>
      <c r="JXD2815" s="653"/>
      <c r="JXE2815" s="653"/>
      <c r="JXF2815" s="653"/>
      <c r="JXG2815" s="653"/>
      <c r="JXH2815" s="653"/>
      <c r="JXI2815" s="653"/>
      <c r="JXJ2815" s="653"/>
      <c r="JXK2815" s="653"/>
      <c r="JXL2815" s="653"/>
      <c r="JXM2815" s="653"/>
      <c r="JXN2815" s="653"/>
      <c r="JXO2815" s="653"/>
      <c r="JXP2815" s="653"/>
      <c r="JXQ2815" s="653"/>
      <c r="JXR2815" s="653"/>
      <c r="JXS2815" s="653"/>
      <c r="JXT2815" s="653"/>
      <c r="JXU2815" s="653"/>
      <c r="JXV2815" s="653"/>
      <c r="JXW2815" s="653"/>
      <c r="JXX2815" s="653"/>
      <c r="JXY2815" s="653"/>
      <c r="JXZ2815" s="653"/>
      <c r="JYA2815" s="653"/>
      <c r="JYB2815" s="653"/>
      <c r="JYC2815" s="653"/>
      <c r="JYD2815" s="653"/>
      <c r="JYE2815" s="653"/>
      <c r="JYF2815" s="653"/>
      <c r="JYG2815" s="653"/>
      <c r="JYH2815" s="653"/>
      <c r="JYI2815" s="653"/>
      <c r="JYJ2815" s="653"/>
      <c r="JYK2815" s="653"/>
      <c r="JYL2815" s="653"/>
      <c r="JYM2815" s="653"/>
      <c r="JYN2815" s="653"/>
      <c r="JYO2815" s="653"/>
      <c r="JYP2815" s="653"/>
      <c r="JYQ2815" s="653"/>
      <c r="JYR2815" s="653"/>
      <c r="JYS2815" s="653"/>
      <c r="JYT2815" s="653"/>
      <c r="JYU2815" s="653"/>
      <c r="JYV2815" s="653"/>
      <c r="JYW2815" s="653"/>
      <c r="JYX2815" s="653"/>
      <c r="JYY2815" s="653"/>
      <c r="JYZ2815" s="653"/>
      <c r="JZA2815" s="653"/>
      <c r="JZB2815" s="653"/>
      <c r="JZC2815" s="653"/>
      <c r="JZD2815" s="653"/>
      <c r="JZE2815" s="653"/>
      <c r="JZF2815" s="653"/>
      <c r="JZG2815" s="653"/>
      <c r="JZH2815" s="653"/>
      <c r="JZI2815" s="653"/>
      <c r="JZJ2815" s="653"/>
      <c r="JZK2815" s="653"/>
      <c r="JZL2815" s="653"/>
      <c r="JZM2815" s="653"/>
      <c r="JZN2815" s="653"/>
      <c r="JZO2815" s="653"/>
      <c r="JZP2815" s="653"/>
      <c r="JZQ2815" s="653"/>
      <c r="JZR2815" s="653"/>
      <c r="JZS2815" s="653"/>
      <c r="JZT2815" s="653"/>
      <c r="JZU2815" s="653"/>
      <c r="JZV2815" s="653"/>
      <c r="JZW2815" s="653"/>
      <c r="JZX2815" s="653"/>
      <c r="JZY2815" s="653"/>
      <c r="JZZ2815" s="653"/>
      <c r="KAA2815" s="653"/>
      <c r="KAB2815" s="653"/>
      <c r="KAC2815" s="653"/>
      <c r="KAD2815" s="653"/>
      <c r="KAE2815" s="653"/>
      <c r="KAF2815" s="653"/>
      <c r="KAG2815" s="653"/>
      <c r="KAH2815" s="653"/>
      <c r="KAI2815" s="653"/>
      <c r="KAJ2815" s="653"/>
      <c r="KAK2815" s="653"/>
      <c r="KAL2815" s="653"/>
      <c r="KAM2815" s="653"/>
      <c r="KAN2815" s="653"/>
      <c r="KAO2815" s="653"/>
      <c r="KAP2815" s="653"/>
      <c r="KAQ2815" s="653"/>
      <c r="KAR2815" s="653"/>
      <c r="KAS2815" s="653"/>
      <c r="KAT2815" s="653"/>
      <c r="KAU2815" s="653"/>
      <c r="KAV2815" s="653"/>
      <c r="KAW2815" s="653"/>
      <c r="KAX2815" s="653"/>
      <c r="KAY2815" s="653"/>
      <c r="KAZ2815" s="653"/>
      <c r="KBA2815" s="653"/>
      <c r="KBB2815" s="653"/>
      <c r="KBC2815" s="653"/>
      <c r="KBD2815" s="653"/>
      <c r="KBE2815" s="653"/>
      <c r="KBF2815" s="653"/>
      <c r="KBG2815" s="653"/>
      <c r="KBH2815" s="653"/>
      <c r="KBI2815" s="653"/>
      <c r="KBJ2815" s="653"/>
      <c r="KBK2815" s="653"/>
      <c r="KBL2815" s="653"/>
      <c r="KBM2815" s="653"/>
      <c r="KBN2815" s="653"/>
      <c r="KBO2815" s="653"/>
      <c r="KBP2815" s="653"/>
      <c r="KBQ2815" s="653"/>
      <c r="KBR2815" s="653"/>
      <c r="KBS2815" s="653"/>
      <c r="KBT2815" s="653"/>
      <c r="KBU2815" s="653"/>
      <c r="KBV2815" s="653"/>
      <c r="KBW2815" s="653"/>
      <c r="KBX2815" s="653"/>
      <c r="KBY2815" s="653"/>
      <c r="KBZ2815" s="653"/>
      <c r="KCA2815" s="653"/>
      <c r="KCB2815" s="653"/>
      <c r="KCC2815" s="653"/>
      <c r="KCD2815" s="653"/>
      <c r="KCE2815" s="653"/>
      <c r="KCF2815" s="653"/>
      <c r="KCG2815" s="653"/>
      <c r="KCH2815" s="653"/>
      <c r="KCI2815" s="653"/>
      <c r="KCJ2815" s="653"/>
      <c r="KCK2815" s="653"/>
      <c r="KCL2815" s="653"/>
      <c r="KCM2815" s="653"/>
      <c r="KCN2815" s="653"/>
      <c r="KCO2815" s="653"/>
      <c r="KCP2815" s="653"/>
      <c r="KCQ2815" s="653"/>
      <c r="KCR2815" s="653"/>
      <c r="KCS2815" s="653"/>
      <c r="KCT2815" s="653"/>
      <c r="KCU2815" s="653"/>
      <c r="KCV2815" s="653"/>
      <c r="KCW2815" s="653"/>
      <c r="KCX2815" s="653"/>
      <c r="KCY2815" s="653"/>
      <c r="KCZ2815" s="653"/>
      <c r="KDA2815" s="653"/>
      <c r="KDB2815" s="653"/>
      <c r="KDC2815" s="653"/>
      <c r="KDD2815" s="653"/>
      <c r="KDE2815" s="653"/>
      <c r="KDF2815" s="653"/>
      <c r="KDG2815" s="653"/>
      <c r="KDH2815" s="653"/>
      <c r="KDI2815" s="653"/>
      <c r="KDJ2815" s="653"/>
      <c r="KDK2815" s="653"/>
      <c r="KDL2815" s="653"/>
      <c r="KDM2815" s="653"/>
      <c r="KDN2815" s="653"/>
      <c r="KDO2815" s="653"/>
      <c r="KDP2815" s="653"/>
      <c r="KDQ2815" s="653"/>
      <c r="KDR2815" s="653"/>
      <c r="KDS2815" s="653"/>
      <c r="KDT2815" s="653"/>
      <c r="KDU2815" s="653"/>
      <c r="KDV2815" s="653"/>
      <c r="KDW2815" s="653"/>
      <c r="KDX2815" s="653"/>
      <c r="KDY2815" s="653"/>
      <c r="KDZ2815" s="653"/>
      <c r="KEA2815" s="653"/>
      <c r="KEB2815" s="653"/>
      <c r="KEC2815" s="653"/>
      <c r="KED2815" s="653"/>
      <c r="KEE2815" s="653"/>
      <c r="KEF2815" s="653"/>
      <c r="KEG2815" s="653"/>
      <c r="KEH2815" s="653"/>
      <c r="KEI2815" s="653"/>
      <c r="KEJ2815" s="653"/>
      <c r="KEK2815" s="653"/>
      <c r="KEL2815" s="653"/>
      <c r="KEM2815" s="653"/>
      <c r="KEN2815" s="653"/>
      <c r="KEO2815" s="653"/>
      <c r="KEP2815" s="653"/>
      <c r="KEQ2815" s="653"/>
      <c r="KER2815" s="653"/>
      <c r="KES2815" s="653"/>
      <c r="KET2815" s="653"/>
      <c r="KEU2815" s="653"/>
      <c r="KEV2815" s="653"/>
      <c r="KEW2815" s="653"/>
      <c r="KEX2815" s="653"/>
      <c r="KEY2815" s="653"/>
      <c r="KEZ2815" s="653"/>
      <c r="KFA2815" s="653"/>
      <c r="KFB2815" s="653"/>
      <c r="KFC2815" s="653"/>
      <c r="KFD2815" s="653"/>
      <c r="KFE2815" s="653"/>
      <c r="KFF2815" s="653"/>
      <c r="KFG2815" s="653"/>
      <c r="KFH2815" s="653"/>
      <c r="KFI2815" s="653"/>
      <c r="KFJ2815" s="653"/>
      <c r="KFK2815" s="653"/>
      <c r="KFL2815" s="653"/>
      <c r="KFM2815" s="653"/>
      <c r="KFN2815" s="653"/>
      <c r="KFO2815" s="653"/>
      <c r="KFP2815" s="653"/>
      <c r="KFQ2815" s="653"/>
      <c r="KFR2815" s="653"/>
      <c r="KFS2815" s="653"/>
      <c r="KFT2815" s="653"/>
      <c r="KFU2815" s="653"/>
      <c r="KFV2815" s="653"/>
      <c r="KFW2815" s="653"/>
      <c r="KFX2815" s="653"/>
      <c r="KFY2815" s="653"/>
      <c r="KFZ2815" s="653"/>
      <c r="KGA2815" s="653"/>
      <c r="KGB2815" s="653"/>
      <c r="KGC2815" s="653"/>
      <c r="KGD2815" s="653"/>
      <c r="KGE2815" s="653"/>
      <c r="KGF2815" s="653"/>
      <c r="KGG2815" s="653"/>
      <c r="KGH2815" s="653"/>
      <c r="KGI2815" s="653"/>
      <c r="KGJ2815" s="653"/>
      <c r="KGK2815" s="653"/>
      <c r="KGL2815" s="653"/>
      <c r="KGM2815" s="653"/>
      <c r="KGN2815" s="653"/>
      <c r="KGO2815" s="653"/>
      <c r="KGP2815" s="653"/>
      <c r="KGQ2815" s="653"/>
      <c r="KGR2815" s="653"/>
      <c r="KGS2815" s="653"/>
      <c r="KGT2815" s="653"/>
      <c r="KGU2815" s="653"/>
      <c r="KGV2815" s="653"/>
      <c r="KGW2815" s="653"/>
      <c r="KGX2815" s="653"/>
      <c r="KGY2815" s="653"/>
      <c r="KGZ2815" s="653"/>
      <c r="KHA2815" s="653"/>
      <c r="KHB2815" s="653"/>
      <c r="KHC2815" s="653"/>
      <c r="KHD2815" s="653"/>
      <c r="KHE2815" s="653"/>
      <c r="KHF2815" s="653"/>
      <c r="KHG2815" s="653"/>
      <c r="KHH2815" s="653"/>
      <c r="KHI2815" s="653"/>
      <c r="KHJ2815" s="653"/>
      <c r="KHK2815" s="653"/>
      <c r="KHL2815" s="653"/>
      <c r="KHM2815" s="653"/>
      <c r="KHN2815" s="653"/>
      <c r="KHO2815" s="653"/>
      <c r="KHP2815" s="653"/>
      <c r="KHQ2815" s="653"/>
      <c r="KHR2815" s="653"/>
      <c r="KHS2815" s="653"/>
      <c r="KHT2815" s="653"/>
      <c r="KHU2815" s="653"/>
      <c r="KHV2815" s="653"/>
      <c r="KHW2815" s="653"/>
      <c r="KHX2815" s="653"/>
      <c r="KHY2815" s="653"/>
      <c r="KHZ2815" s="653"/>
      <c r="KIA2815" s="653"/>
      <c r="KIB2815" s="653"/>
      <c r="KIC2815" s="653"/>
      <c r="KID2815" s="653"/>
      <c r="KIE2815" s="653"/>
      <c r="KIF2815" s="653"/>
      <c r="KIG2815" s="653"/>
      <c r="KIH2815" s="653"/>
      <c r="KII2815" s="653"/>
      <c r="KIJ2815" s="653"/>
      <c r="KIK2815" s="653"/>
      <c r="KIL2815" s="653"/>
      <c r="KIM2815" s="653"/>
      <c r="KIN2815" s="653"/>
      <c r="KIO2815" s="653"/>
      <c r="KIP2815" s="653"/>
      <c r="KIQ2815" s="653"/>
      <c r="KIR2815" s="653"/>
      <c r="KIS2815" s="653"/>
      <c r="KIT2815" s="653"/>
      <c r="KIU2815" s="653"/>
      <c r="KIV2815" s="653"/>
      <c r="KIW2815" s="653"/>
      <c r="KIX2815" s="653"/>
      <c r="KIY2815" s="653"/>
      <c r="KIZ2815" s="653"/>
      <c r="KJA2815" s="653"/>
      <c r="KJB2815" s="653"/>
      <c r="KJC2815" s="653"/>
      <c r="KJD2815" s="653"/>
      <c r="KJE2815" s="653"/>
      <c r="KJF2815" s="653"/>
      <c r="KJG2815" s="653"/>
      <c r="KJH2815" s="653"/>
      <c r="KJI2815" s="653"/>
      <c r="KJJ2815" s="653"/>
      <c r="KJK2815" s="653"/>
      <c r="KJL2815" s="653"/>
      <c r="KJM2815" s="653"/>
      <c r="KJN2815" s="653"/>
      <c r="KJO2815" s="653"/>
      <c r="KJP2815" s="653"/>
      <c r="KJQ2815" s="653"/>
      <c r="KJR2815" s="653"/>
      <c r="KJS2815" s="653"/>
      <c r="KJT2815" s="653"/>
      <c r="KJU2815" s="653"/>
      <c r="KJV2815" s="653"/>
      <c r="KJW2815" s="653"/>
      <c r="KJX2815" s="653"/>
      <c r="KJY2815" s="653"/>
      <c r="KJZ2815" s="653"/>
      <c r="KKA2815" s="653"/>
      <c r="KKB2815" s="653"/>
      <c r="KKC2815" s="653"/>
      <c r="KKD2815" s="653"/>
      <c r="KKE2815" s="653"/>
      <c r="KKF2815" s="653"/>
      <c r="KKG2815" s="653"/>
      <c r="KKH2815" s="653"/>
      <c r="KKI2815" s="653"/>
      <c r="KKJ2815" s="653"/>
      <c r="KKK2815" s="653"/>
      <c r="KKL2815" s="653"/>
      <c r="KKM2815" s="653"/>
      <c r="KKN2815" s="653"/>
      <c r="KKO2815" s="653"/>
      <c r="KKP2815" s="653"/>
      <c r="KKQ2815" s="653"/>
      <c r="KKR2815" s="653"/>
      <c r="KKS2815" s="653"/>
      <c r="KKT2815" s="653"/>
      <c r="KKU2815" s="653"/>
      <c r="KKV2815" s="653"/>
      <c r="KKW2815" s="653"/>
      <c r="KKX2815" s="653"/>
      <c r="KKY2815" s="653"/>
      <c r="KKZ2815" s="653"/>
      <c r="KLA2815" s="653"/>
      <c r="KLB2815" s="653"/>
      <c r="KLC2815" s="653"/>
      <c r="KLD2815" s="653"/>
      <c r="KLE2815" s="653"/>
      <c r="KLF2815" s="653"/>
      <c r="KLG2815" s="653"/>
      <c r="KLH2815" s="653"/>
      <c r="KLI2815" s="653"/>
      <c r="KLJ2815" s="653"/>
      <c r="KLK2815" s="653"/>
      <c r="KLL2815" s="653"/>
      <c r="KLM2815" s="653"/>
      <c r="KLN2815" s="653"/>
      <c r="KLO2815" s="653"/>
      <c r="KLP2815" s="653"/>
      <c r="KLQ2815" s="653"/>
      <c r="KLR2815" s="653"/>
      <c r="KLS2815" s="653"/>
      <c r="KLT2815" s="653"/>
      <c r="KLU2815" s="653"/>
      <c r="KLV2815" s="653"/>
      <c r="KLW2815" s="653"/>
      <c r="KLX2815" s="653"/>
      <c r="KLY2815" s="653"/>
      <c r="KLZ2815" s="653"/>
      <c r="KMA2815" s="653"/>
      <c r="KMB2815" s="653"/>
      <c r="KMC2815" s="653"/>
      <c r="KMD2815" s="653"/>
      <c r="KME2815" s="653"/>
      <c r="KMF2815" s="653"/>
      <c r="KMG2815" s="653"/>
      <c r="KMH2815" s="653"/>
      <c r="KMI2815" s="653"/>
      <c r="KMJ2815" s="653"/>
      <c r="KMK2815" s="653"/>
      <c r="KML2815" s="653"/>
      <c r="KMM2815" s="653"/>
      <c r="KMN2815" s="653"/>
      <c r="KMO2815" s="653"/>
      <c r="KMP2815" s="653"/>
      <c r="KMQ2815" s="653"/>
      <c r="KMR2815" s="653"/>
      <c r="KMS2815" s="653"/>
      <c r="KMT2815" s="653"/>
      <c r="KMU2815" s="653"/>
      <c r="KMV2815" s="653"/>
      <c r="KMW2815" s="653"/>
      <c r="KMX2815" s="653"/>
      <c r="KMY2815" s="653"/>
      <c r="KMZ2815" s="653"/>
      <c r="KNA2815" s="653"/>
      <c r="KNB2815" s="653"/>
      <c r="KNC2815" s="653"/>
      <c r="KND2815" s="653"/>
      <c r="KNE2815" s="653"/>
      <c r="KNF2815" s="653"/>
      <c r="KNG2815" s="653"/>
      <c r="KNH2815" s="653"/>
      <c r="KNI2815" s="653"/>
      <c r="KNJ2815" s="653"/>
      <c r="KNK2815" s="653"/>
      <c r="KNL2815" s="653"/>
      <c r="KNM2815" s="653"/>
      <c r="KNN2815" s="653"/>
      <c r="KNO2815" s="653"/>
      <c r="KNP2815" s="653"/>
      <c r="KNQ2815" s="653"/>
      <c r="KNR2815" s="653"/>
      <c r="KNS2815" s="653"/>
      <c r="KNT2815" s="653"/>
      <c r="KNU2815" s="653"/>
      <c r="KNV2815" s="653"/>
      <c r="KNW2815" s="653"/>
      <c r="KNX2815" s="653"/>
      <c r="KNY2815" s="653"/>
      <c r="KNZ2815" s="653"/>
      <c r="KOA2815" s="653"/>
      <c r="KOB2815" s="653"/>
      <c r="KOC2815" s="653"/>
      <c r="KOD2815" s="653"/>
      <c r="KOE2815" s="653"/>
      <c r="KOF2815" s="653"/>
      <c r="KOG2815" s="653"/>
      <c r="KOH2815" s="653"/>
      <c r="KOI2815" s="653"/>
      <c r="KOJ2815" s="653"/>
      <c r="KOK2815" s="653"/>
      <c r="KOL2815" s="653"/>
      <c r="KOM2815" s="653"/>
      <c r="KON2815" s="653"/>
      <c r="KOO2815" s="653"/>
      <c r="KOP2815" s="653"/>
      <c r="KOQ2815" s="653"/>
      <c r="KOR2815" s="653"/>
      <c r="KOS2815" s="653"/>
      <c r="KOT2815" s="653"/>
      <c r="KOU2815" s="653"/>
      <c r="KOV2815" s="653"/>
      <c r="KOW2815" s="653"/>
      <c r="KOX2815" s="653"/>
      <c r="KOY2815" s="653"/>
      <c r="KOZ2815" s="653"/>
      <c r="KPA2815" s="653"/>
      <c r="KPB2815" s="653"/>
      <c r="KPC2815" s="653"/>
      <c r="KPD2815" s="653"/>
      <c r="KPE2815" s="653"/>
      <c r="KPF2815" s="653"/>
      <c r="KPG2815" s="653"/>
      <c r="KPH2815" s="653"/>
      <c r="KPI2815" s="653"/>
      <c r="KPJ2815" s="653"/>
      <c r="KPK2815" s="653"/>
      <c r="KPL2815" s="653"/>
      <c r="KPM2815" s="653"/>
      <c r="KPN2815" s="653"/>
      <c r="KPO2815" s="653"/>
      <c r="KPP2815" s="653"/>
      <c r="KPQ2815" s="653"/>
      <c r="KPR2815" s="653"/>
      <c r="KPS2815" s="653"/>
      <c r="KPT2815" s="653"/>
      <c r="KPU2815" s="653"/>
      <c r="KPV2815" s="653"/>
      <c r="KPW2815" s="653"/>
      <c r="KPX2815" s="653"/>
      <c r="KPY2815" s="653"/>
      <c r="KPZ2815" s="653"/>
      <c r="KQA2815" s="653"/>
      <c r="KQB2815" s="653"/>
      <c r="KQC2815" s="653"/>
      <c r="KQD2815" s="653"/>
      <c r="KQE2815" s="653"/>
      <c r="KQF2815" s="653"/>
      <c r="KQG2815" s="653"/>
      <c r="KQH2815" s="653"/>
      <c r="KQI2815" s="653"/>
      <c r="KQJ2815" s="653"/>
      <c r="KQK2815" s="653"/>
      <c r="KQL2815" s="653"/>
      <c r="KQM2815" s="653"/>
      <c r="KQN2815" s="653"/>
      <c r="KQO2815" s="653"/>
      <c r="KQP2815" s="653"/>
      <c r="KQQ2815" s="653"/>
      <c r="KQR2815" s="653"/>
      <c r="KQS2815" s="653"/>
      <c r="KQT2815" s="653"/>
      <c r="KQU2815" s="653"/>
      <c r="KQV2815" s="653"/>
      <c r="KQW2815" s="653"/>
      <c r="KQX2815" s="653"/>
      <c r="KQY2815" s="653"/>
      <c r="KQZ2815" s="653"/>
      <c r="KRA2815" s="653"/>
      <c r="KRB2815" s="653"/>
      <c r="KRC2815" s="653"/>
      <c r="KRD2815" s="653"/>
      <c r="KRE2815" s="653"/>
      <c r="KRF2815" s="653"/>
      <c r="KRG2815" s="653"/>
      <c r="KRH2815" s="653"/>
      <c r="KRI2815" s="653"/>
      <c r="KRJ2815" s="653"/>
      <c r="KRK2815" s="653"/>
      <c r="KRL2815" s="653"/>
      <c r="KRM2815" s="653"/>
      <c r="KRN2815" s="653"/>
      <c r="KRO2815" s="653"/>
      <c r="KRP2815" s="653"/>
      <c r="KRQ2815" s="653"/>
      <c r="KRR2815" s="653"/>
      <c r="KRS2815" s="653"/>
      <c r="KRT2815" s="653"/>
      <c r="KRU2815" s="653"/>
      <c r="KRV2815" s="653"/>
      <c r="KRW2815" s="653"/>
      <c r="KRX2815" s="653"/>
      <c r="KRY2815" s="653"/>
      <c r="KRZ2815" s="653"/>
      <c r="KSA2815" s="653"/>
      <c r="KSB2815" s="653"/>
      <c r="KSC2815" s="653"/>
      <c r="KSD2815" s="653"/>
      <c r="KSE2815" s="653"/>
      <c r="KSF2815" s="653"/>
      <c r="KSG2815" s="653"/>
      <c r="KSH2815" s="653"/>
      <c r="KSI2815" s="653"/>
      <c r="KSJ2815" s="653"/>
      <c r="KSK2815" s="653"/>
      <c r="KSL2815" s="653"/>
      <c r="KSM2815" s="653"/>
      <c r="KSN2815" s="653"/>
      <c r="KSO2815" s="653"/>
      <c r="KSP2815" s="653"/>
      <c r="KSQ2815" s="653"/>
      <c r="KSR2815" s="653"/>
      <c r="KSS2815" s="653"/>
      <c r="KST2815" s="653"/>
      <c r="KSU2815" s="653"/>
      <c r="KSV2815" s="653"/>
      <c r="KSW2815" s="653"/>
      <c r="KSX2815" s="653"/>
      <c r="KSY2815" s="653"/>
      <c r="KSZ2815" s="653"/>
      <c r="KTA2815" s="653"/>
      <c r="KTB2815" s="653"/>
      <c r="KTC2815" s="653"/>
      <c r="KTD2815" s="653"/>
      <c r="KTE2815" s="653"/>
      <c r="KTF2815" s="653"/>
      <c r="KTG2815" s="653"/>
      <c r="KTH2815" s="653"/>
      <c r="KTI2815" s="653"/>
      <c r="KTJ2815" s="653"/>
      <c r="KTK2815" s="653"/>
      <c r="KTL2815" s="653"/>
      <c r="KTM2815" s="653"/>
      <c r="KTN2815" s="653"/>
      <c r="KTO2815" s="653"/>
      <c r="KTP2815" s="653"/>
      <c r="KTQ2815" s="653"/>
      <c r="KTR2815" s="653"/>
      <c r="KTS2815" s="653"/>
      <c r="KTT2815" s="653"/>
      <c r="KTU2815" s="653"/>
      <c r="KTV2815" s="653"/>
      <c r="KTW2815" s="653"/>
      <c r="KTX2815" s="653"/>
      <c r="KTY2815" s="653"/>
      <c r="KTZ2815" s="653"/>
      <c r="KUA2815" s="653"/>
      <c r="KUB2815" s="653"/>
      <c r="KUC2815" s="653"/>
      <c r="KUD2815" s="653"/>
      <c r="KUE2815" s="653"/>
      <c r="KUF2815" s="653"/>
      <c r="KUG2815" s="653"/>
      <c r="KUH2815" s="653"/>
      <c r="KUI2815" s="653"/>
      <c r="KUJ2815" s="653"/>
      <c r="KUK2815" s="653"/>
      <c r="KUL2815" s="653"/>
      <c r="KUM2815" s="653"/>
      <c r="KUN2815" s="653"/>
      <c r="KUO2815" s="653"/>
      <c r="KUP2815" s="653"/>
      <c r="KUQ2815" s="653"/>
      <c r="KUR2815" s="653"/>
      <c r="KUS2815" s="653"/>
      <c r="KUT2815" s="653"/>
      <c r="KUU2815" s="653"/>
      <c r="KUV2815" s="653"/>
      <c r="KUW2815" s="653"/>
      <c r="KUX2815" s="653"/>
      <c r="KUY2815" s="653"/>
      <c r="KUZ2815" s="653"/>
      <c r="KVA2815" s="653"/>
      <c r="KVB2815" s="653"/>
      <c r="KVC2815" s="653"/>
      <c r="KVD2815" s="653"/>
      <c r="KVE2815" s="653"/>
      <c r="KVF2815" s="653"/>
      <c r="KVG2815" s="653"/>
      <c r="KVH2815" s="653"/>
      <c r="KVI2815" s="653"/>
      <c r="KVJ2815" s="653"/>
      <c r="KVK2815" s="653"/>
      <c r="KVL2815" s="653"/>
      <c r="KVM2815" s="653"/>
      <c r="KVN2815" s="653"/>
      <c r="KVO2815" s="653"/>
      <c r="KVP2815" s="653"/>
      <c r="KVQ2815" s="653"/>
      <c r="KVR2815" s="653"/>
      <c r="KVS2815" s="653"/>
      <c r="KVT2815" s="653"/>
      <c r="KVU2815" s="653"/>
      <c r="KVV2815" s="653"/>
      <c r="KVW2815" s="653"/>
      <c r="KVX2815" s="653"/>
      <c r="KVY2815" s="653"/>
      <c r="KVZ2815" s="653"/>
      <c r="KWA2815" s="653"/>
      <c r="KWB2815" s="653"/>
      <c r="KWC2815" s="653"/>
      <c r="KWD2815" s="653"/>
      <c r="KWE2815" s="653"/>
      <c r="KWF2815" s="653"/>
      <c r="KWG2815" s="653"/>
      <c r="KWH2815" s="653"/>
      <c r="KWI2815" s="653"/>
      <c r="KWJ2815" s="653"/>
      <c r="KWK2815" s="653"/>
      <c r="KWL2815" s="653"/>
      <c r="KWM2815" s="653"/>
      <c r="KWN2815" s="653"/>
      <c r="KWO2815" s="653"/>
      <c r="KWP2815" s="653"/>
      <c r="KWQ2815" s="653"/>
      <c r="KWR2815" s="653"/>
      <c r="KWS2815" s="653"/>
      <c r="KWT2815" s="653"/>
      <c r="KWU2815" s="653"/>
      <c r="KWV2815" s="653"/>
      <c r="KWW2815" s="653"/>
      <c r="KWX2815" s="653"/>
      <c r="KWY2815" s="653"/>
      <c r="KWZ2815" s="653"/>
      <c r="KXA2815" s="653"/>
      <c r="KXB2815" s="653"/>
      <c r="KXC2815" s="653"/>
      <c r="KXD2815" s="653"/>
      <c r="KXE2815" s="653"/>
      <c r="KXF2815" s="653"/>
      <c r="KXG2815" s="653"/>
      <c r="KXH2815" s="653"/>
      <c r="KXI2815" s="653"/>
      <c r="KXJ2815" s="653"/>
      <c r="KXK2815" s="653"/>
      <c r="KXL2815" s="653"/>
      <c r="KXM2815" s="653"/>
      <c r="KXN2815" s="653"/>
      <c r="KXO2815" s="653"/>
      <c r="KXP2815" s="653"/>
      <c r="KXQ2815" s="653"/>
      <c r="KXR2815" s="653"/>
      <c r="KXS2815" s="653"/>
      <c r="KXT2815" s="653"/>
      <c r="KXU2815" s="653"/>
      <c r="KXV2815" s="653"/>
      <c r="KXW2815" s="653"/>
      <c r="KXX2815" s="653"/>
      <c r="KXY2815" s="653"/>
      <c r="KXZ2815" s="653"/>
      <c r="KYA2815" s="653"/>
      <c r="KYB2815" s="653"/>
      <c r="KYC2815" s="653"/>
      <c r="KYD2815" s="653"/>
      <c r="KYE2815" s="653"/>
      <c r="KYF2815" s="653"/>
      <c r="KYG2815" s="653"/>
      <c r="KYH2815" s="653"/>
      <c r="KYI2815" s="653"/>
      <c r="KYJ2815" s="653"/>
      <c r="KYK2815" s="653"/>
      <c r="KYL2815" s="653"/>
      <c r="KYM2815" s="653"/>
      <c r="KYN2815" s="653"/>
      <c r="KYO2815" s="653"/>
      <c r="KYP2815" s="653"/>
      <c r="KYQ2815" s="653"/>
      <c r="KYR2815" s="653"/>
      <c r="KYS2815" s="653"/>
      <c r="KYT2815" s="653"/>
      <c r="KYU2815" s="653"/>
      <c r="KYV2815" s="653"/>
      <c r="KYW2815" s="653"/>
      <c r="KYX2815" s="653"/>
      <c r="KYY2815" s="653"/>
      <c r="KYZ2815" s="653"/>
      <c r="KZA2815" s="653"/>
      <c r="KZB2815" s="653"/>
      <c r="KZC2815" s="653"/>
      <c r="KZD2815" s="653"/>
      <c r="KZE2815" s="653"/>
      <c r="KZF2815" s="653"/>
      <c r="KZG2815" s="653"/>
      <c r="KZH2815" s="653"/>
      <c r="KZI2815" s="653"/>
      <c r="KZJ2815" s="653"/>
      <c r="KZK2815" s="653"/>
      <c r="KZL2815" s="653"/>
      <c r="KZM2815" s="653"/>
      <c r="KZN2815" s="653"/>
      <c r="KZO2815" s="653"/>
      <c r="KZP2815" s="653"/>
      <c r="KZQ2815" s="653"/>
      <c r="KZR2815" s="653"/>
      <c r="KZS2815" s="653"/>
      <c r="KZT2815" s="653"/>
      <c r="KZU2815" s="653"/>
      <c r="KZV2815" s="653"/>
      <c r="KZW2815" s="653"/>
      <c r="KZX2815" s="653"/>
      <c r="KZY2815" s="653"/>
      <c r="KZZ2815" s="653"/>
      <c r="LAA2815" s="653"/>
      <c r="LAB2815" s="653"/>
      <c r="LAC2815" s="653"/>
      <c r="LAD2815" s="653"/>
      <c r="LAE2815" s="653"/>
      <c r="LAF2815" s="653"/>
      <c r="LAG2815" s="653"/>
      <c r="LAH2815" s="653"/>
      <c r="LAI2815" s="653"/>
      <c r="LAJ2815" s="653"/>
      <c r="LAK2815" s="653"/>
      <c r="LAL2815" s="653"/>
      <c r="LAM2815" s="653"/>
      <c r="LAN2815" s="653"/>
      <c r="LAO2815" s="653"/>
      <c r="LAP2815" s="653"/>
      <c r="LAQ2815" s="653"/>
      <c r="LAR2815" s="653"/>
      <c r="LAS2815" s="653"/>
      <c r="LAT2815" s="653"/>
      <c r="LAU2815" s="653"/>
      <c r="LAV2815" s="653"/>
      <c r="LAW2815" s="653"/>
      <c r="LAX2815" s="653"/>
      <c r="LAY2815" s="653"/>
      <c r="LAZ2815" s="653"/>
      <c r="LBA2815" s="653"/>
      <c r="LBB2815" s="653"/>
      <c r="LBC2815" s="653"/>
      <c r="LBD2815" s="653"/>
      <c r="LBE2815" s="653"/>
      <c r="LBF2815" s="653"/>
      <c r="LBG2815" s="653"/>
      <c r="LBH2815" s="653"/>
      <c r="LBI2815" s="653"/>
      <c r="LBJ2815" s="653"/>
      <c r="LBK2815" s="653"/>
      <c r="LBL2815" s="653"/>
      <c r="LBM2815" s="653"/>
      <c r="LBN2815" s="653"/>
      <c r="LBO2815" s="653"/>
      <c r="LBP2815" s="653"/>
      <c r="LBQ2815" s="653"/>
      <c r="LBR2815" s="653"/>
      <c r="LBS2815" s="653"/>
      <c r="LBT2815" s="653"/>
      <c r="LBU2815" s="653"/>
      <c r="LBV2815" s="653"/>
      <c r="LBW2815" s="653"/>
      <c r="LBX2815" s="653"/>
      <c r="LBY2815" s="653"/>
      <c r="LBZ2815" s="653"/>
      <c r="LCA2815" s="653"/>
      <c r="LCB2815" s="653"/>
      <c r="LCC2815" s="653"/>
      <c r="LCD2815" s="653"/>
      <c r="LCE2815" s="653"/>
      <c r="LCF2815" s="653"/>
      <c r="LCG2815" s="653"/>
      <c r="LCH2815" s="653"/>
      <c r="LCI2815" s="653"/>
      <c r="LCJ2815" s="653"/>
      <c r="LCK2815" s="653"/>
      <c r="LCL2815" s="653"/>
      <c r="LCM2815" s="653"/>
      <c r="LCN2815" s="653"/>
      <c r="LCO2815" s="653"/>
      <c r="LCP2815" s="653"/>
      <c r="LCQ2815" s="653"/>
      <c r="LCR2815" s="653"/>
      <c r="LCS2815" s="653"/>
      <c r="LCT2815" s="653"/>
      <c r="LCU2815" s="653"/>
      <c r="LCV2815" s="653"/>
      <c r="LCW2815" s="653"/>
      <c r="LCX2815" s="653"/>
      <c r="LCY2815" s="653"/>
      <c r="LCZ2815" s="653"/>
      <c r="LDA2815" s="653"/>
      <c r="LDB2815" s="653"/>
      <c r="LDC2815" s="653"/>
      <c r="LDD2815" s="653"/>
      <c r="LDE2815" s="653"/>
      <c r="LDF2815" s="653"/>
      <c r="LDG2815" s="653"/>
      <c r="LDH2815" s="653"/>
      <c r="LDI2815" s="653"/>
      <c r="LDJ2815" s="653"/>
      <c r="LDK2815" s="653"/>
      <c r="LDL2815" s="653"/>
      <c r="LDM2815" s="653"/>
      <c r="LDN2815" s="653"/>
      <c r="LDO2815" s="653"/>
      <c r="LDP2815" s="653"/>
      <c r="LDQ2815" s="653"/>
      <c r="LDR2815" s="653"/>
      <c r="LDS2815" s="653"/>
      <c r="LDT2815" s="653"/>
      <c r="LDU2815" s="653"/>
      <c r="LDV2815" s="653"/>
      <c r="LDW2815" s="653"/>
      <c r="LDX2815" s="653"/>
      <c r="LDY2815" s="653"/>
      <c r="LDZ2815" s="653"/>
      <c r="LEA2815" s="653"/>
      <c r="LEB2815" s="653"/>
      <c r="LEC2815" s="653"/>
      <c r="LED2815" s="653"/>
      <c r="LEE2815" s="653"/>
      <c r="LEF2815" s="653"/>
      <c r="LEG2815" s="653"/>
      <c r="LEH2815" s="653"/>
      <c r="LEI2815" s="653"/>
      <c r="LEJ2815" s="653"/>
      <c r="LEK2815" s="653"/>
      <c r="LEL2815" s="653"/>
      <c r="LEM2815" s="653"/>
      <c r="LEN2815" s="653"/>
      <c r="LEO2815" s="653"/>
      <c r="LEP2815" s="653"/>
      <c r="LEQ2815" s="653"/>
      <c r="LER2815" s="653"/>
      <c r="LES2815" s="653"/>
      <c r="LET2815" s="653"/>
      <c r="LEU2815" s="653"/>
      <c r="LEV2815" s="653"/>
      <c r="LEW2815" s="653"/>
      <c r="LEX2815" s="653"/>
      <c r="LEY2815" s="653"/>
      <c r="LEZ2815" s="653"/>
      <c r="LFA2815" s="653"/>
      <c r="LFB2815" s="653"/>
      <c r="LFC2815" s="653"/>
      <c r="LFD2815" s="653"/>
      <c r="LFE2815" s="653"/>
      <c r="LFF2815" s="653"/>
      <c r="LFG2815" s="653"/>
      <c r="LFH2815" s="653"/>
      <c r="LFI2815" s="653"/>
      <c r="LFJ2815" s="653"/>
      <c r="LFK2815" s="653"/>
      <c r="LFL2815" s="653"/>
      <c r="LFM2815" s="653"/>
      <c r="LFN2815" s="653"/>
      <c r="LFO2815" s="653"/>
      <c r="LFP2815" s="653"/>
      <c r="LFQ2815" s="653"/>
      <c r="LFR2815" s="653"/>
      <c r="LFS2815" s="653"/>
      <c r="LFT2815" s="653"/>
      <c r="LFU2815" s="653"/>
      <c r="LFV2815" s="653"/>
      <c r="LFW2815" s="653"/>
      <c r="LFX2815" s="653"/>
      <c r="LFY2815" s="653"/>
      <c r="LFZ2815" s="653"/>
      <c r="LGA2815" s="653"/>
      <c r="LGB2815" s="653"/>
      <c r="LGC2815" s="653"/>
      <c r="LGD2815" s="653"/>
      <c r="LGE2815" s="653"/>
      <c r="LGF2815" s="653"/>
      <c r="LGG2815" s="653"/>
      <c r="LGH2815" s="653"/>
      <c r="LGI2815" s="653"/>
      <c r="LGJ2815" s="653"/>
      <c r="LGK2815" s="653"/>
      <c r="LGL2815" s="653"/>
      <c r="LGM2815" s="653"/>
      <c r="LGN2815" s="653"/>
      <c r="LGO2815" s="653"/>
      <c r="LGP2815" s="653"/>
      <c r="LGQ2815" s="653"/>
      <c r="LGR2815" s="653"/>
      <c r="LGS2815" s="653"/>
      <c r="LGT2815" s="653"/>
      <c r="LGU2815" s="653"/>
      <c r="LGV2815" s="653"/>
      <c r="LGW2815" s="653"/>
      <c r="LGX2815" s="653"/>
      <c r="LGY2815" s="653"/>
      <c r="LGZ2815" s="653"/>
      <c r="LHA2815" s="653"/>
      <c r="LHB2815" s="653"/>
      <c r="LHC2815" s="653"/>
      <c r="LHD2815" s="653"/>
      <c r="LHE2815" s="653"/>
      <c r="LHF2815" s="653"/>
      <c r="LHG2815" s="653"/>
      <c r="LHH2815" s="653"/>
      <c r="LHI2815" s="653"/>
      <c r="LHJ2815" s="653"/>
      <c r="LHK2815" s="653"/>
      <c r="LHL2815" s="653"/>
      <c r="LHM2815" s="653"/>
      <c r="LHN2815" s="653"/>
      <c r="LHO2815" s="653"/>
      <c r="LHP2815" s="653"/>
      <c r="LHQ2815" s="653"/>
      <c r="LHR2815" s="653"/>
      <c r="LHS2815" s="653"/>
      <c r="LHT2815" s="653"/>
      <c r="LHU2815" s="653"/>
      <c r="LHV2815" s="653"/>
      <c r="LHW2815" s="653"/>
      <c r="LHX2815" s="653"/>
      <c r="LHY2815" s="653"/>
      <c r="LHZ2815" s="653"/>
      <c r="LIA2815" s="653"/>
      <c r="LIB2815" s="653"/>
      <c r="LIC2815" s="653"/>
      <c r="LID2815" s="653"/>
      <c r="LIE2815" s="653"/>
      <c r="LIF2815" s="653"/>
      <c r="LIG2815" s="653"/>
      <c r="LIH2815" s="653"/>
      <c r="LII2815" s="653"/>
      <c r="LIJ2815" s="653"/>
      <c r="LIK2815" s="653"/>
      <c r="LIL2815" s="653"/>
      <c r="LIM2815" s="653"/>
      <c r="LIN2815" s="653"/>
      <c r="LIO2815" s="653"/>
      <c r="LIP2815" s="653"/>
      <c r="LIQ2815" s="653"/>
      <c r="LIR2815" s="653"/>
      <c r="LIS2815" s="653"/>
      <c r="LIT2815" s="653"/>
      <c r="LIU2815" s="653"/>
      <c r="LIV2815" s="653"/>
      <c r="LIW2815" s="653"/>
      <c r="LIX2815" s="653"/>
      <c r="LIY2815" s="653"/>
      <c r="LIZ2815" s="653"/>
      <c r="LJA2815" s="653"/>
      <c r="LJB2815" s="653"/>
      <c r="LJC2815" s="653"/>
      <c r="LJD2815" s="653"/>
      <c r="LJE2815" s="653"/>
      <c r="LJF2815" s="653"/>
      <c r="LJG2815" s="653"/>
      <c r="LJH2815" s="653"/>
      <c r="LJI2815" s="653"/>
      <c r="LJJ2815" s="653"/>
      <c r="LJK2815" s="653"/>
      <c r="LJL2815" s="653"/>
      <c r="LJM2815" s="653"/>
      <c r="LJN2815" s="653"/>
      <c r="LJO2815" s="653"/>
      <c r="LJP2815" s="653"/>
      <c r="LJQ2815" s="653"/>
      <c r="LJR2815" s="653"/>
      <c r="LJS2815" s="653"/>
      <c r="LJT2815" s="653"/>
      <c r="LJU2815" s="653"/>
      <c r="LJV2815" s="653"/>
      <c r="LJW2815" s="653"/>
      <c r="LJX2815" s="653"/>
      <c r="LJY2815" s="653"/>
      <c r="LJZ2815" s="653"/>
      <c r="LKA2815" s="653"/>
      <c r="LKB2815" s="653"/>
      <c r="LKC2815" s="653"/>
      <c r="LKD2815" s="653"/>
      <c r="LKE2815" s="653"/>
      <c r="LKF2815" s="653"/>
      <c r="LKG2815" s="653"/>
      <c r="LKH2815" s="653"/>
      <c r="LKI2815" s="653"/>
      <c r="LKJ2815" s="653"/>
      <c r="LKK2815" s="653"/>
      <c r="LKL2815" s="653"/>
      <c r="LKM2815" s="653"/>
      <c r="LKN2815" s="653"/>
      <c r="LKO2815" s="653"/>
      <c r="LKP2815" s="653"/>
      <c r="LKQ2815" s="653"/>
      <c r="LKR2815" s="653"/>
      <c r="LKS2815" s="653"/>
      <c r="LKT2815" s="653"/>
      <c r="LKU2815" s="653"/>
      <c r="LKV2815" s="653"/>
      <c r="LKW2815" s="653"/>
      <c r="LKX2815" s="653"/>
      <c r="LKY2815" s="653"/>
      <c r="LKZ2815" s="653"/>
      <c r="LLA2815" s="653"/>
      <c r="LLB2815" s="653"/>
      <c r="LLC2815" s="653"/>
      <c r="LLD2815" s="653"/>
      <c r="LLE2815" s="653"/>
      <c r="LLF2815" s="653"/>
      <c r="LLG2815" s="653"/>
      <c r="LLH2815" s="653"/>
      <c r="LLI2815" s="653"/>
      <c r="LLJ2815" s="653"/>
      <c r="LLK2815" s="653"/>
      <c r="LLL2815" s="653"/>
      <c r="LLM2815" s="653"/>
      <c r="LLN2815" s="653"/>
      <c r="LLO2815" s="653"/>
      <c r="LLP2815" s="653"/>
      <c r="LLQ2815" s="653"/>
      <c r="LLR2815" s="653"/>
      <c r="LLS2815" s="653"/>
      <c r="LLT2815" s="653"/>
      <c r="LLU2815" s="653"/>
      <c r="LLV2815" s="653"/>
      <c r="LLW2815" s="653"/>
      <c r="LLX2815" s="653"/>
      <c r="LLY2815" s="653"/>
      <c r="LLZ2815" s="653"/>
      <c r="LMA2815" s="653"/>
      <c r="LMB2815" s="653"/>
      <c r="LMC2815" s="653"/>
      <c r="LMD2815" s="653"/>
      <c r="LME2815" s="653"/>
      <c r="LMF2815" s="653"/>
      <c r="LMG2815" s="653"/>
      <c r="LMH2815" s="653"/>
      <c r="LMI2815" s="653"/>
      <c r="LMJ2815" s="653"/>
      <c r="LMK2815" s="653"/>
      <c r="LML2815" s="653"/>
      <c r="LMM2815" s="653"/>
      <c r="LMN2815" s="653"/>
      <c r="LMO2815" s="653"/>
      <c r="LMP2815" s="653"/>
      <c r="LMQ2815" s="653"/>
      <c r="LMR2815" s="653"/>
      <c r="LMS2815" s="653"/>
      <c r="LMT2815" s="653"/>
      <c r="LMU2815" s="653"/>
      <c r="LMV2815" s="653"/>
      <c r="LMW2815" s="653"/>
      <c r="LMX2815" s="653"/>
      <c r="LMY2815" s="653"/>
      <c r="LMZ2815" s="653"/>
      <c r="LNA2815" s="653"/>
      <c r="LNB2815" s="653"/>
      <c r="LNC2815" s="653"/>
      <c r="LND2815" s="653"/>
      <c r="LNE2815" s="653"/>
      <c r="LNF2815" s="653"/>
      <c r="LNG2815" s="653"/>
      <c r="LNH2815" s="653"/>
      <c r="LNI2815" s="653"/>
      <c r="LNJ2815" s="653"/>
      <c r="LNK2815" s="653"/>
      <c r="LNL2815" s="653"/>
      <c r="LNM2815" s="653"/>
      <c r="LNN2815" s="653"/>
      <c r="LNO2815" s="653"/>
      <c r="LNP2815" s="653"/>
      <c r="LNQ2815" s="653"/>
      <c r="LNR2815" s="653"/>
      <c r="LNS2815" s="653"/>
      <c r="LNT2815" s="653"/>
      <c r="LNU2815" s="653"/>
      <c r="LNV2815" s="653"/>
      <c r="LNW2815" s="653"/>
      <c r="LNX2815" s="653"/>
      <c r="LNY2815" s="653"/>
      <c r="LNZ2815" s="653"/>
      <c r="LOA2815" s="653"/>
      <c r="LOB2815" s="653"/>
      <c r="LOC2815" s="653"/>
      <c r="LOD2815" s="653"/>
      <c r="LOE2815" s="653"/>
      <c r="LOF2815" s="653"/>
      <c r="LOG2815" s="653"/>
      <c r="LOH2815" s="653"/>
      <c r="LOI2815" s="653"/>
      <c r="LOJ2815" s="653"/>
      <c r="LOK2815" s="653"/>
      <c r="LOL2815" s="653"/>
      <c r="LOM2815" s="653"/>
      <c r="LON2815" s="653"/>
      <c r="LOO2815" s="653"/>
      <c r="LOP2815" s="653"/>
      <c r="LOQ2815" s="653"/>
      <c r="LOR2815" s="653"/>
      <c r="LOS2815" s="653"/>
      <c r="LOT2815" s="653"/>
      <c r="LOU2815" s="653"/>
      <c r="LOV2815" s="653"/>
      <c r="LOW2815" s="653"/>
      <c r="LOX2815" s="653"/>
      <c r="LOY2815" s="653"/>
      <c r="LOZ2815" s="653"/>
      <c r="LPA2815" s="653"/>
      <c r="LPB2815" s="653"/>
      <c r="LPC2815" s="653"/>
      <c r="LPD2815" s="653"/>
      <c r="LPE2815" s="653"/>
      <c r="LPF2815" s="653"/>
      <c r="LPG2815" s="653"/>
      <c r="LPH2815" s="653"/>
      <c r="LPI2815" s="653"/>
      <c r="LPJ2815" s="653"/>
      <c r="LPK2815" s="653"/>
      <c r="LPL2815" s="653"/>
      <c r="LPM2815" s="653"/>
      <c r="LPN2815" s="653"/>
      <c r="LPO2815" s="653"/>
      <c r="LPP2815" s="653"/>
      <c r="LPQ2815" s="653"/>
      <c r="LPR2815" s="653"/>
      <c r="LPS2815" s="653"/>
      <c r="LPT2815" s="653"/>
      <c r="LPU2815" s="653"/>
      <c r="LPV2815" s="653"/>
      <c r="LPW2815" s="653"/>
      <c r="LPX2815" s="653"/>
      <c r="LPY2815" s="653"/>
      <c r="LPZ2815" s="653"/>
      <c r="LQA2815" s="653"/>
      <c r="LQB2815" s="653"/>
      <c r="LQC2815" s="653"/>
      <c r="LQD2815" s="653"/>
      <c r="LQE2815" s="653"/>
      <c r="LQF2815" s="653"/>
      <c r="LQG2815" s="653"/>
      <c r="LQH2815" s="653"/>
      <c r="LQI2815" s="653"/>
      <c r="LQJ2815" s="653"/>
      <c r="LQK2815" s="653"/>
      <c r="LQL2815" s="653"/>
      <c r="LQM2815" s="653"/>
      <c r="LQN2815" s="653"/>
      <c r="LQO2815" s="653"/>
      <c r="LQP2815" s="653"/>
      <c r="LQQ2815" s="653"/>
      <c r="LQR2815" s="653"/>
      <c r="LQS2815" s="653"/>
      <c r="LQT2815" s="653"/>
      <c r="LQU2815" s="653"/>
      <c r="LQV2815" s="653"/>
      <c r="LQW2815" s="653"/>
      <c r="LQX2815" s="653"/>
      <c r="LQY2815" s="653"/>
      <c r="LQZ2815" s="653"/>
      <c r="LRA2815" s="653"/>
      <c r="LRB2815" s="653"/>
      <c r="LRC2815" s="653"/>
      <c r="LRD2815" s="653"/>
      <c r="LRE2815" s="653"/>
      <c r="LRF2815" s="653"/>
      <c r="LRG2815" s="653"/>
      <c r="LRH2815" s="653"/>
      <c r="LRI2815" s="653"/>
      <c r="LRJ2815" s="653"/>
      <c r="LRK2815" s="653"/>
      <c r="LRL2815" s="653"/>
      <c r="LRM2815" s="653"/>
      <c r="LRN2815" s="653"/>
      <c r="LRO2815" s="653"/>
      <c r="LRP2815" s="653"/>
      <c r="LRQ2815" s="653"/>
      <c r="LRR2815" s="653"/>
      <c r="LRS2815" s="653"/>
      <c r="LRT2815" s="653"/>
      <c r="LRU2815" s="653"/>
      <c r="LRV2815" s="653"/>
      <c r="LRW2815" s="653"/>
      <c r="LRX2815" s="653"/>
      <c r="LRY2815" s="653"/>
      <c r="LRZ2815" s="653"/>
      <c r="LSA2815" s="653"/>
      <c r="LSB2815" s="653"/>
      <c r="LSC2815" s="653"/>
      <c r="LSD2815" s="653"/>
      <c r="LSE2815" s="653"/>
      <c r="LSF2815" s="653"/>
      <c r="LSG2815" s="653"/>
      <c r="LSH2815" s="653"/>
      <c r="LSI2815" s="653"/>
      <c r="LSJ2815" s="653"/>
      <c r="LSK2815" s="653"/>
      <c r="LSL2815" s="653"/>
      <c r="LSM2815" s="653"/>
      <c r="LSN2815" s="653"/>
      <c r="LSO2815" s="653"/>
      <c r="LSP2815" s="653"/>
      <c r="LSQ2815" s="653"/>
      <c r="LSR2815" s="653"/>
      <c r="LSS2815" s="653"/>
      <c r="LST2815" s="653"/>
      <c r="LSU2815" s="653"/>
      <c r="LSV2815" s="653"/>
      <c r="LSW2815" s="653"/>
      <c r="LSX2815" s="653"/>
      <c r="LSY2815" s="653"/>
      <c r="LSZ2815" s="653"/>
      <c r="LTA2815" s="653"/>
      <c r="LTB2815" s="653"/>
      <c r="LTC2815" s="653"/>
      <c r="LTD2815" s="653"/>
      <c r="LTE2815" s="653"/>
      <c r="LTF2815" s="653"/>
      <c r="LTG2815" s="653"/>
      <c r="LTH2815" s="653"/>
      <c r="LTI2815" s="653"/>
      <c r="LTJ2815" s="653"/>
      <c r="LTK2815" s="653"/>
      <c r="LTL2815" s="653"/>
      <c r="LTM2815" s="653"/>
      <c r="LTN2815" s="653"/>
      <c r="LTO2815" s="653"/>
      <c r="LTP2815" s="653"/>
      <c r="LTQ2815" s="653"/>
      <c r="LTR2815" s="653"/>
      <c r="LTS2815" s="653"/>
      <c r="LTT2815" s="653"/>
      <c r="LTU2815" s="653"/>
      <c r="LTV2815" s="653"/>
      <c r="LTW2815" s="653"/>
      <c r="LTX2815" s="653"/>
      <c r="LTY2815" s="653"/>
      <c r="LTZ2815" s="653"/>
      <c r="LUA2815" s="653"/>
      <c r="LUB2815" s="653"/>
      <c r="LUC2815" s="653"/>
      <c r="LUD2815" s="653"/>
      <c r="LUE2815" s="653"/>
      <c r="LUF2815" s="653"/>
      <c r="LUG2815" s="653"/>
      <c r="LUH2815" s="653"/>
      <c r="LUI2815" s="653"/>
      <c r="LUJ2815" s="653"/>
      <c r="LUK2815" s="653"/>
      <c r="LUL2815" s="653"/>
      <c r="LUM2815" s="653"/>
      <c r="LUN2815" s="653"/>
      <c r="LUO2815" s="653"/>
      <c r="LUP2815" s="653"/>
      <c r="LUQ2815" s="653"/>
      <c r="LUR2815" s="653"/>
      <c r="LUS2815" s="653"/>
      <c r="LUT2815" s="653"/>
      <c r="LUU2815" s="653"/>
      <c r="LUV2815" s="653"/>
      <c r="LUW2815" s="653"/>
      <c r="LUX2815" s="653"/>
      <c r="LUY2815" s="653"/>
      <c r="LUZ2815" s="653"/>
      <c r="LVA2815" s="653"/>
      <c r="LVB2815" s="653"/>
      <c r="LVC2815" s="653"/>
      <c r="LVD2815" s="653"/>
      <c r="LVE2815" s="653"/>
      <c r="LVF2815" s="653"/>
      <c r="LVG2815" s="653"/>
      <c r="LVH2815" s="653"/>
      <c r="LVI2815" s="653"/>
      <c r="LVJ2815" s="653"/>
      <c r="LVK2815" s="653"/>
      <c r="LVL2815" s="653"/>
      <c r="LVM2815" s="653"/>
      <c r="LVN2815" s="653"/>
      <c r="LVO2815" s="653"/>
      <c r="LVP2815" s="653"/>
      <c r="LVQ2815" s="653"/>
      <c r="LVR2815" s="653"/>
      <c r="LVS2815" s="653"/>
      <c r="LVT2815" s="653"/>
      <c r="LVU2815" s="653"/>
      <c r="LVV2815" s="653"/>
      <c r="LVW2815" s="653"/>
      <c r="LVX2815" s="653"/>
      <c r="LVY2815" s="653"/>
      <c r="LVZ2815" s="653"/>
      <c r="LWA2815" s="653"/>
      <c r="LWB2815" s="653"/>
      <c r="LWC2815" s="653"/>
      <c r="LWD2815" s="653"/>
      <c r="LWE2815" s="653"/>
      <c r="LWF2815" s="653"/>
      <c r="LWG2815" s="653"/>
      <c r="LWH2815" s="653"/>
      <c r="LWI2815" s="653"/>
      <c r="LWJ2815" s="653"/>
      <c r="LWK2815" s="653"/>
      <c r="LWL2815" s="653"/>
      <c r="LWM2815" s="653"/>
      <c r="LWN2815" s="653"/>
      <c r="LWO2815" s="653"/>
      <c r="LWP2815" s="653"/>
      <c r="LWQ2815" s="653"/>
      <c r="LWR2815" s="653"/>
      <c r="LWS2815" s="653"/>
      <c r="LWT2815" s="653"/>
      <c r="LWU2815" s="653"/>
      <c r="LWV2815" s="653"/>
      <c r="LWW2815" s="653"/>
      <c r="LWX2815" s="653"/>
      <c r="LWY2815" s="653"/>
      <c r="LWZ2815" s="653"/>
      <c r="LXA2815" s="653"/>
      <c r="LXB2815" s="653"/>
      <c r="LXC2815" s="653"/>
      <c r="LXD2815" s="653"/>
      <c r="LXE2815" s="653"/>
      <c r="LXF2815" s="653"/>
      <c r="LXG2815" s="653"/>
      <c r="LXH2815" s="653"/>
      <c r="LXI2815" s="653"/>
      <c r="LXJ2815" s="653"/>
      <c r="LXK2815" s="653"/>
      <c r="LXL2815" s="653"/>
      <c r="LXM2815" s="653"/>
      <c r="LXN2815" s="653"/>
      <c r="LXO2815" s="653"/>
      <c r="LXP2815" s="653"/>
      <c r="LXQ2815" s="653"/>
      <c r="LXR2815" s="653"/>
      <c r="LXS2815" s="653"/>
      <c r="LXT2815" s="653"/>
      <c r="LXU2815" s="653"/>
      <c r="LXV2815" s="653"/>
      <c r="LXW2815" s="653"/>
      <c r="LXX2815" s="653"/>
      <c r="LXY2815" s="653"/>
      <c r="LXZ2815" s="653"/>
      <c r="LYA2815" s="653"/>
      <c r="LYB2815" s="653"/>
      <c r="LYC2815" s="653"/>
      <c r="LYD2815" s="653"/>
      <c r="LYE2815" s="653"/>
      <c r="LYF2815" s="653"/>
      <c r="LYG2815" s="653"/>
      <c r="LYH2815" s="653"/>
      <c r="LYI2815" s="653"/>
      <c r="LYJ2815" s="653"/>
      <c r="LYK2815" s="653"/>
      <c r="LYL2815" s="653"/>
      <c r="LYM2815" s="653"/>
      <c r="LYN2815" s="653"/>
      <c r="LYO2815" s="653"/>
      <c r="LYP2815" s="653"/>
      <c r="LYQ2815" s="653"/>
      <c r="LYR2815" s="653"/>
      <c r="LYS2815" s="653"/>
      <c r="LYT2815" s="653"/>
      <c r="LYU2815" s="653"/>
      <c r="LYV2815" s="653"/>
      <c r="LYW2815" s="653"/>
      <c r="LYX2815" s="653"/>
      <c r="LYY2815" s="653"/>
      <c r="LYZ2815" s="653"/>
      <c r="LZA2815" s="653"/>
      <c r="LZB2815" s="653"/>
      <c r="LZC2815" s="653"/>
      <c r="LZD2815" s="653"/>
      <c r="LZE2815" s="653"/>
      <c r="LZF2815" s="653"/>
      <c r="LZG2815" s="653"/>
      <c r="LZH2815" s="653"/>
      <c r="LZI2815" s="653"/>
      <c r="LZJ2815" s="653"/>
      <c r="LZK2815" s="653"/>
      <c r="LZL2815" s="653"/>
      <c r="LZM2815" s="653"/>
      <c r="LZN2815" s="653"/>
      <c r="LZO2815" s="653"/>
      <c r="LZP2815" s="653"/>
      <c r="LZQ2815" s="653"/>
      <c r="LZR2815" s="653"/>
      <c r="LZS2815" s="653"/>
      <c r="LZT2815" s="653"/>
      <c r="LZU2815" s="653"/>
      <c r="LZV2815" s="653"/>
      <c r="LZW2815" s="653"/>
      <c r="LZX2815" s="653"/>
      <c r="LZY2815" s="653"/>
      <c r="LZZ2815" s="653"/>
      <c r="MAA2815" s="653"/>
      <c r="MAB2815" s="653"/>
      <c r="MAC2815" s="653"/>
      <c r="MAD2815" s="653"/>
      <c r="MAE2815" s="653"/>
      <c r="MAF2815" s="653"/>
      <c r="MAG2815" s="653"/>
      <c r="MAH2815" s="653"/>
      <c r="MAI2815" s="653"/>
      <c r="MAJ2815" s="653"/>
      <c r="MAK2815" s="653"/>
      <c r="MAL2815" s="653"/>
      <c r="MAM2815" s="653"/>
      <c r="MAN2815" s="653"/>
      <c r="MAO2815" s="653"/>
      <c r="MAP2815" s="653"/>
      <c r="MAQ2815" s="653"/>
      <c r="MAR2815" s="653"/>
      <c r="MAS2815" s="653"/>
      <c r="MAT2815" s="653"/>
      <c r="MAU2815" s="653"/>
      <c r="MAV2815" s="653"/>
      <c r="MAW2815" s="653"/>
      <c r="MAX2815" s="653"/>
      <c r="MAY2815" s="653"/>
      <c r="MAZ2815" s="653"/>
      <c r="MBA2815" s="653"/>
      <c r="MBB2815" s="653"/>
      <c r="MBC2815" s="653"/>
      <c r="MBD2815" s="653"/>
      <c r="MBE2815" s="653"/>
      <c r="MBF2815" s="653"/>
      <c r="MBG2815" s="653"/>
      <c r="MBH2815" s="653"/>
      <c r="MBI2815" s="653"/>
      <c r="MBJ2815" s="653"/>
      <c r="MBK2815" s="653"/>
      <c r="MBL2815" s="653"/>
      <c r="MBM2815" s="653"/>
      <c r="MBN2815" s="653"/>
      <c r="MBO2815" s="653"/>
      <c r="MBP2815" s="653"/>
      <c r="MBQ2815" s="653"/>
      <c r="MBR2815" s="653"/>
      <c r="MBS2815" s="653"/>
      <c r="MBT2815" s="653"/>
      <c r="MBU2815" s="653"/>
      <c r="MBV2815" s="653"/>
      <c r="MBW2815" s="653"/>
      <c r="MBX2815" s="653"/>
      <c r="MBY2815" s="653"/>
      <c r="MBZ2815" s="653"/>
      <c r="MCA2815" s="653"/>
      <c r="MCB2815" s="653"/>
      <c r="MCC2815" s="653"/>
      <c r="MCD2815" s="653"/>
      <c r="MCE2815" s="653"/>
      <c r="MCF2815" s="653"/>
      <c r="MCG2815" s="653"/>
      <c r="MCH2815" s="653"/>
      <c r="MCI2815" s="653"/>
      <c r="MCJ2815" s="653"/>
      <c r="MCK2815" s="653"/>
      <c r="MCL2815" s="653"/>
      <c r="MCM2815" s="653"/>
      <c r="MCN2815" s="653"/>
      <c r="MCO2815" s="653"/>
      <c r="MCP2815" s="653"/>
      <c r="MCQ2815" s="653"/>
      <c r="MCR2815" s="653"/>
      <c r="MCS2815" s="653"/>
      <c r="MCT2815" s="653"/>
      <c r="MCU2815" s="653"/>
      <c r="MCV2815" s="653"/>
      <c r="MCW2815" s="653"/>
      <c r="MCX2815" s="653"/>
      <c r="MCY2815" s="653"/>
      <c r="MCZ2815" s="653"/>
      <c r="MDA2815" s="653"/>
      <c r="MDB2815" s="653"/>
      <c r="MDC2815" s="653"/>
      <c r="MDD2815" s="653"/>
      <c r="MDE2815" s="653"/>
      <c r="MDF2815" s="653"/>
      <c r="MDG2815" s="653"/>
      <c r="MDH2815" s="653"/>
      <c r="MDI2815" s="653"/>
      <c r="MDJ2815" s="653"/>
      <c r="MDK2815" s="653"/>
      <c r="MDL2815" s="653"/>
      <c r="MDM2815" s="653"/>
      <c r="MDN2815" s="653"/>
      <c r="MDO2815" s="653"/>
      <c r="MDP2815" s="653"/>
      <c r="MDQ2815" s="653"/>
      <c r="MDR2815" s="653"/>
      <c r="MDS2815" s="653"/>
      <c r="MDT2815" s="653"/>
      <c r="MDU2815" s="653"/>
      <c r="MDV2815" s="653"/>
      <c r="MDW2815" s="653"/>
      <c r="MDX2815" s="653"/>
      <c r="MDY2815" s="653"/>
      <c r="MDZ2815" s="653"/>
      <c r="MEA2815" s="653"/>
      <c r="MEB2815" s="653"/>
      <c r="MEC2815" s="653"/>
      <c r="MED2815" s="653"/>
      <c r="MEE2815" s="653"/>
      <c r="MEF2815" s="653"/>
      <c r="MEG2815" s="653"/>
      <c r="MEH2815" s="653"/>
      <c r="MEI2815" s="653"/>
      <c r="MEJ2815" s="653"/>
      <c r="MEK2815" s="653"/>
      <c r="MEL2815" s="653"/>
      <c r="MEM2815" s="653"/>
      <c r="MEN2815" s="653"/>
      <c r="MEO2815" s="653"/>
      <c r="MEP2815" s="653"/>
      <c r="MEQ2815" s="653"/>
      <c r="MER2815" s="653"/>
      <c r="MES2815" s="653"/>
      <c r="MET2815" s="653"/>
      <c r="MEU2815" s="653"/>
      <c r="MEV2815" s="653"/>
      <c r="MEW2815" s="653"/>
      <c r="MEX2815" s="653"/>
      <c r="MEY2815" s="653"/>
      <c r="MEZ2815" s="653"/>
      <c r="MFA2815" s="653"/>
      <c r="MFB2815" s="653"/>
      <c r="MFC2815" s="653"/>
      <c r="MFD2815" s="653"/>
      <c r="MFE2815" s="653"/>
      <c r="MFF2815" s="653"/>
      <c r="MFG2815" s="653"/>
      <c r="MFH2815" s="653"/>
      <c r="MFI2815" s="653"/>
      <c r="MFJ2815" s="653"/>
      <c r="MFK2815" s="653"/>
      <c r="MFL2815" s="653"/>
      <c r="MFM2815" s="653"/>
      <c r="MFN2815" s="653"/>
      <c r="MFO2815" s="653"/>
      <c r="MFP2815" s="653"/>
      <c r="MFQ2815" s="653"/>
      <c r="MFR2815" s="653"/>
      <c r="MFS2815" s="653"/>
      <c r="MFT2815" s="653"/>
      <c r="MFU2815" s="653"/>
      <c r="MFV2815" s="653"/>
      <c r="MFW2815" s="653"/>
      <c r="MFX2815" s="653"/>
      <c r="MFY2815" s="653"/>
      <c r="MFZ2815" s="653"/>
      <c r="MGA2815" s="653"/>
      <c r="MGB2815" s="653"/>
      <c r="MGC2815" s="653"/>
      <c r="MGD2815" s="653"/>
      <c r="MGE2815" s="653"/>
      <c r="MGF2815" s="653"/>
      <c r="MGG2815" s="653"/>
      <c r="MGH2815" s="653"/>
      <c r="MGI2815" s="653"/>
      <c r="MGJ2815" s="653"/>
      <c r="MGK2815" s="653"/>
      <c r="MGL2815" s="653"/>
      <c r="MGM2815" s="653"/>
      <c r="MGN2815" s="653"/>
      <c r="MGO2815" s="653"/>
      <c r="MGP2815" s="653"/>
      <c r="MGQ2815" s="653"/>
      <c r="MGR2815" s="653"/>
      <c r="MGS2815" s="653"/>
      <c r="MGT2815" s="653"/>
      <c r="MGU2815" s="653"/>
      <c r="MGV2815" s="653"/>
      <c r="MGW2815" s="653"/>
      <c r="MGX2815" s="653"/>
      <c r="MGY2815" s="653"/>
      <c r="MGZ2815" s="653"/>
      <c r="MHA2815" s="653"/>
      <c r="MHB2815" s="653"/>
      <c r="MHC2815" s="653"/>
      <c r="MHD2815" s="653"/>
      <c r="MHE2815" s="653"/>
      <c r="MHF2815" s="653"/>
      <c r="MHG2815" s="653"/>
      <c r="MHH2815" s="653"/>
      <c r="MHI2815" s="653"/>
      <c r="MHJ2815" s="653"/>
      <c r="MHK2815" s="653"/>
      <c r="MHL2815" s="653"/>
      <c r="MHM2815" s="653"/>
      <c r="MHN2815" s="653"/>
      <c r="MHO2815" s="653"/>
      <c r="MHP2815" s="653"/>
      <c r="MHQ2815" s="653"/>
      <c r="MHR2815" s="653"/>
      <c r="MHS2815" s="653"/>
      <c r="MHT2815" s="653"/>
      <c r="MHU2815" s="653"/>
      <c r="MHV2815" s="653"/>
      <c r="MHW2815" s="653"/>
      <c r="MHX2815" s="653"/>
      <c r="MHY2815" s="653"/>
      <c r="MHZ2815" s="653"/>
      <c r="MIA2815" s="653"/>
      <c r="MIB2815" s="653"/>
      <c r="MIC2815" s="653"/>
      <c r="MID2815" s="653"/>
      <c r="MIE2815" s="653"/>
      <c r="MIF2815" s="653"/>
      <c r="MIG2815" s="653"/>
      <c r="MIH2815" s="653"/>
      <c r="MII2815" s="653"/>
      <c r="MIJ2815" s="653"/>
      <c r="MIK2815" s="653"/>
      <c r="MIL2815" s="653"/>
      <c r="MIM2815" s="653"/>
      <c r="MIN2815" s="653"/>
      <c r="MIO2815" s="653"/>
      <c r="MIP2815" s="653"/>
      <c r="MIQ2815" s="653"/>
      <c r="MIR2815" s="653"/>
      <c r="MIS2815" s="653"/>
      <c r="MIT2815" s="653"/>
      <c r="MIU2815" s="653"/>
      <c r="MIV2815" s="653"/>
      <c r="MIW2815" s="653"/>
      <c r="MIX2815" s="653"/>
      <c r="MIY2815" s="653"/>
      <c r="MIZ2815" s="653"/>
      <c r="MJA2815" s="653"/>
      <c r="MJB2815" s="653"/>
      <c r="MJC2815" s="653"/>
      <c r="MJD2815" s="653"/>
      <c r="MJE2815" s="653"/>
      <c r="MJF2815" s="653"/>
      <c r="MJG2815" s="653"/>
      <c r="MJH2815" s="653"/>
      <c r="MJI2815" s="653"/>
      <c r="MJJ2815" s="653"/>
      <c r="MJK2815" s="653"/>
      <c r="MJL2815" s="653"/>
      <c r="MJM2815" s="653"/>
      <c r="MJN2815" s="653"/>
      <c r="MJO2815" s="653"/>
      <c r="MJP2815" s="653"/>
      <c r="MJQ2815" s="653"/>
      <c r="MJR2815" s="653"/>
      <c r="MJS2815" s="653"/>
      <c r="MJT2815" s="653"/>
      <c r="MJU2815" s="653"/>
      <c r="MJV2815" s="653"/>
      <c r="MJW2815" s="653"/>
      <c r="MJX2815" s="653"/>
      <c r="MJY2815" s="653"/>
      <c r="MJZ2815" s="653"/>
      <c r="MKA2815" s="653"/>
      <c r="MKB2815" s="653"/>
      <c r="MKC2815" s="653"/>
      <c r="MKD2815" s="653"/>
      <c r="MKE2815" s="653"/>
      <c r="MKF2815" s="653"/>
      <c r="MKG2815" s="653"/>
      <c r="MKH2815" s="653"/>
      <c r="MKI2815" s="653"/>
      <c r="MKJ2815" s="653"/>
      <c r="MKK2815" s="653"/>
      <c r="MKL2815" s="653"/>
      <c r="MKM2815" s="653"/>
      <c r="MKN2815" s="653"/>
      <c r="MKO2815" s="653"/>
      <c r="MKP2815" s="653"/>
      <c r="MKQ2815" s="653"/>
      <c r="MKR2815" s="653"/>
      <c r="MKS2815" s="653"/>
      <c r="MKT2815" s="653"/>
      <c r="MKU2815" s="653"/>
      <c r="MKV2815" s="653"/>
      <c r="MKW2815" s="653"/>
      <c r="MKX2815" s="653"/>
      <c r="MKY2815" s="653"/>
      <c r="MKZ2815" s="653"/>
      <c r="MLA2815" s="653"/>
      <c r="MLB2815" s="653"/>
      <c r="MLC2815" s="653"/>
      <c r="MLD2815" s="653"/>
      <c r="MLE2815" s="653"/>
      <c r="MLF2815" s="653"/>
      <c r="MLG2815" s="653"/>
      <c r="MLH2815" s="653"/>
      <c r="MLI2815" s="653"/>
      <c r="MLJ2815" s="653"/>
      <c r="MLK2815" s="653"/>
      <c r="MLL2815" s="653"/>
      <c r="MLM2815" s="653"/>
      <c r="MLN2815" s="653"/>
      <c r="MLO2815" s="653"/>
      <c r="MLP2815" s="653"/>
      <c r="MLQ2815" s="653"/>
      <c r="MLR2815" s="653"/>
      <c r="MLS2815" s="653"/>
      <c r="MLT2815" s="653"/>
      <c r="MLU2815" s="653"/>
      <c r="MLV2815" s="653"/>
      <c r="MLW2815" s="653"/>
      <c r="MLX2815" s="653"/>
      <c r="MLY2815" s="653"/>
      <c r="MLZ2815" s="653"/>
      <c r="MMA2815" s="653"/>
      <c r="MMB2815" s="653"/>
      <c r="MMC2815" s="653"/>
      <c r="MMD2815" s="653"/>
      <c r="MME2815" s="653"/>
      <c r="MMF2815" s="653"/>
      <c r="MMG2815" s="653"/>
      <c r="MMH2815" s="653"/>
      <c r="MMI2815" s="653"/>
      <c r="MMJ2815" s="653"/>
      <c r="MMK2815" s="653"/>
      <c r="MML2815" s="653"/>
      <c r="MMM2815" s="653"/>
      <c r="MMN2815" s="653"/>
      <c r="MMO2815" s="653"/>
      <c r="MMP2815" s="653"/>
      <c r="MMQ2815" s="653"/>
      <c r="MMR2815" s="653"/>
      <c r="MMS2815" s="653"/>
      <c r="MMT2815" s="653"/>
      <c r="MMU2815" s="653"/>
      <c r="MMV2815" s="653"/>
      <c r="MMW2815" s="653"/>
      <c r="MMX2815" s="653"/>
      <c r="MMY2815" s="653"/>
      <c r="MMZ2815" s="653"/>
      <c r="MNA2815" s="653"/>
      <c r="MNB2815" s="653"/>
      <c r="MNC2815" s="653"/>
      <c r="MND2815" s="653"/>
      <c r="MNE2815" s="653"/>
      <c r="MNF2815" s="653"/>
      <c r="MNG2815" s="653"/>
      <c r="MNH2815" s="653"/>
      <c r="MNI2815" s="653"/>
      <c r="MNJ2815" s="653"/>
      <c r="MNK2815" s="653"/>
      <c r="MNL2815" s="653"/>
      <c r="MNM2815" s="653"/>
      <c r="MNN2815" s="653"/>
      <c r="MNO2815" s="653"/>
      <c r="MNP2815" s="653"/>
      <c r="MNQ2815" s="653"/>
      <c r="MNR2815" s="653"/>
      <c r="MNS2815" s="653"/>
      <c r="MNT2815" s="653"/>
      <c r="MNU2815" s="653"/>
      <c r="MNV2815" s="653"/>
      <c r="MNW2815" s="653"/>
      <c r="MNX2815" s="653"/>
      <c r="MNY2815" s="653"/>
      <c r="MNZ2815" s="653"/>
      <c r="MOA2815" s="653"/>
      <c r="MOB2815" s="653"/>
      <c r="MOC2815" s="653"/>
      <c r="MOD2815" s="653"/>
      <c r="MOE2815" s="653"/>
      <c r="MOF2815" s="653"/>
      <c r="MOG2815" s="653"/>
      <c r="MOH2815" s="653"/>
      <c r="MOI2815" s="653"/>
      <c r="MOJ2815" s="653"/>
      <c r="MOK2815" s="653"/>
      <c r="MOL2815" s="653"/>
      <c r="MOM2815" s="653"/>
      <c r="MON2815" s="653"/>
      <c r="MOO2815" s="653"/>
      <c r="MOP2815" s="653"/>
      <c r="MOQ2815" s="653"/>
      <c r="MOR2815" s="653"/>
      <c r="MOS2815" s="653"/>
      <c r="MOT2815" s="653"/>
      <c r="MOU2815" s="653"/>
      <c r="MOV2815" s="653"/>
      <c r="MOW2815" s="653"/>
      <c r="MOX2815" s="653"/>
      <c r="MOY2815" s="653"/>
      <c r="MOZ2815" s="653"/>
      <c r="MPA2815" s="653"/>
      <c r="MPB2815" s="653"/>
      <c r="MPC2815" s="653"/>
      <c r="MPD2815" s="653"/>
      <c r="MPE2815" s="653"/>
      <c r="MPF2815" s="653"/>
      <c r="MPG2815" s="653"/>
      <c r="MPH2815" s="653"/>
      <c r="MPI2815" s="653"/>
      <c r="MPJ2815" s="653"/>
      <c r="MPK2815" s="653"/>
      <c r="MPL2815" s="653"/>
      <c r="MPM2815" s="653"/>
      <c r="MPN2815" s="653"/>
      <c r="MPO2815" s="653"/>
      <c r="MPP2815" s="653"/>
      <c r="MPQ2815" s="653"/>
      <c r="MPR2815" s="653"/>
      <c r="MPS2815" s="653"/>
      <c r="MPT2815" s="653"/>
      <c r="MPU2815" s="653"/>
      <c r="MPV2815" s="653"/>
      <c r="MPW2815" s="653"/>
      <c r="MPX2815" s="653"/>
      <c r="MPY2815" s="653"/>
      <c r="MPZ2815" s="653"/>
      <c r="MQA2815" s="653"/>
      <c r="MQB2815" s="653"/>
      <c r="MQC2815" s="653"/>
      <c r="MQD2815" s="653"/>
      <c r="MQE2815" s="653"/>
      <c r="MQF2815" s="653"/>
      <c r="MQG2815" s="653"/>
      <c r="MQH2815" s="653"/>
      <c r="MQI2815" s="653"/>
      <c r="MQJ2815" s="653"/>
      <c r="MQK2815" s="653"/>
      <c r="MQL2815" s="653"/>
      <c r="MQM2815" s="653"/>
      <c r="MQN2815" s="653"/>
      <c r="MQO2815" s="653"/>
      <c r="MQP2815" s="653"/>
      <c r="MQQ2815" s="653"/>
      <c r="MQR2815" s="653"/>
      <c r="MQS2815" s="653"/>
      <c r="MQT2815" s="653"/>
      <c r="MQU2815" s="653"/>
      <c r="MQV2815" s="653"/>
      <c r="MQW2815" s="653"/>
      <c r="MQX2815" s="653"/>
      <c r="MQY2815" s="653"/>
      <c r="MQZ2815" s="653"/>
      <c r="MRA2815" s="653"/>
      <c r="MRB2815" s="653"/>
      <c r="MRC2815" s="653"/>
      <c r="MRD2815" s="653"/>
      <c r="MRE2815" s="653"/>
      <c r="MRF2815" s="653"/>
      <c r="MRG2815" s="653"/>
      <c r="MRH2815" s="653"/>
      <c r="MRI2815" s="653"/>
      <c r="MRJ2815" s="653"/>
      <c r="MRK2815" s="653"/>
      <c r="MRL2815" s="653"/>
      <c r="MRM2815" s="653"/>
      <c r="MRN2815" s="653"/>
      <c r="MRO2815" s="653"/>
      <c r="MRP2815" s="653"/>
      <c r="MRQ2815" s="653"/>
      <c r="MRR2815" s="653"/>
      <c r="MRS2815" s="653"/>
      <c r="MRT2815" s="653"/>
      <c r="MRU2815" s="653"/>
      <c r="MRV2815" s="653"/>
      <c r="MRW2815" s="653"/>
      <c r="MRX2815" s="653"/>
      <c r="MRY2815" s="653"/>
      <c r="MRZ2815" s="653"/>
      <c r="MSA2815" s="653"/>
      <c r="MSB2815" s="653"/>
      <c r="MSC2815" s="653"/>
      <c r="MSD2815" s="653"/>
      <c r="MSE2815" s="653"/>
      <c r="MSF2815" s="653"/>
      <c r="MSG2815" s="653"/>
      <c r="MSH2815" s="653"/>
      <c r="MSI2815" s="653"/>
      <c r="MSJ2815" s="653"/>
      <c r="MSK2815" s="653"/>
      <c r="MSL2815" s="653"/>
      <c r="MSM2815" s="653"/>
      <c r="MSN2815" s="653"/>
      <c r="MSO2815" s="653"/>
      <c r="MSP2815" s="653"/>
      <c r="MSQ2815" s="653"/>
      <c r="MSR2815" s="653"/>
      <c r="MSS2815" s="653"/>
      <c r="MST2815" s="653"/>
      <c r="MSU2815" s="653"/>
      <c r="MSV2815" s="653"/>
      <c r="MSW2815" s="653"/>
      <c r="MSX2815" s="653"/>
      <c r="MSY2815" s="653"/>
      <c r="MSZ2815" s="653"/>
      <c r="MTA2815" s="653"/>
      <c r="MTB2815" s="653"/>
      <c r="MTC2815" s="653"/>
      <c r="MTD2815" s="653"/>
      <c r="MTE2815" s="653"/>
      <c r="MTF2815" s="653"/>
      <c r="MTG2815" s="653"/>
      <c r="MTH2815" s="653"/>
      <c r="MTI2815" s="653"/>
      <c r="MTJ2815" s="653"/>
      <c r="MTK2815" s="653"/>
      <c r="MTL2815" s="653"/>
      <c r="MTM2815" s="653"/>
      <c r="MTN2815" s="653"/>
      <c r="MTO2815" s="653"/>
      <c r="MTP2815" s="653"/>
      <c r="MTQ2815" s="653"/>
      <c r="MTR2815" s="653"/>
      <c r="MTS2815" s="653"/>
      <c r="MTT2815" s="653"/>
      <c r="MTU2815" s="653"/>
      <c r="MTV2815" s="653"/>
      <c r="MTW2815" s="653"/>
      <c r="MTX2815" s="653"/>
      <c r="MTY2815" s="653"/>
      <c r="MTZ2815" s="653"/>
      <c r="MUA2815" s="653"/>
      <c r="MUB2815" s="653"/>
      <c r="MUC2815" s="653"/>
      <c r="MUD2815" s="653"/>
      <c r="MUE2815" s="653"/>
      <c r="MUF2815" s="653"/>
      <c r="MUG2815" s="653"/>
      <c r="MUH2815" s="653"/>
      <c r="MUI2815" s="653"/>
      <c r="MUJ2815" s="653"/>
      <c r="MUK2815" s="653"/>
      <c r="MUL2815" s="653"/>
      <c r="MUM2815" s="653"/>
      <c r="MUN2815" s="653"/>
      <c r="MUO2815" s="653"/>
      <c r="MUP2815" s="653"/>
      <c r="MUQ2815" s="653"/>
      <c r="MUR2815" s="653"/>
      <c r="MUS2815" s="653"/>
      <c r="MUT2815" s="653"/>
      <c r="MUU2815" s="653"/>
      <c r="MUV2815" s="653"/>
      <c r="MUW2815" s="653"/>
      <c r="MUX2815" s="653"/>
      <c r="MUY2815" s="653"/>
      <c r="MUZ2815" s="653"/>
      <c r="MVA2815" s="653"/>
      <c r="MVB2815" s="653"/>
      <c r="MVC2815" s="653"/>
      <c r="MVD2815" s="653"/>
      <c r="MVE2815" s="653"/>
      <c r="MVF2815" s="653"/>
      <c r="MVG2815" s="653"/>
      <c r="MVH2815" s="653"/>
      <c r="MVI2815" s="653"/>
      <c r="MVJ2815" s="653"/>
      <c r="MVK2815" s="653"/>
      <c r="MVL2815" s="653"/>
      <c r="MVM2815" s="653"/>
      <c r="MVN2815" s="653"/>
      <c r="MVO2815" s="653"/>
      <c r="MVP2815" s="653"/>
      <c r="MVQ2815" s="653"/>
      <c r="MVR2815" s="653"/>
      <c r="MVS2815" s="653"/>
      <c r="MVT2815" s="653"/>
      <c r="MVU2815" s="653"/>
      <c r="MVV2815" s="653"/>
      <c r="MVW2815" s="653"/>
      <c r="MVX2815" s="653"/>
      <c r="MVY2815" s="653"/>
      <c r="MVZ2815" s="653"/>
      <c r="MWA2815" s="653"/>
      <c r="MWB2815" s="653"/>
      <c r="MWC2815" s="653"/>
      <c r="MWD2815" s="653"/>
      <c r="MWE2815" s="653"/>
      <c r="MWF2815" s="653"/>
      <c r="MWG2815" s="653"/>
      <c r="MWH2815" s="653"/>
      <c r="MWI2815" s="653"/>
      <c r="MWJ2815" s="653"/>
      <c r="MWK2815" s="653"/>
      <c r="MWL2815" s="653"/>
      <c r="MWM2815" s="653"/>
      <c r="MWN2815" s="653"/>
      <c r="MWO2815" s="653"/>
      <c r="MWP2815" s="653"/>
      <c r="MWQ2815" s="653"/>
      <c r="MWR2815" s="653"/>
      <c r="MWS2815" s="653"/>
      <c r="MWT2815" s="653"/>
      <c r="MWU2815" s="653"/>
      <c r="MWV2815" s="653"/>
      <c r="MWW2815" s="653"/>
      <c r="MWX2815" s="653"/>
      <c r="MWY2815" s="653"/>
      <c r="MWZ2815" s="653"/>
      <c r="MXA2815" s="653"/>
      <c r="MXB2815" s="653"/>
      <c r="MXC2815" s="653"/>
      <c r="MXD2815" s="653"/>
      <c r="MXE2815" s="653"/>
      <c r="MXF2815" s="653"/>
      <c r="MXG2815" s="653"/>
      <c r="MXH2815" s="653"/>
      <c r="MXI2815" s="653"/>
      <c r="MXJ2815" s="653"/>
      <c r="MXK2815" s="653"/>
      <c r="MXL2815" s="653"/>
      <c r="MXM2815" s="653"/>
      <c r="MXN2815" s="653"/>
      <c r="MXO2815" s="653"/>
      <c r="MXP2815" s="653"/>
      <c r="MXQ2815" s="653"/>
      <c r="MXR2815" s="653"/>
      <c r="MXS2815" s="653"/>
      <c r="MXT2815" s="653"/>
      <c r="MXU2815" s="653"/>
      <c r="MXV2815" s="653"/>
      <c r="MXW2815" s="653"/>
      <c r="MXX2815" s="653"/>
      <c r="MXY2815" s="653"/>
      <c r="MXZ2815" s="653"/>
      <c r="MYA2815" s="653"/>
      <c r="MYB2815" s="653"/>
      <c r="MYC2815" s="653"/>
      <c r="MYD2815" s="653"/>
      <c r="MYE2815" s="653"/>
      <c r="MYF2815" s="653"/>
      <c r="MYG2815" s="653"/>
      <c r="MYH2815" s="653"/>
      <c r="MYI2815" s="653"/>
      <c r="MYJ2815" s="653"/>
      <c r="MYK2815" s="653"/>
      <c r="MYL2815" s="653"/>
      <c r="MYM2815" s="653"/>
      <c r="MYN2815" s="653"/>
      <c r="MYO2815" s="653"/>
      <c r="MYP2815" s="653"/>
      <c r="MYQ2815" s="653"/>
      <c r="MYR2815" s="653"/>
      <c r="MYS2815" s="653"/>
      <c r="MYT2815" s="653"/>
      <c r="MYU2815" s="653"/>
      <c r="MYV2815" s="653"/>
      <c r="MYW2815" s="653"/>
      <c r="MYX2815" s="653"/>
      <c r="MYY2815" s="653"/>
      <c r="MYZ2815" s="653"/>
      <c r="MZA2815" s="653"/>
      <c r="MZB2815" s="653"/>
      <c r="MZC2815" s="653"/>
      <c r="MZD2815" s="653"/>
      <c r="MZE2815" s="653"/>
      <c r="MZF2815" s="653"/>
      <c r="MZG2815" s="653"/>
      <c r="MZH2815" s="653"/>
      <c r="MZI2815" s="653"/>
      <c r="MZJ2815" s="653"/>
      <c r="MZK2815" s="653"/>
      <c r="MZL2815" s="653"/>
      <c r="MZM2815" s="653"/>
      <c r="MZN2815" s="653"/>
      <c r="MZO2815" s="653"/>
      <c r="MZP2815" s="653"/>
      <c r="MZQ2815" s="653"/>
      <c r="MZR2815" s="653"/>
      <c r="MZS2815" s="653"/>
      <c r="MZT2815" s="653"/>
      <c r="MZU2815" s="653"/>
      <c r="MZV2815" s="653"/>
      <c r="MZW2815" s="653"/>
      <c r="MZX2815" s="653"/>
      <c r="MZY2815" s="653"/>
      <c r="MZZ2815" s="653"/>
      <c r="NAA2815" s="653"/>
      <c r="NAB2815" s="653"/>
      <c r="NAC2815" s="653"/>
      <c r="NAD2815" s="653"/>
      <c r="NAE2815" s="653"/>
      <c r="NAF2815" s="653"/>
      <c r="NAG2815" s="653"/>
      <c r="NAH2815" s="653"/>
      <c r="NAI2815" s="653"/>
      <c r="NAJ2815" s="653"/>
      <c r="NAK2815" s="653"/>
      <c r="NAL2815" s="653"/>
      <c r="NAM2815" s="653"/>
      <c r="NAN2815" s="653"/>
      <c r="NAO2815" s="653"/>
      <c r="NAP2815" s="653"/>
      <c r="NAQ2815" s="653"/>
      <c r="NAR2815" s="653"/>
      <c r="NAS2815" s="653"/>
      <c r="NAT2815" s="653"/>
      <c r="NAU2815" s="653"/>
      <c r="NAV2815" s="653"/>
      <c r="NAW2815" s="653"/>
      <c r="NAX2815" s="653"/>
      <c r="NAY2815" s="653"/>
      <c r="NAZ2815" s="653"/>
      <c r="NBA2815" s="653"/>
      <c r="NBB2815" s="653"/>
      <c r="NBC2815" s="653"/>
      <c r="NBD2815" s="653"/>
      <c r="NBE2815" s="653"/>
      <c r="NBF2815" s="653"/>
      <c r="NBG2815" s="653"/>
      <c r="NBH2815" s="653"/>
      <c r="NBI2815" s="653"/>
      <c r="NBJ2815" s="653"/>
      <c r="NBK2815" s="653"/>
      <c r="NBL2815" s="653"/>
      <c r="NBM2815" s="653"/>
      <c r="NBN2815" s="653"/>
      <c r="NBO2815" s="653"/>
      <c r="NBP2815" s="653"/>
      <c r="NBQ2815" s="653"/>
      <c r="NBR2815" s="653"/>
      <c r="NBS2815" s="653"/>
      <c r="NBT2815" s="653"/>
      <c r="NBU2815" s="653"/>
      <c r="NBV2815" s="653"/>
      <c r="NBW2815" s="653"/>
      <c r="NBX2815" s="653"/>
      <c r="NBY2815" s="653"/>
      <c r="NBZ2815" s="653"/>
      <c r="NCA2815" s="653"/>
      <c r="NCB2815" s="653"/>
      <c r="NCC2815" s="653"/>
      <c r="NCD2815" s="653"/>
      <c r="NCE2815" s="653"/>
      <c r="NCF2815" s="653"/>
      <c r="NCG2815" s="653"/>
      <c r="NCH2815" s="653"/>
      <c r="NCI2815" s="653"/>
      <c r="NCJ2815" s="653"/>
      <c r="NCK2815" s="653"/>
      <c r="NCL2815" s="653"/>
      <c r="NCM2815" s="653"/>
      <c r="NCN2815" s="653"/>
      <c r="NCO2815" s="653"/>
      <c r="NCP2815" s="653"/>
      <c r="NCQ2815" s="653"/>
      <c r="NCR2815" s="653"/>
      <c r="NCS2815" s="653"/>
      <c r="NCT2815" s="653"/>
      <c r="NCU2815" s="653"/>
      <c r="NCV2815" s="653"/>
      <c r="NCW2815" s="653"/>
      <c r="NCX2815" s="653"/>
      <c r="NCY2815" s="653"/>
      <c r="NCZ2815" s="653"/>
      <c r="NDA2815" s="653"/>
      <c r="NDB2815" s="653"/>
      <c r="NDC2815" s="653"/>
      <c r="NDD2815" s="653"/>
      <c r="NDE2815" s="653"/>
      <c r="NDF2815" s="653"/>
      <c r="NDG2815" s="653"/>
      <c r="NDH2815" s="653"/>
      <c r="NDI2815" s="653"/>
      <c r="NDJ2815" s="653"/>
      <c r="NDK2815" s="653"/>
      <c r="NDL2815" s="653"/>
      <c r="NDM2815" s="653"/>
      <c r="NDN2815" s="653"/>
      <c r="NDO2815" s="653"/>
      <c r="NDP2815" s="653"/>
      <c r="NDQ2815" s="653"/>
      <c r="NDR2815" s="653"/>
      <c r="NDS2815" s="653"/>
      <c r="NDT2815" s="653"/>
      <c r="NDU2815" s="653"/>
      <c r="NDV2815" s="653"/>
      <c r="NDW2815" s="653"/>
      <c r="NDX2815" s="653"/>
      <c r="NDY2815" s="653"/>
      <c r="NDZ2815" s="653"/>
      <c r="NEA2815" s="653"/>
      <c r="NEB2815" s="653"/>
      <c r="NEC2815" s="653"/>
      <c r="NED2815" s="653"/>
      <c r="NEE2815" s="653"/>
      <c r="NEF2815" s="653"/>
      <c r="NEG2815" s="653"/>
      <c r="NEH2815" s="653"/>
      <c r="NEI2815" s="653"/>
      <c r="NEJ2815" s="653"/>
      <c r="NEK2815" s="653"/>
      <c r="NEL2815" s="653"/>
      <c r="NEM2815" s="653"/>
      <c r="NEN2815" s="653"/>
      <c r="NEO2815" s="653"/>
      <c r="NEP2815" s="653"/>
      <c r="NEQ2815" s="653"/>
      <c r="NER2815" s="653"/>
      <c r="NES2815" s="653"/>
      <c r="NET2815" s="653"/>
      <c r="NEU2815" s="653"/>
      <c r="NEV2815" s="653"/>
      <c r="NEW2815" s="653"/>
      <c r="NEX2815" s="653"/>
      <c r="NEY2815" s="653"/>
      <c r="NEZ2815" s="653"/>
      <c r="NFA2815" s="653"/>
      <c r="NFB2815" s="653"/>
      <c r="NFC2815" s="653"/>
      <c r="NFD2815" s="653"/>
      <c r="NFE2815" s="653"/>
      <c r="NFF2815" s="653"/>
      <c r="NFG2815" s="653"/>
      <c r="NFH2815" s="653"/>
      <c r="NFI2815" s="653"/>
      <c r="NFJ2815" s="653"/>
      <c r="NFK2815" s="653"/>
      <c r="NFL2815" s="653"/>
      <c r="NFM2815" s="653"/>
      <c r="NFN2815" s="653"/>
      <c r="NFO2815" s="653"/>
      <c r="NFP2815" s="653"/>
      <c r="NFQ2815" s="653"/>
      <c r="NFR2815" s="653"/>
      <c r="NFS2815" s="653"/>
      <c r="NFT2815" s="653"/>
      <c r="NFU2815" s="653"/>
      <c r="NFV2815" s="653"/>
      <c r="NFW2815" s="653"/>
      <c r="NFX2815" s="653"/>
      <c r="NFY2815" s="653"/>
      <c r="NFZ2815" s="653"/>
      <c r="NGA2815" s="653"/>
      <c r="NGB2815" s="653"/>
      <c r="NGC2815" s="653"/>
      <c r="NGD2815" s="653"/>
      <c r="NGE2815" s="653"/>
      <c r="NGF2815" s="653"/>
      <c r="NGG2815" s="653"/>
      <c r="NGH2815" s="653"/>
      <c r="NGI2815" s="653"/>
      <c r="NGJ2815" s="653"/>
      <c r="NGK2815" s="653"/>
      <c r="NGL2815" s="653"/>
      <c r="NGM2815" s="653"/>
      <c r="NGN2815" s="653"/>
      <c r="NGO2815" s="653"/>
      <c r="NGP2815" s="653"/>
      <c r="NGQ2815" s="653"/>
      <c r="NGR2815" s="653"/>
      <c r="NGS2815" s="653"/>
      <c r="NGT2815" s="653"/>
      <c r="NGU2815" s="653"/>
      <c r="NGV2815" s="653"/>
      <c r="NGW2815" s="653"/>
      <c r="NGX2815" s="653"/>
      <c r="NGY2815" s="653"/>
      <c r="NGZ2815" s="653"/>
      <c r="NHA2815" s="653"/>
      <c r="NHB2815" s="653"/>
      <c r="NHC2815" s="653"/>
      <c r="NHD2815" s="653"/>
      <c r="NHE2815" s="653"/>
      <c r="NHF2815" s="653"/>
      <c r="NHG2815" s="653"/>
      <c r="NHH2815" s="653"/>
      <c r="NHI2815" s="653"/>
      <c r="NHJ2815" s="653"/>
      <c r="NHK2815" s="653"/>
      <c r="NHL2815" s="653"/>
      <c r="NHM2815" s="653"/>
      <c r="NHN2815" s="653"/>
      <c r="NHO2815" s="653"/>
      <c r="NHP2815" s="653"/>
      <c r="NHQ2815" s="653"/>
      <c r="NHR2815" s="653"/>
      <c r="NHS2815" s="653"/>
      <c r="NHT2815" s="653"/>
      <c r="NHU2815" s="653"/>
      <c r="NHV2815" s="653"/>
      <c r="NHW2815" s="653"/>
      <c r="NHX2815" s="653"/>
      <c r="NHY2815" s="653"/>
      <c r="NHZ2815" s="653"/>
      <c r="NIA2815" s="653"/>
      <c r="NIB2815" s="653"/>
      <c r="NIC2815" s="653"/>
      <c r="NID2815" s="653"/>
      <c r="NIE2815" s="653"/>
      <c r="NIF2815" s="653"/>
      <c r="NIG2815" s="653"/>
      <c r="NIH2815" s="653"/>
      <c r="NII2815" s="653"/>
      <c r="NIJ2815" s="653"/>
      <c r="NIK2815" s="653"/>
      <c r="NIL2815" s="653"/>
      <c r="NIM2815" s="653"/>
      <c r="NIN2815" s="653"/>
      <c r="NIO2815" s="653"/>
      <c r="NIP2815" s="653"/>
      <c r="NIQ2815" s="653"/>
      <c r="NIR2815" s="653"/>
      <c r="NIS2815" s="653"/>
      <c r="NIT2815" s="653"/>
      <c r="NIU2815" s="653"/>
      <c r="NIV2815" s="653"/>
      <c r="NIW2815" s="653"/>
      <c r="NIX2815" s="653"/>
      <c r="NIY2815" s="653"/>
      <c r="NIZ2815" s="653"/>
      <c r="NJA2815" s="653"/>
      <c r="NJB2815" s="653"/>
      <c r="NJC2815" s="653"/>
      <c r="NJD2815" s="653"/>
      <c r="NJE2815" s="653"/>
      <c r="NJF2815" s="653"/>
      <c r="NJG2815" s="653"/>
      <c r="NJH2815" s="653"/>
      <c r="NJI2815" s="653"/>
      <c r="NJJ2815" s="653"/>
      <c r="NJK2815" s="653"/>
      <c r="NJL2815" s="653"/>
      <c r="NJM2815" s="653"/>
      <c r="NJN2815" s="653"/>
      <c r="NJO2815" s="653"/>
      <c r="NJP2815" s="653"/>
      <c r="NJQ2815" s="653"/>
      <c r="NJR2815" s="653"/>
      <c r="NJS2815" s="653"/>
      <c r="NJT2815" s="653"/>
      <c r="NJU2815" s="653"/>
      <c r="NJV2815" s="653"/>
      <c r="NJW2815" s="653"/>
      <c r="NJX2815" s="653"/>
      <c r="NJY2815" s="653"/>
      <c r="NJZ2815" s="653"/>
      <c r="NKA2815" s="653"/>
      <c r="NKB2815" s="653"/>
      <c r="NKC2815" s="653"/>
      <c r="NKD2815" s="653"/>
      <c r="NKE2815" s="653"/>
      <c r="NKF2815" s="653"/>
      <c r="NKG2815" s="653"/>
      <c r="NKH2815" s="653"/>
      <c r="NKI2815" s="653"/>
      <c r="NKJ2815" s="653"/>
      <c r="NKK2815" s="653"/>
      <c r="NKL2815" s="653"/>
      <c r="NKM2815" s="653"/>
      <c r="NKN2815" s="653"/>
      <c r="NKO2815" s="653"/>
      <c r="NKP2815" s="653"/>
      <c r="NKQ2815" s="653"/>
      <c r="NKR2815" s="653"/>
      <c r="NKS2815" s="653"/>
      <c r="NKT2815" s="653"/>
      <c r="NKU2815" s="653"/>
      <c r="NKV2815" s="653"/>
      <c r="NKW2815" s="653"/>
      <c r="NKX2815" s="653"/>
      <c r="NKY2815" s="653"/>
      <c r="NKZ2815" s="653"/>
      <c r="NLA2815" s="653"/>
      <c r="NLB2815" s="653"/>
      <c r="NLC2815" s="653"/>
      <c r="NLD2815" s="653"/>
      <c r="NLE2815" s="653"/>
      <c r="NLF2815" s="653"/>
      <c r="NLG2815" s="653"/>
      <c r="NLH2815" s="653"/>
      <c r="NLI2815" s="653"/>
      <c r="NLJ2815" s="653"/>
      <c r="NLK2815" s="653"/>
      <c r="NLL2815" s="653"/>
      <c r="NLM2815" s="653"/>
      <c r="NLN2815" s="653"/>
      <c r="NLO2815" s="653"/>
      <c r="NLP2815" s="653"/>
      <c r="NLQ2815" s="653"/>
      <c r="NLR2815" s="653"/>
      <c r="NLS2815" s="653"/>
      <c r="NLT2815" s="653"/>
      <c r="NLU2815" s="653"/>
      <c r="NLV2815" s="653"/>
      <c r="NLW2815" s="653"/>
      <c r="NLX2815" s="653"/>
      <c r="NLY2815" s="653"/>
      <c r="NLZ2815" s="653"/>
      <c r="NMA2815" s="653"/>
      <c r="NMB2815" s="653"/>
      <c r="NMC2815" s="653"/>
      <c r="NMD2815" s="653"/>
      <c r="NME2815" s="653"/>
      <c r="NMF2815" s="653"/>
      <c r="NMG2815" s="653"/>
      <c r="NMH2815" s="653"/>
      <c r="NMI2815" s="653"/>
      <c r="NMJ2815" s="653"/>
      <c r="NMK2815" s="653"/>
      <c r="NML2815" s="653"/>
      <c r="NMM2815" s="653"/>
      <c r="NMN2815" s="653"/>
      <c r="NMO2815" s="653"/>
      <c r="NMP2815" s="653"/>
      <c r="NMQ2815" s="653"/>
      <c r="NMR2815" s="653"/>
      <c r="NMS2815" s="653"/>
      <c r="NMT2815" s="653"/>
      <c r="NMU2815" s="653"/>
      <c r="NMV2815" s="653"/>
      <c r="NMW2815" s="653"/>
      <c r="NMX2815" s="653"/>
      <c r="NMY2815" s="653"/>
      <c r="NMZ2815" s="653"/>
      <c r="NNA2815" s="653"/>
      <c r="NNB2815" s="653"/>
      <c r="NNC2815" s="653"/>
      <c r="NND2815" s="653"/>
      <c r="NNE2815" s="653"/>
      <c r="NNF2815" s="653"/>
      <c r="NNG2815" s="653"/>
      <c r="NNH2815" s="653"/>
      <c r="NNI2815" s="653"/>
      <c r="NNJ2815" s="653"/>
      <c r="NNK2815" s="653"/>
      <c r="NNL2815" s="653"/>
      <c r="NNM2815" s="653"/>
      <c r="NNN2815" s="653"/>
      <c r="NNO2815" s="653"/>
      <c r="NNP2815" s="653"/>
      <c r="NNQ2815" s="653"/>
      <c r="NNR2815" s="653"/>
      <c r="NNS2815" s="653"/>
      <c r="NNT2815" s="653"/>
      <c r="NNU2815" s="653"/>
      <c r="NNV2815" s="653"/>
      <c r="NNW2815" s="653"/>
      <c r="NNX2815" s="653"/>
      <c r="NNY2815" s="653"/>
      <c r="NNZ2815" s="653"/>
      <c r="NOA2815" s="653"/>
      <c r="NOB2815" s="653"/>
      <c r="NOC2815" s="653"/>
      <c r="NOD2815" s="653"/>
      <c r="NOE2815" s="653"/>
      <c r="NOF2815" s="653"/>
      <c r="NOG2815" s="653"/>
      <c r="NOH2815" s="653"/>
      <c r="NOI2815" s="653"/>
      <c r="NOJ2815" s="653"/>
      <c r="NOK2815" s="653"/>
      <c r="NOL2815" s="653"/>
      <c r="NOM2815" s="653"/>
      <c r="NON2815" s="653"/>
      <c r="NOO2815" s="653"/>
      <c r="NOP2815" s="653"/>
      <c r="NOQ2815" s="653"/>
      <c r="NOR2815" s="653"/>
      <c r="NOS2815" s="653"/>
      <c r="NOT2815" s="653"/>
      <c r="NOU2815" s="653"/>
      <c r="NOV2815" s="653"/>
      <c r="NOW2815" s="653"/>
      <c r="NOX2815" s="653"/>
      <c r="NOY2815" s="653"/>
      <c r="NOZ2815" s="653"/>
      <c r="NPA2815" s="653"/>
      <c r="NPB2815" s="653"/>
      <c r="NPC2815" s="653"/>
      <c r="NPD2815" s="653"/>
      <c r="NPE2815" s="653"/>
      <c r="NPF2815" s="653"/>
      <c r="NPG2815" s="653"/>
      <c r="NPH2815" s="653"/>
      <c r="NPI2815" s="653"/>
      <c r="NPJ2815" s="653"/>
      <c r="NPK2815" s="653"/>
      <c r="NPL2815" s="653"/>
      <c r="NPM2815" s="653"/>
      <c r="NPN2815" s="653"/>
      <c r="NPO2815" s="653"/>
      <c r="NPP2815" s="653"/>
      <c r="NPQ2815" s="653"/>
      <c r="NPR2815" s="653"/>
      <c r="NPS2815" s="653"/>
      <c r="NPT2815" s="653"/>
      <c r="NPU2815" s="653"/>
      <c r="NPV2815" s="653"/>
      <c r="NPW2815" s="653"/>
      <c r="NPX2815" s="653"/>
      <c r="NPY2815" s="653"/>
      <c r="NPZ2815" s="653"/>
      <c r="NQA2815" s="653"/>
      <c r="NQB2815" s="653"/>
      <c r="NQC2815" s="653"/>
      <c r="NQD2815" s="653"/>
      <c r="NQE2815" s="653"/>
      <c r="NQF2815" s="653"/>
      <c r="NQG2815" s="653"/>
      <c r="NQH2815" s="653"/>
      <c r="NQI2815" s="653"/>
      <c r="NQJ2815" s="653"/>
      <c r="NQK2815" s="653"/>
      <c r="NQL2815" s="653"/>
      <c r="NQM2815" s="653"/>
      <c r="NQN2815" s="653"/>
      <c r="NQO2815" s="653"/>
      <c r="NQP2815" s="653"/>
      <c r="NQQ2815" s="653"/>
      <c r="NQR2815" s="653"/>
      <c r="NQS2815" s="653"/>
      <c r="NQT2815" s="653"/>
      <c r="NQU2815" s="653"/>
      <c r="NQV2815" s="653"/>
      <c r="NQW2815" s="653"/>
      <c r="NQX2815" s="653"/>
      <c r="NQY2815" s="653"/>
      <c r="NQZ2815" s="653"/>
      <c r="NRA2815" s="653"/>
      <c r="NRB2815" s="653"/>
      <c r="NRC2815" s="653"/>
      <c r="NRD2815" s="653"/>
      <c r="NRE2815" s="653"/>
      <c r="NRF2815" s="653"/>
      <c r="NRG2815" s="653"/>
      <c r="NRH2815" s="653"/>
      <c r="NRI2815" s="653"/>
      <c r="NRJ2815" s="653"/>
      <c r="NRK2815" s="653"/>
      <c r="NRL2815" s="653"/>
      <c r="NRM2815" s="653"/>
      <c r="NRN2815" s="653"/>
      <c r="NRO2815" s="653"/>
      <c r="NRP2815" s="653"/>
      <c r="NRQ2815" s="653"/>
      <c r="NRR2815" s="653"/>
      <c r="NRS2815" s="653"/>
      <c r="NRT2815" s="653"/>
      <c r="NRU2815" s="653"/>
      <c r="NRV2815" s="653"/>
      <c r="NRW2815" s="653"/>
      <c r="NRX2815" s="653"/>
      <c r="NRY2815" s="653"/>
      <c r="NRZ2815" s="653"/>
      <c r="NSA2815" s="653"/>
      <c r="NSB2815" s="653"/>
      <c r="NSC2815" s="653"/>
      <c r="NSD2815" s="653"/>
      <c r="NSE2815" s="653"/>
      <c r="NSF2815" s="653"/>
      <c r="NSG2815" s="653"/>
      <c r="NSH2815" s="653"/>
      <c r="NSI2815" s="653"/>
      <c r="NSJ2815" s="653"/>
      <c r="NSK2815" s="653"/>
      <c r="NSL2815" s="653"/>
      <c r="NSM2815" s="653"/>
      <c r="NSN2815" s="653"/>
      <c r="NSO2815" s="653"/>
      <c r="NSP2815" s="653"/>
      <c r="NSQ2815" s="653"/>
      <c r="NSR2815" s="653"/>
      <c r="NSS2815" s="653"/>
      <c r="NST2815" s="653"/>
      <c r="NSU2815" s="653"/>
      <c r="NSV2815" s="653"/>
      <c r="NSW2815" s="653"/>
      <c r="NSX2815" s="653"/>
      <c r="NSY2815" s="653"/>
      <c r="NSZ2815" s="653"/>
      <c r="NTA2815" s="653"/>
      <c r="NTB2815" s="653"/>
      <c r="NTC2815" s="653"/>
      <c r="NTD2815" s="653"/>
      <c r="NTE2815" s="653"/>
      <c r="NTF2815" s="653"/>
      <c r="NTG2815" s="653"/>
      <c r="NTH2815" s="653"/>
      <c r="NTI2815" s="653"/>
      <c r="NTJ2815" s="653"/>
      <c r="NTK2815" s="653"/>
      <c r="NTL2815" s="653"/>
      <c r="NTM2815" s="653"/>
      <c r="NTN2815" s="653"/>
      <c r="NTO2815" s="653"/>
      <c r="NTP2815" s="653"/>
      <c r="NTQ2815" s="653"/>
      <c r="NTR2815" s="653"/>
      <c r="NTS2815" s="653"/>
      <c r="NTT2815" s="653"/>
      <c r="NTU2815" s="653"/>
      <c r="NTV2815" s="653"/>
      <c r="NTW2815" s="653"/>
      <c r="NTX2815" s="653"/>
      <c r="NTY2815" s="653"/>
      <c r="NTZ2815" s="653"/>
      <c r="NUA2815" s="653"/>
      <c r="NUB2815" s="653"/>
      <c r="NUC2815" s="653"/>
      <c r="NUD2815" s="653"/>
      <c r="NUE2815" s="653"/>
      <c r="NUF2815" s="653"/>
      <c r="NUG2815" s="653"/>
      <c r="NUH2815" s="653"/>
      <c r="NUI2815" s="653"/>
      <c r="NUJ2815" s="653"/>
      <c r="NUK2815" s="653"/>
      <c r="NUL2815" s="653"/>
      <c r="NUM2815" s="653"/>
      <c r="NUN2815" s="653"/>
      <c r="NUO2815" s="653"/>
      <c r="NUP2815" s="653"/>
      <c r="NUQ2815" s="653"/>
      <c r="NUR2815" s="653"/>
      <c r="NUS2815" s="653"/>
      <c r="NUT2815" s="653"/>
      <c r="NUU2815" s="653"/>
      <c r="NUV2815" s="653"/>
      <c r="NUW2815" s="653"/>
      <c r="NUX2815" s="653"/>
      <c r="NUY2815" s="653"/>
      <c r="NUZ2815" s="653"/>
      <c r="NVA2815" s="653"/>
      <c r="NVB2815" s="653"/>
      <c r="NVC2815" s="653"/>
      <c r="NVD2815" s="653"/>
      <c r="NVE2815" s="653"/>
      <c r="NVF2815" s="653"/>
      <c r="NVG2815" s="653"/>
      <c r="NVH2815" s="653"/>
      <c r="NVI2815" s="653"/>
      <c r="NVJ2815" s="653"/>
      <c r="NVK2815" s="653"/>
      <c r="NVL2815" s="653"/>
      <c r="NVM2815" s="653"/>
      <c r="NVN2815" s="653"/>
      <c r="NVO2815" s="653"/>
      <c r="NVP2815" s="653"/>
      <c r="NVQ2815" s="653"/>
      <c r="NVR2815" s="653"/>
      <c r="NVS2815" s="653"/>
      <c r="NVT2815" s="653"/>
      <c r="NVU2815" s="653"/>
      <c r="NVV2815" s="653"/>
      <c r="NVW2815" s="653"/>
      <c r="NVX2815" s="653"/>
      <c r="NVY2815" s="653"/>
      <c r="NVZ2815" s="653"/>
      <c r="NWA2815" s="653"/>
      <c r="NWB2815" s="653"/>
      <c r="NWC2815" s="653"/>
      <c r="NWD2815" s="653"/>
      <c r="NWE2815" s="653"/>
      <c r="NWF2815" s="653"/>
      <c r="NWG2815" s="653"/>
      <c r="NWH2815" s="653"/>
      <c r="NWI2815" s="653"/>
      <c r="NWJ2815" s="653"/>
      <c r="NWK2815" s="653"/>
      <c r="NWL2815" s="653"/>
      <c r="NWM2815" s="653"/>
      <c r="NWN2815" s="653"/>
      <c r="NWO2815" s="653"/>
      <c r="NWP2815" s="653"/>
      <c r="NWQ2815" s="653"/>
      <c r="NWR2815" s="653"/>
      <c r="NWS2815" s="653"/>
      <c r="NWT2815" s="653"/>
      <c r="NWU2815" s="653"/>
      <c r="NWV2815" s="653"/>
      <c r="NWW2815" s="653"/>
      <c r="NWX2815" s="653"/>
      <c r="NWY2815" s="653"/>
      <c r="NWZ2815" s="653"/>
      <c r="NXA2815" s="653"/>
      <c r="NXB2815" s="653"/>
      <c r="NXC2815" s="653"/>
      <c r="NXD2815" s="653"/>
      <c r="NXE2815" s="653"/>
      <c r="NXF2815" s="653"/>
      <c r="NXG2815" s="653"/>
      <c r="NXH2815" s="653"/>
      <c r="NXI2815" s="653"/>
      <c r="NXJ2815" s="653"/>
      <c r="NXK2815" s="653"/>
      <c r="NXL2815" s="653"/>
      <c r="NXM2815" s="653"/>
      <c r="NXN2815" s="653"/>
      <c r="NXO2815" s="653"/>
      <c r="NXP2815" s="653"/>
      <c r="NXQ2815" s="653"/>
      <c r="NXR2815" s="653"/>
      <c r="NXS2815" s="653"/>
      <c r="NXT2815" s="653"/>
      <c r="NXU2815" s="653"/>
      <c r="NXV2815" s="653"/>
      <c r="NXW2815" s="653"/>
      <c r="NXX2815" s="653"/>
      <c r="NXY2815" s="653"/>
      <c r="NXZ2815" s="653"/>
      <c r="NYA2815" s="653"/>
      <c r="NYB2815" s="653"/>
      <c r="NYC2815" s="653"/>
      <c r="NYD2815" s="653"/>
      <c r="NYE2815" s="653"/>
      <c r="NYF2815" s="653"/>
      <c r="NYG2815" s="653"/>
      <c r="NYH2815" s="653"/>
      <c r="NYI2815" s="653"/>
      <c r="NYJ2815" s="653"/>
      <c r="NYK2815" s="653"/>
      <c r="NYL2815" s="653"/>
      <c r="NYM2815" s="653"/>
      <c r="NYN2815" s="653"/>
      <c r="NYO2815" s="653"/>
      <c r="NYP2815" s="653"/>
      <c r="NYQ2815" s="653"/>
      <c r="NYR2815" s="653"/>
      <c r="NYS2815" s="653"/>
      <c r="NYT2815" s="653"/>
      <c r="NYU2815" s="653"/>
      <c r="NYV2815" s="653"/>
      <c r="NYW2815" s="653"/>
      <c r="NYX2815" s="653"/>
      <c r="NYY2815" s="653"/>
      <c r="NYZ2815" s="653"/>
      <c r="NZA2815" s="653"/>
      <c r="NZB2815" s="653"/>
      <c r="NZC2815" s="653"/>
      <c r="NZD2815" s="653"/>
      <c r="NZE2815" s="653"/>
      <c r="NZF2815" s="653"/>
      <c r="NZG2815" s="653"/>
      <c r="NZH2815" s="653"/>
      <c r="NZI2815" s="653"/>
      <c r="NZJ2815" s="653"/>
      <c r="NZK2815" s="653"/>
      <c r="NZL2815" s="653"/>
      <c r="NZM2815" s="653"/>
      <c r="NZN2815" s="653"/>
      <c r="NZO2815" s="653"/>
      <c r="NZP2815" s="653"/>
      <c r="NZQ2815" s="653"/>
      <c r="NZR2815" s="653"/>
      <c r="NZS2815" s="653"/>
      <c r="NZT2815" s="653"/>
      <c r="NZU2815" s="653"/>
      <c r="NZV2815" s="653"/>
      <c r="NZW2815" s="653"/>
      <c r="NZX2815" s="653"/>
      <c r="NZY2815" s="653"/>
      <c r="NZZ2815" s="653"/>
      <c r="OAA2815" s="653"/>
      <c r="OAB2815" s="653"/>
      <c r="OAC2815" s="653"/>
      <c r="OAD2815" s="653"/>
      <c r="OAE2815" s="653"/>
      <c r="OAF2815" s="653"/>
      <c r="OAG2815" s="653"/>
      <c r="OAH2815" s="653"/>
      <c r="OAI2815" s="653"/>
      <c r="OAJ2815" s="653"/>
      <c r="OAK2815" s="653"/>
      <c r="OAL2815" s="653"/>
      <c r="OAM2815" s="653"/>
      <c r="OAN2815" s="653"/>
      <c r="OAO2815" s="653"/>
      <c r="OAP2815" s="653"/>
      <c r="OAQ2815" s="653"/>
      <c r="OAR2815" s="653"/>
      <c r="OAS2815" s="653"/>
      <c r="OAT2815" s="653"/>
      <c r="OAU2815" s="653"/>
      <c r="OAV2815" s="653"/>
      <c r="OAW2815" s="653"/>
      <c r="OAX2815" s="653"/>
      <c r="OAY2815" s="653"/>
      <c r="OAZ2815" s="653"/>
      <c r="OBA2815" s="653"/>
      <c r="OBB2815" s="653"/>
      <c r="OBC2815" s="653"/>
      <c r="OBD2815" s="653"/>
      <c r="OBE2815" s="653"/>
      <c r="OBF2815" s="653"/>
      <c r="OBG2815" s="653"/>
      <c r="OBH2815" s="653"/>
      <c r="OBI2815" s="653"/>
      <c r="OBJ2815" s="653"/>
      <c r="OBK2815" s="653"/>
      <c r="OBL2815" s="653"/>
      <c r="OBM2815" s="653"/>
      <c r="OBN2815" s="653"/>
      <c r="OBO2815" s="653"/>
      <c r="OBP2815" s="653"/>
      <c r="OBQ2815" s="653"/>
      <c r="OBR2815" s="653"/>
      <c r="OBS2815" s="653"/>
      <c r="OBT2815" s="653"/>
      <c r="OBU2815" s="653"/>
      <c r="OBV2815" s="653"/>
      <c r="OBW2815" s="653"/>
      <c r="OBX2815" s="653"/>
      <c r="OBY2815" s="653"/>
      <c r="OBZ2815" s="653"/>
      <c r="OCA2815" s="653"/>
      <c r="OCB2815" s="653"/>
      <c r="OCC2815" s="653"/>
      <c r="OCD2815" s="653"/>
      <c r="OCE2815" s="653"/>
      <c r="OCF2815" s="653"/>
      <c r="OCG2815" s="653"/>
      <c r="OCH2815" s="653"/>
      <c r="OCI2815" s="653"/>
      <c r="OCJ2815" s="653"/>
      <c r="OCK2815" s="653"/>
      <c r="OCL2815" s="653"/>
      <c r="OCM2815" s="653"/>
      <c r="OCN2815" s="653"/>
      <c r="OCO2815" s="653"/>
      <c r="OCP2815" s="653"/>
      <c r="OCQ2815" s="653"/>
      <c r="OCR2815" s="653"/>
      <c r="OCS2815" s="653"/>
      <c r="OCT2815" s="653"/>
      <c r="OCU2815" s="653"/>
      <c r="OCV2815" s="653"/>
      <c r="OCW2815" s="653"/>
      <c r="OCX2815" s="653"/>
      <c r="OCY2815" s="653"/>
      <c r="OCZ2815" s="653"/>
      <c r="ODA2815" s="653"/>
      <c r="ODB2815" s="653"/>
      <c r="ODC2815" s="653"/>
      <c r="ODD2815" s="653"/>
      <c r="ODE2815" s="653"/>
      <c r="ODF2815" s="653"/>
      <c r="ODG2815" s="653"/>
      <c r="ODH2815" s="653"/>
      <c r="ODI2815" s="653"/>
      <c r="ODJ2815" s="653"/>
      <c r="ODK2815" s="653"/>
      <c r="ODL2815" s="653"/>
      <c r="ODM2815" s="653"/>
      <c r="ODN2815" s="653"/>
      <c r="ODO2815" s="653"/>
      <c r="ODP2815" s="653"/>
      <c r="ODQ2815" s="653"/>
      <c r="ODR2815" s="653"/>
      <c r="ODS2815" s="653"/>
      <c r="ODT2815" s="653"/>
      <c r="ODU2815" s="653"/>
      <c r="ODV2815" s="653"/>
      <c r="ODW2815" s="653"/>
      <c r="ODX2815" s="653"/>
      <c r="ODY2815" s="653"/>
      <c r="ODZ2815" s="653"/>
      <c r="OEA2815" s="653"/>
      <c r="OEB2815" s="653"/>
      <c r="OEC2815" s="653"/>
      <c r="OED2815" s="653"/>
      <c r="OEE2815" s="653"/>
      <c r="OEF2815" s="653"/>
      <c r="OEG2815" s="653"/>
      <c r="OEH2815" s="653"/>
      <c r="OEI2815" s="653"/>
      <c r="OEJ2815" s="653"/>
      <c r="OEK2815" s="653"/>
      <c r="OEL2815" s="653"/>
      <c r="OEM2815" s="653"/>
      <c r="OEN2815" s="653"/>
      <c r="OEO2815" s="653"/>
      <c r="OEP2815" s="653"/>
      <c r="OEQ2815" s="653"/>
      <c r="OER2815" s="653"/>
      <c r="OES2815" s="653"/>
      <c r="OET2815" s="653"/>
      <c r="OEU2815" s="653"/>
      <c r="OEV2815" s="653"/>
      <c r="OEW2815" s="653"/>
      <c r="OEX2815" s="653"/>
      <c r="OEY2815" s="653"/>
      <c r="OEZ2815" s="653"/>
      <c r="OFA2815" s="653"/>
      <c r="OFB2815" s="653"/>
      <c r="OFC2815" s="653"/>
      <c r="OFD2815" s="653"/>
      <c r="OFE2815" s="653"/>
      <c r="OFF2815" s="653"/>
      <c r="OFG2815" s="653"/>
      <c r="OFH2815" s="653"/>
      <c r="OFI2815" s="653"/>
      <c r="OFJ2815" s="653"/>
      <c r="OFK2815" s="653"/>
      <c r="OFL2815" s="653"/>
      <c r="OFM2815" s="653"/>
      <c r="OFN2815" s="653"/>
      <c r="OFO2815" s="653"/>
      <c r="OFP2815" s="653"/>
      <c r="OFQ2815" s="653"/>
      <c r="OFR2815" s="653"/>
      <c r="OFS2815" s="653"/>
      <c r="OFT2815" s="653"/>
      <c r="OFU2815" s="653"/>
      <c r="OFV2815" s="653"/>
      <c r="OFW2815" s="653"/>
      <c r="OFX2815" s="653"/>
      <c r="OFY2815" s="653"/>
      <c r="OFZ2815" s="653"/>
      <c r="OGA2815" s="653"/>
      <c r="OGB2815" s="653"/>
      <c r="OGC2815" s="653"/>
      <c r="OGD2815" s="653"/>
      <c r="OGE2815" s="653"/>
      <c r="OGF2815" s="653"/>
      <c r="OGG2815" s="653"/>
      <c r="OGH2815" s="653"/>
      <c r="OGI2815" s="653"/>
      <c r="OGJ2815" s="653"/>
      <c r="OGK2815" s="653"/>
      <c r="OGL2815" s="653"/>
      <c r="OGM2815" s="653"/>
      <c r="OGN2815" s="653"/>
      <c r="OGO2815" s="653"/>
      <c r="OGP2815" s="653"/>
      <c r="OGQ2815" s="653"/>
      <c r="OGR2815" s="653"/>
      <c r="OGS2815" s="653"/>
      <c r="OGT2815" s="653"/>
      <c r="OGU2815" s="653"/>
      <c r="OGV2815" s="653"/>
      <c r="OGW2815" s="653"/>
      <c r="OGX2815" s="653"/>
      <c r="OGY2815" s="653"/>
      <c r="OGZ2815" s="653"/>
      <c r="OHA2815" s="653"/>
      <c r="OHB2815" s="653"/>
      <c r="OHC2815" s="653"/>
      <c r="OHD2815" s="653"/>
      <c r="OHE2815" s="653"/>
      <c r="OHF2815" s="653"/>
      <c r="OHG2815" s="653"/>
      <c r="OHH2815" s="653"/>
      <c r="OHI2815" s="653"/>
      <c r="OHJ2815" s="653"/>
      <c r="OHK2815" s="653"/>
      <c r="OHL2815" s="653"/>
      <c r="OHM2815" s="653"/>
      <c r="OHN2815" s="653"/>
      <c r="OHO2815" s="653"/>
      <c r="OHP2815" s="653"/>
      <c r="OHQ2815" s="653"/>
      <c r="OHR2815" s="653"/>
      <c r="OHS2815" s="653"/>
      <c r="OHT2815" s="653"/>
      <c r="OHU2815" s="653"/>
      <c r="OHV2815" s="653"/>
      <c r="OHW2815" s="653"/>
      <c r="OHX2815" s="653"/>
      <c r="OHY2815" s="653"/>
      <c r="OHZ2815" s="653"/>
      <c r="OIA2815" s="653"/>
      <c r="OIB2815" s="653"/>
      <c r="OIC2815" s="653"/>
      <c r="OID2815" s="653"/>
      <c r="OIE2815" s="653"/>
      <c r="OIF2815" s="653"/>
      <c r="OIG2815" s="653"/>
      <c r="OIH2815" s="653"/>
      <c r="OII2815" s="653"/>
      <c r="OIJ2815" s="653"/>
      <c r="OIK2815" s="653"/>
      <c r="OIL2815" s="653"/>
      <c r="OIM2815" s="653"/>
      <c r="OIN2815" s="653"/>
      <c r="OIO2815" s="653"/>
      <c r="OIP2815" s="653"/>
      <c r="OIQ2815" s="653"/>
      <c r="OIR2815" s="653"/>
      <c r="OIS2815" s="653"/>
      <c r="OIT2815" s="653"/>
      <c r="OIU2815" s="653"/>
      <c r="OIV2815" s="653"/>
      <c r="OIW2815" s="653"/>
      <c r="OIX2815" s="653"/>
      <c r="OIY2815" s="653"/>
      <c r="OIZ2815" s="653"/>
      <c r="OJA2815" s="653"/>
      <c r="OJB2815" s="653"/>
      <c r="OJC2815" s="653"/>
      <c r="OJD2815" s="653"/>
      <c r="OJE2815" s="653"/>
      <c r="OJF2815" s="653"/>
      <c r="OJG2815" s="653"/>
      <c r="OJH2815" s="653"/>
      <c r="OJI2815" s="653"/>
      <c r="OJJ2815" s="653"/>
      <c r="OJK2815" s="653"/>
      <c r="OJL2815" s="653"/>
      <c r="OJM2815" s="653"/>
      <c r="OJN2815" s="653"/>
      <c r="OJO2815" s="653"/>
      <c r="OJP2815" s="653"/>
      <c r="OJQ2815" s="653"/>
      <c r="OJR2815" s="653"/>
      <c r="OJS2815" s="653"/>
      <c r="OJT2815" s="653"/>
      <c r="OJU2815" s="653"/>
      <c r="OJV2815" s="653"/>
      <c r="OJW2815" s="653"/>
      <c r="OJX2815" s="653"/>
      <c r="OJY2815" s="653"/>
      <c r="OJZ2815" s="653"/>
      <c r="OKA2815" s="653"/>
      <c r="OKB2815" s="653"/>
      <c r="OKC2815" s="653"/>
      <c r="OKD2815" s="653"/>
      <c r="OKE2815" s="653"/>
      <c r="OKF2815" s="653"/>
      <c r="OKG2815" s="653"/>
      <c r="OKH2815" s="653"/>
      <c r="OKI2815" s="653"/>
      <c r="OKJ2815" s="653"/>
      <c r="OKK2815" s="653"/>
      <c r="OKL2815" s="653"/>
      <c r="OKM2815" s="653"/>
      <c r="OKN2815" s="653"/>
      <c r="OKO2815" s="653"/>
      <c r="OKP2815" s="653"/>
      <c r="OKQ2815" s="653"/>
      <c r="OKR2815" s="653"/>
      <c r="OKS2815" s="653"/>
      <c r="OKT2815" s="653"/>
      <c r="OKU2815" s="653"/>
      <c r="OKV2815" s="653"/>
      <c r="OKW2815" s="653"/>
      <c r="OKX2815" s="653"/>
      <c r="OKY2815" s="653"/>
      <c r="OKZ2815" s="653"/>
      <c r="OLA2815" s="653"/>
      <c r="OLB2815" s="653"/>
      <c r="OLC2815" s="653"/>
      <c r="OLD2815" s="653"/>
      <c r="OLE2815" s="653"/>
      <c r="OLF2815" s="653"/>
      <c r="OLG2815" s="653"/>
      <c r="OLH2815" s="653"/>
      <c r="OLI2815" s="653"/>
      <c r="OLJ2815" s="653"/>
      <c r="OLK2815" s="653"/>
      <c r="OLL2815" s="653"/>
      <c r="OLM2815" s="653"/>
      <c r="OLN2815" s="653"/>
      <c r="OLO2815" s="653"/>
      <c r="OLP2815" s="653"/>
      <c r="OLQ2815" s="653"/>
      <c r="OLR2815" s="653"/>
      <c r="OLS2815" s="653"/>
      <c r="OLT2815" s="653"/>
      <c r="OLU2815" s="653"/>
      <c r="OLV2815" s="653"/>
      <c r="OLW2815" s="653"/>
      <c r="OLX2815" s="653"/>
      <c r="OLY2815" s="653"/>
      <c r="OLZ2815" s="653"/>
      <c r="OMA2815" s="653"/>
      <c r="OMB2815" s="653"/>
      <c r="OMC2815" s="653"/>
      <c r="OMD2815" s="653"/>
      <c r="OME2815" s="653"/>
      <c r="OMF2815" s="653"/>
      <c r="OMG2815" s="653"/>
      <c r="OMH2815" s="653"/>
      <c r="OMI2815" s="653"/>
      <c r="OMJ2815" s="653"/>
      <c r="OMK2815" s="653"/>
      <c r="OML2815" s="653"/>
      <c r="OMM2815" s="653"/>
      <c r="OMN2815" s="653"/>
      <c r="OMO2815" s="653"/>
      <c r="OMP2815" s="653"/>
      <c r="OMQ2815" s="653"/>
      <c r="OMR2815" s="653"/>
      <c r="OMS2815" s="653"/>
      <c r="OMT2815" s="653"/>
      <c r="OMU2815" s="653"/>
      <c r="OMV2815" s="653"/>
      <c r="OMW2815" s="653"/>
      <c r="OMX2815" s="653"/>
      <c r="OMY2815" s="653"/>
      <c r="OMZ2815" s="653"/>
      <c r="ONA2815" s="653"/>
      <c r="ONB2815" s="653"/>
      <c r="ONC2815" s="653"/>
      <c r="OND2815" s="653"/>
      <c r="ONE2815" s="653"/>
      <c r="ONF2815" s="653"/>
      <c r="ONG2815" s="653"/>
      <c r="ONH2815" s="653"/>
      <c r="ONI2815" s="653"/>
      <c r="ONJ2815" s="653"/>
      <c r="ONK2815" s="653"/>
      <c r="ONL2815" s="653"/>
      <c r="ONM2815" s="653"/>
      <c r="ONN2815" s="653"/>
      <c r="ONO2815" s="653"/>
      <c r="ONP2815" s="653"/>
      <c r="ONQ2815" s="653"/>
      <c r="ONR2815" s="653"/>
      <c r="ONS2815" s="653"/>
      <c r="ONT2815" s="653"/>
      <c r="ONU2815" s="653"/>
      <c r="ONV2815" s="653"/>
      <c r="ONW2815" s="653"/>
      <c r="ONX2815" s="653"/>
      <c r="ONY2815" s="653"/>
      <c r="ONZ2815" s="653"/>
      <c r="OOA2815" s="653"/>
      <c r="OOB2815" s="653"/>
      <c r="OOC2815" s="653"/>
      <c r="OOD2815" s="653"/>
      <c r="OOE2815" s="653"/>
      <c r="OOF2815" s="653"/>
      <c r="OOG2815" s="653"/>
      <c r="OOH2815" s="653"/>
      <c r="OOI2815" s="653"/>
      <c r="OOJ2815" s="653"/>
      <c r="OOK2815" s="653"/>
      <c r="OOL2815" s="653"/>
      <c r="OOM2815" s="653"/>
      <c r="OON2815" s="653"/>
      <c r="OOO2815" s="653"/>
      <c r="OOP2815" s="653"/>
      <c r="OOQ2815" s="653"/>
      <c r="OOR2815" s="653"/>
      <c r="OOS2815" s="653"/>
      <c r="OOT2815" s="653"/>
      <c r="OOU2815" s="653"/>
      <c r="OOV2815" s="653"/>
      <c r="OOW2815" s="653"/>
      <c r="OOX2815" s="653"/>
      <c r="OOY2815" s="653"/>
      <c r="OOZ2815" s="653"/>
      <c r="OPA2815" s="653"/>
      <c r="OPB2815" s="653"/>
      <c r="OPC2815" s="653"/>
      <c r="OPD2815" s="653"/>
      <c r="OPE2815" s="653"/>
      <c r="OPF2815" s="653"/>
      <c r="OPG2815" s="653"/>
      <c r="OPH2815" s="653"/>
      <c r="OPI2815" s="653"/>
      <c r="OPJ2815" s="653"/>
      <c r="OPK2815" s="653"/>
      <c r="OPL2815" s="653"/>
      <c r="OPM2815" s="653"/>
      <c r="OPN2815" s="653"/>
      <c r="OPO2815" s="653"/>
      <c r="OPP2815" s="653"/>
      <c r="OPQ2815" s="653"/>
      <c r="OPR2815" s="653"/>
      <c r="OPS2815" s="653"/>
      <c r="OPT2815" s="653"/>
      <c r="OPU2815" s="653"/>
      <c r="OPV2815" s="653"/>
      <c r="OPW2815" s="653"/>
      <c r="OPX2815" s="653"/>
      <c r="OPY2815" s="653"/>
      <c r="OPZ2815" s="653"/>
      <c r="OQA2815" s="653"/>
      <c r="OQB2815" s="653"/>
      <c r="OQC2815" s="653"/>
      <c r="OQD2815" s="653"/>
      <c r="OQE2815" s="653"/>
      <c r="OQF2815" s="653"/>
      <c r="OQG2815" s="653"/>
      <c r="OQH2815" s="653"/>
      <c r="OQI2815" s="653"/>
      <c r="OQJ2815" s="653"/>
      <c r="OQK2815" s="653"/>
      <c r="OQL2815" s="653"/>
      <c r="OQM2815" s="653"/>
      <c r="OQN2815" s="653"/>
      <c r="OQO2815" s="653"/>
      <c r="OQP2815" s="653"/>
      <c r="OQQ2815" s="653"/>
      <c r="OQR2815" s="653"/>
      <c r="OQS2815" s="653"/>
      <c r="OQT2815" s="653"/>
      <c r="OQU2815" s="653"/>
      <c r="OQV2815" s="653"/>
      <c r="OQW2815" s="653"/>
      <c r="OQX2815" s="653"/>
      <c r="OQY2815" s="653"/>
      <c r="OQZ2815" s="653"/>
      <c r="ORA2815" s="653"/>
      <c r="ORB2815" s="653"/>
      <c r="ORC2815" s="653"/>
      <c r="ORD2815" s="653"/>
      <c r="ORE2815" s="653"/>
      <c r="ORF2815" s="653"/>
      <c r="ORG2815" s="653"/>
      <c r="ORH2815" s="653"/>
      <c r="ORI2815" s="653"/>
      <c r="ORJ2815" s="653"/>
      <c r="ORK2815" s="653"/>
      <c r="ORL2815" s="653"/>
      <c r="ORM2815" s="653"/>
      <c r="ORN2815" s="653"/>
      <c r="ORO2815" s="653"/>
      <c r="ORP2815" s="653"/>
      <c r="ORQ2815" s="653"/>
      <c r="ORR2815" s="653"/>
      <c r="ORS2815" s="653"/>
      <c r="ORT2815" s="653"/>
      <c r="ORU2815" s="653"/>
      <c r="ORV2815" s="653"/>
      <c r="ORW2815" s="653"/>
      <c r="ORX2815" s="653"/>
      <c r="ORY2815" s="653"/>
      <c r="ORZ2815" s="653"/>
      <c r="OSA2815" s="653"/>
      <c r="OSB2815" s="653"/>
      <c r="OSC2815" s="653"/>
      <c r="OSD2815" s="653"/>
      <c r="OSE2815" s="653"/>
      <c r="OSF2815" s="653"/>
      <c r="OSG2815" s="653"/>
      <c r="OSH2815" s="653"/>
      <c r="OSI2815" s="653"/>
      <c r="OSJ2815" s="653"/>
      <c r="OSK2815" s="653"/>
      <c r="OSL2815" s="653"/>
      <c r="OSM2815" s="653"/>
      <c r="OSN2815" s="653"/>
      <c r="OSO2815" s="653"/>
      <c r="OSP2815" s="653"/>
      <c r="OSQ2815" s="653"/>
      <c r="OSR2815" s="653"/>
      <c r="OSS2815" s="653"/>
      <c r="OST2815" s="653"/>
      <c r="OSU2815" s="653"/>
      <c r="OSV2815" s="653"/>
      <c r="OSW2815" s="653"/>
      <c r="OSX2815" s="653"/>
      <c r="OSY2815" s="653"/>
      <c r="OSZ2815" s="653"/>
      <c r="OTA2815" s="653"/>
      <c r="OTB2815" s="653"/>
      <c r="OTC2815" s="653"/>
      <c r="OTD2815" s="653"/>
      <c r="OTE2815" s="653"/>
      <c r="OTF2815" s="653"/>
      <c r="OTG2815" s="653"/>
      <c r="OTH2815" s="653"/>
      <c r="OTI2815" s="653"/>
      <c r="OTJ2815" s="653"/>
      <c r="OTK2815" s="653"/>
      <c r="OTL2815" s="653"/>
      <c r="OTM2815" s="653"/>
      <c r="OTN2815" s="653"/>
      <c r="OTO2815" s="653"/>
      <c r="OTP2815" s="653"/>
      <c r="OTQ2815" s="653"/>
      <c r="OTR2815" s="653"/>
      <c r="OTS2815" s="653"/>
      <c r="OTT2815" s="653"/>
      <c r="OTU2815" s="653"/>
      <c r="OTV2815" s="653"/>
      <c r="OTW2815" s="653"/>
      <c r="OTX2815" s="653"/>
      <c r="OTY2815" s="653"/>
      <c r="OTZ2815" s="653"/>
      <c r="OUA2815" s="653"/>
      <c r="OUB2815" s="653"/>
      <c r="OUC2815" s="653"/>
      <c r="OUD2815" s="653"/>
      <c r="OUE2815" s="653"/>
      <c r="OUF2815" s="653"/>
      <c r="OUG2815" s="653"/>
      <c r="OUH2815" s="653"/>
      <c r="OUI2815" s="653"/>
      <c r="OUJ2815" s="653"/>
      <c r="OUK2815" s="653"/>
      <c r="OUL2815" s="653"/>
      <c r="OUM2815" s="653"/>
      <c r="OUN2815" s="653"/>
      <c r="OUO2815" s="653"/>
      <c r="OUP2815" s="653"/>
      <c r="OUQ2815" s="653"/>
      <c r="OUR2815" s="653"/>
      <c r="OUS2815" s="653"/>
      <c r="OUT2815" s="653"/>
      <c r="OUU2815" s="653"/>
      <c r="OUV2815" s="653"/>
      <c r="OUW2815" s="653"/>
      <c r="OUX2815" s="653"/>
      <c r="OUY2815" s="653"/>
      <c r="OUZ2815" s="653"/>
      <c r="OVA2815" s="653"/>
      <c r="OVB2815" s="653"/>
      <c r="OVC2815" s="653"/>
      <c r="OVD2815" s="653"/>
      <c r="OVE2815" s="653"/>
      <c r="OVF2815" s="653"/>
      <c r="OVG2815" s="653"/>
      <c r="OVH2815" s="653"/>
      <c r="OVI2815" s="653"/>
      <c r="OVJ2815" s="653"/>
      <c r="OVK2815" s="653"/>
      <c r="OVL2815" s="653"/>
      <c r="OVM2815" s="653"/>
      <c r="OVN2815" s="653"/>
      <c r="OVO2815" s="653"/>
      <c r="OVP2815" s="653"/>
      <c r="OVQ2815" s="653"/>
      <c r="OVR2815" s="653"/>
      <c r="OVS2815" s="653"/>
      <c r="OVT2815" s="653"/>
      <c r="OVU2815" s="653"/>
      <c r="OVV2815" s="653"/>
      <c r="OVW2815" s="653"/>
      <c r="OVX2815" s="653"/>
      <c r="OVY2815" s="653"/>
      <c r="OVZ2815" s="653"/>
      <c r="OWA2815" s="653"/>
      <c r="OWB2815" s="653"/>
      <c r="OWC2815" s="653"/>
      <c r="OWD2815" s="653"/>
      <c r="OWE2815" s="653"/>
      <c r="OWF2815" s="653"/>
      <c r="OWG2815" s="653"/>
      <c r="OWH2815" s="653"/>
      <c r="OWI2815" s="653"/>
      <c r="OWJ2815" s="653"/>
      <c r="OWK2815" s="653"/>
      <c r="OWL2815" s="653"/>
      <c r="OWM2815" s="653"/>
      <c r="OWN2815" s="653"/>
      <c r="OWO2815" s="653"/>
      <c r="OWP2815" s="653"/>
      <c r="OWQ2815" s="653"/>
      <c r="OWR2815" s="653"/>
      <c r="OWS2815" s="653"/>
      <c r="OWT2815" s="653"/>
      <c r="OWU2815" s="653"/>
      <c r="OWV2815" s="653"/>
      <c r="OWW2815" s="653"/>
      <c r="OWX2815" s="653"/>
      <c r="OWY2815" s="653"/>
      <c r="OWZ2815" s="653"/>
      <c r="OXA2815" s="653"/>
      <c r="OXB2815" s="653"/>
      <c r="OXC2815" s="653"/>
      <c r="OXD2815" s="653"/>
      <c r="OXE2815" s="653"/>
      <c r="OXF2815" s="653"/>
      <c r="OXG2815" s="653"/>
      <c r="OXH2815" s="653"/>
      <c r="OXI2815" s="653"/>
      <c r="OXJ2815" s="653"/>
      <c r="OXK2815" s="653"/>
      <c r="OXL2815" s="653"/>
      <c r="OXM2815" s="653"/>
      <c r="OXN2815" s="653"/>
      <c r="OXO2815" s="653"/>
      <c r="OXP2815" s="653"/>
      <c r="OXQ2815" s="653"/>
      <c r="OXR2815" s="653"/>
      <c r="OXS2815" s="653"/>
      <c r="OXT2815" s="653"/>
      <c r="OXU2815" s="653"/>
      <c r="OXV2815" s="653"/>
      <c r="OXW2815" s="653"/>
      <c r="OXX2815" s="653"/>
      <c r="OXY2815" s="653"/>
      <c r="OXZ2815" s="653"/>
      <c r="OYA2815" s="653"/>
      <c r="OYB2815" s="653"/>
      <c r="OYC2815" s="653"/>
      <c r="OYD2815" s="653"/>
      <c r="OYE2815" s="653"/>
      <c r="OYF2815" s="653"/>
      <c r="OYG2815" s="653"/>
      <c r="OYH2815" s="653"/>
      <c r="OYI2815" s="653"/>
      <c r="OYJ2815" s="653"/>
      <c r="OYK2815" s="653"/>
      <c r="OYL2815" s="653"/>
      <c r="OYM2815" s="653"/>
      <c r="OYN2815" s="653"/>
      <c r="OYO2815" s="653"/>
      <c r="OYP2815" s="653"/>
      <c r="OYQ2815" s="653"/>
      <c r="OYR2815" s="653"/>
      <c r="OYS2815" s="653"/>
      <c r="OYT2815" s="653"/>
      <c r="OYU2815" s="653"/>
      <c r="OYV2815" s="653"/>
      <c r="OYW2815" s="653"/>
      <c r="OYX2815" s="653"/>
      <c r="OYY2815" s="653"/>
      <c r="OYZ2815" s="653"/>
      <c r="OZA2815" s="653"/>
      <c r="OZB2815" s="653"/>
      <c r="OZC2815" s="653"/>
      <c r="OZD2815" s="653"/>
      <c r="OZE2815" s="653"/>
      <c r="OZF2815" s="653"/>
      <c r="OZG2815" s="653"/>
      <c r="OZH2815" s="653"/>
      <c r="OZI2815" s="653"/>
      <c r="OZJ2815" s="653"/>
      <c r="OZK2815" s="653"/>
      <c r="OZL2815" s="653"/>
      <c r="OZM2815" s="653"/>
      <c r="OZN2815" s="653"/>
      <c r="OZO2815" s="653"/>
      <c r="OZP2815" s="653"/>
      <c r="OZQ2815" s="653"/>
      <c r="OZR2815" s="653"/>
      <c r="OZS2815" s="653"/>
      <c r="OZT2815" s="653"/>
      <c r="OZU2815" s="653"/>
      <c r="OZV2815" s="653"/>
      <c r="OZW2815" s="653"/>
      <c r="OZX2815" s="653"/>
      <c r="OZY2815" s="653"/>
      <c r="OZZ2815" s="653"/>
      <c r="PAA2815" s="653"/>
      <c r="PAB2815" s="653"/>
      <c r="PAC2815" s="653"/>
      <c r="PAD2815" s="653"/>
      <c r="PAE2815" s="653"/>
      <c r="PAF2815" s="653"/>
      <c r="PAG2815" s="653"/>
      <c r="PAH2815" s="653"/>
      <c r="PAI2815" s="653"/>
      <c r="PAJ2815" s="653"/>
      <c r="PAK2815" s="653"/>
      <c r="PAL2815" s="653"/>
      <c r="PAM2815" s="653"/>
      <c r="PAN2815" s="653"/>
      <c r="PAO2815" s="653"/>
      <c r="PAP2815" s="653"/>
      <c r="PAQ2815" s="653"/>
      <c r="PAR2815" s="653"/>
      <c r="PAS2815" s="653"/>
      <c r="PAT2815" s="653"/>
      <c r="PAU2815" s="653"/>
      <c r="PAV2815" s="653"/>
      <c r="PAW2815" s="653"/>
      <c r="PAX2815" s="653"/>
      <c r="PAY2815" s="653"/>
      <c r="PAZ2815" s="653"/>
      <c r="PBA2815" s="653"/>
      <c r="PBB2815" s="653"/>
      <c r="PBC2815" s="653"/>
      <c r="PBD2815" s="653"/>
      <c r="PBE2815" s="653"/>
      <c r="PBF2815" s="653"/>
      <c r="PBG2815" s="653"/>
      <c r="PBH2815" s="653"/>
      <c r="PBI2815" s="653"/>
      <c r="PBJ2815" s="653"/>
      <c r="PBK2815" s="653"/>
      <c r="PBL2815" s="653"/>
      <c r="PBM2815" s="653"/>
      <c r="PBN2815" s="653"/>
      <c r="PBO2815" s="653"/>
      <c r="PBP2815" s="653"/>
      <c r="PBQ2815" s="653"/>
      <c r="PBR2815" s="653"/>
      <c r="PBS2815" s="653"/>
      <c r="PBT2815" s="653"/>
      <c r="PBU2815" s="653"/>
      <c r="PBV2815" s="653"/>
      <c r="PBW2815" s="653"/>
      <c r="PBX2815" s="653"/>
      <c r="PBY2815" s="653"/>
      <c r="PBZ2815" s="653"/>
      <c r="PCA2815" s="653"/>
      <c r="PCB2815" s="653"/>
      <c r="PCC2815" s="653"/>
      <c r="PCD2815" s="653"/>
      <c r="PCE2815" s="653"/>
      <c r="PCF2815" s="653"/>
      <c r="PCG2815" s="653"/>
      <c r="PCH2815" s="653"/>
      <c r="PCI2815" s="653"/>
      <c r="PCJ2815" s="653"/>
      <c r="PCK2815" s="653"/>
      <c r="PCL2815" s="653"/>
      <c r="PCM2815" s="653"/>
      <c r="PCN2815" s="653"/>
      <c r="PCO2815" s="653"/>
      <c r="PCP2815" s="653"/>
      <c r="PCQ2815" s="653"/>
      <c r="PCR2815" s="653"/>
      <c r="PCS2815" s="653"/>
      <c r="PCT2815" s="653"/>
      <c r="PCU2815" s="653"/>
      <c r="PCV2815" s="653"/>
      <c r="PCW2815" s="653"/>
      <c r="PCX2815" s="653"/>
      <c r="PCY2815" s="653"/>
      <c r="PCZ2815" s="653"/>
      <c r="PDA2815" s="653"/>
      <c r="PDB2815" s="653"/>
      <c r="PDC2815" s="653"/>
      <c r="PDD2815" s="653"/>
      <c r="PDE2815" s="653"/>
      <c r="PDF2815" s="653"/>
      <c r="PDG2815" s="653"/>
      <c r="PDH2815" s="653"/>
      <c r="PDI2815" s="653"/>
      <c r="PDJ2815" s="653"/>
      <c r="PDK2815" s="653"/>
      <c r="PDL2815" s="653"/>
      <c r="PDM2815" s="653"/>
      <c r="PDN2815" s="653"/>
      <c r="PDO2815" s="653"/>
      <c r="PDP2815" s="653"/>
      <c r="PDQ2815" s="653"/>
      <c r="PDR2815" s="653"/>
      <c r="PDS2815" s="653"/>
      <c r="PDT2815" s="653"/>
      <c r="PDU2815" s="653"/>
      <c r="PDV2815" s="653"/>
      <c r="PDW2815" s="653"/>
      <c r="PDX2815" s="653"/>
      <c r="PDY2815" s="653"/>
      <c r="PDZ2815" s="653"/>
      <c r="PEA2815" s="653"/>
      <c r="PEB2815" s="653"/>
      <c r="PEC2815" s="653"/>
      <c r="PED2815" s="653"/>
      <c r="PEE2815" s="653"/>
      <c r="PEF2815" s="653"/>
      <c r="PEG2815" s="653"/>
      <c r="PEH2815" s="653"/>
      <c r="PEI2815" s="653"/>
      <c r="PEJ2815" s="653"/>
      <c r="PEK2815" s="653"/>
      <c r="PEL2815" s="653"/>
      <c r="PEM2815" s="653"/>
      <c r="PEN2815" s="653"/>
      <c r="PEO2815" s="653"/>
      <c r="PEP2815" s="653"/>
      <c r="PEQ2815" s="653"/>
      <c r="PER2815" s="653"/>
      <c r="PES2815" s="653"/>
      <c r="PET2815" s="653"/>
      <c r="PEU2815" s="653"/>
      <c r="PEV2815" s="653"/>
      <c r="PEW2815" s="653"/>
      <c r="PEX2815" s="653"/>
      <c r="PEY2815" s="653"/>
      <c r="PEZ2815" s="653"/>
      <c r="PFA2815" s="653"/>
      <c r="PFB2815" s="653"/>
      <c r="PFC2815" s="653"/>
      <c r="PFD2815" s="653"/>
      <c r="PFE2815" s="653"/>
      <c r="PFF2815" s="653"/>
      <c r="PFG2815" s="653"/>
      <c r="PFH2815" s="653"/>
      <c r="PFI2815" s="653"/>
      <c r="PFJ2815" s="653"/>
      <c r="PFK2815" s="653"/>
      <c r="PFL2815" s="653"/>
      <c r="PFM2815" s="653"/>
      <c r="PFN2815" s="653"/>
      <c r="PFO2815" s="653"/>
      <c r="PFP2815" s="653"/>
      <c r="PFQ2815" s="653"/>
      <c r="PFR2815" s="653"/>
      <c r="PFS2815" s="653"/>
      <c r="PFT2815" s="653"/>
      <c r="PFU2815" s="653"/>
      <c r="PFV2815" s="653"/>
      <c r="PFW2815" s="653"/>
      <c r="PFX2815" s="653"/>
      <c r="PFY2815" s="653"/>
      <c r="PFZ2815" s="653"/>
      <c r="PGA2815" s="653"/>
      <c r="PGB2815" s="653"/>
      <c r="PGC2815" s="653"/>
      <c r="PGD2815" s="653"/>
      <c r="PGE2815" s="653"/>
      <c r="PGF2815" s="653"/>
      <c r="PGG2815" s="653"/>
      <c r="PGH2815" s="653"/>
      <c r="PGI2815" s="653"/>
      <c r="PGJ2815" s="653"/>
      <c r="PGK2815" s="653"/>
      <c r="PGL2815" s="653"/>
      <c r="PGM2815" s="653"/>
      <c r="PGN2815" s="653"/>
      <c r="PGO2815" s="653"/>
      <c r="PGP2815" s="653"/>
      <c r="PGQ2815" s="653"/>
      <c r="PGR2815" s="653"/>
      <c r="PGS2815" s="653"/>
      <c r="PGT2815" s="653"/>
      <c r="PGU2815" s="653"/>
      <c r="PGV2815" s="653"/>
      <c r="PGW2815" s="653"/>
      <c r="PGX2815" s="653"/>
      <c r="PGY2815" s="653"/>
      <c r="PGZ2815" s="653"/>
      <c r="PHA2815" s="653"/>
      <c r="PHB2815" s="653"/>
      <c r="PHC2815" s="653"/>
      <c r="PHD2815" s="653"/>
      <c r="PHE2815" s="653"/>
      <c r="PHF2815" s="653"/>
      <c r="PHG2815" s="653"/>
      <c r="PHH2815" s="653"/>
      <c r="PHI2815" s="653"/>
      <c r="PHJ2815" s="653"/>
      <c r="PHK2815" s="653"/>
      <c r="PHL2815" s="653"/>
      <c r="PHM2815" s="653"/>
      <c r="PHN2815" s="653"/>
      <c r="PHO2815" s="653"/>
      <c r="PHP2815" s="653"/>
      <c r="PHQ2815" s="653"/>
      <c r="PHR2815" s="653"/>
      <c r="PHS2815" s="653"/>
      <c r="PHT2815" s="653"/>
      <c r="PHU2815" s="653"/>
      <c r="PHV2815" s="653"/>
      <c r="PHW2815" s="653"/>
      <c r="PHX2815" s="653"/>
      <c r="PHY2815" s="653"/>
      <c r="PHZ2815" s="653"/>
      <c r="PIA2815" s="653"/>
      <c r="PIB2815" s="653"/>
      <c r="PIC2815" s="653"/>
      <c r="PID2815" s="653"/>
      <c r="PIE2815" s="653"/>
      <c r="PIF2815" s="653"/>
      <c r="PIG2815" s="653"/>
      <c r="PIH2815" s="653"/>
      <c r="PII2815" s="653"/>
      <c r="PIJ2815" s="653"/>
      <c r="PIK2815" s="653"/>
      <c r="PIL2815" s="653"/>
      <c r="PIM2815" s="653"/>
      <c r="PIN2815" s="653"/>
      <c r="PIO2815" s="653"/>
      <c r="PIP2815" s="653"/>
      <c r="PIQ2815" s="653"/>
      <c r="PIR2815" s="653"/>
      <c r="PIS2815" s="653"/>
      <c r="PIT2815" s="653"/>
      <c r="PIU2815" s="653"/>
      <c r="PIV2815" s="653"/>
      <c r="PIW2815" s="653"/>
      <c r="PIX2815" s="653"/>
      <c r="PIY2815" s="653"/>
      <c r="PIZ2815" s="653"/>
      <c r="PJA2815" s="653"/>
      <c r="PJB2815" s="653"/>
      <c r="PJC2815" s="653"/>
      <c r="PJD2815" s="653"/>
      <c r="PJE2815" s="653"/>
      <c r="PJF2815" s="653"/>
      <c r="PJG2815" s="653"/>
      <c r="PJH2815" s="653"/>
      <c r="PJI2815" s="653"/>
      <c r="PJJ2815" s="653"/>
      <c r="PJK2815" s="653"/>
      <c r="PJL2815" s="653"/>
      <c r="PJM2815" s="653"/>
      <c r="PJN2815" s="653"/>
      <c r="PJO2815" s="653"/>
      <c r="PJP2815" s="653"/>
      <c r="PJQ2815" s="653"/>
      <c r="PJR2815" s="653"/>
      <c r="PJS2815" s="653"/>
      <c r="PJT2815" s="653"/>
      <c r="PJU2815" s="653"/>
      <c r="PJV2815" s="653"/>
      <c r="PJW2815" s="653"/>
      <c r="PJX2815" s="653"/>
      <c r="PJY2815" s="653"/>
      <c r="PJZ2815" s="653"/>
      <c r="PKA2815" s="653"/>
      <c r="PKB2815" s="653"/>
      <c r="PKC2815" s="653"/>
      <c r="PKD2815" s="653"/>
      <c r="PKE2815" s="653"/>
      <c r="PKF2815" s="653"/>
      <c r="PKG2815" s="653"/>
      <c r="PKH2815" s="653"/>
      <c r="PKI2815" s="653"/>
      <c r="PKJ2815" s="653"/>
      <c r="PKK2815" s="653"/>
      <c r="PKL2815" s="653"/>
      <c r="PKM2815" s="653"/>
      <c r="PKN2815" s="653"/>
      <c r="PKO2815" s="653"/>
      <c r="PKP2815" s="653"/>
      <c r="PKQ2815" s="653"/>
      <c r="PKR2815" s="653"/>
      <c r="PKS2815" s="653"/>
      <c r="PKT2815" s="653"/>
      <c r="PKU2815" s="653"/>
      <c r="PKV2815" s="653"/>
      <c r="PKW2815" s="653"/>
      <c r="PKX2815" s="653"/>
      <c r="PKY2815" s="653"/>
      <c r="PKZ2815" s="653"/>
      <c r="PLA2815" s="653"/>
      <c r="PLB2815" s="653"/>
      <c r="PLC2815" s="653"/>
      <c r="PLD2815" s="653"/>
      <c r="PLE2815" s="653"/>
      <c r="PLF2815" s="653"/>
      <c r="PLG2815" s="653"/>
      <c r="PLH2815" s="653"/>
      <c r="PLI2815" s="653"/>
      <c r="PLJ2815" s="653"/>
      <c r="PLK2815" s="653"/>
      <c r="PLL2815" s="653"/>
      <c r="PLM2815" s="653"/>
      <c r="PLN2815" s="653"/>
      <c r="PLO2815" s="653"/>
      <c r="PLP2815" s="653"/>
      <c r="PLQ2815" s="653"/>
      <c r="PLR2815" s="653"/>
      <c r="PLS2815" s="653"/>
      <c r="PLT2815" s="653"/>
      <c r="PLU2815" s="653"/>
      <c r="PLV2815" s="653"/>
      <c r="PLW2815" s="653"/>
      <c r="PLX2815" s="653"/>
      <c r="PLY2815" s="653"/>
      <c r="PLZ2815" s="653"/>
      <c r="PMA2815" s="653"/>
      <c r="PMB2815" s="653"/>
      <c r="PMC2815" s="653"/>
      <c r="PMD2815" s="653"/>
      <c r="PME2815" s="653"/>
      <c r="PMF2815" s="653"/>
      <c r="PMG2815" s="653"/>
      <c r="PMH2815" s="653"/>
      <c r="PMI2815" s="653"/>
      <c r="PMJ2815" s="653"/>
      <c r="PMK2815" s="653"/>
      <c r="PML2815" s="653"/>
      <c r="PMM2815" s="653"/>
      <c r="PMN2815" s="653"/>
      <c r="PMO2815" s="653"/>
      <c r="PMP2815" s="653"/>
      <c r="PMQ2815" s="653"/>
      <c r="PMR2815" s="653"/>
      <c r="PMS2815" s="653"/>
      <c r="PMT2815" s="653"/>
      <c r="PMU2815" s="653"/>
      <c r="PMV2815" s="653"/>
      <c r="PMW2815" s="653"/>
      <c r="PMX2815" s="653"/>
      <c r="PMY2815" s="653"/>
      <c r="PMZ2815" s="653"/>
      <c r="PNA2815" s="653"/>
      <c r="PNB2815" s="653"/>
      <c r="PNC2815" s="653"/>
      <c r="PND2815" s="653"/>
      <c r="PNE2815" s="653"/>
      <c r="PNF2815" s="653"/>
      <c r="PNG2815" s="653"/>
      <c r="PNH2815" s="653"/>
      <c r="PNI2815" s="653"/>
      <c r="PNJ2815" s="653"/>
      <c r="PNK2815" s="653"/>
      <c r="PNL2815" s="653"/>
      <c r="PNM2815" s="653"/>
      <c r="PNN2815" s="653"/>
      <c r="PNO2815" s="653"/>
      <c r="PNP2815" s="653"/>
      <c r="PNQ2815" s="653"/>
      <c r="PNR2815" s="653"/>
      <c r="PNS2815" s="653"/>
      <c r="PNT2815" s="653"/>
      <c r="PNU2815" s="653"/>
      <c r="PNV2815" s="653"/>
      <c r="PNW2815" s="653"/>
      <c r="PNX2815" s="653"/>
      <c r="PNY2815" s="653"/>
      <c r="PNZ2815" s="653"/>
      <c r="POA2815" s="653"/>
      <c r="POB2815" s="653"/>
      <c r="POC2815" s="653"/>
      <c r="POD2815" s="653"/>
      <c r="POE2815" s="653"/>
      <c r="POF2815" s="653"/>
      <c r="POG2815" s="653"/>
      <c r="POH2815" s="653"/>
      <c r="POI2815" s="653"/>
      <c r="POJ2815" s="653"/>
      <c r="POK2815" s="653"/>
      <c r="POL2815" s="653"/>
      <c r="POM2815" s="653"/>
      <c r="PON2815" s="653"/>
      <c r="POO2815" s="653"/>
      <c r="POP2815" s="653"/>
      <c r="POQ2815" s="653"/>
      <c r="POR2815" s="653"/>
      <c r="POS2815" s="653"/>
      <c r="POT2815" s="653"/>
      <c r="POU2815" s="653"/>
      <c r="POV2815" s="653"/>
      <c r="POW2815" s="653"/>
      <c r="POX2815" s="653"/>
      <c r="POY2815" s="653"/>
      <c r="POZ2815" s="653"/>
      <c r="PPA2815" s="653"/>
      <c r="PPB2815" s="653"/>
      <c r="PPC2815" s="653"/>
      <c r="PPD2815" s="653"/>
      <c r="PPE2815" s="653"/>
      <c r="PPF2815" s="653"/>
      <c r="PPG2815" s="653"/>
      <c r="PPH2815" s="653"/>
      <c r="PPI2815" s="653"/>
      <c r="PPJ2815" s="653"/>
      <c r="PPK2815" s="653"/>
      <c r="PPL2815" s="653"/>
      <c r="PPM2815" s="653"/>
      <c r="PPN2815" s="653"/>
      <c r="PPO2815" s="653"/>
      <c r="PPP2815" s="653"/>
      <c r="PPQ2815" s="653"/>
      <c r="PPR2815" s="653"/>
      <c r="PPS2815" s="653"/>
      <c r="PPT2815" s="653"/>
      <c r="PPU2815" s="653"/>
      <c r="PPV2815" s="653"/>
      <c r="PPW2815" s="653"/>
      <c r="PPX2815" s="653"/>
      <c r="PPY2815" s="653"/>
      <c r="PPZ2815" s="653"/>
      <c r="PQA2815" s="653"/>
      <c r="PQB2815" s="653"/>
      <c r="PQC2815" s="653"/>
      <c r="PQD2815" s="653"/>
      <c r="PQE2815" s="653"/>
      <c r="PQF2815" s="653"/>
      <c r="PQG2815" s="653"/>
      <c r="PQH2815" s="653"/>
      <c r="PQI2815" s="653"/>
      <c r="PQJ2815" s="653"/>
      <c r="PQK2815" s="653"/>
      <c r="PQL2815" s="653"/>
      <c r="PQM2815" s="653"/>
      <c r="PQN2815" s="653"/>
      <c r="PQO2815" s="653"/>
      <c r="PQP2815" s="653"/>
      <c r="PQQ2815" s="653"/>
      <c r="PQR2815" s="653"/>
      <c r="PQS2815" s="653"/>
      <c r="PQT2815" s="653"/>
      <c r="PQU2815" s="653"/>
      <c r="PQV2815" s="653"/>
      <c r="PQW2815" s="653"/>
      <c r="PQX2815" s="653"/>
      <c r="PQY2815" s="653"/>
      <c r="PQZ2815" s="653"/>
      <c r="PRA2815" s="653"/>
      <c r="PRB2815" s="653"/>
      <c r="PRC2815" s="653"/>
      <c r="PRD2815" s="653"/>
      <c r="PRE2815" s="653"/>
      <c r="PRF2815" s="653"/>
      <c r="PRG2815" s="653"/>
      <c r="PRH2815" s="653"/>
      <c r="PRI2815" s="653"/>
      <c r="PRJ2815" s="653"/>
      <c r="PRK2815" s="653"/>
      <c r="PRL2815" s="653"/>
      <c r="PRM2815" s="653"/>
      <c r="PRN2815" s="653"/>
      <c r="PRO2815" s="653"/>
      <c r="PRP2815" s="653"/>
      <c r="PRQ2815" s="653"/>
      <c r="PRR2815" s="653"/>
      <c r="PRS2815" s="653"/>
      <c r="PRT2815" s="653"/>
      <c r="PRU2815" s="653"/>
      <c r="PRV2815" s="653"/>
      <c r="PRW2815" s="653"/>
      <c r="PRX2815" s="653"/>
      <c r="PRY2815" s="653"/>
      <c r="PRZ2815" s="653"/>
      <c r="PSA2815" s="653"/>
      <c r="PSB2815" s="653"/>
      <c r="PSC2815" s="653"/>
      <c r="PSD2815" s="653"/>
      <c r="PSE2815" s="653"/>
      <c r="PSF2815" s="653"/>
      <c r="PSG2815" s="653"/>
      <c r="PSH2815" s="653"/>
      <c r="PSI2815" s="653"/>
      <c r="PSJ2815" s="653"/>
      <c r="PSK2815" s="653"/>
      <c r="PSL2815" s="653"/>
      <c r="PSM2815" s="653"/>
      <c r="PSN2815" s="653"/>
      <c r="PSO2815" s="653"/>
      <c r="PSP2815" s="653"/>
      <c r="PSQ2815" s="653"/>
      <c r="PSR2815" s="653"/>
      <c r="PSS2815" s="653"/>
      <c r="PST2815" s="653"/>
      <c r="PSU2815" s="653"/>
      <c r="PSV2815" s="653"/>
      <c r="PSW2815" s="653"/>
      <c r="PSX2815" s="653"/>
      <c r="PSY2815" s="653"/>
      <c r="PSZ2815" s="653"/>
      <c r="PTA2815" s="653"/>
      <c r="PTB2815" s="653"/>
      <c r="PTC2815" s="653"/>
      <c r="PTD2815" s="653"/>
      <c r="PTE2815" s="653"/>
      <c r="PTF2815" s="653"/>
      <c r="PTG2815" s="653"/>
      <c r="PTH2815" s="653"/>
      <c r="PTI2815" s="653"/>
      <c r="PTJ2815" s="653"/>
      <c r="PTK2815" s="653"/>
      <c r="PTL2815" s="653"/>
      <c r="PTM2815" s="653"/>
      <c r="PTN2815" s="653"/>
      <c r="PTO2815" s="653"/>
      <c r="PTP2815" s="653"/>
      <c r="PTQ2815" s="653"/>
      <c r="PTR2815" s="653"/>
      <c r="PTS2815" s="653"/>
      <c r="PTT2815" s="653"/>
      <c r="PTU2815" s="653"/>
      <c r="PTV2815" s="653"/>
      <c r="PTW2815" s="653"/>
      <c r="PTX2815" s="653"/>
      <c r="PTY2815" s="653"/>
      <c r="PTZ2815" s="653"/>
      <c r="PUA2815" s="653"/>
      <c r="PUB2815" s="653"/>
      <c r="PUC2815" s="653"/>
      <c r="PUD2815" s="653"/>
      <c r="PUE2815" s="653"/>
      <c r="PUF2815" s="653"/>
      <c r="PUG2815" s="653"/>
      <c r="PUH2815" s="653"/>
      <c r="PUI2815" s="653"/>
      <c r="PUJ2815" s="653"/>
      <c r="PUK2815" s="653"/>
      <c r="PUL2815" s="653"/>
      <c r="PUM2815" s="653"/>
      <c r="PUN2815" s="653"/>
      <c r="PUO2815" s="653"/>
      <c r="PUP2815" s="653"/>
      <c r="PUQ2815" s="653"/>
      <c r="PUR2815" s="653"/>
      <c r="PUS2815" s="653"/>
      <c r="PUT2815" s="653"/>
      <c r="PUU2815" s="653"/>
      <c r="PUV2815" s="653"/>
      <c r="PUW2815" s="653"/>
      <c r="PUX2815" s="653"/>
      <c r="PUY2815" s="653"/>
      <c r="PUZ2815" s="653"/>
      <c r="PVA2815" s="653"/>
      <c r="PVB2815" s="653"/>
      <c r="PVC2815" s="653"/>
      <c r="PVD2815" s="653"/>
      <c r="PVE2815" s="653"/>
      <c r="PVF2815" s="653"/>
      <c r="PVG2815" s="653"/>
      <c r="PVH2815" s="653"/>
      <c r="PVI2815" s="653"/>
      <c r="PVJ2815" s="653"/>
      <c r="PVK2815" s="653"/>
      <c r="PVL2815" s="653"/>
      <c r="PVM2815" s="653"/>
      <c r="PVN2815" s="653"/>
      <c r="PVO2815" s="653"/>
      <c r="PVP2815" s="653"/>
      <c r="PVQ2815" s="653"/>
      <c r="PVR2815" s="653"/>
      <c r="PVS2815" s="653"/>
      <c r="PVT2815" s="653"/>
      <c r="PVU2815" s="653"/>
      <c r="PVV2815" s="653"/>
      <c r="PVW2815" s="653"/>
      <c r="PVX2815" s="653"/>
      <c r="PVY2815" s="653"/>
      <c r="PVZ2815" s="653"/>
      <c r="PWA2815" s="653"/>
      <c r="PWB2815" s="653"/>
      <c r="PWC2815" s="653"/>
      <c r="PWD2815" s="653"/>
      <c r="PWE2815" s="653"/>
      <c r="PWF2815" s="653"/>
      <c r="PWG2815" s="653"/>
      <c r="PWH2815" s="653"/>
      <c r="PWI2815" s="653"/>
      <c r="PWJ2815" s="653"/>
      <c r="PWK2815" s="653"/>
      <c r="PWL2815" s="653"/>
      <c r="PWM2815" s="653"/>
      <c r="PWN2815" s="653"/>
      <c r="PWO2815" s="653"/>
      <c r="PWP2815" s="653"/>
      <c r="PWQ2815" s="653"/>
      <c r="PWR2815" s="653"/>
      <c r="PWS2815" s="653"/>
      <c r="PWT2815" s="653"/>
      <c r="PWU2815" s="653"/>
      <c r="PWV2815" s="653"/>
      <c r="PWW2815" s="653"/>
      <c r="PWX2815" s="653"/>
      <c r="PWY2815" s="653"/>
      <c r="PWZ2815" s="653"/>
      <c r="PXA2815" s="653"/>
      <c r="PXB2815" s="653"/>
      <c r="PXC2815" s="653"/>
      <c r="PXD2815" s="653"/>
      <c r="PXE2815" s="653"/>
      <c r="PXF2815" s="653"/>
      <c r="PXG2815" s="653"/>
      <c r="PXH2815" s="653"/>
      <c r="PXI2815" s="653"/>
      <c r="PXJ2815" s="653"/>
      <c r="PXK2815" s="653"/>
      <c r="PXL2815" s="653"/>
      <c r="PXM2815" s="653"/>
      <c r="PXN2815" s="653"/>
      <c r="PXO2815" s="653"/>
      <c r="PXP2815" s="653"/>
      <c r="PXQ2815" s="653"/>
      <c r="PXR2815" s="653"/>
      <c r="PXS2815" s="653"/>
      <c r="PXT2815" s="653"/>
      <c r="PXU2815" s="653"/>
      <c r="PXV2815" s="653"/>
      <c r="PXW2815" s="653"/>
      <c r="PXX2815" s="653"/>
      <c r="PXY2815" s="653"/>
      <c r="PXZ2815" s="653"/>
      <c r="PYA2815" s="653"/>
      <c r="PYB2815" s="653"/>
      <c r="PYC2815" s="653"/>
      <c r="PYD2815" s="653"/>
      <c r="PYE2815" s="653"/>
      <c r="PYF2815" s="653"/>
      <c r="PYG2815" s="653"/>
      <c r="PYH2815" s="653"/>
      <c r="PYI2815" s="653"/>
      <c r="PYJ2815" s="653"/>
      <c r="PYK2815" s="653"/>
      <c r="PYL2815" s="653"/>
      <c r="PYM2815" s="653"/>
      <c r="PYN2815" s="653"/>
      <c r="PYO2815" s="653"/>
      <c r="PYP2815" s="653"/>
      <c r="PYQ2815" s="653"/>
      <c r="PYR2815" s="653"/>
      <c r="PYS2815" s="653"/>
      <c r="PYT2815" s="653"/>
      <c r="PYU2815" s="653"/>
      <c r="PYV2815" s="653"/>
      <c r="PYW2815" s="653"/>
      <c r="PYX2815" s="653"/>
      <c r="PYY2815" s="653"/>
      <c r="PYZ2815" s="653"/>
      <c r="PZA2815" s="653"/>
      <c r="PZB2815" s="653"/>
      <c r="PZC2815" s="653"/>
      <c r="PZD2815" s="653"/>
      <c r="PZE2815" s="653"/>
      <c r="PZF2815" s="653"/>
      <c r="PZG2815" s="653"/>
      <c r="PZH2815" s="653"/>
      <c r="PZI2815" s="653"/>
      <c r="PZJ2815" s="653"/>
      <c r="PZK2815" s="653"/>
      <c r="PZL2815" s="653"/>
      <c r="PZM2815" s="653"/>
      <c r="PZN2815" s="653"/>
      <c r="PZO2815" s="653"/>
      <c r="PZP2815" s="653"/>
      <c r="PZQ2815" s="653"/>
      <c r="PZR2815" s="653"/>
      <c r="PZS2815" s="653"/>
      <c r="PZT2815" s="653"/>
      <c r="PZU2815" s="653"/>
      <c r="PZV2815" s="653"/>
      <c r="PZW2815" s="653"/>
      <c r="PZX2815" s="653"/>
      <c r="PZY2815" s="653"/>
      <c r="PZZ2815" s="653"/>
      <c r="QAA2815" s="653"/>
      <c r="QAB2815" s="653"/>
      <c r="QAC2815" s="653"/>
      <c r="QAD2815" s="653"/>
      <c r="QAE2815" s="653"/>
      <c r="QAF2815" s="653"/>
      <c r="QAG2815" s="653"/>
      <c r="QAH2815" s="653"/>
      <c r="QAI2815" s="653"/>
      <c r="QAJ2815" s="653"/>
      <c r="QAK2815" s="653"/>
      <c r="QAL2815" s="653"/>
      <c r="QAM2815" s="653"/>
      <c r="QAN2815" s="653"/>
      <c r="QAO2815" s="653"/>
      <c r="QAP2815" s="653"/>
      <c r="QAQ2815" s="653"/>
      <c r="QAR2815" s="653"/>
      <c r="QAS2815" s="653"/>
      <c r="QAT2815" s="653"/>
      <c r="QAU2815" s="653"/>
      <c r="QAV2815" s="653"/>
      <c r="QAW2815" s="653"/>
      <c r="QAX2815" s="653"/>
      <c r="QAY2815" s="653"/>
      <c r="QAZ2815" s="653"/>
      <c r="QBA2815" s="653"/>
      <c r="QBB2815" s="653"/>
      <c r="QBC2815" s="653"/>
      <c r="QBD2815" s="653"/>
      <c r="QBE2815" s="653"/>
      <c r="QBF2815" s="653"/>
      <c r="QBG2815" s="653"/>
      <c r="QBH2815" s="653"/>
      <c r="QBI2815" s="653"/>
      <c r="QBJ2815" s="653"/>
      <c r="QBK2815" s="653"/>
      <c r="QBL2815" s="653"/>
      <c r="QBM2815" s="653"/>
      <c r="QBN2815" s="653"/>
      <c r="QBO2815" s="653"/>
      <c r="QBP2815" s="653"/>
      <c r="QBQ2815" s="653"/>
      <c r="QBR2815" s="653"/>
      <c r="QBS2815" s="653"/>
      <c r="QBT2815" s="653"/>
      <c r="QBU2815" s="653"/>
      <c r="QBV2815" s="653"/>
      <c r="QBW2815" s="653"/>
      <c r="QBX2815" s="653"/>
      <c r="QBY2815" s="653"/>
      <c r="QBZ2815" s="653"/>
      <c r="QCA2815" s="653"/>
      <c r="QCB2815" s="653"/>
      <c r="QCC2815" s="653"/>
      <c r="QCD2815" s="653"/>
      <c r="QCE2815" s="653"/>
      <c r="QCF2815" s="653"/>
      <c r="QCG2815" s="653"/>
      <c r="QCH2815" s="653"/>
      <c r="QCI2815" s="653"/>
      <c r="QCJ2815" s="653"/>
      <c r="QCK2815" s="653"/>
      <c r="QCL2815" s="653"/>
      <c r="QCM2815" s="653"/>
      <c r="QCN2815" s="653"/>
      <c r="QCO2815" s="653"/>
      <c r="QCP2815" s="653"/>
      <c r="QCQ2815" s="653"/>
      <c r="QCR2815" s="653"/>
      <c r="QCS2815" s="653"/>
      <c r="QCT2815" s="653"/>
      <c r="QCU2815" s="653"/>
      <c r="QCV2815" s="653"/>
      <c r="QCW2815" s="653"/>
      <c r="QCX2815" s="653"/>
      <c r="QCY2815" s="653"/>
      <c r="QCZ2815" s="653"/>
      <c r="QDA2815" s="653"/>
      <c r="QDB2815" s="653"/>
      <c r="QDC2815" s="653"/>
      <c r="QDD2815" s="653"/>
      <c r="QDE2815" s="653"/>
      <c r="QDF2815" s="653"/>
      <c r="QDG2815" s="653"/>
      <c r="QDH2815" s="653"/>
      <c r="QDI2815" s="653"/>
      <c r="QDJ2815" s="653"/>
      <c r="QDK2815" s="653"/>
      <c r="QDL2815" s="653"/>
      <c r="QDM2815" s="653"/>
      <c r="QDN2815" s="653"/>
      <c r="QDO2815" s="653"/>
      <c r="QDP2815" s="653"/>
      <c r="QDQ2815" s="653"/>
      <c r="QDR2815" s="653"/>
      <c r="QDS2815" s="653"/>
      <c r="QDT2815" s="653"/>
      <c r="QDU2815" s="653"/>
      <c r="QDV2815" s="653"/>
      <c r="QDW2815" s="653"/>
      <c r="QDX2815" s="653"/>
      <c r="QDY2815" s="653"/>
      <c r="QDZ2815" s="653"/>
      <c r="QEA2815" s="653"/>
      <c r="QEB2815" s="653"/>
      <c r="QEC2815" s="653"/>
      <c r="QED2815" s="653"/>
      <c r="QEE2815" s="653"/>
      <c r="QEF2815" s="653"/>
      <c r="QEG2815" s="653"/>
      <c r="QEH2815" s="653"/>
      <c r="QEI2815" s="653"/>
      <c r="QEJ2815" s="653"/>
      <c r="QEK2815" s="653"/>
      <c r="QEL2815" s="653"/>
      <c r="QEM2815" s="653"/>
      <c r="QEN2815" s="653"/>
      <c r="QEO2815" s="653"/>
      <c r="QEP2815" s="653"/>
      <c r="QEQ2815" s="653"/>
      <c r="QER2815" s="653"/>
      <c r="QES2815" s="653"/>
      <c r="QET2815" s="653"/>
      <c r="QEU2815" s="653"/>
      <c r="QEV2815" s="653"/>
      <c r="QEW2815" s="653"/>
      <c r="QEX2815" s="653"/>
      <c r="QEY2815" s="653"/>
      <c r="QEZ2815" s="653"/>
      <c r="QFA2815" s="653"/>
      <c r="QFB2815" s="653"/>
      <c r="QFC2815" s="653"/>
      <c r="QFD2815" s="653"/>
      <c r="QFE2815" s="653"/>
      <c r="QFF2815" s="653"/>
      <c r="QFG2815" s="653"/>
      <c r="QFH2815" s="653"/>
      <c r="QFI2815" s="653"/>
      <c r="QFJ2815" s="653"/>
      <c r="QFK2815" s="653"/>
      <c r="QFL2815" s="653"/>
      <c r="QFM2815" s="653"/>
      <c r="QFN2815" s="653"/>
      <c r="QFO2815" s="653"/>
      <c r="QFP2815" s="653"/>
      <c r="QFQ2815" s="653"/>
      <c r="QFR2815" s="653"/>
      <c r="QFS2815" s="653"/>
      <c r="QFT2815" s="653"/>
      <c r="QFU2815" s="653"/>
      <c r="QFV2815" s="653"/>
      <c r="QFW2815" s="653"/>
      <c r="QFX2815" s="653"/>
      <c r="QFY2815" s="653"/>
      <c r="QFZ2815" s="653"/>
      <c r="QGA2815" s="653"/>
      <c r="QGB2815" s="653"/>
      <c r="QGC2815" s="653"/>
      <c r="QGD2815" s="653"/>
      <c r="QGE2815" s="653"/>
      <c r="QGF2815" s="653"/>
      <c r="QGG2815" s="653"/>
      <c r="QGH2815" s="653"/>
      <c r="QGI2815" s="653"/>
      <c r="QGJ2815" s="653"/>
      <c r="QGK2815" s="653"/>
      <c r="QGL2815" s="653"/>
      <c r="QGM2815" s="653"/>
      <c r="QGN2815" s="653"/>
      <c r="QGO2815" s="653"/>
      <c r="QGP2815" s="653"/>
      <c r="QGQ2815" s="653"/>
      <c r="QGR2815" s="653"/>
      <c r="QGS2815" s="653"/>
      <c r="QGT2815" s="653"/>
      <c r="QGU2815" s="653"/>
      <c r="QGV2815" s="653"/>
      <c r="QGW2815" s="653"/>
      <c r="QGX2815" s="653"/>
      <c r="QGY2815" s="653"/>
      <c r="QGZ2815" s="653"/>
      <c r="QHA2815" s="653"/>
      <c r="QHB2815" s="653"/>
      <c r="QHC2815" s="653"/>
      <c r="QHD2815" s="653"/>
      <c r="QHE2815" s="653"/>
      <c r="QHF2815" s="653"/>
      <c r="QHG2815" s="653"/>
      <c r="QHH2815" s="653"/>
      <c r="QHI2815" s="653"/>
      <c r="QHJ2815" s="653"/>
      <c r="QHK2815" s="653"/>
      <c r="QHL2815" s="653"/>
      <c r="QHM2815" s="653"/>
      <c r="QHN2815" s="653"/>
      <c r="QHO2815" s="653"/>
      <c r="QHP2815" s="653"/>
      <c r="QHQ2815" s="653"/>
      <c r="QHR2815" s="653"/>
      <c r="QHS2815" s="653"/>
      <c r="QHT2815" s="653"/>
      <c r="QHU2815" s="653"/>
      <c r="QHV2815" s="653"/>
      <c r="QHW2815" s="653"/>
      <c r="QHX2815" s="653"/>
      <c r="QHY2815" s="653"/>
      <c r="QHZ2815" s="653"/>
      <c r="QIA2815" s="653"/>
      <c r="QIB2815" s="653"/>
      <c r="QIC2815" s="653"/>
      <c r="QID2815" s="653"/>
      <c r="QIE2815" s="653"/>
      <c r="QIF2815" s="653"/>
      <c r="QIG2815" s="653"/>
      <c r="QIH2815" s="653"/>
      <c r="QII2815" s="653"/>
      <c r="QIJ2815" s="653"/>
      <c r="QIK2815" s="653"/>
      <c r="QIL2815" s="653"/>
      <c r="QIM2815" s="653"/>
      <c r="QIN2815" s="653"/>
      <c r="QIO2815" s="653"/>
      <c r="QIP2815" s="653"/>
      <c r="QIQ2815" s="653"/>
      <c r="QIR2815" s="653"/>
      <c r="QIS2815" s="653"/>
      <c r="QIT2815" s="653"/>
      <c r="QIU2815" s="653"/>
      <c r="QIV2815" s="653"/>
      <c r="QIW2815" s="653"/>
      <c r="QIX2815" s="653"/>
      <c r="QIY2815" s="653"/>
      <c r="QIZ2815" s="653"/>
      <c r="QJA2815" s="653"/>
      <c r="QJB2815" s="653"/>
      <c r="QJC2815" s="653"/>
      <c r="QJD2815" s="653"/>
      <c r="QJE2815" s="653"/>
      <c r="QJF2815" s="653"/>
      <c r="QJG2815" s="653"/>
      <c r="QJH2815" s="653"/>
      <c r="QJI2815" s="653"/>
      <c r="QJJ2815" s="653"/>
      <c r="QJK2815" s="653"/>
      <c r="QJL2815" s="653"/>
      <c r="QJM2815" s="653"/>
      <c r="QJN2815" s="653"/>
      <c r="QJO2815" s="653"/>
      <c r="QJP2815" s="653"/>
      <c r="QJQ2815" s="653"/>
      <c r="QJR2815" s="653"/>
      <c r="QJS2815" s="653"/>
      <c r="QJT2815" s="653"/>
      <c r="QJU2815" s="653"/>
      <c r="QJV2815" s="653"/>
      <c r="QJW2815" s="653"/>
      <c r="QJX2815" s="653"/>
      <c r="QJY2815" s="653"/>
      <c r="QJZ2815" s="653"/>
      <c r="QKA2815" s="653"/>
      <c r="QKB2815" s="653"/>
      <c r="QKC2815" s="653"/>
      <c r="QKD2815" s="653"/>
      <c r="QKE2815" s="653"/>
      <c r="QKF2815" s="653"/>
      <c r="QKG2815" s="653"/>
      <c r="QKH2815" s="653"/>
      <c r="QKI2815" s="653"/>
      <c r="QKJ2815" s="653"/>
      <c r="QKK2815" s="653"/>
      <c r="QKL2815" s="653"/>
      <c r="QKM2815" s="653"/>
      <c r="QKN2815" s="653"/>
      <c r="QKO2815" s="653"/>
      <c r="QKP2815" s="653"/>
      <c r="QKQ2815" s="653"/>
      <c r="QKR2815" s="653"/>
      <c r="QKS2815" s="653"/>
      <c r="QKT2815" s="653"/>
      <c r="QKU2815" s="653"/>
      <c r="QKV2815" s="653"/>
      <c r="QKW2815" s="653"/>
      <c r="QKX2815" s="653"/>
      <c r="QKY2815" s="653"/>
      <c r="QKZ2815" s="653"/>
      <c r="QLA2815" s="653"/>
      <c r="QLB2815" s="653"/>
      <c r="QLC2815" s="653"/>
      <c r="QLD2815" s="653"/>
      <c r="QLE2815" s="653"/>
      <c r="QLF2815" s="653"/>
      <c r="QLG2815" s="653"/>
      <c r="QLH2815" s="653"/>
      <c r="QLI2815" s="653"/>
      <c r="QLJ2815" s="653"/>
      <c r="QLK2815" s="653"/>
      <c r="QLL2815" s="653"/>
      <c r="QLM2815" s="653"/>
      <c r="QLN2815" s="653"/>
      <c r="QLO2815" s="653"/>
      <c r="QLP2815" s="653"/>
      <c r="QLQ2815" s="653"/>
      <c r="QLR2815" s="653"/>
      <c r="QLS2815" s="653"/>
      <c r="QLT2815" s="653"/>
      <c r="QLU2815" s="653"/>
      <c r="QLV2815" s="653"/>
      <c r="QLW2815" s="653"/>
      <c r="QLX2815" s="653"/>
      <c r="QLY2815" s="653"/>
      <c r="QLZ2815" s="653"/>
      <c r="QMA2815" s="653"/>
      <c r="QMB2815" s="653"/>
      <c r="QMC2815" s="653"/>
      <c r="QMD2815" s="653"/>
      <c r="QME2815" s="653"/>
      <c r="QMF2815" s="653"/>
      <c r="QMG2815" s="653"/>
      <c r="QMH2815" s="653"/>
      <c r="QMI2815" s="653"/>
      <c r="QMJ2815" s="653"/>
      <c r="QMK2815" s="653"/>
      <c r="QML2815" s="653"/>
      <c r="QMM2815" s="653"/>
      <c r="QMN2815" s="653"/>
      <c r="QMO2815" s="653"/>
      <c r="QMP2815" s="653"/>
      <c r="QMQ2815" s="653"/>
      <c r="QMR2815" s="653"/>
      <c r="QMS2815" s="653"/>
      <c r="QMT2815" s="653"/>
      <c r="QMU2815" s="653"/>
      <c r="QMV2815" s="653"/>
      <c r="QMW2815" s="653"/>
      <c r="QMX2815" s="653"/>
      <c r="QMY2815" s="653"/>
      <c r="QMZ2815" s="653"/>
      <c r="QNA2815" s="653"/>
      <c r="QNB2815" s="653"/>
      <c r="QNC2815" s="653"/>
      <c r="QND2815" s="653"/>
      <c r="QNE2815" s="653"/>
      <c r="QNF2815" s="653"/>
      <c r="QNG2815" s="653"/>
      <c r="QNH2815" s="653"/>
      <c r="QNI2815" s="653"/>
      <c r="QNJ2815" s="653"/>
      <c r="QNK2815" s="653"/>
      <c r="QNL2815" s="653"/>
      <c r="QNM2815" s="653"/>
      <c r="QNN2815" s="653"/>
      <c r="QNO2815" s="653"/>
      <c r="QNP2815" s="653"/>
      <c r="QNQ2815" s="653"/>
      <c r="QNR2815" s="653"/>
      <c r="QNS2815" s="653"/>
      <c r="QNT2815" s="653"/>
      <c r="QNU2815" s="653"/>
      <c r="QNV2815" s="653"/>
      <c r="QNW2815" s="653"/>
      <c r="QNX2815" s="653"/>
      <c r="QNY2815" s="653"/>
      <c r="QNZ2815" s="653"/>
      <c r="QOA2815" s="653"/>
      <c r="QOB2815" s="653"/>
      <c r="QOC2815" s="653"/>
      <c r="QOD2815" s="653"/>
      <c r="QOE2815" s="653"/>
      <c r="QOF2815" s="653"/>
      <c r="QOG2815" s="653"/>
      <c r="QOH2815" s="653"/>
      <c r="QOI2815" s="653"/>
      <c r="QOJ2815" s="653"/>
      <c r="QOK2815" s="653"/>
      <c r="QOL2815" s="653"/>
      <c r="QOM2815" s="653"/>
      <c r="QON2815" s="653"/>
      <c r="QOO2815" s="653"/>
      <c r="QOP2815" s="653"/>
      <c r="QOQ2815" s="653"/>
      <c r="QOR2815" s="653"/>
      <c r="QOS2815" s="653"/>
      <c r="QOT2815" s="653"/>
      <c r="QOU2815" s="653"/>
      <c r="QOV2815" s="653"/>
      <c r="QOW2815" s="653"/>
      <c r="QOX2815" s="653"/>
      <c r="QOY2815" s="653"/>
      <c r="QOZ2815" s="653"/>
      <c r="QPA2815" s="653"/>
      <c r="QPB2815" s="653"/>
      <c r="QPC2815" s="653"/>
      <c r="QPD2815" s="653"/>
      <c r="QPE2815" s="653"/>
      <c r="QPF2815" s="653"/>
      <c r="QPG2815" s="653"/>
      <c r="QPH2815" s="653"/>
      <c r="QPI2815" s="653"/>
      <c r="QPJ2815" s="653"/>
      <c r="QPK2815" s="653"/>
      <c r="QPL2815" s="653"/>
      <c r="QPM2815" s="653"/>
      <c r="QPN2815" s="653"/>
      <c r="QPO2815" s="653"/>
      <c r="QPP2815" s="653"/>
      <c r="QPQ2815" s="653"/>
      <c r="QPR2815" s="653"/>
      <c r="QPS2815" s="653"/>
      <c r="QPT2815" s="653"/>
      <c r="QPU2815" s="653"/>
      <c r="QPV2815" s="653"/>
      <c r="QPW2815" s="653"/>
      <c r="QPX2815" s="653"/>
      <c r="QPY2815" s="653"/>
      <c r="QPZ2815" s="653"/>
      <c r="QQA2815" s="653"/>
      <c r="QQB2815" s="653"/>
      <c r="QQC2815" s="653"/>
      <c r="QQD2815" s="653"/>
      <c r="QQE2815" s="653"/>
      <c r="QQF2815" s="653"/>
      <c r="QQG2815" s="653"/>
      <c r="QQH2815" s="653"/>
      <c r="QQI2815" s="653"/>
      <c r="QQJ2815" s="653"/>
      <c r="QQK2815" s="653"/>
      <c r="QQL2815" s="653"/>
      <c r="QQM2815" s="653"/>
      <c r="QQN2815" s="653"/>
      <c r="QQO2815" s="653"/>
      <c r="QQP2815" s="653"/>
      <c r="QQQ2815" s="653"/>
      <c r="QQR2815" s="653"/>
      <c r="QQS2815" s="653"/>
      <c r="QQT2815" s="653"/>
      <c r="QQU2815" s="653"/>
      <c r="QQV2815" s="653"/>
      <c r="QQW2815" s="653"/>
      <c r="QQX2815" s="653"/>
      <c r="QQY2815" s="653"/>
      <c r="QQZ2815" s="653"/>
      <c r="QRA2815" s="653"/>
      <c r="QRB2815" s="653"/>
      <c r="QRC2815" s="653"/>
      <c r="QRD2815" s="653"/>
      <c r="QRE2815" s="653"/>
      <c r="QRF2815" s="653"/>
      <c r="QRG2815" s="653"/>
      <c r="QRH2815" s="653"/>
      <c r="QRI2815" s="653"/>
      <c r="QRJ2815" s="653"/>
      <c r="QRK2815" s="653"/>
      <c r="QRL2815" s="653"/>
      <c r="QRM2815" s="653"/>
      <c r="QRN2815" s="653"/>
      <c r="QRO2815" s="653"/>
      <c r="QRP2815" s="653"/>
      <c r="QRQ2815" s="653"/>
      <c r="QRR2815" s="653"/>
      <c r="QRS2815" s="653"/>
      <c r="QRT2815" s="653"/>
      <c r="QRU2815" s="653"/>
      <c r="QRV2815" s="653"/>
      <c r="QRW2815" s="653"/>
      <c r="QRX2815" s="653"/>
      <c r="QRY2815" s="653"/>
      <c r="QRZ2815" s="653"/>
      <c r="QSA2815" s="653"/>
      <c r="QSB2815" s="653"/>
      <c r="QSC2815" s="653"/>
      <c r="QSD2815" s="653"/>
      <c r="QSE2815" s="653"/>
      <c r="QSF2815" s="653"/>
      <c r="QSG2815" s="653"/>
      <c r="QSH2815" s="653"/>
      <c r="QSI2815" s="653"/>
      <c r="QSJ2815" s="653"/>
      <c r="QSK2815" s="653"/>
      <c r="QSL2815" s="653"/>
      <c r="QSM2815" s="653"/>
      <c r="QSN2815" s="653"/>
      <c r="QSO2815" s="653"/>
      <c r="QSP2815" s="653"/>
      <c r="QSQ2815" s="653"/>
      <c r="QSR2815" s="653"/>
      <c r="QSS2815" s="653"/>
      <c r="QST2815" s="653"/>
      <c r="QSU2815" s="653"/>
      <c r="QSV2815" s="653"/>
      <c r="QSW2815" s="653"/>
      <c r="QSX2815" s="653"/>
      <c r="QSY2815" s="653"/>
      <c r="QSZ2815" s="653"/>
      <c r="QTA2815" s="653"/>
      <c r="QTB2815" s="653"/>
      <c r="QTC2815" s="653"/>
      <c r="QTD2815" s="653"/>
      <c r="QTE2815" s="653"/>
      <c r="QTF2815" s="653"/>
      <c r="QTG2815" s="653"/>
      <c r="QTH2815" s="653"/>
      <c r="QTI2815" s="653"/>
      <c r="QTJ2815" s="653"/>
      <c r="QTK2815" s="653"/>
      <c r="QTL2815" s="653"/>
      <c r="QTM2815" s="653"/>
      <c r="QTN2815" s="653"/>
      <c r="QTO2815" s="653"/>
      <c r="QTP2815" s="653"/>
      <c r="QTQ2815" s="653"/>
      <c r="QTR2815" s="653"/>
      <c r="QTS2815" s="653"/>
      <c r="QTT2815" s="653"/>
      <c r="QTU2815" s="653"/>
      <c r="QTV2815" s="653"/>
      <c r="QTW2815" s="653"/>
      <c r="QTX2815" s="653"/>
      <c r="QTY2815" s="653"/>
      <c r="QTZ2815" s="653"/>
      <c r="QUA2815" s="653"/>
      <c r="QUB2815" s="653"/>
      <c r="QUC2815" s="653"/>
      <c r="QUD2815" s="653"/>
      <c r="QUE2815" s="653"/>
      <c r="QUF2815" s="653"/>
      <c r="QUG2815" s="653"/>
      <c r="QUH2815" s="653"/>
      <c r="QUI2815" s="653"/>
      <c r="QUJ2815" s="653"/>
      <c r="QUK2815" s="653"/>
      <c r="QUL2815" s="653"/>
      <c r="QUM2815" s="653"/>
      <c r="QUN2815" s="653"/>
      <c r="QUO2815" s="653"/>
      <c r="QUP2815" s="653"/>
      <c r="QUQ2815" s="653"/>
      <c r="QUR2815" s="653"/>
      <c r="QUS2815" s="653"/>
      <c r="QUT2815" s="653"/>
      <c r="QUU2815" s="653"/>
      <c r="QUV2815" s="653"/>
      <c r="QUW2815" s="653"/>
      <c r="QUX2815" s="653"/>
      <c r="QUY2815" s="653"/>
      <c r="QUZ2815" s="653"/>
      <c r="QVA2815" s="653"/>
      <c r="QVB2815" s="653"/>
      <c r="QVC2815" s="653"/>
      <c r="QVD2815" s="653"/>
      <c r="QVE2815" s="653"/>
      <c r="QVF2815" s="653"/>
      <c r="QVG2815" s="653"/>
      <c r="QVH2815" s="653"/>
      <c r="QVI2815" s="653"/>
      <c r="QVJ2815" s="653"/>
      <c r="QVK2815" s="653"/>
      <c r="QVL2815" s="653"/>
      <c r="QVM2815" s="653"/>
      <c r="QVN2815" s="653"/>
      <c r="QVO2815" s="653"/>
      <c r="QVP2815" s="653"/>
      <c r="QVQ2815" s="653"/>
      <c r="QVR2815" s="653"/>
      <c r="QVS2815" s="653"/>
      <c r="QVT2815" s="653"/>
      <c r="QVU2815" s="653"/>
      <c r="QVV2815" s="653"/>
      <c r="QVW2815" s="653"/>
      <c r="QVX2815" s="653"/>
      <c r="QVY2815" s="653"/>
      <c r="QVZ2815" s="653"/>
      <c r="QWA2815" s="653"/>
      <c r="QWB2815" s="653"/>
      <c r="QWC2815" s="653"/>
      <c r="QWD2815" s="653"/>
      <c r="QWE2815" s="653"/>
      <c r="QWF2815" s="653"/>
      <c r="QWG2815" s="653"/>
      <c r="QWH2815" s="653"/>
      <c r="QWI2815" s="653"/>
      <c r="QWJ2815" s="653"/>
      <c r="QWK2815" s="653"/>
      <c r="QWL2815" s="653"/>
      <c r="QWM2815" s="653"/>
      <c r="QWN2815" s="653"/>
      <c r="QWO2815" s="653"/>
      <c r="QWP2815" s="653"/>
      <c r="QWQ2815" s="653"/>
      <c r="QWR2815" s="653"/>
      <c r="QWS2815" s="653"/>
      <c r="QWT2815" s="653"/>
      <c r="QWU2815" s="653"/>
      <c r="QWV2815" s="653"/>
      <c r="QWW2815" s="653"/>
      <c r="QWX2815" s="653"/>
      <c r="QWY2815" s="653"/>
      <c r="QWZ2815" s="653"/>
      <c r="QXA2815" s="653"/>
      <c r="QXB2815" s="653"/>
      <c r="QXC2815" s="653"/>
      <c r="QXD2815" s="653"/>
      <c r="QXE2815" s="653"/>
      <c r="QXF2815" s="653"/>
      <c r="QXG2815" s="653"/>
      <c r="QXH2815" s="653"/>
      <c r="QXI2815" s="653"/>
      <c r="QXJ2815" s="653"/>
      <c r="QXK2815" s="653"/>
      <c r="QXL2815" s="653"/>
      <c r="QXM2815" s="653"/>
      <c r="QXN2815" s="653"/>
      <c r="QXO2815" s="653"/>
      <c r="QXP2815" s="653"/>
      <c r="QXQ2815" s="653"/>
      <c r="QXR2815" s="653"/>
      <c r="QXS2815" s="653"/>
      <c r="QXT2815" s="653"/>
      <c r="QXU2815" s="653"/>
      <c r="QXV2815" s="653"/>
      <c r="QXW2815" s="653"/>
      <c r="QXX2815" s="653"/>
      <c r="QXY2815" s="653"/>
      <c r="QXZ2815" s="653"/>
      <c r="QYA2815" s="653"/>
      <c r="QYB2815" s="653"/>
      <c r="QYC2815" s="653"/>
      <c r="QYD2815" s="653"/>
      <c r="QYE2815" s="653"/>
      <c r="QYF2815" s="653"/>
      <c r="QYG2815" s="653"/>
      <c r="QYH2815" s="653"/>
      <c r="QYI2815" s="653"/>
      <c r="QYJ2815" s="653"/>
      <c r="QYK2815" s="653"/>
      <c r="QYL2815" s="653"/>
      <c r="QYM2815" s="653"/>
      <c r="QYN2815" s="653"/>
      <c r="QYO2815" s="653"/>
      <c r="QYP2815" s="653"/>
      <c r="QYQ2815" s="653"/>
      <c r="QYR2815" s="653"/>
      <c r="QYS2815" s="653"/>
      <c r="QYT2815" s="653"/>
      <c r="QYU2815" s="653"/>
      <c r="QYV2815" s="653"/>
      <c r="QYW2815" s="653"/>
      <c r="QYX2815" s="653"/>
      <c r="QYY2815" s="653"/>
      <c r="QYZ2815" s="653"/>
      <c r="QZA2815" s="653"/>
      <c r="QZB2815" s="653"/>
      <c r="QZC2815" s="653"/>
      <c r="QZD2815" s="653"/>
      <c r="QZE2815" s="653"/>
      <c r="QZF2815" s="653"/>
      <c r="QZG2815" s="653"/>
      <c r="QZH2815" s="653"/>
      <c r="QZI2815" s="653"/>
      <c r="QZJ2815" s="653"/>
      <c r="QZK2815" s="653"/>
      <c r="QZL2815" s="653"/>
      <c r="QZM2815" s="653"/>
      <c r="QZN2815" s="653"/>
      <c r="QZO2815" s="653"/>
      <c r="QZP2815" s="653"/>
      <c r="QZQ2815" s="653"/>
      <c r="QZR2815" s="653"/>
      <c r="QZS2815" s="653"/>
      <c r="QZT2815" s="653"/>
      <c r="QZU2815" s="653"/>
      <c r="QZV2815" s="653"/>
      <c r="QZW2815" s="653"/>
      <c r="QZX2815" s="653"/>
      <c r="QZY2815" s="653"/>
      <c r="QZZ2815" s="653"/>
      <c r="RAA2815" s="653"/>
      <c r="RAB2815" s="653"/>
      <c r="RAC2815" s="653"/>
      <c r="RAD2815" s="653"/>
      <c r="RAE2815" s="653"/>
      <c r="RAF2815" s="653"/>
      <c r="RAG2815" s="653"/>
      <c r="RAH2815" s="653"/>
      <c r="RAI2815" s="653"/>
      <c r="RAJ2815" s="653"/>
      <c r="RAK2815" s="653"/>
      <c r="RAL2815" s="653"/>
      <c r="RAM2815" s="653"/>
      <c r="RAN2815" s="653"/>
      <c r="RAO2815" s="653"/>
      <c r="RAP2815" s="653"/>
      <c r="RAQ2815" s="653"/>
      <c r="RAR2815" s="653"/>
      <c r="RAS2815" s="653"/>
      <c r="RAT2815" s="653"/>
      <c r="RAU2815" s="653"/>
      <c r="RAV2815" s="653"/>
      <c r="RAW2815" s="653"/>
      <c r="RAX2815" s="653"/>
      <c r="RAY2815" s="653"/>
      <c r="RAZ2815" s="653"/>
      <c r="RBA2815" s="653"/>
      <c r="RBB2815" s="653"/>
      <c r="RBC2815" s="653"/>
      <c r="RBD2815" s="653"/>
      <c r="RBE2815" s="653"/>
      <c r="RBF2815" s="653"/>
      <c r="RBG2815" s="653"/>
      <c r="RBH2815" s="653"/>
      <c r="RBI2815" s="653"/>
      <c r="RBJ2815" s="653"/>
      <c r="RBK2815" s="653"/>
      <c r="RBL2815" s="653"/>
      <c r="RBM2815" s="653"/>
      <c r="RBN2815" s="653"/>
      <c r="RBO2815" s="653"/>
      <c r="RBP2815" s="653"/>
      <c r="RBQ2815" s="653"/>
      <c r="RBR2815" s="653"/>
      <c r="RBS2815" s="653"/>
      <c r="RBT2815" s="653"/>
      <c r="RBU2815" s="653"/>
      <c r="RBV2815" s="653"/>
      <c r="RBW2815" s="653"/>
      <c r="RBX2815" s="653"/>
      <c r="RBY2815" s="653"/>
      <c r="RBZ2815" s="653"/>
      <c r="RCA2815" s="653"/>
      <c r="RCB2815" s="653"/>
      <c r="RCC2815" s="653"/>
      <c r="RCD2815" s="653"/>
      <c r="RCE2815" s="653"/>
      <c r="RCF2815" s="653"/>
      <c r="RCG2815" s="653"/>
      <c r="RCH2815" s="653"/>
      <c r="RCI2815" s="653"/>
      <c r="RCJ2815" s="653"/>
      <c r="RCK2815" s="653"/>
      <c r="RCL2815" s="653"/>
      <c r="RCM2815" s="653"/>
      <c r="RCN2815" s="653"/>
      <c r="RCO2815" s="653"/>
      <c r="RCP2815" s="653"/>
      <c r="RCQ2815" s="653"/>
      <c r="RCR2815" s="653"/>
      <c r="RCS2815" s="653"/>
      <c r="RCT2815" s="653"/>
      <c r="RCU2815" s="653"/>
      <c r="RCV2815" s="653"/>
      <c r="RCW2815" s="653"/>
      <c r="RCX2815" s="653"/>
      <c r="RCY2815" s="653"/>
      <c r="RCZ2815" s="653"/>
      <c r="RDA2815" s="653"/>
      <c r="RDB2815" s="653"/>
      <c r="RDC2815" s="653"/>
      <c r="RDD2815" s="653"/>
      <c r="RDE2815" s="653"/>
      <c r="RDF2815" s="653"/>
      <c r="RDG2815" s="653"/>
      <c r="RDH2815" s="653"/>
      <c r="RDI2815" s="653"/>
      <c r="RDJ2815" s="653"/>
      <c r="RDK2815" s="653"/>
      <c r="RDL2815" s="653"/>
      <c r="RDM2815" s="653"/>
      <c r="RDN2815" s="653"/>
      <c r="RDO2815" s="653"/>
      <c r="RDP2815" s="653"/>
      <c r="RDQ2815" s="653"/>
      <c r="RDR2815" s="653"/>
      <c r="RDS2815" s="653"/>
      <c r="RDT2815" s="653"/>
      <c r="RDU2815" s="653"/>
      <c r="RDV2815" s="653"/>
      <c r="RDW2815" s="653"/>
      <c r="RDX2815" s="653"/>
      <c r="RDY2815" s="653"/>
      <c r="RDZ2815" s="653"/>
      <c r="REA2815" s="653"/>
      <c r="REB2815" s="653"/>
      <c r="REC2815" s="653"/>
      <c r="RED2815" s="653"/>
      <c r="REE2815" s="653"/>
      <c r="REF2815" s="653"/>
      <c r="REG2815" s="653"/>
      <c r="REH2815" s="653"/>
      <c r="REI2815" s="653"/>
      <c r="REJ2815" s="653"/>
      <c r="REK2815" s="653"/>
      <c r="REL2815" s="653"/>
      <c r="REM2815" s="653"/>
      <c r="REN2815" s="653"/>
      <c r="REO2815" s="653"/>
      <c r="REP2815" s="653"/>
      <c r="REQ2815" s="653"/>
      <c r="RER2815" s="653"/>
      <c r="RES2815" s="653"/>
      <c r="RET2815" s="653"/>
      <c r="REU2815" s="653"/>
      <c r="REV2815" s="653"/>
      <c r="REW2815" s="653"/>
      <c r="REX2815" s="653"/>
      <c r="REY2815" s="653"/>
      <c r="REZ2815" s="653"/>
      <c r="RFA2815" s="653"/>
      <c r="RFB2815" s="653"/>
      <c r="RFC2815" s="653"/>
      <c r="RFD2815" s="653"/>
      <c r="RFE2815" s="653"/>
      <c r="RFF2815" s="653"/>
      <c r="RFG2815" s="653"/>
      <c r="RFH2815" s="653"/>
      <c r="RFI2815" s="653"/>
      <c r="RFJ2815" s="653"/>
      <c r="RFK2815" s="653"/>
      <c r="RFL2815" s="653"/>
      <c r="RFM2815" s="653"/>
      <c r="RFN2815" s="653"/>
      <c r="RFO2815" s="653"/>
      <c r="RFP2815" s="653"/>
      <c r="RFQ2815" s="653"/>
      <c r="RFR2815" s="653"/>
      <c r="RFS2815" s="653"/>
      <c r="RFT2815" s="653"/>
      <c r="RFU2815" s="653"/>
      <c r="RFV2815" s="653"/>
      <c r="RFW2815" s="653"/>
      <c r="RFX2815" s="653"/>
      <c r="RFY2815" s="653"/>
      <c r="RFZ2815" s="653"/>
      <c r="RGA2815" s="653"/>
      <c r="RGB2815" s="653"/>
      <c r="RGC2815" s="653"/>
      <c r="RGD2815" s="653"/>
      <c r="RGE2815" s="653"/>
      <c r="RGF2815" s="653"/>
      <c r="RGG2815" s="653"/>
      <c r="RGH2815" s="653"/>
      <c r="RGI2815" s="653"/>
      <c r="RGJ2815" s="653"/>
      <c r="RGK2815" s="653"/>
      <c r="RGL2815" s="653"/>
      <c r="RGM2815" s="653"/>
      <c r="RGN2815" s="653"/>
      <c r="RGO2815" s="653"/>
      <c r="RGP2815" s="653"/>
      <c r="RGQ2815" s="653"/>
      <c r="RGR2815" s="653"/>
      <c r="RGS2815" s="653"/>
      <c r="RGT2815" s="653"/>
      <c r="RGU2815" s="653"/>
      <c r="RGV2815" s="653"/>
      <c r="RGW2815" s="653"/>
      <c r="RGX2815" s="653"/>
      <c r="RGY2815" s="653"/>
      <c r="RGZ2815" s="653"/>
      <c r="RHA2815" s="653"/>
      <c r="RHB2815" s="653"/>
      <c r="RHC2815" s="653"/>
      <c r="RHD2815" s="653"/>
      <c r="RHE2815" s="653"/>
      <c r="RHF2815" s="653"/>
      <c r="RHG2815" s="653"/>
      <c r="RHH2815" s="653"/>
      <c r="RHI2815" s="653"/>
      <c r="RHJ2815" s="653"/>
      <c r="RHK2815" s="653"/>
      <c r="RHL2815" s="653"/>
      <c r="RHM2815" s="653"/>
      <c r="RHN2815" s="653"/>
      <c r="RHO2815" s="653"/>
      <c r="RHP2815" s="653"/>
      <c r="RHQ2815" s="653"/>
      <c r="RHR2815" s="653"/>
      <c r="RHS2815" s="653"/>
      <c r="RHT2815" s="653"/>
      <c r="RHU2815" s="653"/>
      <c r="RHV2815" s="653"/>
      <c r="RHW2815" s="653"/>
      <c r="RHX2815" s="653"/>
      <c r="RHY2815" s="653"/>
      <c r="RHZ2815" s="653"/>
      <c r="RIA2815" s="653"/>
      <c r="RIB2815" s="653"/>
      <c r="RIC2815" s="653"/>
      <c r="RID2815" s="653"/>
      <c r="RIE2815" s="653"/>
      <c r="RIF2815" s="653"/>
      <c r="RIG2815" s="653"/>
      <c r="RIH2815" s="653"/>
      <c r="RII2815" s="653"/>
      <c r="RIJ2815" s="653"/>
      <c r="RIK2815" s="653"/>
      <c r="RIL2815" s="653"/>
      <c r="RIM2815" s="653"/>
      <c r="RIN2815" s="653"/>
      <c r="RIO2815" s="653"/>
      <c r="RIP2815" s="653"/>
      <c r="RIQ2815" s="653"/>
      <c r="RIR2815" s="653"/>
      <c r="RIS2815" s="653"/>
      <c r="RIT2815" s="653"/>
      <c r="RIU2815" s="653"/>
      <c r="RIV2815" s="653"/>
      <c r="RIW2815" s="653"/>
      <c r="RIX2815" s="653"/>
      <c r="RIY2815" s="653"/>
      <c r="RIZ2815" s="653"/>
      <c r="RJA2815" s="653"/>
      <c r="RJB2815" s="653"/>
      <c r="RJC2815" s="653"/>
      <c r="RJD2815" s="653"/>
      <c r="RJE2815" s="653"/>
      <c r="RJF2815" s="653"/>
      <c r="RJG2815" s="653"/>
      <c r="RJH2815" s="653"/>
      <c r="RJI2815" s="653"/>
      <c r="RJJ2815" s="653"/>
      <c r="RJK2815" s="653"/>
      <c r="RJL2815" s="653"/>
      <c r="RJM2815" s="653"/>
      <c r="RJN2815" s="653"/>
      <c r="RJO2815" s="653"/>
      <c r="RJP2815" s="653"/>
      <c r="RJQ2815" s="653"/>
      <c r="RJR2815" s="653"/>
      <c r="RJS2815" s="653"/>
      <c r="RJT2815" s="653"/>
      <c r="RJU2815" s="653"/>
      <c r="RJV2815" s="653"/>
      <c r="RJW2815" s="653"/>
      <c r="RJX2815" s="653"/>
      <c r="RJY2815" s="653"/>
      <c r="RJZ2815" s="653"/>
      <c r="RKA2815" s="653"/>
      <c r="RKB2815" s="653"/>
      <c r="RKC2815" s="653"/>
      <c r="RKD2815" s="653"/>
      <c r="RKE2815" s="653"/>
      <c r="RKF2815" s="653"/>
      <c r="RKG2815" s="653"/>
      <c r="RKH2815" s="653"/>
      <c r="RKI2815" s="653"/>
      <c r="RKJ2815" s="653"/>
      <c r="RKK2815" s="653"/>
      <c r="RKL2815" s="653"/>
      <c r="RKM2815" s="653"/>
      <c r="RKN2815" s="653"/>
      <c r="RKO2815" s="653"/>
      <c r="RKP2815" s="653"/>
      <c r="RKQ2815" s="653"/>
      <c r="RKR2815" s="653"/>
      <c r="RKS2815" s="653"/>
      <c r="RKT2815" s="653"/>
      <c r="RKU2815" s="653"/>
      <c r="RKV2815" s="653"/>
      <c r="RKW2815" s="653"/>
      <c r="RKX2815" s="653"/>
      <c r="RKY2815" s="653"/>
      <c r="RKZ2815" s="653"/>
      <c r="RLA2815" s="653"/>
      <c r="RLB2815" s="653"/>
      <c r="RLC2815" s="653"/>
      <c r="RLD2815" s="653"/>
      <c r="RLE2815" s="653"/>
      <c r="RLF2815" s="653"/>
      <c r="RLG2815" s="653"/>
      <c r="RLH2815" s="653"/>
      <c r="RLI2815" s="653"/>
      <c r="RLJ2815" s="653"/>
      <c r="RLK2815" s="653"/>
      <c r="RLL2815" s="653"/>
      <c r="RLM2815" s="653"/>
      <c r="RLN2815" s="653"/>
      <c r="RLO2815" s="653"/>
      <c r="RLP2815" s="653"/>
      <c r="RLQ2815" s="653"/>
      <c r="RLR2815" s="653"/>
      <c r="RLS2815" s="653"/>
      <c r="RLT2815" s="653"/>
      <c r="RLU2815" s="653"/>
      <c r="RLV2815" s="653"/>
      <c r="RLW2815" s="653"/>
      <c r="RLX2815" s="653"/>
      <c r="RLY2815" s="653"/>
      <c r="RLZ2815" s="653"/>
      <c r="RMA2815" s="653"/>
      <c r="RMB2815" s="653"/>
      <c r="RMC2815" s="653"/>
      <c r="RMD2815" s="653"/>
      <c r="RME2815" s="653"/>
      <c r="RMF2815" s="653"/>
      <c r="RMG2815" s="653"/>
      <c r="RMH2815" s="653"/>
      <c r="RMI2815" s="653"/>
      <c r="RMJ2815" s="653"/>
      <c r="RMK2815" s="653"/>
      <c r="RML2815" s="653"/>
      <c r="RMM2815" s="653"/>
      <c r="RMN2815" s="653"/>
      <c r="RMO2815" s="653"/>
      <c r="RMP2815" s="653"/>
      <c r="RMQ2815" s="653"/>
      <c r="RMR2815" s="653"/>
      <c r="RMS2815" s="653"/>
      <c r="RMT2815" s="653"/>
      <c r="RMU2815" s="653"/>
      <c r="RMV2815" s="653"/>
      <c r="RMW2815" s="653"/>
      <c r="RMX2815" s="653"/>
      <c r="RMY2815" s="653"/>
      <c r="RMZ2815" s="653"/>
      <c r="RNA2815" s="653"/>
      <c r="RNB2815" s="653"/>
      <c r="RNC2815" s="653"/>
      <c r="RND2815" s="653"/>
      <c r="RNE2815" s="653"/>
      <c r="RNF2815" s="653"/>
      <c r="RNG2815" s="653"/>
      <c r="RNH2815" s="653"/>
      <c r="RNI2815" s="653"/>
      <c r="RNJ2815" s="653"/>
      <c r="RNK2815" s="653"/>
      <c r="RNL2815" s="653"/>
      <c r="RNM2815" s="653"/>
      <c r="RNN2815" s="653"/>
      <c r="RNO2815" s="653"/>
      <c r="RNP2815" s="653"/>
      <c r="RNQ2815" s="653"/>
      <c r="RNR2815" s="653"/>
      <c r="RNS2815" s="653"/>
      <c r="RNT2815" s="653"/>
      <c r="RNU2815" s="653"/>
      <c r="RNV2815" s="653"/>
      <c r="RNW2815" s="653"/>
      <c r="RNX2815" s="653"/>
      <c r="RNY2815" s="653"/>
      <c r="RNZ2815" s="653"/>
      <c r="ROA2815" s="653"/>
      <c r="ROB2815" s="653"/>
      <c r="ROC2815" s="653"/>
      <c r="ROD2815" s="653"/>
      <c r="ROE2815" s="653"/>
      <c r="ROF2815" s="653"/>
      <c r="ROG2815" s="653"/>
      <c r="ROH2815" s="653"/>
      <c r="ROI2815" s="653"/>
      <c r="ROJ2815" s="653"/>
      <c r="ROK2815" s="653"/>
      <c r="ROL2815" s="653"/>
      <c r="ROM2815" s="653"/>
      <c r="RON2815" s="653"/>
      <c r="ROO2815" s="653"/>
      <c r="ROP2815" s="653"/>
      <c r="ROQ2815" s="653"/>
      <c r="ROR2815" s="653"/>
      <c r="ROS2815" s="653"/>
      <c r="ROT2815" s="653"/>
      <c r="ROU2815" s="653"/>
      <c r="ROV2815" s="653"/>
      <c r="ROW2815" s="653"/>
      <c r="ROX2815" s="653"/>
      <c r="ROY2815" s="653"/>
      <c r="ROZ2815" s="653"/>
      <c r="RPA2815" s="653"/>
      <c r="RPB2815" s="653"/>
      <c r="RPC2815" s="653"/>
      <c r="RPD2815" s="653"/>
      <c r="RPE2815" s="653"/>
      <c r="RPF2815" s="653"/>
      <c r="RPG2815" s="653"/>
      <c r="RPH2815" s="653"/>
      <c r="RPI2815" s="653"/>
      <c r="RPJ2815" s="653"/>
      <c r="RPK2815" s="653"/>
      <c r="RPL2815" s="653"/>
      <c r="RPM2815" s="653"/>
      <c r="RPN2815" s="653"/>
      <c r="RPO2815" s="653"/>
      <c r="RPP2815" s="653"/>
      <c r="RPQ2815" s="653"/>
      <c r="RPR2815" s="653"/>
      <c r="RPS2815" s="653"/>
      <c r="RPT2815" s="653"/>
      <c r="RPU2815" s="653"/>
      <c r="RPV2815" s="653"/>
      <c r="RPW2815" s="653"/>
      <c r="RPX2815" s="653"/>
      <c r="RPY2815" s="653"/>
      <c r="RPZ2815" s="653"/>
      <c r="RQA2815" s="653"/>
      <c r="RQB2815" s="653"/>
      <c r="RQC2815" s="653"/>
      <c r="RQD2815" s="653"/>
      <c r="RQE2815" s="653"/>
      <c r="RQF2815" s="653"/>
      <c r="RQG2815" s="653"/>
      <c r="RQH2815" s="653"/>
      <c r="RQI2815" s="653"/>
      <c r="RQJ2815" s="653"/>
      <c r="RQK2815" s="653"/>
      <c r="RQL2815" s="653"/>
      <c r="RQM2815" s="653"/>
      <c r="RQN2815" s="653"/>
      <c r="RQO2815" s="653"/>
      <c r="RQP2815" s="653"/>
      <c r="RQQ2815" s="653"/>
      <c r="RQR2815" s="653"/>
      <c r="RQS2815" s="653"/>
      <c r="RQT2815" s="653"/>
      <c r="RQU2815" s="653"/>
      <c r="RQV2815" s="653"/>
      <c r="RQW2815" s="653"/>
      <c r="RQX2815" s="653"/>
      <c r="RQY2815" s="653"/>
      <c r="RQZ2815" s="653"/>
      <c r="RRA2815" s="653"/>
      <c r="RRB2815" s="653"/>
      <c r="RRC2815" s="653"/>
      <c r="RRD2815" s="653"/>
      <c r="RRE2815" s="653"/>
      <c r="RRF2815" s="653"/>
      <c r="RRG2815" s="653"/>
      <c r="RRH2815" s="653"/>
      <c r="RRI2815" s="653"/>
      <c r="RRJ2815" s="653"/>
      <c r="RRK2815" s="653"/>
      <c r="RRL2815" s="653"/>
      <c r="RRM2815" s="653"/>
      <c r="RRN2815" s="653"/>
      <c r="RRO2815" s="653"/>
      <c r="RRP2815" s="653"/>
      <c r="RRQ2815" s="653"/>
      <c r="RRR2815" s="653"/>
      <c r="RRS2815" s="653"/>
      <c r="RRT2815" s="653"/>
      <c r="RRU2815" s="653"/>
      <c r="RRV2815" s="653"/>
      <c r="RRW2815" s="653"/>
      <c r="RRX2815" s="653"/>
      <c r="RRY2815" s="653"/>
      <c r="RRZ2815" s="653"/>
      <c r="RSA2815" s="653"/>
      <c r="RSB2815" s="653"/>
      <c r="RSC2815" s="653"/>
      <c r="RSD2815" s="653"/>
      <c r="RSE2815" s="653"/>
      <c r="RSF2815" s="653"/>
      <c r="RSG2815" s="653"/>
      <c r="RSH2815" s="653"/>
      <c r="RSI2815" s="653"/>
      <c r="RSJ2815" s="653"/>
      <c r="RSK2815" s="653"/>
      <c r="RSL2815" s="653"/>
      <c r="RSM2815" s="653"/>
      <c r="RSN2815" s="653"/>
      <c r="RSO2815" s="653"/>
      <c r="RSP2815" s="653"/>
      <c r="RSQ2815" s="653"/>
      <c r="RSR2815" s="653"/>
      <c r="RSS2815" s="653"/>
      <c r="RST2815" s="653"/>
      <c r="RSU2815" s="653"/>
      <c r="RSV2815" s="653"/>
      <c r="RSW2815" s="653"/>
      <c r="RSX2815" s="653"/>
      <c r="RSY2815" s="653"/>
      <c r="RSZ2815" s="653"/>
      <c r="RTA2815" s="653"/>
      <c r="RTB2815" s="653"/>
      <c r="RTC2815" s="653"/>
      <c r="RTD2815" s="653"/>
      <c r="RTE2815" s="653"/>
      <c r="RTF2815" s="653"/>
      <c r="RTG2815" s="653"/>
      <c r="RTH2815" s="653"/>
      <c r="RTI2815" s="653"/>
      <c r="RTJ2815" s="653"/>
      <c r="RTK2815" s="653"/>
      <c r="RTL2815" s="653"/>
      <c r="RTM2815" s="653"/>
      <c r="RTN2815" s="653"/>
      <c r="RTO2815" s="653"/>
      <c r="RTP2815" s="653"/>
      <c r="RTQ2815" s="653"/>
      <c r="RTR2815" s="653"/>
      <c r="RTS2815" s="653"/>
      <c r="RTT2815" s="653"/>
      <c r="RTU2815" s="653"/>
      <c r="RTV2815" s="653"/>
      <c r="RTW2815" s="653"/>
      <c r="RTX2815" s="653"/>
      <c r="RTY2815" s="653"/>
      <c r="RTZ2815" s="653"/>
      <c r="RUA2815" s="653"/>
      <c r="RUB2815" s="653"/>
      <c r="RUC2815" s="653"/>
      <c r="RUD2815" s="653"/>
      <c r="RUE2815" s="653"/>
      <c r="RUF2815" s="653"/>
      <c r="RUG2815" s="653"/>
      <c r="RUH2815" s="653"/>
      <c r="RUI2815" s="653"/>
      <c r="RUJ2815" s="653"/>
      <c r="RUK2815" s="653"/>
      <c r="RUL2815" s="653"/>
      <c r="RUM2815" s="653"/>
      <c r="RUN2815" s="653"/>
      <c r="RUO2815" s="653"/>
      <c r="RUP2815" s="653"/>
      <c r="RUQ2815" s="653"/>
      <c r="RUR2815" s="653"/>
      <c r="RUS2815" s="653"/>
      <c r="RUT2815" s="653"/>
      <c r="RUU2815" s="653"/>
      <c r="RUV2815" s="653"/>
      <c r="RUW2815" s="653"/>
      <c r="RUX2815" s="653"/>
      <c r="RUY2815" s="653"/>
      <c r="RUZ2815" s="653"/>
      <c r="RVA2815" s="653"/>
      <c r="RVB2815" s="653"/>
      <c r="RVC2815" s="653"/>
      <c r="RVD2815" s="653"/>
      <c r="RVE2815" s="653"/>
      <c r="RVF2815" s="653"/>
      <c r="RVG2815" s="653"/>
      <c r="RVH2815" s="653"/>
      <c r="RVI2815" s="653"/>
      <c r="RVJ2815" s="653"/>
      <c r="RVK2815" s="653"/>
      <c r="RVL2815" s="653"/>
      <c r="RVM2815" s="653"/>
      <c r="RVN2815" s="653"/>
      <c r="RVO2815" s="653"/>
      <c r="RVP2815" s="653"/>
      <c r="RVQ2815" s="653"/>
      <c r="RVR2815" s="653"/>
      <c r="RVS2815" s="653"/>
      <c r="RVT2815" s="653"/>
      <c r="RVU2815" s="653"/>
      <c r="RVV2815" s="653"/>
      <c r="RVW2815" s="653"/>
      <c r="RVX2815" s="653"/>
      <c r="RVY2815" s="653"/>
      <c r="RVZ2815" s="653"/>
      <c r="RWA2815" s="653"/>
      <c r="RWB2815" s="653"/>
      <c r="RWC2815" s="653"/>
      <c r="RWD2815" s="653"/>
      <c r="RWE2815" s="653"/>
      <c r="RWF2815" s="653"/>
      <c r="RWG2815" s="653"/>
      <c r="RWH2815" s="653"/>
      <c r="RWI2815" s="653"/>
      <c r="RWJ2815" s="653"/>
      <c r="RWK2815" s="653"/>
      <c r="RWL2815" s="653"/>
      <c r="RWM2815" s="653"/>
      <c r="RWN2815" s="653"/>
      <c r="RWO2815" s="653"/>
      <c r="RWP2815" s="653"/>
      <c r="RWQ2815" s="653"/>
      <c r="RWR2815" s="653"/>
      <c r="RWS2815" s="653"/>
      <c r="RWT2815" s="653"/>
      <c r="RWU2815" s="653"/>
      <c r="RWV2815" s="653"/>
      <c r="RWW2815" s="653"/>
      <c r="RWX2815" s="653"/>
      <c r="RWY2815" s="653"/>
      <c r="RWZ2815" s="653"/>
      <c r="RXA2815" s="653"/>
      <c r="RXB2815" s="653"/>
      <c r="RXC2815" s="653"/>
      <c r="RXD2815" s="653"/>
      <c r="RXE2815" s="653"/>
      <c r="RXF2815" s="653"/>
      <c r="RXG2815" s="653"/>
      <c r="RXH2815" s="653"/>
      <c r="RXI2815" s="653"/>
      <c r="RXJ2815" s="653"/>
      <c r="RXK2815" s="653"/>
      <c r="RXL2815" s="653"/>
      <c r="RXM2815" s="653"/>
      <c r="RXN2815" s="653"/>
      <c r="RXO2815" s="653"/>
      <c r="RXP2815" s="653"/>
      <c r="RXQ2815" s="653"/>
      <c r="RXR2815" s="653"/>
      <c r="RXS2815" s="653"/>
      <c r="RXT2815" s="653"/>
      <c r="RXU2815" s="653"/>
      <c r="RXV2815" s="653"/>
      <c r="RXW2815" s="653"/>
      <c r="RXX2815" s="653"/>
      <c r="RXY2815" s="653"/>
      <c r="RXZ2815" s="653"/>
      <c r="RYA2815" s="653"/>
      <c r="RYB2815" s="653"/>
      <c r="RYC2815" s="653"/>
      <c r="RYD2815" s="653"/>
      <c r="RYE2815" s="653"/>
      <c r="RYF2815" s="653"/>
      <c r="RYG2815" s="653"/>
      <c r="RYH2815" s="653"/>
      <c r="RYI2815" s="653"/>
      <c r="RYJ2815" s="653"/>
      <c r="RYK2815" s="653"/>
      <c r="RYL2815" s="653"/>
      <c r="RYM2815" s="653"/>
      <c r="RYN2815" s="653"/>
      <c r="RYO2815" s="653"/>
      <c r="RYP2815" s="653"/>
      <c r="RYQ2815" s="653"/>
      <c r="RYR2815" s="653"/>
      <c r="RYS2815" s="653"/>
      <c r="RYT2815" s="653"/>
      <c r="RYU2815" s="653"/>
      <c r="RYV2815" s="653"/>
      <c r="RYW2815" s="653"/>
      <c r="RYX2815" s="653"/>
      <c r="RYY2815" s="653"/>
      <c r="RYZ2815" s="653"/>
      <c r="RZA2815" s="653"/>
      <c r="RZB2815" s="653"/>
      <c r="RZC2815" s="653"/>
      <c r="RZD2815" s="653"/>
      <c r="RZE2815" s="653"/>
      <c r="RZF2815" s="653"/>
      <c r="RZG2815" s="653"/>
      <c r="RZH2815" s="653"/>
      <c r="RZI2815" s="653"/>
      <c r="RZJ2815" s="653"/>
      <c r="RZK2815" s="653"/>
      <c r="RZL2815" s="653"/>
      <c r="RZM2815" s="653"/>
      <c r="RZN2815" s="653"/>
      <c r="RZO2815" s="653"/>
      <c r="RZP2815" s="653"/>
      <c r="RZQ2815" s="653"/>
      <c r="RZR2815" s="653"/>
      <c r="RZS2815" s="653"/>
      <c r="RZT2815" s="653"/>
      <c r="RZU2815" s="653"/>
      <c r="RZV2815" s="653"/>
      <c r="RZW2815" s="653"/>
      <c r="RZX2815" s="653"/>
      <c r="RZY2815" s="653"/>
      <c r="RZZ2815" s="653"/>
      <c r="SAA2815" s="653"/>
      <c r="SAB2815" s="653"/>
      <c r="SAC2815" s="653"/>
      <c r="SAD2815" s="653"/>
      <c r="SAE2815" s="653"/>
      <c r="SAF2815" s="653"/>
      <c r="SAG2815" s="653"/>
      <c r="SAH2815" s="653"/>
      <c r="SAI2815" s="653"/>
      <c r="SAJ2815" s="653"/>
      <c r="SAK2815" s="653"/>
      <c r="SAL2815" s="653"/>
      <c r="SAM2815" s="653"/>
      <c r="SAN2815" s="653"/>
      <c r="SAO2815" s="653"/>
      <c r="SAP2815" s="653"/>
      <c r="SAQ2815" s="653"/>
      <c r="SAR2815" s="653"/>
      <c r="SAS2815" s="653"/>
      <c r="SAT2815" s="653"/>
      <c r="SAU2815" s="653"/>
      <c r="SAV2815" s="653"/>
      <c r="SAW2815" s="653"/>
      <c r="SAX2815" s="653"/>
      <c r="SAY2815" s="653"/>
      <c r="SAZ2815" s="653"/>
      <c r="SBA2815" s="653"/>
      <c r="SBB2815" s="653"/>
      <c r="SBC2815" s="653"/>
      <c r="SBD2815" s="653"/>
      <c r="SBE2815" s="653"/>
      <c r="SBF2815" s="653"/>
      <c r="SBG2815" s="653"/>
      <c r="SBH2815" s="653"/>
      <c r="SBI2815" s="653"/>
      <c r="SBJ2815" s="653"/>
      <c r="SBK2815" s="653"/>
      <c r="SBL2815" s="653"/>
      <c r="SBM2815" s="653"/>
      <c r="SBN2815" s="653"/>
      <c r="SBO2815" s="653"/>
      <c r="SBP2815" s="653"/>
      <c r="SBQ2815" s="653"/>
      <c r="SBR2815" s="653"/>
      <c r="SBS2815" s="653"/>
      <c r="SBT2815" s="653"/>
      <c r="SBU2815" s="653"/>
      <c r="SBV2815" s="653"/>
      <c r="SBW2815" s="653"/>
      <c r="SBX2815" s="653"/>
      <c r="SBY2815" s="653"/>
      <c r="SBZ2815" s="653"/>
      <c r="SCA2815" s="653"/>
      <c r="SCB2815" s="653"/>
      <c r="SCC2815" s="653"/>
      <c r="SCD2815" s="653"/>
      <c r="SCE2815" s="653"/>
      <c r="SCF2815" s="653"/>
      <c r="SCG2815" s="653"/>
      <c r="SCH2815" s="653"/>
      <c r="SCI2815" s="653"/>
      <c r="SCJ2815" s="653"/>
      <c r="SCK2815" s="653"/>
      <c r="SCL2815" s="653"/>
      <c r="SCM2815" s="653"/>
      <c r="SCN2815" s="653"/>
      <c r="SCO2815" s="653"/>
      <c r="SCP2815" s="653"/>
      <c r="SCQ2815" s="653"/>
      <c r="SCR2815" s="653"/>
      <c r="SCS2815" s="653"/>
      <c r="SCT2815" s="653"/>
      <c r="SCU2815" s="653"/>
      <c r="SCV2815" s="653"/>
      <c r="SCW2815" s="653"/>
      <c r="SCX2815" s="653"/>
      <c r="SCY2815" s="653"/>
      <c r="SCZ2815" s="653"/>
      <c r="SDA2815" s="653"/>
      <c r="SDB2815" s="653"/>
      <c r="SDC2815" s="653"/>
      <c r="SDD2815" s="653"/>
      <c r="SDE2815" s="653"/>
      <c r="SDF2815" s="653"/>
      <c r="SDG2815" s="653"/>
      <c r="SDH2815" s="653"/>
      <c r="SDI2815" s="653"/>
      <c r="SDJ2815" s="653"/>
      <c r="SDK2815" s="653"/>
      <c r="SDL2815" s="653"/>
      <c r="SDM2815" s="653"/>
      <c r="SDN2815" s="653"/>
      <c r="SDO2815" s="653"/>
      <c r="SDP2815" s="653"/>
      <c r="SDQ2815" s="653"/>
      <c r="SDR2815" s="653"/>
      <c r="SDS2815" s="653"/>
      <c r="SDT2815" s="653"/>
      <c r="SDU2815" s="653"/>
      <c r="SDV2815" s="653"/>
      <c r="SDW2815" s="653"/>
      <c r="SDX2815" s="653"/>
      <c r="SDY2815" s="653"/>
      <c r="SDZ2815" s="653"/>
      <c r="SEA2815" s="653"/>
      <c r="SEB2815" s="653"/>
      <c r="SEC2815" s="653"/>
      <c r="SED2815" s="653"/>
      <c r="SEE2815" s="653"/>
      <c r="SEF2815" s="653"/>
      <c r="SEG2815" s="653"/>
      <c r="SEH2815" s="653"/>
      <c r="SEI2815" s="653"/>
      <c r="SEJ2815" s="653"/>
      <c r="SEK2815" s="653"/>
      <c r="SEL2815" s="653"/>
      <c r="SEM2815" s="653"/>
      <c r="SEN2815" s="653"/>
      <c r="SEO2815" s="653"/>
      <c r="SEP2815" s="653"/>
      <c r="SEQ2815" s="653"/>
      <c r="SER2815" s="653"/>
      <c r="SES2815" s="653"/>
      <c r="SET2815" s="653"/>
      <c r="SEU2815" s="653"/>
      <c r="SEV2815" s="653"/>
      <c r="SEW2815" s="653"/>
      <c r="SEX2815" s="653"/>
      <c r="SEY2815" s="653"/>
      <c r="SEZ2815" s="653"/>
      <c r="SFA2815" s="653"/>
      <c r="SFB2815" s="653"/>
      <c r="SFC2815" s="653"/>
      <c r="SFD2815" s="653"/>
      <c r="SFE2815" s="653"/>
      <c r="SFF2815" s="653"/>
      <c r="SFG2815" s="653"/>
      <c r="SFH2815" s="653"/>
      <c r="SFI2815" s="653"/>
      <c r="SFJ2815" s="653"/>
      <c r="SFK2815" s="653"/>
      <c r="SFL2815" s="653"/>
      <c r="SFM2815" s="653"/>
      <c r="SFN2815" s="653"/>
      <c r="SFO2815" s="653"/>
      <c r="SFP2815" s="653"/>
      <c r="SFQ2815" s="653"/>
      <c r="SFR2815" s="653"/>
      <c r="SFS2815" s="653"/>
      <c r="SFT2815" s="653"/>
      <c r="SFU2815" s="653"/>
      <c r="SFV2815" s="653"/>
      <c r="SFW2815" s="653"/>
      <c r="SFX2815" s="653"/>
      <c r="SFY2815" s="653"/>
      <c r="SFZ2815" s="653"/>
      <c r="SGA2815" s="653"/>
      <c r="SGB2815" s="653"/>
      <c r="SGC2815" s="653"/>
      <c r="SGD2815" s="653"/>
      <c r="SGE2815" s="653"/>
      <c r="SGF2815" s="653"/>
      <c r="SGG2815" s="653"/>
      <c r="SGH2815" s="653"/>
      <c r="SGI2815" s="653"/>
      <c r="SGJ2815" s="653"/>
      <c r="SGK2815" s="653"/>
      <c r="SGL2815" s="653"/>
      <c r="SGM2815" s="653"/>
      <c r="SGN2815" s="653"/>
      <c r="SGO2815" s="653"/>
      <c r="SGP2815" s="653"/>
      <c r="SGQ2815" s="653"/>
      <c r="SGR2815" s="653"/>
      <c r="SGS2815" s="653"/>
      <c r="SGT2815" s="653"/>
      <c r="SGU2815" s="653"/>
      <c r="SGV2815" s="653"/>
      <c r="SGW2815" s="653"/>
      <c r="SGX2815" s="653"/>
      <c r="SGY2815" s="653"/>
      <c r="SGZ2815" s="653"/>
      <c r="SHA2815" s="653"/>
      <c r="SHB2815" s="653"/>
      <c r="SHC2815" s="653"/>
      <c r="SHD2815" s="653"/>
      <c r="SHE2815" s="653"/>
      <c r="SHF2815" s="653"/>
      <c r="SHG2815" s="653"/>
      <c r="SHH2815" s="653"/>
      <c r="SHI2815" s="653"/>
      <c r="SHJ2815" s="653"/>
      <c r="SHK2815" s="653"/>
      <c r="SHL2815" s="653"/>
      <c r="SHM2815" s="653"/>
      <c r="SHN2815" s="653"/>
      <c r="SHO2815" s="653"/>
      <c r="SHP2815" s="653"/>
      <c r="SHQ2815" s="653"/>
      <c r="SHR2815" s="653"/>
      <c r="SHS2815" s="653"/>
      <c r="SHT2815" s="653"/>
      <c r="SHU2815" s="653"/>
      <c r="SHV2815" s="653"/>
      <c r="SHW2815" s="653"/>
      <c r="SHX2815" s="653"/>
      <c r="SHY2815" s="653"/>
      <c r="SHZ2815" s="653"/>
      <c r="SIA2815" s="653"/>
      <c r="SIB2815" s="653"/>
      <c r="SIC2815" s="653"/>
      <c r="SID2815" s="653"/>
      <c r="SIE2815" s="653"/>
      <c r="SIF2815" s="653"/>
      <c r="SIG2815" s="653"/>
      <c r="SIH2815" s="653"/>
      <c r="SII2815" s="653"/>
      <c r="SIJ2815" s="653"/>
      <c r="SIK2815" s="653"/>
      <c r="SIL2815" s="653"/>
      <c r="SIM2815" s="653"/>
      <c r="SIN2815" s="653"/>
      <c r="SIO2815" s="653"/>
      <c r="SIP2815" s="653"/>
      <c r="SIQ2815" s="653"/>
      <c r="SIR2815" s="653"/>
      <c r="SIS2815" s="653"/>
      <c r="SIT2815" s="653"/>
      <c r="SIU2815" s="653"/>
      <c r="SIV2815" s="653"/>
      <c r="SIW2815" s="653"/>
      <c r="SIX2815" s="653"/>
      <c r="SIY2815" s="653"/>
      <c r="SIZ2815" s="653"/>
      <c r="SJA2815" s="653"/>
      <c r="SJB2815" s="653"/>
      <c r="SJC2815" s="653"/>
      <c r="SJD2815" s="653"/>
      <c r="SJE2815" s="653"/>
      <c r="SJF2815" s="653"/>
      <c r="SJG2815" s="653"/>
      <c r="SJH2815" s="653"/>
      <c r="SJI2815" s="653"/>
      <c r="SJJ2815" s="653"/>
      <c r="SJK2815" s="653"/>
      <c r="SJL2815" s="653"/>
      <c r="SJM2815" s="653"/>
      <c r="SJN2815" s="653"/>
      <c r="SJO2815" s="653"/>
      <c r="SJP2815" s="653"/>
      <c r="SJQ2815" s="653"/>
      <c r="SJR2815" s="653"/>
      <c r="SJS2815" s="653"/>
      <c r="SJT2815" s="653"/>
      <c r="SJU2815" s="653"/>
      <c r="SJV2815" s="653"/>
      <c r="SJW2815" s="653"/>
      <c r="SJX2815" s="653"/>
      <c r="SJY2815" s="653"/>
      <c r="SJZ2815" s="653"/>
      <c r="SKA2815" s="653"/>
      <c r="SKB2815" s="653"/>
      <c r="SKC2815" s="653"/>
      <c r="SKD2815" s="653"/>
      <c r="SKE2815" s="653"/>
      <c r="SKF2815" s="653"/>
      <c r="SKG2815" s="653"/>
      <c r="SKH2815" s="653"/>
      <c r="SKI2815" s="653"/>
      <c r="SKJ2815" s="653"/>
      <c r="SKK2815" s="653"/>
      <c r="SKL2815" s="653"/>
      <c r="SKM2815" s="653"/>
      <c r="SKN2815" s="653"/>
      <c r="SKO2815" s="653"/>
      <c r="SKP2815" s="653"/>
      <c r="SKQ2815" s="653"/>
      <c r="SKR2815" s="653"/>
      <c r="SKS2815" s="653"/>
      <c r="SKT2815" s="653"/>
      <c r="SKU2815" s="653"/>
      <c r="SKV2815" s="653"/>
      <c r="SKW2815" s="653"/>
      <c r="SKX2815" s="653"/>
      <c r="SKY2815" s="653"/>
      <c r="SKZ2815" s="653"/>
      <c r="SLA2815" s="653"/>
      <c r="SLB2815" s="653"/>
      <c r="SLC2815" s="653"/>
      <c r="SLD2815" s="653"/>
      <c r="SLE2815" s="653"/>
      <c r="SLF2815" s="653"/>
      <c r="SLG2815" s="653"/>
      <c r="SLH2815" s="653"/>
      <c r="SLI2815" s="653"/>
      <c r="SLJ2815" s="653"/>
      <c r="SLK2815" s="653"/>
      <c r="SLL2815" s="653"/>
      <c r="SLM2815" s="653"/>
      <c r="SLN2815" s="653"/>
      <c r="SLO2815" s="653"/>
      <c r="SLP2815" s="653"/>
      <c r="SLQ2815" s="653"/>
      <c r="SLR2815" s="653"/>
      <c r="SLS2815" s="653"/>
      <c r="SLT2815" s="653"/>
      <c r="SLU2815" s="653"/>
      <c r="SLV2815" s="653"/>
      <c r="SLW2815" s="653"/>
      <c r="SLX2815" s="653"/>
      <c r="SLY2815" s="653"/>
      <c r="SLZ2815" s="653"/>
      <c r="SMA2815" s="653"/>
      <c r="SMB2815" s="653"/>
      <c r="SMC2815" s="653"/>
      <c r="SMD2815" s="653"/>
      <c r="SME2815" s="653"/>
      <c r="SMF2815" s="653"/>
      <c r="SMG2815" s="653"/>
      <c r="SMH2815" s="653"/>
      <c r="SMI2815" s="653"/>
      <c r="SMJ2815" s="653"/>
      <c r="SMK2815" s="653"/>
      <c r="SML2815" s="653"/>
      <c r="SMM2815" s="653"/>
      <c r="SMN2815" s="653"/>
      <c r="SMO2815" s="653"/>
      <c r="SMP2815" s="653"/>
      <c r="SMQ2815" s="653"/>
      <c r="SMR2815" s="653"/>
      <c r="SMS2815" s="653"/>
      <c r="SMT2815" s="653"/>
      <c r="SMU2815" s="653"/>
      <c r="SMV2815" s="653"/>
      <c r="SMW2815" s="653"/>
      <c r="SMX2815" s="653"/>
      <c r="SMY2815" s="653"/>
      <c r="SMZ2815" s="653"/>
      <c r="SNA2815" s="653"/>
      <c r="SNB2815" s="653"/>
      <c r="SNC2815" s="653"/>
      <c r="SND2815" s="653"/>
      <c r="SNE2815" s="653"/>
      <c r="SNF2815" s="653"/>
      <c r="SNG2815" s="653"/>
      <c r="SNH2815" s="653"/>
      <c r="SNI2815" s="653"/>
      <c r="SNJ2815" s="653"/>
      <c r="SNK2815" s="653"/>
      <c r="SNL2815" s="653"/>
      <c r="SNM2815" s="653"/>
      <c r="SNN2815" s="653"/>
      <c r="SNO2815" s="653"/>
      <c r="SNP2815" s="653"/>
      <c r="SNQ2815" s="653"/>
      <c r="SNR2815" s="653"/>
      <c r="SNS2815" s="653"/>
      <c r="SNT2815" s="653"/>
      <c r="SNU2815" s="653"/>
      <c r="SNV2815" s="653"/>
      <c r="SNW2815" s="653"/>
      <c r="SNX2815" s="653"/>
      <c r="SNY2815" s="653"/>
      <c r="SNZ2815" s="653"/>
      <c r="SOA2815" s="653"/>
      <c r="SOB2815" s="653"/>
      <c r="SOC2815" s="653"/>
      <c r="SOD2815" s="653"/>
      <c r="SOE2815" s="653"/>
      <c r="SOF2815" s="653"/>
      <c r="SOG2815" s="653"/>
      <c r="SOH2815" s="653"/>
      <c r="SOI2815" s="653"/>
      <c r="SOJ2815" s="653"/>
      <c r="SOK2815" s="653"/>
      <c r="SOL2815" s="653"/>
      <c r="SOM2815" s="653"/>
      <c r="SON2815" s="653"/>
      <c r="SOO2815" s="653"/>
      <c r="SOP2815" s="653"/>
      <c r="SOQ2815" s="653"/>
      <c r="SOR2815" s="653"/>
      <c r="SOS2815" s="653"/>
      <c r="SOT2815" s="653"/>
      <c r="SOU2815" s="653"/>
      <c r="SOV2815" s="653"/>
      <c r="SOW2815" s="653"/>
      <c r="SOX2815" s="653"/>
      <c r="SOY2815" s="653"/>
      <c r="SOZ2815" s="653"/>
      <c r="SPA2815" s="653"/>
      <c r="SPB2815" s="653"/>
      <c r="SPC2815" s="653"/>
      <c r="SPD2815" s="653"/>
      <c r="SPE2815" s="653"/>
      <c r="SPF2815" s="653"/>
      <c r="SPG2815" s="653"/>
      <c r="SPH2815" s="653"/>
      <c r="SPI2815" s="653"/>
      <c r="SPJ2815" s="653"/>
      <c r="SPK2815" s="653"/>
      <c r="SPL2815" s="653"/>
      <c r="SPM2815" s="653"/>
      <c r="SPN2815" s="653"/>
      <c r="SPO2815" s="653"/>
      <c r="SPP2815" s="653"/>
      <c r="SPQ2815" s="653"/>
      <c r="SPR2815" s="653"/>
      <c r="SPS2815" s="653"/>
      <c r="SPT2815" s="653"/>
      <c r="SPU2815" s="653"/>
      <c r="SPV2815" s="653"/>
      <c r="SPW2815" s="653"/>
      <c r="SPX2815" s="653"/>
      <c r="SPY2815" s="653"/>
      <c r="SPZ2815" s="653"/>
      <c r="SQA2815" s="653"/>
      <c r="SQB2815" s="653"/>
      <c r="SQC2815" s="653"/>
      <c r="SQD2815" s="653"/>
      <c r="SQE2815" s="653"/>
      <c r="SQF2815" s="653"/>
      <c r="SQG2815" s="653"/>
      <c r="SQH2815" s="653"/>
      <c r="SQI2815" s="653"/>
      <c r="SQJ2815" s="653"/>
      <c r="SQK2815" s="653"/>
      <c r="SQL2815" s="653"/>
      <c r="SQM2815" s="653"/>
      <c r="SQN2815" s="653"/>
      <c r="SQO2815" s="653"/>
      <c r="SQP2815" s="653"/>
      <c r="SQQ2815" s="653"/>
      <c r="SQR2815" s="653"/>
      <c r="SQS2815" s="653"/>
      <c r="SQT2815" s="653"/>
      <c r="SQU2815" s="653"/>
      <c r="SQV2815" s="653"/>
      <c r="SQW2815" s="653"/>
      <c r="SQX2815" s="653"/>
      <c r="SQY2815" s="653"/>
      <c r="SQZ2815" s="653"/>
      <c r="SRA2815" s="653"/>
      <c r="SRB2815" s="653"/>
      <c r="SRC2815" s="653"/>
      <c r="SRD2815" s="653"/>
      <c r="SRE2815" s="653"/>
      <c r="SRF2815" s="653"/>
      <c r="SRG2815" s="653"/>
      <c r="SRH2815" s="653"/>
      <c r="SRI2815" s="653"/>
      <c r="SRJ2815" s="653"/>
      <c r="SRK2815" s="653"/>
      <c r="SRL2815" s="653"/>
      <c r="SRM2815" s="653"/>
      <c r="SRN2815" s="653"/>
      <c r="SRO2815" s="653"/>
      <c r="SRP2815" s="653"/>
      <c r="SRQ2815" s="653"/>
      <c r="SRR2815" s="653"/>
      <c r="SRS2815" s="653"/>
      <c r="SRT2815" s="653"/>
      <c r="SRU2815" s="653"/>
      <c r="SRV2815" s="653"/>
      <c r="SRW2815" s="653"/>
      <c r="SRX2815" s="653"/>
      <c r="SRY2815" s="653"/>
      <c r="SRZ2815" s="653"/>
      <c r="SSA2815" s="653"/>
      <c r="SSB2815" s="653"/>
      <c r="SSC2815" s="653"/>
      <c r="SSD2815" s="653"/>
      <c r="SSE2815" s="653"/>
      <c r="SSF2815" s="653"/>
      <c r="SSG2815" s="653"/>
      <c r="SSH2815" s="653"/>
      <c r="SSI2815" s="653"/>
      <c r="SSJ2815" s="653"/>
      <c r="SSK2815" s="653"/>
      <c r="SSL2815" s="653"/>
      <c r="SSM2815" s="653"/>
      <c r="SSN2815" s="653"/>
      <c r="SSO2815" s="653"/>
      <c r="SSP2815" s="653"/>
      <c r="SSQ2815" s="653"/>
      <c r="SSR2815" s="653"/>
      <c r="SSS2815" s="653"/>
      <c r="SST2815" s="653"/>
      <c r="SSU2815" s="653"/>
      <c r="SSV2815" s="653"/>
      <c r="SSW2815" s="653"/>
      <c r="SSX2815" s="653"/>
      <c r="SSY2815" s="653"/>
      <c r="SSZ2815" s="653"/>
      <c r="STA2815" s="653"/>
      <c r="STB2815" s="653"/>
      <c r="STC2815" s="653"/>
      <c r="STD2815" s="653"/>
      <c r="STE2815" s="653"/>
      <c r="STF2815" s="653"/>
      <c r="STG2815" s="653"/>
      <c r="STH2815" s="653"/>
      <c r="STI2815" s="653"/>
      <c r="STJ2815" s="653"/>
      <c r="STK2815" s="653"/>
      <c r="STL2815" s="653"/>
      <c r="STM2815" s="653"/>
      <c r="STN2815" s="653"/>
      <c r="STO2815" s="653"/>
      <c r="STP2815" s="653"/>
      <c r="STQ2815" s="653"/>
      <c r="STR2815" s="653"/>
      <c r="STS2815" s="653"/>
      <c r="STT2815" s="653"/>
      <c r="STU2815" s="653"/>
      <c r="STV2815" s="653"/>
      <c r="STW2815" s="653"/>
      <c r="STX2815" s="653"/>
      <c r="STY2815" s="653"/>
      <c r="STZ2815" s="653"/>
      <c r="SUA2815" s="653"/>
      <c r="SUB2815" s="653"/>
      <c r="SUC2815" s="653"/>
      <c r="SUD2815" s="653"/>
      <c r="SUE2815" s="653"/>
      <c r="SUF2815" s="653"/>
      <c r="SUG2815" s="653"/>
      <c r="SUH2815" s="653"/>
      <c r="SUI2815" s="653"/>
      <c r="SUJ2815" s="653"/>
      <c r="SUK2815" s="653"/>
      <c r="SUL2815" s="653"/>
      <c r="SUM2815" s="653"/>
      <c r="SUN2815" s="653"/>
      <c r="SUO2815" s="653"/>
      <c r="SUP2815" s="653"/>
      <c r="SUQ2815" s="653"/>
      <c r="SUR2815" s="653"/>
      <c r="SUS2815" s="653"/>
      <c r="SUT2815" s="653"/>
      <c r="SUU2815" s="653"/>
      <c r="SUV2815" s="653"/>
      <c r="SUW2815" s="653"/>
      <c r="SUX2815" s="653"/>
      <c r="SUY2815" s="653"/>
      <c r="SUZ2815" s="653"/>
      <c r="SVA2815" s="653"/>
      <c r="SVB2815" s="653"/>
      <c r="SVC2815" s="653"/>
      <c r="SVD2815" s="653"/>
      <c r="SVE2815" s="653"/>
      <c r="SVF2815" s="653"/>
      <c r="SVG2815" s="653"/>
      <c r="SVH2815" s="653"/>
      <c r="SVI2815" s="653"/>
      <c r="SVJ2815" s="653"/>
      <c r="SVK2815" s="653"/>
      <c r="SVL2815" s="653"/>
      <c r="SVM2815" s="653"/>
      <c r="SVN2815" s="653"/>
      <c r="SVO2815" s="653"/>
      <c r="SVP2815" s="653"/>
      <c r="SVQ2815" s="653"/>
      <c r="SVR2815" s="653"/>
      <c r="SVS2815" s="653"/>
      <c r="SVT2815" s="653"/>
      <c r="SVU2815" s="653"/>
      <c r="SVV2815" s="653"/>
      <c r="SVW2815" s="653"/>
      <c r="SVX2815" s="653"/>
      <c r="SVY2815" s="653"/>
      <c r="SVZ2815" s="653"/>
      <c r="SWA2815" s="653"/>
      <c r="SWB2815" s="653"/>
      <c r="SWC2815" s="653"/>
      <c r="SWD2815" s="653"/>
      <c r="SWE2815" s="653"/>
      <c r="SWF2815" s="653"/>
      <c r="SWG2815" s="653"/>
      <c r="SWH2815" s="653"/>
      <c r="SWI2815" s="653"/>
      <c r="SWJ2815" s="653"/>
      <c r="SWK2815" s="653"/>
      <c r="SWL2815" s="653"/>
      <c r="SWM2815" s="653"/>
      <c r="SWN2815" s="653"/>
      <c r="SWO2815" s="653"/>
      <c r="SWP2815" s="653"/>
      <c r="SWQ2815" s="653"/>
      <c r="SWR2815" s="653"/>
      <c r="SWS2815" s="653"/>
      <c r="SWT2815" s="653"/>
      <c r="SWU2815" s="653"/>
      <c r="SWV2815" s="653"/>
      <c r="SWW2815" s="653"/>
      <c r="SWX2815" s="653"/>
      <c r="SWY2815" s="653"/>
      <c r="SWZ2815" s="653"/>
      <c r="SXA2815" s="653"/>
      <c r="SXB2815" s="653"/>
      <c r="SXC2815" s="653"/>
      <c r="SXD2815" s="653"/>
      <c r="SXE2815" s="653"/>
      <c r="SXF2815" s="653"/>
      <c r="SXG2815" s="653"/>
      <c r="SXH2815" s="653"/>
      <c r="SXI2815" s="653"/>
      <c r="SXJ2815" s="653"/>
      <c r="SXK2815" s="653"/>
      <c r="SXL2815" s="653"/>
      <c r="SXM2815" s="653"/>
      <c r="SXN2815" s="653"/>
      <c r="SXO2815" s="653"/>
      <c r="SXP2815" s="653"/>
      <c r="SXQ2815" s="653"/>
      <c r="SXR2815" s="653"/>
      <c r="SXS2815" s="653"/>
      <c r="SXT2815" s="653"/>
      <c r="SXU2815" s="653"/>
      <c r="SXV2815" s="653"/>
      <c r="SXW2815" s="653"/>
      <c r="SXX2815" s="653"/>
      <c r="SXY2815" s="653"/>
      <c r="SXZ2815" s="653"/>
      <c r="SYA2815" s="653"/>
      <c r="SYB2815" s="653"/>
      <c r="SYC2815" s="653"/>
      <c r="SYD2815" s="653"/>
      <c r="SYE2815" s="653"/>
      <c r="SYF2815" s="653"/>
      <c r="SYG2815" s="653"/>
      <c r="SYH2815" s="653"/>
      <c r="SYI2815" s="653"/>
      <c r="SYJ2815" s="653"/>
      <c r="SYK2815" s="653"/>
      <c r="SYL2815" s="653"/>
      <c r="SYM2815" s="653"/>
      <c r="SYN2815" s="653"/>
      <c r="SYO2815" s="653"/>
      <c r="SYP2815" s="653"/>
      <c r="SYQ2815" s="653"/>
      <c r="SYR2815" s="653"/>
      <c r="SYS2815" s="653"/>
      <c r="SYT2815" s="653"/>
      <c r="SYU2815" s="653"/>
      <c r="SYV2815" s="653"/>
      <c r="SYW2815" s="653"/>
      <c r="SYX2815" s="653"/>
      <c r="SYY2815" s="653"/>
      <c r="SYZ2815" s="653"/>
      <c r="SZA2815" s="653"/>
      <c r="SZB2815" s="653"/>
      <c r="SZC2815" s="653"/>
      <c r="SZD2815" s="653"/>
      <c r="SZE2815" s="653"/>
      <c r="SZF2815" s="653"/>
      <c r="SZG2815" s="653"/>
      <c r="SZH2815" s="653"/>
      <c r="SZI2815" s="653"/>
      <c r="SZJ2815" s="653"/>
      <c r="SZK2815" s="653"/>
      <c r="SZL2815" s="653"/>
      <c r="SZM2815" s="653"/>
      <c r="SZN2815" s="653"/>
      <c r="SZO2815" s="653"/>
      <c r="SZP2815" s="653"/>
      <c r="SZQ2815" s="653"/>
      <c r="SZR2815" s="653"/>
      <c r="SZS2815" s="653"/>
      <c r="SZT2815" s="653"/>
      <c r="SZU2815" s="653"/>
      <c r="SZV2815" s="653"/>
      <c r="SZW2815" s="653"/>
      <c r="SZX2815" s="653"/>
      <c r="SZY2815" s="653"/>
      <c r="SZZ2815" s="653"/>
      <c r="TAA2815" s="653"/>
      <c r="TAB2815" s="653"/>
      <c r="TAC2815" s="653"/>
      <c r="TAD2815" s="653"/>
      <c r="TAE2815" s="653"/>
      <c r="TAF2815" s="653"/>
      <c r="TAG2815" s="653"/>
      <c r="TAH2815" s="653"/>
      <c r="TAI2815" s="653"/>
      <c r="TAJ2815" s="653"/>
      <c r="TAK2815" s="653"/>
      <c r="TAL2815" s="653"/>
      <c r="TAM2815" s="653"/>
      <c r="TAN2815" s="653"/>
      <c r="TAO2815" s="653"/>
      <c r="TAP2815" s="653"/>
      <c r="TAQ2815" s="653"/>
      <c r="TAR2815" s="653"/>
      <c r="TAS2815" s="653"/>
      <c r="TAT2815" s="653"/>
      <c r="TAU2815" s="653"/>
      <c r="TAV2815" s="653"/>
      <c r="TAW2815" s="653"/>
      <c r="TAX2815" s="653"/>
      <c r="TAY2815" s="653"/>
      <c r="TAZ2815" s="653"/>
      <c r="TBA2815" s="653"/>
      <c r="TBB2815" s="653"/>
      <c r="TBC2815" s="653"/>
      <c r="TBD2815" s="653"/>
      <c r="TBE2815" s="653"/>
      <c r="TBF2815" s="653"/>
      <c r="TBG2815" s="653"/>
      <c r="TBH2815" s="653"/>
      <c r="TBI2815" s="653"/>
      <c r="TBJ2815" s="653"/>
      <c r="TBK2815" s="653"/>
      <c r="TBL2815" s="653"/>
      <c r="TBM2815" s="653"/>
      <c r="TBN2815" s="653"/>
      <c r="TBO2815" s="653"/>
      <c r="TBP2815" s="653"/>
      <c r="TBQ2815" s="653"/>
      <c r="TBR2815" s="653"/>
      <c r="TBS2815" s="653"/>
      <c r="TBT2815" s="653"/>
      <c r="TBU2815" s="653"/>
      <c r="TBV2815" s="653"/>
      <c r="TBW2815" s="653"/>
      <c r="TBX2815" s="653"/>
      <c r="TBY2815" s="653"/>
      <c r="TBZ2815" s="653"/>
      <c r="TCA2815" s="653"/>
      <c r="TCB2815" s="653"/>
      <c r="TCC2815" s="653"/>
      <c r="TCD2815" s="653"/>
      <c r="TCE2815" s="653"/>
      <c r="TCF2815" s="653"/>
      <c r="TCG2815" s="653"/>
      <c r="TCH2815" s="653"/>
      <c r="TCI2815" s="653"/>
      <c r="TCJ2815" s="653"/>
      <c r="TCK2815" s="653"/>
      <c r="TCL2815" s="653"/>
      <c r="TCM2815" s="653"/>
      <c r="TCN2815" s="653"/>
      <c r="TCO2815" s="653"/>
      <c r="TCP2815" s="653"/>
      <c r="TCQ2815" s="653"/>
      <c r="TCR2815" s="653"/>
      <c r="TCS2815" s="653"/>
      <c r="TCT2815" s="653"/>
      <c r="TCU2815" s="653"/>
      <c r="TCV2815" s="653"/>
      <c r="TCW2815" s="653"/>
      <c r="TCX2815" s="653"/>
      <c r="TCY2815" s="653"/>
      <c r="TCZ2815" s="653"/>
      <c r="TDA2815" s="653"/>
      <c r="TDB2815" s="653"/>
      <c r="TDC2815" s="653"/>
      <c r="TDD2815" s="653"/>
      <c r="TDE2815" s="653"/>
      <c r="TDF2815" s="653"/>
      <c r="TDG2815" s="653"/>
      <c r="TDH2815" s="653"/>
      <c r="TDI2815" s="653"/>
      <c r="TDJ2815" s="653"/>
      <c r="TDK2815" s="653"/>
      <c r="TDL2815" s="653"/>
      <c r="TDM2815" s="653"/>
      <c r="TDN2815" s="653"/>
      <c r="TDO2815" s="653"/>
      <c r="TDP2815" s="653"/>
      <c r="TDQ2815" s="653"/>
      <c r="TDR2815" s="653"/>
      <c r="TDS2815" s="653"/>
      <c r="TDT2815" s="653"/>
      <c r="TDU2815" s="653"/>
      <c r="TDV2815" s="653"/>
      <c r="TDW2815" s="653"/>
      <c r="TDX2815" s="653"/>
      <c r="TDY2815" s="653"/>
      <c r="TDZ2815" s="653"/>
      <c r="TEA2815" s="653"/>
      <c r="TEB2815" s="653"/>
      <c r="TEC2815" s="653"/>
      <c r="TED2815" s="653"/>
      <c r="TEE2815" s="653"/>
      <c r="TEF2815" s="653"/>
      <c r="TEG2815" s="653"/>
      <c r="TEH2815" s="653"/>
      <c r="TEI2815" s="653"/>
      <c r="TEJ2815" s="653"/>
      <c r="TEK2815" s="653"/>
      <c r="TEL2815" s="653"/>
      <c r="TEM2815" s="653"/>
      <c r="TEN2815" s="653"/>
      <c r="TEO2815" s="653"/>
      <c r="TEP2815" s="653"/>
      <c r="TEQ2815" s="653"/>
      <c r="TER2815" s="653"/>
      <c r="TES2815" s="653"/>
      <c r="TET2815" s="653"/>
      <c r="TEU2815" s="653"/>
      <c r="TEV2815" s="653"/>
      <c r="TEW2815" s="653"/>
      <c r="TEX2815" s="653"/>
      <c r="TEY2815" s="653"/>
      <c r="TEZ2815" s="653"/>
      <c r="TFA2815" s="653"/>
      <c r="TFB2815" s="653"/>
      <c r="TFC2815" s="653"/>
      <c r="TFD2815" s="653"/>
      <c r="TFE2815" s="653"/>
      <c r="TFF2815" s="653"/>
      <c r="TFG2815" s="653"/>
      <c r="TFH2815" s="653"/>
      <c r="TFI2815" s="653"/>
      <c r="TFJ2815" s="653"/>
      <c r="TFK2815" s="653"/>
      <c r="TFL2815" s="653"/>
      <c r="TFM2815" s="653"/>
      <c r="TFN2815" s="653"/>
      <c r="TFO2815" s="653"/>
      <c r="TFP2815" s="653"/>
      <c r="TFQ2815" s="653"/>
      <c r="TFR2815" s="653"/>
      <c r="TFS2815" s="653"/>
      <c r="TFT2815" s="653"/>
      <c r="TFU2815" s="653"/>
      <c r="TFV2815" s="653"/>
      <c r="TFW2815" s="653"/>
      <c r="TFX2815" s="653"/>
      <c r="TFY2815" s="653"/>
      <c r="TFZ2815" s="653"/>
      <c r="TGA2815" s="653"/>
      <c r="TGB2815" s="653"/>
      <c r="TGC2815" s="653"/>
      <c r="TGD2815" s="653"/>
      <c r="TGE2815" s="653"/>
      <c r="TGF2815" s="653"/>
      <c r="TGG2815" s="653"/>
      <c r="TGH2815" s="653"/>
      <c r="TGI2815" s="653"/>
      <c r="TGJ2815" s="653"/>
      <c r="TGK2815" s="653"/>
      <c r="TGL2815" s="653"/>
      <c r="TGM2815" s="653"/>
      <c r="TGN2815" s="653"/>
      <c r="TGO2815" s="653"/>
      <c r="TGP2815" s="653"/>
      <c r="TGQ2815" s="653"/>
      <c r="TGR2815" s="653"/>
      <c r="TGS2815" s="653"/>
      <c r="TGT2815" s="653"/>
      <c r="TGU2815" s="653"/>
      <c r="TGV2815" s="653"/>
      <c r="TGW2815" s="653"/>
      <c r="TGX2815" s="653"/>
      <c r="TGY2815" s="653"/>
      <c r="TGZ2815" s="653"/>
      <c r="THA2815" s="653"/>
      <c r="THB2815" s="653"/>
      <c r="THC2815" s="653"/>
      <c r="THD2815" s="653"/>
      <c r="THE2815" s="653"/>
      <c r="THF2815" s="653"/>
      <c r="THG2815" s="653"/>
      <c r="THH2815" s="653"/>
      <c r="THI2815" s="653"/>
      <c r="THJ2815" s="653"/>
      <c r="THK2815" s="653"/>
      <c r="THL2815" s="653"/>
      <c r="THM2815" s="653"/>
      <c r="THN2815" s="653"/>
      <c r="THO2815" s="653"/>
      <c r="THP2815" s="653"/>
      <c r="THQ2815" s="653"/>
      <c r="THR2815" s="653"/>
      <c r="THS2815" s="653"/>
      <c r="THT2815" s="653"/>
      <c r="THU2815" s="653"/>
      <c r="THV2815" s="653"/>
      <c r="THW2815" s="653"/>
      <c r="THX2815" s="653"/>
      <c r="THY2815" s="653"/>
      <c r="THZ2815" s="653"/>
      <c r="TIA2815" s="653"/>
      <c r="TIB2815" s="653"/>
      <c r="TIC2815" s="653"/>
      <c r="TID2815" s="653"/>
      <c r="TIE2815" s="653"/>
      <c r="TIF2815" s="653"/>
      <c r="TIG2815" s="653"/>
      <c r="TIH2815" s="653"/>
      <c r="TII2815" s="653"/>
      <c r="TIJ2815" s="653"/>
      <c r="TIK2815" s="653"/>
      <c r="TIL2815" s="653"/>
      <c r="TIM2815" s="653"/>
      <c r="TIN2815" s="653"/>
      <c r="TIO2815" s="653"/>
      <c r="TIP2815" s="653"/>
      <c r="TIQ2815" s="653"/>
      <c r="TIR2815" s="653"/>
      <c r="TIS2815" s="653"/>
      <c r="TIT2815" s="653"/>
      <c r="TIU2815" s="653"/>
      <c r="TIV2815" s="653"/>
      <c r="TIW2815" s="653"/>
      <c r="TIX2815" s="653"/>
      <c r="TIY2815" s="653"/>
      <c r="TIZ2815" s="653"/>
      <c r="TJA2815" s="653"/>
      <c r="TJB2815" s="653"/>
      <c r="TJC2815" s="653"/>
      <c r="TJD2815" s="653"/>
      <c r="TJE2815" s="653"/>
      <c r="TJF2815" s="653"/>
      <c r="TJG2815" s="653"/>
      <c r="TJH2815" s="653"/>
      <c r="TJI2815" s="653"/>
      <c r="TJJ2815" s="653"/>
      <c r="TJK2815" s="653"/>
      <c r="TJL2815" s="653"/>
      <c r="TJM2815" s="653"/>
      <c r="TJN2815" s="653"/>
      <c r="TJO2815" s="653"/>
      <c r="TJP2815" s="653"/>
      <c r="TJQ2815" s="653"/>
      <c r="TJR2815" s="653"/>
      <c r="TJS2815" s="653"/>
      <c r="TJT2815" s="653"/>
      <c r="TJU2815" s="653"/>
      <c r="TJV2815" s="653"/>
      <c r="TJW2815" s="653"/>
      <c r="TJX2815" s="653"/>
      <c r="TJY2815" s="653"/>
      <c r="TJZ2815" s="653"/>
      <c r="TKA2815" s="653"/>
      <c r="TKB2815" s="653"/>
      <c r="TKC2815" s="653"/>
      <c r="TKD2815" s="653"/>
      <c r="TKE2815" s="653"/>
      <c r="TKF2815" s="653"/>
      <c r="TKG2815" s="653"/>
      <c r="TKH2815" s="653"/>
      <c r="TKI2815" s="653"/>
      <c r="TKJ2815" s="653"/>
      <c r="TKK2815" s="653"/>
      <c r="TKL2815" s="653"/>
      <c r="TKM2815" s="653"/>
      <c r="TKN2815" s="653"/>
      <c r="TKO2815" s="653"/>
      <c r="TKP2815" s="653"/>
      <c r="TKQ2815" s="653"/>
      <c r="TKR2815" s="653"/>
      <c r="TKS2815" s="653"/>
      <c r="TKT2815" s="653"/>
      <c r="TKU2815" s="653"/>
      <c r="TKV2815" s="653"/>
      <c r="TKW2815" s="653"/>
      <c r="TKX2815" s="653"/>
      <c r="TKY2815" s="653"/>
      <c r="TKZ2815" s="653"/>
      <c r="TLA2815" s="653"/>
      <c r="TLB2815" s="653"/>
      <c r="TLC2815" s="653"/>
      <c r="TLD2815" s="653"/>
      <c r="TLE2815" s="653"/>
      <c r="TLF2815" s="653"/>
      <c r="TLG2815" s="653"/>
      <c r="TLH2815" s="653"/>
      <c r="TLI2815" s="653"/>
      <c r="TLJ2815" s="653"/>
      <c r="TLK2815" s="653"/>
      <c r="TLL2815" s="653"/>
      <c r="TLM2815" s="653"/>
      <c r="TLN2815" s="653"/>
      <c r="TLO2815" s="653"/>
      <c r="TLP2815" s="653"/>
      <c r="TLQ2815" s="653"/>
      <c r="TLR2815" s="653"/>
      <c r="TLS2815" s="653"/>
      <c r="TLT2815" s="653"/>
      <c r="TLU2815" s="653"/>
      <c r="TLV2815" s="653"/>
      <c r="TLW2815" s="653"/>
      <c r="TLX2815" s="653"/>
      <c r="TLY2815" s="653"/>
      <c r="TLZ2815" s="653"/>
      <c r="TMA2815" s="653"/>
      <c r="TMB2815" s="653"/>
      <c r="TMC2815" s="653"/>
      <c r="TMD2815" s="653"/>
      <c r="TME2815" s="653"/>
      <c r="TMF2815" s="653"/>
      <c r="TMG2815" s="653"/>
      <c r="TMH2815" s="653"/>
      <c r="TMI2815" s="653"/>
      <c r="TMJ2815" s="653"/>
      <c r="TMK2815" s="653"/>
      <c r="TML2815" s="653"/>
      <c r="TMM2815" s="653"/>
      <c r="TMN2815" s="653"/>
      <c r="TMO2815" s="653"/>
      <c r="TMP2815" s="653"/>
      <c r="TMQ2815" s="653"/>
      <c r="TMR2815" s="653"/>
      <c r="TMS2815" s="653"/>
      <c r="TMT2815" s="653"/>
      <c r="TMU2815" s="653"/>
      <c r="TMV2815" s="653"/>
      <c r="TMW2815" s="653"/>
      <c r="TMX2815" s="653"/>
      <c r="TMY2815" s="653"/>
      <c r="TMZ2815" s="653"/>
      <c r="TNA2815" s="653"/>
      <c r="TNB2815" s="653"/>
      <c r="TNC2815" s="653"/>
      <c r="TND2815" s="653"/>
      <c r="TNE2815" s="653"/>
      <c r="TNF2815" s="653"/>
      <c r="TNG2815" s="653"/>
      <c r="TNH2815" s="653"/>
      <c r="TNI2815" s="653"/>
      <c r="TNJ2815" s="653"/>
      <c r="TNK2815" s="653"/>
      <c r="TNL2815" s="653"/>
      <c r="TNM2815" s="653"/>
      <c r="TNN2815" s="653"/>
      <c r="TNO2815" s="653"/>
      <c r="TNP2815" s="653"/>
      <c r="TNQ2815" s="653"/>
      <c r="TNR2815" s="653"/>
      <c r="TNS2815" s="653"/>
      <c r="TNT2815" s="653"/>
      <c r="TNU2815" s="653"/>
      <c r="TNV2815" s="653"/>
      <c r="TNW2815" s="653"/>
      <c r="TNX2815" s="653"/>
      <c r="TNY2815" s="653"/>
      <c r="TNZ2815" s="653"/>
      <c r="TOA2815" s="653"/>
      <c r="TOB2815" s="653"/>
      <c r="TOC2815" s="653"/>
      <c r="TOD2815" s="653"/>
      <c r="TOE2815" s="653"/>
      <c r="TOF2815" s="653"/>
      <c r="TOG2815" s="653"/>
      <c r="TOH2815" s="653"/>
      <c r="TOI2815" s="653"/>
      <c r="TOJ2815" s="653"/>
      <c r="TOK2815" s="653"/>
      <c r="TOL2815" s="653"/>
      <c r="TOM2815" s="653"/>
      <c r="TON2815" s="653"/>
      <c r="TOO2815" s="653"/>
      <c r="TOP2815" s="653"/>
      <c r="TOQ2815" s="653"/>
      <c r="TOR2815" s="653"/>
      <c r="TOS2815" s="653"/>
      <c r="TOT2815" s="653"/>
      <c r="TOU2815" s="653"/>
      <c r="TOV2815" s="653"/>
      <c r="TOW2815" s="653"/>
      <c r="TOX2815" s="653"/>
      <c r="TOY2815" s="653"/>
      <c r="TOZ2815" s="653"/>
      <c r="TPA2815" s="653"/>
      <c r="TPB2815" s="653"/>
      <c r="TPC2815" s="653"/>
      <c r="TPD2815" s="653"/>
      <c r="TPE2815" s="653"/>
      <c r="TPF2815" s="653"/>
      <c r="TPG2815" s="653"/>
      <c r="TPH2815" s="653"/>
      <c r="TPI2815" s="653"/>
      <c r="TPJ2815" s="653"/>
      <c r="TPK2815" s="653"/>
      <c r="TPL2815" s="653"/>
      <c r="TPM2815" s="653"/>
      <c r="TPN2815" s="653"/>
      <c r="TPO2815" s="653"/>
      <c r="TPP2815" s="653"/>
      <c r="TPQ2815" s="653"/>
      <c r="TPR2815" s="653"/>
      <c r="TPS2815" s="653"/>
      <c r="TPT2815" s="653"/>
      <c r="TPU2815" s="653"/>
      <c r="TPV2815" s="653"/>
      <c r="TPW2815" s="653"/>
      <c r="TPX2815" s="653"/>
      <c r="TPY2815" s="653"/>
      <c r="TPZ2815" s="653"/>
      <c r="TQA2815" s="653"/>
      <c r="TQB2815" s="653"/>
      <c r="TQC2815" s="653"/>
      <c r="TQD2815" s="653"/>
      <c r="TQE2815" s="653"/>
      <c r="TQF2815" s="653"/>
      <c r="TQG2815" s="653"/>
      <c r="TQH2815" s="653"/>
      <c r="TQI2815" s="653"/>
      <c r="TQJ2815" s="653"/>
      <c r="TQK2815" s="653"/>
      <c r="TQL2815" s="653"/>
      <c r="TQM2815" s="653"/>
      <c r="TQN2815" s="653"/>
      <c r="TQO2815" s="653"/>
      <c r="TQP2815" s="653"/>
      <c r="TQQ2815" s="653"/>
      <c r="TQR2815" s="653"/>
      <c r="TQS2815" s="653"/>
      <c r="TQT2815" s="653"/>
      <c r="TQU2815" s="653"/>
      <c r="TQV2815" s="653"/>
      <c r="TQW2815" s="653"/>
      <c r="TQX2815" s="653"/>
      <c r="TQY2815" s="653"/>
      <c r="TQZ2815" s="653"/>
      <c r="TRA2815" s="653"/>
      <c r="TRB2815" s="653"/>
      <c r="TRC2815" s="653"/>
      <c r="TRD2815" s="653"/>
      <c r="TRE2815" s="653"/>
      <c r="TRF2815" s="653"/>
      <c r="TRG2815" s="653"/>
      <c r="TRH2815" s="653"/>
      <c r="TRI2815" s="653"/>
      <c r="TRJ2815" s="653"/>
      <c r="TRK2815" s="653"/>
      <c r="TRL2815" s="653"/>
      <c r="TRM2815" s="653"/>
      <c r="TRN2815" s="653"/>
      <c r="TRO2815" s="653"/>
      <c r="TRP2815" s="653"/>
      <c r="TRQ2815" s="653"/>
      <c r="TRR2815" s="653"/>
      <c r="TRS2815" s="653"/>
      <c r="TRT2815" s="653"/>
      <c r="TRU2815" s="653"/>
      <c r="TRV2815" s="653"/>
      <c r="TRW2815" s="653"/>
      <c r="TRX2815" s="653"/>
      <c r="TRY2815" s="653"/>
      <c r="TRZ2815" s="653"/>
      <c r="TSA2815" s="653"/>
      <c r="TSB2815" s="653"/>
      <c r="TSC2815" s="653"/>
      <c r="TSD2815" s="653"/>
      <c r="TSE2815" s="653"/>
      <c r="TSF2815" s="653"/>
      <c r="TSG2815" s="653"/>
      <c r="TSH2815" s="653"/>
      <c r="TSI2815" s="653"/>
      <c r="TSJ2815" s="653"/>
      <c r="TSK2815" s="653"/>
      <c r="TSL2815" s="653"/>
      <c r="TSM2815" s="653"/>
      <c r="TSN2815" s="653"/>
      <c r="TSO2815" s="653"/>
      <c r="TSP2815" s="653"/>
      <c r="TSQ2815" s="653"/>
      <c r="TSR2815" s="653"/>
      <c r="TSS2815" s="653"/>
      <c r="TST2815" s="653"/>
      <c r="TSU2815" s="653"/>
      <c r="TSV2815" s="653"/>
      <c r="TSW2815" s="653"/>
      <c r="TSX2815" s="653"/>
      <c r="TSY2815" s="653"/>
      <c r="TSZ2815" s="653"/>
      <c r="TTA2815" s="653"/>
      <c r="TTB2815" s="653"/>
      <c r="TTC2815" s="653"/>
      <c r="TTD2815" s="653"/>
      <c r="TTE2815" s="653"/>
      <c r="TTF2815" s="653"/>
      <c r="TTG2815" s="653"/>
      <c r="TTH2815" s="653"/>
      <c r="TTI2815" s="653"/>
      <c r="TTJ2815" s="653"/>
      <c r="TTK2815" s="653"/>
      <c r="TTL2815" s="653"/>
      <c r="TTM2815" s="653"/>
      <c r="TTN2815" s="653"/>
      <c r="TTO2815" s="653"/>
      <c r="TTP2815" s="653"/>
      <c r="TTQ2815" s="653"/>
      <c r="TTR2815" s="653"/>
      <c r="TTS2815" s="653"/>
      <c r="TTT2815" s="653"/>
      <c r="TTU2815" s="653"/>
      <c r="TTV2815" s="653"/>
      <c r="TTW2815" s="653"/>
      <c r="TTX2815" s="653"/>
      <c r="TTY2815" s="653"/>
      <c r="TTZ2815" s="653"/>
      <c r="TUA2815" s="653"/>
      <c r="TUB2815" s="653"/>
      <c r="TUC2815" s="653"/>
      <c r="TUD2815" s="653"/>
      <c r="TUE2815" s="653"/>
      <c r="TUF2815" s="653"/>
      <c r="TUG2815" s="653"/>
      <c r="TUH2815" s="653"/>
      <c r="TUI2815" s="653"/>
      <c r="TUJ2815" s="653"/>
      <c r="TUK2815" s="653"/>
      <c r="TUL2815" s="653"/>
      <c r="TUM2815" s="653"/>
      <c r="TUN2815" s="653"/>
      <c r="TUO2815" s="653"/>
      <c r="TUP2815" s="653"/>
      <c r="TUQ2815" s="653"/>
      <c r="TUR2815" s="653"/>
      <c r="TUS2815" s="653"/>
      <c r="TUT2815" s="653"/>
      <c r="TUU2815" s="653"/>
      <c r="TUV2815" s="653"/>
      <c r="TUW2815" s="653"/>
      <c r="TUX2815" s="653"/>
      <c r="TUY2815" s="653"/>
      <c r="TUZ2815" s="653"/>
      <c r="TVA2815" s="653"/>
      <c r="TVB2815" s="653"/>
      <c r="TVC2815" s="653"/>
      <c r="TVD2815" s="653"/>
      <c r="TVE2815" s="653"/>
      <c r="TVF2815" s="653"/>
      <c r="TVG2815" s="653"/>
      <c r="TVH2815" s="653"/>
      <c r="TVI2815" s="653"/>
      <c r="TVJ2815" s="653"/>
      <c r="TVK2815" s="653"/>
      <c r="TVL2815" s="653"/>
      <c r="TVM2815" s="653"/>
      <c r="TVN2815" s="653"/>
      <c r="TVO2815" s="653"/>
      <c r="TVP2815" s="653"/>
      <c r="TVQ2815" s="653"/>
      <c r="TVR2815" s="653"/>
      <c r="TVS2815" s="653"/>
      <c r="TVT2815" s="653"/>
      <c r="TVU2815" s="653"/>
      <c r="TVV2815" s="653"/>
      <c r="TVW2815" s="653"/>
      <c r="TVX2815" s="653"/>
      <c r="TVY2815" s="653"/>
      <c r="TVZ2815" s="653"/>
      <c r="TWA2815" s="653"/>
      <c r="TWB2815" s="653"/>
      <c r="TWC2815" s="653"/>
      <c r="TWD2815" s="653"/>
      <c r="TWE2815" s="653"/>
      <c r="TWF2815" s="653"/>
      <c r="TWG2815" s="653"/>
      <c r="TWH2815" s="653"/>
      <c r="TWI2815" s="653"/>
      <c r="TWJ2815" s="653"/>
      <c r="TWK2815" s="653"/>
      <c r="TWL2815" s="653"/>
      <c r="TWM2815" s="653"/>
      <c r="TWN2815" s="653"/>
      <c r="TWO2815" s="653"/>
      <c r="TWP2815" s="653"/>
      <c r="TWQ2815" s="653"/>
      <c r="TWR2815" s="653"/>
      <c r="TWS2815" s="653"/>
      <c r="TWT2815" s="653"/>
      <c r="TWU2815" s="653"/>
      <c r="TWV2815" s="653"/>
      <c r="TWW2815" s="653"/>
      <c r="TWX2815" s="653"/>
      <c r="TWY2815" s="653"/>
      <c r="TWZ2815" s="653"/>
      <c r="TXA2815" s="653"/>
      <c r="TXB2815" s="653"/>
      <c r="TXC2815" s="653"/>
      <c r="TXD2815" s="653"/>
      <c r="TXE2815" s="653"/>
      <c r="TXF2815" s="653"/>
      <c r="TXG2815" s="653"/>
      <c r="TXH2815" s="653"/>
      <c r="TXI2815" s="653"/>
      <c r="TXJ2815" s="653"/>
      <c r="TXK2815" s="653"/>
      <c r="TXL2815" s="653"/>
      <c r="TXM2815" s="653"/>
      <c r="TXN2815" s="653"/>
      <c r="TXO2815" s="653"/>
      <c r="TXP2815" s="653"/>
      <c r="TXQ2815" s="653"/>
      <c r="TXR2815" s="653"/>
      <c r="TXS2815" s="653"/>
      <c r="TXT2815" s="653"/>
      <c r="TXU2815" s="653"/>
      <c r="TXV2815" s="653"/>
      <c r="TXW2815" s="653"/>
      <c r="TXX2815" s="653"/>
      <c r="TXY2815" s="653"/>
      <c r="TXZ2815" s="653"/>
      <c r="TYA2815" s="653"/>
      <c r="TYB2815" s="653"/>
      <c r="TYC2815" s="653"/>
      <c r="TYD2815" s="653"/>
      <c r="TYE2815" s="653"/>
      <c r="TYF2815" s="653"/>
      <c r="TYG2815" s="653"/>
      <c r="TYH2815" s="653"/>
      <c r="TYI2815" s="653"/>
      <c r="TYJ2815" s="653"/>
      <c r="TYK2815" s="653"/>
      <c r="TYL2815" s="653"/>
      <c r="TYM2815" s="653"/>
      <c r="TYN2815" s="653"/>
      <c r="TYO2815" s="653"/>
      <c r="TYP2815" s="653"/>
      <c r="TYQ2815" s="653"/>
      <c r="TYR2815" s="653"/>
      <c r="TYS2815" s="653"/>
      <c r="TYT2815" s="653"/>
      <c r="TYU2815" s="653"/>
      <c r="TYV2815" s="653"/>
      <c r="TYW2815" s="653"/>
      <c r="TYX2815" s="653"/>
      <c r="TYY2815" s="653"/>
      <c r="TYZ2815" s="653"/>
      <c r="TZA2815" s="653"/>
      <c r="TZB2815" s="653"/>
      <c r="TZC2815" s="653"/>
      <c r="TZD2815" s="653"/>
      <c r="TZE2815" s="653"/>
      <c r="TZF2815" s="653"/>
      <c r="TZG2815" s="653"/>
      <c r="TZH2815" s="653"/>
      <c r="TZI2815" s="653"/>
      <c r="TZJ2815" s="653"/>
      <c r="TZK2815" s="653"/>
      <c r="TZL2815" s="653"/>
      <c r="TZM2815" s="653"/>
      <c r="TZN2815" s="653"/>
      <c r="TZO2815" s="653"/>
      <c r="TZP2815" s="653"/>
      <c r="TZQ2815" s="653"/>
      <c r="TZR2815" s="653"/>
      <c r="TZS2815" s="653"/>
      <c r="TZT2815" s="653"/>
      <c r="TZU2815" s="653"/>
      <c r="TZV2815" s="653"/>
      <c r="TZW2815" s="653"/>
      <c r="TZX2815" s="653"/>
      <c r="TZY2815" s="653"/>
      <c r="TZZ2815" s="653"/>
      <c r="UAA2815" s="653"/>
      <c r="UAB2815" s="653"/>
      <c r="UAC2815" s="653"/>
      <c r="UAD2815" s="653"/>
      <c r="UAE2815" s="653"/>
      <c r="UAF2815" s="653"/>
      <c r="UAG2815" s="653"/>
      <c r="UAH2815" s="653"/>
      <c r="UAI2815" s="653"/>
      <c r="UAJ2815" s="653"/>
      <c r="UAK2815" s="653"/>
      <c r="UAL2815" s="653"/>
      <c r="UAM2815" s="653"/>
      <c r="UAN2815" s="653"/>
      <c r="UAO2815" s="653"/>
      <c r="UAP2815" s="653"/>
      <c r="UAQ2815" s="653"/>
      <c r="UAR2815" s="653"/>
      <c r="UAS2815" s="653"/>
      <c r="UAT2815" s="653"/>
      <c r="UAU2815" s="653"/>
      <c r="UAV2815" s="653"/>
      <c r="UAW2815" s="653"/>
      <c r="UAX2815" s="653"/>
      <c r="UAY2815" s="653"/>
      <c r="UAZ2815" s="653"/>
      <c r="UBA2815" s="653"/>
      <c r="UBB2815" s="653"/>
      <c r="UBC2815" s="653"/>
      <c r="UBD2815" s="653"/>
      <c r="UBE2815" s="653"/>
      <c r="UBF2815" s="653"/>
      <c r="UBG2815" s="653"/>
      <c r="UBH2815" s="653"/>
      <c r="UBI2815" s="653"/>
      <c r="UBJ2815" s="653"/>
      <c r="UBK2815" s="653"/>
      <c r="UBL2815" s="653"/>
      <c r="UBM2815" s="653"/>
      <c r="UBN2815" s="653"/>
      <c r="UBO2815" s="653"/>
      <c r="UBP2815" s="653"/>
      <c r="UBQ2815" s="653"/>
      <c r="UBR2815" s="653"/>
      <c r="UBS2815" s="653"/>
      <c r="UBT2815" s="653"/>
      <c r="UBU2815" s="653"/>
      <c r="UBV2815" s="653"/>
      <c r="UBW2815" s="653"/>
      <c r="UBX2815" s="653"/>
      <c r="UBY2815" s="653"/>
      <c r="UBZ2815" s="653"/>
      <c r="UCA2815" s="653"/>
      <c r="UCB2815" s="653"/>
      <c r="UCC2815" s="653"/>
      <c r="UCD2815" s="653"/>
      <c r="UCE2815" s="653"/>
      <c r="UCF2815" s="653"/>
      <c r="UCG2815" s="653"/>
      <c r="UCH2815" s="653"/>
      <c r="UCI2815" s="653"/>
      <c r="UCJ2815" s="653"/>
      <c r="UCK2815" s="653"/>
      <c r="UCL2815" s="653"/>
      <c r="UCM2815" s="653"/>
      <c r="UCN2815" s="653"/>
      <c r="UCO2815" s="653"/>
      <c r="UCP2815" s="653"/>
      <c r="UCQ2815" s="653"/>
      <c r="UCR2815" s="653"/>
      <c r="UCS2815" s="653"/>
      <c r="UCT2815" s="653"/>
      <c r="UCU2815" s="653"/>
      <c r="UCV2815" s="653"/>
      <c r="UCW2815" s="653"/>
      <c r="UCX2815" s="653"/>
      <c r="UCY2815" s="653"/>
      <c r="UCZ2815" s="653"/>
      <c r="UDA2815" s="653"/>
      <c r="UDB2815" s="653"/>
      <c r="UDC2815" s="653"/>
      <c r="UDD2815" s="653"/>
      <c r="UDE2815" s="653"/>
      <c r="UDF2815" s="653"/>
      <c r="UDG2815" s="653"/>
      <c r="UDH2815" s="653"/>
      <c r="UDI2815" s="653"/>
      <c r="UDJ2815" s="653"/>
      <c r="UDK2815" s="653"/>
      <c r="UDL2815" s="653"/>
      <c r="UDM2815" s="653"/>
      <c r="UDN2815" s="653"/>
      <c r="UDO2815" s="653"/>
      <c r="UDP2815" s="653"/>
      <c r="UDQ2815" s="653"/>
      <c r="UDR2815" s="653"/>
      <c r="UDS2815" s="653"/>
      <c r="UDT2815" s="653"/>
      <c r="UDU2815" s="653"/>
      <c r="UDV2815" s="653"/>
      <c r="UDW2815" s="653"/>
      <c r="UDX2815" s="653"/>
      <c r="UDY2815" s="653"/>
      <c r="UDZ2815" s="653"/>
      <c r="UEA2815" s="653"/>
      <c r="UEB2815" s="653"/>
      <c r="UEC2815" s="653"/>
      <c r="UED2815" s="653"/>
      <c r="UEE2815" s="653"/>
      <c r="UEF2815" s="653"/>
      <c r="UEG2815" s="653"/>
      <c r="UEH2815" s="653"/>
      <c r="UEI2815" s="653"/>
      <c r="UEJ2815" s="653"/>
      <c r="UEK2815" s="653"/>
      <c r="UEL2815" s="653"/>
      <c r="UEM2815" s="653"/>
      <c r="UEN2815" s="653"/>
      <c r="UEO2815" s="653"/>
      <c r="UEP2815" s="653"/>
      <c r="UEQ2815" s="653"/>
      <c r="UER2815" s="653"/>
      <c r="UES2815" s="653"/>
      <c r="UET2815" s="653"/>
      <c r="UEU2815" s="653"/>
      <c r="UEV2815" s="653"/>
      <c r="UEW2815" s="653"/>
      <c r="UEX2815" s="653"/>
      <c r="UEY2815" s="653"/>
      <c r="UEZ2815" s="653"/>
      <c r="UFA2815" s="653"/>
      <c r="UFB2815" s="653"/>
      <c r="UFC2815" s="653"/>
      <c r="UFD2815" s="653"/>
      <c r="UFE2815" s="653"/>
      <c r="UFF2815" s="653"/>
      <c r="UFG2815" s="653"/>
      <c r="UFH2815" s="653"/>
      <c r="UFI2815" s="653"/>
      <c r="UFJ2815" s="653"/>
      <c r="UFK2815" s="653"/>
      <c r="UFL2815" s="653"/>
      <c r="UFM2815" s="653"/>
      <c r="UFN2815" s="653"/>
      <c r="UFO2815" s="653"/>
      <c r="UFP2815" s="653"/>
      <c r="UFQ2815" s="653"/>
      <c r="UFR2815" s="653"/>
      <c r="UFS2815" s="653"/>
      <c r="UFT2815" s="653"/>
      <c r="UFU2815" s="653"/>
      <c r="UFV2815" s="653"/>
      <c r="UFW2815" s="653"/>
      <c r="UFX2815" s="653"/>
      <c r="UFY2815" s="653"/>
      <c r="UFZ2815" s="653"/>
      <c r="UGA2815" s="653"/>
      <c r="UGB2815" s="653"/>
      <c r="UGC2815" s="653"/>
      <c r="UGD2815" s="653"/>
      <c r="UGE2815" s="653"/>
      <c r="UGF2815" s="653"/>
      <c r="UGG2815" s="653"/>
      <c r="UGH2815" s="653"/>
      <c r="UGI2815" s="653"/>
      <c r="UGJ2815" s="653"/>
      <c r="UGK2815" s="653"/>
      <c r="UGL2815" s="653"/>
      <c r="UGM2815" s="653"/>
      <c r="UGN2815" s="653"/>
      <c r="UGO2815" s="653"/>
      <c r="UGP2815" s="653"/>
      <c r="UGQ2815" s="653"/>
      <c r="UGR2815" s="653"/>
      <c r="UGS2815" s="653"/>
      <c r="UGT2815" s="653"/>
      <c r="UGU2815" s="653"/>
      <c r="UGV2815" s="653"/>
      <c r="UGW2815" s="653"/>
      <c r="UGX2815" s="653"/>
      <c r="UGY2815" s="653"/>
      <c r="UGZ2815" s="653"/>
      <c r="UHA2815" s="653"/>
      <c r="UHB2815" s="653"/>
      <c r="UHC2815" s="653"/>
      <c r="UHD2815" s="653"/>
      <c r="UHE2815" s="653"/>
      <c r="UHF2815" s="653"/>
      <c r="UHG2815" s="653"/>
      <c r="UHH2815" s="653"/>
      <c r="UHI2815" s="653"/>
      <c r="UHJ2815" s="653"/>
      <c r="UHK2815" s="653"/>
      <c r="UHL2815" s="653"/>
      <c r="UHM2815" s="653"/>
      <c r="UHN2815" s="653"/>
      <c r="UHO2815" s="653"/>
      <c r="UHP2815" s="653"/>
      <c r="UHQ2815" s="653"/>
      <c r="UHR2815" s="653"/>
      <c r="UHS2815" s="653"/>
      <c r="UHT2815" s="653"/>
      <c r="UHU2815" s="653"/>
      <c r="UHV2815" s="653"/>
      <c r="UHW2815" s="653"/>
      <c r="UHX2815" s="653"/>
      <c r="UHY2815" s="653"/>
      <c r="UHZ2815" s="653"/>
      <c r="UIA2815" s="653"/>
      <c r="UIB2815" s="653"/>
      <c r="UIC2815" s="653"/>
      <c r="UID2815" s="653"/>
      <c r="UIE2815" s="653"/>
      <c r="UIF2815" s="653"/>
      <c r="UIG2815" s="653"/>
      <c r="UIH2815" s="653"/>
      <c r="UII2815" s="653"/>
      <c r="UIJ2815" s="653"/>
      <c r="UIK2815" s="653"/>
      <c r="UIL2815" s="653"/>
      <c r="UIM2815" s="653"/>
      <c r="UIN2815" s="653"/>
      <c r="UIO2815" s="653"/>
      <c r="UIP2815" s="653"/>
      <c r="UIQ2815" s="653"/>
      <c r="UIR2815" s="653"/>
      <c r="UIS2815" s="653"/>
      <c r="UIT2815" s="653"/>
      <c r="UIU2815" s="653"/>
      <c r="UIV2815" s="653"/>
      <c r="UIW2815" s="653"/>
      <c r="UIX2815" s="653"/>
      <c r="UIY2815" s="653"/>
      <c r="UIZ2815" s="653"/>
      <c r="UJA2815" s="653"/>
      <c r="UJB2815" s="653"/>
      <c r="UJC2815" s="653"/>
      <c r="UJD2815" s="653"/>
      <c r="UJE2815" s="653"/>
      <c r="UJF2815" s="653"/>
      <c r="UJG2815" s="653"/>
      <c r="UJH2815" s="653"/>
      <c r="UJI2815" s="653"/>
      <c r="UJJ2815" s="653"/>
      <c r="UJK2815" s="653"/>
      <c r="UJL2815" s="653"/>
      <c r="UJM2815" s="653"/>
      <c r="UJN2815" s="653"/>
      <c r="UJO2815" s="653"/>
      <c r="UJP2815" s="653"/>
      <c r="UJQ2815" s="653"/>
      <c r="UJR2815" s="653"/>
      <c r="UJS2815" s="653"/>
      <c r="UJT2815" s="653"/>
      <c r="UJU2815" s="653"/>
      <c r="UJV2815" s="653"/>
      <c r="UJW2815" s="653"/>
      <c r="UJX2815" s="653"/>
      <c r="UJY2815" s="653"/>
      <c r="UJZ2815" s="653"/>
      <c r="UKA2815" s="653"/>
      <c r="UKB2815" s="653"/>
      <c r="UKC2815" s="653"/>
      <c r="UKD2815" s="653"/>
      <c r="UKE2815" s="653"/>
      <c r="UKF2815" s="653"/>
      <c r="UKG2815" s="653"/>
      <c r="UKH2815" s="653"/>
      <c r="UKI2815" s="653"/>
      <c r="UKJ2815" s="653"/>
      <c r="UKK2815" s="653"/>
      <c r="UKL2815" s="653"/>
      <c r="UKM2815" s="653"/>
      <c r="UKN2815" s="653"/>
      <c r="UKO2815" s="653"/>
      <c r="UKP2815" s="653"/>
      <c r="UKQ2815" s="653"/>
      <c r="UKR2815" s="653"/>
      <c r="UKS2815" s="653"/>
      <c r="UKT2815" s="653"/>
      <c r="UKU2815" s="653"/>
      <c r="UKV2815" s="653"/>
      <c r="UKW2815" s="653"/>
      <c r="UKX2815" s="653"/>
      <c r="UKY2815" s="653"/>
      <c r="UKZ2815" s="653"/>
      <c r="ULA2815" s="653"/>
      <c r="ULB2815" s="653"/>
      <c r="ULC2815" s="653"/>
      <c r="ULD2815" s="653"/>
      <c r="ULE2815" s="653"/>
      <c r="ULF2815" s="653"/>
      <c r="ULG2815" s="653"/>
      <c r="ULH2815" s="653"/>
      <c r="ULI2815" s="653"/>
      <c r="ULJ2815" s="653"/>
      <c r="ULK2815" s="653"/>
      <c r="ULL2815" s="653"/>
      <c r="ULM2815" s="653"/>
      <c r="ULN2815" s="653"/>
      <c r="ULO2815" s="653"/>
      <c r="ULP2815" s="653"/>
      <c r="ULQ2815" s="653"/>
      <c r="ULR2815" s="653"/>
      <c r="ULS2815" s="653"/>
      <c r="ULT2815" s="653"/>
      <c r="ULU2815" s="653"/>
      <c r="ULV2815" s="653"/>
      <c r="ULW2815" s="653"/>
      <c r="ULX2815" s="653"/>
      <c r="ULY2815" s="653"/>
      <c r="ULZ2815" s="653"/>
      <c r="UMA2815" s="653"/>
      <c r="UMB2815" s="653"/>
      <c r="UMC2815" s="653"/>
      <c r="UMD2815" s="653"/>
      <c r="UME2815" s="653"/>
      <c r="UMF2815" s="653"/>
      <c r="UMG2815" s="653"/>
      <c r="UMH2815" s="653"/>
      <c r="UMI2815" s="653"/>
      <c r="UMJ2815" s="653"/>
      <c r="UMK2815" s="653"/>
      <c r="UML2815" s="653"/>
      <c r="UMM2815" s="653"/>
      <c r="UMN2815" s="653"/>
      <c r="UMO2815" s="653"/>
      <c r="UMP2815" s="653"/>
      <c r="UMQ2815" s="653"/>
      <c r="UMR2815" s="653"/>
      <c r="UMS2815" s="653"/>
      <c r="UMT2815" s="653"/>
      <c r="UMU2815" s="653"/>
      <c r="UMV2815" s="653"/>
      <c r="UMW2815" s="653"/>
      <c r="UMX2815" s="653"/>
      <c r="UMY2815" s="653"/>
      <c r="UMZ2815" s="653"/>
      <c r="UNA2815" s="653"/>
      <c r="UNB2815" s="653"/>
      <c r="UNC2815" s="653"/>
      <c r="UND2815" s="653"/>
      <c r="UNE2815" s="653"/>
      <c r="UNF2815" s="653"/>
      <c r="UNG2815" s="653"/>
      <c r="UNH2815" s="653"/>
      <c r="UNI2815" s="653"/>
      <c r="UNJ2815" s="653"/>
      <c r="UNK2815" s="653"/>
      <c r="UNL2815" s="653"/>
      <c r="UNM2815" s="653"/>
      <c r="UNN2815" s="653"/>
      <c r="UNO2815" s="653"/>
      <c r="UNP2815" s="653"/>
      <c r="UNQ2815" s="653"/>
      <c r="UNR2815" s="653"/>
      <c r="UNS2815" s="653"/>
      <c r="UNT2815" s="653"/>
      <c r="UNU2815" s="653"/>
      <c r="UNV2815" s="653"/>
      <c r="UNW2815" s="653"/>
      <c r="UNX2815" s="653"/>
      <c r="UNY2815" s="653"/>
      <c r="UNZ2815" s="653"/>
      <c r="UOA2815" s="653"/>
      <c r="UOB2815" s="653"/>
      <c r="UOC2815" s="653"/>
      <c r="UOD2815" s="653"/>
      <c r="UOE2815" s="653"/>
      <c r="UOF2815" s="653"/>
      <c r="UOG2815" s="653"/>
      <c r="UOH2815" s="653"/>
      <c r="UOI2815" s="653"/>
      <c r="UOJ2815" s="653"/>
      <c r="UOK2815" s="653"/>
      <c r="UOL2815" s="653"/>
      <c r="UOM2815" s="653"/>
      <c r="UON2815" s="653"/>
      <c r="UOO2815" s="653"/>
      <c r="UOP2815" s="653"/>
      <c r="UOQ2815" s="653"/>
      <c r="UOR2815" s="653"/>
      <c r="UOS2815" s="653"/>
      <c r="UOT2815" s="653"/>
      <c r="UOU2815" s="653"/>
      <c r="UOV2815" s="653"/>
      <c r="UOW2815" s="653"/>
      <c r="UOX2815" s="653"/>
      <c r="UOY2815" s="653"/>
      <c r="UOZ2815" s="653"/>
      <c r="UPA2815" s="653"/>
      <c r="UPB2815" s="653"/>
      <c r="UPC2815" s="653"/>
      <c r="UPD2815" s="653"/>
      <c r="UPE2815" s="653"/>
      <c r="UPF2815" s="653"/>
      <c r="UPG2815" s="653"/>
      <c r="UPH2815" s="653"/>
      <c r="UPI2815" s="653"/>
      <c r="UPJ2815" s="653"/>
      <c r="UPK2815" s="653"/>
      <c r="UPL2815" s="653"/>
      <c r="UPM2815" s="653"/>
      <c r="UPN2815" s="653"/>
      <c r="UPO2815" s="653"/>
      <c r="UPP2815" s="653"/>
      <c r="UPQ2815" s="653"/>
      <c r="UPR2815" s="653"/>
      <c r="UPS2815" s="653"/>
      <c r="UPT2815" s="653"/>
      <c r="UPU2815" s="653"/>
      <c r="UPV2815" s="653"/>
      <c r="UPW2815" s="653"/>
      <c r="UPX2815" s="653"/>
      <c r="UPY2815" s="653"/>
      <c r="UPZ2815" s="653"/>
      <c r="UQA2815" s="653"/>
      <c r="UQB2815" s="653"/>
      <c r="UQC2815" s="653"/>
      <c r="UQD2815" s="653"/>
      <c r="UQE2815" s="653"/>
      <c r="UQF2815" s="653"/>
      <c r="UQG2815" s="653"/>
      <c r="UQH2815" s="653"/>
      <c r="UQI2815" s="653"/>
      <c r="UQJ2815" s="653"/>
      <c r="UQK2815" s="653"/>
      <c r="UQL2815" s="653"/>
      <c r="UQM2815" s="653"/>
      <c r="UQN2815" s="653"/>
      <c r="UQO2815" s="653"/>
      <c r="UQP2815" s="653"/>
      <c r="UQQ2815" s="653"/>
      <c r="UQR2815" s="653"/>
      <c r="UQS2815" s="653"/>
      <c r="UQT2815" s="653"/>
      <c r="UQU2815" s="653"/>
      <c r="UQV2815" s="653"/>
      <c r="UQW2815" s="653"/>
      <c r="UQX2815" s="653"/>
      <c r="UQY2815" s="653"/>
      <c r="UQZ2815" s="653"/>
      <c r="URA2815" s="653"/>
      <c r="URB2815" s="653"/>
      <c r="URC2815" s="653"/>
      <c r="URD2815" s="653"/>
      <c r="URE2815" s="653"/>
      <c r="URF2815" s="653"/>
      <c r="URG2815" s="653"/>
      <c r="URH2815" s="653"/>
      <c r="URI2815" s="653"/>
      <c r="URJ2815" s="653"/>
      <c r="URK2815" s="653"/>
      <c r="URL2815" s="653"/>
      <c r="URM2815" s="653"/>
      <c r="URN2815" s="653"/>
      <c r="URO2815" s="653"/>
      <c r="URP2815" s="653"/>
      <c r="URQ2815" s="653"/>
      <c r="URR2815" s="653"/>
      <c r="URS2815" s="653"/>
      <c r="URT2815" s="653"/>
      <c r="URU2815" s="653"/>
      <c r="URV2815" s="653"/>
      <c r="URW2815" s="653"/>
      <c r="URX2815" s="653"/>
      <c r="URY2815" s="653"/>
      <c r="URZ2815" s="653"/>
      <c r="USA2815" s="653"/>
      <c r="USB2815" s="653"/>
      <c r="USC2815" s="653"/>
      <c r="USD2815" s="653"/>
      <c r="USE2815" s="653"/>
      <c r="USF2815" s="653"/>
      <c r="USG2815" s="653"/>
      <c r="USH2815" s="653"/>
      <c r="USI2815" s="653"/>
      <c r="USJ2815" s="653"/>
      <c r="USK2815" s="653"/>
      <c r="USL2815" s="653"/>
      <c r="USM2815" s="653"/>
      <c r="USN2815" s="653"/>
      <c r="USO2815" s="653"/>
      <c r="USP2815" s="653"/>
      <c r="USQ2815" s="653"/>
      <c r="USR2815" s="653"/>
      <c r="USS2815" s="653"/>
      <c r="UST2815" s="653"/>
      <c r="USU2815" s="653"/>
      <c r="USV2815" s="653"/>
      <c r="USW2815" s="653"/>
      <c r="USX2815" s="653"/>
      <c r="USY2815" s="653"/>
      <c r="USZ2815" s="653"/>
      <c r="UTA2815" s="653"/>
      <c r="UTB2815" s="653"/>
      <c r="UTC2815" s="653"/>
      <c r="UTD2815" s="653"/>
      <c r="UTE2815" s="653"/>
      <c r="UTF2815" s="653"/>
      <c r="UTG2815" s="653"/>
      <c r="UTH2815" s="653"/>
      <c r="UTI2815" s="653"/>
      <c r="UTJ2815" s="653"/>
      <c r="UTK2815" s="653"/>
      <c r="UTL2815" s="653"/>
      <c r="UTM2815" s="653"/>
      <c r="UTN2815" s="653"/>
      <c r="UTO2815" s="653"/>
      <c r="UTP2815" s="653"/>
      <c r="UTQ2815" s="653"/>
      <c r="UTR2815" s="653"/>
      <c r="UTS2815" s="653"/>
      <c r="UTT2815" s="653"/>
      <c r="UTU2815" s="653"/>
      <c r="UTV2815" s="653"/>
      <c r="UTW2815" s="653"/>
      <c r="UTX2815" s="653"/>
      <c r="UTY2815" s="653"/>
      <c r="UTZ2815" s="653"/>
      <c r="UUA2815" s="653"/>
      <c r="UUB2815" s="653"/>
      <c r="UUC2815" s="653"/>
      <c r="UUD2815" s="653"/>
      <c r="UUE2815" s="653"/>
      <c r="UUF2815" s="653"/>
      <c r="UUG2815" s="653"/>
      <c r="UUH2815" s="653"/>
      <c r="UUI2815" s="653"/>
      <c r="UUJ2815" s="653"/>
      <c r="UUK2815" s="653"/>
      <c r="UUL2815" s="653"/>
      <c r="UUM2815" s="653"/>
      <c r="UUN2815" s="653"/>
      <c r="UUO2815" s="653"/>
      <c r="UUP2815" s="653"/>
      <c r="UUQ2815" s="653"/>
      <c r="UUR2815" s="653"/>
      <c r="UUS2815" s="653"/>
      <c r="UUT2815" s="653"/>
      <c r="UUU2815" s="653"/>
      <c r="UUV2815" s="653"/>
      <c r="UUW2815" s="653"/>
      <c r="UUX2815" s="653"/>
      <c r="UUY2815" s="653"/>
      <c r="UUZ2815" s="653"/>
      <c r="UVA2815" s="653"/>
      <c r="UVB2815" s="653"/>
      <c r="UVC2815" s="653"/>
      <c r="UVD2815" s="653"/>
      <c r="UVE2815" s="653"/>
      <c r="UVF2815" s="653"/>
      <c r="UVG2815" s="653"/>
      <c r="UVH2815" s="653"/>
      <c r="UVI2815" s="653"/>
      <c r="UVJ2815" s="653"/>
      <c r="UVK2815" s="653"/>
      <c r="UVL2815" s="653"/>
      <c r="UVM2815" s="653"/>
      <c r="UVN2815" s="653"/>
      <c r="UVO2815" s="653"/>
      <c r="UVP2815" s="653"/>
      <c r="UVQ2815" s="653"/>
      <c r="UVR2815" s="653"/>
      <c r="UVS2815" s="653"/>
      <c r="UVT2815" s="653"/>
      <c r="UVU2815" s="653"/>
      <c r="UVV2815" s="653"/>
      <c r="UVW2815" s="653"/>
      <c r="UVX2815" s="653"/>
      <c r="UVY2815" s="653"/>
      <c r="UVZ2815" s="653"/>
      <c r="UWA2815" s="653"/>
      <c r="UWB2815" s="653"/>
      <c r="UWC2815" s="653"/>
      <c r="UWD2815" s="653"/>
      <c r="UWE2815" s="653"/>
      <c r="UWF2815" s="653"/>
      <c r="UWG2815" s="653"/>
      <c r="UWH2815" s="653"/>
      <c r="UWI2815" s="653"/>
      <c r="UWJ2815" s="653"/>
      <c r="UWK2815" s="653"/>
      <c r="UWL2815" s="653"/>
      <c r="UWM2815" s="653"/>
      <c r="UWN2815" s="653"/>
      <c r="UWO2815" s="653"/>
      <c r="UWP2815" s="653"/>
      <c r="UWQ2815" s="653"/>
      <c r="UWR2815" s="653"/>
      <c r="UWS2815" s="653"/>
      <c r="UWT2815" s="653"/>
      <c r="UWU2815" s="653"/>
      <c r="UWV2815" s="653"/>
      <c r="UWW2815" s="653"/>
      <c r="UWX2815" s="653"/>
      <c r="UWY2815" s="653"/>
      <c r="UWZ2815" s="653"/>
      <c r="UXA2815" s="653"/>
      <c r="UXB2815" s="653"/>
      <c r="UXC2815" s="653"/>
      <c r="UXD2815" s="653"/>
      <c r="UXE2815" s="653"/>
      <c r="UXF2815" s="653"/>
      <c r="UXG2815" s="653"/>
      <c r="UXH2815" s="653"/>
      <c r="UXI2815" s="653"/>
      <c r="UXJ2815" s="653"/>
      <c r="UXK2815" s="653"/>
      <c r="UXL2815" s="653"/>
      <c r="UXM2815" s="653"/>
      <c r="UXN2815" s="653"/>
      <c r="UXO2815" s="653"/>
      <c r="UXP2815" s="653"/>
      <c r="UXQ2815" s="653"/>
      <c r="UXR2815" s="653"/>
      <c r="UXS2815" s="653"/>
      <c r="UXT2815" s="653"/>
      <c r="UXU2815" s="653"/>
      <c r="UXV2815" s="653"/>
      <c r="UXW2815" s="653"/>
      <c r="UXX2815" s="653"/>
      <c r="UXY2815" s="653"/>
      <c r="UXZ2815" s="653"/>
      <c r="UYA2815" s="653"/>
      <c r="UYB2815" s="653"/>
      <c r="UYC2815" s="653"/>
      <c r="UYD2815" s="653"/>
      <c r="UYE2815" s="653"/>
      <c r="UYF2815" s="653"/>
      <c r="UYG2815" s="653"/>
      <c r="UYH2815" s="653"/>
      <c r="UYI2815" s="653"/>
      <c r="UYJ2815" s="653"/>
      <c r="UYK2815" s="653"/>
      <c r="UYL2815" s="653"/>
      <c r="UYM2815" s="653"/>
      <c r="UYN2815" s="653"/>
      <c r="UYO2815" s="653"/>
      <c r="UYP2815" s="653"/>
      <c r="UYQ2815" s="653"/>
      <c r="UYR2815" s="653"/>
      <c r="UYS2815" s="653"/>
      <c r="UYT2815" s="653"/>
      <c r="UYU2815" s="653"/>
      <c r="UYV2815" s="653"/>
      <c r="UYW2815" s="653"/>
      <c r="UYX2815" s="653"/>
      <c r="UYY2815" s="653"/>
      <c r="UYZ2815" s="653"/>
      <c r="UZA2815" s="653"/>
      <c r="UZB2815" s="653"/>
      <c r="UZC2815" s="653"/>
      <c r="UZD2815" s="653"/>
      <c r="UZE2815" s="653"/>
      <c r="UZF2815" s="653"/>
      <c r="UZG2815" s="653"/>
      <c r="UZH2815" s="653"/>
      <c r="UZI2815" s="653"/>
      <c r="UZJ2815" s="653"/>
      <c r="UZK2815" s="653"/>
      <c r="UZL2815" s="653"/>
      <c r="UZM2815" s="653"/>
      <c r="UZN2815" s="653"/>
      <c r="UZO2815" s="653"/>
      <c r="UZP2815" s="653"/>
      <c r="UZQ2815" s="653"/>
      <c r="UZR2815" s="653"/>
      <c r="UZS2815" s="653"/>
      <c r="UZT2815" s="653"/>
      <c r="UZU2815" s="653"/>
      <c r="UZV2815" s="653"/>
      <c r="UZW2815" s="653"/>
      <c r="UZX2815" s="653"/>
      <c r="UZY2815" s="653"/>
      <c r="UZZ2815" s="653"/>
      <c r="VAA2815" s="653"/>
      <c r="VAB2815" s="653"/>
      <c r="VAC2815" s="653"/>
      <c r="VAD2815" s="653"/>
      <c r="VAE2815" s="653"/>
      <c r="VAF2815" s="653"/>
      <c r="VAG2815" s="653"/>
      <c r="VAH2815" s="653"/>
      <c r="VAI2815" s="653"/>
      <c r="VAJ2815" s="653"/>
      <c r="VAK2815" s="653"/>
      <c r="VAL2815" s="653"/>
      <c r="VAM2815" s="653"/>
      <c r="VAN2815" s="653"/>
      <c r="VAO2815" s="653"/>
      <c r="VAP2815" s="653"/>
      <c r="VAQ2815" s="653"/>
      <c r="VAR2815" s="653"/>
      <c r="VAS2815" s="653"/>
      <c r="VAT2815" s="653"/>
      <c r="VAU2815" s="653"/>
      <c r="VAV2815" s="653"/>
      <c r="VAW2815" s="653"/>
      <c r="VAX2815" s="653"/>
      <c r="VAY2815" s="653"/>
      <c r="VAZ2815" s="653"/>
      <c r="VBA2815" s="653"/>
      <c r="VBB2815" s="653"/>
      <c r="VBC2815" s="653"/>
      <c r="VBD2815" s="653"/>
      <c r="VBE2815" s="653"/>
      <c r="VBF2815" s="653"/>
      <c r="VBG2815" s="653"/>
      <c r="VBH2815" s="653"/>
      <c r="VBI2815" s="653"/>
      <c r="VBJ2815" s="653"/>
      <c r="VBK2815" s="653"/>
      <c r="VBL2815" s="653"/>
      <c r="VBM2815" s="653"/>
      <c r="VBN2815" s="653"/>
      <c r="VBO2815" s="653"/>
      <c r="VBP2815" s="653"/>
      <c r="VBQ2815" s="653"/>
      <c r="VBR2815" s="653"/>
      <c r="VBS2815" s="653"/>
      <c r="VBT2815" s="653"/>
      <c r="VBU2815" s="653"/>
      <c r="VBV2815" s="653"/>
      <c r="VBW2815" s="653"/>
      <c r="VBX2815" s="653"/>
      <c r="VBY2815" s="653"/>
      <c r="VBZ2815" s="653"/>
      <c r="VCA2815" s="653"/>
      <c r="VCB2815" s="653"/>
      <c r="VCC2815" s="653"/>
      <c r="VCD2815" s="653"/>
      <c r="VCE2815" s="653"/>
      <c r="VCF2815" s="653"/>
      <c r="VCG2815" s="653"/>
      <c r="VCH2815" s="653"/>
      <c r="VCI2815" s="653"/>
      <c r="VCJ2815" s="653"/>
      <c r="VCK2815" s="653"/>
      <c r="VCL2815" s="653"/>
      <c r="VCM2815" s="653"/>
      <c r="VCN2815" s="653"/>
      <c r="VCO2815" s="653"/>
      <c r="VCP2815" s="653"/>
      <c r="VCQ2815" s="653"/>
      <c r="VCR2815" s="653"/>
      <c r="VCS2815" s="653"/>
      <c r="VCT2815" s="653"/>
      <c r="VCU2815" s="653"/>
      <c r="VCV2815" s="653"/>
      <c r="VCW2815" s="653"/>
      <c r="VCX2815" s="653"/>
      <c r="VCY2815" s="653"/>
      <c r="VCZ2815" s="653"/>
      <c r="VDA2815" s="653"/>
      <c r="VDB2815" s="653"/>
      <c r="VDC2815" s="653"/>
      <c r="VDD2815" s="653"/>
      <c r="VDE2815" s="653"/>
      <c r="VDF2815" s="653"/>
      <c r="VDG2815" s="653"/>
      <c r="VDH2815" s="653"/>
      <c r="VDI2815" s="653"/>
      <c r="VDJ2815" s="653"/>
      <c r="VDK2815" s="653"/>
      <c r="VDL2815" s="653"/>
      <c r="VDM2815" s="653"/>
      <c r="VDN2815" s="653"/>
      <c r="VDO2815" s="653"/>
      <c r="VDP2815" s="653"/>
      <c r="VDQ2815" s="653"/>
      <c r="VDR2815" s="653"/>
      <c r="VDS2815" s="653"/>
      <c r="VDT2815" s="653"/>
      <c r="VDU2815" s="653"/>
      <c r="VDV2815" s="653"/>
      <c r="VDW2815" s="653"/>
      <c r="VDX2815" s="653"/>
      <c r="VDY2815" s="653"/>
      <c r="VDZ2815" s="653"/>
      <c r="VEA2815" s="653"/>
      <c r="VEB2815" s="653"/>
      <c r="VEC2815" s="653"/>
      <c r="VED2815" s="653"/>
      <c r="VEE2815" s="653"/>
      <c r="VEF2815" s="653"/>
      <c r="VEG2815" s="653"/>
      <c r="VEH2815" s="653"/>
      <c r="VEI2815" s="653"/>
      <c r="VEJ2815" s="653"/>
      <c r="VEK2815" s="653"/>
      <c r="VEL2815" s="653"/>
      <c r="VEM2815" s="653"/>
      <c r="VEN2815" s="653"/>
      <c r="VEO2815" s="653"/>
      <c r="VEP2815" s="653"/>
      <c r="VEQ2815" s="653"/>
      <c r="VER2815" s="653"/>
      <c r="VES2815" s="653"/>
      <c r="VET2815" s="653"/>
      <c r="VEU2815" s="653"/>
      <c r="VEV2815" s="653"/>
      <c r="VEW2815" s="653"/>
      <c r="VEX2815" s="653"/>
      <c r="VEY2815" s="653"/>
      <c r="VEZ2815" s="653"/>
      <c r="VFA2815" s="653"/>
      <c r="VFB2815" s="653"/>
      <c r="VFC2815" s="653"/>
      <c r="VFD2815" s="653"/>
      <c r="VFE2815" s="653"/>
      <c r="VFF2815" s="653"/>
      <c r="VFG2815" s="653"/>
      <c r="VFH2815" s="653"/>
      <c r="VFI2815" s="653"/>
      <c r="VFJ2815" s="653"/>
      <c r="VFK2815" s="653"/>
      <c r="VFL2815" s="653"/>
      <c r="VFM2815" s="653"/>
      <c r="VFN2815" s="653"/>
      <c r="VFO2815" s="653"/>
      <c r="VFP2815" s="653"/>
      <c r="VFQ2815" s="653"/>
      <c r="VFR2815" s="653"/>
      <c r="VFS2815" s="653"/>
      <c r="VFT2815" s="653"/>
      <c r="VFU2815" s="653"/>
      <c r="VFV2815" s="653"/>
      <c r="VFW2815" s="653"/>
      <c r="VFX2815" s="653"/>
      <c r="VFY2815" s="653"/>
      <c r="VFZ2815" s="653"/>
      <c r="VGA2815" s="653"/>
      <c r="VGB2815" s="653"/>
      <c r="VGC2815" s="653"/>
      <c r="VGD2815" s="653"/>
      <c r="VGE2815" s="653"/>
      <c r="VGF2815" s="653"/>
      <c r="VGG2815" s="653"/>
      <c r="VGH2815" s="653"/>
      <c r="VGI2815" s="653"/>
      <c r="VGJ2815" s="653"/>
      <c r="VGK2815" s="653"/>
      <c r="VGL2815" s="653"/>
      <c r="VGM2815" s="653"/>
      <c r="VGN2815" s="653"/>
      <c r="VGO2815" s="653"/>
      <c r="VGP2815" s="653"/>
      <c r="VGQ2815" s="653"/>
      <c r="VGR2815" s="653"/>
      <c r="VGS2815" s="653"/>
      <c r="VGT2815" s="653"/>
      <c r="VGU2815" s="653"/>
      <c r="VGV2815" s="653"/>
      <c r="VGW2815" s="653"/>
      <c r="VGX2815" s="653"/>
      <c r="VGY2815" s="653"/>
      <c r="VGZ2815" s="653"/>
      <c r="VHA2815" s="653"/>
      <c r="VHB2815" s="653"/>
      <c r="VHC2815" s="653"/>
      <c r="VHD2815" s="653"/>
      <c r="VHE2815" s="653"/>
      <c r="VHF2815" s="653"/>
      <c r="VHG2815" s="653"/>
      <c r="VHH2815" s="653"/>
      <c r="VHI2815" s="653"/>
      <c r="VHJ2815" s="653"/>
      <c r="VHK2815" s="653"/>
      <c r="VHL2815" s="653"/>
      <c r="VHM2815" s="653"/>
      <c r="VHN2815" s="653"/>
      <c r="VHO2815" s="653"/>
      <c r="VHP2815" s="653"/>
      <c r="VHQ2815" s="653"/>
      <c r="VHR2815" s="653"/>
      <c r="VHS2815" s="653"/>
      <c r="VHT2815" s="653"/>
      <c r="VHU2815" s="653"/>
      <c r="VHV2815" s="653"/>
      <c r="VHW2815" s="653"/>
      <c r="VHX2815" s="653"/>
      <c r="VHY2815" s="653"/>
      <c r="VHZ2815" s="653"/>
      <c r="VIA2815" s="653"/>
      <c r="VIB2815" s="653"/>
      <c r="VIC2815" s="653"/>
      <c r="VID2815" s="653"/>
      <c r="VIE2815" s="653"/>
      <c r="VIF2815" s="653"/>
      <c r="VIG2815" s="653"/>
      <c r="VIH2815" s="653"/>
      <c r="VII2815" s="653"/>
      <c r="VIJ2815" s="653"/>
      <c r="VIK2815" s="653"/>
      <c r="VIL2815" s="653"/>
      <c r="VIM2815" s="653"/>
      <c r="VIN2815" s="653"/>
      <c r="VIO2815" s="653"/>
      <c r="VIP2815" s="653"/>
      <c r="VIQ2815" s="653"/>
      <c r="VIR2815" s="653"/>
      <c r="VIS2815" s="653"/>
      <c r="VIT2815" s="653"/>
      <c r="VIU2815" s="653"/>
      <c r="VIV2815" s="653"/>
      <c r="VIW2815" s="653"/>
      <c r="VIX2815" s="653"/>
      <c r="VIY2815" s="653"/>
      <c r="VIZ2815" s="653"/>
      <c r="VJA2815" s="653"/>
      <c r="VJB2815" s="653"/>
      <c r="VJC2815" s="653"/>
      <c r="VJD2815" s="653"/>
      <c r="VJE2815" s="653"/>
      <c r="VJF2815" s="653"/>
      <c r="VJG2815" s="653"/>
      <c r="VJH2815" s="653"/>
      <c r="VJI2815" s="653"/>
      <c r="VJJ2815" s="653"/>
      <c r="VJK2815" s="653"/>
      <c r="VJL2815" s="653"/>
      <c r="VJM2815" s="653"/>
      <c r="VJN2815" s="653"/>
      <c r="VJO2815" s="653"/>
      <c r="VJP2815" s="653"/>
      <c r="VJQ2815" s="653"/>
      <c r="VJR2815" s="653"/>
      <c r="VJS2815" s="653"/>
      <c r="VJT2815" s="653"/>
      <c r="VJU2815" s="653"/>
      <c r="VJV2815" s="653"/>
      <c r="VJW2815" s="653"/>
      <c r="VJX2815" s="653"/>
      <c r="VJY2815" s="653"/>
      <c r="VJZ2815" s="653"/>
      <c r="VKA2815" s="653"/>
      <c r="VKB2815" s="653"/>
      <c r="VKC2815" s="653"/>
      <c r="VKD2815" s="653"/>
      <c r="VKE2815" s="653"/>
      <c r="VKF2815" s="653"/>
      <c r="VKG2815" s="653"/>
      <c r="VKH2815" s="653"/>
      <c r="VKI2815" s="653"/>
      <c r="VKJ2815" s="653"/>
      <c r="VKK2815" s="653"/>
      <c r="VKL2815" s="653"/>
      <c r="VKM2815" s="653"/>
      <c r="VKN2815" s="653"/>
      <c r="VKO2815" s="653"/>
      <c r="VKP2815" s="653"/>
      <c r="VKQ2815" s="653"/>
      <c r="VKR2815" s="653"/>
      <c r="VKS2815" s="653"/>
      <c r="VKT2815" s="653"/>
      <c r="VKU2815" s="653"/>
      <c r="VKV2815" s="653"/>
      <c r="VKW2815" s="653"/>
      <c r="VKX2815" s="653"/>
      <c r="VKY2815" s="653"/>
      <c r="VKZ2815" s="653"/>
      <c r="VLA2815" s="653"/>
      <c r="VLB2815" s="653"/>
      <c r="VLC2815" s="653"/>
      <c r="VLD2815" s="653"/>
      <c r="VLE2815" s="653"/>
      <c r="VLF2815" s="653"/>
      <c r="VLG2815" s="653"/>
      <c r="VLH2815" s="653"/>
      <c r="VLI2815" s="653"/>
      <c r="VLJ2815" s="653"/>
      <c r="VLK2815" s="653"/>
      <c r="VLL2815" s="653"/>
      <c r="VLM2815" s="653"/>
      <c r="VLN2815" s="653"/>
      <c r="VLO2815" s="653"/>
      <c r="VLP2815" s="653"/>
      <c r="VLQ2815" s="653"/>
      <c r="VLR2815" s="653"/>
      <c r="VLS2815" s="653"/>
      <c r="VLT2815" s="653"/>
      <c r="VLU2815" s="653"/>
      <c r="VLV2815" s="653"/>
      <c r="VLW2815" s="653"/>
      <c r="VLX2815" s="653"/>
      <c r="VLY2815" s="653"/>
      <c r="VLZ2815" s="653"/>
      <c r="VMA2815" s="653"/>
      <c r="VMB2815" s="653"/>
      <c r="VMC2815" s="653"/>
      <c r="VMD2815" s="653"/>
      <c r="VME2815" s="653"/>
      <c r="VMF2815" s="653"/>
      <c r="VMG2815" s="653"/>
      <c r="VMH2815" s="653"/>
      <c r="VMI2815" s="653"/>
      <c r="VMJ2815" s="653"/>
      <c r="VMK2815" s="653"/>
      <c r="VML2815" s="653"/>
      <c r="VMM2815" s="653"/>
      <c r="VMN2815" s="653"/>
      <c r="VMO2815" s="653"/>
      <c r="VMP2815" s="653"/>
      <c r="VMQ2815" s="653"/>
      <c r="VMR2815" s="653"/>
      <c r="VMS2815" s="653"/>
      <c r="VMT2815" s="653"/>
      <c r="VMU2815" s="653"/>
      <c r="VMV2815" s="653"/>
      <c r="VMW2815" s="653"/>
      <c r="VMX2815" s="653"/>
      <c r="VMY2815" s="653"/>
      <c r="VMZ2815" s="653"/>
      <c r="VNA2815" s="653"/>
      <c r="VNB2815" s="653"/>
      <c r="VNC2815" s="653"/>
      <c r="VND2815" s="653"/>
      <c r="VNE2815" s="653"/>
      <c r="VNF2815" s="653"/>
      <c r="VNG2815" s="653"/>
      <c r="VNH2815" s="653"/>
      <c r="VNI2815" s="653"/>
      <c r="VNJ2815" s="653"/>
      <c r="VNK2815" s="653"/>
      <c r="VNL2815" s="653"/>
      <c r="VNM2815" s="653"/>
      <c r="VNN2815" s="653"/>
      <c r="VNO2815" s="653"/>
      <c r="VNP2815" s="653"/>
      <c r="VNQ2815" s="653"/>
      <c r="VNR2815" s="653"/>
      <c r="VNS2815" s="653"/>
      <c r="VNT2815" s="653"/>
      <c r="VNU2815" s="653"/>
      <c r="VNV2815" s="653"/>
      <c r="VNW2815" s="653"/>
      <c r="VNX2815" s="653"/>
      <c r="VNY2815" s="653"/>
      <c r="VNZ2815" s="653"/>
      <c r="VOA2815" s="653"/>
      <c r="VOB2815" s="653"/>
      <c r="VOC2815" s="653"/>
      <c r="VOD2815" s="653"/>
      <c r="VOE2815" s="653"/>
      <c r="VOF2815" s="653"/>
      <c r="VOG2815" s="653"/>
      <c r="VOH2815" s="653"/>
      <c r="VOI2815" s="653"/>
      <c r="VOJ2815" s="653"/>
      <c r="VOK2815" s="653"/>
      <c r="VOL2815" s="653"/>
      <c r="VOM2815" s="653"/>
      <c r="VON2815" s="653"/>
      <c r="VOO2815" s="653"/>
      <c r="VOP2815" s="653"/>
      <c r="VOQ2815" s="653"/>
      <c r="VOR2815" s="653"/>
      <c r="VOS2815" s="653"/>
      <c r="VOT2815" s="653"/>
      <c r="VOU2815" s="653"/>
      <c r="VOV2815" s="653"/>
      <c r="VOW2815" s="653"/>
      <c r="VOX2815" s="653"/>
      <c r="VOY2815" s="653"/>
      <c r="VOZ2815" s="653"/>
      <c r="VPA2815" s="653"/>
      <c r="VPB2815" s="653"/>
      <c r="VPC2815" s="653"/>
      <c r="VPD2815" s="653"/>
      <c r="VPE2815" s="653"/>
      <c r="VPF2815" s="653"/>
      <c r="VPG2815" s="653"/>
      <c r="VPH2815" s="653"/>
      <c r="VPI2815" s="653"/>
      <c r="VPJ2815" s="653"/>
      <c r="VPK2815" s="653"/>
      <c r="VPL2815" s="653"/>
      <c r="VPM2815" s="653"/>
      <c r="VPN2815" s="653"/>
      <c r="VPO2815" s="653"/>
      <c r="VPP2815" s="653"/>
      <c r="VPQ2815" s="653"/>
      <c r="VPR2815" s="653"/>
      <c r="VPS2815" s="653"/>
      <c r="VPT2815" s="653"/>
      <c r="VPU2815" s="653"/>
      <c r="VPV2815" s="653"/>
      <c r="VPW2815" s="653"/>
      <c r="VPX2815" s="653"/>
      <c r="VPY2815" s="653"/>
      <c r="VPZ2815" s="653"/>
      <c r="VQA2815" s="653"/>
      <c r="VQB2815" s="653"/>
      <c r="VQC2815" s="653"/>
      <c r="VQD2815" s="653"/>
      <c r="VQE2815" s="653"/>
      <c r="VQF2815" s="653"/>
      <c r="VQG2815" s="653"/>
      <c r="VQH2815" s="653"/>
      <c r="VQI2815" s="653"/>
      <c r="VQJ2815" s="653"/>
      <c r="VQK2815" s="653"/>
      <c r="VQL2815" s="653"/>
      <c r="VQM2815" s="653"/>
      <c r="VQN2815" s="653"/>
      <c r="VQO2815" s="653"/>
      <c r="VQP2815" s="653"/>
      <c r="VQQ2815" s="653"/>
      <c r="VQR2815" s="653"/>
      <c r="VQS2815" s="653"/>
      <c r="VQT2815" s="653"/>
      <c r="VQU2815" s="653"/>
      <c r="VQV2815" s="653"/>
      <c r="VQW2815" s="653"/>
      <c r="VQX2815" s="653"/>
      <c r="VQY2815" s="653"/>
      <c r="VQZ2815" s="653"/>
      <c r="VRA2815" s="653"/>
      <c r="VRB2815" s="653"/>
      <c r="VRC2815" s="653"/>
      <c r="VRD2815" s="653"/>
      <c r="VRE2815" s="653"/>
      <c r="VRF2815" s="653"/>
      <c r="VRG2815" s="653"/>
      <c r="VRH2815" s="653"/>
      <c r="VRI2815" s="653"/>
      <c r="VRJ2815" s="653"/>
      <c r="VRK2815" s="653"/>
      <c r="VRL2815" s="653"/>
      <c r="VRM2815" s="653"/>
      <c r="VRN2815" s="653"/>
      <c r="VRO2815" s="653"/>
      <c r="VRP2815" s="653"/>
      <c r="VRQ2815" s="653"/>
      <c r="VRR2815" s="653"/>
      <c r="VRS2815" s="653"/>
      <c r="VRT2815" s="653"/>
      <c r="VRU2815" s="653"/>
      <c r="VRV2815" s="653"/>
      <c r="VRW2815" s="653"/>
      <c r="VRX2815" s="653"/>
      <c r="VRY2815" s="653"/>
      <c r="VRZ2815" s="653"/>
      <c r="VSA2815" s="653"/>
      <c r="VSB2815" s="653"/>
      <c r="VSC2815" s="653"/>
      <c r="VSD2815" s="653"/>
      <c r="VSE2815" s="653"/>
      <c r="VSF2815" s="653"/>
      <c r="VSG2815" s="653"/>
      <c r="VSH2815" s="653"/>
      <c r="VSI2815" s="653"/>
      <c r="VSJ2815" s="653"/>
      <c r="VSK2815" s="653"/>
      <c r="VSL2815" s="653"/>
      <c r="VSM2815" s="653"/>
      <c r="VSN2815" s="653"/>
      <c r="VSO2815" s="653"/>
      <c r="VSP2815" s="653"/>
      <c r="VSQ2815" s="653"/>
      <c r="VSR2815" s="653"/>
      <c r="VSS2815" s="653"/>
      <c r="VST2815" s="653"/>
      <c r="VSU2815" s="653"/>
      <c r="VSV2815" s="653"/>
      <c r="VSW2815" s="653"/>
      <c r="VSX2815" s="653"/>
      <c r="VSY2815" s="653"/>
      <c r="VSZ2815" s="653"/>
      <c r="VTA2815" s="653"/>
      <c r="VTB2815" s="653"/>
      <c r="VTC2815" s="653"/>
      <c r="VTD2815" s="653"/>
      <c r="VTE2815" s="653"/>
      <c r="VTF2815" s="653"/>
      <c r="VTG2815" s="653"/>
      <c r="VTH2815" s="653"/>
      <c r="VTI2815" s="653"/>
      <c r="VTJ2815" s="653"/>
      <c r="VTK2815" s="653"/>
      <c r="VTL2815" s="653"/>
      <c r="VTM2815" s="653"/>
      <c r="VTN2815" s="653"/>
      <c r="VTO2815" s="653"/>
      <c r="VTP2815" s="653"/>
      <c r="VTQ2815" s="653"/>
      <c r="VTR2815" s="653"/>
      <c r="VTS2815" s="653"/>
      <c r="VTT2815" s="653"/>
      <c r="VTU2815" s="653"/>
      <c r="VTV2815" s="653"/>
      <c r="VTW2815" s="653"/>
      <c r="VTX2815" s="653"/>
      <c r="VTY2815" s="653"/>
      <c r="VTZ2815" s="653"/>
      <c r="VUA2815" s="653"/>
      <c r="VUB2815" s="653"/>
      <c r="VUC2815" s="653"/>
      <c r="VUD2815" s="653"/>
      <c r="VUE2815" s="653"/>
      <c r="VUF2815" s="653"/>
      <c r="VUG2815" s="653"/>
      <c r="VUH2815" s="653"/>
      <c r="VUI2815" s="653"/>
      <c r="VUJ2815" s="653"/>
      <c r="VUK2815" s="653"/>
      <c r="VUL2815" s="653"/>
      <c r="VUM2815" s="653"/>
      <c r="VUN2815" s="653"/>
      <c r="VUO2815" s="653"/>
      <c r="VUP2815" s="653"/>
      <c r="VUQ2815" s="653"/>
      <c r="VUR2815" s="653"/>
      <c r="VUS2815" s="653"/>
      <c r="VUT2815" s="653"/>
      <c r="VUU2815" s="653"/>
      <c r="VUV2815" s="653"/>
      <c r="VUW2815" s="653"/>
      <c r="VUX2815" s="653"/>
      <c r="VUY2815" s="653"/>
      <c r="VUZ2815" s="653"/>
      <c r="VVA2815" s="653"/>
      <c r="VVB2815" s="653"/>
      <c r="VVC2815" s="653"/>
      <c r="VVD2815" s="653"/>
      <c r="VVE2815" s="653"/>
      <c r="VVF2815" s="653"/>
      <c r="VVG2815" s="653"/>
      <c r="VVH2815" s="653"/>
      <c r="VVI2815" s="653"/>
      <c r="VVJ2815" s="653"/>
      <c r="VVK2815" s="653"/>
      <c r="VVL2815" s="653"/>
      <c r="VVM2815" s="653"/>
      <c r="VVN2815" s="653"/>
      <c r="VVO2815" s="653"/>
      <c r="VVP2815" s="653"/>
      <c r="VVQ2815" s="653"/>
      <c r="VVR2815" s="653"/>
      <c r="VVS2815" s="653"/>
      <c r="VVT2815" s="653"/>
      <c r="VVU2815" s="653"/>
      <c r="VVV2815" s="653"/>
      <c r="VVW2815" s="653"/>
      <c r="VVX2815" s="653"/>
      <c r="VVY2815" s="653"/>
      <c r="VVZ2815" s="653"/>
      <c r="VWA2815" s="653"/>
      <c r="VWB2815" s="653"/>
      <c r="VWC2815" s="653"/>
      <c r="VWD2815" s="653"/>
      <c r="VWE2815" s="653"/>
      <c r="VWF2815" s="653"/>
      <c r="VWG2815" s="653"/>
      <c r="VWH2815" s="653"/>
      <c r="VWI2815" s="653"/>
      <c r="VWJ2815" s="653"/>
      <c r="VWK2815" s="653"/>
      <c r="VWL2815" s="653"/>
      <c r="VWM2815" s="653"/>
      <c r="VWN2815" s="653"/>
      <c r="VWO2815" s="653"/>
      <c r="VWP2815" s="653"/>
      <c r="VWQ2815" s="653"/>
      <c r="VWR2815" s="653"/>
      <c r="VWS2815" s="653"/>
      <c r="VWT2815" s="653"/>
      <c r="VWU2815" s="653"/>
      <c r="VWV2815" s="653"/>
      <c r="VWW2815" s="653"/>
      <c r="VWX2815" s="653"/>
      <c r="VWY2815" s="653"/>
      <c r="VWZ2815" s="653"/>
      <c r="VXA2815" s="653"/>
      <c r="VXB2815" s="653"/>
      <c r="VXC2815" s="653"/>
      <c r="VXD2815" s="653"/>
      <c r="VXE2815" s="653"/>
      <c r="VXF2815" s="653"/>
      <c r="VXG2815" s="653"/>
      <c r="VXH2815" s="653"/>
      <c r="VXI2815" s="653"/>
      <c r="VXJ2815" s="653"/>
      <c r="VXK2815" s="653"/>
      <c r="VXL2815" s="653"/>
      <c r="VXM2815" s="653"/>
      <c r="VXN2815" s="653"/>
      <c r="VXO2815" s="653"/>
      <c r="VXP2815" s="653"/>
      <c r="VXQ2815" s="653"/>
      <c r="VXR2815" s="653"/>
      <c r="VXS2815" s="653"/>
      <c r="VXT2815" s="653"/>
      <c r="VXU2815" s="653"/>
      <c r="VXV2815" s="653"/>
      <c r="VXW2815" s="653"/>
      <c r="VXX2815" s="653"/>
      <c r="VXY2815" s="653"/>
      <c r="VXZ2815" s="653"/>
      <c r="VYA2815" s="653"/>
      <c r="VYB2815" s="653"/>
      <c r="VYC2815" s="653"/>
      <c r="VYD2815" s="653"/>
      <c r="VYE2815" s="653"/>
      <c r="VYF2815" s="653"/>
      <c r="VYG2815" s="653"/>
      <c r="VYH2815" s="653"/>
      <c r="VYI2815" s="653"/>
      <c r="VYJ2815" s="653"/>
      <c r="VYK2815" s="653"/>
      <c r="VYL2815" s="653"/>
      <c r="VYM2815" s="653"/>
      <c r="VYN2815" s="653"/>
      <c r="VYO2815" s="653"/>
      <c r="VYP2815" s="653"/>
      <c r="VYQ2815" s="653"/>
      <c r="VYR2815" s="653"/>
      <c r="VYS2815" s="653"/>
      <c r="VYT2815" s="653"/>
      <c r="VYU2815" s="653"/>
      <c r="VYV2815" s="653"/>
      <c r="VYW2815" s="653"/>
      <c r="VYX2815" s="653"/>
      <c r="VYY2815" s="653"/>
      <c r="VYZ2815" s="653"/>
      <c r="VZA2815" s="653"/>
      <c r="VZB2815" s="653"/>
      <c r="VZC2815" s="653"/>
      <c r="VZD2815" s="653"/>
      <c r="VZE2815" s="653"/>
      <c r="VZF2815" s="653"/>
      <c r="VZG2815" s="653"/>
      <c r="VZH2815" s="653"/>
      <c r="VZI2815" s="653"/>
      <c r="VZJ2815" s="653"/>
      <c r="VZK2815" s="653"/>
      <c r="VZL2815" s="653"/>
      <c r="VZM2815" s="653"/>
      <c r="VZN2815" s="653"/>
      <c r="VZO2815" s="653"/>
      <c r="VZP2815" s="653"/>
      <c r="VZQ2815" s="653"/>
      <c r="VZR2815" s="653"/>
      <c r="VZS2815" s="653"/>
      <c r="VZT2815" s="653"/>
      <c r="VZU2815" s="653"/>
      <c r="VZV2815" s="653"/>
      <c r="VZW2815" s="653"/>
      <c r="VZX2815" s="653"/>
      <c r="VZY2815" s="653"/>
      <c r="VZZ2815" s="653"/>
      <c r="WAA2815" s="653"/>
      <c r="WAB2815" s="653"/>
      <c r="WAC2815" s="653"/>
      <c r="WAD2815" s="653"/>
      <c r="WAE2815" s="653"/>
      <c r="WAF2815" s="653"/>
      <c r="WAG2815" s="653"/>
      <c r="WAH2815" s="653"/>
      <c r="WAI2815" s="653"/>
      <c r="WAJ2815" s="653"/>
      <c r="WAK2815" s="653"/>
      <c r="WAL2815" s="653"/>
      <c r="WAM2815" s="653"/>
      <c r="WAN2815" s="653"/>
      <c r="WAO2815" s="653"/>
      <c r="WAP2815" s="653"/>
      <c r="WAQ2815" s="653"/>
      <c r="WAR2815" s="653"/>
      <c r="WAS2815" s="653"/>
      <c r="WAT2815" s="653"/>
      <c r="WAU2815" s="653"/>
      <c r="WAV2815" s="653"/>
      <c r="WAW2815" s="653"/>
      <c r="WAX2815" s="653"/>
      <c r="WAY2815" s="653"/>
      <c r="WAZ2815" s="653"/>
      <c r="WBA2815" s="653"/>
      <c r="WBB2815" s="653"/>
      <c r="WBC2815" s="653"/>
      <c r="WBD2815" s="653"/>
      <c r="WBE2815" s="653"/>
      <c r="WBF2815" s="653"/>
      <c r="WBG2815" s="653"/>
      <c r="WBH2815" s="653"/>
      <c r="WBI2815" s="653"/>
      <c r="WBJ2815" s="653"/>
      <c r="WBK2815" s="653"/>
      <c r="WBL2815" s="653"/>
      <c r="WBM2815" s="653"/>
      <c r="WBN2815" s="653"/>
      <c r="WBO2815" s="653"/>
      <c r="WBP2815" s="653"/>
      <c r="WBQ2815" s="653"/>
      <c r="WBR2815" s="653"/>
      <c r="WBS2815" s="653"/>
      <c r="WBT2815" s="653"/>
      <c r="WBU2815" s="653"/>
      <c r="WBV2815" s="653"/>
      <c r="WBW2815" s="653"/>
      <c r="WBX2815" s="653"/>
      <c r="WBY2815" s="653"/>
      <c r="WBZ2815" s="653"/>
      <c r="WCA2815" s="653"/>
      <c r="WCB2815" s="653"/>
      <c r="WCC2815" s="653"/>
      <c r="WCD2815" s="653"/>
      <c r="WCE2815" s="653"/>
      <c r="WCF2815" s="653"/>
      <c r="WCG2815" s="653"/>
      <c r="WCH2815" s="653"/>
      <c r="WCI2815" s="653"/>
      <c r="WCJ2815" s="653"/>
      <c r="WCK2815" s="653"/>
      <c r="WCL2815" s="653"/>
      <c r="WCM2815" s="653"/>
      <c r="WCN2815" s="653"/>
      <c r="WCO2815" s="653"/>
      <c r="WCP2815" s="653"/>
      <c r="WCQ2815" s="653"/>
      <c r="WCR2815" s="653"/>
      <c r="WCS2815" s="653"/>
      <c r="WCT2815" s="653"/>
      <c r="WCU2815" s="653"/>
      <c r="WCV2815" s="653"/>
      <c r="WCW2815" s="653"/>
      <c r="WCX2815" s="653"/>
      <c r="WCY2815" s="653"/>
      <c r="WCZ2815" s="653"/>
      <c r="WDA2815" s="653"/>
      <c r="WDB2815" s="653"/>
      <c r="WDC2815" s="653"/>
      <c r="WDD2815" s="653"/>
      <c r="WDE2815" s="653"/>
      <c r="WDF2815" s="653"/>
      <c r="WDG2815" s="653"/>
      <c r="WDH2815" s="653"/>
      <c r="WDI2815" s="653"/>
      <c r="WDJ2815" s="653"/>
      <c r="WDK2815" s="653"/>
      <c r="WDL2815" s="653"/>
      <c r="WDM2815" s="653"/>
      <c r="WDN2815" s="653"/>
      <c r="WDO2815" s="653"/>
      <c r="WDP2815" s="653"/>
      <c r="WDQ2815" s="653"/>
      <c r="WDR2815" s="653"/>
      <c r="WDS2815" s="653"/>
      <c r="WDT2815" s="653"/>
      <c r="WDU2815" s="653"/>
      <c r="WDV2815" s="653"/>
      <c r="WDW2815" s="653"/>
      <c r="WDX2815" s="653"/>
      <c r="WDY2815" s="653"/>
      <c r="WDZ2815" s="653"/>
      <c r="WEA2815" s="653"/>
      <c r="WEB2815" s="653"/>
      <c r="WEC2815" s="653"/>
      <c r="WED2815" s="653"/>
      <c r="WEE2815" s="653"/>
      <c r="WEF2815" s="653"/>
      <c r="WEG2815" s="653"/>
      <c r="WEH2815" s="653"/>
      <c r="WEI2815" s="653"/>
      <c r="WEJ2815" s="653"/>
      <c r="WEK2815" s="653"/>
      <c r="WEL2815" s="653"/>
      <c r="WEM2815" s="653"/>
      <c r="WEN2815" s="653"/>
      <c r="WEO2815" s="653"/>
      <c r="WEP2815" s="653"/>
      <c r="WEQ2815" s="653"/>
      <c r="WER2815" s="653"/>
      <c r="WES2815" s="653"/>
      <c r="WET2815" s="653"/>
      <c r="WEU2815" s="653"/>
      <c r="WEV2815" s="653"/>
      <c r="WEW2815" s="653"/>
      <c r="WEX2815" s="653"/>
      <c r="WEY2815" s="653"/>
      <c r="WEZ2815" s="653"/>
      <c r="WFA2815" s="653"/>
      <c r="WFB2815" s="653"/>
      <c r="WFC2815" s="653"/>
      <c r="WFD2815" s="653"/>
      <c r="WFE2815" s="653"/>
      <c r="WFF2815" s="653"/>
      <c r="WFG2815" s="653"/>
      <c r="WFH2815" s="653"/>
      <c r="WFI2815" s="653"/>
      <c r="WFJ2815" s="653"/>
      <c r="WFK2815" s="653"/>
      <c r="WFL2815" s="653"/>
      <c r="WFM2815" s="653"/>
      <c r="WFN2815" s="653"/>
      <c r="WFO2815" s="653"/>
      <c r="WFP2815" s="653"/>
      <c r="WFQ2815" s="653"/>
      <c r="WFR2815" s="653"/>
      <c r="WFS2815" s="653"/>
      <c r="WFT2815" s="653"/>
      <c r="WFU2815" s="653"/>
      <c r="WFV2815" s="653"/>
      <c r="WFW2815" s="653"/>
      <c r="WFX2815" s="653"/>
      <c r="WFY2815" s="653"/>
      <c r="WFZ2815" s="653"/>
      <c r="WGA2815" s="653"/>
      <c r="WGB2815" s="653"/>
      <c r="WGC2815" s="653"/>
      <c r="WGD2815" s="653"/>
      <c r="WGE2815" s="653"/>
      <c r="WGF2815" s="653"/>
      <c r="WGG2815" s="653"/>
      <c r="WGH2815" s="653"/>
      <c r="WGI2815" s="653"/>
      <c r="WGJ2815" s="653"/>
      <c r="WGK2815" s="653"/>
      <c r="WGL2815" s="653"/>
      <c r="WGM2815" s="653"/>
      <c r="WGN2815" s="653"/>
      <c r="WGO2815" s="653"/>
      <c r="WGP2815" s="653"/>
      <c r="WGQ2815" s="653"/>
      <c r="WGR2815" s="653"/>
      <c r="WGS2815" s="653"/>
      <c r="WGT2815" s="653"/>
      <c r="WGU2815" s="653"/>
      <c r="WGV2815" s="653"/>
      <c r="WGW2815" s="653"/>
      <c r="WGX2815" s="653"/>
      <c r="WGY2815" s="653"/>
      <c r="WGZ2815" s="653"/>
      <c r="WHA2815" s="653"/>
      <c r="WHB2815" s="653"/>
      <c r="WHC2815" s="653"/>
      <c r="WHD2815" s="653"/>
      <c r="WHE2815" s="653"/>
      <c r="WHF2815" s="653"/>
      <c r="WHG2815" s="653"/>
      <c r="WHH2815" s="653"/>
      <c r="WHI2815" s="653"/>
      <c r="WHJ2815" s="653"/>
      <c r="WHK2815" s="653"/>
      <c r="WHL2815" s="653"/>
      <c r="WHM2815" s="653"/>
      <c r="WHN2815" s="653"/>
      <c r="WHO2815" s="653"/>
      <c r="WHP2815" s="653"/>
      <c r="WHQ2815" s="653"/>
      <c r="WHR2815" s="653"/>
      <c r="WHS2815" s="653"/>
      <c r="WHT2815" s="653"/>
      <c r="WHU2815" s="653"/>
      <c r="WHV2815" s="653"/>
      <c r="WHW2815" s="653"/>
      <c r="WHX2815" s="653"/>
      <c r="WHY2815" s="653"/>
      <c r="WHZ2815" s="653"/>
      <c r="WIA2815" s="653"/>
      <c r="WIB2815" s="653"/>
      <c r="WIC2815" s="653"/>
      <c r="WID2815" s="653"/>
      <c r="WIE2815" s="653"/>
      <c r="WIF2815" s="653"/>
      <c r="WIG2815" s="653"/>
      <c r="WIH2815" s="653"/>
      <c r="WII2815" s="653"/>
      <c r="WIJ2815" s="653"/>
      <c r="WIK2815" s="653"/>
      <c r="WIL2815" s="653"/>
      <c r="WIM2815" s="653"/>
      <c r="WIN2815" s="653"/>
      <c r="WIO2815" s="653"/>
      <c r="WIP2815" s="653"/>
      <c r="WIQ2815" s="653"/>
      <c r="WIR2815" s="653"/>
      <c r="WIS2815" s="653"/>
      <c r="WIT2815" s="653"/>
      <c r="WIU2815" s="653"/>
      <c r="WIV2815" s="653"/>
      <c r="WIW2815" s="653"/>
      <c r="WIX2815" s="653"/>
      <c r="WIY2815" s="653"/>
      <c r="WIZ2815" s="653"/>
      <c r="WJA2815" s="653"/>
      <c r="WJB2815" s="653"/>
      <c r="WJC2815" s="653"/>
      <c r="WJD2815" s="653"/>
      <c r="WJE2815" s="653"/>
      <c r="WJF2815" s="653"/>
      <c r="WJG2815" s="653"/>
      <c r="WJH2815" s="653"/>
      <c r="WJI2815" s="653"/>
      <c r="WJJ2815" s="653"/>
      <c r="WJK2815" s="653"/>
      <c r="WJL2815" s="653"/>
      <c r="WJM2815" s="653"/>
      <c r="WJN2815" s="653"/>
      <c r="WJO2815" s="653"/>
      <c r="WJP2815" s="653"/>
      <c r="WJQ2815" s="653"/>
      <c r="WJR2815" s="653"/>
      <c r="WJS2815" s="653"/>
      <c r="WJT2815" s="653"/>
      <c r="WJU2815" s="653"/>
      <c r="WJV2815" s="653"/>
      <c r="WJW2815" s="653"/>
      <c r="WJX2815" s="653"/>
      <c r="WJY2815" s="653"/>
      <c r="WJZ2815" s="653"/>
      <c r="WKA2815" s="653"/>
      <c r="WKB2815" s="653"/>
      <c r="WKC2815" s="653"/>
      <c r="WKD2815" s="653"/>
      <c r="WKE2815" s="653"/>
      <c r="WKF2815" s="653"/>
      <c r="WKG2815" s="653"/>
      <c r="WKH2815" s="653"/>
      <c r="WKI2815" s="653"/>
      <c r="WKJ2815" s="653"/>
      <c r="WKK2815" s="653"/>
      <c r="WKL2815" s="653"/>
      <c r="WKM2815" s="653"/>
      <c r="WKN2815" s="653"/>
      <c r="WKO2815" s="653"/>
      <c r="WKP2815" s="653"/>
      <c r="WKQ2815" s="653"/>
      <c r="WKR2815" s="653"/>
      <c r="WKS2815" s="653"/>
      <c r="WKT2815" s="653"/>
      <c r="WKU2815" s="653"/>
      <c r="WKV2815" s="653"/>
      <c r="WKW2815" s="653"/>
      <c r="WKX2815" s="653"/>
      <c r="WKY2815" s="653"/>
      <c r="WKZ2815" s="653"/>
      <c r="WLA2815" s="653"/>
      <c r="WLB2815" s="653"/>
      <c r="WLC2815" s="653"/>
      <c r="WLD2815" s="653"/>
      <c r="WLE2815" s="653"/>
      <c r="WLF2815" s="653"/>
      <c r="WLG2815" s="653"/>
      <c r="WLH2815" s="653"/>
      <c r="WLI2815" s="653"/>
      <c r="WLJ2815" s="653"/>
      <c r="WLK2815" s="653"/>
      <c r="WLL2815" s="653"/>
      <c r="WLM2815" s="653"/>
      <c r="WLN2815" s="653"/>
      <c r="WLO2815" s="653"/>
      <c r="WLP2815" s="653"/>
      <c r="WLQ2815" s="653"/>
      <c r="WLR2815" s="653"/>
      <c r="WLS2815" s="653"/>
      <c r="WLT2815" s="653"/>
      <c r="WLU2815" s="653"/>
      <c r="WLV2815" s="653"/>
      <c r="WLW2815" s="653"/>
      <c r="WLX2815" s="653"/>
      <c r="WLY2815" s="653"/>
      <c r="WLZ2815" s="653"/>
      <c r="WMA2815" s="653"/>
      <c r="WMB2815" s="653"/>
      <c r="WMC2815" s="653"/>
      <c r="WMD2815" s="653"/>
      <c r="WME2815" s="653"/>
      <c r="WMF2815" s="653"/>
      <c r="WMG2815" s="653"/>
      <c r="WMH2815" s="653"/>
      <c r="WMI2815" s="653"/>
      <c r="WMJ2815" s="653"/>
      <c r="WMK2815" s="653"/>
      <c r="WML2815" s="653"/>
      <c r="WMM2815" s="653"/>
      <c r="WMN2815" s="653"/>
      <c r="WMO2815" s="653"/>
      <c r="WMP2815" s="653"/>
      <c r="WMQ2815" s="653"/>
      <c r="WMR2815" s="653"/>
      <c r="WMS2815" s="653"/>
      <c r="WMT2815" s="653"/>
      <c r="WMU2815" s="653"/>
      <c r="WMV2815" s="653"/>
      <c r="WMW2815" s="653"/>
      <c r="WMX2815" s="653"/>
      <c r="WMY2815" s="653"/>
      <c r="WMZ2815" s="653"/>
      <c r="WNA2815" s="653"/>
      <c r="WNB2815" s="653"/>
      <c r="WNC2815" s="653"/>
      <c r="WND2815" s="653"/>
      <c r="WNE2815" s="653"/>
      <c r="WNF2815" s="653"/>
      <c r="WNG2815" s="653"/>
      <c r="WNH2815" s="653"/>
      <c r="WNI2815" s="653"/>
      <c r="WNJ2815" s="653"/>
      <c r="WNK2815" s="653"/>
      <c r="WNL2815" s="653"/>
      <c r="WNM2815" s="653"/>
      <c r="WNN2815" s="653"/>
      <c r="WNO2815" s="653"/>
      <c r="WNP2815" s="653"/>
      <c r="WNQ2815" s="653"/>
      <c r="WNR2815" s="653"/>
      <c r="WNS2815" s="653"/>
      <c r="WNT2815" s="653"/>
      <c r="WNU2815" s="653"/>
      <c r="WNV2815" s="653"/>
      <c r="WNW2815" s="653"/>
      <c r="WNX2815" s="653"/>
      <c r="WNY2815" s="653"/>
      <c r="WNZ2815" s="653"/>
      <c r="WOA2815" s="653"/>
      <c r="WOB2815" s="653"/>
      <c r="WOC2815" s="653"/>
      <c r="WOD2815" s="653"/>
      <c r="WOE2815" s="653"/>
      <c r="WOF2815" s="653"/>
      <c r="WOG2815" s="653"/>
      <c r="WOH2815" s="653"/>
      <c r="WOI2815" s="653"/>
      <c r="WOJ2815" s="653"/>
      <c r="WOK2815" s="653"/>
      <c r="WOL2815" s="653"/>
      <c r="WOM2815" s="653"/>
      <c r="WON2815" s="653"/>
      <c r="WOO2815" s="653"/>
      <c r="WOP2815" s="653"/>
      <c r="WOQ2815" s="653"/>
      <c r="WOR2815" s="653"/>
      <c r="WOS2815" s="653"/>
      <c r="WOT2815" s="653"/>
      <c r="WOU2815" s="653"/>
      <c r="WOV2815" s="653"/>
      <c r="WOW2815" s="653"/>
      <c r="WOX2815" s="653"/>
      <c r="WOY2815" s="653"/>
      <c r="WOZ2815" s="653"/>
      <c r="WPA2815" s="653"/>
      <c r="WPB2815" s="653"/>
      <c r="WPC2815" s="653"/>
      <c r="WPD2815" s="653"/>
      <c r="WPE2815" s="653"/>
      <c r="WPF2815" s="653"/>
      <c r="WPG2815" s="653"/>
      <c r="WPH2815" s="653"/>
      <c r="WPI2815" s="653"/>
      <c r="WPJ2815" s="653"/>
      <c r="WPK2815" s="653"/>
      <c r="WPL2815" s="653"/>
      <c r="WPM2815" s="653"/>
      <c r="WPN2815" s="653"/>
      <c r="WPO2815" s="653"/>
      <c r="WPP2815" s="653"/>
      <c r="WPQ2815" s="653"/>
      <c r="WPR2815" s="653"/>
      <c r="WPS2815" s="653"/>
      <c r="WPT2815" s="653"/>
      <c r="WPU2815" s="653"/>
      <c r="WPV2815" s="653"/>
      <c r="WPW2815" s="653"/>
      <c r="WPX2815" s="653"/>
      <c r="WPY2815" s="653"/>
      <c r="WPZ2815" s="653"/>
      <c r="WQA2815" s="653"/>
      <c r="WQB2815" s="653"/>
      <c r="WQC2815" s="653"/>
      <c r="WQD2815" s="653"/>
      <c r="WQE2815" s="653"/>
      <c r="WQF2815" s="653"/>
      <c r="WQG2815" s="653"/>
      <c r="WQH2815" s="653"/>
      <c r="WQI2815" s="653"/>
      <c r="WQJ2815" s="653"/>
      <c r="WQK2815" s="653"/>
      <c r="WQL2815" s="653"/>
      <c r="WQM2815" s="653"/>
      <c r="WQN2815" s="653"/>
      <c r="WQO2815" s="653"/>
      <c r="WQP2815" s="653"/>
      <c r="WQQ2815" s="653"/>
      <c r="WQR2815" s="653"/>
      <c r="WQS2815" s="653"/>
      <c r="WQT2815" s="653"/>
      <c r="WQU2815" s="653"/>
      <c r="WQV2815" s="653"/>
      <c r="WQW2815" s="653"/>
      <c r="WQX2815" s="653"/>
      <c r="WQY2815" s="653"/>
      <c r="WQZ2815" s="653"/>
      <c r="WRA2815" s="653"/>
      <c r="WRB2815" s="653"/>
      <c r="WRC2815" s="653"/>
      <c r="WRD2815" s="653"/>
      <c r="WRE2815" s="653"/>
      <c r="WRF2815" s="653"/>
      <c r="WRG2815" s="653"/>
      <c r="WRH2815" s="653"/>
      <c r="WRI2815" s="653"/>
      <c r="WRJ2815" s="653"/>
      <c r="WRK2815" s="653"/>
      <c r="WRL2815" s="653"/>
      <c r="WRM2815" s="653"/>
      <c r="WRN2815" s="653"/>
      <c r="WRO2815" s="653"/>
      <c r="WRP2815" s="653"/>
      <c r="WRQ2815" s="653"/>
      <c r="WRR2815" s="653"/>
      <c r="WRS2815" s="653"/>
      <c r="WRT2815" s="653"/>
      <c r="WRU2815" s="653"/>
      <c r="WRV2815" s="653"/>
      <c r="WRW2815" s="653"/>
      <c r="WRX2815" s="653"/>
      <c r="WRY2815" s="653"/>
      <c r="WRZ2815" s="653"/>
      <c r="WSA2815" s="653"/>
      <c r="WSB2815" s="653"/>
      <c r="WSC2815" s="653"/>
      <c r="WSD2815" s="653"/>
      <c r="WSE2815" s="653"/>
      <c r="WSF2815" s="653"/>
      <c r="WSG2815" s="653"/>
      <c r="WSH2815" s="653"/>
      <c r="WSI2815" s="653"/>
      <c r="WSJ2815" s="653"/>
      <c r="WSK2815" s="653"/>
      <c r="WSL2815" s="653"/>
      <c r="WSM2815" s="653"/>
      <c r="WSN2815" s="653"/>
      <c r="WSO2815" s="653"/>
      <c r="WSP2815" s="653"/>
      <c r="WSQ2815" s="653"/>
      <c r="WSR2815" s="653"/>
      <c r="WSS2815" s="653"/>
      <c r="WST2815" s="653"/>
      <c r="WSU2815" s="653"/>
      <c r="WSV2815" s="653"/>
      <c r="WSW2815" s="653"/>
      <c r="WSX2815" s="653"/>
      <c r="WSY2815" s="653"/>
      <c r="WSZ2815" s="653"/>
      <c r="WTA2815" s="653"/>
      <c r="WTB2815" s="653"/>
      <c r="WTC2815" s="653"/>
      <c r="WTD2815" s="653"/>
      <c r="WTE2815" s="653"/>
      <c r="WTF2815" s="653"/>
      <c r="WTG2815" s="653"/>
      <c r="WTH2815" s="653"/>
      <c r="WTI2815" s="653"/>
      <c r="WTJ2815" s="653"/>
      <c r="WTK2815" s="653"/>
      <c r="WTL2815" s="653"/>
      <c r="WTM2815" s="653"/>
      <c r="WTN2815" s="653"/>
      <c r="WTO2815" s="653"/>
      <c r="WTP2815" s="653"/>
      <c r="WTQ2815" s="653"/>
      <c r="WTR2815" s="653"/>
      <c r="WTS2815" s="653"/>
      <c r="WTT2815" s="653"/>
      <c r="WTU2815" s="653"/>
      <c r="WTV2815" s="653"/>
      <c r="WTW2815" s="653"/>
      <c r="WTX2815" s="653"/>
      <c r="WTY2815" s="653"/>
      <c r="WTZ2815" s="653"/>
      <c r="WUA2815" s="653"/>
      <c r="WUB2815" s="653"/>
      <c r="WUC2815" s="653"/>
      <c r="WUD2815" s="653"/>
      <c r="WUE2815" s="653"/>
      <c r="WUF2815" s="653"/>
      <c r="WUG2815" s="653"/>
      <c r="WUH2815" s="653"/>
      <c r="WUI2815" s="653"/>
      <c r="WUJ2815" s="653"/>
      <c r="WUK2815" s="653"/>
      <c r="WUL2815" s="653"/>
      <c r="WUM2815" s="653"/>
      <c r="WUN2815" s="653"/>
      <c r="WUO2815" s="653"/>
      <c r="WUP2815" s="653"/>
      <c r="WUQ2815" s="653"/>
      <c r="WUR2815" s="653"/>
      <c r="WUS2815" s="653"/>
      <c r="WUT2815" s="653"/>
      <c r="WUU2815" s="653"/>
      <c r="WUV2815" s="653"/>
      <c r="WUW2815" s="653"/>
      <c r="WUX2815" s="653"/>
      <c r="WUY2815" s="653"/>
      <c r="WUZ2815" s="653"/>
      <c r="WVA2815" s="653"/>
      <c r="WVB2815" s="653"/>
      <c r="WVC2815" s="653"/>
      <c r="WVD2815" s="653"/>
      <c r="WVE2815" s="653"/>
      <c r="WVF2815" s="653"/>
      <c r="WVG2815" s="653"/>
      <c r="WVH2815" s="653"/>
      <c r="WVI2815" s="653"/>
      <c r="WVJ2815" s="653"/>
      <c r="WVK2815" s="653"/>
      <c r="WVL2815" s="653"/>
      <c r="WVM2815" s="653"/>
      <c r="WVN2815" s="653"/>
      <c r="WVO2815" s="653"/>
      <c r="WVP2815" s="653"/>
      <c r="WVQ2815" s="653"/>
      <c r="WVR2815" s="653"/>
      <c r="WVS2815" s="653"/>
      <c r="WVT2815" s="653"/>
      <c r="WVU2815" s="653"/>
      <c r="WVV2815" s="653"/>
      <c r="WVW2815" s="653"/>
      <c r="WVX2815" s="653"/>
      <c r="WVY2815" s="653"/>
      <c r="WVZ2815" s="653"/>
      <c r="WWA2815" s="653"/>
      <c r="WWB2815" s="653"/>
      <c r="WWC2815" s="653"/>
      <c r="WWD2815" s="653"/>
      <c r="WWE2815" s="653"/>
      <c r="WWF2815" s="653"/>
      <c r="WWG2815" s="653"/>
      <c r="WWH2815" s="653"/>
      <c r="WWI2815" s="653"/>
      <c r="WWJ2815" s="653"/>
      <c r="WWK2815" s="653"/>
      <c r="WWL2815" s="653"/>
      <c r="WWM2815" s="653"/>
      <c r="WWN2815" s="653"/>
      <c r="WWO2815" s="653"/>
      <c r="WWP2815" s="653"/>
      <c r="WWQ2815" s="653"/>
      <c r="WWR2815" s="653"/>
      <c r="WWS2815" s="653"/>
      <c r="WWT2815" s="653"/>
      <c r="WWU2815" s="653"/>
      <c r="WWV2815" s="653"/>
      <c r="WWW2815" s="653"/>
      <c r="WWX2815" s="653"/>
      <c r="WWY2815" s="653"/>
      <c r="WWZ2815" s="653"/>
      <c r="WXA2815" s="653"/>
      <c r="WXB2815" s="653"/>
      <c r="WXC2815" s="653"/>
      <c r="WXD2815" s="653"/>
      <c r="WXE2815" s="653"/>
      <c r="WXF2815" s="653"/>
      <c r="WXG2815" s="653"/>
      <c r="WXH2815" s="653"/>
      <c r="WXI2815" s="653"/>
      <c r="WXJ2815" s="653"/>
      <c r="WXK2815" s="653"/>
      <c r="WXL2815" s="653"/>
      <c r="WXM2815" s="653"/>
      <c r="WXN2815" s="653"/>
      <c r="WXO2815" s="653"/>
      <c r="WXP2815" s="653"/>
      <c r="WXQ2815" s="653"/>
      <c r="WXR2815" s="653"/>
      <c r="WXS2815" s="653"/>
      <c r="WXT2815" s="653"/>
      <c r="WXU2815" s="653"/>
      <c r="WXV2815" s="653"/>
      <c r="WXW2815" s="653"/>
      <c r="WXX2815" s="653"/>
      <c r="WXY2815" s="653"/>
      <c r="WXZ2815" s="653"/>
      <c r="WYA2815" s="653"/>
      <c r="WYB2815" s="653"/>
      <c r="WYC2815" s="653"/>
      <c r="WYD2815" s="653"/>
      <c r="WYE2815" s="653"/>
      <c r="WYF2815" s="653"/>
      <c r="WYG2815" s="653"/>
      <c r="WYH2815" s="653"/>
      <c r="WYI2815" s="653"/>
      <c r="WYJ2815" s="653"/>
      <c r="WYK2815" s="653"/>
      <c r="WYL2815" s="653"/>
      <c r="WYM2815" s="653"/>
      <c r="WYN2815" s="653"/>
      <c r="WYO2815" s="653"/>
      <c r="WYP2815" s="653"/>
      <c r="WYQ2815" s="653"/>
      <c r="WYR2815" s="653"/>
      <c r="WYS2815" s="653"/>
      <c r="WYT2815" s="653"/>
      <c r="WYU2815" s="653"/>
      <c r="WYV2815" s="653"/>
      <c r="WYW2815" s="653"/>
      <c r="WYX2815" s="653"/>
      <c r="WYY2815" s="653"/>
      <c r="WYZ2815" s="653"/>
      <c r="WZA2815" s="653"/>
      <c r="WZB2815" s="653"/>
      <c r="WZC2815" s="653"/>
      <c r="WZD2815" s="653"/>
      <c r="WZE2815" s="653"/>
      <c r="WZF2815" s="653"/>
      <c r="WZG2815" s="653"/>
      <c r="WZH2815" s="653"/>
      <c r="WZI2815" s="653"/>
      <c r="WZJ2815" s="653"/>
      <c r="WZK2815" s="653"/>
      <c r="WZL2815" s="653"/>
      <c r="WZM2815" s="653"/>
      <c r="WZN2815" s="653"/>
      <c r="WZO2815" s="653"/>
      <c r="WZP2815" s="653"/>
      <c r="WZQ2815" s="653"/>
      <c r="WZR2815" s="653"/>
      <c r="WZS2815" s="653"/>
      <c r="WZT2815" s="653"/>
      <c r="WZU2815" s="653"/>
      <c r="WZV2815" s="653"/>
      <c r="WZW2815" s="653"/>
      <c r="WZX2815" s="653"/>
      <c r="WZY2815" s="653"/>
      <c r="WZZ2815" s="653"/>
      <c r="XAA2815" s="653"/>
      <c r="XAB2815" s="653"/>
      <c r="XAC2815" s="653"/>
      <c r="XAD2815" s="653"/>
      <c r="XAE2815" s="653"/>
      <c r="XAF2815" s="653"/>
      <c r="XAG2815" s="653"/>
      <c r="XAH2815" s="653"/>
      <c r="XAI2815" s="653"/>
      <c r="XAJ2815" s="653"/>
      <c r="XAK2815" s="653"/>
      <c r="XAL2815" s="653"/>
      <c r="XAM2815" s="653"/>
      <c r="XAN2815" s="653"/>
      <c r="XAO2815" s="653"/>
      <c r="XAP2815" s="653"/>
      <c r="XAQ2815" s="653"/>
      <c r="XAR2815" s="653"/>
      <c r="XAS2815" s="653"/>
      <c r="XAT2815" s="653"/>
      <c r="XAU2815" s="653"/>
      <c r="XAV2815" s="653"/>
      <c r="XAW2815" s="653"/>
      <c r="XAX2815" s="653"/>
      <c r="XAY2815" s="653"/>
      <c r="XAZ2815" s="653"/>
      <c r="XBA2815" s="653"/>
      <c r="XBB2815" s="653"/>
      <c r="XBC2815" s="653"/>
      <c r="XBD2815" s="653"/>
      <c r="XBE2815" s="653"/>
      <c r="XBF2815" s="653"/>
      <c r="XBG2815" s="653"/>
      <c r="XBH2815" s="653"/>
      <c r="XBI2815" s="653"/>
      <c r="XBJ2815" s="653"/>
      <c r="XBK2815" s="653"/>
      <c r="XBL2815" s="653"/>
      <c r="XBM2815" s="653"/>
      <c r="XBN2815" s="653"/>
      <c r="XBO2815" s="653"/>
      <c r="XBP2815" s="653"/>
      <c r="XBQ2815" s="653"/>
      <c r="XBR2815" s="653"/>
      <c r="XBS2815" s="653"/>
      <c r="XBT2815" s="653"/>
      <c r="XBU2815" s="653"/>
      <c r="XBV2815" s="653"/>
      <c r="XBW2815" s="653"/>
      <c r="XBX2815" s="653"/>
      <c r="XBY2815" s="653"/>
      <c r="XBZ2815" s="653"/>
      <c r="XCA2815" s="653"/>
      <c r="XCB2815" s="653"/>
      <c r="XCC2815" s="653"/>
      <c r="XCD2815" s="653"/>
      <c r="XCE2815" s="653"/>
      <c r="XCF2815" s="653"/>
      <c r="XCG2815" s="653"/>
      <c r="XCH2815" s="653"/>
      <c r="XCI2815" s="653"/>
      <c r="XCJ2815" s="653"/>
      <c r="XCK2815" s="653"/>
      <c r="XCL2815" s="653"/>
      <c r="XCM2815" s="653"/>
      <c r="XCN2815" s="653"/>
      <c r="XCO2815" s="653"/>
      <c r="XCP2815" s="653"/>
      <c r="XCQ2815" s="653"/>
      <c r="XCR2815" s="653"/>
      <c r="XCS2815" s="653"/>
      <c r="XCT2815" s="653"/>
      <c r="XCU2815" s="653"/>
      <c r="XCV2815" s="653"/>
      <c r="XCW2815" s="653"/>
      <c r="XCX2815" s="653"/>
      <c r="XCY2815" s="653"/>
      <c r="XCZ2815" s="653"/>
      <c r="XDA2815" s="653"/>
      <c r="XDB2815" s="653"/>
      <c r="XDC2815" s="653"/>
      <c r="XDD2815" s="653"/>
      <c r="XDE2815" s="653"/>
      <c r="XDF2815" s="653"/>
      <c r="XDG2815" s="653"/>
      <c r="XDH2815" s="653"/>
      <c r="XDI2815" s="653"/>
      <c r="XDJ2815" s="653"/>
      <c r="XDK2815" s="653"/>
      <c r="XDL2815" s="653"/>
      <c r="XDM2815" s="653"/>
      <c r="XDN2815" s="653"/>
      <c r="XDO2815" s="653"/>
      <c r="XDP2815" s="653"/>
      <c r="XDQ2815" s="653"/>
      <c r="XDR2815" s="653"/>
      <c r="XDS2815" s="653"/>
      <c r="XDT2815" s="653"/>
      <c r="XDU2815" s="653"/>
      <c r="XDV2815" s="653"/>
      <c r="XDW2815" s="653"/>
      <c r="XDX2815" s="653"/>
      <c r="XDY2815" s="653"/>
      <c r="XDZ2815" s="653"/>
      <c r="XEA2815" s="653"/>
      <c r="XEB2815" s="653"/>
      <c r="XEC2815" s="653"/>
      <c r="XED2815" s="653"/>
      <c r="XEE2815" s="653"/>
      <c r="XEF2815" s="653"/>
      <c r="XEG2815" s="653"/>
      <c r="XEH2815" s="653"/>
      <c r="XEI2815" s="653"/>
      <c r="XEJ2815" s="653"/>
      <c r="XEK2815" s="653"/>
      <c r="XEL2815" s="653"/>
      <c r="XEM2815" s="653"/>
      <c r="XEN2815" s="653"/>
      <c r="XEO2815" s="653"/>
      <c r="XEP2815" s="653"/>
      <c r="XEQ2815" s="653"/>
      <c r="XER2815" s="653"/>
      <c r="XES2815" s="653"/>
      <c r="XET2815" s="653"/>
      <c r="XEU2815" s="653"/>
      <c r="XEV2815" s="653"/>
      <c r="XEW2815" s="653"/>
      <c r="XEX2815" s="653"/>
      <c r="XEY2815" s="653"/>
      <c r="XEZ2815" s="653"/>
      <c r="XFA2815" s="653"/>
      <c r="XFB2815" s="653"/>
      <c r="XFC2815" s="653"/>
      <c r="XFD2815" s="653"/>
    </row>
    <row r="2816" spans="1:16384" x14ac:dyDescent="0.25">
      <c r="A2816" s="953"/>
      <c r="B2816" s="653"/>
      <c r="C2816" s="645" t="s">
        <v>7207</v>
      </c>
      <c r="D2816" s="645" t="s">
        <v>519</v>
      </c>
      <c r="E2816" s="651" t="s">
        <v>149</v>
      </c>
      <c r="F2816" s="651" t="s">
        <v>121</v>
      </c>
      <c r="G2816" s="648">
        <v>150</v>
      </c>
      <c r="H2816" s="648">
        <v>150</v>
      </c>
      <c r="I2816" s="14">
        <v>1</v>
      </c>
      <c r="J2816" s="653"/>
      <c r="K2816" s="653"/>
      <c r="L2816" s="653"/>
      <c r="M2816" s="653"/>
      <c r="N2816" s="653"/>
      <c r="O2816" s="653"/>
      <c r="P2816" s="653"/>
      <c r="Q2816" s="653"/>
      <c r="R2816" s="653"/>
      <c r="S2816" s="653"/>
      <c r="T2816" s="653"/>
      <c r="U2816" s="653"/>
      <c r="V2816" s="653"/>
      <c r="W2816" s="653"/>
      <c r="X2816" s="653"/>
      <c r="Y2816" s="653"/>
      <c r="Z2816" s="653"/>
      <c r="AA2816" s="653"/>
      <c r="AB2816" s="653"/>
      <c r="AC2816" s="653"/>
      <c r="AD2816" s="653"/>
      <c r="AE2816" s="653"/>
      <c r="AF2816" s="653"/>
      <c r="AG2816" s="653"/>
      <c r="AH2816" s="653"/>
      <c r="AI2816" s="653"/>
      <c r="AJ2816" s="653"/>
      <c r="AK2816" s="653"/>
      <c r="AL2816" s="653"/>
      <c r="AM2816" s="653"/>
      <c r="AN2816" s="653"/>
      <c r="AO2816" s="653"/>
      <c r="AP2816" s="653"/>
      <c r="AQ2816" s="653"/>
      <c r="AR2816" s="653"/>
      <c r="AS2816" s="653"/>
      <c r="AT2816" s="653"/>
      <c r="AU2816" s="653"/>
      <c r="AV2816" s="653"/>
      <c r="AW2816" s="653"/>
      <c r="AX2816" s="653"/>
      <c r="AY2816" s="653"/>
      <c r="AZ2816" s="653"/>
      <c r="BA2816" s="653"/>
      <c r="BB2816" s="653"/>
      <c r="BC2816" s="653"/>
      <c r="BD2816" s="653"/>
      <c r="BE2816" s="653"/>
      <c r="BF2816" s="653"/>
      <c r="BG2816" s="653"/>
      <c r="BH2816" s="653"/>
      <c r="BI2816" s="653"/>
      <c r="BJ2816" s="653"/>
      <c r="BK2816" s="653"/>
      <c r="BL2816" s="653"/>
      <c r="BM2816" s="653"/>
      <c r="BN2816" s="653"/>
      <c r="BO2816" s="653"/>
      <c r="BP2816" s="653"/>
      <c r="BQ2816" s="653"/>
      <c r="BR2816" s="653"/>
      <c r="BS2816" s="653"/>
      <c r="BT2816" s="653"/>
      <c r="BU2816" s="653"/>
      <c r="BV2816" s="653"/>
      <c r="BW2816" s="653"/>
      <c r="BX2816" s="653"/>
      <c r="BY2816" s="653"/>
      <c r="BZ2816" s="653"/>
      <c r="CA2816" s="653"/>
      <c r="CB2816" s="653"/>
      <c r="CC2816" s="653"/>
      <c r="CD2816" s="653"/>
      <c r="CE2816" s="653"/>
      <c r="CF2816" s="653"/>
      <c r="CG2816" s="653"/>
      <c r="CH2816" s="653"/>
      <c r="CI2816" s="653"/>
      <c r="CJ2816" s="653"/>
      <c r="CK2816" s="653"/>
      <c r="CL2816" s="653"/>
      <c r="CM2816" s="653"/>
      <c r="CN2816" s="653"/>
      <c r="CO2816" s="653"/>
      <c r="CP2816" s="653"/>
      <c r="CQ2816" s="653"/>
      <c r="CR2816" s="653"/>
      <c r="CS2816" s="653"/>
      <c r="CT2816" s="653"/>
      <c r="CU2816" s="653"/>
      <c r="CV2816" s="653"/>
      <c r="CW2816" s="653"/>
      <c r="CX2816" s="653"/>
      <c r="CY2816" s="653"/>
      <c r="CZ2816" s="653"/>
      <c r="DA2816" s="653"/>
      <c r="DB2816" s="653"/>
      <c r="DC2816" s="653"/>
      <c r="DD2816" s="653"/>
      <c r="DE2816" s="653"/>
      <c r="DF2816" s="653"/>
      <c r="DG2816" s="653"/>
      <c r="DH2816" s="653"/>
      <c r="DI2816" s="653"/>
      <c r="DJ2816" s="653"/>
      <c r="DK2816" s="653"/>
      <c r="DL2816" s="653"/>
      <c r="DM2816" s="653"/>
      <c r="DN2816" s="653"/>
      <c r="DO2816" s="653"/>
      <c r="DP2816" s="653"/>
      <c r="DQ2816" s="653"/>
      <c r="DR2816" s="653"/>
      <c r="DS2816" s="653"/>
      <c r="DT2816" s="653"/>
      <c r="DU2816" s="653"/>
      <c r="DV2816" s="653"/>
      <c r="DW2816" s="653"/>
      <c r="DX2816" s="653"/>
      <c r="DY2816" s="653"/>
      <c r="DZ2816" s="653"/>
      <c r="EA2816" s="653"/>
      <c r="EB2816" s="653"/>
      <c r="EC2816" s="653"/>
      <c r="ED2816" s="653"/>
      <c r="EE2816" s="653"/>
      <c r="EF2816" s="653"/>
      <c r="EG2816" s="653"/>
      <c r="EH2816" s="653"/>
      <c r="EI2816" s="653"/>
      <c r="EJ2816" s="653"/>
      <c r="EK2816" s="653"/>
      <c r="EL2816" s="653"/>
      <c r="EM2816" s="653"/>
      <c r="EN2816" s="653"/>
      <c r="EO2816" s="653"/>
      <c r="EP2816" s="653"/>
      <c r="EQ2816" s="653"/>
      <c r="ER2816" s="653"/>
      <c r="ES2816" s="653"/>
      <c r="ET2816" s="653"/>
      <c r="EU2816" s="653"/>
      <c r="EV2816" s="653"/>
      <c r="EW2816" s="653"/>
      <c r="EX2816" s="653"/>
      <c r="EY2816" s="653"/>
      <c r="EZ2816" s="653"/>
      <c r="FA2816" s="653"/>
      <c r="FB2816" s="653"/>
      <c r="FC2816" s="653"/>
      <c r="FD2816" s="653"/>
      <c r="FE2816" s="653"/>
      <c r="FF2816" s="653"/>
      <c r="FG2816" s="653"/>
      <c r="FH2816" s="653"/>
      <c r="FI2816" s="653"/>
      <c r="FJ2816" s="653"/>
      <c r="FK2816" s="653"/>
      <c r="FL2816" s="653"/>
      <c r="FM2816" s="653"/>
      <c r="FN2816" s="653"/>
      <c r="FO2816" s="653"/>
      <c r="FP2816" s="653"/>
      <c r="FQ2816" s="653"/>
      <c r="FR2816" s="653"/>
      <c r="FS2816" s="653"/>
      <c r="FT2816" s="653"/>
      <c r="FU2816" s="653"/>
      <c r="FV2816" s="653"/>
      <c r="FW2816" s="653"/>
      <c r="FX2816" s="653"/>
      <c r="FY2816" s="653"/>
      <c r="FZ2816" s="653"/>
      <c r="GA2816" s="653"/>
      <c r="GB2816" s="653"/>
      <c r="GC2816" s="653"/>
      <c r="GD2816" s="653"/>
      <c r="GE2816" s="653"/>
      <c r="GF2816" s="653"/>
      <c r="GG2816" s="653"/>
      <c r="GH2816" s="653"/>
      <c r="GI2816" s="653"/>
      <c r="GJ2816" s="653"/>
      <c r="GK2816" s="653"/>
      <c r="GL2816" s="653"/>
      <c r="GM2816" s="653"/>
      <c r="GN2816" s="653"/>
      <c r="GO2816" s="653"/>
      <c r="GP2816" s="653"/>
      <c r="GQ2816" s="653"/>
      <c r="GR2816" s="653"/>
      <c r="GS2816" s="653"/>
      <c r="GT2816" s="653"/>
      <c r="GU2816" s="653"/>
      <c r="GV2816" s="653"/>
      <c r="GW2816" s="653"/>
      <c r="GX2816" s="653"/>
      <c r="GY2816" s="653"/>
      <c r="GZ2816" s="653"/>
      <c r="HA2816" s="653"/>
      <c r="HB2816" s="653"/>
      <c r="HC2816" s="653"/>
      <c r="HD2816" s="653"/>
      <c r="HE2816" s="653"/>
      <c r="HF2816" s="653"/>
      <c r="HG2816" s="653"/>
      <c r="HH2816" s="653"/>
      <c r="HI2816" s="653"/>
      <c r="HJ2816" s="653"/>
      <c r="HK2816" s="653"/>
      <c r="HL2816" s="653"/>
      <c r="HM2816" s="653"/>
      <c r="HN2816" s="653"/>
      <c r="HO2816" s="653"/>
      <c r="HP2816" s="653"/>
      <c r="HQ2816" s="653"/>
      <c r="HR2816" s="653"/>
      <c r="HS2816" s="653"/>
      <c r="HT2816" s="653"/>
      <c r="HU2816" s="653"/>
      <c r="HV2816" s="653"/>
      <c r="HW2816" s="653"/>
      <c r="HX2816" s="653"/>
      <c r="HY2816" s="653"/>
      <c r="HZ2816" s="653"/>
      <c r="IA2816" s="653"/>
      <c r="IB2816" s="653"/>
      <c r="IC2816" s="653"/>
      <c r="ID2816" s="653"/>
      <c r="IE2816" s="653"/>
      <c r="IF2816" s="653"/>
      <c r="IG2816" s="653"/>
      <c r="IH2816" s="653"/>
      <c r="II2816" s="653"/>
      <c r="IJ2816" s="653"/>
      <c r="IK2816" s="653"/>
      <c r="IL2816" s="653"/>
      <c r="IM2816" s="653"/>
      <c r="IN2816" s="653"/>
      <c r="IO2816" s="653"/>
      <c r="IP2816" s="653"/>
      <c r="IQ2816" s="653"/>
      <c r="IR2816" s="653"/>
      <c r="IS2816" s="653"/>
      <c r="IT2816" s="653"/>
      <c r="IU2816" s="653"/>
      <c r="IV2816" s="653"/>
      <c r="IW2816" s="653"/>
      <c r="IX2816" s="653"/>
      <c r="IY2816" s="653"/>
      <c r="IZ2816" s="653"/>
      <c r="JA2816" s="653"/>
      <c r="JB2816" s="653"/>
      <c r="JC2816" s="653"/>
      <c r="JD2816" s="653"/>
      <c r="JE2816" s="653"/>
      <c r="JF2816" s="653"/>
      <c r="JG2816" s="653"/>
      <c r="JH2816" s="653"/>
      <c r="JI2816" s="653"/>
      <c r="JJ2816" s="653"/>
      <c r="JK2816" s="653"/>
      <c r="JL2816" s="653"/>
      <c r="JM2816" s="653"/>
      <c r="JN2816" s="653"/>
      <c r="JO2816" s="653"/>
      <c r="JP2816" s="653"/>
      <c r="JQ2816" s="653"/>
      <c r="JR2816" s="653"/>
      <c r="JS2816" s="653"/>
      <c r="JT2816" s="653"/>
      <c r="JU2816" s="653"/>
      <c r="JV2816" s="653"/>
      <c r="JW2816" s="653"/>
      <c r="JX2816" s="653"/>
      <c r="JY2816" s="653"/>
      <c r="JZ2816" s="653"/>
      <c r="KA2816" s="653"/>
      <c r="KB2816" s="653"/>
      <c r="KC2816" s="653"/>
      <c r="KD2816" s="653"/>
      <c r="KE2816" s="653"/>
      <c r="KF2816" s="653"/>
      <c r="KG2816" s="653"/>
      <c r="KH2816" s="653"/>
      <c r="KI2816" s="653"/>
      <c r="KJ2816" s="653"/>
      <c r="KK2816" s="653"/>
      <c r="KL2816" s="653"/>
      <c r="KM2816" s="653"/>
      <c r="KN2816" s="653"/>
      <c r="KO2816" s="653"/>
      <c r="KP2816" s="653"/>
      <c r="KQ2816" s="653"/>
      <c r="KR2816" s="653"/>
      <c r="KS2816" s="653"/>
      <c r="KT2816" s="653"/>
      <c r="KU2816" s="653"/>
      <c r="KV2816" s="653"/>
      <c r="KW2816" s="653"/>
      <c r="KX2816" s="653"/>
      <c r="KY2816" s="653"/>
      <c r="KZ2816" s="653"/>
      <c r="LA2816" s="653"/>
      <c r="LB2816" s="653"/>
      <c r="LC2816" s="653"/>
      <c r="LD2816" s="653"/>
      <c r="LE2816" s="653"/>
      <c r="LF2816" s="653"/>
      <c r="LG2816" s="653"/>
      <c r="LH2816" s="653"/>
      <c r="LI2816" s="653"/>
      <c r="LJ2816" s="653"/>
      <c r="LK2816" s="653"/>
      <c r="LL2816" s="653"/>
      <c r="LM2816" s="653"/>
      <c r="LN2816" s="653"/>
      <c r="LO2816" s="653"/>
      <c r="LP2816" s="653"/>
      <c r="LQ2816" s="653"/>
      <c r="LR2816" s="653"/>
      <c r="LS2816" s="653"/>
      <c r="LT2816" s="653"/>
      <c r="LU2816" s="653"/>
      <c r="LV2816" s="653"/>
      <c r="LW2816" s="653"/>
      <c r="LX2816" s="653"/>
      <c r="LY2816" s="653"/>
      <c r="LZ2816" s="653"/>
      <c r="MA2816" s="653"/>
      <c r="MB2816" s="653"/>
      <c r="MC2816" s="653"/>
      <c r="MD2816" s="653"/>
      <c r="ME2816" s="653"/>
      <c r="MF2816" s="653"/>
      <c r="MG2816" s="653"/>
      <c r="MH2816" s="653"/>
      <c r="MI2816" s="653"/>
      <c r="MJ2816" s="653"/>
      <c r="MK2816" s="653"/>
      <c r="ML2816" s="653"/>
      <c r="MM2816" s="653"/>
      <c r="MN2816" s="653"/>
      <c r="MO2816" s="653"/>
      <c r="MP2816" s="653"/>
      <c r="MQ2816" s="653"/>
      <c r="MR2816" s="653"/>
      <c r="MS2816" s="653"/>
      <c r="MT2816" s="653"/>
      <c r="MU2816" s="653"/>
      <c r="MV2816" s="653"/>
      <c r="MW2816" s="653"/>
      <c r="MX2816" s="653"/>
      <c r="MY2816" s="653"/>
      <c r="MZ2816" s="653"/>
      <c r="NA2816" s="653"/>
      <c r="NB2816" s="653"/>
      <c r="NC2816" s="653"/>
      <c r="ND2816" s="653"/>
      <c r="NE2816" s="653"/>
      <c r="NF2816" s="653"/>
      <c r="NG2816" s="653"/>
      <c r="NH2816" s="653"/>
      <c r="NI2816" s="653"/>
      <c r="NJ2816" s="653"/>
      <c r="NK2816" s="653"/>
      <c r="NL2816" s="653"/>
      <c r="NM2816" s="653"/>
      <c r="NN2816" s="653"/>
      <c r="NO2816" s="653"/>
      <c r="NP2816" s="653"/>
      <c r="NQ2816" s="653"/>
      <c r="NR2816" s="653"/>
      <c r="NS2816" s="653"/>
      <c r="NT2816" s="653"/>
      <c r="NU2816" s="653"/>
      <c r="NV2816" s="653"/>
      <c r="NW2816" s="653"/>
      <c r="NX2816" s="653"/>
      <c r="NY2816" s="653"/>
      <c r="NZ2816" s="653"/>
      <c r="OA2816" s="653"/>
      <c r="OB2816" s="653"/>
      <c r="OC2816" s="653"/>
      <c r="OD2816" s="653"/>
      <c r="OE2816" s="653"/>
      <c r="OF2816" s="653"/>
      <c r="OG2816" s="653"/>
      <c r="OH2816" s="653"/>
      <c r="OI2816" s="653"/>
      <c r="OJ2816" s="653"/>
      <c r="OK2816" s="653"/>
      <c r="OL2816" s="653"/>
      <c r="OM2816" s="653"/>
      <c r="ON2816" s="653"/>
      <c r="OO2816" s="653"/>
      <c r="OP2816" s="653"/>
      <c r="OQ2816" s="653"/>
      <c r="OR2816" s="653"/>
      <c r="OS2816" s="653"/>
      <c r="OT2816" s="653"/>
      <c r="OU2816" s="653"/>
      <c r="OV2816" s="653"/>
      <c r="OW2816" s="653"/>
      <c r="OX2816" s="653"/>
      <c r="OY2816" s="653"/>
      <c r="OZ2816" s="653"/>
      <c r="PA2816" s="653"/>
      <c r="PB2816" s="653"/>
      <c r="PC2816" s="653"/>
      <c r="PD2816" s="653"/>
      <c r="PE2816" s="653"/>
      <c r="PF2816" s="653"/>
      <c r="PG2816" s="653"/>
      <c r="PH2816" s="653"/>
      <c r="PI2816" s="653"/>
      <c r="PJ2816" s="653"/>
      <c r="PK2816" s="653"/>
      <c r="PL2816" s="653"/>
      <c r="PM2816" s="653"/>
      <c r="PN2816" s="653"/>
      <c r="PO2816" s="653"/>
      <c r="PP2816" s="653"/>
      <c r="PQ2816" s="653"/>
      <c r="PR2816" s="653"/>
      <c r="PS2816" s="653"/>
      <c r="PT2816" s="653"/>
      <c r="PU2816" s="653"/>
      <c r="PV2816" s="653"/>
      <c r="PW2816" s="653"/>
      <c r="PX2816" s="653"/>
      <c r="PY2816" s="653"/>
      <c r="PZ2816" s="653"/>
      <c r="QA2816" s="653"/>
      <c r="QB2816" s="653"/>
      <c r="QC2816" s="653"/>
      <c r="QD2816" s="653"/>
      <c r="QE2816" s="653"/>
      <c r="QF2816" s="653"/>
      <c r="QG2816" s="653"/>
      <c r="QH2816" s="653"/>
      <c r="QI2816" s="653"/>
      <c r="QJ2816" s="653"/>
      <c r="QK2816" s="653"/>
      <c r="QL2816" s="653"/>
      <c r="QM2816" s="653"/>
      <c r="QN2816" s="653"/>
      <c r="QO2816" s="653"/>
      <c r="QP2816" s="653"/>
      <c r="QQ2816" s="653"/>
      <c r="QR2816" s="653"/>
      <c r="QS2816" s="653"/>
      <c r="QT2816" s="653"/>
      <c r="QU2816" s="653"/>
      <c r="QV2816" s="653"/>
      <c r="QW2816" s="653"/>
      <c r="QX2816" s="653"/>
      <c r="QY2816" s="653"/>
      <c r="QZ2816" s="653"/>
      <c r="RA2816" s="653"/>
      <c r="RB2816" s="653"/>
      <c r="RC2816" s="653"/>
      <c r="RD2816" s="653"/>
      <c r="RE2816" s="653"/>
      <c r="RF2816" s="653"/>
      <c r="RG2816" s="653"/>
      <c r="RH2816" s="653"/>
      <c r="RI2816" s="653"/>
      <c r="RJ2816" s="653"/>
      <c r="RK2816" s="653"/>
      <c r="RL2816" s="653"/>
      <c r="RM2816" s="653"/>
      <c r="RN2816" s="653"/>
      <c r="RO2816" s="653"/>
      <c r="RP2816" s="653"/>
      <c r="RQ2816" s="653"/>
      <c r="RR2816" s="653"/>
      <c r="RS2816" s="653"/>
      <c r="RT2816" s="653"/>
      <c r="RU2816" s="653"/>
      <c r="RV2816" s="653"/>
      <c r="RW2816" s="653"/>
      <c r="RX2816" s="653"/>
      <c r="RY2816" s="653"/>
      <c r="RZ2816" s="653"/>
      <c r="SA2816" s="653"/>
      <c r="SB2816" s="653"/>
      <c r="SC2816" s="653"/>
      <c r="SD2816" s="653"/>
      <c r="SE2816" s="653"/>
      <c r="SF2816" s="653"/>
      <c r="SG2816" s="653"/>
      <c r="SH2816" s="653"/>
      <c r="SI2816" s="653"/>
      <c r="SJ2816" s="653"/>
      <c r="SK2816" s="653"/>
      <c r="SL2816" s="653"/>
      <c r="SM2816" s="653"/>
      <c r="SN2816" s="653"/>
      <c r="SO2816" s="653"/>
      <c r="SP2816" s="653"/>
      <c r="SQ2816" s="653"/>
      <c r="SR2816" s="653"/>
      <c r="SS2816" s="653"/>
      <c r="ST2816" s="653"/>
      <c r="SU2816" s="653"/>
      <c r="SV2816" s="653"/>
      <c r="SW2816" s="653"/>
      <c r="SX2816" s="653"/>
      <c r="SY2816" s="653"/>
      <c r="SZ2816" s="653"/>
      <c r="TA2816" s="653"/>
      <c r="TB2816" s="653"/>
      <c r="TC2816" s="653"/>
      <c r="TD2816" s="653"/>
      <c r="TE2816" s="653"/>
      <c r="TF2816" s="653"/>
      <c r="TG2816" s="653"/>
      <c r="TH2816" s="653"/>
      <c r="TI2816" s="653"/>
      <c r="TJ2816" s="653"/>
      <c r="TK2816" s="653"/>
      <c r="TL2816" s="653"/>
      <c r="TM2816" s="653"/>
      <c r="TN2816" s="653"/>
      <c r="TO2816" s="653"/>
      <c r="TP2816" s="653"/>
      <c r="TQ2816" s="653"/>
      <c r="TR2816" s="653"/>
      <c r="TS2816" s="653"/>
      <c r="TT2816" s="653"/>
      <c r="TU2816" s="653"/>
      <c r="TV2816" s="653"/>
      <c r="TW2816" s="653"/>
      <c r="TX2816" s="653"/>
      <c r="TY2816" s="653"/>
      <c r="TZ2816" s="653"/>
      <c r="UA2816" s="653"/>
      <c r="UB2816" s="653"/>
      <c r="UC2816" s="653"/>
      <c r="UD2816" s="653"/>
      <c r="UE2816" s="653"/>
      <c r="UF2816" s="653"/>
      <c r="UG2816" s="653"/>
      <c r="UH2816" s="653"/>
      <c r="UI2816" s="653"/>
      <c r="UJ2816" s="653"/>
      <c r="UK2816" s="653"/>
      <c r="UL2816" s="653"/>
      <c r="UM2816" s="653"/>
      <c r="UN2816" s="653"/>
      <c r="UO2816" s="653"/>
      <c r="UP2816" s="653"/>
      <c r="UQ2816" s="653"/>
      <c r="UR2816" s="653"/>
      <c r="US2816" s="653"/>
      <c r="UT2816" s="653"/>
      <c r="UU2816" s="653"/>
      <c r="UV2816" s="653"/>
      <c r="UW2816" s="653"/>
      <c r="UX2816" s="653"/>
      <c r="UY2816" s="653"/>
      <c r="UZ2816" s="653"/>
      <c r="VA2816" s="653"/>
      <c r="VB2816" s="653"/>
      <c r="VC2816" s="653"/>
      <c r="VD2816" s="653"/>
      <c r="VE2816" s="653"/>
      <c r="VF2816" s="653"/>
      <c r="VG2816" s="653"/>
      <c r="VH2816" s="653"/>
      <c r="VI2816" s="653"/>
      <c r="VJ2816" s="653"/>
      <c r="VK2816" s="653"/>
      <c r="VL2816" s="653"/>
      <c r="VM2816" s="653"/>
      <c r="VN2816" s="653"/>
      <c r="VO2816" s="653"/>
      <c r="VP2816" s="653"/>
      <c r="VQ2816" s="653"/>
      <c r="VR2816" s="653"/>
      <c r="VS2816" s="653"/>
      <c r="VT2816" s="653"/>
      <c r="VU2816" s="653"/>
      <c r="VV2816" s="653"/>
      <c r="VW2816" s="653"/>
      <c r="VX2816" s="653"/>
      <c r="VY2816" s="653"/>
      <c r="VZ2816" s="653"/>
      <c r="WA2816" s="653"/>
      <c r="WB2816" s="653"/>
      <c r="WC2816" s="653"/>
      <c r="WD2816" s="653"/>
      <c r="WE2816" s="653"/>
      <c r="WF2816" s="653"/>
      <c r="WG2816" s="653"/>
      <c r="WH2816" s="653"/>
      <c r="WI2816" s="653"/>
      <c r="WJ2816" s="653"/>
      <c r="WK2816" s="653"/>
      <c r="WL2816" s="653"/>
      <c r="WM2816" s="653"/>
      <c r="WN2816" s="653"/>
      <c r="WO2816" s="653"/>
      <c r="WP2816" s="653"/>
      <c r="WQ2816" s="653"/>
      <c r="WR2816" s="653"/>
      <c r="WS2816" s="653"/>
      <c r="WT2816" s="653"/>
      <c r="WU2816" s="653"/>
      <c r="WV2816" s="653"/>
      <c r="WW2816" s="653"/>
      <c r="WX2816" s="653"/>
      <c r="WY2816" s="653"/>
      <c r="WZ2816" s="653"/>
      <c r="XA2816" s="653"/>
      <c r="XB2816" s="653"/>
      <c r="XC2816" s="653"/>
      <c r="XD2816" s="653"/>
      <c r="XE2816" s="653"/>
      <c r="XF2816" s="653"/>
      <c r="XG2816" s="653"/>
      <c r="XH2816" s="653"/>
      <c r="XI2816" s="653"/>
      <c r="XJ2816" s="653"/>
      <c r="XK2816" s="653"/>
      <c r="XL2816" s="653"/>
      <c r="XM2816" s="653"/>
      <c r="XN2816" s="653"/>
      <c r="XO2816" s="653"/>
      <c r="XP2816" s="653"/>
      <c r="XQ2816" s="653"/>
      <c r="XR2816" s="653"/>
      <c r="XS2816" s="653"/>
      <c r="XT2816" s="653"/>
      <c r="XU2816" s="653"/>
      <c r="XV2816" s="653"/>
      <c r="XW2816" s="653"/>
      <c r="XX2816" s="653"/>
      <c r="XY2816" s="653"/>
      <c r="XZ2816" s="653"/>
      <c r="YA2816" s="653"/>
      <c r="YB2816" s="653"/>
      <c r="YC2816" s="653"/>
      <c r="YD2816" s="653"/>
      <c r="YE2816" s="653"/>
      <c r="YF2816" s="653"/>
      <c r="YG2816" s="653"/>
      <c r="YH2816" s="653"/>
      <c r="YI2816" s="653"/>
      <c r="YJ2816" s="653"/>
      <c r="YK2816" s="653"/>
      <c r="YL2816" s="653"/>
      <c r="YM2816" s="653"/>
      <c r="YN2816" s="653"/>
      <c r="YO2816" s="653"/>
      <c r="YP2816" s="653"/>
      <c r="YQ2816" s="653"/>
      <c r="YR2816" s="653"/>
      <c r="YS2816" s="653"/>
      <c r="YT2816" s="653"/>
      <c r="YU2816" s="653"/>
      <c r="YV2816" s="653"/>
      <c r="YW2816" s="653"/>
      <c r="YX2816" s="653"/>
      <c r="YY2816" s="653"/>
      <c r="YZ2816" s="653"/>
      <c r="ZA2816" s="653"/>
      <c r="ZB2816" s="653"/>
      <c r="ZC2816" s="653"/>
      <c r="ZD2816" s="653"/>
      <c r="ZE2816" s="653"/>
      <c r="ZF2816" s="653"/>
      <c r="ZG2816" s="653"/>
      <c r="ZH2816" s="653"/>
      <c r="ZI2816" s="653"/>
      <c r="ZJ2816" s="653"/>
      <c r="ZK2816" s="653"/>
      <c r="ZL2816" s="653"/>
      <c r="ZM2816" s="653"/>
      <c r="ZN2816" s="653"/>
      <c r="ZO2816" s="653"/>
      <c r="ZP2816" s="653"/>
      <c r="ZQ2816" s="653"/>
      <c r="ZR2816" s="653"/>
      <c r="ZS2816" s="653"/>
      <c r="ZT2816" s="653"/>
      <c r="ZU2816" s="653"/>
      <c r="ZV2816" s="653"/>
      <c r="ZW2816" s="653"/>
      <c r="ZX2816" s="653"/>
      <c r="ZY2816" s="653"/>
      <c r="ZZ2816" s="653"/>
      <c r="AAA2816" s="653"/>
      <c r="AAB2816" s="653"/>
      <c r="AAC2816" s="653"/>
      <c r="AAD2816" s="653"/>
      <c r="AAE2816" s="653"/>
      <c r="AAF2816" s="653"/>
      <c r="AAG2816" s="653"/>
      <c r="AAH2816" s="653"/>
      <c r="AAI2816" s="653"/>
      <c r="AAJ2816" s="653"/>
      <c r="AAK2816" s="653"/>
      <c r="AAL2816" s="653"/>
      <c r="AAM2816" s="653"/>
      <c r="AAN2816" s="653"/>
      <c r="AAO2816" s="653"/>
      <c r="AAP2816" s="653"/>
      <c r="AAQ2816" s="653"/>
      <c r="AAR2816" s="653"/>
      <c r="AAS2816" s="653"/>
      <c r="AAT2816" s="653"/>
      <c r="AAU2816" s="653"/>
      <c r="AAV2816" s="653"/>
      <c r="AAW2816" s="653"/>
      <c r="AAX2816" s="653"/>
      <c r="AAY2816" s="653"/>
      <c r="AAZ2816" s="653"/>
      <c r="ABA2816" s="653"/>
      <c r="ABB2816" s="653"/>
      <c r="ABC2816" s="653"/>
      <c r="ABD2816" s="653"/>
      <c r="ABE2816" s="653"/>
      <c r="ABF2816" s="653"/>
      <c r="ABG2816" s="653"/>
      <c r="ABH2816" s="653"/>
      <c r="ABI2816" s="653"/>
      <c r="ABJ2816" s="653"/>
      <c r="ABK2816" s="653"/>
      <c r="ABL2816" s="653"/>
      <c r="ABM2816" s="653"/>
      <c r="ABN2816" s="653"/>
      <c r="ABO2816" s="653"/>
      <c r="ABP2816" s="653"/>
      <c r="ABQ2816" s="653"/>
      <c r="ABR2816" s="653"/>
      <c r="ABS2816" s="653"/>
      <c r="ABT2816" s="653"/>
      <c r="ABU2816" s="653"/>
      <c r="ABV2816" s="653"/>
      <c r="ABW2816" s="653"/>
      <c r="ABX2816" s="653"/>
      <c r="ABY2816" s="653"/>
      <c r="ABZ2816" s="653"/>
      <c r="ACA2816" s="653"/>
      <c r="ACB2816" s="653"/>
      <c r="ACC2816" s="653"/>
      <c r="ACD2816" s="653"/>
      <c r="ACE2816" s="653"/>
      <c r="ACF2816" s="653"/>
      <c r="ACG2816" s="653"/>
      <c r="ACH2816" s="653"/>
      <c r="ACI2816" s="653"/>
      <c r="ACJ2816" s="653"/>
      <c r="ACK2816" s="653"/>
      <c r="ACL2816" s="653"/>
      <c r="ACM2816" s="653"/>
      <c r="ACN2816" s="653"/>
      <c r="ACO2816" s="653"/>
      <c r="ACP2816" s="653"/>
      <c r="ACQ2816" s="653"/>
      <c r="ACR2816" s="653"/>
      <c r="ACS2816" s="653"/>
      <c r="ACT2816" s="653"/>
      <c r="ACU2816" s="653"/>
      <c r="ACV2816" s="653"/>
      <c r="ACW2816" s="653"/>
      <c r="ACX2816" s="653"/>
      <c r="ACY2816" s="653"/>
      <c r="ACZ2816" s="653"/>
      <c r="ADA2816" s="653"/>
      <c r="ADB2816" s="653"/>
      <c r="ADC2816" s="653"/>
      <c r="ADD2816" s="653"/>
      <c r="ADE2816" s="653"/>
      <c r="ADF2816" s="653"/>
      <c r="ADG2816" s="653"/>
      <c r="ADH2816" s="653"/>
      <c r="ADI2816" s="653"/>
      <c r="ADJ2816" s="653"/>
      <c r="ADK2816" s="653"/>
      <c r="ADL2816" s="653"/>
      <c r="ADM2816" s="653"/>
      <c r="ADN2816" s="653"/>
      <c r="ADO2816" s="653"/>
      <c r="ADP2816" s="653"/>
      <c r="ADQ2816" s="653"/>
      <c r="ADR2816" s="653"/>
      <c r="ADS2816" s="653"/>
      <c r="ADT2816" s="653"/>
      <c r="ADU2816" s="653"/>
      <c r="ADV2816" s="653"/>
      <c r="ADW2816" s="653"/>
      <c r="ADX2816" s="653"/>
      <c r="ADY2816" s="653"/>
      <c r="ADZ2816" s="653"/>
      <c r="AEA2816" s="653"/>
      <c r="AEB2816" s="653"/>
      <c r="AEC2816" s="653"/>
      <c r="AED2816" s="653"/>
      <c r="AEE2816" s="653"/>
      <c r="AEF2816" s="653"/>
      <c r="AEG2816" s="653"/>
      <c r="AEH2816" s="653"/>
      <c r="AEI2816" s="653"/>
      <c r="AEJ2816" s="653"/>
      <c r="AEK2816" s="653"/>
      <c r="AEL2816" s="653"/>
      <c r="AEM2816" s="653"/>
      <c r="AEN2816" s="653"/>
      <c r="AEO2816" s="653"/>
      <c r="AEP2816" s="653"/>
      <c r="AEQ2816" s="653"/>
      <c r="AER2816" s="653"/>
      <c r="AES2816" s="653"/>
      <c r="AET2816" s="653"/>
      <c r="AEU2816" s="653"/>
      <c r="AEV2816" s="653"/>
      <c r="AEW2816" s="653"/>
      <c r="AEX2816" s="653"/>
      <c r="AEY2816" s="653"/>
      <c r="AEZ2816" s="653"/>
      <c r="AFA2816" s="653"/>
      <c r="AFB2816" s="653"/>
      <c r="AFC2816" s="653"/>
      <c r="AFD2816" s="653"/>
      <c r="AFE2816" s="653"/>
      <c r="AFF2816" s="653"/>
      <c r="AFG2816" s="653"/>
      <c r="AFH2816" s="653"/>
      <c r="AFI2816" s="653"/>
      <c r="AFJ2816" s="653"/>
      <c r="AFK2816" s="653"/>
      <c r="AFL2816" s="653"/>
      <c r="AFM2816" s="653"/>
      <c r="AFN2816" s="653"/>
      <c r="AFO2816" s="653"/>
      <c r="AFP2816" s="653"/>
      <c r="AFQ2816" s="653"/>
      <c r="AFR2816" s="653"/>
      <c r="AFS2816" s="653"/>
      <c r="AFT2816" s="653"/>
      <c r="AFU2816" s="653"/>
      <c r="AFV2816" s="653"/>
      <c r="AFW2816" s="653"/>
      <c r="AFX2816" s="653"/>
      <c r="AFY2816" s="653"/>
      <c r="AFZ2816" s="653"/>
      <c r="AGA2816" s="653"/>
      <c r="AGB2816" s="653"/>
      <c r="AGC2816" s="653"/>
      <c r="AGD2816" s="653"/>
      <c r="AGE2816" s="653"/>
      <c r="AGF2816" s="653"/>
      <c r="AGG2816" s="653"/>
      <c r="AGH2816" s="653"/>
      <c r="AGI2816" s="653"/>
      <c r="AGJ2816" s="653"/>
      <c r="AGK2816" s="653"/>
      <c r="AGL2816" s="653"/>
      <c r="AGM2816" s="653"/>
      <c r="AGN2816" s="653"/>
      <c r="AGO2816" s="653"/>
      <c r="AGP2816" s="653"/>
      <c r="AGQ2816" s="653"/>
      <c r="AGR2816" s="653"/>
      <c r="AGS2816" s="653"/>
      <c r="AGT2816" s="653"/>
      <c r="AGU2816" s="653"/>
      <c r="AGV2816" s="653"/>
      <c r="AGW2816" s="653"/>
      <c r="AGX2816" s="653"/>
      <c r="AGY2816" s="653"/>
      <c r="AGZ2816" s="653"/>
      <c r="AHA2816" s="653"/>
      <c r="AHB2816" s="653"/>
      <c r="AHC2816" s="653"/>
      <c r="AHD2816" s="653"/>
      <c r="AHE2816" s="653"/>
      <c r="AHF2816" s="653"/>
      <c r="AHG2816" s="653"/>
      <c r="AHH2816" s="653"/>
      <c r="AHI2816" s="653"/>
      <c r="AHJ2816" s="653"/>
      <c r="AHK2816" s="653"/>
      <c r="AHL2816" s="653"/>
      <c r="AHM2816" s="653"/>
      <c r="AHN2816" s="653"/>
      <c r="AHO2816" s="653"/>
      <c r="AHP2816" s="653"/>
      <c r="AHQ2816" s="653"/>
      <c r="AHR2816" s="653"/>
      <c r="AHS2816" s="653"/>
      <c r="AHT2816" s="653"/>
      <c r="AHU2816" s="653"/>
      <c r="AHV2816" s="653"/>
      <c r="AHW2816" s="653"/>
      <c r="AHX2816" s="653"/>
      <c r="AHY2816" s="653"/>
      <c r="AHZ2816" s="653"/>
      <c r="AIA2816" s="653"/>
      <c r="AIB2816" s="653"/>
      <c r="AIC2816" s="653"/>
      <c r="AID2816" s="653"/>
      <c r="AIE2816" s="653"/>
      <c r="AIF2816" s="653"/>
      <c r="AIG2816" s="653"/>
      <c r="AIH2816" s="653"/>
      <c r="AII2816" s="653"/>
      <c r="AIJ2816" s="653"/>
      <c r="AIK2816" s="653"/>
      <c r="AIL2816" s="653"/>
      <c r="AIM2816" s="653"/>
      <c r="AIN2816" s="653"/>
      <c r="AIO2816" s="653"/>
      <c r="AIP2816" s="653"/>
      <c r="AIQ2816" s="653"/>
      <c r="AIR2816" s="653"/>
      <c r="AIS2816" s="653"/>
      <c r="AIT2816" s="653"/>
      <c r="AIU2816" s="653"/>
      <c r="AIV2816" s="653"/>
      <c r="AIW2816" s="653"/>
      <c r="AIX2816" s="653"/>
      <c r="AIY2816" s="653"/>
      <c r="AIZ2816" s="653"/>
      <c r="AJA2816" s="653"/>
      <c r="AJB2816" s="653"/>
      <c r="AJC2816" s="653"/>
      <c r="AJD2816" s="653"/>
      <c r="AJE2816" s="653"/>
      <c r="AJF2816" s="653"/>
      <c r="AJG2816" s="653"/>
      <c r="AJH2816" s="653"/>
      <c r="AJI2816" s="653"/>
      <c r="AJJ2816" s="653"/>
      <c r="AJK2816" s="653"/>
      <c r="AJL2816" s="653"/>
      <c r="AJM2816" s="653"/>
      <c r="AJN2816" s="653"/>
      <c r="AJO2816" s="653"/>
      <c r="AJP2816" s="653"/>
      <c r="AJQ2816" s="653"/>
      <c r="AJR2816" s="653"/>
      <c r="AJS2816" s="653"/>
      <c r="AJT2816" s="653"/>
      <c r="AJU2816" s="653"/>
      <c r="AJV2816" s="653"/>
      <c r="AJW2816" s="653"/>
      <c r="AJX2816" s="653"/>
      <c r="AJY2816" s="653"/>
      <c r="AJZ2816" s="653"/>
      <c r="AKA2816" s="653"/>
      <c r="AKB2816" s="653"/>
      <c r="AKC2816" s="653"/>
      <c r="AKD2816" s="653"/>
      <c r="AKE2816" s="653"/>
      <c r="AKF2816" s="653"/>
      <c r="AKG2816" s="653"/>
      <c r="AKH2816" s="653"/>
      <c r="AKI2816" s="653"/>
      <c r="AKJ2816" s="653"/>
      <c r="AKK2816" s="653"/>
      <c r="AKL2816" s="653"/>
      <c r="AKM2816" s="653"/>
      <c r="AKN2816" s="653"/>
      <c r="AKO2816" s="653"/>
      <c r="AKP2816" s="653"/>
      <c r="AKQ2816" s="653"/>
      <c r="AKR2816" s="653"/>
      <c r="AKS2816" s="653"/>
      <c r="AKT2816" s="653"/>
      <c r="AKU2816" s="653"/>
      <c r="AKV2816" s="653"/>
      <c r="AKW2816" s="653"/>
      <c r="AKX2816" s="653"/>
      <c r="AKY2816" s="653"/>
      <c r="AKZ2816" s="653"/>
      <c r="ALA2816" s="653"/>
      <c r="ALB2816" s="653"/>
      <c r="ALC2816" s="653"/>
      <c r="ALD2816" s="653"/>
      <c r="ALE2816" s="653"/>
      <c r="ALF2816" s="653"/>
      <c r="ALG2816" s="653"/>
      <c r="ALH2816" s="653"/>
      <c r="ALI2816" s="653"/>
      <c r="ALJ2816" s="653"/>
      <c r="ALK2816" s="653"/>
      <c r="ALL2816" s="653"/>
      <c r="ALM2816" s="653"/>
      <c r="ALN2816" s="653"/>
      <c r="ALO2816" s="653"/>
      <c r="ALP2816" s="653"/>
      <c r="ALQ2816" s="653"/>
      <c r="ALR2816" s="653"/>
      <c r="ALS2816" s="653"/>
      <c r="ALT2816" s="653"/>
      <c r="ALU2816" s="653"/>
      <c r="ALV2816" s="653"/>
      <c r="ALW2816" s="653"/>
      <c r="ALX2816" s="653"/>
      <c r="ALY2816" s="653"/>
      <c r="ALZ2816" s="653"/>
      <c r="AMA2816" s="653"/>
      <c r="AMB2816" s="653"/>
      <c r="AMC2816" s="653"/>
      <c r="AMD2816" s="653"/>
      <c r="AME2816" s="653"/>
      <c r="AMF2816" s="653"/>
      <c r="AMG2816" s="653"/>
      <c r="AMH2816" s="653"/>
      <c r="AMI2816" s="653"/>
      <c r="AMJ2816" s="653"/>
      <c r="AMK2816" s="653"/>
      <c r="AML2816" s="653"/>
      <c r="AMM2816" s="653"/>
      <c r="AMN2816" s="653"/>
      <c r="AMO2816" s="653"/>
      <c r="AMP2816" s="653"/>
      <c r="AMQ2816" s="653"/>
      <c r="AMR2816" s="653"/>
      <c r="AMS2816" s="653"/>
      <c r="AMT2816" s="653"/>
      <c r="AMU2816" s="653"/>
      <c r="AMV2816" s="653"/>
      <c r="AMW2816" s="653"/>
      <c r="AMX2816" s="653"/>
      <c r="AMY2816" s="653"/>
      <c r="AMZ2816" s="653"/>
      <c r="ANA2816" s="653"/>
      <c r="ANB2816" s="653"/>
      <c r="ANC2816" s="653"/>
      <c r="AND2816" s="653"/>
      <c r="ANE2816" s="653"/>
      <c r="ANF2816" s="653"/>
      <c r="ANG2816" s="653"/>
      <c r="ANH2816" s="653"/>
      <c r="ANI2816" s="653"/>
      <c r="ANJ2816" s="653"/>
      <c r="ANK2816" s="653"/>
      <c r="ANL2816" s="653"/>
      <c r="ANM2816" s="653"/>
      <c r="ANN2816" s="653"/>
      <c r="ANO2816" s="653"/>
      <c r="ANP2816" s="653"/>
      <c r="ANQ2816" s="653"/>
      <c r="ANR2816" s="653"/>
      <c r="ANS2816" s="653"/>
      <c r="ANT2816" s="653"/>
      <c r="ANU2816" s="653"/>
      <c r="ANV2816" s="653"/>
      <c r="ANW2816" s="653"/>
      <c r="ANX2816" s="653"/>
      <c r="ANY2816" s="653"/>
      <c r="ANZ2816" s="653"/>
      <c r="AOA2816" s="653"/>
      <c r="AOB2816" s="653"/>
      <c r="AOC2816" s="653"/>
      <c r="AOD2816" s="653"/>
      <c r="AOE2816" s="653"/>
      <c r="AOF2816" s="653"/>
      <c r="AOG2816" s="653"/>
      <c r="AOH2816" s="653"/>
      <c r="AOI2816" s="653"/>
      <c r="AOJ2816" s="653"/>
      <c r="AOK2816" s="653"/>
      <c r="AOL2816" s="653"/>
      <c r="AOM2816" s="653"/>
      <c r="AON2816" s="653"/>
      <c r="AOO2816" s="653"/>
      <c r="AOP2816" s="653"/>
      <c r="AOQ2816" s="653"/>
      <c r="AOR2816" s="653"/>
      <c r="AOS2816" s="653"/>
      <c r="AOT2816" s="653"/>
      <c r="AOU2816" s="653"/>
      <c r="AOV2816" s="653"/>
      <c r="AOW2816" s="653"/>
      <c r="AOX2816" s="653"/>
      <c r="AOY2816" s="653"/>
      <c r="AOZ2816" s="653"/>
      <c r="APA2816" s="653"/>
      <c r="APB2816" s="653"/>
      <c r="APC2816" s="653"/>
      <c r="APD2816" s="653"/>
      <c r="APE2816" s="653"/>
      <c r="APF2816" s="653"/>
      <c r="APG2816" s="653"/>
      <c r="APH2816" s="653"/>
      <c r="API2816" s="653"/>
      <c r="APJ2816" s="653"/>
      <c r="APK2816" s="653"/>
      <c r="APL2816" s="653"/>
      <c r="APM2816" s="653"/>
      <c r="APN2816" s="653"/>
      <c r="APO2816" s="653"/>
      <c r="APP2816" s="653"/>
      <c r="APQ2816" s="653"/>
      <c r="APR2816" s="653"/>
      <c r="APS2816" s="653"/>
      <c r="APT2816" s="653"/>
      <c r="APU2816" s="653"/>
      <c r="APV2816" s="653"/>
      <c r="APW2816" s="653"/>
      <c r="APX2816" s="653"/>
      <c r="APY2816" s="653"/>
      <c r="APZ2816" s="653"/>
      <c r="AQA2816" s="653"/>
      <c r="AQB2816" s="653"/>
      <c r="AQC2816" s="653"/>
      <c r="AQD2816" s="653"/>
      <c r="AQE2816" s="653"/>
      <c r="AQF2816" s="653"/>
      <c r="AQG2816" s="653"/>
      <c r="AQH2816" s="653"/>
      <c r="AQI2816" s="653"/>
      <c r="AQJ2816" s="653"/>
      <c r="AQK2816" s="653"/>
      <c r="AQL2816" s="653"/>
      <c r="AQM2816" s="653"/>
      <c r="AQN2816" s="653"/>
      <c r="AQO2816" s="653"/>
      <c r="AQP2816" s="653"/>
      <c r="AQQ2816" s="653"/>
      <c r="AQR2816" s="653"/>
      <c r="AQS2816" s="653"/>
      <c r="AQT2816" s="653"/>
      <c r="AQU2816" s="653"/>
      <c r="AQV2816" s="653"/>
      <c r="AQW2816" s="653"/>
      <c r="AQX2816" s="653"/>
      <c r="AQY2816" s="653"/>
      <c r="AQZ2816" s="653"/>
      <c r="ARA2816" s="653"/>
      <c r="ARB2816" s="653"/>
      <c r="ARC2816" s="653"/>
      <c r="ARD2816" s="653"/>
      <c r="ARE2816" s="653"/>
      <c r="ARF2816" s="653"/>
      <c r="ARG2816" s="653"/>
      <c r="ARH2816" s="653"/>
      <c r="ARI2816" s="653"/>
      <c r="ARJ2816" s="653"/>
      <c r="ARK2816" s="653"/>
      <c r="ARL2816" s="653"/>
      <c r="ARM2816" s="653"/>
      <c r="ARN2816" s="653"/>
      <c r="ARO2816" s="653"/>
      <c r="ARP2816" s="653"/>
      <c r="ARQ2816" s="653"/>
      <c r="ARR2816" s="653"/>
      <c r="ARS2816" s="653"/>
      <c r="ART2816" s="653"/>
      <c r="ARU2816" s="653"/>
      <c r="ARV2816" s="653"/>
      <c r="ARW2816" s="653"/>
      <c r="ARX2816" s="653"/>
      <c r="ARY2816" s="653"/>
      <c r="ARZ2816" s="653"/>
      <c r="ASA2816" s="653"/>
      <c r="ASB2816" s="653"/>
      <c r="ASC2816" s="653"/>
      <c r="ASD2816" s="653"/>
      <c r="ASE2816" s="653"/>
      <c r="ASF2816" s="653"/>
      <c r="ASG2816" s="653"/>
      <c r="ASH2816" s="653"/>
      <c r="ASI2816" s="653"/>
      <c r="ASJ2816" s="653"/>
      <c r="ASK2816" s="653"/>
      <c r="ASL2816" s="653"/>
      <c r="ASM2816" s="653"/>
      <c r="ASN2816" s="653"/>
      <c r="ASO2816" s="653"/>
      <c r="ASP2816" s="653"/>
      <c r="ASQ2816" s="653"/>
      <c r="ASR2816" s="653"/>
      <c r="ASS2816" s="653"/>
      <c r="AST2816" s="653"/>
      <c r="ASU2816" s="653"/>
      <c r="ASV2816" s="653"/>
      <c r="ASW2816" s="653"/>
      <c r="ASX2816" s="653"/>
      <c r="ASY2816" s="653"/>
      <c r="ASZ2816" s="653"/>
      <c r="ATA2816" s="653"/>
      <c r="ATB2816" s="653"/>
      <c r="ATC2816" s="653"/>
      <c r="ATD2816" s="653"/>
      <c r="ATE2816" s="653"/>
      <c r="ATF2816" s="653"/>
      <c r="ATG2816" s="653"/>
      <c r="ATH2816" s="653"/>
      <c r="ATI2816" s="653"/>
      <c r="ATJ2816" s="653"/>
      <c r="ATK2816" s="653"/>
      <c r="ATL2816" s="653"/>
      <c r="ATM2816" s="653"/>
      <c r="ATN2816" s="653"/>
      <c r="ATO2816" s="653"/>
      <c r="ATP2816" s="653"/>
      <c r="ATQ2816" s="653"/>
      <c r="ATR2816" s="653"/>
      <c r="ATS2816" s="653"/>
      <c r="ATT2816" s="653"/>
      <c r="ATU2816" s="653"/>
      <c r="ATV2816" s="653"/>
      <c r="ATW2816" s="653"/>
      <c r="ATX2816" s="653"/>
      <c r="ATY2816" s="653"/>
      <c r="ATZ2816" s="653"/>
      <c r="AUA2816" s="653"/>
      <c r="AUB2816" s="653"/>
      <c r="AUC2816" s="653"/>
      <c r="AUD2816" s="653"/>
      <c r="AUE2816" s="653"/>
      <c r="AUF2816" s="653"/>
      <c r="AUG2816" s="653"/>
      <c r="AUH2816" s="653"/>
      <c r="AUI2816" s="653"/>
      <c r="AUJ2816" s="653"/>
      <c r="AUK2816" s="653"/>
      <c r="AUL2816" s="653"/>
      <c r="AUM2816" s="653"/>
      <c r="AUN2816" s="653"/>
      <c r="AUO2816" s="653"/>
      <c r="AUP2816" s="653"/>
      <c r="AUQ2816" s="653"/>
      <c r="AUR2816" s="653"/>
      <c r="AUS2816" s="653"/>
      <c r="AUT2816" s="653"/>
      <c r="AUU2816" s="653"/>
      <c r="AUV2816" s="653"/>
      <c r="AUW2816" s="653"/>
      <c r="AUX2816" s="653"/>
      <c r="AUY2816" s="653"/>
      <c r="AUZ2816" s="653"/>
      <c r="AVA2816" s="653"/>
      <c r="AVB2816" s="653"/>
      <c r="AVC2816" s="653"/>
      <c r="AVD2816" s="653"/>
      <c r="AVE2816" s="653"/>
      <c r="AVF2816" s="653"/>
      <c r="AVG2816" s="653"/>
      <c r="AVH2816" s="653"/>
      <c r="AVI2816" s="653"/>
      <c r="AVJ2816" s="653"/>
      <c r="AVK2816" s="653"/>
      <c r="AVL2816" s="653"/>
      <c r="AVM2816" s="653"/>
      <c r="AVN2816" s="653"/>
      <c r="AVO2816" s="653"/>
      <c r="AVP2816" s="653"/>
      <c r="AVQ2816" s="653"/>
      <c r="AVR2816" s="653"/>
      <c r="AVS2816" s="653"/>
      <c r="AVT2816" s="653"/>
      <c r="AVU2816" s="653"/>
      <c r="AVV2816" s="653"/>
      <c r="AVW2816" s="653"/>
      <c r="AVX2816" s="653"/>
      <c r="AVY2816" s="653"/>
      <c r="AVZ2816" s="653"/>
      <c r="AWA2816" s="653"/>
      <c r="AWB2816" s="653"/>
      <c r="AWC2816" s="653"/>
      <c r="AWD2816" s="653"/>
      <c r="AWE2816" s="653"/>
      <c r="AWF2816" s="653"/>
      <c r="AWG2816" s="653"/>
      <c r="AWH2816" s="653"/>
      <c r="AWI2816" s="653"/>
      <c r="AWJ2816" s="653"/>
      <c r="AWK2816" s="653"/>
      <c r="AWL2816" s="653"/>
      <c r="AWM2816" s="653"/>
      <c r="AWN2816" s="653"/>
      <c r="AWO2816" s="653"/>
      <c r="AWP2816" s="653"/>
      <c r="AWQ2816" s="653"/>
      <c r="AWR2816" s="653"/>
      <c r="AWS2816" s="653"/>
      <c r="AWT2816" s="653"/>
      <c r="AWU2816" s="653"/>
      <c r="AWV2816" s="653"/>
      <c r="AWW2816" s="653"/>
      <c r="AWX2816" s="653"/>
      <c r="AWY2816" s="653"/>
      <c r="AWZ2816" s="653"/>
      <c r="AXA2816" s="653"/>
      <c r="AXB2816" s="653"/>
      <c r="AXC2816" s="653"/>
      <c r="AXD2816" s="653"/>
      <c r="AXE2816" s="653"/>
      <c r="AXF2816" s="653"/>
      <c r="AXG2816" s="653"/>
      <c r="AXH2816" s="653"/>
      <c r="AXI2816" s="653"/>
      <c r="AXJ2816" s="653"/>
      <c r="AXK2816" s="653"/>
      <c r="AXL2816" s="653"/>
      <c r="AXM2816" s="653"/>
      <c r="AXN2816" s="653"/>
      <c r="AXO2816" s="653"/>
      <c r="AXP2816" s="653"/>
      <c r="AXQ2816" s="653"/>
      <c r="AXR2816" s="653"/>
      <c r="AXS2816" s="653"/>
      <c r="AXT2816" s="653"/>
      <c r="AXU2816" s="653"/>
      <c r="AXV2816" s="653"/>
      <c r="AXW2816" s="653"/>
      <c r="AXX2816" s="653"/>
      <c r="AXY2816" s="653"/>
      <c r="AXZ2816" s="653"/>
      <c r="AYA2816" s="653"/>
      <c r="AYB2816" s="653"/>
      <c r="AYC2816" s="653"/>
      <c r="AYD2816" s="653"/>
      <c r="AYE2816" s="653"/>
      <c r="AYF2816" s="653"/>
      <c r="AYG2816" s="653"/>
      <c r="AYH2816" s="653"/>
      <c r="AYI2816" s="653"/>
      <c r="AYJ2816" s="653"/>
      <c r="AYK2816" s="653"/>
      <c r="AYL2816" s="653"/>
      <c r="AYM2816" s="653"/>
      <c r="AYN2816" s="653"/>
      <c r="AYO2816" s="653"/>
      <c r="AYP2816" s="653"/>
      <c r="AYQ2816" s="653"/>
      <c r="AYR2816" s="653"/>
      <c r="AYS2816" s="653"/>
      <c r="AYT2816" s="653"/>
      <c r="AYU2816" s="653"/>
      <c r="AYV2816" s="653"/>
      <c r="AYW2816" s="653"/>
      <c r="AYX2816" s="653"/>
      <c r="AYY2816" s="653"/>
      <c r="AYZ2816" s="653"/>
      <c r="AZA2816" s="653"/>
      <c r="AZB2816" s="653"/>
      <c r="AZC2816" s="653"/>
      <c r="AZD2816" s="653"/>
      <c r="AZE2816" s="653"/>
      <c r="AZF2816" s="653"/>
      <c r="AZG2816" s="653"/>
      <c r="AZH2816" s="653"/>
      <c r="AZI2816" s="653"/>
      <c r="AZJ2816" s="653"/>
      <c r="AZK2816" s="653"/>
      <c r="AZL2816" s="653"/>
      <c r="AZM2816" s="653"/>
      <c r="AZN2816" s="653"/>
      <c r="AZO2816" s="653"/>
      <c r="AZP2816" s="653"/>
      <c r="AZQ2816" s="653"/>
      <c r="AZR2816" s="653"/>
      <c r="AZS2816" s="653"/>
      <c r="AZT2816" s="653"/>
      <c r="AZU2816" s="653"/>
      <c r="AZV2816" s="653"/>
      <c r="AZW2816" s="653"/>
      <c r="AZX2816" s="653"/>
      <c r="AZY2816" s="653"/>
      <c r="AZZ2816" s="653"/>
      <c r="BAA2816" s="653"/>
      <c r="BAB2816" s="653"/>
      <c r="BAC2816" s="653"/>
      <c r="BAD2816" s="653"/>
      <c r="BAE2816" s="653"/>
      <c r="BAF2816" s="653"/>
      <c r="BAG2816" s="653"/>
      <c r="BAH2816" s="653"/>
      <c r="BAI2816" s="653"/>
      <c r="BAJ2816" s="653"/>
      <c r="BAK2816" s="653"/>
      <c r="BAL2816" s="653"/>
      <c r="BAM2816" s="653"/>
      <c r="BAN2816" s="653"/>
      <c r="BAO2816" s="653"/>
      <c r="BAP2816" s="653"/>
      <c r="BAQ2816" s="653"/>
      <c r="BAR2816" s="653"/>
      <c r="BAS2816" s="653"/>
      <c r="BAT2816" s="653"/>
      <c r="BAU2816" s="653"/>
      <c r="BAV2816" s="653"/>
      <c r="BAW2816" s="653"/>
      <c r="BAX2816" s="653"/>
      <c r="BAY2816" s="653"/>
      <c r="BAZ2816" s="653"/>
      <c r="BBA2816" s="653"/>
      <c r="BBB2816" s="653"/>
      <c r="BBC2816" s="653"/>
      <c r="BBD2816" s="653"/>
      <c r="BBE2816" s="653"/>
      <c r="BBF2816" s="653"/>
      <c r="BBG2816" s="653"/>
      <c r="BBH2816" s="653"/>
      <c r="BBI2816" s="653"/>
      <c r="BBJ2816" s="653"/>
      <c r="BBK2816" s="653"/>
      <c r="BBL2816" s="653"/>
      <c r="BBM2816" s="653"/>
      <c r="BBN2816" s="653"/>
      <c r="BBO2816" s="653"/>
      <c r="BBP2816" s="653"/>
      <c r="BBQ2816" s="653"/>
      <c r="BBR2816" s="653"/>
      <c r="BBS2816" s="653"/>
      <c r="BBT2816" s="653"/>
      <c r="BBU2816" s="653"/>
      <c r="BBV2816" s="653"/>
      <c r="BBW2816" s="653"/>
      <c r="BBX2816" s="653"/>
      <c r="BBY2816" s="653"/>
      <c r="BBZ2816" s="653"/>
      <c r="BCA2816" s="653"/>
      <c r="BCB2816" s="653"/>
      <c r="BCC2816" s="653"/>
      <c r="BCD2816" s="653"/>
      <c r="BCE2816" s="653"/>
      <c r="BCF2816" s="653"/>
      <c r="BCG2816" s="653"/>
      <c r="BCH2816" s="653"/>
      <c r="BCI2816" s="653"/>
      <c r="BCJ2816" s="653"/>
      <c r="BCK2816" s="653"/>
      <c r="BCL2816" s="653"/>
      <c r="BCM2816" s="653"/>
      <c r="BCN2816" s="653"/>
      <c r="BCO2816" s="653"/>
      <c r="BCP2816" s="653"/>
      <c r="BCQ2816" s="653"/>
      <c r="BCR2816" s="653"/>
      <c r="BCS2816" s="653"/>
      <c r="BCT2816" s="653"/>
      <c r="BCU2816" s="653"/>
      <c r="BCV2816" s="653"/>
      <c r="BCW2816" s="653"/>
      <c r="BCX2816" s="653"/>
      <c r="BCY2816" s="653"/>
      <c r="BCZ2816" s="653"/>
      <c r="BDA2816" s="653"/>
      <c r="BDB2816" s="653"/>
      <c r="BDC2816" s="653"/>
      <c r="BDD2816" s="653"/>
      <c r="BDE2816" s="653"/>
      <c r="BDF2816" s="653"/>
      <c r="BDG2816" s="653"/>
      <c r="BDH2816" s="653"/>
      <c r="BDI2816" s="653"/>
      <c r="BDJ2816" s="653"/>
      <c r="BDK2816" s="653"/>
      <c r="BDL2816" s="653"/>
      <c r="BDM2816" s="653"/>
      <c r="BDN2816" s="653"/>
      <c r="BDO2816" s="653"/>
      <c r="BDP2816" s="653"/>
      <c r="BDQ2816" s="653"/>
      <c r="BDR2816" s="653"/>
      <c r="BDS2816" s="653"/>
      <c r="BDT2816" s="653"/>
      <c r="BDU2816" s="653"/>
      <c r="BDV2816" s="653"/>
      <c r="BDW2816" s="653"/>
      <c r="BDX2816" s="653"/>
      <c r="BDY2816" s="653"/>
      <c r="BDZ2816" s="653"/>
      <c r="BEA2816" s="653"/>
      <c r="BEB2816" s="653"/>
      <c r="BEC2816" s="653"/>
      <c r="BED2816" s="653"/>
      <c r="BEE2816" s="653"/>
      <c r="BEF2816" s="653"/>
      <c r="BEG2816" s="653"/>
      <c r="BEH2816" s="653"/>
      <c r="BEI2816" s="653"/>
      <c r="BEJ2816" s="653"/>
      <c r="BEK2816" s="653"/>
      <c r="BEL2816" s="653"/>
      <c r="BEM2816" s="653"/>
      <c r="BEN2816" s="653"/>
      <c r="BEO2816" s="653"/>
      <c r="BEP2816" s="653"/>
      <c r="BEQ2816" s="653"/>
      <c r="BER2816" s="653"/>
      <c r="BES2816" s="653"/>
      <c r="BET2816" s="653"/>
      <c r="BEU2816" s="653"/>
      <c r="BEV2816" s="653"/>
      <c r="BEW2816" s="653"/>
      <c r="BEX2816" s="653"/>
      <c r="BEY2816" s="653"/>
      <c r="BEZ2816" s="653"/>
      <c r="BFA2816" s="653"/>
      <c r="BFB2816" s="653"/>
      <c r="BFC2816" s="653"/>
      <c r="BFD2816" s="653"/>
      <c r="BFE2816" s="653"/>
      <c r="BFF2816" s="653"/>
      <c r="BFG2816" s="653"/>
      <c r="BFH2816" s="653"/>
      <c r="BFI2816" s="653"/>
      <c r="BFJ2816" s="653"/>
      <c r="BFK2816" s="653"/>
      <c r="BFL2816" s="653"/>
      <c r="BFM2816" s="653"/>
      <c r="BFN2816" s="653"/>
      <c r="BFO2816" s="653"/>
      <c r="BFP2816" s="653"/>
      <c r="BFQ2816" s="653"/>
      <c r="BFR2816" s="653"/>
      <c r="BFS2816" s="653"/>
      <c r="BFT2816" s="653"/>
      <c r="BFU2816" s="653"/>
      <c r="BFV2816" s="653"/>
      <c r="BFW2816" s="653"/>
      <c r="BFX2816" s="653"/>
      <c r="BFY2816" s="653"/>
      <c r="BFZ2816" s="653"/>
      <c r="BGA2816" s="653"/>
      <c r="BGB2816" s="653"/>
      <c r="BGC2816" s="653"/>
      <c r="BGD2816" s="653"/>
      <c r="BGE2816" s="653"/>
      <c r="BGF2816" s="653"/>
      <c r="BGG2816" s="653"/>
      <c r="BGH2816" s="653"/>
      <c r="BGI2816" s="653"/>
      <c r="BGJ2816" s="653"/>
      <c r="BGK2816" s="653"/>
      <c r="BGL2816" s="653"/>
      <c r="BGM2816" s="653"/>
      <c r="BGN2816" s="653"/>
      <c r="BGO2816" s="653"/>
      <c r="BGP2816" s="653"/>
      <c r="BGQ2816" s="653"/>
      <c r="BGR2816" s="653"/>
      <c r="BGS2816" s="653"/>
      <c r="BGT2816" s="653"/>
      <c r="BGU2816" s="653"/>
      <c r="BGV2816" s="653"/>
      <c r="BGW2816" s="653"/>
      <c r="BGX2816" s="653"/>
      <c r="BGY2816" s="653"/>
      <c r="BGZ2816" s="653"/>
      <c r="BHA2816" s="653"/>
      <c r="BHB2816" s="653"/>
      <c r="BHC2816" s="653"/>
      <c r="BHD2816" s="653"/>
      <c r="BHE2816" s="653"/>
      <c r="BHF2816" s="653"/>
      <c r="BHG2816" s="653"/>
      <c r="BHH2816" s="653"/>
      <c r="BHI2816" s="653"/>
      <c r="BHJ2816" s="653"/>
      <c r="BHK2816" s="653"/>
      <c r="BHL2816" s="653"/>
      <c r="BHM2816" s="653"/>
      <c r="BHN2816" s="653"/>
      <c r="BHO2816" s="653"/>
      <c r="BHP2816" s="653"/>
      <c r="BHQ2816" s="653"/>
      <c r="BHR2816" s="653"/>
      <c r="BHS2816" s="653"/>
      <c r="BHT2816" s="653"/>
      <c r="BHU2816" s="653"/>
      <c r="BHV2816" s="653"/>
      <c r="BHW2816" s="653"/>
      <c r="BHX2816" s="653"/>
      <c r="BHY2816" s="653"/>
      <c r="BHZ2816" s="653"/>
      <c r="BIA2816" s="653"/>
      <c r="BIB2816" s="653"/>
      <c r="BIC2816" s="653"/>
      <c r="BID2816" s="653"/>
      <c r="BIE2816" s="653"/>
      <c r="BIF2816" s="653"/>
      <c r="BIG2816" s="653"/>
      <c r="BIH2816" s="653"/>
      <c r="BII2816" s="653"/>
      <c r="BIJ2816" s="653"/>
      <c r="BIK2816" s="653"/>
      <c r="BIL2816" s="653"/>
      <c r="BIM2816" s="653"/>
      <c r="BIN2816" s="653"/>
      <c r="BIO2816" s="653"/>
      <c r="BIP2816" s="653"/>
      <c r="BIQ2816" s="653"/>
      <c r="BIR2816" s="653"/>
      <c r="BIS2816" s="653"/>
      <c r="BIT2816" s="653"/>
      <c r="BIU2816" s="653"/>
      <c r="BIV2816" s="653"/>
      <c r="BIW2816" s="653"/>
      <c r="BIX2816" s="653"/>
      <c r="BIY2816" s="653"/>
      <c r="BIZ2816" s="653"/>
      <c r="BJA2816" s="653"/>
      <c r="BJB2816" s="653"/>
      <c r="BJC2816" s="653"/>
      <c r="BJD2816" s="653"/>
      <c r="BJE2816" s="653"/>
      <c r="BJF2816" s="653"/>
      <c r="BJG2816" s="653"/>
      <c r="BJH2816" s="653"/>
      <c r="BJI2816" s="653"/>
      <c r="BJJ2816" s="653"/>
      <c r="BJK2816" s="653"/>
      <c r="BJL2816" s="653"/>
      <c r="BJM2816" s="653"/>
      <c r="BJN2816" s="653"/>
      <c r="BJO2816" s="653"/>
      <c r="BJP2816" s="653"/>
      <c r="BJQ2816" s="653"/>
      <c r="BJR2816" s="653"/>
      <c r="BJS2816" s="653"/>
      <c r="BJT2816" s="653"/>
      <c r="BJU2816" s="653"/>
      <c r="BJV2816" s="653"/>
      <c r="BJW2816" s="653"/>
      <c r="BJX2816" s="653"/>
      <c r="BJY2816" s="653"/>
      <c r="BJZ2816" s="653"/>
      <c r="BKA2816" s="653"/>
      <c r="BKB2816" s="653"/>
      <c r="BKC2816" s="653"/>
      <c r="BKD2816" s="653"/>
      <c r="BKE2816" s="653"/>
      <c r="BKF2816" s="653"/>
      <c r="BKG2816" s="653"/>
      <c r="BKH2816" s="653"/>
      <c r="BKI2816" s="653"/>
      <c r="BKJ2816" s="653"/>
      <c r="BKK2816" s="653"/>
      <c r="BKL2816" s="653"/>
      <c r="BKM2816" s="653"/>
      <c r="BKN2816" s="653"/>
      <c r="BKO2816" s="653"/>
      <c r="BKP2816" s="653"/>
      <c r="BKQ2816" s="653"/>
      <c r="BKR2816" s="653"/>
      <c r="BKS2816" s="653"/>
      <c r="BKT2816" s="653"/>
      <c r="BKU2816" s="653"/>
      <c r="BKV2816" s="653"/>
      <c r="BKW2816" s="653"/>
      <c r="BKX2816" s="653"/>
      <c r="BKY2816" s="653"/>
      <c r="BKZ2816" s="653"/>
      <c r="BLA2816" s="653"/>
      <c r="BLB2816" s="653"/>
      <c r="BLC2816" s="653"/>
      <c r="BLD2816" s="653"/>
      <c r="BLE2816" s="653"/>
      <c r="BLF2816" s="653"/>
      <c r="BLG2816" s="653"/>
      <c r="BLH2816" s="653"/>
      <c r="BLI2816" s="653"/>
      <c r="BLJ2816" s="653"/>
      <c r="BLK2816" s="653"/>
      <c r="BLL2816" s="653"/>
      <c r="BLM2816" s="653"/>
      <c r="BLN2816" s="653"/>
      <c r="BLO2816" s="653"/>
      <c r="BLP2816" s="653"/>
      <c r="BLQ2816" s="653"/>
      <c r="BLR2816" s="653"/>
      <c r="BLS2816" s="653"/>
      <c r="BLT2816" s="653"/>
      <c r="BLU2816" s="653"/>
      <c r="BLV2816" s="653"/>
      <c r="BLW2816" s="653"/>
      <c r="BLX2816" s="653"/>
      <c r="BLY2816" s="653"/>
      <c r="BLZ2816" s="653"/>
      <c r="BMA2816" s="653"/>
      <c r="BMB2816" s="653"/>
      <c r="BMC2816" s="653"/>
      <c r="BMD2816" s="653"/>
      <c r="BME2816" s="653"/>
      <c r="BMF2816" s="653"/>
      <c r="BMG2816" s="653"/>
      <c r="BMH2816" s="653"/>
      <c r="BMI2816" s="653"/>
      <c r="BMJ2816" s="653"/>
      <c r="BMK2816" s="653"/>
      <c r="BML2816" s="653"/>
      <c r="BMM2816" s="653"/>
      <c r="BMN2816" s="653"/>
      <c r="BMO2816" s="653"/>
      <c r="BMP2816" s="653"/>
      <c r="BMQ2816" s="653"/>
      <c r="BMR2816" s="653"/>
      <c r="BMS2816" s="653"/>
      <c r="BMT2816" s="653"/>
      <c r="BMU2816" s="653"/>
      <c r="BMV2816" s="653"/>
      <c r="BMW2816" s="653"/>
      <c r="BMX2816" s="653"/>
      <c r="BMY2816" s="653"/>
      <c r="BMZ2816" s="653"/>
      <c r="BNA2816" s="653"/>
      <c r="BNB2816" s="653"/>
      <c r="BNC2816" s="653"/>
      <c r="BND2816" s="653"/>
      <c r="BNE2816" s="653"/>
      <c r="BNF2816" s="653"/>
      <c r="BNG2816" s="653"/>
      <c r="BNH2816" s="653"/>
      <c r="BNI2816" s="653"/>
      <c r="BNJ2816" s="653"/>
      <c r="BNK2816" s="653"/>
      <c r="BNL2816" s="653"/>
      <c r="BNM2816" s="653"/>
      <c r="BNN2816" s="653"/>
      <c r="BNO2816" s="653"/>
      <c r="BNP2816" s="653"/>
      <c r="BNQ2816" s="653"/>
      <c r="BNR2816" s="653"/>
      <c r="BNS2816" s="653"/>
      <c r="BNT2816" s="653"/>
      <c r="BNU2816" s="653"/>
      <c r="BNV2816" s="653"/>
      <c r="BNW2816" s="653"/>
      <c r="BNX2816" s="653"/>
      <c r="BNY2816" s="653"/>
      <c r="BNZ2816" s="653"/>
      <c r="BOA2816" s="653"/>
      <c r="BOB2816" s="653"/>
      <c r="BOC2816" s="653"/>
      <c r="BOD2816" s="653"/>
      <c r="BOE2816" s="653"/>
      <c r="BOF2816" s="653"/>
      <c r="BOG2816" s="653"/>
      <c r="BOH2816" s="653"/>
      <c r="BOI2816" s="653"/>
      <c r="BOJ2816" s="653"/>
      <c r="BOK2816" s="653"/>
      <c r="BOL2816" s="653"/>
      <c r="BOM2816" s="653"/>
      <c r="BON2816" s="653"/>
      <c r="BOO2816" s="653"/>
      <c r="BOP2816" s="653"/>
      <c r="BOQ2816" s="653"/>
      <c r="BOR2816" s="653"/>
      <c r="BOS2816" s="653"/>
      <c r="BOT2816" s="653"/>
      <c r="BOU2816" s="653"/>
      <c r="BOV2816" s="653"/>
      <c r="BOW2816" s="653"/>
      <c r="BOX2816" s="653"/>
      <c r="BOY2816" s="653"/>
      <c r="BOZ2816" s="653"/>
      <c r="BPA2816" s="653"/>
      <c r="BPB2816" s="653"/>
      <c r="BPC2816" s="653"/>
      <c r="BPD2816" s="653"/>
      <c r="BPE2816" s="653"/>
      <c r="BPF2816" s="653"/>
      <c r="BPG2816" s="653"/>
      <c r="BPH2816" s="653"/>
      <c r="BPI2816" s="653"/>
      <c r="BPJ2816" s="653"/>
      <c r="BPK2816" s="653"/>
      <c r="BPL2816" s="653"/>
      <c r="BPM2816" s="653"/>
      <c r="BPN2816" s="653"/>
      <c r="BPO2816" s="653"/>
      <c r="BPP2816" s="653"/>
      <c r="BPQ2816" s="653"/>
      <c r="BPR2816" s="653"/>
      <c r="BPS2816" s="653"/>
      <c r="BPT2816" s="653"/>
      <c r="BPU2816" s="653"/>
      <c r="BPV2816" s="653"/>
      <c r="BPW2816" s="653"/>
      <c r="BPX2816" s="653"/>
      <c r="BPY2816" s="653"/>
      <c r="BPZ2816" s="653"/>
      <c r="BQA2816" s="653"/>
      <c r="BQB2816" s="653"/>
      <c r="BQC2816" s="653"/>
      <c r="BQD2816" s="653"/>
      <c r="BQE2816" s="653"/>
      <c r="BQF2816" s="653"/>
      <c r="BQG2816" s="653"/>
      <c r="BQH2816" s="653"/>
      <c r="BQI2816" s="653"/>
      <c r="BQJ2816" s="653"/>
      <c r="BQK2816" s="653"/>
      <c r="BQL2816" s="653"/>
      <c r="BQM2816" s="653"/>
      <c r="BQN2816" s="653"/>
      <c r="BQO2816" s="653"/>
      <c r="BQP2816" s="653"/>
      <c r="BQQ2816" s="653"/>
      <c r="BQR2816" s="653"/>
      <c r="BQS2816" s="653"/>
      <c r="BQT2816" s="653"/>
      <c r="BQU2816" s="653"/>
      <c r="BQV2816" s="653"/>
      <c r="BQW2816" s="653"/>
      <c r="BQX2816" s="653"/>
      <c r="BQY2816" s="653"/>
      <c r="BQZ2816" s="653"/>
      <c r="BRA2816" s="653"/>
      <c r="BRB2816" s="653"/>
      <c r="BRC2816" s="653"/>
      <c r="BRD2816" s="653"/>
      <c r="BRE2816" s="653"/>
      <c r="BRF2816" s="653"/>
      <c r="BRG2816" s="653"/>
      <c r="BRH2816" s="653"/>
      <c r="BRI2816" s="653"/>
      <c r="BRJ2816" s="653"/>
      <c r="BRK2816" s="653"/>
      <c r="BRL2816" s="653"/>
      <c r="BRM2816" s="653"/>
      <c r="BRN2816" s="653"/>
      <c r="BRO2816" s="653"/>
      <c r="BRP2816" s="653"/>
      <c r="BRQ2816" s="653"/>
      <c r="BRR2816" s="653"/>
      <c r="BRS2816" s="653"/>
      <c r="BRT2816" s="653"/>
      <c r="BRU2816" s="653"/>
      <c r="BRV2816" s="653"/>
      <c r="BRW2816" s="653"/>
      <c r="BRX2816" s="653"/>
      <c r="BRY2816" s="653"/>
      <c r="BRZ2816" s="653"/>
      <c r="BSA2816" s="653"/>
      <c r="BSB2816" s="653"/>
      <c r="BSC2816" s="653"/>
      <c r="BSD2816" s="653"/>
      <c r="BSE2816" s="653"/>
      <c r="BSF2816" s="653"/>
      <c r="BSG2816" s="653"/>
      <c r="BSH2816" s="653"/>
      <c r="BSI2816" s="653"/>
      <c r="BSJ2816" s="653"/>
      <c r="BSK2816" s="653"/>
      <c r="BSL2816" s="653"/>
      <c r="BSM2816" s="653"/>
      <c r="BSN2816" s="653"/>
      <c r="BSO2816" s="653"/>
      <c r="BSP2816" s="653"/>
      <c r="BSQ2816" s="653"/>
      <c r="BSR2816" s="653"/>
      <c r="BSS2816" s="653"/>
      <c r="BST2816" s="653"/>
      <c r="BSU2816" s="653"/>
      <c r="BSV2816" s="653"/>
      <c r="BSW2816" s="653"/>
      <c r="BSX2816" s="653"/>
      <c r="BSY2816" s="653"/>
      <c r="BSZ2816" s="653"/>
      <c r="BTA2816" s="653"/>
      <c r="BTB2816" s="653"/>
      <c r="BTC2816" s="653"/>
      <c r="BTD2816" s="653"/>
      <c r="BTE2816" s="653"/>
      <c r="BTF2816" s="653"/>
      <c r="BTG2816" s="653"/>
      <c r="BTH2816" s="653"/>
      <c r="BTI2816" s="653"/>
      <c r="BTJ2816" s="653"/>
      <c r="BTK2816" s="653"/>
      <c r="BTL2816" s="653"/>
      <c r="BTM2816" s="653"/>
      <c r="BTN2816" s="653"/>
      <c r="BTO2816" s="653"/>
      <c r="BTP2816" s="653"/>
      <c r="BTQ2816" s="653"/>
      <c r="BTR2816" s="653"/>
      <c r="BTS2816" s="653"/>
      <c r="BTT2816" s="653"/>
      <c r="BTU2816" s="653"/>
      <c r="BTV2816" s="653"/>
      <c r="BTW2816" s="653"/>
      <c r="BTX2816" s="653"/>
      <c r="BTY2816" s="653"/>
      <c r="BTZ2816" s="653"/>
      <c r="BUA2816" s="653"/>
      <c r="BUB2816" s="653"/>
      <c r="BUC2816" s="653"/>
      <c r="BUD2816" s="653"/>
      <c r="BUE2816" s="653"/>
      <c r="BUF2816" s="653"/>
      <c r="BUG2816" s="653"/>
      <c r="BUH2816" s="653"/>
      <c r="BUI2816" s="653"/>
      <c r="BUJ2816" s="653"/>
      <c r="BUK2816" s="653"/>
      <c r="BUL2816" s="653"/>
      <c r="BUM2816" s="653"/>
      <c r="BUN2816" s="653"/>
      <c r="BUO2816" s="653"/>
      <c r="BUP2816" s="653"/>
      <c r="BUQ2816" s="653"/>
      <c r="BUR2816" s="653"/>
      <c r="BUS2816" s="653"/>
      <c r="BUT2816" s="653"/>
      <c r="BUU2816" s="653"/>
      <c r="BUV2816" s="653"/>
      <c r="BUW2816" s="653"/>
      <c r="BUX2816" s="653"/>
      <c r="BUY2816" s="653"/>
      <c r="BUZ2816" s="653"/>
      <c r="BVA2816" s="653"/>
      <c r="BVB2816" s="653"/>
      <c r="BVC2816" s="653"/>
      <c r="BVD2816" s="653"/>
      <c r="BVE2816" s="653"/>
      <c r="BVF2816" s="653"/>
      <c r="BVG2816" s="653"/>
      <c r="BVH2816" s="653"/>
      <c r="BVI2816" s="653"/>
      <c r="BVJ2816" s="653"/>
      <c r="BVK2816" s="653"/>
      <c r="BVL2816" s="653"/>
      <c r="BVM2816" s="653"/>
      <c r="BVN2816" s="653"/>
      <c r="BVO2816" s="653"/>
      <c r="BVP2816" s="653"/>
      <c r="BVQ2816" s="653"/>
      <c r="BVR2816" s="653"/>
      <c r="BVS2816" s="653"/>
      <c r="BVT2816" s="653"/>
      <c r="BVU2816" s="653"/>
      <c r="BVV2816" s="653"/>
      <c r="BVW2816" s="653"/>
      <c r="BVX2816" s="653"/>
      <c r="BVY2816" s="653"/>
      <c r="BVZ2816" s="653"/>
      <c r="BWA2816" s="653"/>
      <c r="BWB2816" s="653"/>
      <c r="BWC2816" s="653"/>
      <c r="BWD2816" s="653"/>
      <c r="BWE2816" s="653"/>
      <c r="BWF2816" s="653"/>
      <c r="BWG2816" s="653"/>
      <c r="BWH2816" s="653"/>
      <c r="BWI2816" s="653"/>
      <c r="BWJ2816" s="653"/>
      <c r="BWK2816" s="653"/>
      <c r="BWL2816" s="653"/>
      <c r="BWM2816" s="653"/>
      <c r="BWN2816" s="653"/>
      <c r="BWO2816" s="653"/>
      <c r="BWP2816" s="653"/>
      <c r="BWQ2816" s="653"/>
      <c r="BWR2816" s="653"/>
      <c r="BWS2816" s="653"/>
      <c r="BWT2816" s="653"/>
      <c r="BWU2816" s="653"/>
      <c r="BWV2816" s="653"/>
      <c r="BWW2816" s="653"/>
      <c r="BWX2816" s="653"/>
      <c r="BWY2816" s="653"/>
      <c r="BWZ2816" s="653"/>
      <c r="BXA2816" s="653"/>
      <c r="BXB2816" s="653"/>
      <c r="BXC2816" s="653"/>
      <c r="BXD2816" s="653"/>
      <c r="BXE2816" s="653"/>
      <c r="BXF2816" s="653"/>
      <c r="BXG2816" s="653"/>
      <c r="BXH2816" s="653"/>
      <c r="BXI2816" s="653"/>
      <c r="BXJ2816" s="653"/>
      <c r="BXK2816" s="653"/>
      <c r="BXL2816" s="653"/>
      <c r="BXM2816" s="653"/>
      <c r="BXN2816" s="653"/>
      <c r="BXO2816" s="653"/>
      <c r="BXP2816" s="653"/>
      <c r="BXQ2816" s="653"/>
      <c r="BXR2816" s="653"/>
      <c r="BXS2816" s="653"/>
      <c r="BXT2816" s="653"/>
      <c r="BXU2816" s="653"/>
      <c r="BXV2816" s="653"/>
      <c r="BXW2816" s="653"/>
      <c r="BXX2816" s="653"/>
      <c r="BXY2816" s="653"/>
      <c r="BXZ2816" s="653"/>
      <c r="BYA2816" s="653"/>
      <c r="BYB2816" s="653"/>
      <c r="BYC2816" s="653"/>
      <c r="BYD2816" s="653"/>
      <c r="BYE2816" s="653"/>
      <c r="BYF2816" s="653"/>
      <c r="BYG2816" s="653"/>
      <c r="BYH2816" s="653"/>
      <c r="BYI2816" s="653"/>
      <c r="BYJ2816" s="653"/>
      <c r="BYK2816" s="653"/>
      <c r="BYL2816" s="653"/>
      <c r="BYM2816" s="653"/>
      <c r="BYN2816" s="653"/>
      <c r="BYO2816" s="653"/>
      <c r="BYP2816" s="653"/>
      <c r="BYQ2816" s="653"/>
      <c r="BYR2816" s="653"/>
      <c r="BYS2816" s="653"/>
      <c r="BYT2816" s="653"/>
      <c r="BYU2816" s="653"/>
      <c r="BYV2816" s="653"/>
      <c r="BYW2816" s="653"/>
      <c r="BYX2816" s="653"/>
      <c r="BYY2816" s="653"/>
      <c r="BYZ2816" s="653"/>
      <c r="BZA2816" s="653"/>
      <c r="BZB2816" s="653"/>
      <c r="BZC2816" s="653"/>
      <c r="BZD2816" s="653"/>
      <c r="BZE2816" s="653"/>
      <c r="BZF2816" s="653"/>
      <c r="BZG2816" s="653"/>
      <c r="BZH2816" s="653"/>
      <c r="BZI2816" s="653"/>
      <c r="BZJ2816" s="653"/>
      <c r="BZK2816" s="653"/>
      <c r="BZL2816" s="653"/>
      <c r="BZM2816" s="653"/>
      <c r="BZN2816" s="653"/>
      <c r="BZO2816" s="653"/>
      <c r="BZP2816" s="653"/>
      <c r="BZQ2816" s="653"/>
      <c r="BZR2816" s="653"/>
      <c r="BZS2816" s="653"/>
      <c r="BZT2816" s="653"/>
      <c r="BZU2816" s="653"/>
      <c r="BZV2816" s="653"/>
      <c r="BZW2816" s="653"/>
      <c r="BZX2816" s="653"/>
      <c r="BZY2816" s="653"/>
      <c r="BZZ2816" s="653"/>
      <c r="CAA2816" s="653"/>
      <c r="CAB2816" s="653"/>
      <c r="CAC2816" s="653"/>
      <c r="CAD2816" s="653"/>
      <c r="CAE2816" s="653"/>
      <c r="CAF2816" s="653"/>
      <c r="CAG2816" s="653"/>
      <c r="CAH2816" s="653"/>
      <c r="CAI2816" s="653"/>
      <c r="CAJ2816" s="653"/>
      <c r="CAK2816" s="653"/>
      <c r="CAL2816" s="653"/>
      <c r="CAM2816" s="653"/>
      <c r="CAN2816" s="653"/>
      <c r="CAO2816" s="653"/>
      <c r="CAP2816" s="653"/>
      <c r="CAQ2816" s="653"/>
      <c r="CAR2816" s="653"/>
      <c r="CAS2816" s="653"/>
      <c r="CAT2816" s="653"/>
      <c r="CAU2816" s="653"/>
      <c r="CAV2816" s="653"/>
      <c r="CAW2816" s="653"/>
      <c r="CAX2816" s="653"/>
      <c r="CAY2816" s="653"/>
      <c r="CAZ2816" s="653"/>
      <c r="CBA2816" s="653"/>
      <c r="CBB2816" s="653"/>
      <c r="CBC2816" s="653"/>
      <c r="CBD2816" s="653"/>
      <c r="CBE2816" s="653"/>
      <c r="CBF2816" s="653"/>
      <c r="CBG2816" s="653"/>
      <c r="CBH2816" s="653"/>
      <c r="CBI2816" s="653"/>
      <c r="CBJ2816" s="653"/>
      <c r="CBK2816" s="653"/>
      <c r="CBL2816" s="653"/>
      <c r="CBM2816" s="653"/>
      <c r="CBN2816" s="653"/>
      <c r="CBO2816" s="653"/>
      <c r="CBP2816" s="653"/>
      <c r="CBQ2816" s="653"/>
      <c r="CBR2816" s="653"/>
      <c r="CBS2816" s="653"/>
      <c r="CBT2816" s="653"/>
      <c r="CBU2816" s="653"/>
      <c r="CBV2816" s="653"/>
      <c r="CBW2816" s="653"/>
      <c r="CBX2816" s="653"/>
      <c r="CBY2816" s="653"/>
      <c r="CBZ2816" s="653"/>
      <c r="CCA2816" s="653"/>
      <c r="CCB2816" s="653"/>
      <c r="CCC2816" s="653"/>
      <c r="CCD2816" s="653"/>
      <c r="CCE2816" s="653"/>
      <c r="CCF2816" s="653"/>
      <c r="CCG2816" s="653"/>
      <c r="CCH2816" s="653"/>
      <c r="CCI2816" s="653"/>
      <c r="CCJ2816" s="653"/>
      <c r="CCK2816" s="653"/>
      <c r="CCL2816" s="653"/>
      <c r="CCM2816" s="653"/>
      <c r="CCN2816" s="653"/>
      <c r="CCO2816" s="653"/>
      <c r="CCP2816" s="653"/>
      <c r="CCQ2816" s="653"/>
      <c r="CCR2816" s="653"/>
      <c r="CCS2816" s="653"/>
      <c r="CCT2816" s="653"/>
      <c r="CCU2816" s="653"/>
      <c r="CCV2816" s="653"/>
      <c r="CCW2816" s="653"/>
      <c r="CCX2816" s="653"/>
      <c r="CCY2816" s="653"/>
      <c r="CCZ2816" s="653"/>
      <c r="CDA2816" s="653"/>
      <c r="CDB2816" s="653"/>
      <c r="CDC2816" s="653"/>
      <c r="CDD2816" s="653"/>
      <c r="CDE2816" s="653"/>
      <c r="CDF2816" s="653"/>
      <c r="CDG2816" s="653"/>
      <c r="CDH2816" s="653"/>
      <c r="CDI2816" s="653"/>
      <c r="CDJ2816" s="653"/>
      <c r="CDK2816" s="653"/>
      <c r="CDL2816" s="653"/>
      <c r="CDM2816" s="653"/>
      <c r="CDN2816" s="653"/>
      <c r="CDO2816" s="653"/>
      <c r="CDP2816" s="653"/>
      <c r="CDQ2816" s="653"/>
      <c r="CDR2816" s="653"/>
      <c r="CDS2816" s="653"/>
      <c r="CDT2816" s="653"/>
      <c r="CDU2816" s="653"/>
      <c r="CDV2816" s="653"/>
      <c r="CDW2816" s="653"/>
      <c r="CDX2816" s="653"/>
      <c r="CDY2816" s="653"/>
      <c r="CDZ2816" s="653"/>
      <c r="CEA2816" s="653"/>
      <c r="CEB2816" s="653"/>
      <c r="CEC2816" s="653"/>
      <c r="CED2816" s="653"/>
      <c r="CEE2816" s="653"/>
      <c r="CEF2816" s="653"/>
      <c r="CEG2816" s="653"/>
      <c r="CEH2816" s="653"/>
      <c r="CEI2816" s="653"/>
      <c r="CEJ2816" s="653"/>
      <c r="CEK2816" s="653"/>
      <c r="CEL2816" s="653"/>
      <c r="CEM2816" s="653"/>
      <c r="CEN2816" s="653"/>
      <c r="CEO2816" s="653"/>
      <c r="CEP2816" s="653"/>
      <c r="CEQ2816" s="653"/>
      <c r="CER2816" s="653"/>
      <c r="CES2816" s="653"/>
      <c r="CET2816" s="653"/>
      <c r="CEU2816" s="653"/>
      <c r="CEV2816" s="653"/>
      <c r="CEW2816" s="653"/>
      <c r="CEX2816" s="653"/>
      <c r="CEY2816" s="653"/>
      <c r="CEZ2816" s="653"/>
      <c r="CFA2816" s="653"/>
      <c r="CFB2816" s="653"/>
      <c r="CFC2816" s="653"/>
      <c r="CFD2816" s="653"/>
      <c r="CFE2816" s="653"/>
      <c r="CFF2816" s="653"/>
      <c r="CFG2816" s="653"/>
      <c r="CFH2816" s="653"/>
      <c r="CFI2816" s="653"/>
      <c r="CFJ2816" s="653"/>
      <c r="CFK2816" s="653"/>
      <c r="CFL2816" s="653"/>
      <c r="CFM2816" s="653"/>
      <c r="CFN2816" s="653"/>
      <c r="CFO2816" s="653"/>
      <c r="CFP2816" s="653"/>
      <c r="CFQ2816" s="653"/>
      <c r="CFR2816" s="653"/>
      <c r="CFS2816" s="653"/>
      <c r="CFT2816" s="653"/>
      <c r="CFU2816" s="653"/>
      <c r="CFV2816" s="653"/>
      <c r="CFW2816" s="653"/>
      <c r="CFX2816" s="653"/>
      <c r="CFY2816" s="653"/>
      <c r="CFZ2816" s="653"/>
      <c r="CGA2816" s="653"/>
      <c r="CGB2816" s="653"/>
      <c r="CGC2816" s="653"/>
      <c r="CGD2816" s="653"/>
      <c r="CGE2816" s="653"/>
      <c r="CGF2816" s="653"/>
      <c r="CGG2816" s="653"/>
      <c r="CGH2816" s="653"/>
      <c r="CGI2816" s="653"/>
      <c r="CGJ2816" s="653"/>
      <c r="CGK2816" s="653"/>
      <c r="CGL2816" s="653"/>
      <c r="CGM2816" s="653"/>
      <c r="CGN2816" s="653"/>
      <c r="CGO2816" s="653"/>
      <c r="CGP2816" s="653"/>
      <c r="CGQ2816" s="653"/>
      <c r="CGR2816" s="653"/>
      <c r="CGS2816" s="653"/>
      <c r="CGT2816" s="653"/>
      <c r="CGU2816" s="653"/>
      <c r="CGV2816" s="653"/>
      <c r="CGW2816" s="653"/>
      <c r="CGX2816" s="653"/>
      <c r="CGY2816" s="653"/>
      <c r="CGZ2816" s="653"/>
      <c r="CHA2816" s="653"/>
      <c r="CHB2816" s="653"/>
      <c r="CHC2816" s="653"/>
      <c r="CHD2816" s="653"/>
      <c r="CHE2816" s="653"/>
      <c r="CHF2816" s="653"/>
      <c r="CHG2816" s="653"/>
      <c r="CHH2816" s="653"/>
      <c r="CHI2816" s="653"/>
      <c r="CHJ2816" s="653"/>
      <c r="CHK2816" s="653"/>
      <c r="CHL2816" s="653"/>
      <c r="CHM2816" s="653"/>
      <c r="CHN2816" s="653"/>
      <c r="CHO2816" s="653"/>
      <c r="CHP2816" s="653"/>
      <c r="CHQ2816" s="653"/>
      <c r="CHR2816" s="653"/>
      <c r="CHS2816" s="653"/>
      <c r="CHT2816" s="653"/>
      <c r="CHU2816" s="653"/>
      <c r="CHV2816" s="653"/>
      <c r="CHW2816" s="653"/>
      <c r="CHX2816" s="653"/>
      <c r="CHY2816" s="653"/>
      <c r="CHZ2816" s="653"/>
      <c r="CIA2816" s="653"/>
      <c r="CIB2816" s="653"/>
      <c r="CIC2816" s="653"/>
      <c r="CID2816" s="653"/>
      <c r="CIE2816" s="653"/>
      <c r="CIF2816" s="653"/>
      <c r="CIG2816" s="653"/>
      <c r="CIH2816" s="653"/>
      <c r="CII2816" s="653"/>
      <c r="CIJ2816" s="653"/>
      <c r="CIK2816" s="653"/>
      <c r="CIL2816" s="653"/>
      <c r="CIM2816" s="653"/>
      <c r="CIN2816" s="653"/>
      <c r="CIO2816" s="653"/>
      <c r="CIP2816" s="653"/>
      <c r="CIQ2816" s="653"/>
      <c r="CIR2816" s="653"/>
      <c r="CIS2816" s="653"/>
      <c r="CIT2816" s="653"/>
      <c r="CIU2816" s="653"/>
      <c r="CIV2816" s="653"/>
      <c r="CIW2816" s="653"/>
      <c r="CIX2816" s="653"/>
      <c r="CIY2816" s="653"/>
      <c r="CIZ2816" s="653"/>
      <c r="CJA2816" s="653"/>
      <c r="CJB2816" s="653"/>
      <c r="CJC2816" s="653"/>
      <c r="CJD2816" s="653"/>
      <c r="CJE2816" s="653"/>
      <c r="CJF2816" s="653"/>
      <c r="CJG2816" s="653"/>
      <c r="CJH2816" s="653"/>
      <c r="CJI2816" s="653"/>
      <c r="CJJ2816" s="653"/>
      <c r="CJK2816" s="653"/>
      <c r="CJL2816" s="653"/>
      <c r="CJM2816" s="653"/>
      <c r="CJN2816" s="653"/>
      <c r="CJO2816" s="653"/>
      <c r="CJP2816" s="653"/>
      <c r="CJQ2816" s="653"/>
      <c r="CJR2816" s="653"/>
      <c r="CJS2816" s="653"/>
      <c r="CJT2816" s="653"/>
      <c r="CJU2816" s="653"/>
      <c r="CJV2816" s="653"/>
      <c r="CJW2816" s="653"/>
      <c r="CJX2816" s="653"/>
      <c r="CJY2816" s="653"/>
      <c r="CJZ2816" s="653"/>
      <c r="CKA2816" s="653"/>
      <c r="CKB2816" s="653"/>
      <c r="CKC2816" s="653"/>
      <c r="CKD2816" s="653"/>
      <c r="CKE2816" s="653"/>
      <c r="CKF2816" s="653"/>
      <c r="CKG2816" s="653"/>
      <c r="CKH2816" s="653"/>
      <c r="CKI2816" s="653"/>
      <c r="CKJ2816" s="653"/>
      <c r="CKK2816" s="653"/>
      <c r="CKL2816" s="653"/>
      <c r="CKM2816" s="653"/>
      <c r="CKN2816" s="653"/>
      <c r="CKO2816" s="653"/>
      <c r="CKP2816" s="653"/>
      <c r="CKQ2816" s="653"/>
      <c r="CKR2816" s="653"/>
      <c r="CKS2816" s="653"/>
      <c r="CKT2816" s="653"/>
      <c r="CKU2816" s="653"/>
      <c r="CKV2816" s="653"/>
      <c r="CKW2816" s="653"/>
      <c r="CKX2816" s="653"/>
      <c r="CKY2816" s="653"/>
      <c r="CKZ2816" s="653"/>
      <c r="CLA2816" s="653"/>
      <c r="CLB2816" s="653"/>
      <c r="CLC2816" s="653"/>
      <c r="CLD2816" s="653"/>
      <c r="CLE2816" s="653"/>
      <c r="CLF2816" s="653"/>
      <c r="CLG2816" s="653"/>
      <c r="CLH2816" s="653"/>
      <c r="CLI2816" s="653"/>
      <c r="CLJ2816" s="653"/>
      <c r="CLK2816" s="653"/>
      <c r="CLL2816" s="653"/>
      <c r="CLM2816" s="653"/>
      <c r="CLN2816" s="653"/>
      <c r="CLO2816" s="653"/>
      <c r="CLP2816" s="653"/>
      <c r="CLQ2816" s="653"/>
      <c r="CLR2816" s="653"/>
      <c r="CLS2816" s="653"/>
      <c r="CLT2816" s="653"/>
      <c r="CLU2816" s="653"/>
      <c r="CLV2816" s="653"/>
      <c r="CLW2816" s="653"/>
      <c r="CLX2816" s="653"/>
      <c r="CLY2816" s="653"/>
      <c r="CLZ2816" s="653"/>
      <c r="CMA2816" s="653"/>
      <c r="CMB2816" s="653"/>
      <c r="CMC2816" s="653"/>
      <c r="CMD2816" s="653"/>
      <c r="CME2816" s="653"/>
      <c r="CMF2816" s="653"/>
      <c r="CMG2816" s="653"/>
      <c r="CMH2816" s="653"/>
      <c r="CMI2816" s="653"/>
      <c r="CMJ2816" s="653"/>
      <c r="CMK2816" s="653"/>
      <c r="CML2816" s="653"/>
      <c r="CMM2816" s="653"/>
      <c r="CMN2816" s="653"/>
      <c r="CMO2816" s="653"/>
      <c r="CMP2816" s="653"/>
      <c r="CMQ2816" s="653"/>
      <c r="CMR2816" s="653"/>
      <c r="CMS2816" s="653"/>
      <c r="CMT2816" s="653"/>
      <c r="CMU2816" s="653"/>
      <c r="CMV2816" s="653"/>
      <c r="CMW2816" s="653"/>
      <c r="CMX2816" s="653"/>
      <c r="CMY2816" s="653"/>
      <c r="CMZ2816" s="653"/>
      <c r="CNA2816" s="653"/>
      <c r="CNB2816" s="653"/>
      <c r="CNC2816" s="653"/>
      <c r="CND2816" s="653"/>
      <c r="CNE2816" s="653"/>
      <c r="CNF2816" s="653"/>
      <c r="CNG2816" s="653"/>
      <c r="CNH2816" s="653"/>
      <c r="CNI2816" s="653"/>
      <c r="CNJ2816" s="653"/>
      <c r="CNK2816" s="653"/>
      <c r="CNL2816" s="653"/>
      <c r="CNM2816" s="653"/>
      <c r="CNN2816" s="653"/>
      <c r="CNO2816" s="653"/>
      <c r="CNP2816" s="653"/>
      <c r="CNQ2816" s="653"/>
      <c r="CNR2816" s="653"/>
      <c r="CNS2816" s="653"/>
      <c r="CNT2816" s="653"/>
      <c r="CNU2816" s="653"/>
      <c r="CNV2816" s="653"/>
      <c r="CNW2816" s="653"/>
      <c r="CNX2816" s="653"/>
      <c r="CNY2816" s="653"/>
      <c r="CNZ2816" s="653"/>
      <c r="COA2816" s="653"/>
      <c r="COB2816" s="653"/>
      <c r="COC2816" s="653"/>
      <c r="COD2816" s="653"/>
      <c r="COE2816" s="653"/>
      <c r="COF2816" s="653"/>
      <c r="COG2816" s="653"/>
      <c r="COH2816" s="653"/>
      <c r="COI2816" s="653"/>
      <c r="COJ2816" s="653"/>
      <c r="COK2816" s="653"/>
      <c r="COL2816" s="653"/>
      <c r="COM2816" s="653"/>
      <c r="CON2816" s="653"/>
      <c r="COO2816" s="653"/>
      <c r="COP2816" s="653"/>
      <c r="COQ2816" s="653"/>
      <c r="COR2816" s="653"/>
      <c r="COS2816" s="653"/>
      <c r="COT2816" s="653"/>
      <c r="COU2816" s="653"/>
      <c r="COV2816" s="653"/>
      <c r="COW2816" s="653"/>
      <c r="COX2816" s="653"/>
      <c r="COY2816" s="653"/>
      <c r="COZ2816" s="653"/>
      <c r="CPA2816" s="653"/>
      <c r="CPB2816" s="653"/>
      <c r="CPC2816" s="653"/>
      <c r="CPD2816" s="653"/>
      <c r="CPE2816" s="653"/>
      <c r="CPF2816" s="653"/>
      <c r="CPG2816" s="653"/>
      <c r="CPH2816" s="653"/>
      <c r="CPI2816" s="653"/>
      <c r="CPJ2816" s="653"/>
      <c r="CPK2816" s="653"/>
      <c r="CPL2816" s="653"/>
      <c r="CPM2816" s="653"/>
      <c r="CPN2816" s="653"/>
      <c r="CPO2816" s="653"/>
      <c r="CPP2816" s="653"/>
      <c r="CPQ2816" s="653"/>
      <c r="CPR2816" s="653"/>
      <c r="CPS2816" s="653"/>
      <c r="CPT2816" s="653"/>
      <c r="CPU2816" s="653"/>
      <c r="CPV2816" s="653"/>
      <c r="CPW2816" s="653"/>
      <c r="CPX2816" s="653"/>
      <c r="CPY2816" s="653"/>
      <c r="CPZ2816" s="653"/>
      <c r="CQA2816" s="653"/>
      <c r="CQB2816" s="653"/>
      <c r="CQC2816" s="653"/>
      <c r="CQD2816" s="653"/>
      <c r="CQE2816" s="653"/>
      <c r="CQF2816" s="653"/>
      <c r="CQG2816" s="653"/>
      <c r="CQH2816" s="653"/>
      <c r="CQI2816" s="653"/>
      <c r="CQJ2816" s="653"/>
      <c r="CQK2816" s="653"/>
      <c r="CQL2816" s="653"/>
      <c r="CQM2816" s="653"/>
      <c r="CQN2816" s="653"/>
      <c r="CQO2816" s="653"/>
      <c r="CQP2816" s="653"/>
      <c r="CQQ2816" s="653"/>
      <c r="CQR2816" s="653"/>
      <c r="CQS2816" s="653"/>
      <c r="CQT2816" s="653"/>
      <c r="CQU2816" s="653"/>
      <c r="CQV2816" s="653"/>
      <c r="CQW2816" s="653"/>
      <c r="CQX2816" s="653"/>
      <c r="CQY2816" s="653"/>
      <c r="CQZ2816" s="653"/>
      <c r="CRA2816" s="653"/>
      <c r="CRB2816" s="653"/>
      <c r="CRC2816" s="653"/>
      <c r="CRD2816" s="653"/>
      <c r="CRE2816" s="653"/>
      <c r="CRF2816" s="653"/>
      <c r="CRG2816" s="653"/>
      <c r="CRH2816" s="653"/>
      <c r="CRI2816" s="653"/>
      <c r="CRJ2816" s="653"/>
      <c r="CRK2816" s="653"/>
      <c r="CRL2816" s="653"/>
      <c r="CRM2816" s="653"/>
      <c r="CRN2816" s="653"/>
      <c r="CRO2816" s="653"/>
      <c r="CRP2816" s="653"/>
      <c r="CRQ2816" s="653"/>
      <c r="CRR2816" s="653"/>
      <c r="CRS2816" s="653"/>
      <c r="CRT2816" s="653"/>
      <c r="CRU2816" s="653"/>
      <c r="CRV2816" s="653"/>
      <c r="CRW2816" s="653"/>
      <c r="CRX2816" s="653"/>
      <c r="CRY2816" s="653"/>
      <c r="CRZ2816" s="653"/>
      <c r="CSA2816" s="653"/>
      <c r="CSB2816" s="653"/>
      <c r="CSC2816" s="653"/>
      <c r="CSD2816" s="653"/>
      <c r="CSE2816" s="653"/>
      <c r="CSF2816" s="653"/>
      <c r="CSG2816" s="653"/>
      <c r="CSH2816" s="653"/>
      <c r="CSI2816" s="653"/>
      <c r="CSJ2816" s="653"/>
      <c r="CSK2816" s="653"/>
      <c r="CSL2816" s="653"/>
      <c r="CSM2816" s="653"/>
      <c r="CSN2816" s="653"/>
      <c r="CSO2816" s="653"/>
      <c r="CSP2816" s="653"/>
      <c r="CSQ2816" s="653"/>
      <c r="CSR2816" s="653"/>
      <c r="CSS2816" s="653"/>
      <c r="CST2816" s="653"/>
      <c r="CSU2816" s="653"/>
      <c r="CSV2816" s="653"/>
      <c r="CSW2816" s="653"/>
      <c r="CSX2816" s="653"/>
      <c r="CSY2816" s="653"/>
      <c r="CSZ2816" s="653"/>
      <c r="CTA2816" s="653"/>
      <c r="CTB2816" s="653"/>
      <c r="CTC2816" s="653"/>
      <c r="CTD2816" s="653"/>
      <c r="CTE2816" s="653"/>
      <c r="CTF2816" s="653"/>
      <c r="CTG2816" s="653"/>
      <c r="CTH2816" s="653"/>
      <c r="CTI2816" s="653"/>
      <c r="CTJ2816" s="653"/>
      <c r="CTK2816" s="653"/>
      <c r="CTL2816" s="653"/>
      <c r="CTM2816" s="653"/>
      <c r="CTN2816" s="653"/>
      <c r="CTO2816" s="653"/>
      <c r="CTP2816" s="653"/>
      <c r="CTQ2816" s="653"/>
      <c r="CTR2816" s="653"/>
      <c r="CTS2816" s="653"/>
      <c r="CTT2816" s="653"/>
      <c r="CTU2816" s="653"/>
      <c r="CTV2816" s="653"/>
      <c r="CTW2816" s="653"/>
      <c r="CTX2816" s="653"/>
      <c r="CTY2816" s="653"/>
      <c r="CTZ2816" s="653"/>
      <c r="CUA2816" s="653"/>
      <c r="CUB2816" s="653"/>
      <c r="CUC2816" s="653"/>
      <c r="CUD2816" s="653"/>
      <c r="CUE2816" s="653"/>
      <c r="CUF2816" s="653"/>
      <c r="CUG2816" s="653"/>
      <c r="CUH2816" s="653"/>
      <c r="CUI2816" s="653"/>
      <c r="CUJ2816" s="653"/>
      <c r="CUK2816" s="653"/>
      <c r="CUL2816" s="653"/>
      <c r="CUM2816" s="653"/>
      <c r="CUN2816" s="653"/>
      <c r="CUO2816" s="653"/>
      <c r="CUP2816" s="653"/>
      <c r="CUQ2816" s="653"/>
      <c r="CUR2816" s="653"/>
      <c r="CUS2816" s="653"/>
      <c r="CUT2816" s="653"/>
      <c r="CUU2816" s="653"/>
      <c r="CUV2816" s="653"/>
      <c r="CUW2816" s="653"/>
      <c r="CUX2816" s="653"/>
      <c r="CUY2816" s="653"/>
      <c r="CUZ2816" s="653"/>
      <c r="CVA2816" s="653"/>
      <c r="CVB2816" s="653"/>
      <c r="CVC2816" s="653"/>
      <c r="CVD2816" s="653"/>
      <c r="CVE2816" s="653"/>
      <c r="CVF2816" s="653"/>
      <c r="CVG2816" s="653"/>
      <c r="CVH2816" s="653"/>
      <c r="CVI2816" s="653"/>
      <c r="CVJ2816" s="653"/>
      <c r="CVK2816" s="653"/>
      <c r="CVL2816" s="653"/>
      <c r="CVM2816" s="653"/>
      <c r="CVN2816" s="653"/>
      <c r="CVO2816" s="653"/>
      <c r="CVP2816" s="653"/>
      <c r="CVQ2816" s="653"/>
      <c r="CVR2816" s="653"/>
      <c r="CVS2816" s="653"/>
      <c r="CVT2816" s="653"/>
      <c r="CVU2816" s="653"/>
      <c r="CVV2816" s="653"/>
      <c r="CVW2816" s="653"/>
      <c r="CVX2816" s="653"/>
      <c r="CVY2816" s="653"/>
      <c r="CVZ2816" s="653"/>
      <c r="CWA2816" s="653"/>
      <c r="CWB2816" s="653"/>
      <c r="CWC2816" s="653"/>
      <c r="CWD2816" s="653"/>
      <c r="CWE2816" s="653"/>
      <c r="CWF2816" s="653"/>
      <c r="CWG2816" s="653"/>
      <c r="CWH2816" s="653"/>
      <c r="CWI2816" s="653"/>
      <c r="CWJ2816" s="653"/>
      <c r="CWK2816" s="653"/>
      <c r="CWL2816" s="653"/>
      <c r="CWM2816" s="653"/>
      <c r="CWN2816" s="653"/>
      <c r="CWO2816" s="653"/>
      <c r="CWP2816" s="653"/>
      <c r="CWQ2816" s="653"/>
      <c r="CWR2816" s="653"/>
      <c r="CWS2816" s="653"/>
      <c r="CWT2816" s="653"/>
      <c r="CWU2816" s="653"/>
      <c r="CWV2816" s="653"/>
      <c r="CWW2816" s="653"/>
      <c r="CWX2816" s="653"/>
      <c r="CWY2816" s="653"/>
      <c r="CWZ2816" s="653"/>
      <c r="CXA2816" s="653"/>
      <c r="CXB2816" s="653"/>
      <c r="CXC2816" s="653"/>
      <c r="CXD2816" s="653"/>
      <c r="CXE2816" s="653"/>
      <c r="CXF2816" s="653"/>
      <c r="CXG2816" s="653"/>
      <c r="CXH2816" s="653"/>
      <c r="CXI2816" s="653"/>
      <c r="CXJ2816" s="653"/>
      <c r="CXK2816" s="653"/>
      <c r="CXL2816" s="653"/>
      <c r="CXM2816" s="653"/>
      <c r="CXN2816" s="653"/>
      <c r="CXO2816" s="653"/>
      <c r="CXP2816" s="653"/>
      <c r="CXQ2816" s="653"/>
      <c r="CXR2816" s="653"/>
      <c r="CXS2816" s="653"/>
      <c r="CXT2816" s="653"/>
      <c r="CXU2816" s="653"/>
      <c r="CXV2816" s="653"/>
      <c r="CXW2816" s="653"/>
      <c r="CXX2816" s="653"/>
      <c r="CXY2816" s="653"/>
      <c r="CXZ2816" s="653"/>
      <c r="CYA2816" s="653"/>
      <c r="CYB2816" s="653"/>
      <c r="CYC2816" s="653"/>
      <c r="CYD2816" s="653"/>
      <c r="CYE2816" s="653"/>
      <c r="CYF2816" s="653"/>
      <c r="CYG2816" s="653"/>
      <c r="CYH2816" s="653"/>
      <c r="CYI2816" s="653"/>
      <c r="CYJ2816" s="653"/>
      <c r="CYK2816" s="653"/>
      <c r="CYL2816" s="653"/>
      <c r="CYM2816" s="653"/>
      <c r="CYN2816" s="653"/>
      <c r="CYO2816" s="653"/>
      <c r="CYP2816" s="653"/>
      <c r="CYQ2816" s="653"/>
      <c r="CYR2816" s="653"/>
      <c r="CYS2816" s="653"/>
      <c r="CYT2816" s="653"/>
      <c r="CYU2816" s="653"/>
      <c r="CYV2816" s="653"/>
      <c r="CYW2816" s="653"/>
      <c r="CYX2816" s="653"/>
      <c r="CYY2816" s="653"/>
      <c r="CYZ2816" s="653"/>
      <c r="CZA2816" s="653"/>
      <c r="CZB2816" s="653"/>
      <c r="CZC2816" s="653"/>
      <c r="CZD2816" s="653"/>
      <c r="CZE2816" s="653"/>
      <c r="CZF2816" s="653"/>
      <c r="CZG2816" s="653"/>
      <c r="CZH2816" s="653"/>
      <c r="CZI2816" s="653"/>
      <c r="CZJ2816" s="653"/>
      <c r="CZK2816" s="653"/>
      <c r="CZL2816" s="653"/>
      <c r="CZM2816" s="653"/>
      <c r="CZN2816" s="653"/>
      <c r="CZO2816" s="653"/>
      <c r="CZP2816" s="653"/>
      <c r="CZQ2816" s="653"/>
      <c r="CZR2816" s="653"/>
      <c r="CZS2816" s="653"/>
      <c r="CZT2816" s="653"/>
      <c r="CZU2816" s="653"/>
      <c r="CZV2816" s="653"/>
      <c r="CZW2816" s="653"/>
      <c r="CZX2816" s="653"/>
      <c r="CZY2816" s="653"/>
      <c r="CZZ2816" s="653"/>
      <c r="DAA2816" s="653"/>
      <c r="DAB2816" s="653"/>
      <c r="DAC2816" s="653"/>
      <c r="DAD2816" s="653"/>
      <c r="DAE2816" s="653"/>
      <c r="DAF2816" s="653"/>
      <c r="DAG2816" s="653"/>
      <c r="DAH2816" s="653"/>
      <c r="DAI2816" s="653"/>
      <c r="DAJ2816" s="653"/>
      <c r="DAK2816" s="653"/>
      <c r="DAL2816" s="653"/>
      <c r="DAM2816" s="653"/>
      <c r="DAN2816" s="653"/>
      <c r="DAO2816" s="653"/>
      <c r="DAP2816" s="653"/>
      <c r="DAQ2816" s="653"/>
      <c r="DAR2816" s="653"/>
      <c r="DAS2816" s="653"/>
      <c r="DAT2816" s="653"/>
      <c r="DAU2816" s="653"/>
      <c r="DAV2816" s="653"/>
      <c r="DAW2816" s="653"/>
      <c r="DAX2816" s="653"/>
      <c r="DAY2816" s="653"/>
      <c r="DAZ2816" s="653"/>
      <c r="DBA2816" s="653"/>
      <c r="DBB2816" s="653"/>
      <c r="DBC2816" s="653"/>
      <c r="DBD2816" s="653"/>
      <c r="DBE2816" s="653"/>
      <c r="DBF2816" s="653"/>
      <c r="DBG2816" s="653"/>
      <c r="DBH2816" s="653"/>
      <c r="DBI2816" s="653"/>
      <c r="DBJ2816" s="653"/>
      <c r="DBK2816" s="653"/>
      <c r="DBL2816" s="653"/>
      <c r="DBM2816" s="653"/>
      <c r="DBN2816" s="653"/>
      <c r="DBO2816" s="653"/>
      <c r="DBP2816" s="653"/>
      <c r="DBQ2816" s="653"/>
      <c r="DBR2816" s="653"/>
      <c r="DBS2816" s="653"/>
      <c r="DBT2816" s="653"/>
      <c r="DBU2816" s="653"/>
      <c r="DBV2816" s="653"/>
      <c r="DBW2816" s="653"/>
      <c r="DBX2816" s="653"/>
      <c r="DBY2816" s="653"/>
      <c r="DBZ2816" s="653"/>
      <c r="DCA2816" s="653"/>
      <c r="DCB2816" s="653"/>
      <c r="DCC2816" s="653"/>
      <c r="DCD2816" s="653"/>
      <c r="DCE2816" s="653"/>
      <c r="DCF2816" s="653"/>
      <c r="DCG2816" s="653"/>
      <c r="DCH2816" s="653"/>
      <c r="DCI2816" s="653"/>
      <c r="DCJ2816" s="653"/>
      <c r="DCK2816" s="653"/>
      <c r="DCL2816" s="653"/>
      <c r="DCM2816" s="653"/>
      <c r="DCN2816" s="653"/>
      <c r="DCO2816" s="653"/>
      <c r="DCP2816" s="653"/>
      <c r="DCQ2816" s="653"/>
      <c r="DCR2816" s="653"/>
      <c r="DCS2816" s="653"/>
      <c r="DCT2816" s="653"/>
      <c r="DCU2816" s="653"/>
      <c r="DCV2816" s="653"/>
      <c r="DCW2816" s="653"/>
      <c r="DCX2816" s="653"/>
      <c r="DCY2816" s="653"/>
      <c r="DCZ2816" s="653"/>
      <c r="DDA2816" s="653"/>
      <c r="DDB2816" s="653"/>
      <c r="DDC2816" s="653"/>
      <c r="DDD2816" s="653"/>
      <c r="DDE2816" s="653"/>
      <c r="DDF2816" s="653"/>
      <c r="DDG2816" s="653"/>
      <c r="DDH2816" s="653"/>
      <c r="DDI2816" s="653"/>
      <c r="DDJ2816" s="653"/>
      <c r="DDK2816" s="653"/>
      <c r="DDL2816" s="653"/>
      <c r="DDM2816" s="653"/>
      <c r="DDN2816" s="653"/>
      <c r="DDO2816" s="653"/>
      <c r="DDP2816" s="653"/>
      <c r="DDQ2816" s="653"/>
      <c r="DDR2816" s="653"/>
      <c r="DDS2816" s="653"/>
      <c r="DDT2816" s="653"/>
      <c r="DDU2816" s="653"/>
      <c r="DDV2816" s="653"/>
      <c r="DDW2816" s="653"/>
      <c r="DDX2816" s="653"/>
      <c r="DDY2816" s="653"/>
      <c r="DDZ2816" s="653"/>
      <c r="DEA2816" s="653"/>
      <c r="DEB2816" s="653"/>
      <c r="DEC2816" s="653"/>
      <c r="DED2816" s="653"/>
      <c r="DEE2816" s="653"/>
      <c r="DEF2816" s="653"/>
      <c r="DEG2816" s="653"/>
      <c r="DEH2816" s="653"/>
      <c r="DEI2816" s="653"/>
      <c r="DEJ2816" s="653"/>
      <c r="DEK2816" s="653"/>
      <c r="DEL2816" s="653"/>
      <c r="DEM2816" s="653"/>
      <c r="DEN2816" s="653"/>
      <c r="DEO2816" s="653"/>
      <c r="DEP2816" s="653"/>
      <c r="DEQ2816" s="653"/>
      <c r="DER2816" s="653"/>
      <c r="DES2816" s="653"/>
      <c r="DET2816" s="653"/>
      <c r="DEU2816" s="653"/>
      <c r="DEV2816" s="653"/>
      <c r="DEW2816" s="653"/>
      <c r="DEX2816" s="653"/>
      <c r="DEY2816" s="653"/>
      <c r="DEZ2816" s="653"/>
      <c r="DFA2816" s="653"/>
      <c r="DFB2816" s="653"/>
      <c r="DFC2816" s="653"/>
      <c r="DFD2816" s="653"/>
      <c r="DFE2816" s="653"/>
      <c r="DFF2816" s="653"/>
      <c r="DFG2816" s="653"/>
      <c r="DFH2816" s="653"/>
      <c r="DFI2816" s="653"/>
      <c r="DFJ2816" s="653"/>
      <c r="DFK2816" s="653"/>
      <c r="DFL2816" s="653"/>
      <c r="DFM2816" s="653"/>
      <c r="DFN2816" s="653"/>
      <c r="DFO2816" s="653"/>
      <c r="DFP2816" s="653"/>
      <c r="DFQ2816" s="653"/>
      <c r="DFR2816" s="653"/>
      <c r="DFS2816" s="653"/>
      <c r="DFT2816" s="653"/>
      <c r="DFU2816" s="653"/>
      <c r="DFV2816" s="653"/>
      <c r="DFW2816" s="653"/>
      <c r="DFX2816" s="653"/>
      <c r="DFY2816" s="653"/>
      <c r="DFZ2816" s="653"/>
      <c r="DGA2816" s="653"/>
      <c r="DGB2816" s="653"/>
      <c r="DGC2816" s="653"/>
      <c r="DGD2816" s="653"/>
      <c r="DGE2816" s="653"/>
      <c r="DGF2816" s="653"/>
      <c r="DGG2816" s="653"/>
      <c r="DGH2816" s="653"/>
      <c r="DGI2816" s="653"/>
      <c r="DGJ2816" s="653"/>
      <c r="DGK2816" s="653"/>
      <c r="DGL2816" s="653"/>
      <c r="DGM2816" s="653"/>
      <c r="DGN2816" s="653"/>
      <c r="DGO2816" s="653"/>
      <c r="DGP2816" s="653"/>
      <c r="DGQ2816" s="653"/>
      <c r="DGR2816" s="653"/>
      <c r="DGS2816" s="653"/>
      <c r="DGT2816" s="653"/>
      <c r="DGU2816" s="653"/>
      <c r="DGV2816" s="653"/>
      <c r="DGW2816" s="653"/>
      <c r="DGX2816" s="653"/>
      <c r="DGY2816" s="653"/>
      <c r="DGZ2816" s="653"/>
      <c r="DHA2816" s="653"/>
      <c r="DHB2816" s="653"/>
      <c r="DHC2816" s="653"/>
      <c r="DHD2816" s="653"/>
      <c r="DHE2816" s="653"/>
      <c r="DHF2816" s="653"/>
      <c r="DHG2816" s="653"/>
      <c r="DHH2816" s="653"/>
      <c r="DHI2816" s="653"/>
      <c r="DHJ2816" s="653"/>
      <c r="DHK2816" s="653"/>
      <c r="DHL2816" s="653"/>
      <c r="DHM2816" s="653"/>
      <c r="DHN2816" s="653"/>
      <c r="DHO2816" s="653"/>
      <c r="DHP2816" s="653"/>
      <c r="DHQ2816" s="653"/>
      <c r="DHR2816" s="653"/>
      <c r="DHS2816" s="653"/>
      <c r="DHT2816" s="653"/>
      <c r="DHU2816" s="653"/>
      <c r="DHV2816" s="653"/>
      <c r="DHW2816" s="653"/>
      <c r="DHX2816" s="653"/>
      <c r="DHY2816" s="653"/>
      <c r="DHZ2816" s="653"/>
      <c r="DIA2816" s="653"/>
      <c r="DIB2816" s="653"/>
      <c r="DIC2816" s="653"/>
      <c r="DID2816" s="653"/>
      <c r="DIE2816" s="653"/>
      <c r="DIF2816" s="653"/>
      <c r="DIG2816" s="653"/>
      <c r="DIH2816" s="653"/>
      <c r="DII2816" s="653"/>
      <c r="DIJ2816" s="653"/>
      <c r="DIK2816" s="653"/>
      <c r="DIL2816" s="653"/>
      <c r="DIM2816" s="653"/>
      <c r="DIN2816" s="653"/>
      <c r="DIO2816" s="653"/>
      <c r="DIP2816" s="653"/>
      <c r="DIQ2816" s="653"/>
      <c r="DIR2816" s="653"/>
      <c r="DIS2816" s="653"/>
      <c r="DIT2816" s="653"/>
      <c r="DIU2816" s="653"/>
      <c r="DIV2816" s="653"/>
      <c r="DIW2816" s="653"/>
      <c r="DIX2816" s="653"/>
      <c r="DIY2816" s="653"/>
      <c r="DIZ2816" s="653"/>
      <c r="DJA2816" s="653"/>
      <c r="DJB2816" s="653"/>
      <c r="DJC2816" s="653"/>
      <c r="DJD2816" s="653"/>
      <c r="DJE2816" s="653"/>
      <c r="DJF2816" s="653"/>
      <c r="DJG2816" s="653"/>
      <c r="DJH2816" s="653"/>
      <c r="DJI2816" s="653"/>
      <c r="DJJ2816" s="653"/>
      <c r="DJK2816" s="653"/>
      <c r="DJL2816" s="653"/>
      <c r="DJM2816" s="653"/>
      <c r="DJN2816" s="653"/>
      <c r="DJO2816" s="653"/>
      <c r="DJP2816" s="653"/>
      <c r="DJQ2816" s="653"/>
      <c r="DJR2816" s="653"/>
      <c r="DJS2816" s="653"/>
      <c r="DJT2816" s="653"/>
      <c r="DJU2816" s="653"/>
      <c r="DJV2816" s="653"/>
      <c r="DJW2816" s="653"/>
      <c r="DJX2816" s="653"/>
      <c r="DJY2816" s="653"/>
      <c r="DJZ2816" s="653"/>
      <c r="DKA2816" s="653"/>
      <c r="DKB2816" s="653"/>
      <c r="DKC2816" s="653"/>
      <c r="DKD2816" s="653"/>
      <c r="DKE2816" s="653"/>
      <c r="DKF2816" s="653"/>
      <c r="DKG2816" s="653"/>
      <c r="DKH2816" s="653"/>
      <c r="DKI2816" s="653"/>
      <c r="DKJ2816" s="653"/>
      <c r="DKK2816" s="653"/>
      <c r="DKL2816" s="653"/>
      <c r="DKM2816" s="653"/>
      <c r="DKN2816" s="653"/>
      <c r="DKO2816" s="653"/>
      <c r="DKP2816" s="653"/>
      <c r="DKQ2816" s="653"/>
      <c r="DKR2816" s="653"/>
      <c r="DKS2816" s="653"/>
      <c r="DKT2816" s="653"/>
      <c r="DKU2816" s="653"/>
      <c r="DKV2816" s="653"/>
      <c r="DKW2816" s="653"/>
      <c r="DKX2816" s="653"/>
      <c r="DKY2816" s="653"/>
      <c r="DKZ2816" s="653"/>
      <c r="DLA2816" s="653"/>
      <c r="DLB2816" s="653"/>
      <c r="DLC2816" s="653"/>
      <c r="DLD2816" s="653"/>
      <c r="DLE2816" s="653"/>
      <c r="DLF2816" s="653"/>
      <c r="DLG2816" s="653"/>
      <c r="DLH2816" s="653"/>
      <c r="DLI2816" s="653"/>
      <c r="DLJ2816" s="653"/>
      <c r="DLK2816" s="653"/>
      <c r="DLL2816" s="653"/>
      <c r="DLM2816" s="653"/>
      <c r="DLN2816" s="653"/>
      <c r="DLO2816" s="653"/>
      <c r="DLP2816" s="653"/>
      <c r="DLQ2816" s="653"/>
      <c r="DLR2816" s="653"/>
      <c r="DLS2816" s="653"/>
      <c r="DLT2816" s="653"/>
      <c r="DLU2816" s="653"/>
      <c r="DLV2816" s="653"/>
      <c r="DLW2816" s="653"/>
      <c r="DLX2816" s="653"/>
      <c r="DLY2816" s="653"/>
      <c r="DLZ2816" s="653"/>
      <c r="DMA2816" s="653"/>
      <c r="DMB2816" s="653"/>
      <c r="DMC2816" s="653"/>
      <c r="DMD2816" s="653"/>
      <c r="DME2816" s="653"/>
      <c r="DMF2816" s="653"/>
      <c r="DMG2816" s="653"/>
      <c r="DMH2816" s="653"/>
      <c r="DMI2816" s="653"/>
      <c r="DMJ2816" s="653"/>
      <c r="DMK2816" s="653"/>
      <c r="DML2816" s="653"/>
      <c r="DMM2816" s="653"/>
      <c r="DMN2816" s="653"/>
      <c r="DMO2816" s="653"/>
      <c r="DMP2816" s="653"/>
      <c r="DMQ2816" s="653"/>
      <c r="DMR2816" s="653"/>
      <c r="DMS2816" s="653"/>
      <c r="DMT2816" s="653"/>
      <c r="DMU2816" s="653"/>
      <c r="DMV2816" s="653"/>
      <c r="DMW2816" s="653"/>
      <c r="DMX2816" s="653"/>
      <c r="DMY2816" s="653"/>
      <c r="DMZ2816" s="653"/>
      <c r="DNA2816" s="653"/>
      <c r="DNB2816" s="653"/>
      <c r="DNC2816" s="653"/>
      <c r="DND2816" s="653"/>
      <c r="DNE2816" s="653"/>
      <c r="DNF2816" s="653"/>
      <c r="DNG2816" s="653"/>
      <c r="DNH2816" s="653"/>
      <c r="DNI2816" s="653"/>
      <c r="DNJ2816" s="653"/>
      <c r="DNK2816" s="653"/>
      <c r="DNL2816" s="653"/>
      <c r="DNM2816" s="653"/>
      <c r="DNN2816" s="653"/>
      <c r="DNO2816" s="653"/>
      <c r="DNP2816" s="653"/>
      <c r="DNQ2816" s="653"/>
      <c r="DNR2816" s="653"/>
      <c r="DNS2816" s="653"/>
      <c r="DNT2816" s="653"/>
      <c r="DNU2816" s="653"/>
      <c r="DNV2816" s="653"/>
      <c r="DNW2816" s="653"/>
      <c r="DNX2816" s="653"/>
      <c r="DNY2816" s="653"/>
      <c r="DNZ2816" s="653"/>
      <c r="DOA2816" s="653"/>
      <c r="DOB2816" s="653"/>
      <c r="DOC2816" s="653"/>
      <c r="DOD2816" s="653"/>
      <c r="DOE2816" s="653"/>
      <c r="DOF2816" s="653"/>
      <c r="DOG2816" s="653"/>
      <c r="DOH2816" s="653"/>
      <c r="DOI2816" s="653"/>
      <c r="DOJ2816" s="653"/>
      <c r="DOK2816" s="653"/>
      <c r="DOL2816" s="653"/>
      <c r="DOM2816" s="653"/>
      <c r="DON2816" s="653"/>
      <c r="DOO2816" s="653"/>
      <c r="DOP2816" s="653"/>
      <c r="DOQ2816" s="653"/>
      <c r="DOR2816" s="653"/>
      <c r="DOS2816" s="653"/>
      <c r="DOT2816" s="653"/>
      <c r="DOU2816" s="653"/>
      <c r="DOV2816" s="653"/>
      <c r="DOW2816" s="653"/>
      <c r="DOX2816" s="653"/>
      <c r="DOY2816" s="653"/>
      <c r="DOZ2816" s="653"/>
      <c r="DPA2816" s="653"/>
      <c r="DPB2816" s="653"/>
      <c r="DPC2816" s="653"/>
      <c r="DPD2816" s="653"/>
      <c r="DPE2816" s="653"/>
      <c r="DPF2816" s="653"/>
      <c r="DPG2816" s="653"/>
      <c r="DPH2816" s="653"/>
      <c r="DPI2816" s="653"/>
      <c r="DPJ2816" s="653"/>
      <c r="DPK2816" s="653"/>
      <c r="DPL2816" s="653"/>
      <c r="DPM2816" s="653"/>
      <c r="DPN2816" s="653"/>
      <c r="DPO2816" s="653"/>
      <c r="DPP2816" s="653"/>
      <c r="DPQ2816" s="653"/>
      <c r="DPR2816" s="653"/>
      <c r="DPS2816" s="653"/>
      <c r="DPT2816" s="653"/>
      <c r="DPU2816" s="653"/>
      <c r="DPV2816" s="653"/>
      <c r="DPW2816" s="653"/>
      <c r="DPX2816" s="653"/>
      <c r="DPY2816" s="653"/>
      <c r="DPZ2816" s="653"/>
      <c r="DQA2816" s="653"/>
      <c r="DQB2816" s="653"/>
      <c r="DQC2816" s="653"/>
      <c r="DQD2816" s="653"/>
      <c r="DQE2816" s="653"/>
      <c r="DQF2816" s="653"/>
      <c r="DQG2816" s="653"/>
      <c r="DQH2816" s="653"/>
      <c r="DQI2816" s="653"/>
      <c r="DQJ2816" s="653"/>
      <c r="DQK2816" s="653"/>
      <c r="DQL2816" s="653"/>
      <c r="DQM2816" s="653"/>
      <c r="DQN2816" s="653"/>
      <c r="DQO2816" s="653"/>
      <c r="DQP2816" s="653"/>
      <c r="DQQ2816" s="653"/>
      <c r="DQR2816" s="653"/>
      <c r="DQS2816" s="653"/>
      <c r="DQT2816" s="653"/>
      <c r="DQU2816" s="653"/>
      <c r="DQV2816" s="653"/>
      <c r="DQW2816" s="653"/>
      <c r="DQX2816" s="653"/>
      <c r="DQY2816" s="653"/>
      <c r="DQZ2816" s="653"/>
      <c r="DRA2816" s="653"/>
      <c r="DRB2816" s="653"/>
      <c r="DRC2816" s="653"/>
      <c r="DRD2816" s="653"/>
      <c r="DRE2816" s="653"/>
      <c r="DRF2816" s="653"/>
      <c r="DRG2816" s="653"/>
      <c r="DRH2816" s="653"/>
      <c r="DRI2816" s="653"/>
      <c r="DRJ2816" s="653"/>
      <c r="DRK2816" s="653"/>
      <c r="DRL2816" s="653"/>
      <c r="DRM2816" s="653"/>
      <c r="DRN2816" s="653"/>
      <c r="DRO2816" s="653"/>
      <c r="DRP2816" s="653"/>
      <c r="DRQ2816" s="653"/>
      <c r="DRR2816" s="653"/>
      <c r="DRS2816" s="653"/>
      <c r="DRT2816" s="653"/>
      <c r="DRU2816" s="653"/>
      <c r="DRV2816" s="653"/>
      <c r="DRW2816" s="653"/>
      <c r="DRX2816" s="653"/>
      <c r="DRY2816" s="653"/>
      <c r="DRZ2816" s="653"/>
      <c r="DSA2816" s="653"/>
      <c r="DSB2816" s="653"/>
      <c r="DSC2816" s="653"/>
      <c r="DSD2816" s="653"/>
      <c r="DSE2816" s="653"/>
      <c r="DSF2816" s="653"/>
      <c r="DSG2816" s="653"/>
      <c r="DSH2816" s="653"/>
      <c r="DSI2816" s="653"/>
      <c r="DSJ2816" s="653"/>
      <c r="DSK2816" s="653"/>
      <c r="DSL2816" s="653"/>
      <c r="DSM2816" s="653"/>
      <c r="DSN2816" s="653"/>
      <c r="DSO2816" s="653"/>
      <c r="DSP2816" s="653"/>
      <c r="DSQ2816" s="653"/>
      <c r="DSR2816" s="653"/>
      <c r="DSS2816" s="653"/>
      <c r="DST2816" s="653"/>
      <c r="DSU2816" s="653"/>
      <c r="DSV2816" s="653"/>
      <c r="DSW2816" s="653"/>
      <c r="DSX2816" s="653"/>
      <c r="DSY2816" s="653"/>
      <c r="DSZ2816" s="653"/>
      <c r="DTA2816" s="653"/>
      <c r="DTB2816" s="653"/>
      <c r="DTC2816" s="653"/>
      <c r="DTD2816" s="653"/>
      <c r="DTE2816" s="653"/>
      <c r="DTF2816" s="653"/>
      <c r="DTG2816" s="653"/>
      <c r="DTH2816" s="653"/>
      <c r="DTI2816" s="653"/>
      <c r="DTJ2816" s="653"/>
      <c r="DTK2816" s="653"/>
      <c r="DTL2816" s="653"/>
      <c r="DTM2816" s="653"/>
      <c r="DTN2816" s="653"/>
      <c r="DTO2816" s="653"/>
      <c r="DTP2816" s="653"/>
      <c r="DTQ2816" s="653"/>
      <c r="DTR2816" s="653"/>
      <c r="DTS2816" s="653"/>
      <c r="DTT2816" s="653"/>
      <c r="DTU2816" s="653"/>
      <c r="DTV2816" s="653"/>
      <c r="DTW2816" s="653"/>
      <c r="DTX2816" s="653"/>
      <c r="DTY2816" s="653"/>
      <c r="DTZ2816" s="653"/>
      <c r="DUA2816" s="653"/>
      <c r="DUB2816" s="653"/>
      <c r="DUC2816" s="653"/>
      <c r="DUD2816" s="653"/>
      <c r="DUE2816" s="653"/>
      <c r="DUF2816" s="653"/>
      <c r="DUG2816" s="653"/>
      <c r="DUH2816" s="653"/>
      <c r="DUI2816" s="653"/>
      <c r="DUJ2816" s="653"/>
      <c r="DUK2816" s="653"/>
      <c r="DUL2816" s="653"/>
      <c r="DUM2816" s="653"/>
      <c r="DUN2816" s="653"/>
      <c r="DUO2816" s="653"/>
      <c r="DUP2816" s="653"/>
      <c r="DUQ2816" s="653"/>
      <c r="DUR2816" s="653"/>
      <c r="DUS2816" s="653"/>
      <c r="DUT2816" s="653"/>
      <c r="DUU2816" s="653"/>
      <c r="DUV2816" s="653"/>
      <c r="DUW2816" s="653"/>
      <c r="DUX2816" s="653"/>
      <c r="DUY2816" s="653"/>
      <c r="DUZ2816" s="653"/>
      <c r="DVA2816" s="653"/>
      <c r="DVB2816" s="653"/>
      <c r="DVC2816" s="653"/>
      <c r="DVD2816" s="653"/>
      <c r="DVE2816" s="653"/>
      <c r="DVF2816" s="653"/>
      <c r="DVG2816" s="653"/>
      <c r="DVH2816" s="653"/>
      <c r="DVI2816" s="653"/>
      <c r="DVJ2816" s="653"/>
      <c r="DVK2816" s="653"/>
      <c r="DVL2816" s="653"/>
      <c r="DVM2816" s="653"/>
      <c r="DVN2816" s="653"/>
      <c r="DVO2816" s="653"/>
      <c r="DVP2816" s="653"/>
      <c r="DVQ2816" s="653"/>
      <c r="DVR2816" s="653"/>
      <c r="DVS2816" s="653"/>
      <c r="DVT2816" s="653"/>
      <c r="DVU2816" s="653"/>
      <c r="DVV2816" s="653"/>
      <c r="DVW2816" s="653"/>
      <c r="DVX2816" s="653"/>
      <c r="DVY2816" s="653"/>
      <c r="DVZ2816" s="653"/>
      <c r="DWA2816" s="653"/>
      <c r="DWB2816" s="653"/>
      <c r="DWC2816" s="653"/>
      <c r="DWD2816" s="653"/>
      <c r="DWE2816" s="653"/>
      <c r="DWF2816" s="653"/>
      <c r="DWG2816" s="653"/>
      <c r="DWH2816" s="653"/>
      <c r="DWI2816" s="653"/>
      <c r="DWJ2816" s="653"/>
      <c r="DWK2816" s="653"/>
      <c r="DWL2816" s="653"/>
      <c r="DWM2816" s="653"/>
      <c r="DWN2816" s="653"/>
      <c r="DWO2816" s="653"/>
      <c r="DWP2816" s="653"/>
      <c r="DWQ2816" s="653"/>
      <c r="DWR2816" s="653"/>
      <c r="DWS2816" s="653"/>
      <c r="DWT2816" s="653"/>
      <c r="DWU2816" s="653"/>
      <c r="DWV2816" s="653"/>
      <c r="DWW2816" s="653"/>
      <c r="DWX2816" s="653"/>
      <c r="DWY2816" s="653"/>
      <c r="DWZ2816" s="653"/>
      <c r="DXA2816" s="653"/>
      <c r="DXB2816" s="653"/>
      <c r="DXC2816" s="653"/>
      <c r="DXD2816" s="653"/>
      <c r="DXE2816" s="653"/>
      <c r="DXF2816" s="653"/>
      <c r="DXG2816" s="653"/>
      <c r="DXH2816" s="653"/>
      <c r="DXI2816" s="653"/>
      <c r="DXJ2816" s="653"/>
      <c r="DXK2816" s="653"/>
      <c r="DXL2816" s="653"/>
      <c r="DXM2816" s="653"/>
      <c r="DXN2816" s="653"/>
      <c r="DXO2816" s="653"/>
      <c r="DXP2816" s="653"/>
      <c r="DXQ2816" s="653"/>
      <c r="DXR2816" s="653"/>
      <c r="DXS2816" s="653"/>
      <c r="DXT2816" s="653"/>
      <c r="DXU2816" s="653"/>
      <c r="DXV2816" s="653"/>
      <c r="DXW2816" s="653"/>
      <c r="DXX2816" s="653"/>
      <c r="DXY2816" s="653"/>
      <c r="DXZ2816" s="653"/>
      <c r="DYA2816" s="653"/>
      <c r="DYB2816" s="653"/>
      <c r="DYC2816" s="653"/>
      <c r="DYD2816" s="653"/>
      <c r="DYE2816" s="653"/>
      <c r="DYF2816" s="653"/>
      <c r="DYG2816" s="653"/>
      <c r="DYH2816" s="653"/>
      <c r="DYI2816" s="653"/>
      <c r="DYJ2816" s="653"/>
      <c r="DYK2816" s="653"/>
      <c r="DYL2816" s="653"/>
      <c r="DYM2816" s="653"/>
      <c r="DYN2816" s="653"/>
      <c r="DYO2816" s="653"/>
      <c r="DYP2816" s="653"/>
      <c r="DYQ2816" s="653"/>
      <c r="DYR2816" s="653"/>
      <c r="DYS2816" s="653"/>
      <c r="DYT2816" s="653"/>
      <c r="DYU2816" s="653"/>
      <c r="DYV2816" s="653"/>
      <c r="DYW2816" s="653"/>
      <c r="DYX2816" s="653"/>
      <c r="DYY2816" s="653"/>
      <c r="DYZ2816" s="653"/>
      <c r="DZA2816" s="653"/>
      <c r="DZB2816" s="653"/>
      <c r="DZC2816" s="653"/>
      <c r="DZD2816" s="653"/>
      <c r="DZE2816" s="653"/>
      <c r="DZF2816" s="653"/>
      <c r="DZG2816" s="653"/>
      <c r="DZH2816" s="653"/>
      <c r="DZI2816" s="653"/>
      <c r="DZJ2816" s="653"/>
      <c r="DZK2816" s="653"/>
      <c r="DZL2816" s="653"/>
      <c r="DZM2816" s="653"/>
      <c r="DZN2816" s="653"/>
      <c r="DZO2816" s="653"/>
      <c r="DZP2816" s="653"/>
      <c r="DZQ2816" s="653"/>
      <c r="DZR2816" s="653"/>
      <c r="DZS2816" s="653"/>
      <c r="DZT2816" s="653"/>
      <c r="DZU2816" s="653"/>
      <c r="DZV2816" s="653"/>
      <c r="DZW2816" s="653"/>
      <c r="DZX2816" s="653"/>
      <c r="DZY2816" s="653"/>
      <c r="DZZ2816" s="653"/>
      <c r="EAA2816" s="653"/>
      <c r="EAB2816" s="653"/>
      <c r="EAC2816" s="653"/>
      <c r="EAD2816" s="653"/>
      <c r="EAE2816" s="653"/>
      <c r="EAF2816" s="653"/>
      <c r="EAG2816" s="653"/>
      <c r="EAH2816" s="653"/>
      <c r="EAI2816" s="653"/>
      <c r="EAJ2816" s="653"/>
      <c r="EAK2816" s="653"/>
      <c r="EAL2816" s="653"/>
      <c r="EAM2816" s="653"/>
      <c r="EAN2816" s="653"/>
      <c r="EAO2816" s="653"/>
      <c r="EAP2816" s="653"/>
      <c r="EAQ2816" s="653"/>
      <c r="EAR2816" s="653"/>
      <c r="EAS2816" s="653"/>
      <c r="EAT2816" s="653"/>
      <c r="EAU2816" s="653"/>
      <c r="EAV2816" s="653"/>
      <c r="EAW2816" s="653"/>
      <c r="EAX2816" s="653"/>
      <c r="EAY2816" s="653"/>
      <c r="EAZ2816" s="653"/>
      <c r="EBA2816" s="653"/>
      <c r="EBB2816" s="653"/>
      <c r="EBC2816" s="653"/>
      <c r="EBD2816" s="653"/>
      <c r="EBE2816" s="653"/>
      <c r="EBF2816" s="653"/>
      <c r="EBG2816" s="653"/>
      <c r="EBH2816" s="653"/>
      <c r="EBI2816" s="653"/>
      <c r="EBJ2816" s="653"/>
      <c r="EBK2816" s="653"/>
      <c r="EBL2816" s="653"/>
      <c r="EBM2816" s="653"/>
      <c r="EBN2816" s="653"/>
      <c r="EBO2816" s="653"/>
      <c r="EBP2816" s="653"/>
      <c r="EBQ2816" s="653"/>
      <c r="EBR2816" s="653"/>
      <c r="EBS2816" s="653"/>
      <c r="EBT2816" s="653"/>
      <c r="EBU2816" s="653"/>
      <c r="EBV2816" s="653"/>
      <c r="EBW2816" s="653"/>
      <c r="EBX2816" s="653"/>
      <c r="EBY2816" s="653"/>
      <c r="EBZ2816" s="653"/>
      <c r="ECA2816" s="653"/>
      <c r="ECB2816" s="653"/>
      <c r="ECC2816" s="653"/>
      <c r="ECD2816" s="653"/>
      <c r="ECE2816" s="653"/>
      <c r="ECF2816" s="653"/>
      <c r="ECG2816" s="653"/>
      <c r="ECH2816" s="653"/>
      <c r="ECI2816" s="653"/>
      <c r="ECJ2816" s="653"/>
      <c r="ECK2816" s="653"/>
      <c r="ECL2816" s="653"/>
      <c r="ECM2816" s="653"/>
      <c r="ECN2816" s="653"/>
      <c r="ECO2816" s="653"/>
      <c r="ECP2816" s="653"/>
      <c r="ECQ2816" s="653"/>
      <c r="ECR2816" s="653"/>
      <c r="ECS2816" s="653"/>
      <c r="ECT2816" s="653"/>
      <c r="ECU2816" s="653"/>
      <c r="ECV2816" s="653"/>
      <c r="ECW2816" s="653"/>
      <c r="ECX2816" s="653"/>
      <c r="ECY2816" s="653"/>
      <c r="ECZ2816" s="653"/>
      <c r="EDA2816" s="653"/>
      <c r="EDB2816" s="653"/>
      <c r="EDC2816" s="653"/>
      <c r="EDD2816" s="653"/>
      <c r="EDE2816" s="653"/>
      <c r="EDF2816" s="653"/>
      <c r="EDG2816" s="653"/>
      <c r="EDH2816" s="653"/>
      <c r="EDI2816" s="653"/>
      <c r="EDJ2816" s="653"/>
      <c r="EDK2816" s="653"/>
      <c r="EDL2816" s="653"/>
      <c r="EDM2816" s="653"/>
      <c r="EDN2816" s="653"/>
      <c r="EDO2816" s="653"/>
      <c r="EDP2816" s="653"/>
      <c r="EDQ2816" s="653"/>
      <c r="EDR2816" s="653"/>
      <c r="EDS2816" s="653"/>
      <c r="EDT2816" s="653"/>
      <c r="EDU2816" s="653"/>
      <c r="EDV2816" s="653"/>
      <c r="EDW2816" s="653"/>
      <c r="EDX2816" s="653"/>
      <c r="EDY2816" s="653"/>
      <c r="EDZ2816" s="653"/>
      <c r="EEA2816" s="653"/>
      <c r="EEB2816" s="653"/>
      <c r="EEC2816" s="653"/>
      <c r="EED2816" s="653"/>
      <c r="EEE2816" s="653"/>
      <c r="EEF2816" s="653"/>
      <c r="EEG2816" s="653"/>
      <c r="EEH2816" s="653"/>
      <c r="EEI2816" s="653"/>
      <c r="EEJ2816" s="653"/>
      <c r="EEK2816" s="653"/>
      <c r="EEL2816" s="653"/>
      <c r="EEM2816" s="653"/>
      <c r="EEN2816" s="653"/>
      <c r="EEO2816" s="653"/>
      <c r="EEP2816" s="653"/>
      <c r="EEQ2816" s="653"/>
      <c r="EER2816" s="653"/>
      <c r="EES2816" s="653"/>
      <c r="EET2816" s="653"/>
      <c r="EEU2816" s="653"/>
      <c r="EEV2816" s="653"/>
      <c r="EEW2816" s="653"/>
      <c r="EEX2816" s="653"/>
      <c r="EEY2816" s="653"/>
      <c r="EEZ2816" s="653"/>
      <c r="EFA2816" s="653"/>
      <c r="EFB2816" s="653"/>
      <c r="EFC2816" s="653"/>
      <c r="EFD2816" s="653"/>
      <c r="EFE2816" s="653"/>
      <c r="EFF2816" s="653"/>
      <c r="EFG2816" s="653"/>
      <c r="EFH2816" s="653"/>
      <c r="EFI2816" s="653"/>
      <c r="EFJ2816" s="653"/>
      <c r="EFK2816" s="653"/>
      <c r="EFL2816" s="653"/>
      <c r="EFM2816" s="653"/>
      <c r="EFN2816" s="653"/>
      <c r="EFO2816" s="653"/>
      <c r="EFP2816" s="653"/>
      <c r="EFQ2816" s="653"/>
      <c r="EFR2816" s="653"/>
      <c r="EFS2816" s="653"/>
      <c r="EFT2816" s="653"/>
      <c r="EFU2816" s="653"/>
      <c r="EFV2816" s="653"/>
      <c r="EFW2816" s="653"/>
      <c r="EFX2816" s="653"/>
      <c r="EFY2816" s="653"/>
      <c r="EFZ2816" s="653"/>
      <c r="EGA2816" s="653"/>
      <c r="EGB2816" s="653"/>
      <c r="EGC2816" s="653"/>
      <c r="EGD2816" s="653"/>
      <c r="EGE2816" s="653"/>
      <c r="EGF2816" s="653"/>
      <c r="EGG2816" s="653"/>
      <c r="EGH2816" s="653"/>
      <c r="EGI2816" s="653"/>
      <c r="EGJ2816" s="653"/>
      <c r="EGK2816" s="653"/>
      <c r="EGL2816" s="653"/>
      <c r="EGM2816" s="653"/>
      <c r="EGN2816" s="653"/>
      <c r="EGO2816" s="653"/>
      <c r="EGP2816" s="653"/>
      <c r="EGQ2816" s="653"/>
      <c r="EGR2816" s="653"/>
      <c r="EGS2816" s="653"/>
      <c r="EGT2816" s="653"/>
      <c r="EGU2816" s="653"/>
      <c r="EGV2816" s="653"/>
      <c r="EGW2816" s="653"/>
      <c r="EGX2816" s="653"/>
      <c r="EGY2816" s="653"/>
      <c r="EGZ2816" s="653"/>
      <c r="EHA2816" s="653"/>
      <c r="EHB2816" s="653"/>
      <c r="EHC2816" s="653"/>
      <c r="EHD2816" s="653"/>
      <c r="EHE2816" s="653"/>
      <c r="EHF2816" s="653"/>
      <c r="EHG2816" s="653"/>
      <c r="EHH2816" s="653"/>
      <c r="EHI2816" s="653"/>
      <c r="EHJ2816" s="653"/>
      <c r="EHK2816" s="653"/>
      <c r="EHL2816" s="653"/>
      <c r="EHM2816" s="653"/>
      <c r="EHN2816" s="653"/>
      <c r="EHO2816" s="653"/>
      <c r="EHP2816" s="653"/>
      <c r="EHQ2816" s="653"/>
      <c r="EHR2816" s="653"/>
      <c r="EHS2816" s="653"/>
      <c r="EHT2816" s="653"/>
      <c r="EHU2816" s="653"/>
      <c r="EHV2816" s="653"/>
      <c r="EHW2816" s="653"/>
      <c r="EHX2816" s="653"/>
      <c r="EHY2816" s="653"/>
      <c r="EHZ2816" s="653"/>
      <c r="EIA2816" s="653"/>
      <c r="EIB2816" s="653"/>
      <c r="EIC2816" s="653"/>
      <c r="EID2816" s="653"/>
      <c r="EIE2816" s="653"/>
      <c r="EIF2816" s="653"/>
      <c r="EIG2816" s="653"/>
      <c r="EIH2816" s="653"/>
      <c r="EII2816" s="653"/>
      <c r="EIJ2816" s="653"/>
      <c r="EIK2816" s="653"/>
      <c r="EIL2816" s="653"/>
      <c r="EIM2816" s="653"/>
      <c r="EIN2816" s="653"/>
      <c r="EIO2816" s="653"/>
      <c r="EIP2816" s="653"/>
      <c r="EIQ2816" s="653"/>
      <c r="EIR2816" s="653"/>
      <c r="EIS2816" s="653"/>
      <c r="EIT2816" s="653"/>
      <c r="EIU2816" s="653"/>
      <c r="EIV2816" s="653"/>
      <c r="EIW2816" s="653"/>
      <c r="EIX2816" s="653"/>
      <c r="EIY2816" s="653"/>
      <c r="EIZ2816" s="653"/>
      <c r="EJA2816" s="653"/>
      <c r="EJB2816" s="653"/>
      <c r="EJC2816" s="653"/>
      <c r="EJD2816" s="653"/>
      <c r="EJE2816" s="653"/>
      <c r="EJF2816" s="653"/>
      <c r="EJG2816" s="653"/>
      <c r="EJH2816" s="653"/>
      <c r="EJI2816" s="653"/>
      <c r="EJJ2816" s="653"/>
      <c r="EJK2816" s="653"/>
      <c r="EJL2816" s="653"/>
      <c r="EJM2816" s="653"/>
      <c r="EJN2816" s="653"/>
      <c r="EJO2816" s="653"/>
      <c r="EJP2816" s="653"/>
      <c r="EJQ2816" s="653"/>
      <c r="EJR2816" s="653"/>
      <c r="EJS2816" s="653"/>
      <c r="EJT2816" s="653"/>
      <c r="EJU2816" s="653"/>
      <c r="EJV2816" s="653"/>
      <c r="EJW2816" s="653"/>
      <c r="EJX2816" s="653"/>
      <c r="EJY2816" s="653"/>
      <c r="EJZ2816" s="653"/>
      <c r="EKA2816" s="653"/>
      <c r="EKB2816" s="653"/>
      <c r="EKC2816" s="653"/>
      <c r="EKD2816" s="653"/>
      <c r="EKE2816" s="653"/>
      <c r="EKF2816" s="653"/>
      <c r="EKG2816" s="653"/>
      <c r="EKH2816" s="653"/>
      <c r="EKI2816" s="653"/>
      <c r="EKJ2816" s="653"/>
      <c r="EKK2816" s="653"/>
      <c r="EKL2816" s="653"/>
      <c r="EKM2816" s="653"/>
      <c r="EKN2816" s="653"/>
      <c r="EKO2816" s="653"/>
      <c r="EKP2816" s="653"/>
      <c r="EKQ2816" s="653"/>
      <c r="EKR2816" s="653"/>
      <c r="EKS2816" s="653"/>
      <c r="EKT2816" s="653"/>
      <c r="EKU2816" s="653"/>
      <c r="EKV2816" s="653"/>
      <c r="EKW2816" s="653"/>
      <c r="EKX2816" s="653"/>
      <c r="EKY2816" s="653"/>
      <c r="EKZ2816" s="653"/>
      <c r="ELA2816" s="653"/>
      <c r="ELB2816" s="653"/>
      <c r="ELC2816" s="653"/>
      <c r="ELD2816" s="653"/>
      <c r="ELE2816" s="653"/>
      <c r="ELF2816" s="653"/>
      <c r="ELG2816" s="653"/>
      <c r="ELH2816" s="653"/>
      <c r="ELI2816" s="653"/>
      <c r="ELJ2816" s="653"/>
      <c r="ELK2816" s="653"/>
      <c r="ELL2816" s="653"/>
      <c r="ELM2816" s="653"/>
      <c r="ELN2816" s="653"/>
      <c r="ELO2816" s="653"/>
      <c r="ELP2816" s="653"/>
      <c r="ELQ2816" s="653"/>
      <c r="ELR2816" s="653"/>
      <c r="ELS2816" s="653"/>
      <c r="ELT2816" s="653"/>
      <c r="ELU2816" s="653"/>
      <c r="ELV2816" s="653"/>
      <c r="ELW2816" s="653"/>
      <c r="ELX2816" s="653"/>
      <c r="ELY2816" s="653"/>
      <c r="ELZ2816" s="653"/>
      <c r="EMA2816" s="653"/>
      <c r="EMB2816" s="653"/>
      <c r="EMC2816" s="653"/>
      <c r="EMD2816" s="653"/>
      <c r="EME2816" s="653"/>
      <c r="EMF2816" s="653"/>
      <c r="EMG2816" s="653"/>
      <c r="EMH2816" s="653"/>
      <c r="EMI2816" s="653"/>
      <c r="EMJ2816" s="653"/>
      <c r="EMK2816" s="653"/>
      <c r="EML2816" s="653"/>
      <c r="EMM2816" s="653"/>
      <c r="EMN2816" s="653"/>
      <c r="EMO2816" s="653"/>
      <c r="EMP2816" s="653"/>
      <c r="EMQ2816" s="653"/>
      <c r="EMR2816" s="653"/>
      <c r="EMS2816" s="653"/>
      <c r="EMT2816" s="653"/>
      <c r="EMU2816" s="653"/>
      <c r="EMV2816" s="653"/>
      <c r="EMW2816" s="653"/>
      <c r="EMX2816" s="653"/>
      <c r="EMY2816" s="653"/>
      <c r="EMZ2816" s="653"/>
      <c r="ENA2816" s="653"/>
      <c r="ENB2816" s="653"/>
      <c r="ENC2816" s="653"/>
      <c r="END2816" s="653"/>
      <c r="ENE2816" s="653"/>
      <c r="ENF2816" s="653"/>
      <c r="ENG2816" s="653"/>
      <c r="ENH2816" s="653"/>
      <c r="ENI2816" s="653"/>
      <c r="ENJ2816" s="653"/>
      <c r="ENK2816" s="653"/>
      <c r="ENL2816" s="653"/>
      <c r="ENM2816" s="653"/>
      <c r="ENN2816" s="653"/>
      <c r="ENO2816" s="653"/>
      <c r="ENP2816" s="653"/>
      <c r="ENQ2816" s="653"/>
      <c r="ENR2816" s="653"/>
      <c r="ENS2816" s="653"/>
      <c r="ENT2816" s="653"/>
      <c r="ENU2816" s="653"/>
      <c r="ENV2816" s="653"/>
      <c r="ENW2816" s="653"/>
      <c r="ENX2816" s="653"/>
      <c r="ENY2816" s="653"/>
      <c r="ENZ2816" s="653"/>
      <c r="EOA2816" s="653"/>
      <c r="EOB2816" s="653"/>
      <c r="EOC2816" s="653"/>
      <c r="EOD2816" s="653"/>
      <c r="EOE2816" s="653"/>
      <c r="EOF2816" s="653"/>
      <c r="EOG2816" s="653"/>
      <c r="EOH2816" s="653"/>
      <c r="EOI2816" s="653"/>
      <c r="EOJ2816" s="653"/>
      <c r="EOK2816" s="653"/>
      <c r="EOL2816" s="653"/>
      <c r="EOM2816" s="653"/>
      <c r="EON2816" s="653"/>
      <c r="EOO2816" s="653"/>
      <c r="EOP2816" s="653"/>
      <c r="EOQ2816" s="653"/>
      <c r="EOR2816" s="653"/>
      <c r="EOS2816" s="653"/>
      <c r="EOT2816" s="653"/>
      <c r="EOU2816" s="653"/>
      <c r="EOV2816" s="653"/>
      <c r="EOW2816" s="653"/>
      <c r="EOX2816" s="653"/>
      <c r="EOY2816" s="653"/>
      <c r="EOZ2816" s="653"/>
      <c r="EPA2816" s="653"/>
      <c r="EPB2816" s="653"/>
      <c r="EPC2816" s="653"/>
      <c r="EPD2816" s="653"/>
      <c r="EPE2816" s="653"/>
      <c r="EPF2816" s="653"/>
      <c r="EPG2816" s="653"/>
      <c r="EPH2816" s="653"/>
      <c r="EPI2816" s="653"/>
      <c r="EPJ2816" s="653"/>
      <c r="EPK2816" s="653"/>
      <c r="EPL2816" s="653"/>
      <c r="EPM2816" s="653"/>
      <c r="EPN2816" s="653"/>
      <c r="EPO2816" s="653"/>
      <c r="EPP2816" s="653"/>
      <c r="EPQ2816" s="653"/>
      <c r="EPR2816" s="653"/>
      <c r="EPS2816" s="653"/>
      <c r="EPT2816" s="653"/>
      <c r="EPU2816" s="653"/>
      <c r="EPV2816" s="653"/>
      <c r="EPW2816" s="653"/>
      <c r="EPX2816" s="653"/>
      <c r="EPY2816" s="653"/>
      <c r="EPZ2816" s="653"/>
      <c r="EQA2816" s="653"/>
      <c r="EQB2816" s="653"/>
      <c r="EQC2816" s="653"/>
      <c r="EQD2816" s="653"/>
      <c r="EQE2816" s="653"/>
      <c r="EQF2816" s="653"/>
      <c r="EQG2816" s="653"/>
      <c r="EQH2816" s="653"/>
      <c r="EQI2816" s="653"/>
      <c r="EQJ2816" s="653"/>
      <c r="EQK2816" s="653"/>
      <c r="EQL2816" s="653"/>
      <c r="EQM2816" s="653"/>
      <c r="EQN2816" s="653"/>
      <c r="EQO2816" s="653"/>
      <c r="EQP2816" s="653"/>
      <c r="EQQ2816" s="653"/>
      <c r="EQR2816" s="653"/>
      <c r="EQS2816" s="653"/>
      <c r="EQT2816" s="653"/>
      <c r="EQU2816" s="653"/>
      <c r="EQV2816" s="653"/>
      <c r="EQW2816" s="653"/>
      <c r="EQX2816" s="653"/>
      <c r="EQY2816" s="653"/>
      <c r="EQZ2816" s="653"/>
      <c r="ERA2816" s="653"/>
      <c r="ERB2816" s="653"/>
      <c r="ERC2816" s="653"/>
      <c r="ERD2816" s="653"/>
      <c r="ERE2816" s="653"/>
      <c r="ERF2816" s="653"/>
      <c r="ERG2816" s="653"/>
      <c r="ERH2816" s="653"/>
      <c r="ERI2816" s="653"/>
      <c r="ERJ2816" s="653"/>
      <c r="ERK2816" s="653"/>
      <c r="ERL2816" s="653"/>
      <c r="ERM2816" s="653"/>
      <c r="ERN2816" s="653"/>
      <c r="ERO2816" s="653"/>
      <c r="ERP2816" s="653"/>
      <c r="ERQ2816" s="653"/>
      <c r="ERR2816" s="653"/>
      <c r="ERS2816" s="653"/>
      <c r="ERT2816" s="653"/>
      <c r="ERU2816" s="653"/>
      <c r="ERV2816" s="653"/>
      <c r="ERW2816" s="653"/>
      <c r="ERX2816" s="653"/>
      <c r="ERY2816" s="653"/>
      <c r="ERZ2816" s="653"/>
      <c r="ESA2816" s="653"/>
      <c r="ESB2816" s="653"/>
      <c r="ESC2816" s="653"/>
      <c r="ESD2816" s="653"/>
      <c r="ESE2816" s="653"/>
      <c r="ESF2816" s="653"/>
      <c r="ESG2816" s="653"/>
      <c r="ESH2816" s="653"/>
      <c r="ESI2816" s="653"/>
      <c r="ESJ2816" s="653"/>
      <c r="ESK2816" s="653"/>
      <c r="ESL2816" s="653"/>
      <c r="ESM2816" s="653"/>
      <c r="ESN2816" s="653"/>
      <c r="ESO2816" s="653"/>
      <c r="ESP2816" s="653"/>
      <c r="ESQ2816" s="653"/>
      <c r="ESR2816" s="653"/>
      <c r="ESS2816" s="653"/>
      <c r="EST2816" s="653"/>
      <c r="ESU2816" s="653"/>
      <c r="ESV2816" s="653"/>
      <c r="ESW2816" s="653"/>
      <c r="ESX2816" s="653"/>
      <c r="ESY2816" s="653"/>
      <c r="ESZ2816" s="653"/>
      <c r="ETA2816" s="653"/>
      <c r="ETB2816" s="653"/>
      <c r="ETC2816" s="653"/>
      <c r="ETD2816" s="653"/>
      <c r="ETE2816" s="653"/>
      <c r="ETF2816" s="653"/>
      <c r="ETG2816" s="653"/>
      <c r="ETH2816" s="653"/>
      <c r="ETI2816" s="653"/>
      <c r="ETJ2816" s="653"/>
      <c r="ETK2816" s="653"/>
      <c r="ETL2816" s="653"/>
      <c r="ETM2816" s="653"/>
      <c r="ETN2816" s="653"/>
      <c r="ETO2816" s="653"/>
      <c r="ETP2816" s="653"/>
      <c r="ETQ2816" s="653"/>
      <c r="ETR2816" s="653"/>
      <c r="ETS2816" s="653"/>
      <c r="ETT2816" s="653"/>
      <c r="ETU2816" s="653"/>
      <c r="ETV2816" s="653"/>
      <c r="ETW2816" s="653"/>
      <c r="ETX2816" s="653"/>
      <c r="ETY2816" s="653"/>
      <c r="ETZ2816" s="653"/>
      <c r="EUA2816" s="653"/>
      <c r="EUB2816" s="653"/>
      <c r="EUC2816" s="653"/>
      <c r="EUD2816" s="653"/>
      <c r="EUE2816" s="653"/>
      <c r="EUF2816" s="653"/>
      <c r="EUG2816" s="653"/>
      <c r="EUH2816" s="653"/>
      <c r="EUI2816" s="653"/>
      <c r="EUJ2816" s="653"/>
      <c r="EUK2816" s="653"/>
      <c r="EUL2816" s="653"/>
      <c r="EUM2816" s="653"/>
      <c r="EUN2816" s="653"/>
      <c r="EUO2816" s="653"/>
      <c r="EUP2816" s="653"/>
      <c r="EUQ2816" s="653"/>
      <c r="EUR2816" s="653"/>
      <c r="EUS2816" s="653"/>
      <c r="EUT2816" s="653"/>
      <c r="EUU2816" s="653"/>
      <c r="EUV2816" s="653"/>
      <c r="EUW2816" s="653"/>
      <c r="EUX2816" s="653"/>
      <c r="EUY2816" s="653"/>
      <c r="EUZ2816" s="653"/>
      <c r="EVA2816" s="653"/>
      <c r="EVB2816" s="653"/>
      <c r="EVC2816" s="653"/>
      <c r="EVD2816" s="653"/>
      <c r="EVE2816" s="653"/>
      <c r="EVF2816" s="653"/>
      <c r="EVG2816" s="653"/>
      <c r="EVH2816" s="653"/>
      <c r="EVI2816" s="653"/>
      <c r="EVJ2816" s="653"/>
      <c r="EVK2816" s="653"/>
      <c r="EVL2816" s="653"/>
      <c r="EVM2816" s="653"/>
      <c r="EVN2816" s="653"/>
      <c r="EVO2816" s="653"/>
      <c r="EVP2816" s="653"/>
      <c r="EVQ2816" s="653"/>
      <c r="EVR2816" s="653"/>
      <c r="EVS2816" s="653"/>
      <c r="EVT2816" s="653"/>
      <c r="EVU2816" s="653"/>
      <c r="EVV2816" s="653"/>
      <c r="EVW2816" s="653"/>
      <c r="EVX2816" s="653"/>
      <c r="EVY2816" s="653"/>
      <c r="EVZ2816" s="653"/>
      <c r="EWA2816" s="653"/>
      <c r="EWB2816" s="653"/>
      <c r="EWC2816" s="653"/>
      <c r="EWD2816" s="653"/>
      <c r="EWE2816" s="653"/>
      <c r="EWF2816" s="653"/>
      <c r="EWG2816" s="653"/>
      <c r="EWH2816" s="653"/>
      <c r="EWI2816" s="653"/>
      <c r="EWJ2816" s="653"/>
      <c r="EWK2816" s="653"/>
      <c r="EWL2816" s="653"/>
      <c r="EWM2816" s="653"/>
      <c r="EWN2816" s="653"/>
      <c r="EWO2816" s="653"/>
      <c r="EWP2816" s="653"/>
      <c r="EWQ2816" s="653"/>
      <c r="EWR2816" s="653"/>
      <c r="EWS2816" s="653"/>
      <c r="EWT2816" s="653"/>
      <c r="EWU2816" s="653"/>
      <c r="EWV2816" s="653"/>
      <c r="EWW2816" s="653"/>
      <c r="EWX2816" s="653"/>
      <c r="EWY2816" s="653"/>
      <c r="EWZ2816" s="653"/>
      <c r="EXA2816" s="653"/>
      <c r="EXB2816" s="653"/>
      <c r="EXC2816" s="653"/>
      <c r="EXD2816" s="653"/>
      <c r="EXE2816" s="653"/>
      <c r="EXF2816" s="653"/>
      <c r="EXG2816" s="653"/>
      <c r="EXH2816" s="653"/>
      <c r="EXI2816" s="653"/>
      <c r="EXJ2816" s="653"/>
      <c r="EXK2816" s="653"/>
      <c r="EXL2816" s="653"/>
      <c r="EXM2816" s="653"/>
      <c r="EXN2816" s="653"/>
      <c r="EXO2816" s="653"/>
      <c r="EXP2816" s="653"/>
      <c r="EXQ2816" s="653"/>
      <c r="EXR2816" s="653"/>
      <c r="EXS2816" s="653"/>
      <c r="EXT2816" s="653"/>
      <c r="EXU2816" s="653"/>
      <c r="EXV2816" s="653"/>
      <c r="EXW2816" s="653"/>
      <c r="EXX2816" s="653"/>
      <c r="EXY2816" s="653"/>
      <c r="EXZ2816" s="653"/>
      <c r="EYA2816" s="653"/>
      <c r="EYB2816" s="653"/>
      <c r="EYC2816" s="653"/>
      <c r="EYD2816" s="653"/>
      <c r="EYE2816" s="653"/>
      <c r="EYF2816" s="653"/>
      <c r="EYG2816" s="653"/>
      <c r="EYH2816" s="653"/>
      <c r="EYI2816" s="653"/>
      <c r="EYJ2816" s="653"/>
      <c r="EYK2816" s="653"/>
      <c r="EYL2816" s="653"/>
      <c r="EYM2816" s="653"/>
      <c r="EYN2816" s="653"/>
      <c r="EYO2816" s="653"/>
      <c r="EYP2816" s="653"/>
      <c r="EYQ2816" s="653"/>
      <c r="EYR2816" s="653"/>
      <c r="EYS2816" s="653"/>
      <c r="EYT2816" s="653"/>
      <c r="EYU2816" s="653"/>
      <c r="EYV2816" s="653"/>
      <c r="EYW2816" s="653"/>
      <c r="EYX2816" s="653"/>
      <c r="EYY2816" s="653"/>
      <c r="EYZ2816" s="653"/>
      <c r="EZA2816" s="653"/>
      <c r="EZB2816" s="653"/>
      <c r="EZC2816" s="653"/>
      <c r="EZD2816" s="653"/>
      <c r="EZE2816" s="653"/>
      <c r="EZF2816" s="653"/>
      <c r="EZG2816" s="653"/>
      <c r="EZH2816" s="653"/>
      <c r="EZI2816" s="653"/>
      <c r="EZJ2816" s="653"/>
      <c r="EZK2816" s="653"/>
      <c r="EZL2816" s="653"/>
      <c r="EZM2816" s="653"/>
      <c r="EZN2816" s="653"/>
      <c r="EZO2816" s="653"/>
      <c r="EZP2816" s="653"/>
      <c r="EZQ2816" s="653"/>
      <c r="EZR2816" s="653"/>
      <c r="EZS2816" s="653"/>
      <c r="EZT2816" s="653"/>
      <c r="EZU2816" s="653"/>
      <c r="EZV2816" s="653"/>
      <c r="EZW2816" s="653"/>
      <c r="EZX2816" s="653"/>
      <c r="EZY2816" s="653"/>
      <c r="EZZ2816" s="653"/>
      <c r="FAA2816" s="653"/>
      <c r="FAB2816" s="653"/>
      <c r="FAC2816" s="653"/>
      <c r="FAD2816" s="653"/>
      <c r="FAE2816" s="653"/>
      <c r="FAF2816" s="653"/>
      <c r="FAG2816" s="653"/>
      <c r="FAH2816" s="653"/>
      <c r="FAI2816" s="653"/>
      <c r="FAJ2816" s="653"/>
      <c r="FAK2816" s="653"/>
      <c r="FAL2816" s="653"/>
      <c r="FAM2816" s="653"/>
      <c r="FAN2816" s="653"/>
      <c r="FAO2816" s="653"/>
      <c r="FAP2816" s="653"/>
      <c r="FAQ2816" s="653"/>
      <c r="FAR2816" s="653"/>
      <c r="FAS2816" s="653"/>
      <c r="FAT2816" s="653"/>
      <c r="FAU2816" s="653"/>
      <c r="FAV2816" s="653"/>
      <c r="FAW2816" s="653"/>
      <c r="FAX2816" s="653"/>
      <c r="FAY2816" s="653"/>
      <c r="FAZ2816" s="653"/>
      <c r="FBA2816" s="653"/>
      <c r="FBB2816" s="653"/>
      <c r="FBC2816" s="653"/>
      <c r="FBD2816" s="653"/>
      <c r="FBE2816" s="653"/>
      <c r="FBF2816" s="653"/>
      <c r="FBG2816" s="653"/>
      <c r="FBH2816" s="653"/>
      <c r="FBI2816" s="653"/>
      <c r="FBJ2816" s="653"/>
      <c r="FBK2816" s="653"/>
      <c r="FBL2816" s="653"/>
      <c r="FBM2816" s="653"/>
      <c r="FBN2816" s="653"/>
      <c r="FBO2816" s="653"/>
      <c r="FBP2816" s="653"/>
      <c r="FBQ2816" s="653"/>
      <c r="FBR2816" s="653"/>
      <c r="FBS2816" s="653"/>
      <c r="FBT2816" s="653"/>
      <c r="FBU2816" s="653"/>
      <c r="FBV2816" s="653"/>
      <c r="FBW2816" s="653"/>
      <c r="FBX2816" s="653"/>
      <c r="FBY2816" s="653"/>
      <c r="FBZ2816" s="653"/>
      <c r="FCA2816" s="653"/>
      <c r="FCB2816" s="653"/>
      <c r="FCC2816" s="653"/>
      <c r="FCD2816" s="653"/>
      <c r="FCE2816" s="653"/>
      <c r="FCF2816" s="653"/>
      <c r="FCG2816" s="653"/>
      <c r="FCH2816" s="653"/>
      <c r="FCI2816" s="653"/>
      <c r="FCJ2816" s="653"/>
      <c r="FCK2816" s="653"/>
      <c r="FCL2816" s="653"/>
      <c r="FCM2816" s="653"/>
      <c r="FCN2816" s="653"/>
      <c r="FCO2816" s="653"/>
      <c r="FCP2816" s="653"/>
      <c r="FCQ2816" s="653"/>
      <c r="FCR2816" s="653"/>
      <c r="FCS2816" s="653"/>
      <c r="FCT2816" s="653"/>
      <c r="FCU2816" s="653"/>
      <c r="FCV2816" s="653"/>
      <c r="FCW2816" s="653"/>
      <c r="FCX2816" s="653"/>
      <c r="FCY2816" s="653"/>
      <c r="FCZ2816" s="653"/>
      <c r="FDA2816" s="653"/>
      <c r="FDB2816" s="653"/>
      <c r="FDC2816" s="653"/>
      <c r="FDD2816" s="653"/>
      <c r="FDE2816" s="653"/>
      <c r="FDF2816" s="653"/>
      <c r="FDG2816" s="653"/>
      <c r="FDH2816" s="653"/>
      <c r="FDI2816" s="653"/>
      <c r="FDJ2816" s="653"/>
      <c r="FDK2816" s="653"/>
      <c r="FDL2816" s="653"/>
      <c r="FDM2816" s="653"/>
      <c r="FDN2816" s="653"/>
      <c r="FDO2816" s="653"/>
      <c r="FDP2816" s="653"/>
      <c r="FDQ2816" s="653"/>
      <c r="FDR2816" s="653"/>
      <c r="FDS2816" s="653"/>
      <c r="FDT2816" s="653"/>
      <c r="FDU2816" s="653"/>
      <c r="FDV2816" s="653"/>
      <c r="FDW2816" s="653"/>
      <c r="FDX2816" s="653"/>
      <c r="FDY2816" s="653"/>
      <c r="FDZ2816" s="653"/>
      <c r="FEA2816" s="653"/>
      <c r="FEB2816" s="653"/>
      <c r="FEC2816" s="653"/>
      <c r="FED2816" s="653"/>
      <c r="FEE2816" s="653"/>
      <c r="FEF2816" s="653"/>
      <c r="FEG2816" s="653"/>
      <c r="FEH2816" s="653"/>
      <c r="FEI2816" s="653"/>
      <c r="FEJ2816" s="653"/>
      <c r="FEK2816" s="653"/>
      <c r="FEL2816" s="653"/>
      <c r="FEM2816" s="653"/>
      <c r="FEN2816" s="653"/>
      <c r="FEO2816" s="653"/>
      <c r="FEP2816" s="653"/>
      <c r="FEQ2816" s="653"/>
      <c r="FER2816" s="653"/>
      <c r="FES2816" s="653"/>
      <c r="FET2816" s="653"/>
      <c r="FEU2816" s="653"/>
      <c r="FEV2816" s="653"/>
      <c r="FEW2816" s="653"/>
      <c r="FEX2816" s="653"/>
      <c r="FEY2816" s="653"/>
      <c r="FEZ2816" s="653"/>
      <c r="FFA2816" s="653"/>
      <c r="FFB2816" s="653"/>
      <c r="FFC2816" s="653"/>
      <c r="FFD2816" s="653"/>
      <c r="FFE2816" s="653"/>
      <c r="FFF2816" s="653"/>
      <c r="FFG2816" s="653"/>
      <c r="FFH2816" s="653"/>
      <c r="FFI2816" s="653"/>
      <c r="FFJ2816" s="653"/>
      <c r="FFK2816" s="653"/>
      <c r="FFL2816" s="653"/>
      <c r="FFM2816" s="653"/>
      <c r="FFN2816" s="653"/>
      <c r="FFO2816" s="653"/>
      <c r="FFP2816" s="653"/>
      <c r="FFQ2816" s="653"/>
      <c r="FFR2816" s="653"/>
      <c r="FFS2816" s="653"/>
      <c r="FFT2816" s="653"/>
      <c r="FFU2816" s="653"/>
      <c r="FFV2816" s="653"/>
      <c r="FFW2816" s="653"/>
      <c r="FFX2816" s="653"/>
      <c r="FFY2816" s="653"/>
      <c r="FFZ2816" s="653"/>
      <c r="FGA2816" s="653"/>
      <c r="FGB2816" s="653"/>
      <c r="FGC2816" s="653"/>
      <c r="FGD2816" s="653"/>
      <c r="FGE2816" s="653"/>
      <c r="FGF2816" s="653"/>
      <c r="FGG2816" s="653"/>
      <c r="FGH2816" s="653"/>
      <c r="FGI2816" s="653"/>
      <c r="FGJ2816" s="653"/>
      <c r="FGK2816" s="653"/>
      <c r="FGL2816" s="653"/>
      <c r="FGM2816" s="653"/>
      <c r="FGN2816" s="653"/>
      <c r="FGO2816" s="653"/>
      <c r="FGP2816" s="653"/>
      <c r="FGQ2816" s="653"/>
      <c r="FGR2816" s="653"/>
      <c r="FGS2816" s="653"/>
      <c r="FGT2816" s="653"/>
      <c r="FGU2816" s="653"/>
      <c r="FGV2816" s="653"/>
      <c r="FGW2816" s="653"/>
      <c r="FGX2816" s="653"/>
      <c r="FGY2816" s="653"/>
      <c r="FGZ2816" s="653"/>
      <c r="FHA2816" s="653"/>
      <c r="FHB2816" s="653"/>
      <c r="FHC2816" s="653"/>
      <c r="FHD2816" s="653"/>
      <c r="FHE2816" s="653"/>
      <c r="FHF2816" s="653"/>
      <c r="FHG2816" s="653"/>
      <c r="FHH2816" s="653"/>
      <c r="FHI2816" s="653"/>
      <c r="FHJ2816" s="653"/>
      <c r="FHK2816" s="653"/>
      <c r="FHL2816" s="653"/>
      <c r="FHM2816" s="653"/>
      <c r="FHN2816" s="653"/>
      <c r="FHO2816" s="653"/>
      <c r="FHP2816" s="653"/>
      <c r="FHQ2816" s="653"/>
      <c r="FHR2816" s="653"/>
      <c r="FHS2816" s="653"/>
      <c r="FHT2816" s="653"/>
      <c r="FHU2816" s="653"/>
      <c r="FHV2816" s="653"/>
      <c r="FHW2816" s="653"/>
      <c r="FHX2816" s="653"/>
      <c r="FHY2816" s="653"/>
      <c r="FHZ2816" s="653"/>
      <c r="FIA2816" s="653"/>
      <c r="FIB2816" s="653"/>
      <c r="FIC2816" s="653"/>
      <c r="FID2816" s="653"/>
      <c r="FIE2816" s="653"/>
      <c r="FIF2816" s="653"/>
      <c r="FIG2816" s="653"/>
      <c r="FIH2816" s="653"/>
      <c r="FII2816" s="653"/>
      <c r="FIJ2816" s="653"/>
      <c r="FIK2816" s="653"/>
      <c r="FIL2816" s="653"/>
      <c r="FIM2816" s="653"/>
      <c r="FIN2816" s="653"/>
      <c r="FIO2816" s="653"/>
      <c r="FIP2816" s="653"/>
      <c r="FIQ2816" s="653"/>
      <c r="FIR2816" s="653"/>
      <c r="FIS2816" s="653"/>
      <c r="FIT2816" s="653"/>
      <c r="FIU2816" s="653"/>
      <c r="FIV2816" s="653"/>
      <c r="FIW2816" s="653"/>
      <c r="FIX2816" s="653"/>
      <c r="FIY2816" s="653"/>
      <c r="FIZ2816" s="653"/>
      <c r="FJA2816" s="653"/>
      <c r="FJB2816" s="653"/>
      <c r="FJC2816" s="653"/>
      <c r="FJD2816" s="653"/>
      <c r="FJE2816" s="653"/>
      <c r="FJF2816" s="653"/>
      <c r="FJG2816" s="653"/>
      <c r="FJH2816" s="653"/>
      <c r="FJI2816" s="653"/>
      <c r="FJJ2816" s="653"/>
      <c r="FJK2816" s="653"/>
      <c r="FJL2816" s="653"/>
      <c r="FJM2816" s="653"/>
      <c r="FJN2816" s="653"/>
      <c r="FJO2816" s="653"/>
      <c r="FJP2816" s="653"/>
      <c r="FJQ2816" s="653"/>
      <c r="FJR2816" s="653"/>
      <c r="FJS2816" s="653"/>
      <c r="FJT2816" s="653"/>
      <c r="FJU2816" s="653"/>
      <c r="FJV2816" s="653"/>
      <c r="FJW2816" s="653"/>
      <c r="FJX2816" s="653"/>
      <c r="FJY2816" s="653"/>
      <c r="FJZ2816" s="653"/>
      <c r="FKA2816" s="653"/>
      <c r="FKB2816" s="653"/>
      <c r="FKC2816" s="653"/>
      <c r="FKD2816" s="653"/>
      <c r="FKE2816" s="653"/>
      <c r="FKF2816" s="653"/>
      <c r="FKG2816" s="653"/>
      <c r="FKH2816" s="653"/>
      <c r="FKI2816" s="653"/>
      <c r="FKJ2816" s="653"/>
      <c r="FKK2816" s="653"/>
      <c r="FKL2816" s="653"/>
      <c r="FKM2816" s="653"/>
      <c r="FKN2816" s="653"/>
      <c r="FKO2816" s="653"/>
      <c r="FKP2816" s="653"/>
      <c r="FKQ2816" s="653"/>
      <c r="FKR2816" s="653"/>
      <c r="FKS2816" s="653"/>
      <c r="FKT2816" s="653"/>
      <c r="FKU2816" s="653"/>
      <c r="FKV2816" s="653"/>
      <c r="FKW2816" s="653"/>
      <c r="FKX2816" s="653"/>
      <c r="FKY2816" s="653"/>
      <c r="FKZ2816" s="653"/>
      <c r="FLA2816" s="653"/>
      <c r="FLB2816" s="653"/>
      <c r="FLC2816" s="653"/>
      <c r="FLD2816" s="653"/>
      <c r="FLE2816" s="653"/>
      <c r="FLF2816" s="653"/>
      <c r="FLG2816" s="653"/>
      <c r="FLH2816" s="653"/>
      <c r="FLI2816" s="653"/>
      <c r="FLJ2816" s="653"/>
      <c r="FLK2816" s="653"/>
      <c r="FLL2816" s="653"/>
      <c r="FLM2816" s="653"/>
      <c r="FLN2816" s="653"/>
      <c r="FLO2816" s="653"/>
      <c r="FLP2816" s="653"/>
      <c r="FLQ2816" s="653"/>
      <c r="FLR2816" s="653"/>
      <c r="FLS2816" s="653"/>
      <c r="FLT2816" s="653"/>
      <c r="FLU2816" s="653"/>
      <c r="FLV2816" s="653"/>
      <c r="FLW2816" s="653"/>
      <c r="FLX2816" s="653"/>
      <c r="FLY2816" s="653"/>
      <c r="FLZ2816" s="653"/>
      <c r="FMA2816" s="653"/>
      <c r="FMB2816" s="653"/>
      <c r="FMC2816" s="653"/>
      <c r="FMD2816" s="653"/>
      <c r="FME2816" s="653"/>
      <c r="FMF2816" s="653"/>
      <c r="FMG2816" s="653"/>
      <c r="FMH2816" s="653"/>
      <c r="FMI2816" s="653"/>
      <c r="FMJ2816" s="653"/>
      <c r="FMK2816" s="653"/>
      <c r="FML2816" s="653"/>
      <c r="FMM2816" s="653"/>
      <c r="FMN2816" s="653"/>
      <c r="FMO2816" s="653"/>
      <c r="FMP2816" s="653"/>
      <c r="FMQ2816" s="653"/>
      <c r="FMR2816" s="653"/>
      <c r="FMS2816" s="653"/>
      <c r="FMT2816" s="653"/>
      <c r="FMU2816" s="653"/>
      <c r="FMV2816" s="653"/>
      <c r="FMW2816" s="653"/>
      <c r="FMX2816" s="653"/>
      <c r="FMY2816" s="653"/>
      <c r="FMZ2816" s="653"/>
      <c r="FNA2816" s="653"/>
      <c r="FNB2816" s="653"/>
      <c r="FNC2816" s="653"/>
      <c r="FND2816" s="653"/>
      <c r="FNE2816" s="653"/>
      <c r="FNF2816" s="653"/>
      <c r="FNG2816" s="653"/>
      <c r="FNH2816" s="653"/>
      <c r="FNI2816" s="653"/>
      <c r="FNJ2816" s="653"/>
      <c r="FNK2816" s="653"/>
      <c r="FNL2816" s="653"/>
      <c r="FNM2816" s="653"/>
      <c r="FNN2816" s="653"/>
      <c r="FNO2816" s="653"/>
      <c r="FNP2816" s="653"/>
      <c r="FNQ2816" s="653"/>
      <c r="FNR2816" s="653"/>
      <c r="FNS2816" s="653"/>
      <c r="FNT2816" s="653"/>
      <c r="FNU2816" s="653"/>
      <c r="FNV2816" s="653"/>
      <c r="FNW2816" s="653"/>
      <c r="FNX2816" s="653"/>
      <c r="FNY2816" s="653"/>
      <c r="FNZ2816" s="653"/>
      <c r="FOA2816" s="653"/>
      <c r="FOB2816" s="653"/>
      <c r="FOC2816" s="653"/>
      <c r="FOD2816" s="653"/>
      <c r="FOE2816" s="653"/>
      <c r="FOF2816" s="653"/>
      <c r="FOG2816" s="653"/>
      <c r="FOH2816" s="653"/>
      <c r="FOI2816" s="653"/>
      <c r="FOJ2816" s="653"/>
      <c r="FOK2816" s="653"/>
      <c r="FOL2816" s="653"/>
      <c r="FOM2816" s="653"/>
      <c r="FON2816" s="653"/>
      <c r="FOO2816" s="653"/>
      <c r="FOP2816" s="653"/>
      <c r="FOQ2816" s="653"/>
      <c r="FOR2816" s="653"/>
      <c r="FOS2816" s="653"/>
      <c r="FOT2816" s="653"/>
      <c r="FOU2816" s="653"/>
      <c r="FOV2816" s="653"/>
      <c r="FOW2816" s="653"/>
      <c r="FOX2816" s="653"/>
      <c r="FOY2816" s="653"/>
      <c r="FOZ2816" s="653"/>
      <c r="FPA2816" s="653"/>
      <c r="FPB2816" s="653"/>
      <c r="FPC2816" s="653"/>
      <c r="FPD2816" s="653"/>
      <c r="FPE2816" s="653"/>
      <c r="FPF2816" s="653"/>
      <c r="FPG2816" s="653"/>
      <c r="FPH2816" s="653"/>
      <c r="FPI2816" s="653"/>
      <c r="FPJ2816" s="653"/>
      <c r="FPK2816" s="653"/>
      <c r="FPL2816" s="653"/>
      <c r="FPM2816" s="653"/>
      <c r="FPN2816" s="653"/>
      <c r="FPO2816" s="653"/>
      <c r="FPP2816" s="653"/>
      <c r="FPQ2816" s="653"/>
      <c r="FPR2816" s="653"/>
      <c r="FPS2816" s="653"/>
      <c r="FPT2816" s="653"/>
      <c r="FPU2816" s="653"/>
      <c r="FPV2816" s="653"/>
      <c r="FPW2816" s="653"/>
      <c r="FPX2816" s="653"/>
      <c r="FPY2816" s="653"/>
      <c r="FPZ2816" s="653"/>
      <c r="FQA2816" s="653"/>
      <c r="FQB2816" s="653"/>
      <c r="FQC2816" s="653"/>
      <c r="FQD2816" s="653"/>
      <c r="FQE2816" s="653"/>
      <c r="FQF2816" s="653"/>
      <c r="FQG2816" s="653"/>
      <c r="FQH2816" s="653"/>
      <c r="FQI2816" s="653"/>
      <c r="FQJ2816" s="653"/>
      <c r="FQK2816" s="653"/>
      <c r="FQL2816" s="653"/>
      <c r="FQM2816" s="653"/>
      <c r="FQN2816" s="653"/>
      <c r="FQO2816" s="653"/>
      <c r="FQP2816" s="653"/>
      <c r="FQQ2816" s="653"/>
      <c r="FQR2816" s="653"/>
      <c r="FQS2816" s="653"/>
      <c r="FQT2816" s="653"/>
      <c r="FQU2816" s="653"/>
      <c r="FQV2816" s="653"/>
      <c r="FQW2816" s="653"/>
      <c r="FQX2816" s="653"/>
      <c r="FQY2816" s="653"/>
      <c r="FQZ2816" s="653"/>
      <c r="FRA2816" s="653"/>
      <c r="FRB2816" s="653"/>
      <c r="FRC2816" s="653"/>
      <c r="FRD2816" s="653"/>
      <c r="FRE2816" s="653"/>
      <c r="FRF2816" s="653"/>
      <c r="FRG2816" s="653"/>
      <c r="FRH2816" s="653"/>
      <c r="FRI2816" s="653"/>
      <c r="FRJ2816" s="653"/>
      <c r="FRK2816" s="653"/>
      <c r="FRL2816" s="653"/>
      <c r="FRM2816" s="653"/>
      <c r="FRN2816" s="653"/>
      <c r="FRO2816" s="653"/>
      <c r="FRP2816" s="653"/>
      <c r="FRQ2816" s="653"/>
      <c r="FRR2816" s="653"/>
      <c r="FRS2816" s="653"/>
      <c r="FRT2816" s="653"/>
      <c r="FRU2816" s="653"/>
      <c r="FRV2816" s="653"/>
      <c r="FRW2816" s="653"/>
      <c r="FRX2816" s="653"/>
      <c r="FRY2816" s="653"/>
      <c r="FRZ2816" s="653"/>
      <c r="FSA2816" s="653"/>
      <c r="FSB2816" s="653"/>
      <c r="FSC2816" s="653"/>
      <c r="FSD2816" s="653"/>
      <c r="FSE2816" s="653"/>
      <c r="FSF2816" s="653"/>
      <c r="FSG2816" s="653"/>
      <c r="FSH2816" s="653"/>
      <c r="FSI2816" s="653"/>
      <c r="FSJ2816" s="653"/>
      <c r="FSK2816" s="653"/>
      <c r="FSL2816" s="653"/>
      <c r="FSM2816" s="653"/>
      <c r="FSN2816" s="653"/>
      <c r="FSO2816" s="653"/>
      <c r="FSP2816" s="653"/>
      <c r="FSQ2816" s="653"/>
      <c r="FSR2816" s="653"/>
      <c r="FSS2816" s="653"/>
      <c r="FST2816" s="653"/>
      <c r="FSU2816" s="653"/>
      <c r="FSV2816" s="653"/>
      <c r="FSW2816" s="653"/>
      <c r="FSX2816" s="653"/>
      <c r="FSY2816" s="653"/>
      <c r="FSZ2816" s="653"/>
      <c r="FTA2816" s="653"/>
      <c r="FTB2816" s="653"/>
      <c r="FTC2816" s="653"/>
      <c r="FTD2816" s="653"/>
      <c r="FTE2816" s="653"/>
      <c r="FTF2816" s="653"/>
      <c r="FTG2816" s="653"/>
      <c r="FTH2816" s="653"/>
      <c r="FTI2816" s="653"/>
      <c r="FTJ2816" s="653"/>
      <c r="FTK2816" s="653"/>
      <c r="FTL2816" s="653"/>
      <c r="FTM2816" s="653"/>
      <c r="FTN2816" s="653"/>
      <c r="FTO2816" s="653"/>
      <c r="FTP2816" s="653"/>
      <c r="FTQ2816" s="653"/>
      <c r="FTR2816" s="653"/>
      <c r="FTS2816" s="653"/>
      <c r="FTT2816" s="653"/>
      <c r="FTU2816" s="653"/>
      <c r="FTV2816" s="653"/>
      <c r="FTW2816" s="653"/>
      <c r="FTX2816" s="653"/>
      <c r="FTY2816" s="653"/>
      <c r="FTZ2816" s="653"/>
      <c r="FUA2816" s="653"/>
      <c r="FUB2816" s="653"/>
      <c r="FUC2816" s="653"/>
      <c r="FUD2816" s="653"/>
      <c r="FUE2816" s="653"/>
      <c r="FUF2816" s="653"/>
      <c r="FUG2816" s="653"/>
      <c r="FUH2816" s="653"/>
      <c r="FUI2816" s="653"/>
      <c r="FUJ2816" s="653"/>
      <c r="FUK2816" s="653"/>
      <c r="FUL2816" s="653"/>
      <c r="FUM2816" s="653"/>
      <c r="FUN2816" s="653"/>
      <c r="FUO2816" s="653"/>
      <c r="FUP2816" s="653"/>
      <c r="FUQ2816" s="653"/>
      <c r="FUR2816" s="653"/>
      <c r="FUS2816" s="653"/>
      <c r="FUT2816" s="653"/>
      <c r="FUU2816" s="653"/>
      <c r="FUV2816" s="653"/>
      <c r="FUW2816" s="653"/>
      <c r="FUX2816" s="653"/>
      <c r="FUY2816" s="653"/>
      <c r="FUZ2816" s="653"/>
      <c r="FVA2816" s="653"/>
      <c r="FVB2816" s="653"/>
      <c r="FVC2816" s="653"/>
      <c r="FVD2816" s="653"/>
      <c r="FVE2816" s="653"/>
      <c r="FVF2816" s="653"/>
      <c r="FVG2816" s="653"/>
      <c r="FVH2816" s="653"/>
      <c r="FVI2816" s="653"/>
      <c r="FVJ2816" s="653"/>
      <c r="FVK2816" s="653"/>
      <c r="FVL2816" s="653"/>
      <c r="FVM2816" s="653"/>
      <c r="FVN2816" s="653"/>
      <c r="FVO2816" s="653"/>
      <c r="FVP2816" s="653"/>
      <c r="FVQ2816" s="653"/>
      <c r="FVR2816" s="653"/>
      <c r="FVS2816" s="653"/>
      <c r="FVT2816" s="653"/>
      <c r="FVU2816" s="653"/>
      <c r="FVV2816" s="653"/>
      <c r="FVW2816" s="653"/>
      <c r="FVX2816" s="653"/>
      <c r="FVY2816" s="653"/>
      <c r="FVZ2816" s="653"/>
      <c r="FWA2816" s="653"/>
      <c r="FWB2816" s="653"/>
      <c r="FWC2816" s="653"/>
      <c r="FWD2816" s="653"/>
      <c r="FWE2816" s="653"/>
      <c r="FWF2816" s="653"/>
      <c r="FWG2816" s="653"/>
      <c r="FWH2816" s="653"/>
      <c r="FWI2816" s="653"/>
      <c r="FWJ2816" s="653"/>
      <c r="FWK2816" s="653"/>
      <c r="FWL2816" s="653"/>
      <c r="FWM2816" s="653"/>
      <c r="FWN2816" s="653"/>
      <c r="FWO2816" s="653"/>
      <c r="FWP2816" s="653"/>
      <c r="FWQ2816" s="653"/>
      <c r="FWR2816" s="653"/>
      <c r="FWS2816" s="653"/>
      <c r="FWT2816" s="653"/>
      <c r="FWU2816" s="653"/>
      <c r="FWV2816" s="653"/>
      <c r="FWW2816" s="653"/>
      <c r="FWX2816" s="653"/>
      <c r="FWY2816" s="653"/>
      <c r="FWZ2816" s="653"/>
      <c r="FXA2816" s="653"/>
      <c r="FXB2816" s="653"/>
      <c r="FXC2816" s="653"/>
      <c r="FXD2816" s="653"/>
      <c r="FXE2816" s="653"/>
      <c r="FXF2816" s="653"/>
      <c r="FXG2816" s="653"/>
      <c r="FXH2816" s="653"/>
      <c r="FXI2816" s="653"/>
      <c r="FXJ2816" s="653"/>
      <c r="FXK2816" s="653"/>
      <c r="FXL2816" s="653"/>
      <c r="FXM2816" s="653"/>
      <c r="FXN2816" s="653"/>
      <c r="FXO2816" s="653"/>
      <c r="FXP2816" s="653"/>
      <c r="FXQ2816" s="653"/>
      <c r="FXR2816" s="653"/>
      <c r="FXS2816" s="653"/>
      <c r="FXT2816" s="653"/>
      <c r="FXU2816" s="653"/>
      <c r="FXV2816" s="653"/>
      <c r="FXW2816" s="653"/>
      <c r="FXX2816" s="653"/>
      <c r="FXY2816" s="653"/>
      <c r="FXZ2816" s="653"/>
      <c r="FYA2816" s="653"/>
      <c r="FYB2816" s="653"/>
      <c r="FYC2816" s="653"/>
      <c r="FYD2816" s="653"/>
      <c r="FYE2816" s="653"/>
      <c r="FYF2816" s="653"/>
      <c r="FYG2816" s="653"/>
      <c r="FYH2816" s="653"/>
      <c r="FYI2816" s="653"/>
      <c r="FYJ2816" s="653"/>
      <c r="FYK2816" s="653"/>
      <c r="FYL2816" s="653"/>
      <c r="FYM2816" s="653"/>
      <c r="FYN2816" s="653"/>
      <c r="FYO2816" s="653"/>
      <c r="FYP2816" s="653"/>
      <c r="FYQ2816" s="653"/>
      <c r="FYR2816" s="653"/>
      <c r="FYS2816" s="653"/>
      <c r="FYT2816" s="653"/>
      <c r="FYU2816" s="653"/>
      <c r="FYV2816" s="653"/>
      <c r="FYW2816" s="653"/>
      <c r="FYX2816" s="653"/>
      <c r="FYY2816" s="653"/>
      <c r="FYZ2816" s="653"/>
      <c r="FZA2816" s="653"/>
      <c r="FZB2816" s="653"/>
      <c r="FZC2816" s="653"/>
      <c r="FZD2816" s="653"/>
      <c r="FZE2816" s="653"/>
      <c r="FZF2816" s="653"/>
      <c r="FZG2816" s="653"/>
      <c r="FZH2816" s="653"/>
      <c r="FZI2816" s="653"/>
      <c r="FZJ2816" s="653"/>
      <c r="FZK2816" s="653"/>
      <c r="FZL2816" s="653"/>
      <c r="FZM2816" s="653"/>
      <c r="FZN2816" s="653"/>
      <c r="FZO2816" s="653"/>
      <c r="FZP2816" s="653"/>
      <c r="FZQ2816" s="653"/>
      <c r="FZR2816" s="653"/>
      <c r="FZS2816" s="653"/>
      <c r="FZT2816" s="653"/>
      <c r="FZU2816" s="653"/>
      <c r="FZV2816" s="653"/>
      <c r="FZW2816" s="653"/>
      <c r="FZX2816" s="653"/>
      <c r="FZY2816" s="653"/>
      <c r="FZZ2816" s="653"/>
      <c r="GAA2816" s="653"/>
      <c r="GAB2816" s="653"/>
      <c r="GAC2816" s="653"/>
      <c r="GAD2816" s="653"/>
      <c r="GAE2816" s="653"/>
      <c r="GAF2816" s="653"/>
      <c r="GAG2816" s="653"/>
      <c r="GAH2816" s="653"/>
      <c r="GAI2816" s="653"/>
      <c r="GAJ2816" s="653"/>
      <c r="GAK2816" s="653"/>
      <c r="GAL2816" s="653"/>
      <c r="GAM2816" s="653"/>
      <c r="GAN2816" s="653"/>
      <c r="GAO2816" s="653"/>
      <c r="GAP2816" s="653"/>
      <c r="GAQ2816" s="653"/>
      <c r="GAR2816" s="653"/>
      <c r="GAS2816" s="653"/>
      <c r="GAT2816" s="653"/>
      <c r="GAU2816" s="653"/>
      <c r="GAV2816" s="653"/>
      <c r="GAW2816" s="653"/>
      <c r="GAX2816" s="653"/>
      <c r="GAY2816" s="653"/>
      <c r="GAZ2816" s="653"/>
      <c r="GBA2816" s="653"/>
      <c r="GBB2816" s="653"/>
      <c r="GBC2816" s="653"/>
      <c r="GBD2816" s="653"/>
      <c r="GBE2816" s="653"/>
      <c r="GBF2816" s="653"/>
      <c r="GBG2816" s="653"/>
      <c r="GBH2816" s="653"/>
      <c r="GBI2816" s="653"/>
      <c r="GBJ2816" s="653"/>
      <c r="GBK2816" s="653"/>
      <c r="GBL2816" s="653"/>
      <c r="GBM2816" s="653"/>
      <c r="GBN2816" s="653"/>
      <c r="GBO2816" s="653"/>
      <c r="GBP2816" s="653"/>
      <c r="GBQ2816" s="653"/>
      <c r="GBR2816" s="653"/>
      <c r="GBS2816" s="653"/>
      <c r="GBT2816" s="653"/>
      <c r="GBU2816" s="653"/>
      <c r="GBV2816" s="653"/>
      <c r="GBW2816" s="653"/>
      <c r="GBX2816" s="653"/>
      <c r="GBY2816" s="653"/>
      <c r="GBZ2816" s="653"/>
      <c r="GCA2816" s="653"/>
      <c r="GCB2816" s="653"/>
      <c r="GCC2816" s="653"/>
      <c r="GCD2816" s="653"/>
      <c r="GCE2816" s="653"/>
      <c r="GCF2816" s="653"/>
      <c r="GCG2816" s="653"/>
      <c r="GCH2816" s="653"/>
      <c r="GCI2816" s="653"/>
      <c r="GCJ2816" s="653"/>
      <c r="GCK2816" s="653"/>
      <c r="GCL2816" s="653"/>
      <c r="GCM2816" s="653"/>
      <c r="GCN2816" s="653"/>
      <c r="GCO2816" s="653"/>
      <c r="GCP2816" s="653"/>
      <c r="GCQ2816" s="653"/>
      <c r="GCR2816" s="653"/>
      <c r="GCS2816" s="653"/>
      <c r="GCT2816" s="653"/>
      <c r="GCU2816" s="653"/>
      <c r="GCV2816" s="653"/>
      <c r="GCW2816" s="653"/>
      <c r="GCX2816" s="653"/>
      <c r="GCY2816" s="653"/>
      <c r="GCZ2816" s="653"/>
      <c r="GDA2816" s="653"/>
      <c r="GDB2816" s="653"/>
      <c r="GDC2816" s="653"/>
      <c r="GDD2816" s="653"/>
      <c r="GDE2816" s="653"/>
      <c r="GDF2816" s="653"/>
      <c r="GDG2816" s="653"/>
      <c r="GDH2816" s="653"/>
      <c r="GDI2816" s="653"/>
      <c r="GDJ2816" s="653"/>
      <c r="GDK2816" s="653"/>
      <c r="GDL2816" s="653"/>
      <c r="GDM2816" s="653"/>
      <c r="GDN2816" s="653"/>
      <c r="GDO2816" s="653"/>
      <c r="GDP2816" s="653"/>
      <c r="GDQ2816" s="653"/>
      <c r="GDR2816" s="653"/>
      <c r="GDS2816" s="653"/>
      <c r="GDT2816" s="653"/>
      <c r="GDU2816" s="653"/>
      <c r="GDV2816" s="653"/>
      <c r="GDW2816" s="653"/>
      <c r="GDX2816" s="653"/>
      <c r="GDY2816" s="653"/>
      <c r="GDZ2816" s="653"/>
      <c r="GEA2816" s="653"/>
      <c r="GEB2816" s="653"/>
      <c r="GEC2816" s="653"/>
      <c r="GED2816" s="653"/>
      <c r="GEE2816" s="653"/>
      <c r="GEF2816" s="653"/>
      <c r="GEG2816" s="653"/>
      <c r="GEH2816" s="653"/>
      <c r="GEI2816" s="653"/>
      <c r="GEJ2816" s="653"/>
      <c r="GEK2816" s="653"/>
      <c r="GEL2816" s="653"/>
      <c r="GEM2816" s="653"/>
      <c r="GEN2816" s="653"/>
      <c r="GEO2816" s="653"/>
      <c r="GEP2816" s="653"/>
      <c r="GEQ2816" s="653"/>
      <c r="GER2816" s="653"/>
      <c r="GES2816" s="653"/>
      <c r="GET2816" s="653"/>
      <c r="GEU2816" s="653"/>
      <c r="GEV2816" s="653"/>
      <c r="GEW2816" s="653"/>
      <c r="GEX2816" s="653"/>
      <c r="GEY2816" s="653"/>
      <c r="GEZ2816" s="653"/>
      <c r="GFA2816" s="653"/>
      <c r="GFB2816" s="653"/>
      <c r="GFC2816" s="653"/>
      <c r="GFD2816" s="653"/>
      <c r="GFE2816" s="653"/>
      <c r="GFF2816" s="653"/>
      <c r="GFG2816" s="653"/>
      <c r="GFH2816" s="653"/>
      <c r="GFI2816" s="653"/>
      <c r="GFJ2816" s="653"/>
      <c r="GFK2816" s="653"/>
      <c r="GFL2816" s="653"/>
      <c r="GFM2816" s="653"/>
      <c r="GFN2816" s="653"/>
      <c r="GFO2816" s="653"/>
      <c r="GFP2816" s="653"/>
      <c r="GFQ2816" s="653"/>
      <c r="GFR2816" s="653"/>
      <c r="GFS2816" s="653"/>
      <c r="GFT2816" s="653"/>
      <c r="GFU2816" s="653"/>
      <c r="GFV2816" s="653"/>
      <c r="GFW2816" s="653"/>
      <c r="GFX2816" s="653"/>
      <c r="GFY2816" s="653"/>
      <c r="GFZ2816" s="653"/>
      <c r="GGA2816" s="653"/>
      <c r="GGB2816" s="653"/>
      <c r="GGC2816" s="653"/>
      <c r="GGD2816" s="653"/>
      <c r="GGE2816" s="653"/>
      <c r="GGF2816" s="653"/>
      <c r="GGG2816" s="653"/>
      <c r="GGH2816" s="653"/>
      <c r="GGI2816" s="653"/>
      <c r="GGJ2816" s="653"/>
      <c r="GGK2816" s="653"/>
      <c r="GGL2816" s="653"/>
      <c r="GGM2816" s="653"/>
      <c r="GGN2816" s="653"/>
      <c r="GGO2816" s="653"/>
      <c r="GGP2816" s="653"/>
      <c r="GGQ2816" s="653"/>
      <c r="GGR2816" s="653"/>
      <c r="GGS2816" s="653"/>
      <c r="GGT2816" s="653"/>
      <c r="GGU2816" s="653"/>
      <c r="GGV2816" s="653"/>
      <c r="GGW2816" s="653"/>
      <c r="GGX2816" s="653"/>
      <c r="GGY2816" s="653"/>
      <c r="GGZ2816" s="653"/>
      <c r="GHA2816" s="653"/>
      <c r="GHB2816" s="653"/>
      <c r="GHC2816" s="653"/>
      <c r="GHD2816" s="653"/>
      <c r="GHE2816" s="653"/>
      <c r="GHF2816" s="653"/>
      <c r="GHG2816" s="653"/>
      <c r="GHH2816" s="653"/>
      <c r="GHI2816" s="653"/>
      <c r="GHJ2816" s="653"/>
      <c r="GHK2816" s="653"/>
      <c r="GHL2816" s="653"/>
      <c r="GHM2816" s="653"/>
      <c r="GHN2816" s="653"/>
      <c r="GHO2816" s="653"/>
      <c r="GHP2816" s="653"/>
      <c r="GHQ2816" s="653"/>
      <c r="GHR2816" s="653"/>
      <c r="GHS2816" s="653"/>
      <c r="GHT2816" s="653"/>
      <c r="GHU2816" s="653"/>
      <c r="GHV2816" s="653"/>
      <c r="GHW2816" s="653"/>
      <c r="GHX2816" s="653"/>
      <c r="GHY2816" s="653"/>
      <c r="GHZ2816" s="653"/>
      <c r="GIA2816" s="653"/>
      <c r="GIB2816" s="653"/>
      <c r="GIC2816" s="653"/>
      <c r="GID2816" s="653"/>
      <c r="GIE2816" s="653"/>
      <c r="GIF2816" s="653"/>
      <c r="GIG2816" s="653"/>
      <c r="GIH2816" s="653"/>
      <c r="GII2816" s="653"/>
      <c r="GIJ2816" s="653"/>
      <c r="GIK2816" s="653"/>
      <c r="GIL2816" s="653"/>
      <c r="GIM2816" s="653"/>
      <c r="GIN2816" s="653"/>
      <c r="GIO2816" s="653"/>
      <c r="GIP2816" s="653"/>
      <c r="GIQ2816" s="653"/>
      <c r="GIR2816" s="653"/>
      <c r="GIS2816" s="653"/>
      <c r="GIT2816" s="653"/>
      <c r="GIU2816" s="653"/>
      <c r="GIV2816" s="653"/>
      <c r="GIW2816" s="653"/>
      <c r="GIX2816" s="653"/>
      <c r="GIY2816" s="653"/>
      <c r="GIZ2816" s="653"/>
      <c r="GJA2816" s="653"/>
      <c r="GJB2816" s="653"/>
      <c r="GJC2816" s="653"/>
      <c r="GJD2816" s="653"/>
      <c r="GJE2816" s="653"/>
      <c r="GJF2816" s="653"/>
      <c r="GJG2816" s="653"/>
      <c r="GJH2816" s="653"/>
      <c r="GJI2816" s="653"/>
      <c r="GJJ2816" s="653"/>
      <c r="GJK2816" s="653"/>
      <c r="GJL2816" s="653"/>
      <c r="GJM2816" s="653"/>
      <c r="GJN2816" s="653"/>
      <c r="GJO2816" s="653"/>
      <c r="GJP2816" s="653"/>
      <c r="GJQ2816" s="653"/>
      <c r="GJR2816" s="653"/>
      <c r="GJS2816" s="653"/>
      <c r="GJT2816" s="653"/>
      <c r="GJU2816" s="653"/>
      <c r="GJV2816" s="653"/>
      <c r="GJW2816" s="653"/>
      <c r="GJX2816" s="653"/>
      <c r="GJY2816" s="653"/>
      <c r="GJZ2816" s="653"/>
      <c r="GKA2816" s="653"/>
      <c r="GKB2816" s="653"/>
      <c r="GKC2816" s="653"/>
      <c r="GKD2816" s="653"/>
      <c r="GKE2816" s="653"/>
      <c r="GKF2816" s="653"/>
      <c r="GKG2816" s="653"/>
      <c r="GKH2816" s="653"/>
      <c r="GKI2816" s="653"/>
      <c r="GKJ2816" s="653"/>
      <c r="GKK2816" s="653"/>
      <c r="GKL2816" s="653"/>
      <c r="GKM2816" s="653"/>
      <c r="GKN2816" s="653"/>
      <c r="GKO2816" s="653"/>
      <c r="GKP2816" s="653"/>
      <c r="GKQ2816" s="653"/>
      <c r="GKR2816" s="653"/>
      <c r="GKS2816" s="653"/>
      <c r="GKT2816" s="653"/>
      <c r="GKU2816" s="653"/>
      <c r="GKV2816" s="653"/>
      <c r="GKW2816" s="653"/>
      <c r="GKX2816" s="653"/>
      <c r="GKY2816" s="653"/>
      <c r="GKZ2816" s="653"/>
      <c r="GLA2816" s="653"/>
      <c r="GLB2816" s="653"/>
      <c r="GLC2816" s="653"/>
      <c r="GLD2816" s="653"/>
      <c r="GLE2816" s="653"/>
      <c r="GLF2816" s="653"/>
      <c r="GLG2816" s="653"/>
      <c r="GLH2816" s="653"/>
      <c r="GLI2816" s="653"/>
      <c r="GLJ2816" s="653"/>
      <c r="GLK2816" s="653"/>
      <c r="GLL2816" s="653"/>
      <c r="GLM2816" s="653"/>
      <c r="GLN2816" s="653"/>
      <c r="GLO2816" s="653"/>
      <c r="GLP2816" s="653"/>
      <c r="GLQ2816" s="653"/>
      <c r="GLR2816" s="653"/>
      <c r="GLS2816" s="653"/>
      <c r="GLT2816" s="653"/>
      <c r="GLU2816" s="653"/>
      <c r="GLV2816" s="653"/>
      <c r="GLW2816" s="653"/>
      <c r="GLX2816" s="653"/>
      <c r="GLY2816" s="653"/>
      <c r="GLZ2816" s="653"/>
      <c r="GMA2816" s="653"/>
      <c r="GMB2816" s="653"/>
      <c r="GMC2816" s="653"/>
      <c r="GMD2816" s="653"/>
      <c r="GME2816" s="653"/>
      <c r="GMF2816" s="653"/>
      <c r="GMG2816" s="653"/>
      <c r="GMH2816" s="653"/>
      <c r="GMI2816" s="653"/>
      <c r="GMJ2816" s="653"/>
      <c r="GMK2816" s="653"/>
      <c r="GML2816" s="653"/>
      <c r="GMM2816" s="653"/>
      <c r="GMN2816" s="653"/>
      <c r="GMO2816" s="653"/>
      <c r="GMP2816" s="653"/>
      <c r="GMQ2816" s="653"/>
      <c r="GMR2816" s="653"/>
      <c r="GMS2816" s="653"/>
      <c r="GMT2816" s="653"/>
      <c r="GMU2816" s="653"/>
      <c r="GMV2816" s="653"/>
      <c r="GMW2816" s="653"/>
      <c r="GMX2816" s="653"/>
      <c r="GMY2816" s="653"/>
      <c r="GMZ2816" s="653"/>
      <c r="GNA2816" s="653"/>
      <c r="GNB2816" s="653"/>
      <c r="GNC2816" s="653"/>
      <c r="GND2816" s="653"/>
      <c r="GNE2816" s="653"/>
      <c r="GNF2816" s="653"/>
      <c r="GNG2816" s="653"/>
      <c r="GNH2816" s="653"/>
      <c r="GNI2816" s="653"/>
      <c r="GNJ2816" s="653"/>
      <c r="GNK2816" s="653"/>
      <c r="GNL2816" s="653"/>
      <c r="GNM2816" s="653"/>
      <c r="GNN2816" s="653"/>
      <c r="GNO2816" s="653"/>
      <c r="GNP2816" s="653"/>
      <c r="GNQ2816" s="653"/>
      <c r="GNR2816" s="653"/>
      <c r="GNS2816" s="653"/>
      <c r="GNT2816" s="653"/>
      <c r="GNU2816" s="653"/>
      <c r="GNV2816" s="653"/>
      <c r="GNW2816" s="653"/>
      <c r="GNX2816" s="653"/>
      <c r="GNY2816" s="653"/>
      <c r="GNZ2816" s="653"/>
      <c r="GOA2816" s="653"/>
      <c r="GOB2816" s="653"/>
      <c r="GOC2816" s="653"/>
      <c r="GOD2816" s="653"/>
      <c r="GOE2816" s="653"/>
      <c r="GOF2816" s="653"/>
      <c r="GOG2816" s="653"/>
      <c r="GOH2816" s="653"/>
      <c r="GOI2816" s="653"/>
      <c r="GOJ2816" s="653"/>
      <c r="GOK2816" s="653"/>
      <c r="GOL2816" s="653"/>
      <c r="GOM2816" s="653"/>
      <c r="GON2816" s="653"/>
      <c r="GOO2816" s="653"/>
      <c r="GOP2816" s="653"/>
      <c r="GOQ2816" s="653"/>
      <c r="GOR2816" s="653"/>
      <c r="GOS2816" s="653"/>
      <c r="GOT2816" s="653"/>
      <c r="GOU2816" s="653"/>
      <c r="GOV2816" s="653"/>
      <c r="GOW2816" s="653"/>
      <c r="GOX2816" s="653"/>
      <c r="GOY2816" s="653"/>
      <c r="GOZ2816" s="653"/>
      <c r="GPA2816" s="653"/>
      <c r="GPB2816" s="653"/>
      <c r="GPC2816" s="653"/>
      <c r="GPD2816" s="653"/>
      <c r="GPE2816" s="653"/>
      <c r="GPF2816" s="653"/>
      <c r="GPG2816" s="653"/>
      <c r="GPH2816" s="653"/>
      <c r="GPI2816" s="653"/>
      <c r="GPJ2816" s="653"/>
      <c r="GPK2816" s="653"/>
      <c r="GPL2816" s="653"/>
      <c r="GPM2816" s="653"/>
      <c r="GPN2816" s="653"/>
      <c r="GPO2816" s="653"/>
      <c r="GPP2816" s="653"/>
      <c r="GPQ2816" s="653"/>
      <c r="GPR2816" s="653"/>
      <c r="GPS2816" s="653"/>
      <c r="GPT2816" s="653"/>
      <c r="GPU2816" s="653"/>
      <c r="GPV2816" s="653"/>
      <c r="GPW2816" s="653"/>
      <c r="GPX2816" s="653"/>
      <c r="GPY2816" s="653"/>
      <c r="GPZ2816" s="653"/>
      <c r="GQA2816" s="653"/>
      <c r="GQB2816" s="653"/>
      <c r="GQC2816" s="653"/>
      <c r="GQD2816" s="653"/>
      <c r="GQE2816" s="653"/>
      <c r="GQF2816" s="653"/>
      <c r="GQG2816" s="653"/>
      <c r="GQH2816" s="653"/>
      <c r="GQI2816" s="653"/>
      <c r="GQJ2816" s="653"/>
      <c r="GQK2816" s="653"/>
      <c r="GQL2816" s="653"/>
      <c r="GQM2816" s="653"/>
      <c r="GQN2816" s="653"/>
      <c r="GQO2816" s="653"/>
      <c r="GQP2816" s="653"/>
      <c r="GQQ2816" s="653"/>
      <c r="GQR2816" s="653"/>
      <c r="GQS2816" s="653"/>
      <c r="GQT2816" s="653"/>
      <c r="GQU2816" s="653"/>
      <c r="GQV2816" s="653"/>
      <c r="GQW2816" s="653"/>
      <c r="GQX2816" s="653"/>
      <c r="GQY2816" s="653"/>
      <c r="GQZ2816" s="653"/>
      <c r="GRA2816" s="653"/>
      <c r="GRB2816" s="653"/>
      <c r="GRC2816" s="653"/>
      <c r="GRD2816" s="653"/>
      <c r="GRE2816" s="653"/>
      <c r="GRF2816" s="653"/>
      <c r="GRG2816" s="653"/>
      <c r="GRH2816" s="653"/>
      <c r="GRI2816" s="653"/>
      <c r="GRJ2816" s="653"/>
      <c r="GRK2816" s="653"/>
      <c r="GRL2816" s="653"/>
      <c r="GRM2816" s="653"/>
      <c r="GRN2816" s="653"/>
      <c r="GRO2816" s="653"/>
      <c r="GRP2816" s="653"/>
      <c r="GRQ2816" s="653"/>
      <c r="GRR2816" s="653"/>
      <c r="GRS2816" s="653"/>
      <c r="GRT2816" s="653"/>
      <c r="GRU2816" s="653"/>
      <c r="GRV2816" s="653"/>
      <c r="GRW2816" s="653"/>
      <c r="GRX2816" s="653"/>
      <c r="GRY2816" s="653"/>
      <c r="GRZ2816" s="653"/>
      <c r="GSA2816" s="653"/>
      <c r="GSB2816" s="653"/>
      <c r="GSC2816" s="653"/>
      <c r="GSD2816" s="653"/>
      <c r="GSE2816" s="653"/>
      <c r="GSF2816" s="653"/>
      <c r="GSG2816" s="653"/>
      <c r="GSH2816" s="653"/>
      <c r="GSI2816" s="653"/>
      <c r="GSJ2816" s="653"/>
      <c r="GSK2816" s="653"/>
      <c r="GSL2816" s="653"/>
      <c r="GSM2816" s="653"/>
      <c r="GSN2816" s="653"/>
      <c r="GSO2816" s="653"/>
      <c r="GSP2816" s="653"/>
      <c r="GSQ2816" s="653"/>
      <c r="GSR2816" s="653"/>
      <c r="GSS2816" s="653"/>
      <c r="GST2816" s="653"/>
      <c r="GSU2816" s="653"/>
      <c r="GSV2816" s="653"/>
      <c r="GSW2816" s="653"/>
      <c r="GSX2816" s="653"/>
      <c r="GSY2816" s="653"/>
      <c r="GSZ2816" s="653"/>
      <c r="GTA2816" s="653"/>
      <c r="GTB2816" s="653"/>
      <c r="GTC2816" s="653"/>
      <c r="GTD2816" s="653"/>
      <c r="GTE2816" s="653"/>
      <c r="GTF2816" s="653"/>
      <c r="GTG2816" s="653"/>
      <c r="GTH2816" s="653"/>
      <c r="GTI2816" s="653"/>
      <c r="GTJ2816" s="653"/>
      <c r="GTK2816" s="653"/>
      <c r="GTL2816" s="653"/>
      <c r="GTM2816" s="653"/>
      <c r="GTN2816" s="653"/>
      <c r="GTO2816" s="653"/>
      <c r="GTP2816" s="653"/>
      <c r="GTQ2816" s="653"/>
      <c r="GTR2816" s="653"/>
      <c r="GTS2816" s="653"/>
      <c r="GTT2816" s="653"/>
      <c r="GTU2816" s="653"/>
      <c r="GTV2816" s="653"/>
      <c r="GTW2816" s="653"/>
      <c r="GTX2816" s="653"/>
      <c r="GTY2816" s="653"/>
      <c r="GTZ2816" s="653"/>
      <c r="GUA2816" s="653"/>
      <c r="GUB2816" s="653"/>
      <c r="GUC2816" s="653"/>
      <c r="GUD2816" s="653"/>
      <c r="GUE2816" s="653"/>
      <c r="GUF2816" s="653"/>
      <c r="GUG2816" s="653"/>
      <c r="GUH2816" s="653"/>
      <c r="GUI2816" s="653"/>
      <c r="GUJ2816" s="653"/>
      <c r="GUK2816" s="653"/>
      <c r="GUL2816" s="653"/>
      <c r="GUM2816" s="653"/>
      <c r="GUN2816" s="653"/>
      <c r="GUO2816" s="653"/>
      <c r="GUP2816" s="653"/>
      <c r="GUQ2816" s="653"/>
      <c r="GUR2816" s="653"/>
      <c r="GUS2816" s="653"/>
      <c r="GUT2816" s="653"/>
      <c r="GUU2816" s="653"/>
      <c r="GUV2816" s="653"/>
      <c r="GUW2816" s="653"/>
      <c r="GUX2816" s="653"/>
      <c r="GUY2816" s="653"/>
      <c r="GUZ2816" s="653"/>
      <c r="GVA2816" s="653"/>
      <c r="GVB2816" s="653"/>
      <c r="GVC2816" s="653"/>
      <c r="GVD2816" s="653"/>
      <c r="GVE2816" s="653"/>
      <c r="GVF2816" s="653"/>
      <c r="GVG2816" s="653"/>
      <c r="GVH2816" s="653"/>
      <c r="GVI2816" s="653"/>
      <c r="GVJ2816" s="653"/>
      <c r="GVK2816" s="653"/>
      <c r="GVL2816" s="653"/>
      <c r="GVM2816" s="653"/>
      <c r="GVN2816" s="653"/>
      <c r="GVO2816" s="653"/>
      <c r="GVP2816" s="653"/>
      <c r="GVQ2816" s="653"/>
      <c r="GVR2816" s="653"/>
      <c r="GVS2816" s="653"/>
      <c r="GVT2816" s="653"/>
      <c r="GVU2816" s="653"/>
      <c r="GVV2816" s="653"/>
      <c r="GVW2816" s="653"/>
      <c r="GVX2816" s="653"/>
      <c r="GVY2816" s="653"/>
      <c r="GVZ2816" s="653"/>
      <c r="GWA2816" s="653"/>
      <c r="GWB2816" s="653"/>
      <c r="GWC2816" s="653"/>
      <c r="GWD2816" s="653"/>
      <c r="GWE2816" s="653"/>
      <c r="GWF2816" s="653"/>
      <c r="GWG2816" s="653"/>
      <c r="GWH2816" s="653"/>
      <c r="GWI2816" s="653"/>
      <c r="GWJ2816" s="653"/>
      <c r="GWK2816" s="653"/>
      <c r="GWL2816" s="653"/>
      <c r="GWM2816" s="653"/>
      <c r="GWN2816" s="653"/>
      <c r="GWO2816" s="653"/>
      <c r="GWP2816" s="653"/>
      <c r="GWQ2816" s="653"/>
      <c r="GWR2816" s="653"/>
      <c r="GWS2816" s="653"/>
      <c r="GWT2816" s="653"/>
      <c r="GWU2816" s="653"/>
      <c r="GWV2816" s="653"/>
      <c r="GWW2816" s="653"/>
      <c r="GWX2816" s="653"/>
      <c r="GWY2816" s="653"/>
      <c r="GWZ2816" s="653"/>
      <c r="GXA2816" s="653"/>
      <c r="GXB2816" s="653"/>
      <c r="GXC2816" s="653"/>
      <c r="GXD2816" s="653"/>
      <c r="GXE2816" s="653"/>
      <c r="GXF2816" s="653"/>
      <c r="GXG2816" s="653"/>
      <c r="GXH2816" s="653"/>
      <c r="GXI2816" s="653"/>
      <c r="GXJ2816" s="653"/>
      <c r="GXK2816" s="653"/>
      <c r="GXL2816" s="653"/>
      <c r="GXM2816" s="653"/>
      <c r="GXN2816" s="653"/>
      <c r="GXO2816" s="653"/>
      <c r="GXP2816" s="653"/>
      <c r="GXQ2816" s="653"/>
      <c r="GXR2816" s="653"/>
      <c r="GXS2816" s="653"/>
      <c r="GXT2816" s="653"/>
      <c r="GXU2816" s="653"/>
      <c r="GXV2816" s="653"/>
      <c r="GXW2816" s="653"/>
      <c r="GXX2816" s="653"/>
      <c r="GXY2816" s="653"/>
      <c r="GXZ2816" s="653"/>
      <c r="GYA2816" s="653"/>
      <c r="GYB2816" s="653"/>
      <c r="GYC2816" s="653"/>
      <c r="GYD2816" s="653"/>
      <c r="GYE2816" s="653"/>
      <c r="GYF2816" s="653"/>
      <c r="GYG2816" s="653"/>
      <c r="GYH2816" s="653"/>
      <c r="GYI2816" s="653"/>
      <c r="GYJ2816" s="653"/>
      <c r="GYK2816" s="653"/>
      <c r="GYL2816" s="653"/>
      <c r="GYM2816" s="653"/>
      <c r="GYN2816" s="653"/>
      <c r="GYO2816" s="653"/>
      <c r="GYP2816" s="653"/>
      <c r="GYQ2816" s="653"/>
      <c r="GYR2816" s="653"/>
      <c r="GYS2816" s="653"/>
      <c r="GYT2816" s="653"/>
      <c r="GYU2816" s="653"/>
      <c r="GYV2816" s="653"/>
      <c r="GYW2816" s="653"/>
      <c r="GYX2816" s="653"/>
      <c r="GYY2816" s="653"/>
      <c r="GYZ2816" s="653"/>
      <c r="GZA2816" s="653"/>
      <c r="GZB2816" s="653"/>
      <c r="GZC2816" s="653"/>
      <c r="GZD2816" s="653"/>
      <c r="GZE2816" s="653"/>
      <c r="GZF2816" s="653"/>
      <c r="GZG2816" s="653"/>
      <c r="GZH2816" s="653"/>
      <c r="GZI2816" s="653"/>
      <c r="GZJ2816" s="653"/>
      <c r="GZK2816" s="653"/>
      <c r="GZL2816" s="653"/>
      <c r="GZM2816" s="653"/>
      <c r="GZN2816" s="653"/>
      <c r="GZO2816" s="653"/>
      <c r="GZP2816" s="653"/>
      <c r="GZQ2816" s="653"/>
      <c r="GZR2816" s="653"/>
      <c r="GZS2816" s="653"/>
      <c r="GZT2816" s="653"/>
      <c r="GZU2816" s="653"/>
      <c r="GZV2816" s="653"/>
      <c r="GZW2816" s="653"/>
      <c r="GZX2816" s="653"/>
      <c r="GZY2816" s="653"/>
      <c r="GZZ2816" s="653"/>
      <c r="HAA2816" s="653"/>
      <c r="HAB2816" s="653"/>
      <c r="HAC2816" s="653"/>
      <c r="HAD2816" s="653"/>
      <c r="HAE2816" s="653"/>
      <c r="HAF2816" s="653"/>
      <c r="HAG2816" s="653"/>
      <c r="HAH2816" s="653"/>
      <c r="HAI2816" s="653"/>
      <c r="HAJ2816" s="653"/>
      <c r="HAK2816" s="653"/>
      <c r="HAL2816" s="653"/>
      <c r="HAM2816" s="653"/>
      <c r="HAN2816" s="653"/>
      <c r="HAO2816" s="653"/>
      <c r="HAP2816" s="653"/>
      <c r="HAQ2816" s="653"/>
      <c r="HAR2816" s="653"/>
      <c r="HAS2816" s="653"/>
      <c r="HAT2816" s="653"/>
      <c r="HAU2816" s="653"/>
      <c r="HAV2816" s="653"/>
      <c r="HAW2816" s="653"/>
      <c r="HAX2816" s="653"/>
      <c r="HAY2816" s="653"/>
      <c r="HAZ2816" s="653"/>
      <c r="HBA2816" s="653"/>
      <c r="HBB2816" s="653"/>
      <c r="HBC2816" s="653"/>
      <c r="HBD2816" s="653"/>
      <c r="HBE2816" s="653"/>
      <c r="HBF2816" s="653"/>
      <c r="HBG2816" s="653"/>
      <c r="HBH2816" s="653"/>
      <c r="HBI2816" s="653"/>
      <c r="HBJ2816" s="653"/>
      <c r="HBK2816" s="653"/>
      <c r="HBL2816" s="653"/>
      <c r="HBM2816" s="653"/>
      <c r="HBN2816" s="653"/>
      <c r="HBO2816" s="653"/>
      <c r="HBP2816" s="653"/>
      <c r="HBQ2816" s="653"/>
      <c r="HBR2816" s="653"/>
      <c r="HBS2816" s="653"/>
      <c r="HBT2816" s="653"/>
      <c r="HBU2816" s="653"/>
      <c r="HBV2816" s="653"/>
      <c r="HBW2816" s="653"/>
      <c r="HBX2816" s="653"/>
      <c r="HBY2816" s="653"/>
      <c r="HBZ2816" s="653"/>
      <c r="HCA2816" s="653"/>
      <c r="HCB2816" s="653"/>
      <c r="HCC2816" s="653"/>
      <c r="HCD2816" s="653"/>
      <c r="HCE2816" s="653"/>
      <c r="HCF2816" s="653"/>
      <c r="HCG2816" s="653"/>
      <c r="HCH2816" s="653"/>
      <c r="HCI2816" s="653"/>
      <c r="HCJ2816" s="653"/>
      <c r="HCK2816" s="653"/>
      <c r="HCL2816" s="653"/>
      <c r="HCM2816" s="653"/>
      <c r="HCN2816" s="653"/>
      <c r="HCO2816" s="653"/>
      <c r="HCP2816" s="653"/>
      <c r="HCQ2816" s="653"/>
      <c r="HCR2816" s="653"/>
      <c r="HCS2816" s="653"/>
      <c r="HCT2816" s="653"/>
      <c r="HCU2816" s="653"/>
      <c r="HCV2816" s="653"/>
      <c r="HCW2816" s="653"/>
      <c r="HCX2816" s="653"/>
      <c r="HCY2816" s="653"/>
      <c r="HCZ2816" s="653"/>
      <c r="HDA2816" s="653"/>
      <c r="HDB2816" s="653"/>
      <c r="HDC2816" s="653"/>
      <c r="HDD2816" s="653"/>
      <c r="HDE2816" s="653"/>
      <c r="HDF2816" s="653"/>
      <c r="HDG2816" s="653"/>
      <c r="HDH2816" s="653"/>
      <c r="HDI2816" s="653"/>
      <c r="HDJ2816" s="653"/>
      <c r="HDK2816" s="653"/>
      <c r="HDL2816" s="653"/>
      <c r="HDM2816" s="653"/>
      <c r="HDN2816" s="653"/>
      <c r="HDO2816" s="653"/>
      <c r="HDP2816" s="653"/>
      <c r="HDQ2816" s="653"/>
      <c r="HDR2816" s="653"/>
      <c r="HDS2816" s="653"/>
      <c r="HDT2816" s="653"/>
      <c r="HDU2816" s="653"/>
      <c r="HDV2816" s="653"/>
      <c r="HDW2816" s="653"/>
      <c r="HDX2816" s="653"/>
      <c r="HDY2816" s="653"/>
      <c r="HDZ2816" s="653"/>
      <c r="HEA2816" s="653"/>
      <c r="HEB2816" s="653"/>
      <c r="HEC2816" s="653"/>
      <c r="HED2816" s="653"/>
      <c r="HEE2816" s="653"/>
      <c r="HEF2816" s="653"/>
      <c r="HEG2816" s="653"/>
      <c r="HEH2816" s="653"/>
      <c r="HEI2816" s="653"/>
      <c r="HEJ2816" s="653"/>
      <c r="HEK2816" s="653"/>
      <c r="HEL2816" s="653"/>
      <c r="HEM2816" s="653"/>
      <c r="HEN2816" s="653"/>
      <c r="HEO2816" s="653"/>
      <c r="HEP2816" s="653"/>
      <c r="HEQ2816" s="653"/>
      <c r="HER2816" s="653"/>
      <c r="HES2816" s="653"/>
      <c r="HET2816" s="653"/>
      <c r="HEU2816" s="653"/>
      <c r="HEV2816" s="653"/>
      <c r="HEW2816" s="653"/>
      <c r="HEX2816" s="653"/>
      <c r="HEY2816" s="653"/>
      <c r="HEZ2816" s="653"/>
      <c r="HFA2816" s="653"/>
      <c r="HFB2816" s="653"/>
      <c r="HFC2816" s="653"/>
      <c r="HFD2816" s="653"/>
      <c r="HFE2816" s="653"/>
      <c r="HFF2816" s="653"/>
      <c r="HFG2816" s="653"/>
      <c r="HFH2816" s="653"/>
      <c r="HFI2816" s="653"/>
      <c r="HFJ2816" s="653"/>
      <c r="HFK2816" s="653"/>
      <c r="HFL2816" s="653"/>
      <c r="HFM2816" s="653"/>
      <c r="HFN2816" s="653"/>
      <c r="HFO2816" s="653"/>
      <c r="HFP2816" s="653"/>
      <c r="HFQ2816" s="653"/>
      <c r="HFR2816" s="653"/>
      <c r="HFS2816" s="653"/>
      <c r="HFT2816" s="653"/>
      <c r="HFU2816" s="653"/>
      <c r="HFV2816" s="653"/>
      <c r="HFW2816" s="653"/>
      <c r="HFX2816" s="653"/>
      <c r="HFY2816" s="653"/>
      <c r="HFZ2816" s="653"/>
      <c r="HGA2816" s="653"/>
      <c r="HGB2816" s="653"/>
      <c r="HGC2816" s="653"/>
      <c r="HGD2816" s="653"/>
      <c r="HGE2816" s="653"/>
      <c r="HGF2816" s="653"/>
      <c r="HGG2816" s="653"/>
      <c r="HGH2816" s="653"/>
      <c r="HGI2816" s="653"/>
      <c r="HGJ2816" s="653"/>
      <c r="HGK2816" s="653"/>
      <c r="HGL2816" s="653"/>
      <c r="HGM2816" s="653"/>
      <c r="HGN2816" s="653"/>
      <c r="HGO2816" s="653"/>
      <c r="HGP2816" s="653"/>
      <c r="HGQ2816" s="653"/>
      <c r="HGR2816" s="653"/>
      <c r="HGS2816" s="653"/>
      <c r="HGT2816" s="653"/>
      <c r="HGU2816" s="653"/>
      <c r="HGV2816" s="653"/>
      <c r="HGW2816" s="653"/>
      <c r="HGX2816" s="653"/>
      <c r="HGY2816" s="653"/>
      <c r="HGZ2816" s="653"/>
      <c r="HHA2816" s="653"/>
      <c r="HHB2816" s="653"/>
      <c r="HHC2816" s="653"/>
      <c r="HHD2816" s="653"/>
      <c r="HHE2816" s="653"/>
      <c r="HHF2816" s="653"/>
      <c r="HHG2816" s="653"/>
      <c r="HHH2816" s="653"/>
      <c r="HHI2816" s="653"/>
      <c r="HHJ2816" s="653"/>
      <c r="HHK2816" s="653"/>
      <c r="HHL2816" s="653"/>
      <c r="HHM2816" s="653"/>
      <c r="HHN2816" s="653"/>
      <c r="HHO2816" s="653"/>
      <c r="HHP2816" s="653"/>
      <c r="HHQ2816" s="653"/>
      <c r="HHR2816" s="653"/>
      <c r="HHS2816" s="653"/>
      <c r="HHT2816" s="653"/>
      <c r="HHU2816" s="653"/>
      <c r="HHV2816" s="653"/>
      <c r="HHW2816" s="653"/>
      <c r="HHX2816" s="653"/>
      <c r="HHY2816" s="653"/>
      <c r="HHZ2816" s="653"/>
      <c r="HIA2816" s="653"/>
      <c r="HIB2816" s="653"/>
      <c r="HIC2816" s="653"/>
      <c r="HID2816" s="653"/>
      <c r="HIE2816" s="653"/>
      <c r="HIF2816" s="653"/>
      <c r="HIG2816" s="653"/>
      <c r="HIH2816" s="653"/>
      <c r="HII2816" s="653"/>
      <c r="HIJ2816" s="653"/>
      <c r="HIK2816" s="653"/>
      <c r="HIL2816" s="653"/>
      <c r="HIM2816" s="653"/>
      <c r="HIN2816" s="653"/>
      <c r="HIO2816" s="653"/>
      <c r="HIP2816" s="653"/>
      <c r="HIQ2816" s="653"/>
      <c r="HIR2816" s="653"/>
      <c r="HIS2816" s="653"/>
      <c r="HIT2816" s="653"/>
      <c r="HIU2816" s="653"/>
      <c r="HIV2816" s="653"/>
      <c r="HIW2816" s="653"/>
      <c r="HIX2816" s="653"/>
      <c r="HIY2816" s="653"/>
      <c r="HIZ2816" s="653"/>
      <c r="HJA2816" s="653"/>
      <c r="HJB2816" s="653"/>
      <c r="HJC2816" s="653"/>
      <c r="HJD2816" s="653"/>
      <c r="HJE2816" s="653"/>
      <c r="HJF2816" s="653"/>
      <c r="HJG2816" s="653"/>
      <c r="HJH2816" s="653"/>
      <c r="HJI2816" s="653"/>
      <c r="HJJ2816" s="653"/>
      <c r="HJK2816" s="653"/>
      <c r="HJL2816" s="653"/>
      <c r="HJM2816" s="653"/>
      <c r="HJN2816" s="653"/>
      <c r="HJO2816" s="653"/>
      <c r="HJP2816" s="653"/>
      <c r="HJQ2816" s="653"/>
      <c r="HJR2816" s="653"/>
      <c r="HJS2816" s="653"/>
      <c r="HJT2816" s="653"/>
      <c r="HJU2816" s="653"/>
      <c r="HJV2816" s="653"/>
      <c r="HJW2816" s="653"/>
      <c r="HJX2816" s="653"/>
      <c r="HJY2816" s="653"/>
      <c r="HJZ2816" s="653"/>
      <c r="HKA2816" s="653"/>
      <c r="HKB2816" s="653"/>
      <c r="HKC2816" s="653"/>
      <c r="HKD2816" s="653"/>
      <c r="HKE2816" s="653"/>
      <c r="HKF2816" s="653"/>
      <c r="HKG2816" s="653"/>
      <c r="HKH2816" s="653"/>
      <c r="HKI2816" s="653"/>
      <c r="HKJ2816" s="653"/>
      <c r="HKK2816" s="653"/>
      <c r="HKL2816" s="653"/>
      <c r="HKM2816" s="653"/>
      <c r="HKN2816" s="653"/>
      <c r="HKO2816" s="653"/>
      <c r="HKP2816" s="653"/>
      <c r="HKQ2816" s="653"/>
      <c r="HKR2816" s="653"/>
      <c r="HKS2816" s="653"/>
      <c r="HKT2816" s="653"/>
      <c r="HKU2816" s="653"/>
      <c r="HKV2816" s="653"/>
      <c r="HKW2816" s="653"/>
      <c r="HKX2816" s="653"/>
      <c r="HKY2816" s="653"/>
      <c r="HKZ2816" s="653"/>
      <c r="HLA2816" s="653"/>
      <c r="HLB2816" s="653"/>
      <c r="HLC2816" s="653"/>
      <c r="HLD2816" s="653"/>
      <c r="HLE2816" s="653"/>
      <c r="HLF2816" s="653"/>
      <c r="HLG2816" s="653"/>
      <c r="HLH2816" s="653"/>
      <c r="HLI2816" s="653"/>
      <c r="HLJ2816" s="653"/>
      <c r="HLK2816" s="653"/>
      <c r="HLL2816" s="653"/>
      <c r="HLM2816" s="653"/>
      <c r="HLN2816" s="653"/>
      <c r="HLO2816" s="653"/>
      <c r="HLP2816" s="653"/>
      <c r="HLQ2816" s="653"/>
      <c r="HLR2816" s="653"/>
      <c r="HLS2816" s="653"/>
      <c r="HLT2816" s="653"/>
      <c r="HLU2816" s="653"/>
      <c r="HLV2816" s="653"/>
      <c r="HLW2816" s="653"/>
      <c r="HLX2816" s="653"/>
      <c r="HLY2816" s="653"/>
      <c r="HLZ2816" s="653"/>
      <c r="HMA2816" s="653"/>
      <c r="HMB2816" s="653"/>
      <c r="HMC2816" s="653"/>
      <c r="HMD2816" s="653"/>
      <c r="HME2816" s="653"/>
      <c r="HMF2816" s="653"/>
      <c r="HMG2816" s="653"/>
      <c r="HMH2816" s="653"/>
      <c r="HMI2816" s="653"/>
      <c r="HMJ2816" s="653"/>
      <c r="HMK2816" s="653"/>
      <c r="HML2816" s="653"/>
      <c r="HMM2816" s="653"/>
      <c r="HMN2816" s="653"/>
      <c r="HMO2816" s="653"/>
      <c r="HMP2816" s="653"/>
      <c r="HMQ2816" s="653"/>
      <c r="HMR2816" s="653"/>
      <c r="HMS2816" s="653"/>
      <c r="HMT2816" s="653"/>
      <c r="HMU2816" s="653"/>
      <c r="HMV2816" s="653"/>
      <c r="HMW2816" s="653"/>
      <c r="HMX2816" s="653"/>
      <c r="HMY2816" s="653"/>
      <c r="HMZ2816" s="653"/>
      <c r="HNA2816" s="653"/>
      <c r="HNB2816" s="653"/>
      <c r="HNC2816" s="653"/>
      <c r="HND2816" s="653"/>
      <c r="HNE2816" s="653"/>
      <c r="HNF2816" s="653"/>
      <c r="HNG2816" s="653"/>
      <c r="HNH2816" s="653"/>
      <c r="HNI2816" s="653"/>
      <c r="HNJ2816" s="653"/>
      <c r="HNK2816" s="653"/>
      <c r="HNL2816" s="653"/>
      <c r="HNM2816" s="653"/>
      <c r="HNN2816" s="653"/>
      <c r="HNO2816" s="653"/>
      <c r="HNP2816" s="653"/>
      <c r="HNQ2816" s="653"/>
      <c r="HNR2816" s="653"/>
      <c r="HNS2816" s="653"/>
      <c r="HNT2816" s="653"/>
      <c r="HNU2816" s="653"/>
      <c r="HNV2816" s="653"/>
      <c r="HNW2816" s="653"/>
      <c r="HNX2816" s="653"/>
      <c r="HNY2816" s="653"/>
      <c r="HNZ2816" s="653"/>
      <c r="HOA2816" s="653"/>
      <c r="HOB2816" s="653"/>
      <c r="HOC2816" s="653"/>
      <c r="HOD2816" s="653"/>
      <c r="HOE2816" s="653"/>
      <c r="HOF2816" s="653"/>
      <c r="HOG2816" s="653"/>
      <c r="HOH2816" s="653"/>
      <c r="HOI2816" s="653"/>
      <c r="HOJ2816" s="653"/>
      <c r="HOK2816" s="653"/>
      <c r="HOL2816" s="653"/>
      <c r="HOM2816" s="653"/>
      <c r="HON2816" s="653"/>
      <c r="HOO2816" s="653"/>
      <c r="HOP2816" s="653"/>
      <c r="HOQ2816" s="653"/>
      <c r="HOR2816" s="653"/>
      <c r="HOS2816" s="653"/>
      <c r="HOT2816" s="653"/>
      <c r="HOU2816" s="653"/>
      <c r="HOV2816" s="653"/>
      <c r="HOW2816" s="653"/>
      <c r="HOX2816" s="653"/>
      <c r="HOY2816" s="653"/>
      <c r="HOZ2816" s="653"/>
      <c r="HPA2816" s="653"/>
      <c r="HPB2816" s="653"/>
      <c r="HPC2816" s="653"/>
      <c r="HPD2816" s="653"/>
      <c r="HPE2816" s="653"/>
      <c r="HPF2816" s="653"/>
      <c r="HPG2816" s="653"/>
      <c r="HPH2816" s="653"/>
      <c r="HPI2816" s="653"/>
      <c r="HPJ2816" s="653"/>
      <c r="HPK2816" s="653"/>
      <c r="HPL2816" s="653"/>
      <c r="HPM2816" s="653"/>
      <c r="HPN2816" s="653"/>
      <c r="HPO2816" s="653"/>
      <c r="HPP2816" s="653"/>
      <c r="HPQ2816" s="653"/>
      <c r="HPR2816" s="653"/>
      <c r="HPS2816" s="653"/>
      <c r="HPT2816" s="653"/>
      <c r="HPU2816" s="653"/>
      <c r="HPV2816" s="653"/>
      <c r="HPW2816" s="653"/>
      <c r="HPX2816" s="653"/>
      <c r="HPY2816" s="653"/>
      <c r="HPZ2816" s="653"/>
      <c r="HQA2816" s="653"/>
      <c r="HQB2816" s="653"/>
      <c r="HQC2816" s="653"/>
      <c r="HQD2816" s="653"/>
      <c r="HQE2816" s="653"/>
      <c r="HQF2816" s="653"/>
      <c r="HQG2816" s="653"/>
      <c r="HQH2816" s="653"/>
      <c r="HQI2816" s="653"/>
      <c r="HQJ2816" s="653"/>
      <c r="HQK2816" s="653"/>
      <c r="HQL2816" s="653"/>
      <c r="HQM2816" s="653"/>
      <c r="HQN2816" s="653"/>
      <c r="HQO2816" s="653"/>
      <c r="HQP2816" s="653"/>
      <c r="HQQ2816" s="653"/>
      <c r="HQR2816" s="653"/>
      <c r="HQS2816" s="653"/>
      <c r="HQT2816" s="653"/>
      <c r="HQU2816" s="653"/>
      <c r="HQV2816" s="653"/>
      <c r="HQW2816" s="653"/>
      <c r="HQX2816" s="653"/>
      <c r="HQY2816" s="653"/>
      <c r="HQZ2816" s="653"/>
      <c r="HRA2816" s="653"/>
      <c r="HRB2816" s="653"/>
      <c r="HRC2816" s="653"/>
      <c r="HRD2816" s="653"/>
      <c r="HRE2816" s="653"/>
      <c r="HRF2816" s="653"/>
      <c r="HRG2816" s="653"/>
      <c r="HRH2816" s="653"/>
      <c r="HRI2816" s="653"/>
      <c r="HRJ2816" s="653"/>
      <c r="HRK2816" s="653"/>
      <c r="HRL2816" s="653"/>
      <c r="HRM2816" s="653"/>
      <c r="HRN2816" s="653"/>
      <c r="HRO2816" s="653"/>
      <c r="HRP2816" s="653"/>
      <c r="HRQ2816" s="653"/>
      <c r="HRR2816" s="653"/>
      <c r="HRS2816" s="653"/>
      <c r="HRT2816" s="653"/>
      <c r="HRU2816" s="653"/>
      <c r="HRV2816" s="653"/>
      <c r="HRW2816" s="653"/>
      <c r="HRX2816" s="653"/>
      <c r="HRY2816" s="653"/>
      <c r="HRZ2816" s="653"/>
      <c r="HSA2816" s="653"/>
      <c r="HSB2816" s="653"/>
      <c r="HSC2816" s="653"/>
      <c r="HSD2816" s="653"/>
      <c r="HSE2816" s="653"/>
      <c r="HSF2816" s="653"/>
      <c r="HSG2816" s="653"/>
      <c r="HSH2816" s="653"/>
      <c r="HSI2816" s="653"/>
      <c r="HSJ2816" s="653"/>
      <c r="HSK2816" s="653"/>
      <c r="HSL2816" s="653"/>
      <c r="HSM2816" s="653"/>
      <c r="HSN2816" s="653"/>
      <c r="HSO2816" s="653"/>
      <c r="HSP2816" s="653"/>
      <c r="HSQ2816" s="653"/>
      <c r="HSR2816" s="653"/>
      <c r="HSS2816" s="653"/>
      <c r="HST2816" s="653"/>
      <c r="HSU2816" s="653"/>
      <c r="HSV2816" s="653"/>
      <c r="HSW2816" s="653"/>
      <c r="HSX2816" s="653"/>
      <c r="HSY2816" s="653"/>
      <c r="HSZ2816" s="653"/>
      <c r="HTA2816" s="653"/>
      <c r="HTB2816" s="653"/>
      <c r="HTC2816" s="653"/>
      <c r="HTD2816" s="653"/>
      <c r="HTE2816" s="653"/>
      <c r="HTF2816" s="653"/>
      <c r="HTG2816" s="653"/>
      <c r="HTH2816" s="653"/>
      <c r="HTI2816" s="653"/>
      <c r="HTJ2816" s="653"/>
      <c r="HTK2816" s="653"/>
      <c r="HTL2816" s="653"/>
      <c r="HTM2816" s="653"/>
      <c r="HTN2816" s="653"/>
      <c r="HTO2816" s="653"/>
      <c r="HTP2816" s="653"/>
      <c r="HTQ2816" s="653"/>
      <c r="HTR2816" s="653"/>
      <c r="HTS2816" s="653"/>
      <c r="HTT2816" s="653"/>
      <c r="HTU2816" s="653"/>
      <c r="HTV2816" s="653"/>
      <c r="HTW2816" s="653"/>
      <c r="HTX2816" s="653"/>
      <c r="HTY2816" s="653"/>
      <c r="HTZ2816" s="653"/>
      <c r="HUA2816" s="653"/>
      <c r="HUB2816" s="653"/>
      <c r="HUC2816" s="653"/>
      <c r="HUD2816" s="653"/>
      <c r="HUE2816" s="653"/>
      <c r="HUF2816" s="653"/>
      <c r="HUG2816" s="653"/>
      <c r="HUH2816" s="653"/>
      <c r="HUI2816" s="653"/>
      <c r="HUJ2816" s="653"/>
      <c r="HUK2816" s="653"/>
      <c r="HUL2816" s="653"/>
      <c r="HUM2816" s="653"/>
      <c r="HUN2816" s="653"/>
      <c r="HUO2816" s="653"/>
      <c r="HUP2816" s="653"/>
      <c r="HUQ2816" s="653"/>
      <c r="HUR2816" s="653"/>
      <c r="HUS2816" s="653"/>
      <c r="HUT2816" s="653"/>
      <c r="HUU2816" s="653"/>
      <c r="HUV2816" s="653"/>
      <c r="HUW2816" s="653"/>
      <c r="HUX2816" s="653"/>
      <c r="HUY2816" s="653"/>
      <c r="HUZ2816" s="653"/>
      <c r="HVA2816" s="653"/>
      <c r="HVB2816" s="653"/>
      <c r="HVC2816" s="653"/>
      <c r="HVD2816" s="653"/>
      <c r="HVE2816" s="653"/>
      <c r="HVF2816" s="653"/>
      <c r="HVG2816" s="653"/>
      <c r="HVH2816" s="653"/>
      <c r="HVI2816" s="653"/>
      <c r="HVJ2816" s="653"/>
      <c r="HVK2816" s="653"/>
      <c r="HVL2816" s="653"/>
      <c r="HVM2816" s="653"/>
      <c r="HVN2816" s="653"/>
      <c r="HVO2816" s="653"/>
      <c r="HVP2816" s="653"/>
      <c r="HVQ2816" s="653"/>
      <c r="HVR2816" s="653"/>
      <c r="HVS2816" s="653"/>
      <c r="HVT2816" s="653"/>
      <c r="HVU2816" s="653"/>
      <c r="HVV2816" s="653"/>
      <c r="HVW2816" s="653"/>
      <c r="HVX2816" s="653"/>
      <c r="HVY2816" s="653"/>
      <c r="HVZ2816" s="653"/>
      <c r="HWA2816" s="653"/>
      <c r="HWB2816" s="653"/>
      <c r="HWC2816" s="653"/>
      <c r="HWD2816" s="653"/>
      <c r="HWE2816" s="653"/>
      <c r="HWF2816" s="653"/>
      <c r="HWG2816" s="653"/>
      <c r="HWH2816" s="653"/>
      <c r="HWI2816" s="653"/>
      <c r="HWJ2816" s="653"/>
      <c r="HWK2816" s="653"/>
      <c r="HWL2816" s="653"/>
      <c r="HWM2816" s="653"/>
      <c r="HWN2816" s="653"/>
      <c r="HWO2816" s="653"/>
      <c r="HWP2816" s="653"/>
      <c r="HWQ2816" s="653"/>
      <c r="HWR2816" s="653"/>
      <c r="HWS2816" s="653"/>
      <c r="HWT2816" s="653"/>
      <c r="HWU2816" s="653"/>
      <c r="HWV2816" s="653"/>
      <c r="HWW2816" s="653"/>
      <c r="HWX2816" s="653"/>
      <c r="HWY2816" s="653"/>
      <c r="HWZ2816" s="653"/>
      <c r="HXA2816" s="653"/>
      <c r="HXB2816" s="653"/>
      <c r="HXC2816" s="653"/>
      <c r="HXD2816" s="653"/>
      <c r="HXE2816" s="653"/>
      <c r="HXF2816" s="653"/>
      <c r="HXG2816" s="653"/>
      <c r="HXH2816" s="653"/>
      <c r="HXI2816" s="653"/>
      <c r="HXJ2816" s="653"/>
      <c r="HXK2816" s="653"/>
      <c r="HXL2816" s="653"/>
      <c r="HXM2816" s="653"/>
      <c r="HXN2816" s="653"/>
      <c r="HXO2816" s="653"/>
      <c r="HXP2816" s="653"/>
      <c r="HXQ2816" s="653"/>
      <c r="HXR2816" s="653"/>
      <c r="HXS2816" s="653"/>
      <c r="HXT2816" s="653"/>
      <c r="HXU2816" s="653"/>
      <c r="HXV2816" s="653"/>
      <c r="HXW2816" s="653"/>
      <c r="HXX2816" s="653"/>
      <c r="HXY2816" s="653"/>
      <c r="HXZ2816" s="653"/>
      <c r="HYA2816" s="653"/>
      <c r="HYB2816" s="653"/>
      <c r="HYC2816" s="653"/>
      <c r="HYD2816" s="653"/>
      <c r="HYE2816" s="653"/>
      <c r="HYF2816" s="653"/>
      <c r="HYG2816" s="653"/>
      <c r="HYH2816" s="653"/>
      <c r="HYI2816" s="653"/>
      <c r="HYJ2816" s="653"/>
      <c r="HYK2816" s="653"/>
      <c r="HYL2816" s="653"/>
      <c r="HYM2816" s="653"/>
      <c r="HYN2816" s="653"/>
      <c r="HYO2816" s="653"/>
      <c r="HYP2816" s="653"/>
      <c r="HYQ2816" s="653"/>
      <c r="HYR2816" s="653"/>
      <c r="HYS2816" s="653"/>
      <c r="HYT2816" s="653"/>
      <c r="HYU2816" s="653"/>
      <c r="HYV2816" s="653"/>
      <c r="HYW2816" s="653"/>
      <c r="HYX2816" s="653"/>
      <c r="HYY2816" s="653"/>
      <c r="HYZ2816" s="653"/>
      <c r="HZA2816" s="653"/>
      <c r="HZB2816" s="653"/>
      <c r="HZC2816" s="653"/>
      <c r="HZD2816" s="653"/>
      <c r="HZE2816" s="653"/>
      <c r="HZF2816" s="653"/>
      <c r="HZG2816" s="653"/>
      <c r="HZH2816" s="653"/>
      <c r="HZI2816" s="653"/>
      <c r="HZJ2816" s="653"/>
      <c r="HZK2816" s="653"/>
      <c r="HZL2816" s="653"/>
      <c r="HZM2816" s="653"/>
      <c r="HZN2816" s="653"/>
      <c r="HZO2816" s="653"/>
      <c r="HZP2816" s="653"/>
      <c r="HZQ2816" s="653"/>
      <c r="HZR2816" s="653"/>
      <c r="HZS2816" s="653"/>
      <c r="HZT2816" s="653"/>
      <c r="HZU2816" s="653"/>
      <c r="HZV2816" s="653"/>
      <c r="HZW2816" s="653"/>
      <c r="HZX2816" s="653"/>
      <c r="HZY2816" s="653"/>
      <c r="HZZ2816" s="653"/>
      <c r="IAA2816" s="653"/>
      <c r="IAB2816" s="653"/>
      <c r="IAC2816" s="653"/>
      <c r="IAD2816" s="653"/>
      <c r="IAE2816" s="653"/>
      <c r="IAF2816" s="653"/>
      <c r="IAG2816" s="653"/>
      <c r="IAH2816" s="653"/>
      <c r="IAI2816" s="653"/>
      <c r="IAJ2816" s="653"/>
      <c r="IAK2816" s="653"/>
      <c r="IAL2816" s="653"/>
      <c r="IAM2816" s="653"/>
      <c r="IAN2816" s="653"/>
      <c r="IAO2816" s="653"/>
      <c r="IAP2816" s="653"/>
      <c r="IAQ2816" s="653"/>
      <c r="IAR2816" s="653"/>
      <c r="IAS2816" s="653"/>
      <c r="IAT2816" s="653"/>
      <c r="IAU2816" s="653"/>
      <c r="IAV2816" s="653"/>
      <c r="IAW2816" s="653"/>
      <c r="IAX2816" s="653"/>
      <c r="IAY2816" s="653"/>
      <c r="IAZ2816" s="653"/>
      <c r="IBA2816" s="653"/>
      <c r="IBB2816" s="653"/>
      <c r="IBC2816" s="653"/>
      <c r="IBD2816" s="653"/>
      <c r="IBE2816" s="653"/>
      <c r="IBF2816" s="653"/>
      <c r="IBG2816" s="653"/>
      <c r="IBH2816" s="653"/>
      <c r="IBI2816" s="653"/>
      <c r="IBJ2816" s="653"/>
      <c r="IBK2816" s="653"/>
      <c r="IBL2816" s="653"/>
      <c r="IBM2816" s="653"/>
      <c r="IBN2816" s="653"/>
      <c r="IBO2816" s="653"/>
      <c r="IBP2816" s="653"/>
      <c r="IBQ2816" s="653"/>
      <c r="IBR2816" s="653"/>
      <c r="IBS2816" s="653"/>
      <c r="IBT2816" s="653"/>
      <c r="IBU2816" s="653"/>
      <c r="IBV2816" s="653"/>
      <c r="IBW2816" s="653"/>
      <c r="IBX2816" s="653"/>
      <c r="IBY2816" s="653"/>
      <c r="IBZ2816" s="653"/>
      <c r="ICA2816" s="653"/>
      <c r="ICB2816" s="653"/>
      <c r="ICC2816" s="653"/>
      <c r="ICD2816" s="653"/>
      <c r="ICE2816" s="653"/>
      <c r="ICF2816" s="653"/>
      <c r="ICG2816" s="653"/>
      <c r="ICH2816" s="653"/>
      <c r="ICI2816" s="653"/>
      <c r="ICJ2816" s="653"/>
      <c r="ICK2816" s="653"/>
      <c r="ICL2816" s="653"/>
      <c r="ICM2816" s="653"/>
      <c r="ICN2816" s="653"/>
      <c r="ICO2816" s="653"/>
      <c r="ICP2816" s="653"/>
      <c r="ICQ2816" s="653"/>
      <c r="ICR2816" s="653"/>
      <c r="ICS2816" s="653"/>
      <c r="ICT2816" s="653"/>
      <c r="ICU2816" s="653"/>
      <c r="ICV2816" s="653"/>
      <c r="ICW2816" s="653"/>
      <c r="ICX2816" s="653"/>
      <c r="ICY2816" s="653"/>
      <c r="ICZ2816" s="653"/>
      <c r="IDA2816" s="653"/>
      <c r="IDB2816" s="653"/>
      <c r="IDC2816" s="653"/>
      <c r="IDD2816" s="653"/>
      <c r="IDE2816" s="653"/>
      <c r="IDF2816" s="653"/>
      <c r="IDG2816" s="653"/>
      <c r="IDH2816" s="653"/>
      <c r="IDI2816" s="653"/>
      <c r="IDJ2816" s="653"/>
      <c r="IDK2816" s="653"/>
      <c r="IDL2816" s="653"/>
      <c r="IDM2816" s="653"/>
      <c r="IDN2816" s="653"/>
      <c r="IDO2816" s="653"/>
      <c r="IDP2816" s="653"/>
      <c r="IDQ2816" s="653"/>
      <c r="IDR2816" s="653"/>
      <c r="IDS2816" s="653"/>
      <c r="IDT2816" s="653"/>
      <c r="IDU2816" s="653"/>
      <c r="IDV2816" s="653"/>
      <c r="IDW2816" s="653"/>
      <c r="IDX2816" s="653"/>
      <c r="IDY2816" s="653"/>
      <c r="IDZ2816" s="653"/>
      <c r="IEA2816" s="653"/>
      <c r="IEB2816" s="653"/>
      <c r="IEC2816" s="653"/>
      <c r="IED2816" s="653"/>
      <c r="IEE2816" s="653"/>
      <c r="IEF2816" s="653"/>
      <c r="IEG2816" s="653"/>
      <c r="IEH2816" s="653"/>
      <c r="IEI2816" s="653"/>
      <c r="IEJ2816" s="653"/>
      <c r="IEK2816" s="653"/>
      <c r="IEL2816" s="653"/>
      <c r="IEM2816" s="653"/>
      <c r="IEN2816" s="653"/>
      <c r="IEO2816" s="653"/>
      <c r="IEP2816" s="653"/>
      <c r="IEQ2816" s="653"/>
      <c r="IER2816" s="653"/>
      <c r="IES2816" s="653"/>
      <c r="IET2816" s="653"/>
      <c r="IEU2816" s="653"/>
      <c r="IEV2816" s="653"/>
      <c r="IEW2816" s="653"/>
      <c r="IEX2816" s="653"/>
      <c r="IEY2816" s="653"/>
      <c r="IEZ2816" s="653"/>
      <c r="IFA2816" s="653"/>
      <c r="IFB2816" s="653"/>
      <c r="IFC2816" s="653"/>
      <c r="IFD2816" s="653"/>
      <c r="IFE2816" s="653"/>
      <c r="IFF2816" s="653"/>
      <c r="IFG2816" s="653"/>
      <c r="IFH2816" s="653"/>
      <c r="IFI2816" s="653"/>
      <c r="IFJ2816" s="653"/>
      <c r="IFK2816" s="653"/>
      <c r="IFL2816" s="653"/>
      <c r="IFM2816" s="653"/>
      <c r="IFN2816" s="653"/>
      <c r="IFO2816" s="653"/>
      <c r="IFP2816" s="653"/>
      <c r="IFQ2816" s="653"/>
      <c r="IFR2816" s="653"/>
      <c r="IFS2816" s="653"/>
      <c r="IFT2816" s="653"/>
      <c r="IFU2816" s="653"/>
      <c r="IFV2816" s="653"/>
      <c r="IFW2816" s="653"/>
      <c r="IFX2816" s="653"/>
      <c r="IFY2816" s="653"/>
      <c r="IFZ2816" s="653"/>
      <c r="IGA2816" s="653"/>
      <c r="IGB2816" s="653"/>
      <c r="IGC2816" s="653"/>
      <c r="IGD2816" s="653"/>
      <c r="IGE2816" s="653"/>
      <c r="IGF2816" s="653"/>
      <c r="IGG2816" s="653"/>
      <c r="IGH2816" s="653"/>
      <c r="IGI2816" s="653"/>
      <c r="IGJ2816" s="653"/>
      <c r="IGK2816" s="653"/>
      <c r="IGL2816" s="653"/>
      <c r="IGM2816" s="653"/>
      <c r="IGN2816" s="653"/>
      <c r="IGO2816" s="653"/>
      <c r="IGP2816" s="653"/>
      <c r="IGQ2816" s="653"/>
      <c r="IGR2816" s="653"/>
      <c r="IGS2816" s="653"/>
      <c r="IGT2816" s="653"/>
      <c r="IGU2816" s="653"/>
      <c r="IGV2816" s="653"/>
      <c r="IGW2816" s="653"/>
      <c r="IGX2816" s="653"/>
      <c r="IGY2816" s="653"/>
      <c r="IGZ2816" s="653"/>
      <c r="IHA2816" s="653"/>
      <c r="IHB2816" s="653"/>
      <c r="IHC2816" s="653"/>
      <c r="IHD2816" s="653"/>
      <c r="IHE2816" s="653"/>
      <c r="IHF2816" s="653"/>
      <c r="IHG2816" s="653"/>
      <c r="IHH2816" s="653"/>
      <c r="IHI2816" s="653"/>
      <c r="IHJ2816" s="653"/>
      <c r="IHK2816" s="653"/>
      <c r="IHL2816" s="653"/>
      <c r="IHM2816" s="653"/>
      <c r="IHN2816" s="653"/>
      <c r="IHO2816" s="653"/>
      <c r="IHP2816" s="653"/>
      <c r="IHQ2816" s="653"/>
      <c r="IHR2816" s="653"/>
      <c r="IHS2816" s="653"/>
      <c r="IHT2816" s="653"/>
      <c r="IHU2816" s="653"/>
      <c r="IHV2816" s="653"/>
      <c r="IHW2816" s="653"/>
      <c r="IHX2816" s="653"/>
      <c r="IHY2816" s="653"/>
      <c r="IHZ2816" s="653"/>
      <c r="IIA2816" s="653"/>
      <c r="IIB2816" s="653"/>
      <c r="IIC2816" s="653"/>
      <c r="IID2816" s="653"/>
      <c r="IIE2816" s="653"/>
      <c r="IIF2816" s="653"/>
      <c r="IIG2816" s="653"/>
      <c r="IIH2816" s="653"/>
      <c r="III2816" s="653"/>
      <c r="IIJ2816" s="653"/>
      <c r="IIK2816" s="653"/>
      <c r="IIL2816" s="653"/>
      <c r="IIM2816" s="653"/>
      <c r="IIN2816" s="653"/>
      <c r="IIO2816" s="653"/>
      <c r="IIP2816" s="653"/>
      <c r="IIQ2816" s="653"/>
      <c r="IIR2816" s="653"/>
      <c r="IIS2816" s="653"/>
      <c r="IIT2816" s="653"/>
      <c r="IIU2816" s="653"/>
      <c r="IIV2816" s="653"/>
      <c r="IIW2816" s="653"/>
      <c r="IIX2816" s="653"/>
      <c r="IIY2816" s="653"/>
      <c r="IIZ2816" s="653"/>
      <c r="IJA2816" s="653"/>
      <c r="IJB2816" s="653"/>
      <c r="IJC2816" s="653"/>
      <c r="IJD2816" s="653"/>
      <c r="IJE2816" s="653"/>
      <c r="IJF2816" s="653"/>
      <c r="IJG2816" s="653"/>
      <c r="IJH2816" s="653"/>
      <c r="IJI2816" s="653"/>
      <c r="IJJ2816" s="653"/>
      <c r="IJK2816" s="653"/>
      <c r="IJL2816" s="653"/>
      <c r="IJM2816" s="653"/>
      <c r="IJN2816" s="653"/>
      <c r="IJO2816" s="653"/>
      <c r="IJP2816" s="653"/>
      <c r="IJQ2816" s="653"/>
      <c r="IJR2816" s="653"/>
      <c r="IJS2816" s="653"/>
      <c r="IJT2816" s="653"/>
      <c r="IJU2816" s="653"/>
      <c r="IJV2816" s="653"/>
      <c r="IJW2816" s="653"/>
      <c r="IJX2816" s="653"/>
      <c r="IJY2816" s="653"/>
      <c r="IJZ2816" s="653"/>
      <c r="IKA2816" s="653"/>
      <c r="IKB2816" s="653"/>
      <c r="IKC2816" s="653"/>
      <c r="IKD2816" s="653"/>
      <c r="IKE2816" s="653"/>
      <c r="IKF2816" s="653"/>
      <c r="IKG2816" s="653"/>
      <c r="IKH2816" s="653"/>
      <c r="IKI2816" s="653"/>
      <c r="IKJ2816" s="653"/>
      <c r="IKK2816" s="653"/>
      <c r="IKL2816" s="653"/>
      <c r="IKM2816" s="653"/>
      <c r="IKN2816" s="653"/>
      <c r="IKO2816" s="653"/>
      <c r="IKP2816" s="653"/>
      <c r="IKQ2816" s="653"/>
      <c r="IKR2816" s="653"/>
      <c r="IKS2816" s="653"/>
      <c r="IKT2816" s="653"/>
      <c r="IKU2816" s="653"/>
      <c r="IKV2816" s="653"/>
      <c r="IKW2816" s="653"/>
      <c r="IKX2816" s="653"/>
      <c r="IKY2816" s="653"/>
      <c r="IKZ2816" s="653"/>
      <c r="ILA2816" s="653"/>
      <c r="ILB2816" s="653"/>
      <c r="ILC2816" s="653"/>
      <c r="ILD2816" s="653"/>
      <c r="ILE2816" s="653"/>
      <c r="ILF2816" s="653"/>
      <c r="ILG2816" s="653"/>
      <c r="ILH2816" s="653"/>
      <c r="ILI2816" s="653"/>
      <c r="ILJ2816" s="653"/>
      <c r="ILK2816" s="653"/>
      <c r="ILL2816" s="653"/>
      <c r="ILM2816" s="653"/>
      <c r="ILN2816" s="653"/>
      <c r="ILO2816" s="653"/>
      <c r="ILP2816" s="653"/>
      <c r="ILQ2816" s="653"/>
      <c r="ILR2816" s="653"/>
      <c r="ILS2816" s="653"/>
      <c r="ILT2816" s="653"/>
      <c r="ILU2816" s="653"/>
      <c r="ILV2816" s="653"/>
      <c r="ILW2816" s="653"/>
      <c r="ILX2816" s="653"/>
      <c r="ILY2816" s="653"/>
      <c r="ILZ2816" s="653"/>
      <c r="IMA2816" s="653"/>
      <c r="IMB2816" s="653"/>
      <c r="IMC2816" s="653"/>
      <c r="IMD2816" s="653"/>
      <c r="IME2816" s="653"/>
      <c r="IMF2816" s="653"/>
      <c r="IMG2816" s="653"/>
      <c r="IMH2816" s="653"/>
      <c r="IMI2816" s="653"/>
      <c r="IMJ2816" s="653"/>
      <c r="IMK2816" s="653"/>
      <c r="IML2816" s="653"/>
      <c r="IMM2816" s="653"/>
      <c r="IMN2816" s="653"/>
      <c r="IMO2816" s="653"/>
      <c r="IMP2816" s="653"/>
      <c r="IMQ2816" s="653"/>
      <c r="IMR2816" s="653"/>
      <c r="IMS2816" s="653"/>
      <c r="IMT2816" s="653"/>
      <c r="IMU2816" s="653"/>
      <c r="IMV2816" s="653"/>
      <c r="IMW2816" s="653"/>
      <c r="IMX2816" s="653"/>
      <c r="IMY2816" s="653"/>
      <c r="IMZ2816" s="653"/>
      <c r="INA2816" s="653"/>
      <c r="INB2816" s="653"/>
      <c r="INC2816" s="653"/>
      <c r="IND2816" s="653"/>
      <c r="INE2816" s="653"/>
      <c r="INF2816" s="653"/>
      <c r="ING2816" s="653"/>
      <c r="INH2816" s="653"/>
      <c r="INI2816" s="653"/>
      <c r="INJ2816" s="653"/>
      <c r="INK2816" s="653"/>
      <c r="INL2816" s="653"/>
      <c r="INM2816" s="653"/>
      <c r="INN2816" s="653"/>
      <c r="INO2816" s="653"/>
      <c r="INP2816" s="653"/>
      <c r="INQ2816" s="653"/>
      <c r="INR2816" s="653"/>
      <c r="INS2816" s="653"/>
      <c r="INT2816" s="653"/>
      <c r="INU2816" s="653"/>
      <c r="INV2816" s="653"/>
      <c r="INW2816" s="653"/>
      <c r="INX2816" s="653"/>
      <c r="INY2816" s="653"/>
      <c r="INZ2816" s="653"/>
      <c r="IOA2816" s="653"/>
      <c r="IOB2816" s="653"/>
      <c r="IOC2816" s="653"/>
      <c r="IOD2816" s="653"/>
      <c r="IOE2816" s="653"/>
      <c r="IOF2816" s="653"/>
      <c r="IOG2816" s="653"/>
      <c r="IOH2816" s="653"/>
      <c r="IOI2816" s="653"/>
      <c r="IOJ2816" s="653"/>
      <c r="IOK2816" s="653"/>
      <c r="IOL2816" s="653"/>
      <c r="IOM2816" s="653"/>
      <c r="ION2816" s="653"/>
      <c r="IOO2816" s="653"/>
      <c r="IOP2816" s="653"/>
      <c r="IOQ2816" s="653"/>
      <c r="IOR2816" s="653"/>
      <c r="IOS2816" s="653"/>
      <c r="IOT2816" s="653"/>
      <c r="IOU2816" s="653"/>
      <c r="IOV2816" s="653"/>
      <c r="IOW2816" s="653"/>
      <c r="IOX2816" s="653"/>
      <c r="IOY2816" s="653"/>
      <c r="IOZ2816" s="653"/>
      <c r="IPA2816" s="653"/>
      <c r="IPB2816" s="653"/>
      <c r="IPC2816" s="653"/>
      <c r="IPD2816" s="653"/>
      <c r="IPE2816" s="653"/>
      <c r="IPF2816" s="653"/>
      <c r="IPG2816" s="653"/>
      <c r="IPH2816" s="653"/>
      <c r="IPI2816" s="653"/>
      <c r="IPJ2816" s="653"/>
      <c r="IPK2816" s="653"/>
      <c r="IPL2816" s="653"/>
      <c r="IPM2816" s="653"/>
      <c r="IPN2816" s="653"/>
      <c r="IPO2816" s="653"/>
      <c r="IPP2816" s="653"/>
      <c r="IPQ2816" s="653"/>
      <c r="IPR2816" s="653"/>
      <c r="IPS2816" s="653"/>
      <c r="IPT2816" s="653"/>
      <c r="IPU2816" s="653"/>
      <c r="IPV2816" s="653"/>
      <c r="IPW2816" s="653"/>
      <c r="IPX2816" s="653"/>
      <c r="IPY2816" s="653"/>
      <c r="IPZ2816" s="653"/>
      <c r="IQA2816" s="653"/>
      <c r="IQB2816" s="653"/>
      <c r="IQC2816" s="653"/>
      <c r="IQD2816" s="653"/>
      <c r="IQE2816" s="653"/>
      <c r="IQF2816" s="653"/>
      <c r="IQG2816" s="653"/>
      <c r="IQH2816" s="653"/>
      <c r="IQI2816" s="653"/>
      <c r="IQJ2816" s="653"/>
      <c r="IQK2816" s="653"/>
      <c r="IQL2816" s="653"/>
      <c r="IQM2816" s="653"/>
      <c r="IQN2816" s="653"/>
      <c r="IQO2816" s="653"/>
      <c r="IQP2816" s="653"/>
      <c r="IQQ2816" s="653"/>
      <c r="IQR2816" s="653"/>
      <c r="IQS2816" s="653"/>
      <c r="IQT2816" s="653"/>
      <c r="IQU2816" s="653"/>
      <c r="IQV2816" s="653"/>
      <c r="IQW2816" s="653"/>
      <c r="IQX2816" s="653"/>
      <c r="IQY2816" s="653"/>
      <c r="IQZ2816" s="653"/>
      <c r="IRA2816" s="653"/>
      <c r="IRB2816" s="653"/>
      <c r="IRC2816" s="653"/>
      <c r="IRD2816" s="653"/>
      <c r="IRE2816" s="653"/>
      <c r="IRF2816" s="653"/>
      <c r="IRG2816" s="653"/>
      <c r="IRH2816" s="653"/>
      <c r="IRI2816" s="653"/>
      <c r="IRJ2816" s="653"/>
      <c r="IRK2816" s="653"/>
      <c r="IRL2816" s="653"/>
      <c r="IRM2816" s="653"/>
      <c r="IRN2816" s="653"/>
      <c r="IRO2816" s="653"/>
      <c r="IRP2816" s="653"/>
      <c r="IRQ2816" s="653"/>
      <c r="IRR2816" s="653"/>
      <c r="IRS2816" s="653"/>
      <c r="IRT2816" s="653"/>
      <c r="IRU2816" s="653"/>
      <c r="IRV2816" s="653"/>
      <c r="IRW2816" s="653"/>
      <c r="IRX2816" s="653"/>
      <c r="IRY2816" s="653"/>
      <c r="IRZ2816" s="653"/>
      <c r="ISA2816" s="653"/>
      <c r="ISB2816" s="653"/>
      <c r="ISC2816" s="653"/>
      <c r="ISD2816" s="653"/>
      <c r="ISE2816" s="653"/>
      <c r="ISF2816" s="653"/>
      <c r="ISG2816" s="653"/>
      <c r="ISH2816" s="653"/>
      <c r="ISI2816" s="653"/>
      <c r="ISJ2816" s="653"/>
      <c r="ISK2816" s="653"/>
      <c r="ISL2816" s="653"/>
      <c r="ISM2816" s="653"/>
      <c r="ISN2816" s="653"/>
      <c r="ISO2816" s="653"/>
      <c r="ISP2816" s="653"/>
      <c r="ISQ2816" s="653"/>
      <c r="ISR2816" s="653"/>
      <c r="ISS2816" s="653"/>
      <c r="IST2816" s="653"/>
      <c r="ISU2816" s="653"/>
      <c r="ISV2816" s="653"/>
      <c r="ISW2816" s="653"/>
      <c r="ISX2816" s="653"/>
      <c r="ISY2816" s="653"/>
      <c r="ISZ2816" s="653"/>
      <c r="ITA2816" s="653"/>
      <c r="ITB2816" s="653"/>
      <c r="ITC2816" s="653"/>
      <c r="ITD2816" s="653"/>
      <c r="ITE2816" s="653"/>
      <c r="ITF2816" s="653"/>
      <c r="ITG2816" s="653"/>
      <c r="ITH2816" s="653"/>
      <c r="ITI2816" s="653"/>
      <c r="ITJ2816" s="653"/>
      <c r="ITK2816" s="653"/>
      <c r="ITL2816" s="653"/>
      <c r="ITM2816" s="653"/>
      <c r="ITN2816" s="653"/>
      <c r="ITO2816" s="653"/>
      <c r="ITP2816" s="653"/>
      <c r="ITQ2816" s="653"/>
      <c r="ITR2816" s="653"/>
      <c r="ITS2816" s="653"/>
      <c r="ITT2816" s="653"/>
      <c r="ITU2816" s="653"/>
      <c r="ITV2816" s="653"/>
      <c r="ITW2816" s="653"/>
      <c r="ITX2816" s="653"/>
      <c r="ITY2816" s="653"/>
      <c r="ITZ2816" s="653"/>
      <c r="IUA2816" s="653"/>
      <c r="IUB2816" s="653"/>
      <c r="IUC2816" s="653"/>
      <c r="IUD2816" s="653"/>
      <c r="IUE2816" s="653"/>
      <c r="IUF2816" s="653"/>
      <c r="IUG2816" s="653"/>
      <c r="IUH2816" s="653"/>
      <c r="IUI2816" s="653"/>
      <c r="IUJ2816" s="653"/>
      <c r="IUK2816" s="653"/>
      <c r="IUL2816" s="653"/>
      <c r="IUM2816" s="653"/>
      <c r="IUN2816" s="653"/>
      <c r="IUO2816" s="653"/>
      <c r="IUP2816" s="653"/>
      <c r="IUQ2816" s="653"/>
      <c r="IUR2816" s="653"/>
      <c r="IUS2816" s="653"/>
      <c r="IUT2816" s="653"/>
      <c r="IUU2816" s="653"/>
      <c r="IUV2816" s="653"/>
      <c r="IUW2816" s="653"/>
      <c r="IUX2816" s="653"/>
      <c r="IUY2816" s="653"/>
      <c r="IUZ2816" s="653"/>
      <c r="IVA2816" s="653"/>
      <c r="IVB2816" s="653"/>
      <c r="IVC2816" s="653"/>
      <c r="IVD2816" s="653"/>
      <c r="IVE2816" s="653"/>
      <c r="IVF2816" s="653"/>
      <c r="IVG2816" s="653"/>
      <c r="IVH2816" s="653"/>
      <c r="IVI2816" s="653"/>
      <c r="IVJ2816" s="653"/>
      <c r="IVK2816" s="653"/>
      <c r="IVL2816" s="653"/>
      <c r="IVM2816" s="653"/>
      <c r="IVN2816" s="653"/>
      <c r="IVO2816" s="653"/>
      <c r="IVP2816" s="653"/>
      <c r="IVQ2816" s="653"/>
      <c r="IVR2816" s="653"/>
      <c r="IVS2816" s="653"/>
      <c r="IVT2816" s="653"/>
      <c r="IVU2816" s="653"/>
      <c r="IVV2816" s="653"/>
      <c r="IVW2816" s="653"/>
      <c r="IVX2816" s="653"/>
      <c r="IVY2816" s="653"/>
      <c r="IVZ2816" s="653"/>
      <c r="IWA2816" s="653"/>
      <c r="IWB2816" s="653"/>
      <c r="IWC2816" s="653"/>
      <c r="IWD2816" s="653"/>
      <c r="IWE2816" s="653"/>
      <c r="IWF2816" s="653"/>
      <c r="IWG2816" s="653"/>
      <c r="IWH2816" s="653"/>
      <c r="IWI2816" s="653"/>
      <c r="IWJ2816" s="653"/>
      <c r="IWK2816" s="653"/>
      <c r="IWL2816" s="653"/>
      <c r="IWM2816" s="653"/>
      <c r="IWN2816" s="653"/>
      <c r="IWO2816" s="653"/>
      <c r="IWP2816" s="653"/>
      <c r="IWQ2816" s="653"/>
      <c r="IWR2816" s="653"/>
      <c r="IWS2816" s="653"/>
      <c r="IWT2816" s="653"/>
      <c r="IWU2816" s="653"/>
      <c r="IWV2816" s="653"/>
      <c r="IWW2816" s="653"/>
      <c r="IWX2816" s="653"/>
      <c r="IWY2816" s="653"/>
      <c r="IWZ2816" s="653"/>
      <c r="IXA2816" s="653"/>
      <c r="IXB2816" s="653"/>
      <c r="IXC2816" s="653"/>
      <c r="IXD2816" s="653"/>
      <c r="IXE2816" s="653"/>
      <c r="IXF2816" s="653"/>
      <c r="IXG2816" s="653"/>
      <c r="IXH2816" s="653"/>
      <c r="IXI2816" s="653"/>
      <c r="IXJ2816" s="653"/>
      <c r="IXK2816" s="653"/>
      <c r="IXL2816" s="653"/>
      <c r="IXM2816" s="653"/>
      <c r="IXN2816" s="653"/>
      <c r="IXO2816" s="653"/>
      <c r="IXP2816" s="653"/>
      <c r="IXQ2816" s="653"/>
      <c r="IXR2816" s="653"/>
      <c r="IXS2816" s="653"/>
      <c r="IXT2816" s="653"/>
      <c r="IXU2816" s="653"/>
      <c r="IXV2816" s="653"/>
      <c r="IXW2816" s="653"/>
      <c r="IXX2816" s="653"/>
      <c r="IXY2816" s="653"/>
      <c r="IXZ2816" s="653"/>
      <c r="IYA2816" s="653"/>
      <c r="IYB2816" s="653"/>
      <c r="IYC2816" s="653"/>
      <c r="IYD2816" s="653"/>
      <c r="IYE2816" s="653"/>
      <c r="IYF2816" s="653"/>
      <c r="IYG2816" s="653"/>
      <c r="IYH2816" s="653"/>
      <c r="IYI2816" s="653"/>
      <c r="IYJ2816" s="653"/>
      <c r="IYK2816" s="653"/>
      <c r="IYL2816" s="653"/>
      <c r="IYM2816" s="653"/>
      <c r="IYN2816" s="653"/>
      <c r="IYO2816" s="653"/>
      <c r="IYP2816" s="653"/>
      <c r="IYQ2816" s="653"/>
      <c r="IYR2816" s="653"/>
      <c r="IYS2816" s="653"/>
      <c r="IYT2816" s="653"/>
      <c r="IYU2816" s="653"/>
      <c r="IYV2816" s="653"/>
      <c r="IYW2816" s="653"/>
      <c r="IYX2816" s="653"/>
      <c r="IYY2816" s="653"/>
      <c r="IYZ2816" s="653"/>
      <c r="IZA2816" s="653"/>
      <c r="IZB2816" s="653"/>
      <c r="IZC2816" s="653"/>
      <c r="IZD2816" s="653"/>
      <c r="IZE2816" s="653"/>
      <c r="IZF2816" s="653"/>
      <c r="IZG2816" s="653"/>
      <c r="IZH2816" s="653"/>
      <c r="IZI2816" s="653"/>
      <c r="IZJ2816" s="653"/>
      <c r="IZK2816" s="653"/>
      <c r="IZL2816" s="653"/>
      <c r="IZM2816" s="653"/>
      <c r="IZN2816" s="653"/>
      <c r="IZO2816" s="653"/>
      <c r="IZP2816" s="653"/>
      <c r="IZQ2816" s="653"/>
      <c r="IZR2816" s="653"/>
      <c r="IZS2816" s="653"/>
      <c r="IZT2816" s="653"/>
      <c r="IZU2816" s="653"/>
      <c r="IZV2816" s="653"/>
      <c r="IZW2816" s="653"/>
      <c r="IZX2816" s="653"/>
      <c r="IZY2816" s="653"/>
      <c r="IZZ2816" s="653"/>
      <c r="JAA2816" s="653"/>
      <c r="JAB2816" s="653"/>
      <c r="JAC2816" s="653"/>
      <c r="JAD2816" s="653"/>
      <c r="JAE2816" s="653"/>
      <c r="JAF2816" s="653"/>
      <c r="JAG2816" s="653"/>
      <c r="JAH2816" s="653"/>
      <c r="JAI2816" s="653"/>
      <c r="JAJ2816" s="653"/>
      <c r="JAK2816" s="653"/>
      <c r="JAL2816" s="653"/>
      <c r="JAM2816" s="653"/>
      <c r="JAN2816" s="653"/>
      <c r="JAO2816" s="653"/>
      <c r="JAP2816" s="653"/>
      <c r="JAQ2816" s="653"/>
      <c r="JAR2816" s="653"/>
      <c r="JAS2816" s="653"/>
      <c r="JAT2816" s="653"/>
      <c r="JAU2816" s="653"/>
      <c r="JAV2816" s="653"/>
      <c r="JAW2816" s="653"/>
      <c r="JAX2816" s="653"/>
      <c r="JAY2816" s="653"/>
      <c r="JAZ2816" s="653"/>
      <c r="JBA2816" s="653"/>
      <c r="JBB2816" s="653"/>
      <c r="JBC2816" s="653"/>
      <c r="JBD2816" s="653"/>
      <c r="JBE2816" s="653"/>
      <c r="JBF2816" s="653"/>
      <c r="JBG2816" s="653"/>
      <c r="JBH2816" s="653"/>
      <c r="JBI2816" s="653"/>
      <c r="JBJ2816" s="653"/>
      <c r="JBK2816" s="653"/>
      <c r="JBL2816" s="653"/>
      <c r="JBM2816" s="653"/>
      <c r="JBN2816" s="653"/>
      <c r="JBO2816" s="653"/>
      <c r="JBP2816" s="653"/>
      <c r="JBQ2816" s="653"/>
      <c r="JBR2816" s="653"/>
      <c r="JBS2816" s="653"/>
      <c r="JBT2816" s="653"/>
      <c r="JBU2816" s="653"/>
      <c r="JBV2816" s="653"/>
      <c r="JBW2816" s="653"/>
      <c r="JBX2816" s="653"/>
      <c r="JBY2816" s="653"/>
      <c r="JBZ2816" s="653"/>
      <c r="JCA2816" s="653"/>
      <c r="JCB2816" s="653"/>
      <c r="JCC2816" s="653"/>
      <c r="JCD2816" s="653"/>
      <c r="JCE2816" s="653"/>
      <c r="JCF2816" s="653"/>
      <c r="JCG2816" s="653"/>
      <c r="JCH2816" s="653"/>
      <c r="JCI2816" s="653"/>
      <c r="JCJ2816" s="653"/>
      <c r="JCK2816" s="653"/>
      <c r="JCL2816" s="653"/>
      <c r="JCM2816" s="653"/>
      <c r="JCN2816" s="653"/>
      <c r="JCO2816" s="653"/>
      <c r="JCP2816" s="653"/>
      <c r="JCQ2816" s="653"/>
      <c r="JCR2816" s="653"/>
      <c r="JCS2816" s="653"/>
      <c r="JCT2816" s="653"/>
      <c r="JCU2816" s="653"/>
      <c r="JCV2816" s="653"/>
      <c r="JCW2816" s="653"/>
      <c r="JCX2816" s="653"/>
      <c r="JCY2816" s="653"/>
      <c r="JCZ2816" s="653"/>
      <c r="JDA2816" s="653"/>
      <c r="JDB2816" s="653"/>
      <c r="JDC2816" s="653"/>
      <c r="JDD2816" s="653"/>
      <c r="JDE2816" s="653"/>
      <c r="JDF2816" s="653"/>
      <c r="JDG2816" s="653"/>
      <c r="JDH2816" s="653"/>
      <c r="JDI2816" s="653"/>
      <c r="JDJ2816" s="653"/>
      <c r="JDK2816" s="653"/>
      <c r="JDL2816" s="653"/>
      <c r="JDM2816" s="653"/>
      <c r="JDN2816" s="653"/>
      <c r="JDO2816" s="653"/>
      <c r="JDP2816" s="653"/>
      <c r="JDQ2816" s="653"/>
      <c r="JDR2816" s="653"/>
      <c r="JDS2816" s="653"/>
      <c r="JDT2816" s="653"/>
      <c r="JDU2816" s="653"/>
      <c r="JDV2816" s="653"/>
      <c r="JDW2816" s="653"/>
      <c r="JDX2816" s="653"/>
      <c r="JDY2816" s="653"/>
      <c r="JDZ2816" s="653"/>
      <c r="JEA2816" s="653"/>
      <c r="JEB2816" s="653"/>
      <c r="JEC2816" s="653"/>
      <c r="JED2816" s="653"/>
      <c r="JEE2816" s="653"/>
      <c r="JEF2816" s="653"/>
      <c r="JEG2816" s="653"/>
      <c r="JEH2816" s="653"/>
      <c r="JEI2816" s="653"/>
      <c r="JEJ2816" s="653"/>
      <c r="JEK2816" s="653"/>
      <c r="JEL2816" s="653"/>
      <c r="JEM2816" s="653"/>
      <c r="JEN2816" s="653"/>
      <c r="JEO2816" s="653"/>
      <c r="JEP2816" s="653"/>
      <c r="JEQ2816" s="653"/>
      <c r="JER2816" s="653"/>
      <c r="JES2816" s="653"/>
      <c r="JET2816" s="653"/>
      <c r="JEU2816" s="653"/>
      <c r="JEV2816" s="653"/>
      <c r="JEW2816" s="653"/>
      <c r="JEX2816" s="653"/>
      <c r="JEY2816" s="653"/>
      <c r="JEZ2816" s="653"/>
      <c r="JFA2816" s="653"/>
      <c r="JFB2816" s="653"/>
      <c r="JFC2816" s="653"/>
      <c r="JFD2816" s="653"/>
      <c r="JFE2816" s="653"/>
      <c r="JFF2816" s="653"/>
      <c r="JFG2816" s="653"/>
      <c r="JFH2816" s="653"/>
      <c r="JFI2816" s="653"/>
      <c r="JFJ2816" s="653"/>
      <c r="JFK2816" s="653"/>
      <c r="JFL2816" s="653"/>
      <c r="JFM2816" s="653"/>
      <c r="JFN2816" s="653"/>
      <c r="JFO2816" s="653"/>
      <c r="JFP2816" s="653"/>
      <c r="JFQ2816" s="653"/>
      <c r="JFR2816" s="653"/>
      <c r="JFS2816" s="653"/>
      <c r="JFT2816" s="653"/>
      <c r="JFU2816" s="653"/>
      <c r="JFV2816" s="653"/>
      <c r="JFW2816" s="653"/>
      <c r="JFX2816" s="653"/>
      <c r="JFY2816" s="653"/>
      <c r="JFZ2816" s="653"/>
      <c r="JGA2816" s="653"/>
      <c r="JGB2816" s="653"/>
      <c r="JGC2816" s="653"/>
      <c r="JGD2816" s="653"/>
      <c r="JGE2816" s="653"/>
      <c r="JGF2816" s="653"/>
      <c r="JGG2816" s="653"/>
      <c r="JGH2816" s="653"/>
      <c r="JGI2816" s="653"/>
      <c r="JGJ2816" s="653"/>
      <c r="JGK2816" s="653"/>
      <c r="JGL2816" s="653"/>
      <c r="JGM2816" s="653"/>
      <c r="JGN2816" s="653"/>
      <c r="JGO2816" s="653"/>
      <c r="JGP2816" s="653"/>
      <c r="JGQ2816" s="653"/>
      <c r="JGR2816" s="653"/>
      <c r="JGS2816" s="653"/>
      <c r="JGT2816" s="653"/>
      <c r="JGU2816" s="653"/>
      <c r="JGV2816" s="653"/>
      <c r="JGW2816" s="653"/>
      <c r="JGX2816" s="653"/>
      <c r="JGY2816" s="653"/>
      <c r="JGZ2816" s="653"/>
      <c r="JHA2816" s="653"/>
      <c r="JHB2816" s="653"/>
      <c r="JHC2816" s="653"/>
      <c r="JHD2816" s="653"/>
      <c r="JHE2816" s="653"/>
      <c r="JHF2816" s="653"/>
      <c r="JHG2816" s="653"/>
      <c r="JHH2816" s="653"/>
      <c r="JHI2816" s="653"/>
      <c r="JHJ2816" s="653"/>
      <c r="JHK2816" s="653"/>
      <c r="JHL2816" s="653"/>
      <c r="JHM2816" s="653"/>
      <c r="JHN2816" s="653"/>
      <c r="JHO2816" s="653"/>
      <c r="JHP2816" s="653"/>
      <c r="JHQ2816" s="653"/>
      <c r="JHR2816" s="653"/>
      <c r="JHS2816" s="653"/>
      <c r="JHT2816" s="653"/>
      <c r="JHU2816" s="653"/>
      <c r="JHV2816" s="653"/>
      <c r="JHW2816" s="653"/>
      <c r="JHX2816" s="653"/>
      <c r="JHY2816" s="653"/>
      <c r="JHZ2816" s="653"/>
      <c r="JIA2816" s="653"/>
      <c r="JIB2816" s="653"/>
      <c r="JIC2816" s="653"/>
      <c r="JID2816" s="653"/>
      <c r="JIE2816" s="653"/>
      <c r="JIF2816" s="653"/>
      <c r="JIG2816" s="653"/>
      <c r="JIH2816" s="653"/>
      <c r="JII2816" s="653"/>
      <c r="JIJ2816" s="653"/>
      <c r="JIK2816" s="653"/>
      <c r="JIL2816" s="653"/>
      <c r="JIM2816" s="653"/>
      <c r="JIN2816" s="653"/>
      <c r="JIO2816" s="653"/>
      <c r="JIP2816" s="653"/>
      <c r="JIQ2816" s="653"/>
      <c r="JIR2816" s="653"/>
      <c r="JIS2816" s="653"/>
      <c r="JIT2816" s="653"/>
      <c r="JIU2816" s="653"/>
      <c r="JIV2816" s="653"/>
      <c r="JIW2816" s="653"/>
      <c r="JIX2816" s="653"/>
      <c r="JIY2816" s="653"/>
      <c r="JIZ2816" s="653"/>
      <c r="JJA2816" s="653"/>
      <c r="JJB2816" s="653"/>
      <c r="JJC2816" s="653"/>
      <c r="JJD2816" s="653"/>
      <c r="JJE2816" s="653"/>
      <c r="JJF2816" s="653"/>
      <c r="JJG2816" s="653"/>
      <c r="JJH2816" s="653"/>
      <c r="JJI2816" s="653"/>
      <c r="JJJ2816" s="653"/>
      <c r="JJK2816" s="653"/>
      <c r="JJL2816" s="653"/>
      <c r="JJM2816" s="653"/>
      <c r="JJN2816" s="653"/>
      <c r="JJO2816" s="653"/>
      <c r="JJP2816" s="653"/>
      <c r="JJQ2816" s="653"/>
      <c r="JJR2816" s="653"/>
      <c r="JJS2816" s="653"/>
      <c r="JJT2816" s="653"/>
      <c r="JJU2816" s="653"/>
      <c r="JJV2816" s="653"/>
      <c r="JJW2816" s="653"/>
      <c r="JJX2816" s="653"/>
      <c r="JJY2816" s="653"/>
      <c r="JJZ2816" s="653"/>
      <c r="JKA2816" s="653"/>
      <c r="JKB2816" s="653"/>
      <c r="JKC2816" s="653"/>
      <c r="JKD2816" s="653"/>
      <c r="JKE2816" s="653"/>
      <c r="JKF2816" s="653"/>
      <c r="JKG2816" s="653"/>
      <c r="JKH2816" s="653"/>
      <c r="JKI2816" s="653"/>
      <c r="JKJ2816" s="653"/>
      <c r="JKK2816" s="653"/>
      <c r="JKL2816" s="653"/>
      <c r="JKM2816" s="653"/>
      <c r="JKN2816" s="653"/>
      <c r="JKO2816" s="653"/>
      <c r="JKP2816" s="653"/>
      <c r="JKQ2816" s="653"/>
      <c r="JKR2816" s="653"/>
      <c r="JKS2816" s="653"/>
      <c r="JKT2816" s="653"/>
      <c r="JKU2816" s="653"/>
      <c r="JKV2816" s="653"/>
      <c r="JKW2816" s="653"/>
      <c r="JKX2816" s="653"/>
      <c r="JKY2816" s="653"/>
      <c r="JKZ2816" s="653"/>
      <c r="JLA2816" s="653"/>
      <c r="JLB2816" s="653"/>
      <c r="JLC2816" s="653"/>
      <c r="JLD2816" s="653"/>
      <c r="JLE2816" s="653"/>
      <c r="JLF2816" s="653"/>
      <c r="JLG2816" s="653"/>
      <c r="JLH2816" s="653"/>
      <c r="JLI2816" s="653"/>
      <c r="JLJ2816" s="653"/>
      <c r="JLK2816" s="653"/>
      <c r="JLL2816" s="653"/>
      <c r="JLM2816" s="653"/>
      <c r="JLN2816" s="653"/>
      <c r="JLO2816" s="653"/>
      <c r="JLP2816" s="653"/>
      <c r="JLQ2816" s="653"/>
      <c r="JLR2816" s="653"/>
      <c r="JLS2816" s="653"/>
      <c r="JLT2816" s="653"/>
      <c r="JLU2816" s="653"/>
      <c r="JLV2816" s="653"/>
      <c r="JLW2816" s="653"/>
      <c r="JLX2816" s="653"/>
      <c r="JLY2816" s="653"/>
      <c r="JLZ2816" s="653"/>
      <c r="JMA2816" s="653"/>
      <c r="JMB2816" s="653"/>
      <c r="JMC2816" s="653"/>
      <c r="JMD2816" s="653"/>
      <c r="JME2816" s="653"/>
      <c r="JMF2816" s="653"/>
      <c r="JMG2816" s="653"/>
      <c r="JMH2816" s="653"/>
      <c r="JMI2816" s="653"/>
      <c r="JMJ2816" s="653"/>
      <c r="JMK2816" s="653"/>
      <c r="JML2816" s="653"/>
      <c r="JMM2816" s="653"/>
      <c r="JMN2816" s="653"/>
      <c r="JMO2816" s="653"/>
      <c r="JMP2816" s="653"/>
      <c r="JMQ2816" s="653"/>
      <c r="JMR2816" s="653"/>
      <c r="JMS2816" s="653"/>
      <c r="JMT2816" s="653"/>
      <c r="JMU2816" s="653"/>
      <c r="JMV2816" s="653"/>
      <c r="JMW2816" s="653"/>
      <c r="JMX2816" s="653"/>
      <c r="JMY2816" s="653"/>
      <c r="JMZ2816" s="653"/>
      <c r="JNA2816" s="653"/>
      <c r="JNB2816" s="653"/>
      <c r="JNC2816" s="653"/>
      <c r="JND2816" s="653"/>
      <c r="JNE2816" s="653"/>
      <c r="JNF2816" s="653"/>
      <c r="JNG2816" s="653"/>
      <c r="JNH2816" s="653"/>
      <c r="JNI2816" s="653"/>
      <c r="JNJ2816" s="653"/>
      <c r="JNK2816" s="653"/>
      <c r="JNL2816" s="653"/>
      <c r="JNM2816" s="653"/>
      <c r="JNN2816" s="653"/>
      <c r="JNO2816" s="653"/>
      <c r="JNP2816" s="653"/>
      <c r="JNQ2816" s="653"/>
      <c r="JNR2816" s="653"/>
      <c r="JNS2816" s="653"/>
      <c r="JNT2816" s="653"/>
      <c r="JNU2816" s="653"/>
      <c r="JNV2816" s="653"/>
      <c r="JNW2816" s="653"/>
      <c r="JNX2816" s="653"/>
      <c r="JNY2816" s="653"/>
      <c r="JNZ2816" s="653"/>
      <c r="JOA2816" s="653"/>
      <c r="JOB2816" s="653"/>
      <c r="JOC2816" s="653"/>
      <c r="JOD2816" s="653"/>
      <c r="JOE2816" s="653"/>
      <c r="JOF2816" s="653"/>
      <c r="JOG2816" s="653"/>
      <c r="JOH2816" s="653"/>
      <c r="JOI2816" s="653"/>
      <c r="JOJ2816" s="653"/>
      <c r="JOK2816" s="653"/>
      <c r="JOL2816" s="653"/>
      <c r="JOM2816" s="653"/>
      <c r="JON2816" s="653"/>
      <c r="JOO2816" s="653"/>
      <c r="JOP2816" s="653"/>
      <c r="JOQ2816" s="653"/>
      <c r="JOR2816" s="653"/>
      <c r="JOS2816" s="653"/>
      <c r="JOT2816" s="653"/>
      <c r="JOU2816" s="653"/>
      <c r="JOV2816" s="653"/>
      <c r="JOW2816" s="653"/>
      <c r="JOX2816" s="653"/>
      <c r="JOY2816" s="653"/>
      <c r="JOZ2816" s="653"/>
      <c r="JPA2816" s="653"/>
      <c r="JPB2816" s="653"/>
      <c r="JPC2816" s="653"/>
      <c r="JPD2816" s="653"/>
      <c r="JPE2816" s="653"/>
      <c r="JPF2816" s="653"/>
      <c r="JPG2816" s="653"/>
      <c r="JPH2816" s="653"/>
      <c r="JPI2816" s="653"/>
      <c r="JPJ2816" s="653"/>
      <c r="JPK2816" s="653"/>
      <c r="JPL2816" s="653"/>
      <c r="JPM2816" s="653"/>
      <c r="JPN2816" s="653"/>
      <c r="JPO2816" s="653"/>
      <c r="JPP2816" s="653"/>
      <c r="JPQ2816" s="653"/>
      <c r="JPR2816" s="653"/>
      <c r="JPS2816" s="653"/>
      <c r="JPT2816" s="653"/>
      <c r="JPU2816" s="653"/>
      <c r="JPV2816" s="653"/>
      <c r="JPW2816" s="653"/>
      <c r="JPX2816" s="653"/>
      <c r="JPY2816" s="653"/>
      <c r="JPZ2816" s="653"/>
      <c r="JQA2816" s="653"/>
      <c r="JQB2816" s="653"/>
      <c r="JQC2816" s="653"/>
      <c r="JQD2816" s="653"/>
      <c r="JQE2816" s="653"/>
      <c r="JQF2816" s="653"/>
      <c r="JQG2816" s="653"/>
      <c r="JQH2816" s="653"/>
      <c r="JQI2816" s="653"/>
      <c r="JQJ2816" s="653"/>
      <c r="JQK2816" s="653"/>
      <c r="JQL2816" s="653"/>
      <c r="JQM2816" s="653"/>
      <c r="JQN2816" s="653"/>
      <c r="JQO2816" s="653"/>
      <c r="JQP2816" s="653"/>
      <c r="JQQ2816" s="653"/>
      <c r="JQR2816" s="653"/>
      <c r="JQS2816" s="653"/>
      <c r="JQT2816" s="653"/>
      <c r="JQU2816" s="653"/>
      <c r="JQV2816" s="653"/>
      <c r="JQW2816" s="653"/>
      <c r="JQX2816" s="653"/>
      <c r="JQY2816" s="653"/>
      <c r="JQZ2816" s="653"/>
      <c r="JRA2816" s="653"/>
      <c r="JRB2816" s="653"/>
      <c r="JRC2816" s="653"/>
      <c r="JRD2816" s="653"/>
      <c r="JRE2816" s="653"/>
      <c r="JRF2816" s="653"/>
      <c r="JRG2816" s="653"/>
      <c r="JRH2816" s="653"/>
      <c r="JRI2816" s="653"/>
      <c r="JRJ2816" s="653"/>
      <c r="JRK2816" s="653"/>
      <c r="JRL2816" s="653"/>
      <c r="JRM2816" s="653"/>
      <c r="JRN2816" s="653"/>
      <c r="JRO2816" s="653"/>
      <c r="JRP2816" s="653"/>
      <c r="JRQ2816" s="653"/>
      <c r="JRR2816" s="653"/>
      <c r="JRS2816" s="653"/>
      <c r="JRT2816" s="653"/>
      <c r="JRU2816" s="653"/>
      <c r="JRV2816" s="653"/>
      <c r="JRW2816" s="653"/>
      <c r="JRX2816" s="653"/>
      <c r="JRY2816" s="653"/>
      <c r="JRZ2816" s="653"/>
      <c r="JSA2816" s="653"/>
      <c r="JSB2816" s="653"/>
      <c r="JSC2816" s="653"/>
      <c r="JSD2816" s="653"/>
      <c r="JSE2816" s="653"/>
      <c r="JSF2816" s="653"/>
      <c r="JSG2816" s="653"/>
      <c r="JSH2816" s="653"/>
      <c r="JSI2816" s="653"/>
      <c r="JSJ2816" s="653"/>
      <c r="JSK2816" s="653"/>
      <c r="JSL2816" s="653"/>
      <c r="JSM2816" s="653"/>
      <c r="JSN2816" s="653"/>
      <c r="JSO2816" s="653"/>
      <c r="JSP2816" s="653"/>
      <c r="JSQ2816" s="653"/>
      <c r="JSR2816" s="653"/>
      <c r="JSS2816" s="653"/>
      <c r="JST2816" s="653"/>
      <c r="JSU2816" s="653"/>
      <c r="JSV2816" s="653"/>
      <c r="JSW2816" s="653"/>
      <c r="JSX2816" s="653"/>
      <c r="JSY2816" s="653"/>
      <c r="JSZ2816" s="653"/>
      <c r="JTA2816" s="653"/>
      <c r="JTB2816" s="653"/>
      <c r="JTC2816" s="653"/>
      <c r="JTD2816" s="653"/>
      <c r="JTE2816" s="653"/>
      <c r="JTF2816" s="653"/>
      <c r="JTG2816" s="653"/>
      <c r="JTH2816" s="653"/>
      <c r="JTI2816" s="653"/>
      <c r="JTJ2816" s="653"/>
      <c r="JTK2816" s="653"/>
      <c r="JTL2816" s="653"/>
      <c r="JTM2816" s="653"/>
      <c r="JTN2816" s="653"/>
      <c r="JTO2816" s="653"/>
      <c r="JTP2816" s="653"/>
      <c r="JTQ2816" s="653"/>
      <c r="JTR2816" s="653"/>
      <c r="JTS2816" s="653"/>
      <c r="JTT2816" s="653"/>
      <c r="JTU2816" s="653"/>
      <c r="JTV2816" s="653"/>
      <c r="JTW2816" s="653"/>
      <c r="JTX2816" s="653"/>
      <c r="JTY2816" s="653"/>
      <c r="JTZ2816" s="653"/>
      <c r="JUA2816" s="653"/>
      <c r="JUB2816" s="653"/>
      <c r="JUC2816" s="653"/>
      <c r="JUD2816" s="653"/>
      <c r="JUE2816" s="653"/>
      <c r="JUF2816" s="653"/>
      <c r="JUG2816" s="653"/>
      <c r="JUH2816" s="653"/>
      <c r="JUI2816" s="653"/>
      <c r="JUJ2816" s="653"/>
      <c r="JUK2816" s="653"/>
      <c r="JUL2816" s="653"/>
      <c r="JUM2816" s="653"/>
      <c r="JUN2816" s="653"/>
      <c r="JUO2816" s="653"/>
      <c r="JUP2816" s="653"/>
      <c r="JUQ2816" s="653"/>
      <c r="JUR2816" s="653"/>
      <c r="JUS2816" s="653"/>
      <c r="JUT2816" s="653"/>
      <c r="JUU2816" s="653"/>
      <c r="JUV2816" s="653"/>
      <c r="JUW2816" s="653"/>
      <c r="JUX2816" s="653"/>
      <c r="JUY2816" s="653"/>
      <c r="JUZ2816" s="653"/>
      <c r="JVA2816" s="653"/>
      <c r="JVB2816" s="653"/>
      <c r="JVC2816" s="653"/>
      <c r="JVD2816" s="653"/>
      <c r="JVE2816" s="653"/>
      <c r="JVF2816" s="653"/>
      <c r="JVG2816" s="653"/>
      <c r="JVH2816" s="653"/>
      <c r="JVI2816" s="653"/>
      <c r="JVJ2816" s="653"/>
      <c r="JVK2816" s="653"/>
      <c r="JVL2816" s="653"/>
      <c r="JVM2816" s="653"/>
      <c r="JVN2816" s="653"/>
      <c r="JVO2816" s="653"/>
      <c r="JVP2816" s="653"/>
      <c r="JVQ2816" s="653"/>
      <c r="JVR2816" s="653"/>
      <c r="JVS2816" s="653"/>
      <c r="JVT2816" s="653"/>
      <c r="JVU2816" s="653"/>
      <c r="JVV2816" s="653"/>
      <c r="JVW2816" s="653"/>
      <c r="JVX2816" s="653"/>
      <c r="JVY2816" s="653"/>
      <c r="JVZ2816" s="653"/>
      <c r="JWA2816" s="653"/>
      <c r="JWB2816" s="653"/>
      <c r="JWC2816" s="653"/>
      <c r="JWD2816" s="653"/>
      <c r="JWE2816" s="653"/>
      <c r="JWF2816" s="653"/>
      <c r="JWG2816" s="653"/>
      <c r="JWH2816" s="653"/>
      <c r="JWI2816" s="653"/>
      <c r="JWJ2816" s="653"/>
      <c r="JWK2816" s="653"/>
      <c r="JWL2816" s="653"/>
      <c r="JWM2816" s="653"/>
      <c r="JWN2816" s="653"/>
      <c r="JWO2816" s="653"/>
      <c r="JWP2816" s="653"/>
      <c r="JWQ2816" s="653"/>
      <c r="JWR2816" s="653"/>
      <c r="JWS2816" s="653"/>
      <c r="JWT2816" s="653"/>
      <c r="JWU2816" s="653"/>
      <c r="JWV2816" s="653"/>
      <c r="JWW2816" s="653"/>
      <c r="JWX2816" s="653"/>
      <c r="JWY2816" s="653"/>
      <c r="JWZ2816" s="653"/>
      <c r="JXA2816" s="653"/>
      <c r="JXB2816" s="653"/>
      <c r="JXC2816" s="653"/>
      <c r="JXD2816" s="653"/>
      <c r="JXE2816" s="653"/>
      <c r="JXF2816" s="653"/>
      <c r="JXG2816" s="653"/>
      <c r="JXH2816" s="653"/>
      <c r="JXI2816" s="653"/>
      <c r="JXJ2816" s="653"/>
      <c r="JXK2816" s="653"/>
      <c r="JXL2816" s="653"/>
      <c r="JXM2816" s="653"/>
      <c r="JXN2816" s="653"/>
      <c r="JXO2816" s="653"/>
      <c r="JXP2816" s="653"/>
      <c r="JXQ2816" s="653"/>
      <c r="JXR2816" s="653"/>
      <c r="JXS2816" s="653"/>
      <c r="JXT2816" s="653"/>
      <c r="JXU2816" s="653"/>
      <c r="JXV2816" s="653"/>
      <c r="JXW2816" s="653"/>
      <c r="JXX2816" s="653"/>
      <c r="JXY2816" s="653"/>
      <c r="JXZ2816" s="653"/>
      <c r="JYA2816" s="653"/>
      <c r="JYB2816" s="653"/>
      <c r="JYC2816" s="653"/>
      <c r="JYD2816" s="653"/>
      <c r="JYE2816" s="653"/>
      <c r="JYF2816" s="653"/>
      <c r="JYG2816" s="653"/>
      <c r="JYH2816" s="653"/>
      <c r="JYI2816" s="653"/>
      <c r="JYJ2816" s="653"/>
      <c r="JYK2816" s="653"/>
      <c r="JYL2816" s="653"/>
      <c r="JYM2816" s="653"/>
      <c r="JYN2816" s="653"/>
      <c r="JYO2816" s="653"/>
      <c r="JYP2816" s="653"/>
      <c r="JYQ2816" s="653"/>
      <c r="JYR2816" s="653"/>
      <c r="JYS2816" s="653"/>
      <c r="JYT2816" s="653"/>
      <c r="JYU2816" s="653"/>
      <c r="JYV2816" s="653"/>
      <c r="JYW2816" s="653"/>
      <c r="JYX2816" s="653"/>
      <c r="JYY2816" s="653"/>
      <c r="JYZ2816" s="653"/>
      <c r="JZA2816" s="653"/>
      <c r="JZB2816" s="653"/>
      <c r="JZC2816" s="653"/>
      <c r="JZD2816" s="653"/>
      <c r="JZE2816" s="653"/>
      <c r="JZF2816" s="653"/>
      <c r="JZG2816" s="653"/>
      <c r="JZH2816" s="653"/>
      <c r="JZI2816" s="653"/>
      <c r="JZJ2816" s="653"/>
      <c r="JZK2816" s="653"/>
      <c r="JZL2816" s="653"/>
      <c r="JZM2816" s="653"/>
      <c r="JZN2816" s="653"/>
      <c r="JZO2816" s="653"/>
      <c r="JZP2816" s="653"/>
      <c r="JZQ2816" s="653"/>
      <c r="JZR2816" s="653"/>
      <c r="JZS2816" s="653"/>
      <c r="JZT2816" s="653"/>
      <c r="JZU2816" s="653"/>
      <c r="JZV2816" s="653"/>
      <c r="JZW2816" s="653"/>
      <c r="JZX2816" s="653"/>
      <c r="JZY2816" s="653"/>
      <c r="JZZ2816" s="653"/>
      <c r="KAA2816" s="653"/>
      <c r="KAB2816" s="653"/>
      <c r="KAC2816" s="653"/>
      <c r="KAD2816" s="653"/>
      <c r="KAE2816" s="653"/>
      <c r="KAF2816" s="653"/>
      <c r="KAG2816" s="653"/>
      <c r="KAH2816" s="653"/>
      <c r="KAI2816" s="653"/>
      <c r="KAJ2816" s="653"/>
      <c r="KAK2816" s="653"/>
      <c r="KAL2816" s="653"/>
      <c r="KAM2816" s="653"/>
      <c r="KAN2816" s="653"/>
      <c r="KAO2816" s="653"/>
      <c r="KAP2816" s="653"/>
      <c r="KAQ2816" s="653"/>
      <c r="KAR2816" s="653"/>
      <c r="KAS2816" s="653"/>
      <c r="KAT2816" s="653"/>
      <c r="KAU2816" s="653"/>
      <c r="KAV2816" s="653"/>
      <c r="KAW2816" s="653"/>
      <c r="KAX2816" s="653"/>
      <c r="KAY2816" s="653"/>
      <c r="KAZ2816" s="653"/>
      <c r="KBA2816" s="653"/>
      <c r="KBB2816" s="653"/>
      <c r="KBC2816" s="653"/>
      <c r="KBD2816" s="653"/>
      <c r="KBE2816" s="653"/>
      <c r="KBF2816" s="653"/>
      <c r="KBG2816" s="653"/>
      <c r="KBH2816" s="653"/>
      <c r="KBI2816" s="653"/>
      <c r="KBJ2816" s="653"/>
      <c r="KBK2816" s="653"/>
      <c r="KBL2816" s="653"/>
      <c r="KBM2816" s="653"/>
      <c r="KBN2816" s="653"/>
      <c r="KBO2816" s="653"/>
      <c r="KBP2816" s="653"/>
      <c r="KBQ2816" s="653"/>
      <c r="KBR2816" s="653"/>
      <c r="KBS2816" s="653"/>
      <c r="KBT2816" s="653"/>
      <c r="KBU2816" s="653"/>
      <c r="KBV2816" s="653"/>
      <c r="KBW2816" s="653"/>
      <c r="KBX2816" s="653"/>
      <c r="KBY2816" s="653"/>
      <c r="KBZ2816" s="653"/>
      <c r="KCA2816" s="653"/>
      <c r="KCB2816" s="653"/>
      <c r="KCC2816" s="653"/>
      <c r="KCD2816" s="653"/>
      <c r="KCE2816" s="653"/>
      <c r="KCF2816" s="653"/>
      <c r="KCG2816" s="653"/>
      <c r="KCH2816" s="653"/>
      <c r="KCI2816" s="653"/>
      <c r="KCJ2816" s="653"/>
      <c r="KCK2816" s="653"/>
      <c r="KCL2816" s="653"/>
      <c r="KCM2816" s="653"/>
      <c r="KCN2816" s="653"/>
      <c r="KCO2816" s="653"/>
      <c r="KCP2816" s="653"/>
      <c r="KCQ2816" s="653"/>
      <c r="KCR2816" s="653"/>
      <c r="KCS2816" s="653"/>
      <c r="KCT2816" s="653"/>
      <c r="KCU2816" s="653"/>
      <c r="KCV2816" s="653"/>
      <c r="KCW2816" s="653"/>
      <c r="KCX2816" s="653"/>
      <c r="KCY2816" s="653"/>
      <c r="KCZ2816" s="653"/>
      <c r="KDA2816" s="653"/>
      <c r="KDB2816" s="653"/>
      <c r="KDC2816" s="653"/>
      <c r="KDD2816" s="653"/>
      <c r="KDE2816" s="653"/>
      <c r="KDF2816" s="653"/>
      <c r="KDG2816" s="653"/>
      <c r="KDH2816" s="653"/>
      <c r="KDI2816" s="653"/>
      <c r="KDJ2816" s="653"/>
      <c r="KDK2816" s="653"/>
      <c r="KDL2816" s="653"/>
      <c r="KDM2816" s="653"/>
      <c r="KDN2816" s="653"/>
      <c r="KDO2816" s="653"/>
      <c r="KDP2816" s="653"/>
      <c r="KDQ2816" s="653"/>
      <c r="KDR2816" s="653"/>
      <c r="KDS2816" s="653"/>
      <c r="KDT2816" s="653"/>
      <c r="KDU2816" s="653"/>
      <c r="KDV2816" s="653"/>
      <c r="KDW2816" s="653"/>
      <c r="KDX2816" s="653"/>
      <c r="KDY2816" s="653"/>
      <c r="KDZ2816" s="653"/>
      <c r="KEA2816" s="653"/>
      <c r="KEB2816" s="653"/>
      <c r="KEC2816" s="653"/>
      <c r="KED2816" s="653"/>
      <c r="KEE2816" s="653"/>
      <c r="KEF2816" s="653"/>
      <c r="KEG2816" s="653"/>
      <c r="KEH2816" s="653"/>
      <c r="KEI2816" s="653"/>
      <c r="KEJ2816" s="653"/>
      <c r="KEK2816" s="653"/>
      <c r="KEL2816" s="653"/>
      <c r="KEM2816" s="653"/>
      <c r="KEN2816" s="653"/>
      <c r="KEO2816" s="653"/>
      <c r="KEP2816" s="653"/>
      <c r="KEQ2816" s="653"/>
      <c r="KER2816" s="653"/>
      <c r="KES2816" s="653"/>
      <c r="KET2816" s="653"/>
      <c r="KEU2816" s="653"/>
      <c r="KEV2816" s="653"/>
      <c r="KEW2816" s="653"/>
      <c r="KEX2816" s="653"/>
      <c r="KEY2816" s="653"/>
      <c r="KEZ2816" s="653"/>
      <c r="KFA2816" s="653"/>
      <c r="KFB2816" s="653"/>
      <c r="KFC2816" s="653"/>
      <c r="KFD2816" s="653"/>
      <c r="KFE2816" s="653"/>
      <c r="KFF2816" s="653"/>
      <c r="KFG2816" s="653"/>
      <c r="KFH2816" s="653"/>
      <c r="KFI2816" s="653"/>
      <c r="KFJ2816" s="653"/>
      <c r="KFK2816" s="653"/>
      <c r="KFL2816" s="653"/>
      <c r="KFM2816" s="653"/>
      <c r="KFN2816" s="653"/>
      <c r="KFO2816" s="653"/>
      <c r="KFP2816" s="653"/>
      <c r="KFQ2816" s="653"/>
      <c r="KFR2816" s="653"/>
      <c r="KFS2816" s="653"/>
      <c r="KFT2816" s="653"/>
      <c r="KFU2816" s="653"/>
      <c r="KFV2816" s="653"/>
      <c r="KFW2816" s="653"/>
      <c r="KFX2816" s="653"/>
      <c r="KFY2816" s="653"/>
      <c r="KFZ2816" s="653"/>
      <c r="KGA2816" s="653"/>
      <c r="KGB2816" s="653"/>
      <c r="KGC2816" s="653"/>
      <c r="KGD2816" s="653"/>
      <c r="KGE2816" s="653"/>
      <c r="KGF2816" s="653"/>
      <c r="KGG2816" s="653"/>
      <c r="KGH2816" s="653"/>
      <c r="KGI2816" s="653"/>
      <c r="KGJ2816" s="653"/>
      <c r="KGK2816" s="653"/>
      <c r="KGL2816" s="653"/>
      <c r="KGM2816" s="653"/>
      <c r="KGN2816" s="653"/>
      <c r="KGO2816" s="653"/>
      <c r="KGP2816" s="653"/>
      <c r="KGQ2816" s="653"/>
      <c r="KGR2816" s="653"/>
      <c r="KGS2816" s="653"/>
      <c r="KGT2816" s="653"/>
      <c r="KGU2816" s="653"/>
      <c r="KGV2816" s="653"/>
      <c r="KGW2816" s="653"/>
      <c r="KGX2816" s="653"/>
      <c r="KGY2816" s="653"/>
      <c r="KGZ2816" s="653"/>
      <c r="KHA2816" s="653"/>
      <c r="KHB2816" s="653"/>
      <c r="KHC2816" s="653"/>
      <c r="KHD2816" s="653"/>
      <c r="KHE2816" s="653"/>
      <c r="KHF2816" s="653"/>
      <c r="KHG2816" s="653"/>
      <c r="KHH2816" s="653"/>
      <c r="KHI2816" s="653"/>
      <c r="KHJ2816" s="653"/>
      <c r="KHK2816" s="653"/>
      <c r="KHL2816" s="653"/>
      <c r="KHM2816" s="653"/>
      <c r="KHN2816" s="653"/>
      <c r="KHO2816" s="653"/>
      <c r="KHP2816" s="653"/>
      <c r="KHQ2816" s="653"/>
      <c r="KHR2816" s="653"/>
      <c r="KHS2816" s="653"/>
      <c r="KHT2816" s="653"/>
      <c r="KHU2816" s="653"/>
      <c r="KHV2816" s="653"/>
      <c r="KHW2816" s="653"/>
      <c r="KHX2816" s="653"/>
      <c r="KHY2816" s="653"/>
      <c r="KHZ2816" s="653"/>
      <c r="KIA2816" s="653"/>
      <c r="KIB2816" s="653"/>
      <c r="KIC2816" s="653"/>
      <c r="KID2816" s="653"/>
      <c r="KIE2816" s="653"/>
      <c r="KIF2816" s="653"/>
      <c r="KIG2816" s="653"/>
      <c r="KIH2816" s="653"/>
      <c r="KII2816" s="653"/>
      <c r="KIJ2816" s="653"/>
      <c r="KIK2816" s="653"/>
      <c r="KIL2816" s="653"/>
      <c r="KIM2816" s="653"/>
      <c r="KIN2816" s="653"/>
      <c r="KIO2816" s="653"/>
      <c r="KIP2816" s="653"/>
      <c r="KIQ2816" s="653"/>
      <c r="KIR2816" s="653"/>
      <c r="KIS2816" s="653"/>
      <c r="KIT2816" s="653"/>
      <c r="KIU2816" s="653"/>
      <c r="KIV2816" s="653"/>
      <c r="KIW2816" s="653"/>
      <c r="KIX2816" s="653"/>
      <c r="KIY2816" s="653"/>
      <c r="KIZ2816" s="653"/>
      <c r="KJA2816" s="653"/>
      <c r="KJB2816" s="653"/>
      <c r="KJC2816" s="653"/>
      <c r="KJD2816" s="653"/>
      <c r="KJE2816" s="653"/>
      <c r="KJF2816" s="653"/>
      <c r="KJG2816" s="653"/>
      <c r="KJH2816" s="653"/>
      <c r="KJI2816" s="653"/>
      <c r="KJJ2816" s="653"/>
      <c r="KJK2816" s="653"/>
      <c r="KJL2816" s="653"/>
      <c r="KJM2816" s="653"/>
      <c r="KJN2816" s="653"/>
      <c r="KJO2816" s="653"/>
      <c r="KJP2816" s="653"/>
      <c r="KJQ2816" s="653"/>
      <c r="KJR2816" s="653"/>
      <c r="KJS2816" s="653"/>
      <c r="KJT2816" s="653"/>
      <c r="KJU2816" s="653"/>
      <c r="KJV2816" s="653"/>
      <c r="KJW2816" s="653"/>
      <c r="KJX2816" s="653"/>
      <c r="KJY2816" s="653"/>
      <c r="KJZ2816" s="653"/>
      <c r="KKA2816" s="653"/>
      <c r="KKB2816" s="653"/>
      <c r="KKC2816" s="653"/>
      <c r="KKD2816" s="653"/>
      <c r="KKE2816" s="653"/>
      <c r="KKF2816" s="653"/>
      <c r="KKG2816" s="653"/>
      <c r="KKH2816" s="653"/>
      <c r="KKI2816" s="653"/>
      <c r="KKJ2816" s="653"/>
      <c r="KKK2816" s="653"/>
      <c r="KKL2816" s="653"/>
      <c r="KKM2816" s="653"/>
      <c r="KKN2816" s="653"/>
      <c r="KKO2816" s="653"/>
      <c r="KKP2816" s="653"/>
      <c r="KKQ2816" s="653"/>
      <c r="KKR2816" s="653"/>
      <c r="KKS2816" s="653"/>
      <c r="KKT2816" s="653"/>
      <c r="KKU2816" s="653"/>
      <c r="KKV2816" s="653"/>
      <c r="KKW2816" s="653"/>
      <c r="KKX2816" s="653"/>
      <c r="KKY2816" s="653"/>
      <c r="KKZ2816" s="653"/>
      <c r="KLA2816" s="653"/>
      <c r="KLB2816" s="653"/>
      <c r="KLC2816" s="653"/>
      <c r="KLD2816" s="653"/>
      <c r="KLE2816" s="653"/>
      <c r="KLF2816" s="653"/>
      <c r="KLG2816" s="653"/>
      <c r="KLH2816" s="653"/>
      <c r="KLI2816" s="653"/>
      <c r="KLJ2816" s="653"/>
      <c r="KLK2816" s="653"/>
      <c r="KLL2816" s="653"/>
      <c r="KLM2816" s="653"/>
      <c r="KLN2816" s="653"/>
      <c r="KLO2816" s="653"/>
      <c r="KLP2816" s="653"/>
      <c r="KLQ2816" s="653"/>
      <c r="KLR2816" s="653"/>
      <c r="KLS2816" s="653"/>
      <c r="KLT2816" s="653"/>
      <c r="KLU2816" s="653"/>
      <c r="KLV2816" s="653"/>
      <c r="KLW2816" s="653"/>
      <c r="KLX2816" s="653"/>
      <c r="KLY2816" s="653"/>
      <c r="KLZ2816" s="653"/>
      <c r="KMA2816" s="653"/>
      <c r="KMB2816" s="653"/>
      <c r="KMC2816" s="653"/>
      <c r="KMD2816" s="653"/>
      <c r="KME2816" s="653"/>
      <c r="KMF2816" s="653"/>
      <c r="KMG2816" s="653"/>
      <c r="KMH2816" s="653"/>
      <c r="KMI2816" s="653"/>
      <c r="KMJ2816" s="653"/>
      <c r="KMK2816" s="653"/>
      <c r="KML2816" s="653"/>
      <c r="KMM2816" s="653"/>
      <c r="KMN2816" s="653"/>
      <c r="KMO2816" s="653"/>
      <c r="KMP2816" s="653"/>
      <c r="KMQ2816" s="653"/>
      <c r="KMR2816" s="653"/>
      <c r="KMS2816" s="653"/>
      <c r="KMT2816" s="653"/>
      <c r="KMU2816" s="653"/>
      <c r="KMV2816" s="653"/>
      <c r="KMW2816" s="653"/>
      <c r="KMX2816" s="653"/>
      <c r="KMY2816" s="653"/>
      <c r="KMZ2816" s="653"/>
      <c r="KNA2816" s="653"/>
      <c r="KNB2816" s="653"/>
      <c r="KNC2816" s="653"/>
      <c r="KND2816" s="653"/>
      <c r="KNE2816" s="653"/>
      <c r="KNF2816" s="653"/>
      <c r="KNG2816" s="653"/>
      <c r="KNH2816" s="653"/>
      <c r="KNI2816" s="653"/>
      <c r="KNJ2816" s="653"/>
      <c r="KNK2816" s="653"/>
      <c r="KNL2816" s="653"/>
      <c r="KNM2816" s="653"/>
      <c r="KNN2816" s="653"/>
      <c r="KNO2816" s="653"/>
      <c r="KNP2816" s="653"/>
      <c r="KNQ2816" s="653"/>
      <c r="KNR2816" s="653"/>
      <c r="KNS2816" s="653"/>
      <c r="KNT2816" s="653"/>
      <c r="KNU2816" s="653"/>
      <c r="KNV2816" s="653"/>
      <c r="KNW2816" s="653"/>
      <c r="KNX2816" s="653"/>
      <c r="KNY2816" s="653"/>
      <c r="KNZ2816" s="653"/>
      <c r="KOA2816" s="653"/>
      <c r="KOB2816" s="653"/>
      <c r="KOC2816" s="653"/>
      <c r="KOD2816" s="653"/>
      <c r="KOE2816" s="653"/>
      <c r="KOF2816" s="653"/>
      <c r="KOG2816" s="653"/>
      <c r="KOH2816" s="653"/>
      <c r="KOI2816" s="653"/>
      <c r="KOJ2816" s="653"/>
      <c r="KOK2816" s="653"/>
      <c r="KOL2816" s="653"/>
      <c r="KOM2816" s="653"/>
      <c r="KON2816" s="653"/>
      <c r="KOO2816" s="653"/>
      <c r="KOP2816" s="653"/>
      <c r="KOQ2816" s="653"/>
      <c r="KOR2816" s="653"/>
      <c r="KOS2816" s="653"/>
      <c r="KOT2816" s="653"/>
      <c r="KOU2816" s="653"/>
      <c r="KOV2816" s="653"/>
      <c r="KOW2816" s="653"/>
      <c r="KOX2816" s="653"/>
      <c r="KOY2816" s="653"/>
      <c r="KOZ2816" s="653"/>
      <c r="KPA2816" s="653"/>
      <c r="KPB2816" s="653"/>
      <c r="KPC2816" s="653"/>
      <c r="KPD2816" s="653"/>
      <c r="KPE2816" s="653"/>
      <c r="KPF2816" s="653"/>
      <c r="KPG2816" s="653"/>
      <c r="KPH2816" s="653"/>
      <c r="KPI2816" s="653"/>
      <c r="KPJ2816" s="653"/>
      <c r="KPK2816" s="653"/>
      <c r="KPL2816" s="653"/>
      <c r="KPM2816" s="653"/>
      <c r="KPN2816" s="653"/>
      <c r="KPO2816" s="653"/>
      <c r="KPP2816" s="653"/>
      <c r="KPQ2816" s="653"/>
      <c r="KPR2816" s="653"/>
      <c r="KPS2816" s="653"/>
      <c r="KPT2816" s="653"/>
      <c r="KPU2816" s="653"/>
      <c r="KPV2816" s="653"/>
      <c r="KPW2816" s="653"/>
      <c r="KPX2816" s="653"/>
      <c r="KPY2816" s="653"/>
      <c r="KPZ2816" s="653"/>
      <c r="KQA2816" s="653"/>
      <c r="KQB2816" s="653"/>
      <c r="KQC2816" s="653"/>
      <c r="KQD2816" s="653"/>
      <c r="KQE2816" s="653"/>
      <c r="KQF2816" s="653"/>
      <c r="KQG2816" s="653"/>
      <c r="KQH2816" s="653"/>
      <c r="KQI2816" s="653"/>
      <c r="KQJ2816" s="653"/>
      <c r="KQK2816" s="653"/>
      <c r="KQL2816" s="653"/>
      <c r="KQM2816" s="653"/>
      <c r="KQN2816" s="653"/>
      <c r="KQO2816" s="653"/>
      <c r="KQP2816" s="653"/>
      <c r="KQQ2816" s="653"/>
      <c r="KQR2816" s="653"/>
      <c r="KQS2816" s="653"/>
      <c r="KQT2816" s="653"/>
      <c r="KQU2816" s="653"/>
      <c r="KQV2816" s="653"/>
      <c r="KQW2816" s="653"/>
      <c r="KQX2816" s="653"/>
      <c r="KQY2816" s="653"/>
      <c r="KQZ2816" s="653"/>
      <c r="KRA2816" s="653"/>
      <c r="KRB2816" s="653"/>
      <c r="KRC2816" s="653"/>
      <c r="KRD2816" s="653"/>
      <c r="KRE2816" s="653"/>
      <c r="KRF2816" s="653"/>
      <c r="KRG2816" s="653"/>
      <c r="KRH2816" s="653"/>
      <c r="KRI2816" s="653"/>
      <c r="KRJ2816" s="653"/>
      <c r="KRK2816" s="653"/>
      <c r="KRL2816" s="653"/>
      <c r="KRM2816" s="653"/>
      <c r="KRN2816" s="653"/>
      <c r="KRO2816" s="653"/>
      <c r="KRP2816" s="653"/>
      <c r="KRQ2816" s="653"/>
      <c r="KRR2816" s="653"/>
      <c r="KRS2816" s="653"/>
      <c r="KRT2816" s="653"/>
      <c r="KRU2816" s="653"/>
      <c r="KRV2816" s="653"/>
      <c r="KRW2816" s="653"/>
      <c r="KRX2816" s="653"/>
      <c r="KRY2816" s="653"/>
      <c r="KRZ2816" s="653"/>
      <c r="KSA2816" s="653"/>
      <c r="KSB2816" s="653"/>
      <c r="KSC2816" s="653"/>
      <c r="KSD2816" s="653"/>
      <c r="KSE2816" s="653"/>
      <c r="KSF2816" s="653"/>
      <c r="KSG2816" s="653"/>
      <c r="KSH2816" s="653"/>
      <c r="KSI2816" s="653"/>
      <c r="KSJ2816" s="653"/>
      <c r="KSK2816" s="653"/>
      <c r="KSL2816" s="653"/>
      <c r="KSM2816" s="653"/>
      <c r="KSN2816" s="653"/>
      <c r="KSO2816" s="653"/>
      <c r="KSP2816" s="653"/>
      <c r="KSQ2816" s="653"/>
      <c r="KSR2816" s="653"/>
      <c r="KSS2816" s="653"/>
      <c r="KST2816" s="653"/>
      <c r="KSU2816" s="653"/>
      <c r="KSV2816" s="653"/>
      <c r="KSW2816" s="653"/>
      <c r="KSX2816" s="653"/>
      <c r="KSY2816" s="653"/>
      <c r="KSZ2816" s="653"/>
      <c r="KTA2816" s="653"/>
      <c r="KTB2816" s="653"/>
      <c r="KTC2816" s="653"/>
      <c r="KTD2816" s="653"/>
      <c r="KTE2816" s="653"/>
      <c r="KTF2816" s="653"/>
      <c r="KTG2816" s="653"/>
      <c r="KTH2816" s="653"/>
      <c r="KTI2816" s="653"/>
      <c r="KTJ2816" s="653"/>
      <c r="KTK2816" s="653"/>
      <c r="KTL2816" s="653"/>
      <c r="KTM2816" s="653"/>
      <c r="KTN2816" s="653"/>
      <c r="KTO2816" s="653"/>
      <c r="KTP2816" s="653"/>
      <c r="KTQ2816" s="653"/>
      <c r="KTR2816" s="653"/>
      <c r="KTS2816" s="653"/>
      <c r="KTT2816" s="653"/>
      <c r="KTU2816" s="653"/>
      <c r="KTV2816" s="653"/>
      <c r="KTW2816" s="653"/>
      <c r="KTX2816" s="653"/>
      <c r="KTY2816" s="653"/>
      <c r="KTZ2816" s="653"/>
      <c r="KUA2816" s="653"/>
      <c r="KUB2816" s="653"/>
      <c r="KUC2816" s="653"/>
      <c r="KUD2816" s="653"/>
      <c r="KUE2816" s="653"/>
      <c r="KUF2816" s="653"/>
      <c r="KUG2816" s="653"/>
      <c r="KUH2816" s="653"/>
      <c r="KUI2816" s="653"/>
      <c r="KUJ2816" s="653"/>
      <c r="KUK2816" s="653"/>
      <c r="KUL2816" s="653"/>
      <c r="KUM2816" s="653"/>
      <c r="KUN2816" s="653"/>
      <c r="KUO2816" s="653"/>
      <c r="KUP2816" s="653"/>
      <c r="KUQ2816" s="653"/>
      <c r="KUR2816" s="653"/>
      <c r="KUS2816" s="653"/>
      <c r="KUT2816" s="653"/>
      <c r="KUU2816" s="653"/>
      <c r="KUV2816" s="653"/>
      <c r="KUW2816" s="653"/>
      <c r="KUX2816" s="653"/>
      <c r="KUY2816" s="653"/>
      <c r="KUZ2816" s="653"/>
      <c r="KVA2816" s="653"/>
      <c r="KVB2816" s="653"/>
      <c r="KVC2816" s="653"/>
      <c r="KVD2816" s="653"/>
      <c r="KVE2816" s="653"/>
      <c r="KVF2816" s="653"/>
      <c r="KVG2816" s="653"/>
      <c r="KVH2816" s="653"/>
      <c r="KVI2816" s="653"/>
      <c r="KVJ2816" s="653"/>
      <c r="KVK2816" s="653"/>
      <c r="KVL2816" s="653"/>
      <c r="KVM2816" s="653"/>
      <c r="KVN2816" s="653"/>
      <c r="KVO2816" s="653"/>
      <c r="KVP2816" s="653"/>
      <c r="KVQ2816" s="653"/>
      <c r="KVR2816" s="653"/>
      <c r="KVS2816" s="653"/>
      <c r="KVT2816" s="653"/>
      <c r="KVU2816" s="653"/>
      <c r="KVV2816" s="653"/>
      <c r="KVW2816" s="653"/>
      <c r="KVX2816" s="653"/>
      <c r="KVY2816" s="653"/>
      <c r="KVZ2816" s="653"/>
      <c r="KWA2816" s="653"/>
      <c r="KWB2816" s="653"/>
      <c r="KWC2816" s="653"/>
      <c r="KWD2816" s="653"/>
      <c r="KWE2816" s="653"/>
      <c r="KWF2816" s="653"/>
      <c r="KWG2816" s="653"/>
      <c r="KWH2816" s="653"/>
      <c r="KWI2816" s="653"/>
      <c r="KWJ2816" s="653"/>
      <c r="KWK2816" s="653"/>
      <c r="KWL2816" s="653"/>
      <c r="KWM2816" s="653"/>
      <c r="KWN2816" s="653"/>
      <c r="KWO2816" s="653"/>
      <c r="KWP2816" s="653"/>
      <c r="KWQ2816" s="653"/>
      <c r="KWR2816" s="653"/>
      <c r="KWS2816" s="653"/>
      <c r="KWT2816" s="653"/>
      <c r="KWU2816" s="653"/>
      <c r="KWV2816" s="653"/>
      <c r="KWW2816" s="653"/>
      <c r="KWX2816" s="653"/>
      <c r="KWY2816" s="653"/>
      <c r="KWZ2816" s="653"/>
      <c r="KXA2816" s="653"/>
      <c r="KXB2816" s="653"/>
      <c r="KXC2816" s="653"/>
      <c r="KXD2816" s="653"/>
      <c r="KXE2816" s="653"/>
      <c r="KXF2816" s="653"/>
      <c r="KXG2816" s="653"/>
      <c r="KXH2816" s="653"/>
      <c r="KXI2816" s="653"/>
      <c r="KXJ2816" s="653"/>
      <c r="KXK2816" s="653"/>
      <c r="KXL2816" s="653"/>
      <c r="KXM2816" s="653"/>
      <c r="KXN2816" s="653"/>
      <c r="KXO2816" s="653"/>
      <c r="KXP2816" s="653"/>
      <c r="KXQ2816" s="653"/>
      <c r="KXR2816" s="653"/>
      <c r="KXS2816" s="653"/>
      <c r="KXT2816" s="653"/>
      <c r="KXU2816" s="653"/>
      <c r="KXV2816" s="653"/>
      <c r="KXW2816" s="653"/>
      <c r="KXX2816" s="653"/>
      <c r="KXY2816" s="653"/>
      <c r="KXZ2816" s="653"/>
      <c r="KYA2816" s="653"/>
      <c r="KYB2816" s="653"/>
      <c r="KYC2816" s="653"/>
      <c r="KYD2816" s="653"/>
      <c r="KYE2816" s="653"/>
      <c r="KYF2816" s="653"/>
      <c r="KYG2816" s="653"/>
      <c r="KYH2816" s="653"/>
      <c r="KYI2816" s="653"/>
      <c r="KYJ2816" s="653"/>
      <c r="KYK2816" s="653"/>
      <c r="KYL2816" s="653"/>
      <c r="KYM2816" s="653"/>
      <c r="KYN2816" s="653"/>
      <c r="KYO2816" s="653"/>
      <c r="KYP2816" s="653"/>
      <c r="KYQ2816" s="653"/>
      <c r="KYR2816" s="653"/>
      <c r="KYS2816" s="653"/>
      <c r="KYT2816" s="653"/>
      <c r="KYU2816" s="653"/>
      <c r="KYV2816" s="653"/>
      <c r="KYW2816" s="653"/>
      <c r="KYX2816" s="653"/>
      <c r="KYY2816" s="653"/>
      <c r="KYZ2816" s="653"/>
      <c r="KZA2816" s="653"/>
      <c r="KZB2816" s="653"/>
      <c r="KZC2816" s="653"/>
      <c r="KZD2816" s="653"/>
      <c r="KZE2816" s="653"/>
      <c r="KZF2816" s="653"/>
      <c r="KZG2816" s="653"/>
      <c r="KZH2816" s="653"/>
      <c r="KZI2816" s="653"/>
      <c r="KZJ2816" s="653"/>
      <c r="KZK2816" s="653"/>
      <c r="KZL2816" s="653"/>
      <c r="KZM2816" s="653"/>
      <c r="KZN2816" s="653"/>
      <c r="KZO2816" s="653"/>
      <c r="KZP2816" s="653"/>
      <c r="KZQ2816" s="653"/>
      <c r="KZR2816" s="653"/>
      <c r="KZS2816" s="653"/>
      <c r="KZT2816" s="653"/>
      <c r="KZU2816" s="653"/>
      <c r="KZV2816" s="653"/>
      <c r="KZW2816" s="653"/>
      <c r="KZX2816" s="653"/>
      <c r="KZY2816" s="653"/>
      <c r="KZZ2816" s="653"/>
      <c r="LAA2816" s="653"/>
      <c r="LAB2816" s="653"/>
      <c r="LAC2816" s="653"/>
      <c r="LAD2816" s="653"/>
      <c r="LAE2816" s="653"/>
      <c r="LAF2816" s="653"/>
      <c r="LAG2816" s="653"/>
      <c r="LAH2816" s="653"/>
      <c r="LAI2816" s="653"/>
      <c r="LAJ2816" s="653"/>
      <c r="LAK2816" s="653"/>
      <c r="LAL2816" s="653"/>
      <c r="LAM2816" s="653"/>
      <c r="LAN2816" s="653"/>
      <c r="LAO2816" s="653"/>
      <c r="LAP2816" s="653"/>
      <c r="LAQ2816" s="653"/>
      <c r="LAR2816" s="653"/>
      <c r="LAS2816" s="653"/>
      <c r="LAT2816" s="653"/>
      <c r="LAU2816" s="653"/>
      <c r="LAV2816" s="653"/>
      <c r="LAW2816" s="653"/>
      <c r="LAX2816" s="653"/>
      <c r="LAY2816" s="653"/>
      <c r="LAZ2816" s="653"/>
      <c r="LBA2816" s="653"/>
      <c r="LBB2816" s="653"/>
      <c r="LBC2816" s="653"/>
      <c r="LBD2816" s="653"/>
      <c r="LBE2816" s="653"/>
      <c r="LBF2816" s="653"/>
      <c r="LBG2816" s="653"/>
      <c r="LBH2816" s="653"/>
      <c r="LBI2816" s="653"/>
      <c r="LBJ2816" s="653"/>
      <c r="LBK2816" s="653"/>
      <c r="LBL2816" s="653"/>
      <c r="LBM2816" s="653"/>
      <c r="LBN2816" s="653"/>
      <c r="LBO2816" s="653"/>
      <c r="LBP2816" s="653"/>
      <c r="LBQ2816" s="653"/>
      <c r="LBR2816" s="653"/>
      <c r="LBS2816" s="653"/>
      <c r="LBT2816" s="653"/>
      <c r="LBU2816" s="653"/>
      <c r="LBV2816" s="653"/>
      <c r="LBW2816" s="653"/>
      <c r="LBX2816" s="653"/>
      <c r="LBY2816" s="653"/>
      <c r="LBZ2816" s="653"/>
      <c r="LCA2816" s="653"/>
      <c r="LCB2816" s="653"/>
      <c r="LCC2816" s="653"/>
      <c r="LCD2816" s="653"/>
      <c r="LCE2816" s="653"/>
      <c r="LCF2816" s="653"/>
      <c r="LCG2816" s="653"/>
      <c r="LCH2816" s="653"/>
      <c r="LCI2816" s="653"/>
      <c r="LCJ2816" s="653"/>
      <c r="LCK2816" s="653"/>
      <c r="LCL2816" s="653"/>
      <c r="LCM2816" s="653"/>
      <c r="LCN2816" s="653"/>
      <c r="LCO2816" s="653"/>
      <c r="LCP2816" s="653"/>
      <c r="LCQ2816" s="653"/>
      <c r="LCR2816" s="653"/>
      <c r="LCS2816" s="653"/>
      <c r="LCT2816" s="653"/>
      <c r="LCU2816" s="653"/>
      <c r="LCV2816" s="653"/>
      <c r="LCW2816" s="653"/>
      <c r="LCX2816" s="653"/>
      <c r="LCY2816" s="653"/>
      <c r="LCZ2816" s="653"/>
      <c r="LDA2816" s="653"/>
      <c r="LDB2816" s="653"/>
      <c r="LDC2816" s="653"/>
      <c r="LDD2816" s="653"/>
      <c r="LDE2816" s="653"/>
      <c r="LDF2816" s="653"/>
      <c r="LDG2816" s="653"/>
      <c r="LDH2816" s="653"/>
      <c r="LDI2816" s="653"/>
      <c r="LDJ2816" s="653"/>
      <c r="LDK2816" s="653"/>
      <c r="LDL2816" s="653"/>
      <c r="LDM2816" s="653"/>
      <c r="LDN2816" s="653"/>
      <c r="LDO2816" s="653"/>
      <c r="LDP2816" s="653"/>
      <c r="LDQ2816" s="653"/>
      <c r="LDR2816" s="653"/>
      <c r="LDS2816" s="653"/>
      <c r="LDT2816" s="653"/>
      <c r="LDU2816" s="653"/>
      <c r="LDV2816" s="653"/>
      <c r="LDW2816" s="653"/>
      <c r="LDX2816" s="653"/>
      <c r="LDY2816" s="653"/>
      <c r="LDZ2816" s="653"/>
      <c r="LEA2816" s="653"/>
      <c r="LEB2816" s="653"/>
      <c r="LEC2816" s="653"/>
      <c r="LED2816" s="653"/>
      <c r="LEE2816" s="653"/>
      <c r="LEF2816" s="653"/>
      <c r="LEG2816" s="653"/>
      <c r="LEH2816" s="653"/>
      <c r="LEI2816" s="653"/>
      <c r="LEJ2816" s="653"/>
      <c r="LEK2816" s="653"/>
      <c r="LEL2816" s="653"/>
      <c r="LEM2816" s="653"/>
      <c r="LEN2816" s="653"/>
      <c r="LEO2816" s="653"/>
      <c r="LEP2816" s="653"/>
      <c r="LEQ2816" s="653"/>
      <c r="LER2816" s="653"/>
      <c r="LES2816" s="653"/>
      <c r="LET2816" s="653"/>
      <c r="LEU2816" s="653"/>
      <c r="LEV2816" s="653"/>
      <c r="LEW2816" s="653"/>
      <c r="LEX2816" s="653"/>
      <c r="LEY2816" s="653"/>
      <c r="LEZ2816" s="653"/>
      <c r="LFA2816" s="653"/>
      <c r="LFB2816" s="653"/>
      <c r="LFC2816" s="653"/>
      <c r="LFD2816" s="653"/>
      <c r="LFE2816" s="653"/>
      <c r="LFF2816" s="653"/>
      <c r="LFG2816" s="653"/>
      <c r="LFH2816" s="653"/>
      <c r="LFI2816" s="653"/>
      <c r="LFJ2816" s="653"/>
      <c r="LFK2816" s="653"/>
      <c r="LFL2816" s="653"/>
      <c r="LFM2816" s="653"/>
      <c r="LFN2816" s="653"/>
      <c r="LFO2816" s="653"/>
      <c r="LFP2816" s="653"/>
      <c r="LFQ2816" s="653"/>
      <c r="LFR2816" s="653"/>
      <c r="LFS2816" s="653"/>
      <c r="LFT2816" s="653"/>
      <c r="LFU2816" s="653"/>
      <c r="LFV2816" s="653"/>
      <c r="LFW2816" s="653"/>
      <c r="LFX2816" s="653"/>
      <c r="LFY2816" s="653"/>
      <c r="LFZ2816" s="653"/>
      <c r="LGA2816" s="653"/>
      <c r="LGB2816" s="653"/>
      <c r="LGC2816" s="653"/>
      <c r="LGD2816" s="653"/>
      <c r="LGE2816" s="653"/>
      <c r="LGF2816" s="653"/>
      <c r="LGG2816" s="653"/>
      <c r="LGH2816" s="653"/>
      <c r="LGI2816" s="653"/>
      <c r="LGJ2816" s="653"/>
      <c r="LGK2816" s="653"/>
      <c r="LGL2816" s="653"/>
      <c r="LGM2816" s="653"/>
      <c r="LGN2816" s="653"/>
      <c r="LGO2816" s="653"/>
      <c r="LGP2816" s="653"/>
      <c r="LGQ2816" s="653"/>
      <c r="LGR2816" s="653"/>
      <c r="LGS2816" s="653"/>
      <c r="LGT2816" s="653"/>
      <c r="LGU2816" s="653"/>
      <c r="LGV2816" s="653"/>
      <c r="LGW2816" s="653"/>
      <c r="LGX2816" s="653"/>
      <c r="LGY2816" s="653"/>
      <c r="LGZ2816" s="653"/>
      <c r="LHA2816" s="653"/>
      <c r="LHB2816" s="653"/>
      <c r="LHC2816" s="653"/>
      <c r="LHD2816" s="653"/>
      <c r="LHE2816" s="653"/>
      <c r="LHF2816" s="653"/>
      <c r="LHG2816" s="653"/>
      <c r="LHH2816" s="653"/>
      <c r="LHI2816" s="653"/>
      <c r="LHJ2816" s="653"/>
      <c r="LHK2816" s="653"/>
      <c r="LHL2816" s="653"/>
      <c r="LHM2816" s="653"/>
      <c r="LHN2816" s="653"/>
      <c r="LHO2816" s="653"/>
      <c r="LHP2816" s="653"/>
      <c r="LHQ2816" s="653"/>
      <c r="LHR2816" s="653"/>
      <c r="LHS2816" s="653"/>
      <c r="LHT2816" s="653"/>
      <c r="LHU2816" s="653"/>
      <c r="LHV2816" s="653"/>
      <c r="LHW2816" s="653"/>
      <c r="LHX2816" s="653"/>
      <c r="LHY2816" s="653"/>
      <c r="LHZ2816" s="653"/>
      <c r="LIA2816" s="653"/>
      <c r="LIB2816" s="653"/>
      <c r="LIC2816" s="653"/>
      <c r="LID2816" s="653"/>
      <c r="LIE2816" s="653"/>
      <c r="LIF2816" s="653"/>
      <c r="LIG2816" s="653"/>
      <c r="LIH2816" s="653"/>
      <c r="LII2816" s="653"/>
      <c r="LIJ2816" s="653"/>
      <c r="LIK2816" s="653"/>
      <c r="LIL2816" s="653"/>
      <c r="LIM2816" s="653"/>
      <c r="LIN2816" s="653"/>
      <c r="LIO2816" s="653"/>
      <c r="LIP2816" s="653"/>
      <c r="LIQ2816" s="653"/>
      <c r="LIR2816" s="653"/>
      <c r="LIS2816" s="653"/>
      <c r="LIT2816" s="653"/>
      <c r="LIU2816" s="653"/>
      <c r="LIV2816" s="653"/>
      <c r="LIW2816" s="653"/>
      <c r="LIX2816" s="653"/>
      <c r="LIY2816" s="653"/>
      <c r="LIZ2816" s="653"/>
      <c r="LJA2816" s="653"/>
      <c r="LJB2816" s="653"/>
      <c r="LJC2816" s="653"/>
      <c r="LJD2816" s="653"/>
      <c r="LJE2816" s="653"/>
      <c r="LJF2816" s="653"/>
      <c r="LJG2816" s="653"/>
      <c r="LJH2816" s="653"/>
      <c r="LJI2816" s="653"/>
      <c r="LJJ2816" s="653"/>
      <c r="LJK2816" s="653"/>
      <c r="LJL2816" s="653"/>
      <c r="LJM2816" s="653"/>
      <c r="LJN2816" s="653"/>
      <c r="LJO2816" s="653"/>
      <c r="LJP2816" s="653"/>
      <c r="LJQ2816" s="653"/>
      <c r="LJR2816" s="653"/>
      <c r="LJS2816" s="653"/>
      <c r="LJT2816" s="653"/>
      <c r="LJU2816" s="653"/>
      <c r="LJV2816" s="653"/>
      <c r="LJW2816" s="653"/>
      <c r="LJX2816" s="653"/>
      <c r="LJY2816" s="653"/>
      <c r="LJZ2816" s="653"/>
      <c r="LKA2816" s="653"/>
      <c r="LKB2816" s="653"/>
      <c r="LKC2816" s="653"/>
      <c r="LKD2816" s="653"/>
      <c r="LKE2816" s="653"/>
      <c r="LKF2816" s="653"/>
      <c r="LKG2816" s="653"/>
      <c r="LKH2816" s="653"/>
      <c r="LKI2816" s="653"/>
      <c r="LKJ2816" s="653"/>
      <c r="LKK2816" s="653"/>
      <c r="LKL2816" s="653"/>
      <c r="LKM2816" s="653"/>
      <c r="LKN2816" s="653"/>
      <c r="LKO2816" s="653"/>
      <c r="LKP2816" s="653"/>
      <c r="LKQ2816" s="653"/>
      <c r="LKR2816" s="653"/>
      <c r="LKS2816" s="653"/>
      <c r="LKT2816" s="653"/>
      <c r="LKU2816" s="653"/>
      <c r="LKV2816" s="653"/>
      <c r="LKW2816" s="653"/>
      <c r="LKX2816" s="653"/>
      <c r="LKY2816" s="653"/>
      <c r="LKZ2816" s="653"/>
      <c r="LLA2816" s="653"/>
      <c r="LLB2816" s="653"/>
      <c r="LLC2816" s="653"/>
      <c r="LLD2816" s="653"/>
      <c r="LLE2816" s="653"/>
      <c r="LLF2816" s="653"/>
      <c r="LLG2816" s="653"/>
      <c r="LLH2816" s="653"/>
      <c r="LLI2816" s="653"/>
      <c r="LLJ2816" s="653"/>
      <c r="LLK2816" s="653"/>
      <c r="LLL2816" s="653"/>
      <c r="LLM2816" s="653"/>
      <c r="LLN2816" s="653"/>
      <c r="LLO2816" s="653"/>
      <c r="LLP2816" s="653"/>
      <c r="LLQ2816" s="653"/>
      <c r="LLR2816" s="653"/>
      <c r="LLS2816" s="653"/>
      <c r="LLT2816" s="653"/>
      <c r="LLU2816" s="653"/>
      <c r="LLV2816" s="653"/>
      <c r="LLW2816" s="653"/>
      <c r="LLX2816" s="653"/>
      <c r="LLY2816" s="653"/>
      <c r="LLZ2816" s="653"/>
      <c r="LMA2816" s="653"/>
      <c r="LMB2816" s="653"/>
      <c r="LMC2816" s="653"/>
      <c r="LMD2816" s="653"/>
      <c r="LME2816" s="653"/>
      <c r="LMF2816" s="653"/>
      <c r="LMG2816" s="653"/>
      <c r="LMH2816" s="653"/>
      <c r="LMI2816" s="653"/>
      <c r="LMJ2816" s="653"/>
      <c r="LMK2816" s="653"/>
      <c r="LML2816" s="653"/>
      <c r="LMM2816" s="653"/>
      <c r="LMN2816" s="653"/>
      <c r="LMO2816" s="653"/>
      <c r="LMP2816" s="653"/>
      <c r="LMQ2816" s="653"/>
      <c r="LMR2816" s="653"/>
      <c r="LMS2816" s="653"/>
      <c r="LMT2816" s="653"/>
      <c r="LMU2816" s="653"/>
      <c r="LMV2816" s="653"/>
      <c r="LMW2816" s="653"/>
      <c r="LMX2816" s="653"/>
      <c r="LMY2816" s="653"/>
      <c r="LMZ2816" s="653"/>
      <c r="LNA2816" s="653"/>
      <c r="LNB2816" s="653"/>
      <c r="LNC2816" s="653"/>
      <c r="LND2816" s="653"/>
      <c r="LNE2816" s="653"/>
      <c r="LNF2816" s="653"/>
      <c r="LNG2816" s="653"/>
      <c r="LNH2816" s="653"/>
      <c r="LNI2816" s="653"/>
      <c r="LNJ2816" s="653"/>
      <c r="LNK2816" s="653"/>
      <c r="LNL2816" s="653"/>
      <c r="LNM2816" s="653"/>
      <c r="LNN2816" s="653"/>
      <c r="LNO2816" s="653"/>
      <c r="LNP2816" s="653"/>
      <c r="LNQ2816" s="653"/>
      <c r="LNR2816" s="653"/>
      <c r="LNS2816" s="653"/>
      <c r="LNT2816" s="653"/>
      <c r="LNU2816" s="653"/>
      <c r="LNV2816" s="653"/>
      <c r="LNW2816" s="653"/>
      <c r="LNX2816" s="653"/>
      <c r="LNY2816" s="653"/>
      <c r="LNZ2816" s="653"/>
      <c r="LOA2816" s="653"/>
      <c r="LOB2816" s="653"/>
      <c r="LOC2816" s="653"/>
      <c r="LOD2816" s="653"/>
      <c r="LOE2816" s="653"/>
      <c r="LOF2816" s="653"/>
      <c r="LOG2816" s="653"/>
      <c r="LOH2816" s="653"/>
      <c r="LOI2816" s="653"/>
      <c r="LOJ2816" s="653"/>
      <c r="LOK2816" s="653"/>
      <c r="LOL2816" s="653"/>
      <c r="LOM2816" s="653"/>
      <c r="LON2816" s="653"/>
      <c r="LOO2816" s="653"/>
      <c r="LOP2816" s="653"/>
      <c r="LOQ2816" s="653"/>
      <c r="LOR2816" s="653"/>
      <c r="LOS2816" s="653"/>
      <c r="LOT2816" s="653"/>
      <c r="LOU2816" s="653"/>
      <c r="LOV2816" s="653"/>
      <c r="LOW2816" s="653"/>
      <c r="LOX2816" s="653"/>
      <c r="LOY2816" s="653"/>
      <c r="LOZ2816" s="653"/>
      <c r="LPA2816" s="653"/>
      <c r="LPB2816" s="653"/>
      <c r="LPC2816" s="653"/>
      <c r="LPD2816" s="653"/>
      <c r="LPE2816" s="653"/>
      <c r="LPF2816" s="653"/>
      <c r="LPG2816" s="653"/>
      <c r="LPH2816" s="653"/>
      <c r="LPI2816" s="653"/>
      <c r="LPJ2816" s="653"/>
      <c r="LPK2816" s="653"/>
      <c r="LPL2816" s="653"/>
      <c r="LPM2816" s="653"/>
      <c r="LPN2816" s="653"/>
      <c r="LPO2816" s="653"/>
      <c r="LPP2816" s="653"/>
      <c r="LPQ2816" s="653"/>
      <c r="LPR2816" s="653"/>
      <c r="LPS2816" s="653"/>
      <c r="LPT2816" s="653"/>
      <c r="LPU2816" s="653"/>
      <c r="LPV2816" s="653"/>
      <c r="LPW2816" s="653"/>
      <c r="LPX2816" s="653"/>
      <c r="LPY2816" s="653"/>
      <c r="LPZ2816" s="653"/>
      <c r="LQA2816" s="653"/>
      <c r="LQB2816" s="653"/>
      <c r="LQC2816" s="653"/>
      <c r="LQD2816" s="653"/>
      <c r="LQE2816" s="653"/>
      <c r="LQF2816" s="653"/>
      <c r="LQG2816" s="653"/>
      <c r="LQH2816" s="653"/>
      <c r="LQI2816" s="653"/>
      <c r="LQJ2816" s="653"/>
      <c r="LQK2816" s="653"/>
      <c r="LQL2816" s="653"/>
      <c r="LQM2816" s="653"/>
      <c r="LQN2816" s="653"/>
      <c r="LQO2816" s="653"/>
      <c r="LQP2816" s="653"/>
      <c r="LQQ2816" s="653"/>
      <c r="LQR2816" s="653"/>
      <c r="LQS2816" s="653"/>
      <c r="LQT2816" s="653"/>
      <c r="LQU2816" s="653"/>
      <c r="LQV2816" s="653"/>
      <c r="LQW2816" s="653"/>
      <c r="LQX2816" s="653"/>
      <c r="LQY2816" s="653"/>
      <c r="LQZ2816" s="653"/>
      <c r="LRA2816" s="653"/>
      <c r="LRB2816" s="653"/>
      <c r="LRC2816" s="653"/>
      <c r="LRD2816" s="653"/>
      <c r="LRE2816" s="653"/>
      <c r="LRF2816" s="653"/>
      <c r="LRG2816" s="653"/>
      <c r="LRH2816" s="653"/>
      <c r="LRI2816" s="653"/>
      <c r="LRJ2816" s="653"/>
      <c r="LRK2816" s="653"/>
      <c r="LRL2816" s="653"/>
      <c r="LRM2816" s="653"/>
      <c r="LRN2816" s="653"/>
      <c r="LRO2816" s="653"/>
      <c r="LRP2816" s="653"/>
      <c r="LRQ2816" s="653"/>
      <c r="LRR2816" s="653"/>
      <c r="LRS2816" s="653"/>
      <c r="LRT2816" s="653"/>
      <c r="LRU2816" s="653"/>
      <c r="LRV2816" s="653"/>
      <c r="LRW2816" s="653"/>
      <c r="LRX2816" s="653"/>
      <c r="LRY2816" s="653"/>
      <c r="LRZ2816" s="653"/>
      <c r="LSA2816" s="653"/>
      <c r="LSB2816" s="653"/>
      <c r="LSC2816" s="653"/>
      <c r="LSD2816" s="653"/>
      <c r="LSE2816" s="653"/>
      <c r="LSF2816" s="653"/>
      <c r="LSG2816" s="653"/>
      <c r="LSH2816" s="653"/>
      <c r="LSI2816" s="653"/>
      <c r="LSJ2816" s="653"/>
      <c r="LSK2816" s="653"/>
      <c r="LSL2816" s="653"/>
      <c r="LSM2816" s="653"/>
      <c r="LSN2816" s="653"/>
      <c r="LSO2816" s="653"/>
      <c r="LSP2816" s="653"/>
      <c r="LSQ2816" s="653"/>
      <c r="LSR2816" s="653"/>
      <c r="LSS2816" s="653"/>
      <c r="LST2816" s="653"/>
      <c r="LSU2816" s="653"/>
      <c r="LSV2816" s="653"/>
      <c r="LSW2816" s="653"/>
      <c r="LSX2816" s="653"/>
      <c r="LSY2816" s="653"/>
      <c r="LSZ2816" s="653"/>
      <c r="LTA2816" s="653"/>
      <c r="LTB2816" s="653"/>
      <c r="LTC2816" s="653"/>
      <c r="LTD2816" s="653"/>
      <c r="LTE2816" s="653"/>
      <c r="LTF2816" s="653"/>
      <c r="LTG2816" s="653"/>
      <c r="LTH2816" s="653"/>
      <c r="LTI2816" s="653"/>
      <c r="LTJ2816" s="653"/>
      <c r="LTK2816" s="653"/>
      <c r="LTL2816" s="653"/>
      <c r="LTM2816" s="653"/>
      <c r="LTN2816" s="653"/>
      <c r="LTO2816" s="653"/>
      <c r="LTP2816" s="653"/>
      <c r="LTQ2816" s="653"/>
      <c r="LTR2816" s="653"/>
      <c r="LTS2816" s="653"/>
      <c r="LTT2816" s="653"/>
      <c r="LTU2816" s="653"/>
      <c r="LTV2816" s="653"/>
      <c r="LTW2816" s="653"/>
      <c r="LTX2816" s="653"/>
      <c r="LTY2816" s="653"/>
      <c r="LTZ2816" s="653"/>
      <c r="LUA2816" s="653"/>
      <c r="LUB2816" s="653"/>
      <c r="LUC2816" s="653"/>
      <c r="LUD2816" s="653"/>
      <c r="LUE2816" s="653"/>
      <c r="LUF2816" s="653"/>
      <c r="LUG2816" s="653"/>
      <c r="LUH2816" s="653"/>
      <c r="LUI2816" s="653"/>
      <c r="LUJ2816" s="653"/>
      <c r="LUK2816" s="653"/>
      <c r="LUL2816" s="653"/>
      <c r="LUM2816" s="653"/>
      <c r="LUN2816" s="653"/>
      <c r="LUO2816" s="653"/>
      <c r="LUP2816" s="653"/>
      <c r="LUQ2816" s="653"/>
      <c r="LUR2816" s="653"/>
      <c r="LUS2816" s="653"/>
      <c r="LUT2816" s="653"/>
      <c r="LUU2816" s="653"/>
      <c r="LUV2816" s="653"/>
      <c r="LUW2816" s="653"/>
      <c r="LUX2816" s="653"/>
      <c r="LUY2816" s="653"/>
      <c r="LUZ2816" s="653"/>
      <c r="LVA2816" s="653"/>
      <c r="LVB2816" s="653"/>
      <c r="LVC2816" s="653"/>
      <c r="LVD2816" s="653"/>
      <c r="LVE2816" s="653"/>
      <c r="LVF2816" s="653"/>
      <c r="LVG2816" s="653"/>
      <c r="LVH2816" s="653"/>
      <c r="LVI2816" s="653"/>
      <c r="LVJ2816" s="653"/>
      <c r="LVK2816" s="653"/>
      <c r="LVL2816" s="653"/>
      <c r="LVM2816" s="653"/>
      <c r="LVN2816" s="653"/>
      <c r="LVO2816" s="653"/>
      <c r="LVP2816" s="653"/>
      <c r="LVQ2816" s="653"/>
      <c r="LVR2816" s="653"/>
      <c r="LVS2816" s="653"/>
      <c r="LVT2816" s="653"/>
      <c r="LVU2816" s="653"/>
      <c r="LVV2816" s="653"/>
      <c r="LVW2816" s="653"/>
      <c r="LVX2816" s="653"/>
      <c r="LVY2816" s="653"/>
      <c r="LVZ2816" s="653"/>
      <c r="LWA2816" s="653"/>
      <c r="LWB2816" s="653"/>
      <c r="LWC2816" s="653"/>
      <c r="LWD2816" s="653"/>
      <c r="LWE2816" s="653"/>
      <c r="LWF2816" s="653"/>
      <c r="LWG2816" s="653"/>
      <c r="LWH2816" s="653"/>
      <c r="LWI2816" s="653"/>
      <c r="LWJ2816" s="653"/>
      <c r="LWK2816" s="653"/>
      <c r="LWL2816" s="653"/>
      <c r="LWM2816" s="653"/>
      <c r="LWN2816" s="653"/>
      <c r="LWO2816" s="653"/>
      <c r="LWP2816" s="653"/>
      <c r="LWQ2816" s="653"/>
      <c r="LWR2816" s="653"/>
      <c r="LWS2816" s="653"/>
      <c r="LWT2816" s="653"/>
      <c r="LWU2816" s="653"/>
      <c r="LWV2816" s="653"/>
      <c r="LWW2816" s="653"/>
      <c r="LWX2816" s="653"/>
      <c r="LWY2816" s="653"/>
      <c r="LWZ2816" s="653"/>
      <c r="LXA2816" s="653"/>
      <c r="LXB2816" s="653"/>
      <c r="LXC2816" s="653"/>
      <c r="LXD2816" s="653"/>
      <c r="LXE2816" s="653"/>
      <c r="LXF2816" s="653"/>
      <c r="LXG2816" s="653"/>
      <c r="LXH2816" s="653"/>
      <c r="LXI2816" s="653"/>
      <c r="LXJ2816" s="653"/>
      <c r="LXK2816" s="653"/>
      <c r="LXL2816" s="653"/>
      <c r="LXM2816" s="653"/>
      <c r="LXN2816" s="653"/>
      <c r="LXO2816" s="653"/>
      <c r="LXP2816" s="653"/>
      <c r="LXQ2816" s="653"/>
      <c r="LXR2816" s="653"/>
      <c r="LXS2816" s="653"/>
      <c r="LXT2816" s="653"/>
      <c r="LXU2816" s="653"/>
      <c r="LXV2816" s="653"/>
      <c r="LXW2816" s="653"/>
      <c r="LXX2816" s="653"/>
      <c r="LXY2816" s="653"/>
      <c r="LXZ2816" s="653"/>
      <c r="LYA2816" s="653"/>
      <c r="LYB2816" s="653"/>
      <c r="LYC2816" s="653"/>
      <c r="LYD2816" s="653"/>
      <c r="LYE2816" s="653"/>
      <c r="LYF2816" s="653"/>
      <c r="LYG2816" s="653"/>
      <c r="LYH2816" s="653"/>
      <c r="LYI2816" s="653"/>
      <c r="LYJ2816" s="653"/>
      <c r="LYK2816" s="653"/>
      <c r="LYL2816" s="653"/>
      <c r="LYM2816" s="653"/>
      <c r="LYN2816" s="653"/>
      <c r="LYO2816" s="653"/>
      <c r="LYP2816" s="653"/>
      <c r="LYQ2816" s="653"/>
      <c r="LYR2816" s="653"/>
      <c r="LYS2816" s="653"/>
      <c r="LYT2816" s="653"/>
      <c r="LYU2816" s="653"/>
      <c r="LYV2816" s="653"/>
      <c r="LYW2816" s="653"/>
      <c r="LYX2816" s="653"/>
      <c r="LYY2816" s="653"/>
      <c r="LYZ2816" s="653"/>
      <c r="LZA2816" s="653"/>
      <c r="LZB2816" s="653"/>
      <c r="LZC2816" s="653"/>
      <c r="LZD2816" s="653"/>
      <c r="LZE2816" s="653"/>
      <c r="LZF2816" s="653"/>
      <c r="LZG2816" s="653"/>
      <c r="LZH2816" s="653"/>
      <c r="LZI2816" s="653"/>
      <c r="LZJ2816" s="653"/>
      <c r="LZK2816" s="653"/>
      <c r="LZL2816" s="653"/>
      <c r="LZM2816" s="653"/>
      <c r="LZN2816" s="653"/>
      <c r="LZO2816" s="653"/>
      <c r="LZP2816" s="653"/>
      <c r="LZQ2816" s="653"/>
      <c r="LZR2816" s="653"/>
      <c r="LZS2816" s="653"/>
      <c r="LZT2816" s="653"/>
      <c r="LZU2816" s="653"/>
      <c r="LZV2816" s="653"/>
      <c r="LZW2816" s="653"/>
      <c r="LZX2816" s="653"/>
      <c r="LZY2816" s="653"/>
      <c r="LZZ2816" s="653"/>
      <c r="MAA2816" s="653"/>
      <c r="MAB2816" s="653"/>
      <c r="MAC2816" s="653"/>
      <c r="MAD2816" s="653"/>
      <c r="MAE2816" s="653"/>
      <c r="MAF2816" s="653"/>
      <c r="MAG2816" s="653"/>
      <c r="MAH2816" s="653"/>
      <c r="MAI2816" s="653"/>
      <c r="MAJ2816" s="653"/>
      <c r="MAK2816" s="653"/>
      <c r="MAL2816" s="653"/>
      <c r="MAM2816" s="653"/>
      <c r="MAN2816" s="653"/>
      <c r="MAO2816" s="653"/>
      <c r="MAP2816" s="653"/>
      <c r="MAQ2816" s="653"/>
      <c r="MAR2816" s="653"/>
      <c r="MAS2816" s="653"/>
      <c r="MAT2816" s="653"/>
      <c r="MAU2816" s="653"/>
      <c r="MAV2816" s="653"/>
      <c r="MAW2816" s="653"/>
      <c r="MAX2816" s="653"/>
      <c r="MAY2816" s="653"/>
      <c r="MAZ2816" s="653"/>
      <c r="MBA2816" s="653"/>
      <c r="MBB2816" s="653"/>
      <c r="MBC2816" s="653"/>
      <c r="MBD2816" s="653"/>
      <c r="MBE2816" s="653"/>
      <c r="MBF2816" s="653"/>
      <c r="MBG2816" s="653"/>
      <c r="MBH2816" s="653"/>
      <c r="MBI2816" s="653"/>
      <c r="MBJ2816" s="653"/>
      <c r="MBK2816" s="653"/>
      <c r="MBL2816" s="653"/>
      <c r="MBM2816" s="653"/>
      <c r="MBN2816" s="653"/>
      <c r="MBO2816" s="653"/>
      <c r="MBP2816" s="653"/>
      <c r="MBQ2816" s="653"/>
      <c r="MBR2816" s="653"/>
      <c r="MBS2816" s="653"/>
      <c r="MBT2816" s="653"/>
      <c r="MBU2816" s="653"/>
      <c r="MBV2816" s="653"/>
      <c r="MBW2816" s="653"/>
      <c r="MBX2816" s="653"/>
      <c r="MBY2816" s="653"/>
      <c r="MBZ2816" s="653"/>
      <c r="MCA2816" s="653"/>
      <c r="MCB2816" s="653"/>
      <c r="MCC2816" s="653"/>
      <c r="MCD2816" s="653"/>
      <c r="MCE2816" s="653"/>
      <c r="MCF2816" s="653"/>
      <c r="MCG2816" s="653"/>
      <c r="MCH2816" s="653"/>
      <c r="MCI2816" s="653"/>
      <c r="MCJ2816" s="653"/>
      <c r="MCK2816" s="653"/>
      <c r="MCL2816" s="653"/>
      <c r="MCM2816" s="653"/>
      <c r="MCN2816" s="653"/>
      <c r="MCO2816" s="653"/>
      <c r="MCP2816" s="653"/>
      <c r="MCQ2816" s="653"/>
      <c r="MCR2816" s="653"/>
      <c r="MCS2816" s="653"/>
      <c r="MCT2816" s="653"/>
      <c r="MCU2816" s="653"/>
      <c r="MCV2816" s="653"/>
      <c r="MCW2816" s="653"/>
      <c r="MCX2816" s="653"/>
      <c r="MCY2816" s="653"/>
      <c r="MCZ2816" s="653"/>
      <c r="MDA2816" s="653"/>
      <c r="MDB2816" s="653"/>
      <c r="MDC2816" s="653"/>
      <c r="MDD2816" s="653"/>
      <c r="MDE2816" s="653"/>
      <c r="MDF2816" s="653"/>
      <c r="MDG2816" s="653"/>
      <c r="MDH2816" s="653"/>
      <c r="MDI2816" s="653"/>
      <c r="MDJ2816" s="653"/>
      <c r="MDK2816" s="653"/>
      <c r="MDL2816" s="653"/>
      <c r="MDM2816" s="653"/>
      <c r="MDN2816" s="653"/>
      <c r="MDO2816" s="653"/>
      <c r="MDP2816" s="653"/>
      <c r="MDQ2816" s="653"/>
      <c r="MDR2816" s="653"/>
      <c r="MDS2816" s="653"/>
      <c r="MDT2816" s="653"/>
      <c r="MDU2816" s="653"/>
      <c r="MDV2816" s="653"/>
      <c r="MDW2816" s="653"/>
      <c r="MDX2816" s="653"/>
      <c r="MDY2816" s="653"/>
      <c r="MDZ2816" s="653"/>
      <c r="MEA2816" s="653"/>
      <c r="MEB2816" s="653"/>
      <c r="MEC2816" s="653"/>
      <c r="MED2816" s="653"/>
      <c r="MEE2816" s="653"/>
      <c r="MEF2816" s="653"/>
      <c r="MEG2816" s="653"/>
      <c r="MEH2816" s="653"/>
      <c r="MEI2816" s="653"/>
      <c r="MEJ2816" s="653"/>
      <c r="MEK2816" s="653"/>
      <c r="MEL2816" s="653"/>
      <c r="MEM2816" s="653"/>
      <c r="MEN2816" s="653"/>
      <c r="MEO2816" s="653"/>
      <c r="MEP2816" s="653"/>
      <c r="MEQ2816" s="653"/>
      <c r="MER2816" s="653"/>
      <c r="MES2816" s="653"/>
      <c r="MET2816" s="653"/>
      <c r="MEU2816" s="653"/>
      <c r="MEV2816" s="653"/>
      <c r="MEW2816" s="653"/>
      <c r="MEX2816" s="653"/>
      <c r="MEY2816" s="653"/>
      <c r="MEZ2816" s="653"/>
      <c r="MFA2816" s="653"/>
      <c r="MFB2816" s="653"/>
      <c r="MFC2816" s="653"/>
      <c r="MFD2816" s="653"/>
      <c r="MFE2816" s="653"/>
      <c r="MFF2816" s="653"/>
      <c r="MFG2816" s="653"/>
      <c r="MFH2816" s="653"/>
      <c r="MFI2816" s="653"/>
      <c r="MFJ2816" s="653"/>
      <c r="MFK2816" s="653"/>
      <c r="MFL2816" s="653"/>
      <c r="MFM2816" s="653"/>
      <c r="MFN2816" s="653"/>
      <c r="MFO2816" s="653"/>
      <c r="MFP2816" s="653"/>
      <c r="MFQ2816" s="653"/>
      <c r="MFR2816" s="653"/>
      <c r="MFS2816" s="653"/>
      <c r="MFT2816" s="653"/>
      <c r="MFU2816" s="653"/>
      <c r="MFV2816" s="653"/>
      <c r="MFW2816" s="653"/>
      <c r="MFX2816" s="653"/>
      <c r="MFY2816" s="653"/>
      <c r="MFZ2816" s="653"/>
      <c r="MGA2816" s="653"/>
      <c r="MGB2816" s="653"/>
      <c r="MGC2816" s="653"/>
      <c r="MGD2816" s="653"/>
      <c r="MGE2816" s="653"/>
      <c r="MGF2816" s="653"/>
      <c r="MGG2816" s="653"/>
      <c r="MGH2816" s="653"/>
      <c r="MGI2816" s="653"/>
      <c r="MGJ2816" s="653"/>
      <c r="MGK2816" s="653"/>
      <c r="MGL2816" s="653"/>
      <c r="MGM2816" s="653"/>
      <c r="MGN2816" s="653"/>
      <c r="MGO2816" s="653"/>
      <c r="MGP2816" s="653"/>
      <c r="MGQ2816" s="653"/>
      <c r="MGR2816" s="653"/>
      <c r="MGS2816" s="653"/>
      <c r="MGT2816" s="653"/>
      <c r="MGU2816" s="653"/>
      <c r="MGV2816" s="653"/>
      <c r="MGW2816" s="653"/>
      <c r="MGX2816" s="653"/>
      <c r="MGY2816" s="653"/>
      <c r="MGZ2816" s="653"/>
      <c r="MHA2816" s="653"/>
      <c r="MHB2816" s="653"/>
      <c r="MHC2816" s="653"/>
      <c r="MHD2816" s="653"/>
      <c r="MHE2816" s="653"/>
      <c r="MHF2816" s="653"/>
      <c r="MHG2816" s="653"/>
      <c r="MHH2816" s="653"/>
      <c r="MHI2816" s="653"/>
      <c r="MHJ2816" s="653"/>
      <c r="MHK2816" s="653"/>
      <c r="MHL2816" s="653"/>
      <c r="MHM2816" s="653"/>
      <c r="MHN2816" s="653"/>
      <c r="MHO2816" s="653"/>
      <c r="MHP2816" s="653"/>
      <c r="MHQ2816" s="653"/>
      <c r="MHR2816" s="653"/>
      <c r="MHS2816" s="653"/>
      <c r="MHT2816" s="653"/>
      <c r="MHU2816" s="653"/>
      <c r="MHV2816" s="653"/>
      <c r="MHW2816" s="653"/>
      <c r="MHX2816" s="653"/>
      <c r="MHY2816" s="653"/>
      <c r="MHZ2816" s="653"/>
      <c r="MIA2816" s="653"/>
      <c r="MIB2816" s="653"/>
      <c r="MIC2816" s="653"/>
      <c r="MID2816" s="653"/>
      <c r="MIE2816" s="653"/>
      <c r="MIF2816" s="653"/>
      <c r="MIG2816" s="653"/>
      <c r="MIH2816" s="653"/>
      <c r="MII2816" s="653"/>
      <c r="MIJ2816" s="653"/>
      <c r="MIK2816" s="653"/>
      <c r="MIL2816" s="653"/>
      <c r="MIM2816" s="653"/>
      <c r="MIN2816" s="653"/>
      <c r="MIO2816" s="653"/>
      <c r="MIP2816" s="653"/>
      <c r="MIQ2816" s="653"/>
      <c r="MIR2816" s="653"/>
      <c r="MIS2816" s="653"/>
      <c r="MIT2816" s="653"/>
      <c r="MIU2816" s="653"/>
      <c r="MIV2816" s="653"/>
      <c r="MIW2816" s="653"/>
      <c r="MIX2816" s="653"/>
      <c r="MIY2816" s="653"/>
      <c r="MIZ2816" s="653"/>
      <c r="MJA2816" s="653"/>
      <c r="MJB2816" s="653"/>
      <c r="MJC2816" s="653"/>
      <c r="MJD2816" s="653"/>
      <c r="MJE2816" s="653"/>
      <c r="MJF2816" s="653"/>
      <c r="MJG2816" s="653"/>
      <c r="MJH2816" s="653"/>
      <c r="MJI2816" s="653"/>
      <c r="MJJ2816" s="653"/>
      <c r="MJK2816" s="653"/>
      <c r="MJL2816" s="653"/>
      <c r="MJM2816" s="653"/>
      <c r="MJN2816" s="653"/>
      <c r="MJO2816" s="653"/>
      <c r="MJP2816" s="653"/>
      <c r="MJQ2816" s="653"/>
      <c r="MJR2816" s="653"/>
      <c r="MJS2816" s="653"/>
      <c r="MJT2816" s="653"/>
      <c r="MJU2816" s="653"/>
      <c r="MJV2816" s="653"/>
      <c r="MJW2816" s="653"/>
      <c r="MJX2816" s="653"/>
      <c r="MJY2816" s="653"/>
      <c r="MJZ2816" s="653"/>
      <c r="MKA2816" s="653"/>
      <c r="MKB2816" s="653"/>
      <c r="MKC2816" s="653"/>
      <c r="MKD2816" s="653"/>
      <c r="MKE2816" s="653"/>
      <c r="MKF2816" s="653"/>
      <c r="MKG2816" s="653"/>
      <c r="MKH2816" s="653"/>
      <c r="MKI2816" s="653"/>
      <c r="MKJ2816" s="653"/>
      <c r="MKK2816" s="653"/>
      <c r="MKL2816" s="653"/>
      <c r="MKM2816" s="653"/>
      <c r="MKN2816" s="653"/>
      <c r="MKO2816" s="653"/>
      <c r="MKP2816" s="653"/>
      <c r="MKQ2816" s="653"/>
      <c r="MKR2816" s="653"/>
      <c r="MKS2816" s="653"/>
      <c r="MKT2816" s="653"/>
      <c r="MKU2816" s="653"/>
      <c r="MKV2816" s="653"/>
      <c r="MKW2816" s="653"/>
      <c r="MKX2816" s="653"/>
      <c r="MKY2816" s="653"/>
      <c r="MKZ2816" s="653"/>
      <c r="MLA2816" s="653"/>
      <c r="MLB2816" s="653"/>
      <c r="MLC2816" s="653"/>
      <c r="MLD2816" s="653"/>
      <c r="MLE2816" s="653"/>
      <c r="MLF2816" s="653"/>
      <c r="MLG2816" s="653"/>
      <c r="MLH2816" s="653"/>
      <c r="MLI2816" s="653"/>
      <c r="MLJ2816" s="653"/>
      <c r="MLK2816" s="653"/>
      <c r="MLL2816" s="653"/>
      <c r="MLM2816" s="653"/>
      <c r="MLN2816" s="653"/>
      <c r="MLO2816" s="653"/>
      <c r="MLP2816" s="653"/>
      <c r="MLQ2816" s="653"/>
      <c r="MLR2816" s="653"/>
      <c r="MLS2816" s="653"/>
      <c r="MLT2816" s="653"/>
      <c r="MLU2816" s="653"/>
      <c r="MLV2816" s="653"/>
      <c r="MLW2816" s="653"/>
      <c r="MLX2816" s="653"/>
      <c r="MLY2816" s="653"/>
      <c r="MLZ2816" s="653"/>
      <c r="MMA2816" s="653"/>
      <c r="MMB2816" s="653"/>
      <c r="MMC2816" s="653"/>
      <c r="MMD2816" s="653"/>
      <c r="MME2816" s="653"/>
      <c r="MMF2816" s="653"/>
      <c r="MMG2816" s="653"/>
      <c r="MMH2816" s="653"/>
      <c r="MMI2816" s="653"/>
      <c r="MMJ2816" s="653"/>
      <c r="MMK2816" s="653"/>
      <c r="MML2816" s="653"/>
      <c r="MMM2816" s="653"/>
      <c r="MMN2816" s="653"/>
      <c r="MMO2816" s="653"/>
      <c r="MMP2816" s="653"/>
      <c r="MMQ2816" s="653"/>
      <c r="MMR2816" s="653"/>
      <c r="MMS2816" s="653"/>
      <c r="MMT2816" s="653"/>
      <c r="MMU2816" s="653"/>
      <c r="MMV2816" s="653"/>
      <c r="MMW2816" s="653"/>
      <c r="MMX2816" s="653"/>
      <c r="MMY2816" s="653"/>
      <c r="MMZ2816" s="653"/>
      <c r="MNA2816" s="653"/>
      <c r="MNB2816" s="653"/>
      <c r="MNC2816" s="653"/>
      <c r="MND2816" s="653"/>
      <c r="MNE2816" s="653"/>
      <c r="MNF2816" s="653"/>
      <c r="MNG2816" s="653"/>
      <c r="MNH2816" s="653"/>
      <c r="MNI2816" s="653"/>
      <c r="MNJ2816" s="653"/>
      <c r="MNK2816" s="653"/>
      <c r="MNL2816" s="653"/>
      <c r="MNM2816" s="653"/>
      <c r="MNN2816" s="653"/>
      <c r="MNO2816" s="653"/>
      <c r="MNP2816" s="653"/>
      <c r="MNQ2816" s="653"/>
      <c r="MNR2816" s="653"/>
      <c r="MNS2816" s="653"/>
      <c r="MNT2816" s="653"/>
      <c r="MNU2816" s="653"/>
      <c r="MNV2816" s="653"/>
      <c r="MNW2816" s="653"/>
      <c r="MNX2816" s="653"/>
      <c r="MNY2816" s="653"/>
      <c r="MNZ2816" s="653"/>
      <c r="MOA2816" s="653"/>
      <c r="MOB2816" s="653"/>
      <c r="MOC2816" s="653"/>
      <c r="MOD2816" s="653"/>
      <c r="MOE2816" s="653"/>
      <c r="MOF2816" s="653"/>
      <c r="MOG2816" s="653"/>
      <c r="MOH2816" s="653"/>
      <c r="MOI2816" s="653"/>
      <c r="MOJ2816" s="653"/>
      <c r="MOK2816" s="653"/>
      <c r="MOL2816" s="653"/>
      <c r="MOM2816" s="653"/>
      <c r="MON2816" s="653"/>
      <c r="MOO2816" s="653"/>
      <c r="MOP2816" s="653"/>
      <c r="MOQ2816" s="653"/>
      <c r="MOR2816" s="653"/>
      <c r="MOS2816" s="653"/>
      <c r="MOT2816" s="653"/>
      <c r="MOU2816" s="653"/>
      <c r="MOV2816" s="653"/>
      <c r="MOW2816" s="653"/>
      <c r="MOX2816" s="653"/>
      <c r="MOY2816" s="653"/>
      <c r="MOZ2816" s="653"/>
      <c r="MPA2816" s="653"/>
      <c r="MPB2816" s="653"/>
      <c r="MPC2816" s="653"/>
      <c r="MPD2816" s="653"/>
      <c r="MPE2816" s="653"/>
      <c r="MPF2816" s="653"/>
      <c r="MPG2816" s="653"/>
      <c r="MPH2816" s="653"/>
      <c r="MPI2816" s="653"/>
      <c r="MPJ2816" s="653"/>
      <c r="MPK2816" s="653"/>
      <c r="MPL2816" s="653"/>
      <c r="MPM2816" s="653"/>
      <c r="MPN2816" s="653"/>
      <c r="MPO2816" s="653"/>
      <c r="MPP2816" s="653"/>
      <c r="MPQ2816" s="653"/>
      <c r="MPR2816" s="653"/>
      <c r="MPS2816" s="653"/>
      <c r="MPT2816" s="653"/>
      <c r="MPU2816" s="653"/>
      <c r="MPV2816" s="653"/>
      <c r="MPW2816" s="653"/>
      <c r="MPX2816" s="653"/>
      <c r="MPY2816" s="653"/>
      <c r="MPZ2816" s="653"/>
      <c r="MQA2816" s="653"/>
      <c r="MQB2816" s="653"/>
      <c r="MQC2816" s="653"/>
      <c r="MQD2816" s="653"/>
      <c r="MQE2816" s="653"/>
      <c r="MQF2816" s="653"/>
      <c r="MQG2816" s="653"/>
      <c r="MQH2816" s="653"/>
      <c r="MQI2816" s="653"/>
      <c r="MQJ2816" s="653"/>
      <c r="MQK2816" s="653"/>
      <c r="MQL2816" s="653"/>
      <c r="MQM2816" s="653"/>
      <c r="MQN2816" s="653"/>
      <c r="MQO2816" s="653"/>
      <c r="MQP2816" s="653"/>
      <c r="MQQ2816" s="653"/>
      <c r="MQR2816" s="653"/>
      <c r="MQS2816" s="653"/>
      <c r="MQT2816" s="653"/>
      <c r="MQU2816" s="653"/>
      <c r="MQV2816" s="653"/>
      <c r="MQW2816" s="653"/>
      <c r="MQX2816" s="653"/>
      <c r="MQY2816" s="653"/>
      <c r="MQZ2816" s="653"/>
      <c r="MRA2816" s="653"/>
      <c r="MRB2816" s="653"/>
      <c r="MRC2816" s="653"/>
      <c r="MRD2816" s="653"/>
      <c r="MRE2816" s="653"/>
      <c r="MRF2816" s="653"/>
      <c r="MRG2816" s="653"/>
      <c r="MRH2816" s="653"/>
      <c r="MRI2816" s="653"/>
      <c r="MRJ2816" s="653"/>
      <c r="MRK2816" s="653"/>
      <c r="MRL2816" s="653"/>
      <c r="MRM2816" s="653"/>
      <c r="MRN2816" s="653"/>
      <c r="MRO2816" s="653"/>
      <c r="MRP2816" s="653"/>
      <c r="MRQ2816" s="653"/>
      <c r="MRR2816" s="653"/>
      <c r="MRS2816" s="653"/>
      <c r="MRT2816" s="653"/>
      <c r="MRU2816" s="653"/>
      <c r="MRV2816" s="653"/>
      <c r="MRW2816" s="653"/>
      <c r="MRX2816" s="653"/>
      <c r="MRY2816" s="653"/>
      <c r="MRZ2816" s="653"/>
      <c r="MSA2816" s="653"/>
      <c r="MSB2816" s="653"/>
      <c r="MSC2816" s="653"/>
      <c r="MSD2816" s="653"/>
      <c r="MSE2816" s="653"/>
      <c r="MSF2816" s="653"/>
      <c r="MSG2816" s="653"/>
      <c r="MSH2816" s="653"/>
      <c r="MSI2816" s="653"/>
      <c r="MSJ2816" s="653"/>
      <c r="MSK2816" s="653"/>
      <c r="MSL2816" s="653"/>
      <c r="MSM2816" s="653"/>
      <c r="MSN2816" s="653"/>
      <c r="MSO2816" s="653"/>
      <c r="MSP2816" s="653"/>
      <c r="MSQ2816" s="653"/>
      <c r="MSR2816" s="653"/>
      <c r="MSS2816" s="653"/>
      <c r="MST2816" s="653"/>
      <c r="MSU2816" s="653"/>
      <c r="MSV2816" s="653"/>
      <c r="MSW2816" s="653"/>
      <c r="MSX2816" s="653"/>
      <c r="MSY2816" s="653"/>
      <c r="MSZ2816" s="653"/>
      <c r="MTA2816" s="653"/>
      <c r="MTB2816" s="653"/>
      <c r="MTC2816" s="653"/>
      <c r="MTD2816" s="653"/>
      <c r="MTE2816" s="653"/>
      <c r="MTF2816" s="653"/>
      <c r="MTG2816" s="653"/>
      <c r="MTH2816" s="653"/>
      <c r="MTI2816" s="653"/>
      <c r="MTJ2816" s="653"/>
      <c r="MTK2816" s="653"/>
      <c r="MTL2816" s="653"/>
      <c r="MTM2816" s="653"/>
      <c r="MTN2816" s="653"/>
      <c r="MTO2816" s="653"/>
      <c r="MTP2816" s="653"/>
      <c r="MTQ2816" s="653"/>
      <c r="MTR2816" s="653"/>
      <c r="MTS2816" s="653"/>
      <c r="MTT2816" s="653"/>
      <c r="MTU2816" s="653"/>
      <c r="MTV2816" s="653"/>
      <c r="MTW2816" s="653"/>
      <c r="MTX2816" s="653"/>
      <c r="MTY2816" s="653"/>
      <c r="MTZ2816" s="653"/>
      <c r="MUA2816" s="653"/>
      <c r="MUB2816" s="653"/>
      <c r="MUC2816" s="653"/>
      <c r="MUD2816" s="653"/>
      <c r="MUE2816" s="653"/>
      <c r="MUF2816" s="653"/>
      <c r="MUG2816" s="653"/>
      <c r="MUH2816" s="653"/>
      <c r="MUI2816" s="653"/>
      <c r="MUJ2816" s="653"/>
      <c r="MUK2816" s="653"/>
      <c r="MUL2816" s="653"/>
      <c r="MUM2816" s="653"/>
      <c r="MUN2816" s="653"/>
      <c r="MUO2816" s="653"/>
      <c r="MUP2816" s="653"/>
      <c r="MUQ2816" s="653"/>
      <c r="MUR2816" s="653"/>
      <c r="MUS2816" s="653"/>
      <c r="MUT2816" s="653"/>
      <c r="MUU2816" s="653"/>
      <c r="MUV2816" s="653"/>
      <c r="MUW2816" s="653"/>
      <c r="MUX2816" s="653"/>
      <c r="MUY2816" s="653"/>
      <c r="MUZ2816" s="653"/>
      <c r="MVA2816" s="653"/>
      <c r="MVB2816" s="653"/>
      <c r="MVC2816" s="653"/>
      <c r="MVD2816" s="653"/>
      <c r="MVE2816" s="653"/>
      <c r="MVF2816" s="653"/>
      <c r="MVG2816" s="653"/>
      <c r="MVH2816" s="653"/>
      <c r="MVI2816" s="653"/>
      <c r="MVJ2816" s="653"/>
      <c r="MVK2816" s="653"/>
      <c r="MVL2816" s="653"/>
      <c r="MVM2816" s="653"/>
      <c r="MVN2816" s="653"/>
      <c r="MVO2816" s="653"/>
      <c r="MVP2816" s="653"/>
      <c r="MVQ2816" s="653"/>
      <c r="MVR2816" s="653"/>
      <c r="MVS2816" s="653"/>
      <c r="MVT2816" s="653"/>
      <c r="MVU2816" s="653"/>
      <c r="MVV2816" s="653"/>
      <c r="MVW2816" s="653"/>
      <c r="MVX2816" s="653"/>
      <c r="MVY2816" s="653"/>
      <c r="MVZ2816" s="653"/>
      <c r="MWA2816" s="653"/>
      <c r="MWB2816" s="653"/>
      <c r="MWC2816" s="653"/>
      <c r="MWD2816" s="653"/>
      <c r="MWE2816" s="653"/>
      <c r="MWF2816" s="653"/>
      <c r="MWG2816" s="653"/>
      <c r="MWH2816" s="653"/>
      <c r="MWI2816" s="653"/>
      <c r="MWJ2816" s="653"/>
      <c r="MWK2816" s="653"/>
      <c r="MWL2816" s="653"/>
      <c r="MWM2816" s="653"/>
      <c r="MWN2816" s="653"/>
      <c r="MWO2816" s="653"/>
      <c r="MWP2816" s="653"/>
      <c r="MWQ2816" s="653"/>
      <c r="MWR2816" s="653"/>
      <c r="MWS2816" s="653"/>
      <c r="MWT2816" s="653"/>
      <c r="MWU2816" s="653"/>
      <c r="MWV2816" s="653"/>
      <c r="MWW2816" s="653"/>
      <c r="MWX2816" s="653"/>
      <c r="MWY2816" s="653"/>
      <c r="MWZ2816" s="653"/>
      <c r="MXA2816" s="653"/>
      <c r="MXB2816" s="653"/>
      <c r="MXC2816" s="653"/>
      <c r="MXD2816" s="653"/>
      <c r="MXE2816" s="653"/>
      <c r="MXF2816" s="653"/>
      <c r="MXG2816" s="653"/>
      <c r="MXH2816" s="653"/>
      <c r="MXI2816" s="653"/>
      <c r="MXJ2816" s="653"/>
      <c r="MXK2816" s="653"/>
      <c r="MXL2816" s="653"/>
      <c r="MXM2816" s="653"/>
      <c r="MXN2816" s="653"/>
      <c r="MXO2816" s="653"/>
      <c r="MXP2816" s="653"/>
      <c r="MXQ2816" s="653"/>
      <c r="MXR2816" s="653"/>
      <c r="MXS2816" s="653"/>
      <c r="MXT2816" s="653"/>
      <c r="MXU2816" s="653"/>
      <c r="MXV2816" s="653"/>
      <c r="MXW2816" s="653"/>
      <c r="MXX2816" s="653"/>
      <c r="MXY2816" s="653"/>
      <c r="MXZ2816" s="653"/>
      <c r="MYA2816" s="653"/>
      <c r="MYB2816" s="653"/>
      <c r="MYC2816" s="653"/>
      <c r="MYD2816" s="653"/>
      <c r="MYE2816" s="653"/>
      <c r="MYF2816" s="653"/>
      <c r="MYG2816" s="653"/>
      <c r="MYH2816" s="653"/>
      <c r="MYI2816" s="653"/>
      <c r="MYJ2816" s="653"/>
      <c r="MYK2816" s="653"/>
      <c r="MYL2816" s="653"/>
      <c r="MYM2816" s="653"/>
      <c r="MYN2816" s="653"/>
      <c r="MYO2816" s="653"/>
      <c r="MYP2816" s="653"/>
      <c r="MYQ2816" s="653"/>
      <c r="MYR2816" s="653"/>
      <c r="MYS2816" s="653"/>
      <c r="MYT2816" s="653"/>
      <c r="MYU2816" s="653"/>
      <c r="MYV2816" s="653"/>
      <c r="MYW2816" s="653"/>
      <c r="MYX2816" s="653"/>
      <c r="MYY2816" s="653"/>
      <c r="MYZ2816" s="653"/>
      <c r="MZA2816" s="653"/>
      <c r="MZB2816" s="653"/>
      <c r="MZC2816" s="653"/>
      <c r="MZD2816" s="653"/>
      <c r="MZE2816" s="653"/>
      <c r="MZF2816" s="653"/>
      <c r="MZG2816" s="653"/>
      <c r="MZH2816" s="653"/>
      <c r="MZI2816" s="653"/>
      <c r="MZJ2816" s="653"/>
      <c r="MZK2816" s="653"/>
      <c r="MZL2816" s="653"/>
      <c r="MZM2816" s="653"/>
      <c r="MZN2816" s="653"/>
      <c r="MZO2816" s="653"/>
      <c r="MZP2816" s="653"/>
      <c r="MZQ2816" s="653"/>
      <c r="MZR2816" s="653"/>
      <c r="MZS2816" s="653"/>
      <c r="MZT2816" s="653"/>
      <c r="MZU2816" s="653"/>
      <c r="MZV2816" s="653"/>
      <c r="MZW2816" s="653"/>
      <c r="MZX2816" s="653"/>
      <c r="MZY2816" s="653"/>
      <c r="MZZ2816" s="653"/>
      <c r="NAA2816" s="653"/>
      <c r="NAB2816" s="653"/>
      <c r="NAC2816" s="653"/>
      <c r="NAD2816" s="653"/>
      <c r="NAE2816" s="653"/>
      <c r="NAF2816" s="653"/>
      <c r="NAG2816" s="653"/>
      <c r="NAH2816" s="653"/>
      <c r="NAI2816" s="653"/>
      <c r="NAJ2816" s="653"/>
      <c r="NAK2816" s="653"/>
      <c r="NAL2816" s="653"/>
      <c r="NAM2816" s="653"/>
      <c r="NAN2816" s="653"/>
      <c r="NAO2816" s="653"/>
      <c r="NAP2816" s="653"/>
      <c r="NAQ2816" s="653"/>
      <c r="NAR2816" s="653"/>
      <c r="NAS2816" s="653"/>
      <c r="NAT2816" s="653"/>
      <c r="NAU2816" s="653"/>
      <c r="NAV2816" s="653"/>
      <c r="NAW2816" s="653"/>
      <c r="NAX2816" s="653"/>
      <c r="NAY2816" s="653"/>
      <c r="NAZ2816" s="653"/>
      <c r="NBA2816" s="653"/>
      <c r="NBB2816" s="653"/>
      <c r="NBC2816" s="653"/>
      <c r="NBD2816" s="653"/>
      <c r="NBE2816" s="653"/>
      <c r="NBF2816" s="653"/>
      <c r="NBG2816" s="653"/>
      <c r="NBH2816" s="653"/>
      <c r="NBI2816" s="653"/>
      <c r="NBJ2816" s="653"/>
      <c r="NBK2816" s="653"/>
      <c r="NBL2816" s="653"/>
      <c r="NBM2816" s="653"/>
      <c r="NBN2816" s="653"/>
      <c r="NBO2816" s="653"/>
      <c r="NBP2816" s="653"/>
      <c r="NBQ2816" s="653"/>
      <c r="NBR2816" s="653"/>
      <c r="NBS2816" s="653"/>
      <c r="NBT2816" s="653"/>
      <c r="NBU2816" s="653"/>
      <c r="NBV2816" s="653"/>
      <c r="NBW2816" s="653"/>
      <c r="NBX2816" s="653"/>
      <c r="NBY2816" s="653"/>
      <c r="NBZ2816" s="653"/>
      <c r="NCA2816" s="653"/>
      <c r="NCB2816" s="653"/>
      <c r="NCC2816" s="653"/>
      <c r="NCD2816" s="653"/>
      <c r="NCE2816" s="653"/>
      <c r="NCF2816" s="653"/>
      <c r="NCG2816" s="653"/>
      <c r="NCH2816" s="653"/>
      <c r="NCI2816" s="653"/>
      <c r="NCJ2816" s="653"/>
      <c r="NCK2816" s="653"/>
      <c r="NCL2816" s="653"/>
      <c r="NCM2816" s="653"/>
      <c r="NCN2816" s="653"/>
      <c r="NCO2816" s="653"/>
      <c r="NCP2816" s="653"/>
      <c r="NCQ2816" s="653"/>
      <c r="NCR2816" s="653"/>
      <c r="NCS2816" s="653"/>
      <c r="NCT2816" s="653"/>
      <c r="NCU2816" s="653"/>
      <c r="NCV2816" s="653"/>
      <c r="NCW2816" s="653"/>
      <c r="NCX2816" s="653"/>
      <c r="NCY2816" s="653"/>
      <c r="NCZ2816" s="653"/>
      <c r="NDA2816" s="653"/>
      <c r="NDB2816" s="653"/>
      <c r="NDC2816" s="653"/>
      <c r="NDD2816" s="653"/>
      <c r="NDE2816" s="653"/>
      <c r="NDF2816" s="653"/>
      <c r="NDG2816" s="653"/>
      <c r="NDH2816" s="653"/>
      <c r="NDI2816" s="653"/>
      <c r="NDJ2816" s="653"/>
      <c r="NDK2816" s="653"/>
      <c r="NDL2816" s="653"/>
      <c r="NDM2816" s="653"/>
      <c r="NDN2816" s="653"/>
      <c r="NDO2816" s="653"/>
      <c r="NDP2816" s="653"/>
      <c r="NDQ2816" s="653"/>
      <c r="NDR2816" s="653"/>
      <c r="NDS2816" s="653"/>
      <c r="NDT2816" s="653"/>
      <c r="NDU2816" s="653"/>
      <c r="NDV2816" s="653"/>
      <c r="NDW2816" s="653"/>
      <c r="NDX2816" s="653"/>
      <c r="NDY2816" s="653"/>
      <c r="NDZ2816" s="653"/>
      <c r="NEA2816" s="653"/>
      <c r="NEB2816" s="653"/>
      <c r="NEC2816" s="653"/>
      <c r="NED2816" s="653"/>
      <c r="NEE2816" s="653"/>
      <c r="NEF2816" s="653"/>
      <c r="NEG2816" s="653"/>
      <c r="NEH2816" s="653"/>
      <c r="NEI2816" s="653"/>
      <c r="NEJ2816" s="653"/>
      <c r="NEK2816" s="653"/>
      <c r="NEL2816" s="653"/>
      <c r="NEM2816" s="653"/>
      <c r="NEN2816" s="653"/>
      <c r="NEO2816" s="653"/>
      <c r="NEP2816" s="653"/>
      <c r="NEQ2816" s="653"/>
      <c r="NER2816" s="653"/>
      <c r="NES2816" s="653"/>
      <c r="NET2816" s="653"/>
      <c r="NEU2816" s="653"/>
      <c r="NEV2816" s="653"/>
      <c r="NEW2816" s="653"/>
      <c r="NEX2816" s="653"/>
      <c r="NEY2816" s="653"/>
      <c r="NEZ2816" s="653"/>
      <c r="NFA2816" s="653"/>
      <c r="NFB2816" s="653"/>
      <c r="NFC2816" s="653"/>
      <c r="NFD2816" s="653"/>
      <c r="NFE2816" s="653"/>
      <c r="NFF2816" s="653"/>
      <c r="NFG2816" s="653"/>
      <c r="NFH2816" s="653"/>
      <c r="NFI2816" s="653"/>
      <c r="NFJ2816" s="653"/>
      <c r="NFK2816" s="653"/>
      <c r="NFL2816" s="653"/>
      <c r="NFM2816" s="653"/>
      <c r="NFN2816" s="653"/>
      <c r="NFO2816" s="653"/>
      <c r="NFP2816" s="653"/>
      <c r="NFQ2816" s="653"/>
      <c r="NFR2816" s="653"/>
      <c r="NFS2816" s="653"/>
      <c r="NFT2816" s="653"/>
      <c r="NFU2816" s="653"/>
      <c r="NFV2816" s="653"/>
      <c r="NFW2816" s="653"/>
      <c r="NFX2816" s="653"/>
      <c r="NFY2816" s="653"/>
      <c r="NFZ2816" s="653"/>
      <c r="NGA2816" s="653"/>
      <c r="NGB2816" s="653"/>
      <c r="NGC2816" s="653"/>
      <c r="NGD2816" s="653"/>
      <c r="NGE2816" s="653"/>
      <c r="NGF2816" s="653"/>
      <c r="NGG2816" s="653"/>
      <c r="NGH2816" s="653"/>
      <c r="NGI2816" s="653"/>
      <c r="NGJ2816" s="653"/>
      <c r="NGK2816" s="653"/>
      <c r="NGL2816" s="653"/>
      <c r="NGM2816" s="653"/>
      <c r="NGN2816" s="653"/>
      <c r="NGO2816" s="653"/>
      <c r="NGP2816" s="653"/>
      <c r="NGQ2816" s="653"/>
      <c r="NGR2816" s="653"/>
      <c r="NGS2816" s="653"/>
      <c r="NGT2816" s="653"/>
      <c r="NGU2816" s="653"/>
      <c r="NGV2816" s="653"/>
      <c r="NGW2816" s="653"/>
      <c r="NGX2816" s="653"/>
      <c r="NGY2816" s="653"/>
      <c r="NGZ2816" s="653"/>
      <c r="NHA2816" s="653"/>
      <c r="NHB2816" s="653"/>
      <c r="NHC2816" s="653"/>
      <c r="NHD2816" s="653"/>
      <c r="NHE2816" s="653"/>
      <c r="NHF2816" s="653"/>
      <c r="NHG2816" s="653"/>
      <c r="NHH2816" s="653"/>
      <c r="NHI2816" s="653"/>
      <c r="NHJ2816" s="653"/>
      <c r="NHK2816" s="653"/>
      <c r="NHL2816" s="653"/>
      <c r="NHM2816" s="653"/>
      <c r="NHN2816" s="653"/>
      <c r="NHO2816" s="653"/>
      <c r="NHP2816" s="653"/>
      <c r="NHQ2816" s="653"/>
      <c r="NHR2816" s="653"/>
      <c r="NHS2816" s="653"/>
      <c r="NHT2816" s="653"/>
      <c r="NHU2816" s="653"/>
      <c r="NHV2816" s="653"/>
      <c r="NHW2816" s="653"/>
      <c r="NHX2816" s="653"/>
      <c r="NHY2816" s="653"/>
      <c r="NHZ2816" s="653"/>
      <c r="NIA2816" s="653"/>
      <c r="NIB2816" s="653"/>
      <c r="NIC2816" s="653"/>
      <c r="NID2816" s="653"/>
      <c r="NIE2816" s="653"/>
      <c r="NIF2816" s="653"/>
      <c r="NIG2816" s="653"/>
      <c r="NIH2816" s="653"/>
      <c r="NII2816" s="653"/>
      <c r="NIJ2816" s="653"/>
      <c r="NIK2816" s="653"/>
      <c r="NIL2816" s="653"/>
      <c r="NIM2816" s="653"/>
      <c r="NIN2816" s="653"/>
      <c r="NIO2816" s="653"/>
      <c r="NIP2816" s="653"/>
      <c r="NIQ2816" s="653"/>
      <c r="NIR2816" s="653"/>
      <c r="NIS2816" s="653"/>
      <c r="NIT2816" s="653"/>
      <c r="NIU2816" s="653"/>
      <c r="NIV2816" s="653"/>
      <c r="NIW2816" s="653"/>
      <c r="NIX2816" s="653"/>
      <c r="NIY2816" s="653"/>
      <c r="NIZ2816" s="653"/>
      <c r="NJA2816" s="653"/>
      <c r="NJB2816" s="653"/>
      <c r="NJC2816" s="653"/>
      <c r="NJD2816" s="653"/>
      <c r="NJE2816" s="653"/>
      <c r="NJF2816" s="653"/>
      <c r="NJG2816" s="653"/>
      <c r="NJH2816" s="653"/>
      <c r="NJI2816" s="653"/>
      <c r="NJJ2816" s="653"/>
      <c r="NJK2816" s="653"/>
      <c r="NJL2816" s="653"/>
      <c r="NJM2816" s="653"/>
      <c r="NJN2816" s="653"/>
      <c r="NJO2816" s="653"/>
      <c r="NJP2816" s="653"/>
      <c r="NJQ2816" s="653"/>
      <c r="NJR2816" s="653"/>
      <c r="NJS2816" s="653"/>
      <c r="NJT2816" s="653"/>
      <c r="NJU2816" s="653"/>
      <c r="NJV2816" s="653"/>
      <c r="NJW2816" s="653"/>
      <c r="NJX2816" s="653"/>
      <c r="NJY2816" s="653"/>
      <c r="NJZ2816" s="653"/>
      <c r="NKA2816" s="653"/>
      <c r="NKB2816" s="653"/>
      <c r="NKC2816" s="653"/>
      <c r="NKD2816" s="653"/>
      <c r="NKE2816" s="653"/>
      <c r="NKF2816" s="653"/>
      <c r="NKG2816" s="653"/>
      <c r="NKH2816" s="653"/>
      <c r="NKI2816" s="653"/>
      <c r="NKJ2816" s="653"/>
      <c r="NKK2816" s="653"/>
      <c r="NKL2816" s="653"/>
      <c r="NKM2816" s="653"/>
      <c r="NKN2816" s="653"/>
      <c r="NKO2816" s="653"/>
      <c r="NKP2816" s="653"/>
      <c r="NKQ2816" s="653"/>
      <c r="NKR2816" s="653"/>
      <c r="NKS2816" s="653"/>
      <c r="NKT2816" s="653"/>
      <c r="NKU2816" s="653"/>
      <c r="NKV2816" s="653"/>
      <c r="NKW2816" s="653"/>
      <c r="NKX2816" s="653"/>
      <c r="NKY2816" s="653"/>
      <c r="NKZ2816" s="653"/>
      <c r="NLA2816" s="653"/>
      <c r="NLB2816" s="653"/>
      <c r="NLC2816" s="653"/>
      <c r="NLD2816" s="653"/>
      <c r="NLE2816" s="653"/>
      <c r="NLF2816" s="653"/>
      <c r="NLG2816" s="653"/>
      <c r="NLH2816" s="653"/>
      <c r="NLI2816" s="653"/>
      <c r="NLJ2816" s="653"/>
      <c r="NLK2816" s="653"/>
      <c r="NLL2816" s="653"/>
      <c r="NLM2816" s="653"/>
      <c r="NLN2816" s="653"/>
      <c r="NLO2816" s="653"/>
      <c r="NLP2816" s="653"/>
      <c r="NLQ2816" s="653"/>
      <c r="NLR2816" s="653"/>
      <c r="NLS2816" s="653"/>
      <c r="NLT2816" s="653"/>
      <c r="NLU2816" s="653"/>
      <c r="NLV2816" s="653"/>
      <c r="NLW2816" s="653"/>
      <c r="NLX2816" s="653"/>
      <c r="NLY2816" s="653"/>
      <c r="NLZ2816" s="653"/>
      <c r="NMA2816" s="653"/>
      <c r="NMB2816" s="653"/>
      <c r="NMC2816" s="653"/>
      <c r="NMD2816" s="653"/>
      <c r="NME2816" s="653"/>
      <c r="NMF2816" s="653"/>
      <c r="NMG2816" s="653"/>
      <c r="NMH2816" s="653"/>
      <c r="NMI2816" s="653"/>
      <c r="NMJ2816" s="653"/>
      <c r="NMK2816" s="653"/>
      <c r="NML2816" s="653"/>
      <c r="NMM2816" s="653"/>
      <c r="NMN2816" s="653"/>
      <c r="NMO2816" s="653"/>
      <c r="NMP2816" s="653"/>
      <c r="NMQ2816" s="653"/>
      <c r="NMR2816" s="653"/>
      <c r="NMS2816" s="653"/>
      <c r="NMT2816" s="653"/>
      <c r="NMU2816" s="653"/>
      <c r="NMV2816" s="653"/>
      <c r="NMW2816" s="653"/>
      <c r="NMX2816" s="653"/>
      <c r="NMY2816" s="653"/>
      <c r="NMZ2816" s="653"/>
      <c r="NNA2816" s="653"/>
      <c r="NNB2816" s="653"/>
      <c r="NNC2816" s="653"/>
      <c r="NND2816" s="653"/>
      <c r="NNE2816" s="653"/>
      <c r="NNF2816" s="653"/>
      <c r="NNG2816" s="653"/>
      <c r="NNH2816" s="653"/>
      <c r="NNI2816" s="653"/>
      <c r="NNJ2816" s="653"/>
      <c r="NNK2816" s="653"/>
      <c r="NNL2816" s="653"/>
      <c r="NNM2816" s="653"/>
      <c r="NNN2816" s="653"/>
      <c r="NNO2816" s="653"/>
      <c r="NNP2816" s="653"/>
      <c r="NNQ2816" s="653"/>
      <c r="NNR2816" s="653"/>
      <c r="NNS2816" s="653"/>
      <c r="NNT2816" s="653"/>
      <c r="NNU2816" s="653"/>
      <c r="NNV2816" s="653"/>
      <c r="NNW2816" s="653"/>
      <c r="NNX2816" s="653"/>
      <c r="NNY2816" s="653"/>
      <c r="NNZ2816" s="653"/>
      <c r="NOA2816" s="653"/>
      <c r="NOB2816" s="653"/>
      <c r="NOC2816" s="653"/>
      <c r="NOD2816" s="653"/>
      <c r="NOE2816" s="653"/>
      <c r="NOF2816" s="653"/>
      <c r="NOG2816" s="653"/>
      <c r="NOH2816" s="653"/>
      <c r="NOI2816" s="653"/>
      <c r="NOJ2816" s="653"/>
      <c r="NOK2816" s="653"/>
      <c r="NOL2816" s="653"/>
      <c r="NOM2816" s="653"/>
      <c r="NON2816" s="653"/>
      <c r="NOO2816" s="653"/>
      <c r="NOP2816" s="653"/>
      <c r="NOQ2816" s="653"/>
      <c r="NOR2816" s="653"/>
      <c r="NOS2816" s="653"/>
      <c r="NOT2816" s="653"/>
      <c r="NOU2816" s="653"/>
      <c r="NOV2816" s="653"/>
      <c r="NOW2816" s="653"/>
      <c r="NOX2816" s="653"/>
      <c r="NOY2816" s="653"/>
      <c r="NOZ2816" s="653"/>
      <c r="NPA2816" s="653"/>
      <c r="NPB2816" s="653"/>
      <c r="NPC2816" s="653"/>
      <c r="NPD2816" s="653"/>
      <c r="NPE2816" s="653"/>
      <c r="NPF2816" s="653"/>
      <c r="NPG2816" s="653"/>
      <c r="NPH2816" s="653"/>
      <c r="NPI2816" s="653"/>
      <c r="NPJ2816" s="653"/>
      <c r="NPK2816" s="653"/>
      <c r="NPL2816" s="653"/>
      <c r="NPM2816" s="653"/>
      <c r="NPN2816" s="653"/>
      <c r="NPO2816" s="653"/>
      <c r="NPP2816" s="653"/>
      <c r="NPQ2816" s="653"/>
      <c r="NPR2816" s="653"/>
      <c r="NPS2816" s="653"/>
      <c r="NPT2816" s="653"/>
      <c r="NPU2816" s="653"/>
      <c r="NPV2816" s="653"/>
      <c r="NPW2816" s="653"/>
      <c r="NPX2816" s="653"/>
      <c r="NPY2816" s="653"/>
      <c r="NPZ2816" s="653"/>
      <c r="NQA2816" s="653"/>
      <c r="NQB2816" s="653"/>
      <c r="NQC2816" s="653"/>
      <c r="NQD2816" s="653"/>
      <c r="NQE2816" s="653"/>
      <c r="NQF2816" s="653"/>
      <c r="NQG2816" s="653"/>
      <c r="NQH2816" s="653"/>
      <c r="NQI2816" s="653"/>
      <c r="NQJ2816" s="653"/>
      <c r="NQK2816" s="653"/>
      <c r="NQL2816" s="653"/>
      <c r="NQM2816" s="653"/>
      <c r="NQN2816" s="653"/>
      <c r="NQO2816" s="653"/>
      <c r="NQP2816" s="653"/>
      <c r="NQQ2816" s="653"/>
      <c r="NQR2816" s="653"/>
      <c r="NQS2816" s="653"/>
      <c r="NQT2816" s="653"/>
      <c r="NQU2816" s="653"/>
      <c r="NQV2816" s="653"/>
      <c r="NQW2816" s="653"/>
      <c r="NQX2816" s="653"/>
      <c r="NQY2816" s="653"/>
      <c r="NQZ2816" s="653"/>
      <c r="NRA2816" s="653"/>
      <c r="NRB2816" s="653"/>
      <c r="NRC2816" s="653"/>
      <c r="NRD2816" s="653"/>
      <c r="NRE2816" s="653"/>
      <c r="NRF2816" s="653"/>
      <c r="NRG2816" s="653"/>
      <c r="NRH2816" s="653"/>
      <c r="NRI2816" s="653"/>
      <c r="NRJ2816" s="653"/>
      <c r="NRK2816" s="653"/>
      <c r="NRL2816" s="653"/>
      <c r="NRM2816" s="653"/>
      <c r="NRN2816" s="653"/>
      <c r="NRO2816" s="653"/>
      <c r="NRP2816" s="653"/>
      <c r="NRQ2816" s="653"/>
      <c r="NRR2816" s="653"/>
      <c r="NRS2816" s="653"/>
      <c r="NRT2816" s="653"/>
      <c r="NRU2816" s="653"/>
      <c r="NRV2816" s="653"/>
      <c r="NRW2816" s="653"/>
      <c r="NRX2816" s="653"/>
      <c r="NRY2816" s="653"/>
      <c r="NRZ2816" s="653"/>
      <c r="NSA2816" s="653"/>
      <c r="NSB2816" s="653"/>
      <c r="NSC2816" s="653"/>
      <c r="NSD2816" s="653"/>
      <c r="NSE2816" s="653"/>
      <c r="NSF2816" s="653"/>
      <c r="NSG2816" s="653"/>
      <c r="NSH2816" s="653"/>
      <c r="NSI2816" s="653"/>
      <c r="NSJ2816" s="653"/>
      <c r="NSK2816" s="653"/>
      <c r="NSL2816" s="653"/>
      <c r="NSM2816" s="653"/>
      <c r="NSN2816" s="653"/>
      <c r="NSO2816" s="653"/>
      <c r="NSP2816" s="653"/>
      <c r="NSQ2816" s="653"/>
      <c r="NSR2816" s="653"/>
      <c r="NSS2816" s="653"/>
      <c r="NST2816" s="653"/>
      <c r="NSU2816" s="653"/>
      <c r="NSV2816" s="653"/>
      <c r="NSW2816" s="653"/>
      <c r="NSX2816" s="653"/>
      <c r="NSY2816" s="653"/>
      <c r="NSZ2816" s="653"/>
      <c r="NTA2816" s="653"/>
      <c r="NTB2816" s="653"/>
      <c r="NTC2816" s="653"/>
      <c r="NTD2816" s="653"/>
      <c r="NTE2816" s="653"/>
      <c r="NTF2816" s="653"/>
      <c r="NTG2816" s="653"/>
      <c r="NTH2816" s="653"/>
      <c r="NTI2816" s="653"/>
      <c r="NTJ2816" s="653"/>
      <c r="NTK2816" s="653"/>
      <c r="NTL2816" s="653"/>
      <c r="NTM2816" s="653"/>
      <c r="NTN2816" s="653"/>
      <c r="NTO2816" s="653"/>
      <c r="NTP2816" s="653"/>
      <c r="NTQ2816" s="653"/>
      <c r="NTR2816" s="653"/>
      <c r="NTS2816" s="653"/>
      <c r="NTT2816" s="653"/>
      <c r="NTU2816" s="653"/>
      <c r="NTV2816" s="653"/>
      <c r="NTW2816" s="653"/>
      <c r="NTX2816" s="653"/>
      <c r="NTY2816" s="653"/>
      <c r="NTZ2816" s="653"/>
      <c r="NUA2816" s="653"/>
      <c r="NUB2816" s="653"/>
      <c r="NUC2816" s="653"/>
      <c r="NUD2816" s="653"/>
      <c r="NUE2816" s="653"/>
      <c r="NUF2816" s="653"/>
      <c r="NUG2816" s="653"/>
      <c r="NUH2816" s="653"/>
      <c r="NUI2816" s="653"/>
      <c r="NUJ2816" s="653"/>
      <c r="NUK2816" s="653"/>
      <c r="NUL2816" s="653"/>
      <c r="NUM2816" s="653"/>
      <c r="NUN2816" s="653"/>
      <c r="NUO2816" s="653"/>
      <c r="NUP2816" s="653"/>
      <c r="NUQ2816" s="653"/>
      <c r="NUR2816" s="653"/>
      <c r="NUS2816" s="653"/>
      <c r="NUT2816" s="653"/>
      <c r="NUU2816" s="653"/>
      <c r="NUV2816" s="653"/>
      <c r="NUW2816" s="653"/>
      <c r="NUX2816" s="653"/>
      <c r="NUY2816" s="653"/>
      <c r="NUZ2816" s="653"/>
      <c r="NVA2816" s="653"/>
      <c r="NVB2816" s="653"/>
      <c r="NVC2816" s="653"/>
      <c r="NVD2816" s="653"/>
      <c r="NVE2816" s="653"/>
      <c r="NVF2816" s="653"/>
      <c r="NVG2816" s="653"/>
      <c r="NVH2816" s="653"/>
      <c r="NVI2816" s="653"/>
      <c r="NVJ2816" s="653"/>
      <c r="NVK2816" s="653"/>
      <c r="NVL2816" s="653"/>
      <c r="NVM2816" s="653"/>
      <c r="NVN2816" s="653"/>
      <c r="NVO2816" s="653"/>
      <c r="NVP2816" s="653"/>
      <c r="NVQ2816" s="653"/>
      <c r="NVR2816" s="653"/>
      <c r="NVS2816" s="653"/>
      <c r="NVT2816" s="653"/>
      <c r="NVU2816" s="653"/>
      <c r="NVV2816" s="653"/>
      <c r="NVW2816" s="653"/>
      <c r="NVX2816" s="653"/>
      <c r="NVY2816" s="653"/>
      <c r="NVZ2816" s="653"/>
      <c r="NWA2816" s="653"/>
      <c r="NWB2816" s="653"/>
      <c r="NWC2816" s="653"/>
      <c r="NWD2816" s="653"/>
      <c r="NWE2816" s="653"/>
      <c r="NWF2816" s="653"/>
      <c r="NWG2816" s="653"/>
      <c r="NWH2816" s="653"/>
      <c r="NWI2816" s="653"/>
      <c r="NWJ2816" s="653"/>
      <c r="NWK2816" s="653"/>
      <c r="NWL2816" s="653"/>
      <c r="NWM2816" s="653"/>
      <c r="NWN2816" s="653"/>
      <c r="NWO2816" s="653"/>
      <c r="NWP2816" s="653"/>
      <c r="NWQ2816" s="653"/>
      <c r="NWR2816" s="653"/>
      <c r="NWS2816" s="653"/>
      <c r="NWT2816" s="653"/>
      <c r="NWU2816" s="653"/>
      <c r="NWV2816" s="653"/>
      <c r="NWW2816" s="653"/>
      <c r="NWX2816" s="653"/>
      <c r="NWY2816" s="653"/>
      <c r="NWZ2816" s="653"/>
      <c r="NXA2816" s="653"/>
      <c r="NXB2816" s="653"/>
      <c r="NXC2816" s="653"/>
      <c r="NXD2816" s="653"/>
      <c r="NXE2816" s="653"/>
      <c r="NXF2816" s="653"/>
      <c r="NXG2816" s="653"/>
      <c r="NXH2816" s="653"/>
      <c r="NXI2816" s="653"/>
      <c r="NXJ2816" s="653"/>
      <c r="NXK2816" s="653"/>
      <c r="NXL2816" s="653"/>
      <c r="NXM2816" s="653"/>
      <c r="NXN2816" s="653"/>
      <c r="NXO2816" s="653"/>
      <c r="NXP2816" s="653"/>
      <c r="NXQ2816" s="653"/>
      <c r="NXR2816" s="653"/>
      <c r="NXS2816" s="653"/>
      <c r="NXT2816" s="653"/>
      <c r="NXU2816" s="653"/>
      <c r="NXV2816" s="653"/>
      <c r="NXW2816" s="653"/>
      <c r="NXX2816" s="653"/>
      <c r="NXY2816" s="653"/>
      <c r="NXZ2816" s="653"/>
      <c r="NYA2816" s="653"/>
      <c r="NYB2816" s="653"/>
      <c r="NYC2816" s="653"/>
      <c r="NYD2816" s="653"/>
      <c r="NYE2816" s="653"/>
      <c r="NYF2816" s="653"/>
      <c r="NYG2816" s="653"/>
      <c r="NYH2816" s="653"/>
      <c r="NYI2816" s="653"/>
      <c r="NYJ2816" s="653"/>
      <c r="NYK2816" s="653"/>
      <c r="NYL2816" s="653"/>
      <c r="NYM2816" s="653"/>
      <c r="NYN2816" s="653"/>
      <c r="NYO2816" s="653"/>
      <c r="NYP2816" s="653"/>
      <c r="NYQ2816" s="653"/>
      <c r="NYR2816" s="653"/>
      <c r="NYS2816" s="653"/>
      <c r="NYT2816" s="653"/>
      <c r="NYU2816" s="653"/>
      <c r="NYV2816" s="653"/>
      <c r="NYW2816" s="653"/>
      <c r="NYX2816" s="653"/>
      <c r="NYY2816" s="653"/>
      <c r="NYZ2816" s="653"/>
      <c r="NZA2816" s="653"/>
      <c r="NZB2816" s="653"/>
      <c r="NZC2816" s="653"/>
      <c r="NZD2816" s="653"/>
      <c r="NZE2816" s="653"/>
      <c r="NZF2816" s="653"/>
      <c r="NZG2816" s="653"/>
      <c r="NZH2816" s="653"/>
      <c r="NZI2816" s="653"/>
      <c r="NZJ2816" s="653"/>
      <c r="NZK2816" s="653"/>
      <c r="NZL2816" s="653"/>
      <c r="NZM2816" s="653"/>
      <c r="NZN2816" s="653"/>
      <c r="NZO2816" s="653"/>
      <c r="NZP2816" s="653"/>
      <c r="NZQ2816" s="653"/>
      <c r="NZR2816" s="653"/>
      <c r="NZS2816" s="653"/>
      <c r="NZT2816" s="653"/>
      <c r="NZU2816" s="653"/>
      <c r="NZV2816" s="653"/>
      <c r="NZW2816" s="653"/>
      <c r="NZX2816" s="653"/>
      <c r="NZY2816" s="653"/>
      <c r="NZZ2816" s="653"/>
      <c r="OAA2816" s="653"/>
      <c r="OAB2816" s="653"/>
      <c r="OAC2816" s="653"/>
      <c r="OAD2816" s="653"/>
      <c r="OAE2816" s="653"/>
      <c r="OAF2816" s="653"/>
      <c r="OAG2816" s="653"/>
      <c r="OAH2816" s="653"/>
      <c r="OAI2816" s="653"/>
      <c r="OAJ2816" s="653"/>
      <c r="OAK2816" s="653"/>
      <c r="OAL2816" s="653"/>
      <c r="OAM2816" s="653"/>
      <c r="OAN2816" s="653"/>
      <c r="OAO2816" s="653"/>
      <c r="OAP2816" s="653"/>
      <c r="OAQ2816" s="653"/>
      <c r="OAR2816" s="653"/>
      <c r="OAS2816" s="653"/>
      <c r="OAT2816" s="653"/>
      <c r="OAU2816" s="653"/>
      <c r="OAV2816" s="653"/>
      <c r="OAW2816" s="653"/>
      <c r="OAX2816" s="653"/>
      <c r="OAY2816" s="653"/>
      <c r="OAZ2816" s="653"/>
      <c r="OBA2816" s="653"/>
      <c r="OBB2816" s="653"/>
      <c r="OBC2816" s="653"/>
      <c r="OBD2816" s="653"/>
      <c r="OBE2816" s="653"/>
      <c r="OBF2816" s="653"/>
      <c r="OBG2816" s="653"/>
      <c r="OBH2816" s="653"/>
      <c r="OBI2816" s="653"/>
      <c r="OBJ2816" s="653"/>
      <c r="OBK2816" s="653"/>
      <c r="OBL2816" s="653"/>
      <c r="OBM2816" s="653"/>
      <c r="OBN2816" s="653"/>
      <c r="OBO2816" s="653"/>
      <c r="OBP2816" s="653"/>
      <c r="OBQ2816" s="653"/>
      <c r="OBR2816" s="653"/>
      <c r="OBS2816" s="653"/>
      <c r="OBT2816" s="653"/>
      <c r="OBU2816" s="653"/>
      <c r="OBV2816" s="653"/>
      <c r="OBW2816" s="653"/>
      <c r="OBX2816" s="653"/>
      <c r="OBY2816" s="653"/>
      <c r="OBZ2816" s="653"/>
      <c r="OCA2816" s="653"/>
      <c r="OCB2816" s="653"/>
      <c r="OCC2816" s="653"/>
      <c r="OCD2816" s="653"/>
      <c r="OCE2816" s="653"/>
      <c r="OCF2816" s="653"/>
      <c r="OCG2816" s="653"/>
      <c r="OCH2816" s="653"/>
      <c r="OCI2816" s="653"/>
      <c r="OCJ2816" s="653"/>
      <c r="OCK2816" s="653"/>
      <c r="OCL2816" s="653"/>
      <c r="OCM2816" s="653"/>
      <c r="OCN2816" s="653"/>
      <c r="OCO2816" s="653"/>
      <c r="OCP2816" s="653"/>
      <c r="OCQ2816" s="653"/>
      <c r="OCR2816" s="653"/>
      <c r="OCS2816" s="653"/>
      <c r="OCT2816" s="653"/>
      <c r="OCU2816" s="653"/>
      <c r="OCV2816" s="653"/>
      <c r="OCW2816" s="653"/>
      <c r="OCX2816" s="653"/>
      <c r="OCY2816" s="653"/>
      <c r="OCZ2816" s="653"/>
      <c r="ODA2816" s="653"/>
      <c r="ODB2816" s="653"/>
      <c r="ODC2816" s="653"/>
      <c r="ODD2816" s="653"/>
      <c r="ODE2816" s="653"/>
      <c r="ODF2816" s="653"/>
      <c r="ODG2816" s="653"/>
      <c r="ODH2816" s="653"/>
      <c r="ODI2816" s="653"/>
      <c r="ODJ2816" s="653"/>
      <c r="ODK2816" s="653"/>
      <c r="ODL2816" s="653"/>
      <c r="ODM2816" s="653"/>
      <c r="ODN2816" s="653"/>
      <c r="ODO2816" s="653"/>
      <c r="ODP2816" s="653"/>
      <c r="ODQ2816" s="653"/>
      <c r="ODR2816" s="653"/>
      <c r="ODS2816" s="653"/>
      <c r="ODT2816" s="653"/>
      <c r="ODU2816" s="653"/>
      <c r="ODV2816" s="653"/>
      <c r="ODW2816" s="653"/>
      <c r="ODX2816" s="653"/>
      <c r="ODY2816" s="653"/>
      <c r="ODZ2816" s="653"/>
      <c r="OEA2816" s="653"/>
      <c r="OEB2816" s="653"/>
      <c r="OEC2816" s="653"/>
      <c r="OED2816" s="653"/>
      <c r="OEE2816" s="653"/>
      <c r="OEF2816" s="653"/>
      <c r="OEG2816" s="653"/>
      <c r="OEH2816" s="653"/>
      <c r="OEI2816" s="653"/>
      <c r="OEJ2816" s="653"/>
      <c r="OEK2816" s="653"/>
      <c r="OEL2816" s="653"/>
      <c r="OEM2816" s="653"/>
      <c r="OEN2816" s="653"/>
      <c r="OEO2816" s="653"/>
      <c r="OEP2816" s="653"/>
      <c r="OEQ2816" s="653"/>
      <c r="OER2816" s="653"/>
      <c r="OES2816" s="653"/>
      <c r="OET2816" s="653"/>
      <c r="OEU2816" s="653"/>
      <c r="OEV2816" s="653"/>
      <c r="OEW2816" s="653"/>
      <c r="OEX2816" s="653"/>
      <c r="OEY2816" s="653"/>
      <c r="OEZ2816" s="653"/>
      <c r="OFA2816" s="653"/>
      <c r="OFB2816" s="653"/>
      <c r="OFC2816" s="653"/>
      <c r="OFD2816" s="653"/>
      <c r="OFE2816" s="653"/>
      <c r="OFF2816" s="653"/>
      <c r="OFG2816" s="653"/>
      <c r="OFH2816" s="653"/>
      <c r="OFI2816" s="653"/>
      <c r="OFJ2816" s="653"/>
      <c r="OFK2816" s="653"/>
      <c r="OFL2816" s="653"/>
      <c r="OFM2816" s="653"/>
      <c r="OFN2816" s="653"/>
      <c r="OFO2816" s="653"/>
      <c r="OFP2816" s="653"/>
      <c r="OFQ2816" s="653"/>
      <c r="OFR2816" s="653"/>
      <c r="OFS2816" s="653"/>
      <c r="OFT2816" s="653"/>
      <c r="OFU2816" s="653"/>
      <c r="OFV2816" s="653"/>
      <c r="OFW2816" s="653"/>
      <c r="OFX2816" s="653"/>
      <c r="OFY2816" s="653"/>
      <c r="OFZ2816" s="653"/>
      <c r="OGA2816" s="653"/>
      <c r="OGB2816" s="653"/>
      <c r="OGC2816" s="653"/>
      <c r="OGD2816" s="653"/>
      <c r="OGE2816" s="653"/>
      <c r="OGF2816" s="653"/>
      <c r="OGG2816" s="653"/>
      <c r="OGH2816" s="653"/>
      <c r="OGI2816" s="653"/>
      <c r="OGJ2816" s="653"/>
      <c r="OGK2816" s="653"/>
      <c r="OGL2816" s="653"/>
      <c r="OGM2816" s="653"/>
      <c r="OGN2816" s="653"/>
      <c r="OGO2816" s="653"/>
      <c r="OGP2816" s="653"/>
      <c r="OGQ2816" s="653"/>
      <c r="OGR2816" s="653"/>
      <c r="OGS2816" s="653"/>
      <c r="OGT2816" s="653"/>
      <c r="OGU2816" s="653"/>
      <c r="OGV2816" s="653"/>
      <c r="OGW2816" s="653"/>
      <c r="OGX2816" s="653"/>
      <c r="OGY2816" s="653"/>
      <c r="OGZ2816" s="653"/>
      <c r="OHA2816" s="653"/>
      <c r="OHB2816" s="653"/>
      <c r="OHC2816" s="653"/>
      <c r="OHD2816" s="653"/>
      <c r="OHE2816" s="653"/>
      <c r="OHF2816" s="653"/>
      <c r="OHG2816" s="653"/>
      <c r="OHH2816" s="653"/>
      <c r="OHI2816" s="653"/>
      <c r="OHJ2816" s="653"/>
      <c r="OHK2816" s="653"/>
      <c r="OHL2816" s="653"/>
      <c r="OHM2816" s="653"/>
      <c r="OHN2816" s="653"/>
      <c r="OHO2816" s="653"/>
      <c r="OHP2816" s="653"/>
      <c r="OHQ2816" s="653"/>
      <c r="OHR2816" s="653"/>
      <c r="OHS2816" s="653"/>
      <c r="OHT2816" s="653"/>
      <c r="OHU2816" s="653"/>
      <c r="OHV2816" s="653"/>
      <c r="OHW2816" s="653"/>
      <c r="OHX2816" s="653"/>
      <c r="OHY2816" s="653"/>
      <c r="OHZ2816" s="653"/>
      <c r="OIA2816" s="653"/>
      <c r="OIB2816" s="653"/>
      <c r="OIC2816" s="653"/>
      <c r="OID2816" s="653"/>
      <c r="OIE2816" s="653"/>
      <c r="OIF2816" s="653"/>
      <c r="OIG2816" s="653"/>
      <c r="OIH2816" s="653"/>
      <c r="OII2816" s="653"/>
      <c r="OIJ2816" s="653"/>
      <c r="OIK2816" s="653"/>
      <c r="OIL2816" s="653"/>
      <c r="OIM2816" s="653"/>
      <c r="OIN2816" s="653"/>
      <c r="OIO2816" s="653"/>
      <c r="OIP2816" s="653"/>
      <c r="OIQ2816" s="653"/>
      <c r="OIR2816" s="653"/>
      <c r="OIS2816" s="653"/>
      <c r="OIT2816" s="653"/>
      <c r="OIU2816" s="653"/>
      <c r="OIV2816" s="653"/>
      <c r="OIW2816" s="653"/>
      <c r="OIX2816" s="653"/>
      <c r="OIY2816" s="653"/>
      <c r="OIZ2816" s="653"/>
      <c r="OJA2816" s="653"/>
      <c r="OJB2816" s="653"/>
      <c r="OJC2816" s="653"/>
      <c r="OJD2816" s="653"/>
      <c r="OJE2816" s="653"/>
      <c r="OJF2816" s="653"/>
      <c r="OJG2816" s="653"/>
      <c r="OJH2816" s="653"/>
      <c r="OJI2816" s="653"/>
      <c r="OJJ2816" s="653"/>
      <c r="OJK2816" s="653"/>
      <c r="OJL2816" s="653"/>
      <c r="OJM2816" s="653"/>
      <c r="OJN2816" s="653"/>
      <c r="OJO2816" s="653"/>
      <c r="OJP2816" s="653"/>
      <c r="OJQ2816" s="653"/>
      <c r="OJR2816" s="653"/>
      <c r="OJS2816" s="653"/>
      <c r="OJT2816" s="653"/>
      <c r="OJU2816" s="653"/>
      <c r="OJV2816" s="653"/>
      <c r="OJW2816" s="653"/>
      <c r="OJX2816" s="653"/>
      <c r="OJY2816" s="653"/>
      <c r="OJZ2816" s="653"/>
      <c r="OKA2816" s="653"/>
      <c r="OKB2816" s="653"/>
      <c r="OKC2816" s="653"/>
      <c r="OKD2816" s="653"/>
      <c r="OKE2816" s="653"/>
      <c r="OKF2816" s="653"/>
      <c r="OKG2816" s="653"/>
      <c r="OKH2816" s="653"/>
      <c r="OKI2816" s="653"/>
      <c r="OKJ2816" s="653"/>
      <c r="OKK2816" s="653"/>
      <c r="OKL2816" s="653"/>
      <c r="OKM2816" s="653"/>
      <c r="OKN2816" s="653"/>
      <c r="OKO2816" s="653"/>
      <c r="OKP2816" s="653"/>
      <c r="OKQ2816" s="653"/>
      <c r="OKR2816" s="653"/>
      <c r="OKS2816" s="653"/>
      <c r="OKT2816" s="653"/>
      <c r="OKU2816" s="653"/>
      <c r="OKV2816" s="653"/>
      <c r="OKW2816" s="653"/>
      <c r="OKX2816" s="653"/>
      <c r="OKY2816" s="653"/>
      <c r="OKZ2816" s="653"/>
      <c r="OLA2816" s="653"/>
      <c r="OLB2816" s="653"/>
      <c r="OLC2816" s="653"/>
      <c r="OLD2816" s="653"/>
      <c r="OLE2816" s="653"/>
      <c r="OLF2816" s="653"/>
      <c r="OLG2816" s="653"/>
      <c r="OLH2816" s="653"/>
      <c r="OLI2816" s="653"/>
      <c r="OLJ2816" s="653"/>
      <c r="OLK2816" s="653"/>
      <c r="OLL2816" s="653"/>
      <c r="OLM2816" s="653"/>
      <c r="OLN2816" s="653"/>
      <c r="OLO2816" s="653"/>
      <c r="OLP2816" s="653"/>
      <c r="OLQ2816" s="653"/>
      <c r="OLR2816" s="653"/>
      <c r="OLS2816" s="653"/>
      <c r="OLT2816" s="653"/>
      <c r="OLU2816" s="653"/>
      <c r="OLV2816" s="653"/>
      <c r="OLW2816" s="653"/>
      <c r="OLX2816" s="653"/>
      <c r="OLY2816" s="653"/>
      <c r="OLZ2816" s="653"/>
      <c r="OMA2816" s="653"/>
      <c r="OMB2816" s="653"/>
      <c r="OMC2816" s="653"/>
      <c r="OMD2816" s="653"/>
      <c r="OME2816" s="653"/>
      <c r="OMF2816" s="653"/>
      <c r="OMG2816" s="653"/>
      <c r="OMH2816" s="653"/>
      <c r="OMI2816" s="653"/>
      <c r="OMJ2816" s="653"/>
      <c r="OMK2816" s="653"/>
      <c r="OML2816" s="653"/>
      <c r="OMM2816" s="653"/>
      <c r="OMN2816" s="653"/>
      <c r="OMO2816" s="653"/>
      <c r="OMP2816" s="653"/>
      <c r="OMQ2816" s="653"/>
      <c r="OMR2816" s="653"/>
      <c r="OMS2816" s="653"/>
      <c r="OMT2816" s="653"/>
      <c r="OMU2816" s="653"/>
      <c r="OMV2816" s="653"/>
      <c r="OMW2816" s="653"/>
      <c r="OMX2816" s="653"/>
      <c r="OMY2816" s="653"/>
      <c r="OMZ2816" s="653"/>
      <c r="ONA2816" s="653"/>
      <c r="ONB2816" s="653"/>
      <c r="ONC2816" s="653"/>
      <c r="OND2816" s="653"/>
      <c r="ONE2816" s="653"/>
      <c r="ONF2816" s="653"/>
      <c r="ONG2816" s="653"/>
      <c r="ONH2816" s="653"/>
      <c r="ONI2816" s="653"/>
      <c r="ONJ2816" s="653"/>
      <c r="ONK2816" s="653"/>
      <c r="ONL2816" s="653"/>
      <c r="ONM2816" s="653"/>
      <c r="ONN2816" s="653"/>
      <c r="ONO2816" s="653"/>
      <c r="ONP2816" s="653"/>
      <c r="ONQ2816" s="653"/>
      <c r="ONR2816" s="653"/>
      <c r="ONS2816" s="653"/>
      <c r="ONT2816" s="653"/>
      <c r="ONU2816" s="653"/>
      <c r="ONV2816" s="653"/>
      <c r="ONW2816" s="653"/>
      <c r="ONX2816" s="653"/>
      <c r="ONY2816" s="653"/>
      <c r="ONZ2816" s="653"/>
      <c r="OOA2816" s="653"/>
      <c r="OOB2816" s="653"/>
      <c r="OOC2816" s="653"/>
      <c r="OOD2816" s="653"/>
      <c r="OOE2816" s="653"/>
      <c r="OOF2816" s="653"/>
      <c r="OOG2816" s="653"/>
      <c r="OOH2816" s="653"/>
      <c r="OOI2816" s="653"/>
      <c r="OOJ2816" s="653"/>
      <c r="OOK2816" s="653"/>
      <c r="OOL2816" s="653"/>
      <c r="OOM2816" s="653"/>
      <c r="OON2816" s="653"/>
      <c r="OOO2816" s="653"/>
      <c r="OOP2816" s="653"/>
      <c r="OOQ2816" s="653"/>
      <c r="OOR2816" s="653"/>
      <c r="OOS2816" s="653"/>
      <c r="OOT2816" s="653"/>
      <c r="OOU2816" s="653"/>
      <c r="OOV2816" s="653"/>
      <c r="OOW2816" s="653"/>
      <c r="OOX2816" s="653"/>
      <c r="OOY2816" s="653"/>
      <c r="OOZ2816" s="653"/>
      <c r="OPA2816" s="653"/>
      <c r="OPB2816" s="653"/>
      <c r="OPC2816" s="653"/>
      <c r="OPD2816" s="653"/>
      <c r="OPE2816" s="653"/>
      <c r="OPF2816" s="653"/>
      <c r="OPG2816" s="653"/>
      <c r="OPH2816" s="653"/>
      <c r="OPI2816" s="653"/>
      <c r="OPJ2816" s="653"/>
      <c r="OPK2816" s="653"/>
      <c r="OPL2816" s="653"/>
      <c r="OPM2816" s="653"/>
      <c r="OPN2816" s="653"/>
      <c r="OPO2816" s="653"/>
      <c r="OPP2816" s="653"/>
      <c r="OPQ2816" s="653"/>
      <c r="OPR2816" s="653"/>
      <c r="OPS2816" s="653"/>
      <c r="OPT2816" s="653"/>
      <c r="OPU2816" s="653"/>
      <c r="OPV2816" s="653"/>
      <c r="OPW2816" s="653"/>
      <c r="OPX2816" s="653"/>
      <c r="OPY2816" s="653"/>
      <c r="OPZ2816" s="653"/>
      <c r="OQA2816" s="653"/>
      <c r="OQB2816" s="653"/>
      <c r="OQC2816" s="653"/>
      <c r="OQD2816" s="653"/>
      <c r="OQE2816" s="653"/>
      <c r="OQF2816" s="653"/>
      <c r="OQG2816" s="653"/>
      <c r="OQH2816" s="653"/>
      <c r="OQI2816" s="653"/>
      <c r="OQJ2816" s="653"/>
      <c r="OQK2816" s="653"/>
      <c r="OQL2816" s="653"/>
      <c r="OQM2816" s="653"/>
      <c r="OQN2816" s="653"/>
      <c r="OQO2816" s="653"/>
      <c r="OQP2816" s="653"/>
      <c r="OQQ2816" s="653"/>
      <c r="OQR2816" s="653"/>
      <c r="OQS2816" s="653"/>
      <c r="OQT2816" s="653"/>
      <c r="OQU2816" s="653"/>
      <c r="OQV2816" s="653"/>
      <c r="OQW2816" s="653"/>
      <c r="OQX2816" s="653"/>
      <c r="OQY2816" s="653"/>
      <c r="OQZ2816" s="653"/>
      <c r="ORA2816" s="653"/>
      <c r="ORB2816" s="653"/>
      <c r="ORC2816" s="653"/>
      <c r="ORD2816" s="653"/>
      <c r="ORE2816" s="653"/>
      <c r="ORF2816" s="653"/>
      <c r="ORG2816" s="653"/>
      <c r="ORH2816" s="653"/>
      <c r="ORI2816" s="653"/>
      <c r="ORJ2816" s="653"/>
      <c r="ORK2816" s="653"/>
      <c r="ORL2816" s="653"/>
      <c r="ORM2816" s="653"/>
      <c r="ORN2816" s="653"/>
      <c r="ORO2816" s="653"/>
      <c r="ORP2816" s="653"/>
      <c r="ORQ2816" s="653"/>
      <c r="ORR2816" s="653"/>
      <c r="ORS2816" s="653"/>
      <c r="ORT2816" s="653"/>
      <c r="ORU2816" s="653"/>
      <c r="ORV2816" s="653"/>
      <c r="ORW2816" s="653"/>
      <c r="ORX2816" s="653"/>
      <c r="ORY2816" s="653"/>
      <c r="ORZ2816" s="653"/>
      <c r="OSA2816" s="653"/>
      <c r="OSB2816" s="653"/>
      <c r="OSC2816" s="653"/>
      <c r="OSD2816" s="653"/>
      <c r="OSE2816" s="653"/>
      <c r="OSF2816" s="653"/>
      <c r="OSG2816" s="653"/>
      <c r="OSH2816" s="653"/>
      <c r="OSI2816" s="653"/>
      <c r="OSJ2816" s="653"/>
      <c r="OSK2816" s="653"/>
      <c r="OSL2816" s="653"/>
      <c r="OSM2816" s="653"/>
      <c r="OSN2816" s="653"/>
      <c r="OSO2816" s="653"/>
      <c r="OSP2816" s="653"/>
      <c r="OSQ2816" s="653"/>
      <c r="OSR2816" s="653"/>
      <c r="OSS2816" s="653"/>
      <c r="OST2816" s="653"/>
      <c r="OSU2816" s="653"/>
      <c r="OSV2816" s="653"/>
      <c r="OSW2816" s="653"/>
      <c r="OSX2816" s="653"/>
      <c r="OSY2816" s="653"/>
      <c r="OSZ2816" s="653"/>
      <c r="OTA2816" s="653"/>
      <c r="OTB2816" s="653"/>
      <c r="OTC2816" s="653"/>
      <c r="OTD2816" s="653"/>
      <c r="OTE2816" s="653"/>
      <c r="OTF2816" s="653"/>
      <c r="OTG2816" s="653"/>
      <c r="OTH2816" s="653"/>
      <c r="OTI2816" s="653"/>
      <c r="OTJ2816" s="653"/>
      <c r="OTK2816" s="653"/>
      <c r="OTL2816" s="653"/>
      <c r="OTM2816" s="653"/>
      <c r="OTN2816" s="653"/>
      <c r="OTO2816" s="653"/>
      <c r="OTP2816" s="653"/>
      <c r="OTQ2816" s="653"/>
      <c r="OTR2816" s="653"/>
      <c r="OTS2816" s="653"/>
      <c r="OTT2816" s="653"/>
      <c r="OTU2816" s="653"/>
      <c r="OTV2816" s="653"/>
      <c r="OTW2816" s="653"/>
      <c r="OTX2816" s="653"/>
      <c r="OTY2816" s="653"/>
      <c r="OTZ2816" s="653"/>
      <c r="OUA2816" s="653"/>
      <c r="OUB2816" s="653"/>
      <c r="OUC2816" s="653"/>
      <c r="OUD2816" s="653"/>
      <c r="OUE2816" s="653"/>
      <c r="OUF2816" s="653"/>
      <c r="OUG2816" s="653"/>
      <c r="OUH2816" s="653"/>
      <c r="OUI2816" s="653"/>
      <c r="OUJ2816" s="653"/>
      <c r="OUK2816" s="653"/>
      <c r="OUL2816" s="653"/>
      <c r="OUM2816" s="653"/>
      <c r="OUN2816" s="653"/>
      <c r="OUO2816" s="653"/>
      <c r="OUP2816" s="653"/>
      <c r="OUQ2816" s="653"/>
      <c r="OUR2816" s="653"/>
      <c r="OUS2816" s="653"/>
      <c r="OUT2816" s="653"/>
      <c r="OUU2816" s="653"/>
      <c r="OUV2816" s="653"/>
      <c r="OUW2816" s="653"/>
      <c r="OUX2816" s="653"/>
      <c r="OUY2816" s="653"/>
      <c r="OUZ2816" s="653"/>
      <c r="OVA2816" s="653"/>
      <c r="OVB2816" s="653"/>
      <c r="OVC2816" s="653"/>
      <c r="OVD2816" s="653"/>
      <c r="OVE2816" s="653"/>
      <c r="OVF2816" s="653"/>
      <c r="OVG2816" s="653"/>
      <c r="OVH2816" s="653"/>
      <c r="OVI2816" s="653"/>
      <c r="OVJ2816" s="653"/>
      <c r="OVK2816" s="653"/>
      <c r="OVL2816" s="653"/>
      <c r="OVM2816" s="653"/>
      <c r="OVN2816" s="653"/>
      <c r="OVO2816" s="653"/>
      <c r="OVP2816" s="653"/>
      <c r="OVQ2816" s="653"/>
      <c r="OVR2816" s="653"/>
      <c r="OVS2816" s="653"/>
      <c r="OVT2816" s="653"/>
      <c r="OVU2816" s="653"/>
      <c r="OVV2816" s="653"/>
      <c r="OVW2816" s="653"/>
      <c r="OVX2816" s="653"/>
      <c r="OVY2816" s="653"/>
      <c r="OVZ2816" s="653"/>
      <c r="OWA2816" s="653"/>
      <c r="OWB2816" s="653"/>
      <c r="OWC2816" s="653"/>
      <c r="OWD2816" s="653"/>
      <c r="OWE2816" s="653"/>
      <c r="OWF2816" s="653"/>
      <c r="OWG2816" s="653"/>
      <c r="OWH2816" s="653"/>
      <c r="OWI2816" s="653"/>
      <c r="OWJ2816" s="653"/>
      <c r="OWK2816" s="653"/>
      <c r="OWL2816" s="653"/>
      <c r="OWM2816" s="653"/>
      <c r="OWN2816" s="653"/>
      <c r="OWO2816" s="653"/>
      <c r="OWP2816" s="653"/>
      <c r="OWQ2816" s="653"/>
      <c r="OWR2816" s="653"/>
      <c r="OWS2816" s="653"/>
      <c r="OWT2816" s="653"/>
      <c r="OWU2816" s="653"/>
      <c r="OWV2816" s="653"/>
      <c r="OWW2816" s="653"/>
      <c r="OWX2816" s="653"/>
      <c r="OWY2816" s="653"/>
      <c r="OWZ2816" s="653"/>
      <c r="OXA2816" s="653"/>
      <c r="OXB2816" s="653"/>
      <c r="OXC2816" s="653"/>
      <c r="OXD2816" s="653"/>
      <c r="OXE2816" s="653"/>
      <c r="OXF2816" s="653"/>
      <c r="OXG2816" s="653"/>
      <c r="OXH2816" s="653"/>
      <c r="OXI2816" s="653"/>
      <c r="OXJ2816" s="653"/>
      <c r="OXK2816" s="653"/>
      <c r="OXL2816" s="653"/>
      <c r="OXM2816" s="653"/>
      <c r="OXN2816" s="653"/>
      <c r="OXO2816" s="653"/>
      <c r="OXP2816" s="653"/>
      <c r="OXQ2816" s="653"/>
      <c r="OXR2816" s="653"/>
      <c r="OXS2816" s="653"/>
      <c r="OXT2816" s="653"/>
      <c r="OXU2816" s="653"/>
      <c r="OXV2816" s="653"/>
      <c r="OXW2816" s="653"/>
      <c r="OXX2816" s="653"/>
      <c r="OXY2816" s="653"/>
      <c r="OXZ2816" s="653"/>
      <c r="OYA2816" s="653"/>
      <c r="OYB2816" s="653"/>
      <c r="OYC2816" s="653"/>
      <c r="OYD2816" s="653"/>
      <c r="OYE2816" s="653"/>
      <c r="OYF2816" s="653"/>
      <c r="OYG2816" s="653"/>
      <c r="OYH2816" s="653"/>
      <c r="OYI2816" s="653"/>
      <c r="OYJ2816" s="653"/>
      <c r="OYK2816" s="653"/>
      <c r="OYL2816" s="653"/>
      <c r="OYM2816" s="653"/>
      <c r="OYN2816" s="653"/>
      <c r="OYO2816" s="653"/>
      <c r="OYP2816" s="653"/>
      <c r="OYQ2816" s="653"/>
      <c r="OYR2816" s="653"/>
      <c r="OYS2816" s="653"/>
      <c r="OYT2816" s="653"/>
      <c r="OYU2816" s="653"/>
      <c r="OYV2816" s="653"/>
      <c r="OYW2816" s="653"/>
      <c r="OYX2816" s="653"/>
      <c r="OYY2816" s="653"/>
      <c r="OYZ2816" s="653"/>
      <c r="OZA2816" s="653"/>
      <c r="OZB2816" s="653"/>
      <c r="OZC2816" s="653"/>
      <c r="OZD2816" s="653"/>
      <c r="OZE2816" s="653"/>
      <c r="OZF2816" s="653"/>
      <c r="OZG2816" s="653"/>
      <c r="OZH2816" s="653"/>
      <c r="OZI2816" s="653"/>
      <c r="OZJ2816" s="653"/>
      <c r="OZK2816" s="653"/>
      <c r="OZL2816" s="653"/>
      <c r="OZM2816" s="653"/>
      <c r="OZN2816" s="653"/>
      <c r="OZO2816" s="653"/>
      <c r="OZP2816" s="653"/>
      <c r="OZQ2816" s="653"/>
      <c r="OZR2816" s="653"/>
      <c r="OZS2816" s="653"/>
      <c r="OZT2816" s="653"/>
      <c r="OZU2816" s="653"/>
      <c r="OZV2816" s="653"/>
      <c r="OZW2816" s="653"/>
      <c r="OZX2816" s="653"/>
      <c r="OZY2816" s="653"/>
      <c r="OZZ2816" s="653"/>
      <c r="PAA2816" s="653"/>
      <c r="PAB2816" s="653"/>
      <c r="PAC2816" s="653"/>
      <c r="PAD2816" s="653"/>
      <c r="PAE2816" s="653"/>
      <c r="PAF2816" s="653"/>
      <c r="PAG2816" s="653"/>
      <c r="PAH2816" s="653"/>
      <c r="PAI2816" s="653"/>
      <c r="PAJ2816" s="653"/>
      <c r="PAK2816" s="653"/>
      <c r="PAL2816" s="653"/>
      <c r="PAM2816" s="653"/>
      <c r="PAN2816" s="653"/>
      <c r="PAO2816" s="653"/>
      <c r="PAP2816" s="653"/>
      <c r="PAQ2816" s="653"/>
      <c r="PAR2816" s="653"/>
      <c r="PAS2816" s="653"/>
      <c r="PAT2816" s="653"/>
      <c r="PAU2816" s="653"/>
      <c r="PAV2816" s="653"/>
      <c r="PAW2816" s="653"/>
      <c r="PAX2816" s="653"/>
      <c r="PAY2816" s="653"/>
      <c r="PAZ2816" s="653"/>
      <c r="PBA2816" s="653"/>
      <c r="PBB2816" s="653"/>
      <c r="PBC2816" s="653"/>
      <c r="PBD2816" s="653"/>
      <c r="PBE2816" s="653"/>
      <c r="PBF2816" s="653"/>
      <c r="PBG2816" s="653"/>
      <c r="PBH2816" s="653"/>
      <c r="PBI2816" s="653"/>
      <c r="PBJ2816" s="653"/>
      <c r="PBK2816" s="653"/>
      <c r="PBL2816" s="653"/>
      <c r="PBM2816" s="653"/>
      <c r="PBN2816" s="653"/>
      <c r="PBO2816" s="653"/>
      <c r="PBP2816" s="653"/>
      <c r="PBQ2816" s="653"/>
      <c r="PBR2816" s="653"/>
      <c r="PBS2816" s="653"/>
      <c r="PBT2816" s="653"/>
      <c r="PBU2816" s="653"/>
      <c r="PBV2816" s="653"/>
      <c r="PBW2816" s="653"/>
      <c r="PBX2816" s="653"/>
      <c r="PBY2816" s="653"/>
      <c r="PBZ2816" s="653"/>
      <c r="PCA2816" s="653"/>
      <c r="PCB2816" s="653"/>
      <c r="PCC2816" s="653"/>
      <c r="PCD2816" s="653"/>
      <c r="PCE2816" s="653"/>
      <c r="PCF2816" s="653"/>
      <c r="PCG2816" s="653"/>
      <c r="PCH2816" s="653"/>
      <c r="PCI2816" s="653"/>
      <c r="PCJ2816" s="653"/>
      <c r="PCK2816" s="653"/>
      <c r="PCL2816" s="653"/>
      <c r="PCM2816" s="653"/>
      <c r="PCN2816" s="653"/>
      <c r="PCO2816" s="653"/>
      <c r="PCP2816" s="653"/>
      <c r="PCQ2816" s="653"/>
      <c r="PCR2816" s="653"/>
      <c r="PCS2816" s="653"/>
      <c r="PCT2816" s="653"/>
      <c r="PCU2816" s="653"/>
      <c r="PCV2816" s="653"/>
      <c r="PCW2816" s="653"/>
      <c r="PCX2816" s="653"/>
      <c r="PCY2816" s="653"/>
      <c r="PCZ2816" s="653"/>
      <c r="PDA2816" s="653"/>
      <c r="PDB2816" s="653"/>
      <c r="PDC2816" s="653"/>
      <c r="PDD2816" s="653"/>
      <c r="PDE2816" s="653"/>
      <c r="PDF2816" s="653"/>
      <c r="PDG2816" s="653"/>
      <c r="PDH2816" s="653"/>
      <c r="PDI2816" s="653"/>
      <c r="PDJ2816" s="653"/>
      <c r="PDK2816" s="653"/>
      <c r="PDL2816" s="653"/>
      <c r="PDM2816" s="653"/>
      <c r="PDN2816" s="653"/>
      <c r="PDO2816" s="653"/>
      <c r="PDP2816" s="653"/>
      <c r="PDQ2816" s="653"/>
      <c r="PDR2816" s="653"/>
      <c r="PDS2816" s="653"/>
      <c r="PDT2816" s="653"/>
      <c r="PDU2816" s="653"/>
      <c r="PDV2816" s="653"/>
      <c r="PDW2816" s="653"/>
      <c r="PDX2816" s="653"/>
      <c r="PDY2816" s="653"/>
      <c r="PDZ2816" s="653"/>
      <c r="PEA2816" s="653"/>
      <c r="PEB2816" s="653"/>
      <c r="PEC2816" s="653"/>
      <c r="PED2816" s="653"/>
      <c r="PEE2816" s="653"/>
      <c r="PEF2816" s="653"/>
      <c r="PEG2816" s="653"/>
      <c r="PEH2816" s="653"/>
      <c r="PEI2816" s="653"/>
      <c r="PEJ2816" s="653"/>
      <c r="PEK2816" s="653"/>
      <c r="PEL2816" s="653"/>
      <c r="PEM2816" s="653"/>
      <c r="PEN2816" s="653"/>
      <c r="PEO2816" s="653"/>
      <c r="PEP2816" s="653"/>
      <c r="PEQ2816" s="653"/>
      <c r="PER2816" s="653"/>
      <c r="PES2816" s="653"/>
      <c r="PET2816" s="653"/>
      <c r="PEU2816" s="653"/>
      <c r="PEV2816" s="653"/>
      <c r="PEW2816" s="653"/>
      <c r="PEX2816" s="653"/>
      <c r="PEY2816" s="653"/>
      <c r="PEZ2816" s="653"/>
      <c r="PFA2816" s="653"/>
      <c r="PFB2816" s="653"/>
      <c r="PFC2816" s="653"/>
      <c r="PFD2816" s="653"/>
      <c r="PFE2816" s="653"/>
      <c r="PFF2816" s="653"/>
      <c r="PFG2816" s="653"/>
      <c r="PFH2816" s="653"/>
      <c r="PFI2816" s="653"/>
      <c r="PFJ2816" s="653"/>
      <c r="PFK2816" s="653"/>
      <c r="PFL2816" s="653"/>
      <c r="PFM2816" s="653"/>
      <c r="PFN2816" s="653"/>
      <c r="PFO2816" s="653"/>
      <c r="PFP2816" s="653"/>
      <c r="PFQ2816" s="653"/>
      <c r="PFR2816" s="653"/>
      <c r="PFS2816" s="653"/>
      <c r="PFT2816" s="653"/>
      <c r="PFU2816" s="653"/>
      <c r="PFV2816" s="653"/>
      <c r="PFW2816" s="653"/>
      <c r="PFX2816" s="653"/>
      <c r="PFY2816" s="653"/>
      <c r="PFZ2816" s="653"/>
      <c r="PGA2816" s="653"/>
      <c r="PGB2816" s="653"/>
      <c r="PGC2816" s="653"/>
      <c r="PGD2816" s="653"/>
      <c r="PGE2816" s="653"/>
      <c r="PGF2816" s="653"/>
      <c r="PGG2816" s="653"/>
      <c r="PGH2816" s="653"/>
      <c r="PGI2816" s="653"/>
      <c r="PGJ2816" s="653"/>
      <c r="PGK2816" s="653"/>
      <c r="PGL2816" s="653"/>
      <c r="PGM2816" s="653"/>
      <c r="PGN2816" s="653"/>
      <c r="PGO2816" s="653"/>
      <c r="PGP2816" s="653"/>
      <c r="PGQ2816" s="653"/>
      <c r="PGR2816" s="653"/>
      <c r="PGS2816" s="653"/>
      <c r="PGT2816" s="653"/>
      <c r="PGU2816" s="653"/>
      <c r="PGV2816" s="653"/>
      <c r="PGW2816" s="653"/>
      <c r="PGX2816" s="653"/>
      <c r="PGY2816" s="653"/>
      <c r="PGZ2816" s="653"/>
      <c r="PHA2816" s="653"/>
      <c r="PHB2816" s="653"/>
      <c r="PHC2816" s="653"/>
      <c r="PHD2816" s="653"/>
      <c r="PHE2816" s="653"/>
      <c r="PHF2816" s="653"/>
      <c r="PHG2816" s="653"/>
      <c r="PHH2816" s="653"/>
      <c r="PHI2816" s="653"/>
      <c r="PHJ2816" s="653"/>
      <c r="PHK2816" s="653"/>
      <c r="PHL2816" s="653"/>
      <c r="PHM2816" s="653"/>
      <c r="PHN2816" s="653"/>
      <c r="PHO2816" s="653"/>
      <c r="PHP2816" s="653"/>
      <c r="PHQ2816" s="653"/>
      <c r="PHR2816" s="653"/>
      <c r="PHS2816" s="653"/>
      <c r="PHT2816" s="653"/>
      <c r="PHU2816" s="653"/>
      <c r="PHV2816" s="653"/>
      <c r="PHW2816" s="653"/>
      <c r="PHX2816" s="653"/>
      <c r="PHY2816" s="653"/>
      <c r="PHZ2816" s="653"/>
      <c r="PIA2816" s="653"/>
      <c r="PIB2816" s="653"/>
      <c r="PIC2816" s="653"/>
      <c r="PID2816" s="653"/>
      <c r="PIE2816" s="653"/>
      <c r="PIF2816" s="653"/>
      <c r="PIG2816" s="653"/>
      <c r="PIH2816" s="653"/>
      <c r="PII2816" s="653"/>
      <c r="PIJ2816" s="653"/>
      <c r="PIK2816" s="653"/>
      <c r="PIL2816" s="653"/>
      <c r="PIM2816" s="653"/>
      <c r="PIN2816" s="653"/>
      <c r="PIO2816" s="653"/>
      <c r="PIP2816" s="653"/>
      <c r="PIQ2816" s="653"/>
      <c r="PIR2816" s="653"/>
      <c r="PIS2816" s="653"/>
      <c r="PIT2816" s="653"/>
      <c r="PIU2816" s="653"/>
      <c r="PIV2816" s="653"/>
      <c r="PIW2816" s="653"/>
      <c r="PIX2816" s="653"/>
      <c r="PIY2816" s="653"/>
      <c r="PIZ2816" s="653"/>
      <c r="PJA2816" s="653"/>
      <c r="PJB2816" s="653"/>
      <c r="PJC2816" s="653"/>
      <c r="PJD2816" s="653"/>
      <c r="PJE2816" s="653"/>
      <c r="PJF2816" s="653"/>
      <c r="PJG2816" s="653"/>
      <c r="PJH2816" s="653"/>
      <c r="PJI2816" s="653"/>
      <c r="PJJ2816" s="653"/>
      <c r="PJK2816" s="653"/>
      <c r="PJL2816" s="653"/>
      <c r="PJM2816" s="653"/>
      <c r="PJN2816" s="653"/>
      <c r="PJO2816" s="653"/>
      <c r="PJP2816" s="653"/>
      <c r="PJQ2816" s="653"/>
      <c r="PJR2816" s="653"/>
      <c r="PJS2816" s="653"/>
      <c r="PJT2816" s="653"/>
      <c r="PJU2816" s="653"/>
      <c r="PJV2816" s="653"/>
      <c r="PJW2816" s="653"/>
      <c r="PJX2816" s="653"/>
      <c r="PJY2816" s="653"/>
      <c r="PJZ2816" s="653"/>
      <c r="PKA2816" s="653"/>
      <c r="PKB2816" s="653"/>
      <c r="PKC2816" s="653"/>
      <c r="PKD2816" s="653"/>
      <c r="PKE2816" s="653"/>
      <c r="PKF2816" s="653"/>
      <c r="PKG2816" s="653"/>
      <c r="PKH2816" s="653"/>
      <c r="PKI2816" s="653"/>
      <c r="PKJ2816" s="653"/>
      <c r="PKK2816" s="653"/>
      <c r="PKL2816" s="653"/>
      <c r="PKM2816" s="653"/>
      <c r="PKN2816" s="653"/>
      <c r="PKO2816" s="653"/>
      <c r="PKP2816" s="653"/>
      <c r="PKQ2816" s="653"/>
      <c r="PKR2816" s="653"/>
      <c r="PKS2816" s="653"/>
      <c r="PKT2816" s="653"/>
      <c r="PKU2816" s="653"/>
      <c r="PKV2816" s="653"/>
      <c r="PKW2816" s="653"/>
      <c r="PKX2816" s="653"/>
      <c r="PKY2816" s="653"/>
      <c r="PKZ2816" s="653"/>
      <c r="PLA2816" s="653"/>
      <c r="PLB2816" s="653"/>
      <c r="PLC2816" s="653"/>
      <c r="PLD2816" s="653"/>
      <c r="PLE2816" s="653"/>
      <c r="PLF2816" s="653"/>
      <c r="PLG2816" s="653"/>
      <c r="PLH2816" s="653"/>
      <c r="PLI2816" s="653"/>
      <c r="PLJ2816" s="653"/>
      <c r="PLK2816" s="653"/>
      <c r="PLL2816" s="653"/>
      <c r="PLM2816" s="653"/>
      <c r="PLN2816" s="653"/>
      <c r="PLO2816" s="653"/>
      <c r="PLP2816" s="653"/>
      <c r="PLQ2816" s="653"/>
      <c r="PLR2816" s="653"/>
      <c r="PLS2816" s="653"/>
      <c r="PLT2816" s="653"/>
      <c r="PLU2816" s="653"/>
      <c r="PLV2816" s="653"/>
      <c r="PLW2816" s="653"/>
      <c r="PLX2816" s="653"/>
      <c r="PLY2816" s="653"/>
      <c r="PLZ2816" s="653"/>
      <c r="PMA2816" s="653"/>
      <c r="PMB2816" s="653"/>
      <c r="PMC2816" s="653"/>
      <c r="PMD2816" s="653"/>
      <c r="PME2816" s="653"/>
      <c r="PMF2816" s="653"/>
      <c r="PMG2816" s="653"/>
      <c r="PMH2816" s="653"/>
      <c r="PMI2816" s="653"/>
      <c r="PMJ2816" s="653"/>
      <c r="PMK2816" s="653"/>
      <c r="PML2816" s="653"/>
      <c r="PMM2816" s="653"/>
      <c r="PMN2816" s="653"/>
      <c r="PMO2816" s="653"/>
      <c r="PMP2816" s="653"/>
      <c r="PMQ2816" s="653"/>
      <c r="PMR2816" s="653"/>
      <c r="PMS2816" s="653"/>
      <c r="PMT2816" s="653"/>
      <c r="PMU2816" s="653"/>
      <c r="PMV2816" s="653"/>
      <c r="PMW2816" s="653"/>
      <c r="PMX2816" s="653"/>
      <c r="PMY2816" s="653"/>
      <c r="PMZ2816" s="653"/>
      <c r="PNA2816" s="653"/>
      <c r="PNB2816" s="653"/>
      <c r="PNC2816" s="653"/>
      <c r="PND2816" s="653"/>
      <c r="PNE2816" s="653"/>
      <c r="PNF2816" s="653"/>
      <c r="PNG2816" s="653"/>
      <c r="PNH2816" s="653"/>
      <c r="PNI2816" s="653"/>
      <c r="PNJ2816" s="653"/>
      <c r="PNK2816" s="653"/>
      <c r="PNL2816" s="653"/>
      <c r="PNM2816" s="653"/>
      <c r="PNN2816" s="653"/>
      <c r="PNO2816" s="653"/>
      <c r="PNP2816" s="653"/>
      <c r="PNQ2816" s="653"/>
      <c r="PNR2816" s="653"/>
      <c r="PNS2816" s="653"/>
      <c r="PNT2816" s="653"/>
      <c r="PNU2816" s="653"/>
      <c r="PNV2816" s="653"/>
      <c r="PNW2816" s="653"/>
      <c r="PNX2816" s="653"/>
      <c r="PNY2816" s="653"/>
      <c r="PNZ2816" s="653"/>
      <c r="POA2816" s="653"/>
      <c r="POB2816" s="653"/>
      <c r="POC2816" s="653"/>
      <c r="POD2816" s="653"/>
      <c r="POE2816" s="653"/>
      <c r="POF2816" s="653"/>
      <c r="POG2816" s="653"/>
      <c r="POH2816" s="653"/>
      <c r="POI2816" s="653"/>
      <c r="POJ2816" s="653"/>
      <c r="POK2816" s="653"/>
      <c r="POL2816" s="653"/>
      <c r="POM2816" s="653"/>
      <c r="PON2816" s="653"/>
      <c r="POO2816" s="653"/>
      <c r="POP2816" s="653"/>
      <c r="POQ2816" s="653"/>
      <c r="POR2816" s="653"/>
      <c r="POS2816" s="653"/>
      <c r="POT2816" s="653"/>
      <c r="POU2816" s="653"/>
      <c r="POV2816" s="653"/>
      <c r="POW2816" s="653"/>
      <c r="POX2816" s="653"/>
      <c r="POY2816" s="653"/>
      <c r="POZ2816" s="653"/>
      <c r="PPA2816" s="653"/>
      <c r="PPB2816" s="653"/>
      <c r="PPC2816" s="653"/>
      <c r="PPD2816" s="653"/>
      <c r="PPE2816" s="653"/>
      <c r="PPF2816" s="653"/>
      <c r="PPG2816" s="653"/>
      <c r="PPH2816" s="653"/>
      <c r="PPI2816" s="653"/>
      <c r="PPJ2816" s="653"/>
      <c r="PPK2816" s="653"/>
      <c r="PPL2816" s="653"/>
      <c r="PPM2816" s="653"/>
      <c r="PPN2816" s="653"/>
      <c r="PPO2816" s="653"/>
      <c r="PPP2816" s="653"/>
      <c r="PPQ2816" s="653"/>
      <c r="PPR2816" s="653"/>
      <c r="PPS2816" s="653"/>
      <c r="PPT2816" s="653"/>
      <c r="PPU2816" s="653"/>
      <c r="PPV2816" s="653"/>
      <c r="PPW2816" s="653"/>
      <c r="PPX2816" s="653"/>
      <c r="PPY2816" s="653"/>
      <c r="PPZ2816" s="653"/>
      <c r="PQA2816" s="653"/>
      <c r="PQB2816" s="653"/>
      <c r="PQC2816" s="653"/>
      <c r="PQD2816" s="653"/>
      <c r="PQE2816" s="653"/>
      <c r="PQF2816" s="653"/>
      <c r="PQG2816" s="653"/>
      <c r="PQH2816" s="653"/>
      <c r="PQI2816" s="653"/>
      <c r="PQJ2816" s="653"/>
      <c r="PQK2816" s="653"/>
      <c r="PQL2816" s="653"/>
      <c r="PQM2816" s="653"/>
      <c r="PQN2816" s="653"/>
      <c r="PQO2816" s="653"/>
      <c r="PQP2816" s="653"/>
      <c r="PQQ2816" s="653"/>
      <c r="PQR2816" s="653"/>
      <c r="PQS2816" s="653"/>
      <c r="PQT2816" s="653"/>
      <c r="PQU2816" s="653"/>
      <c r="PQV2816" s="653"/>
      <c r="PQW2816" s="653"/>
      <c r="PQX2816" s="653"/>
      <c r="PQY2816" s="653"/>
      <c r="PQZ2816" s="653"/>
      <c r="PRA2816" s="653"/>
      <c r="PRB2816" s="653"/>
      <c r="PRC2816" s="653"/>
      <c r="PRD2816" s="653"/>
      <c r="PRE2816" s="653"/>
      <c r="PRF2816" s="653"/>
      <c r="PRG2816" s="653"/>
      <c r="PRH2816" s="653"/>
      <c r="PRI2816" s="653"/>
      <c r="PRJ2816" s="653"/>
      <c r="PRK2816" s="653"/>
      <c r="PRL2816" s="653"/>
      <c r="PRM2816" s="653"/>
      <c r="PRN2816" s="653"/>
      <c r="PRO2816" s="653"/>
      <c r="PRP2816" s="653"/>
      <c r="PRQ2816" s="653"/>
      <c r="PRR2816" s="653"/>
      <c r="PRS2816" s="653"/>
      <c r="PRT2816" s="653"/>
      <c r="PRU2816" s="653"/>
      <c r="PRV2816" s="653"/>
      <c r="PRW2816" s="653"/>
      <c r="PRX2816" s="653"/>
      <c r="PRY2816" s="653"/>
      <c r="PRZ2816" s="653"/>
      <c r="PSA2816" s="653"/>
      <c r="PSB2816" s="653"/>
      <c r="PSC2816" s="653"/>
      <c r="PSD2816" s="653"/>
      <c r="PSE2816" s="653"/>
      <c r="PSF2816" s="653"/>
      <c r="PSG2816" s="653"/>
      <c r="PSH2816" s="653"/>
      <c r="PSI2816" s="653"/>
      <c r="PSJ2816" s="653"/>
      <c r="PSK2816" s="653"/>
      <c r="PSL2816" s="653"/>
      <c r="PSM2816" s="653"/>
      <c r="PSN2816" s="653"/>
      <c r="PSO2816" s="653"/>
      <c r="PSP2816" s="653"/>
      <c r="PSQ2816" s="653"/>
      <c r="PSR2816" s="653"/>
      <c r="PSS2816" s="653"/>
      <c r="PST2816" s="653"/>
      <c r="PSU2816" s="653"/>
      <c r="PSV2816" s="653"/>
      <c r="PSW2816" s="653"/>
      <c r="PSX2816" s="653"/>
      <c r="PSY2816" s="653"/>
      <c r="PSZ2816" s="653"/>
      <c r="PTA2816" s="653"/>
      <c r="PTB2816" s="653"/>
      <c r="PTC2816" s="653"/>
      <c r="PTD2816" s="653"/>
      <c r="PTE2816" s="653"/>
      <c r="PTF2816" s="653"/>
      <c r="PTG2816" s="653"/>
      <c r="PTH2816" s="653"/>
      <c r="PTI2816" s="653"/>
      <c r="PTJ2816" s="653"/>
      <c r="PTK2816" s="653"/>
      <c r="PTL2816" s="653"/>
      <c r="PTM2816" s="653"/>
      <c r="PTN2816" s="653"/>
      <c r="PTO2816" s="653"/>
      <c r="PTP2816" s="653"/>
      <c r="PTQ2816" s="653"/>
      <c r="PTR2816" s="653"/>
      <c r="PTS2816" s="653"/>
      <c r="PTT2816" s="653"/>
      <c r="PTU2816" s="653"/>
      <c r="PTV2816" s="653"/>
      <c r="PTW2816" s="653"/>
      <c r="PTX2816" s="653"/>
      <c r="PTY2816" s="653"/>
      <c r="PTZ2816" s="653"/>
      <c r="PUA2816" s="653"/>
      <c r="PUB2816" s="653"/>
      <c r="PUC2816" s="653"/>
      <c r="PUD2816" s="653"/>
      <c r="PUE2816" s="653"/>
      <c r="PUF2816" s="653"/>
      <c r="PUG2816" s="653"/>
      <c r="PUH2816" s="653"/>
      <c r="PUI2816" s="653"/>
      <c r="PUJ2816" s="653"/>
      <c r="PUK2816" s="653"/>
      <c r="PUL2816" s="653"/>
      <c r="PUM2816" s="653"/>
      <c r="PUN2816" s="653"/>
      <c r="PUO2816" s="653"/>
      <c r="PUP2816" s="653"/>
      <c r="PUQ2816" s="653"/>
      <c r="PUR2816" s="653"/>
      <c r="PUS2816" s="653"/>
      <c r="PUT2816" s="653"/>
      <c r="PUU2816" s="653"/>
      <c r="PUV2816" s="653"/>
      <c r="PUW2816" s="653"/>
      <c r="PUX2816" s="653"/>
      <c r="PUY2816" s="653"/>
      <c r="PUZ2816" s="653"/>
      <c r="PVA2816" s="653"/>
      <c r="PVB2816" s="653"/>
      <c r="PVC2816" s="653"/>
      <c r="PVD2816" s="653"/>
      <c r="PVE2816" s="653"/>
      <c r="PVF2816" s="653"/>
      <c r="PVG2816" s="653"/>
      <c r="PVH2816" s="653"/>
      <c r="PVI2816" s="653"/>
      <c r="PVJ2816" s="653"/>
      <c r="PVK2816" s="653"/>
      <c r="PVL2816" s="653"/>
      <c r="PVM2816" s="653"/>
      <c r="PVN2816" s="653"/>
      <c r="PVO2816" s="653"/>
      <c r="PVP2816" s="653"/>
      <c r="PVQ2816" s="653"/>
      <c r="PVR2816" s="653"/>
      <c r="PVS2816" s="653"/>
      <c r="PVT2816" s="653"/>
      <c r="PVU2816" s="653"/>
      <c r="PVV2816" s="653"/>
      <c r="PVW2816" s="653"/>
      <c r="PVX2816" s="653"/>
      <c r="PVY2816" s="653"/>
      <c r="PVZ2816" s="653"/>
      <c r="PWA2816" s="653"/>
      <c r="PWB2816" s="653"/>
      <c r="PWC2816" s="653"/>
      <c r="PWD2816" s="653"/>
      <c r="PWE2816" s="653"/>
      <c r="PWF2816" s="653"/>
      <c r="PWG2816" s="653"/>
      <c r="PWH2816" s="653"/>
      <c r="PWI2816" s="653"/>
      <c r="PWJ2816" s="653"/>
      <c r="PWK2816" s="653"/>
      <c r="PWL2816" s="653"/>
      <c r="PWM2816" s="653"/>
      <c r="PWN2816" s="653"/>
      <c r="PWO2816" s="653"/>
      <c r="PWP2816" s="653"/>
      <c r="PWQ2816" s="653"/>
      <c r="PWR2816" s="653"/>
      <c r="PWS2816" s="653"/>
      <c r="PWT2816" s="653"/>
      <c r="PWU2816" s="653"/>
      <c r="PWV2816" s="653"/>
      <c r="PWW2816" s="653"/>
      <c r="PWX2816" s="653"/>
      <c r="PWY2816" s="653"/>
      <c r="PWZ2816" s="653"/>
      <c r="PXA2816" s="653"/>
      <c r="PXB2816" s="653"/>
      <c r="PXC2816" s="653"/>
      <c r="PXD2816" s="653"/>
      <c r="PXE2816" s="653"/>
      <c r="PXF2816" s="653"/>
      <c r="PXG2816" s="653"/>
      <c r="PXH2816" s="653"/>
      <c r="PXI2816" s="653"/>
      <c r="PXJ2816" s="653"/>
      <c r="PXK2816" s="653"/>
      <c r="PXL2816" s="653"/>
      <c r="PXM2816" s="653"/>
      <c r="PXN2816" s="653"/>
      <c r="PXO2816" s="653"/>
      <c r="PXP2816" s="653"/>
      <c r="PXQ2816" s="653"/>
      <c r="PXR2816" s="653"/>
      <c r="PXS2816" s="653"/>
      <c r="PXT2816" s="653"/>
      <c r="PXU2816" s="653"/>
      <c r="PXV2816" s="653"/>
      <c r="PXW2816" s="653"/>
      <c r="PXX2816" s="653"/>
      <c r="PXY2816" s="653"/>
      <c r="PXZ2816" s="653"/>
      <c r="PYA2816" s="653"/>
      <c r="PYB2816" s="653"/>
      <c r="PYC2816" s="653"/>
      <c r="PYD2816" s="653"/>
      <c r="PYE2816" s="653"/>
      <c r="PYF2816" s="653"/>
      <c r="PYG2816" s="653"/>
      <c r="PYH2816" s="653"/>
      <c r="PYI2816" s="653"/>
      <c r="PYJ2816" s="653"/>
      <c r="PYK2816" s="653"/>
      <c r="PYL2816" s="653"/>
      <c r="PYM2816" s="653"/>
      <c r="PYN2816" s="653"/>
      <c r="PYO2816" s="653"/>
      <c r="PYP2816" s="653"/>
      <c r="PYQ2816" s="653"/>
      <c r="PYR2816" s="653"/>
      <c r="PYS2816" s="653"/>
      <c r="PYT2816" s="653"/>
      <c r="PYU2816" s="653"/>
      <c r="PYV2816" s="653"/>
      <c r="PYW2816" s="653"/>
      <c r="PYX2816" s="653"/>
      <c r="PYY2816" s="653"/>
      <c r="PYZ2816" s="653"/>
      <c r="PZA2816" s="653"/>
      <c r="PZB2816" s="653"/>
      <c r="PZC2816" s="653"/>
      <c r="PZD2816" s="653"/>
      <c r="PZE2816" s="653"/>
      <c r="PZF2816" s="653"/>
      <c r="PZG2816" s="653"/>
      <c r="PZH2816" s="653"/>
      <c r="PZI2816" s="653"/>
      <c r="PZJ2816" s="653"/>
      <c r="PZK2816" s="653"/>
      <c r="PZL2816" s="653"/>
      <c r="PZM2816" s="653"/>
      <c r="PZN2816" s="653"/>
      <c r="PZO2816" s="653"/>
      <c r="PZP2816" s="653"/>
      <c r="PZQ2816" s="653"/>
      <c r="PZR2816" s="653"/>
      <c r="PZS2816" s="653"/>
      <c r="PZT2816" s="653"/>
      <c r="PZU2816" s="653"/>
      <c r="PZV2816" s="653"/>
      <c r="PZW2816" s="653"/>
      <c r="PZX2816" s="653"/>
      <c r="PZY2816" s="653"/>
      <c r="PZZ2816" s="653"/>
      <c r="QAA2816" s="653"/>
      <c r="QAB2816" s="653"/>
      <c r="QAC2816" s="653"/>
      <c r="QAD2816" s="653"/>
      <c r="QAE2816" s="653"/>
      <c r="QAF2816" s="653"/>
      <c r="QAG2816" s="653"/>
      <c r="QAH2816" s="653"/>
      <c r="QAI2816" s="653"/>
      <c r="QAJ2816" s="653"/>
      <c r="QAK2816" s="653"/>
      <c r="QAL2816" s="653"/>
      <c r="QAM2816" s="653"/>
      <c r="QAN2816" s="653"/>
      <c r="QAO2816" s="653"/>
      <c r="QAP2816" s="653"/>
      <c r="QAQ2816" s="653"/>
      <c r="QAR2816" s="653"/>
      <c r="QAS2816" s="653"/>
      <c r="QAT2816" s="653"/>
      <c r="QAU2816" s="653"/>
      <c r="QAV2816" s="653"/>
      <c r="QAW2816" s="653"/>
      <c r="QAX2816" s="653"/>
      <c r="QAY2816" s="653"/>
      <c r="QAZ2816" s="653"/>
      <c r="QBA2816" s="653"/>
      <c r="QBB2816" s="653"/>
      <c r="QBC2816" s="653"/>
      <c r="QBD2816" s="653"/>
      <c r="QBE2816" s="653"/>
      <c r="QBF2816" s="653"/>
      <c r="QBG2816" s="653"/>
      <c r="QBH2816" s="653"/>
      <c r="QBI2816" s="653"/>
      <c r="QBJ2816" s="653"/>
      <c r="QBK2816" s="653"/>
      <c r="QBL2816" s="653"/>
      <c r="QBM2816" s="653"/>
      <c r="QBN2816" s="653"/>
      <c r="QBO2816" s="653"/>
      <c r="QBP2816" s="653"/>
      <c r="QBQ2816" s="653"/>
      <c r="QBR2816" s="653"/>
      <c r="QBS2816" s="653"/>
      <c r="QBT2816" s="653"/>
      <c r="QBU2816" s="653"/>
      <c r="QBV2816" s="653"/>
      <c r="QBW2816" s="653"/>
      <c r="QBX2816" s="653"/>
      <c r="QBY2816" s="653"/>
      <c r="QBZ2816" s="653"/>
      <c r="QCA2816" s="653"/>
      <c r="QCB2816" s="653"/>
      <c r="QCC2816" s="653"/>
      <c r="QCD2816" s="653"/>
      <c r="QCE2816" s="653"/>
      <c r="QCF2816" s="653"/>
      <c r="QCG2816" s="653"/>
      <c r="QCH2816" s="653"/>
      <c r="QCI2816" s="653"/>
      <c r="QCJ2816" s="653"/>
      <c r="QCK2816" s="653"/>
      <c r="QCL2816" s="653"/>
      <c r="QCM2816" s="653"/>
      <c r="QCN2816" s="653"/>
      <c r="QCO2816" s="653"/>
      <c r="QCP2816" s="653"/>
      <c r="QCQ2816" s="653"/>
      <c r="QCR2816" s="653"/>
      <c r="QCS2816" s="653"/>
      <c r="QCT2816" s="653"/>
      <c r="QCU2816" s="653"/>
      <c r="QCV2816" s="653"/>
      <c r="QCW2816" s="653"/>
      <c r="QCX2816" s="653"/>
      <c r="QCY2816" s="653"/>
      <c r="QCZ2816" s="653"/>
      <c r="QDA2816" s="653"/>
      <c r="QDB2816" s="653"/>
      <c r="QDC2816" s="653"/>
      <c r="QDD2816" s="653"/>
      <c r="QDE2816" s="653"/>
      <c r="QDF2816" s="653"/>
      <c r="QDG2816" s="653"/>
      <c r="QDH2816" s="653"/>
      <c r="QDI2816" s="653"/>
      <c r="QDJ2816" s="653"/>
      <c r="QDK2816" s="653"/>
      <c r="QDL2816" s="653"/>
      <c r="QDM2816" s="653"/>
      <c r="QDN2816" s="653"/>
      <c r="QDO2816" s="653"/>
      <c r="QDP2816" s="653"/>
      <c r="QDQ2816" s="653"/>
      <c r="QDR2816" s="653"/>
      <c r="QDS2816" s="653"/>
      <c r="QDT2816" s="653"/>
      <c r="QDU2816" s="653"/>
      <c r="QDV2816" s="653"/>
      <c r="QDW2816" s="653"/>
      <c r="QDX2816" s="653"/>
      <c r="QDY2816" s="653"/>
      <c r="QDZ2816" s="653"/>
      <c r="QEA2816" s="653"/>
      <c r="QEB2816" s="653"/>
      <c r="QEC2816" s="653"/>
      <c r="QED2816" s="653"/>
      <c r="QEE2816" s="653"/>
      <c r="QEF2816" s="653"/>
      <c r="QEG2816" s="653"/>
      <c r="QEH2816" s="653"/>
      <c r="QEI2816" s="653"/>
      <c r="QEJ2816" s="653"/>
      <c r="QEK2816" s="653"/>
      <c r="QEL2816" s="653"/>
      <c r="QEM2816" s="653"/>
      <c r="QEN2816" s="653"/>
      <c r="QEO2816" s="653"/>
      <c r="QEP2816" s="653"/>
      <c r="QEQ2816" s="653"/>
      <c r="QER2816" s="653"/>
      <c r="QES2816" s="653"/>
      <c r="QET2816" s="653"/>
      <c r="QEU2816" s="653"/>
      <c r="QEV2816" s="653"/>
      <c r="QEW2816" s="653"/>
      <c r="QEX2816" s="653"/>
      <c r="QEY2816" s="653"/>
      <c r="QEZ2816" s="653"/>
      <c r="QFA2816" s="653"/>
      <c r="QFB2816" s="653"/>
      <c r="QFC2816" s="653"/>
      <c r="QFD2816" s="653"/>
      <c r="QFE2816" s="653"/>
      <c r="QFF2816" s="653"/>
      <c r="QFG2816" s="653"/>
      <c r="QFH2816" s="653"/>
      <c r="QFI2816" s="653"/>
      <c r="QFJ2816" s="653"/>
      <c r="QFK2816" s="653"/>
      <c r="QFL2816" s="653"/>
      <c r="QFM2816" s="653"/>
      <c r="QFN2816" s="653"/>
      <c r="QFO2816" s="653"/>
      <c r="QFP2816" s="653"/>
      <c r="QFQ2816" s="653"/>
      <c r="QFR2816" s="653"/>
      <c r="QFS2816" s="653"/>
      <c r="QFT2816" s="653"/>
      <c r="QFU2816" s="653"/>
      <c r="QFV2816" s="653"/>
      <c r="QFW2816" s="653"/>
      <c r="QFX2816" s="653"/>
      <c r="QFY2816" s="653"/>
      <c r="QFZ2816" s="653"/>
      <c r="QGA2816" s="653"/>
      <c r="QGB2816" s="653"/>
      <c r="QGC2816" s="653"/>
      <c r="QGD2816" s="653"/>
      <c r="QGE2816" s="653"/>
      <c r="QGF2816" s="653"/>
      <c r="QGG2816" s="653"/>
      <c r="QGH2816" s="653"/>
      <c r="QGI2816" s="653"/>
      <c r="QGJ2816" s="653"/>
      <c r="QGK2816" s="653"/>
      <c r="QGL2816" s="653"/>
      <c r="QGM2816" s="653"/>
      <c r="QGN2816" s="653"/>
      <c r="QGO2816" s="653"/>
      <c r="QGP2816" s="653"/>
      <c r="QGQ2816" s="653"/>
      <c r="QGR2816" s="653"/>
      <c r="QGS2816" s="653"/>
      <c r="QGT2816" s="653"/>
      <c r="QGU2816" s="653"/>
      <c r="QGV2816" s="653"/>
      <c r="QGW2816" s="653"/>
      <c r="QGX2816" s="653"/>
      <c r="QGY2816" s="653"/>
      <c r="QGZ2816" s="653"/>
      <c r="QHA2816" s="653"/>
      <c r="QHB2816" s="653"/>
      <c r="QHC2816" s="653"/>
      <c r="QHD2816" s="653"/>
      <c r="QHE2816" s="653"/>
      <c r="QHF2816" s="653"/>
      <c r="QHG2816" s="653"/>
      <c r="QHH2816" s="653"/>
      <c r="QHI2816" s="653"/>
      <c r="QHJ2816" s="653"/>
      <c r="QHK2816" s="653"/>
      <c r="QHL2816" s="653"/>
      <c r="QHM2816" s="653"/>
      <c r="QHN2816" s="653"/>
      <c r="QHO2816" s="653"/>
      <c r="QHP2816" s="653"/>
      <c r="QHQ2816" s="653"/>
      <c r="QHR2816" s="653"/>
      <c r="QHS2816" s="653"/>
      <c r="QHT2816" s="653"/>
      <c r="QHU2816" s="653"/>
      <c r="QHV2816" s="653"/>
      <c r="QHW2816" s="653"/>
      <c r="QHX2816" s="653"/>
      <c r="QHY2816" s="653"/>
      <c r="QHZ2816" s="653"/>
      <c r="QIA2816" s="653"/>
      <c r="QIB2816" s="653"/>
      <c r="QIC2816" s="653"/>
      <c r="QID2816" s="653"/>
      <c r="QIE2816" s="653"/>
      <c r="QIF2816" s="653"/>
      <c r="QIG2816" s="653"/>
      <c r="QIH2816" s="653"/>
      <c r="QII2816" s="653"/>
      <c r="QIJ2816" s="653"/>
      <c r="QIK2816" s="653"/>
      <c r="QIL2816" s="653"/>
      <c r="QIM2816" s="653"/>
      <c r="QIN2816" s="653"/>
      <c r="QIO2816" s="653"/>
      <c r="QIP2816" s="653"/>
      <c r="QIQ2816" s="653"/>
      <c r="QIR2816" s="653"/>
      <c r="QIS2816" s="653"/>
      <c r="QIT2816" s="653"/>
      <c r="QIU2816" s="653"/>
      <c r="QIV2816" s="653"/>
      <c r="QIW2816" s="653"/>
      <c r="QIX2816" s="653"/>
      <c r="QIY2816" s="653"/>
      <c r="QIZ2816" s="653"/>
      <c r="QJA2816" s="653"/>
      <c r="QJB2816" s="653"/>
      <c r="QJC2816" s="653"/>
      <c r="QJD2816" s="653"/>
      <c r="QJE2816" s="653"/>
      <c r="QJF2816" s="653"/>
      <c r="QJG2816" s="653"/>
      <c r="QJH2816" s="653"/>
      <c r="QJI2816" s="653"/>
      <c r="QJJ2816" s="653"/>
      <c r="QJK2816" s="653"/>
      <c r="QJL2816" s="653"/>
      <c r="QJM2816" s="653"/>
      <c r="QJN2816" s="653"/>
      <c r="QJO2816" s="653"/>
      <c r="QJP2816" s="653"/>
      <c r="QJQ2816" s="653"/>
      <c r="QJR2816" s="653"/>
      <c r="QJS2816" s="653"/>
      <c r="QJT2816" s="653"/>
      <c r="QJU2816" s="653"/>
      <c r="QJV2816" s="653"/>
      <c r="QJW2816" s="653"/>
      <c r="QJX2816" s="653"/>
      <c r="QJY2816" s="653"/>
      <c r="QJZ2816" s="653"/>
      <c r="QKA2816" s="653"/>
      <c r="QKB2816" s="653"/>
      <c r="QKC2816" s="653"/>
      <c r="QKD2816" s="653"/>
      <c r="QKE2816" s="653"/>
      <c r="QKF2816" s="653"/>
      <c r="QKG2816" s="653"/>
      <c r="QKH2816" s="653"/>
      <c r="QKI2816" s="653"/>
      <c r="QKJ2816" s="653"/>
      <c r="QKK2816" s="653"/>
      <c r="QKL2816" s="653"/>
      <c r="QKM2816" s="653"/>
      <c r="QKN2816" s="653"/>
      <c r="QKO2816" s="653"/>
      <c r="QKP2816" s="653"/>
      <c r="QKQ2816" s="653"/>
      <c r="QKR2816" s="653"/>
      <c r="QKS2816" s="653"/>
      <c r="QKT2816" s="653"/>
      <c r="QKU2816" s="653"/>
      <c r="QKV2816" s="653"/>
      <c r="QKW2816" s="653"/>
      <c r="QKX2816" s="653"/>
      <c r="QKY2816" s="653"/>
      <c r="QKZ2816" s="653"/>
      <c r="QLA2816" s="653"/>
      <c r="QLB2816" s="653"/>
      <c r="QLC2816" s="653"/>
      <c r="QLD2816" s="653"/>
      <c r="QLE2816" s="653"/>
      <c r="QLF2816" s="653"/>
      <c r="QLG2816" s="653"/>
      <c r="QLH2816" s="653"/>
      <c r="QLI2816" s="653"/>
      <c r="QLJ2816" s="653"/>
      <c r="QLK2816" s="653"/>
      <c r="QLL2816" s="653"/>
      <c r="QLM2816" s="653"/>
      <c r="QLN2816" s="653"/>
      <c r="QLO2816" s="653"/>
      <c r="QLP2816" s="653"/>
      <c r="QLQ2816" s="653"/>
      <c r="QLR2816" s="653"/>
      <c r="QLS2816" s="653"/>
      <c r="QLT2816" s="653"/>
      <c r="QLU2816" s="653"/>
      <c r="QLV2816" s="653"/>
      <c r="QLW2816" s="653"/>
      <c r="QLX2816" s="653"/>
      <c r="QLY2816" s="653"/>
      <c r="QLZ2816" s="653"/>
      <c r="QMA2816" s="653"/>
      <c r="QMB2816" s="653"/>
      <c r="QMC2816" s="653"/>
      <c r="QMD2816" s="653"/>
      <c r="QME2816" s="653"/>
      <c r="QMF2816" s="653"/>
      <c r="QMG2816" s="653"/>
      <c r="QMH2816" s="653"/>
      <c r="QMI2816" s="653"/>
      <c r="QMJ2816" s="653"/>
      <c r="QMK2816" s="653"/>
      <c r="QML2816" s="653"/>
      <c r="QMM2816" s="653"/>
      <c r="QMN2816" s="653"/>
      <c r="QMO2816" s="653"/>
      <c r="QMP2816" s="653"/>
      <c r="QMQ2816" s="653"/>
      <c r="QMR2816" s="653"/>
      <c r="QMS2816" s="653"/>
      <c r="QMT2816" s="653"/>
      <c r="QMU2816" s="653"/>
      <c r="QMV2816" s="653"/>
      <c r="QMW2816" s="653"/>
      <c r="QMX2816" s="653"/>
      <c r="QMY2816" s="653"/>
      <c r="QMZ2816" s="653"/>
      <c r="QNA2816" s="653"/>
      <c r="QNB2816" s="653"/>
      <c r="QNC2816" s="653"/>
      <c r="QND2816" s="653"/>
      <c r="QNE2816" s="653"/>
      <c r="QNF2816" s="653"/>
      <c r="QNG2816" s="653"/>
      <c r="QNH2816" s="653"/>
      <c r="QNI2816" s="653"/>
      <c r="QNJ2816" s="653"/>
      <c r="QNK2816" s="653"/>
      <c r="QNL2816" s="653"/>
      <c r="QNM2816" s="653"/>
      <c r="QNN2816" s="653"/>
      <c r="QNO2816" s="653"/>
      <c r="QNP2816" s="653"/>
      <c r="QNQ2816" s="653"/>
      <c r="QNR2816" s="653"/>
      <c r="QNS2816" s="653"/>
      <c r="QNT2816" s="653"/>
      <c r="QNU2816" s="653"/>
      <c r="QNV2816" s="653"/>
      <c r="QNW2816" s="653"/>
      <c r="QNX2816" s="653"/>
      <c r="QNY2816" s="653"/>
      <c r="QNZ2816" s="653"/>
      <c r="QOA2816" s="653"/>
      <c r="QOB2816" s="653"/>
      <c r="QOC2816" s="653"/>
      <c r="QOD2816" s="653"/>
      <c r="QOE2816" s="653"/>
      <c r="QOF2816" s="653"/>
      <c r="QOG2816" s="653"/>
      <c r="QOH2816" s="653"/>
      <c r="QOI2816" s="653"/>
      <c r="QOJ2816" s="653"/>
      <c r="QOK2816" s="653"/>
      <c r="QOL2816" s="653"/>
      <c r="QOM2816" s="653"/>
      <c r="QON2816" s="653"/>
      <c r="QOO2816" s="653"/>
      <c r="QOP2816" s="653"/>
      <c r="QOQ2816" s="653"/>
      <c r="QOR2816" s="653"/>
      <c r="QOS2816" s="653"/>
      <c r="QOT2816" s="653"/>
      <c r="QOU2816" s="653"/>
      <c r="QOV2816" s="653"/>
      <c r="QOW2816" s="653"/>
      <c r="QOX2816" s="653"/>
      <c r="QOY2816" s="653"/>
      <c r="QOZ2816" s="653"/>
      <c r="QPA2816" s="653"/>
      <c r="QPB2816" s="653"/>
      <c r="QPC2816" s="653"/>
      <c r="QPD2816" s="653"/>
      <c r="QPE2816" s="653"/>
      <c r="QPF2816" s="653"/>
      <c r="QPG2816" s="653"/>
      <c r="QPH2816" s="653"/>
      <c r="QPI2816" s="653"/>
      <c r="QPJ2816" s="653"/>
      <c r="QPK2816" s="653"/>
      <c r="QPL2816" s="653"/>
      <c r="QPM2816" s="653"/>
      <c r="QPN2816" s="653"/>
      <c r="QPO2816" s="653"/>
      <c r="QPP2816" s="653"/>
      <c r="QPQ2816" s="653"/>
      <c r="QPR2816" s="653"/>
      <c r="QPS2816" s="653"/>
      <c r="QPT2816" s="653"/>
      <c r="QPU2816" s="653"/>
      <c r="QPV2816" s="653"/>
      <c r="QPW2816" s="653"/>
      <c r="QPX2816" s="653"/>
      <c r="QPY2816" s="653"/>
      <c r="QPZ2816" s="653"/>
      <c r="QQA2816" s="653"/>
      <c r="QQB2816" s="653"/>
      <c r="QQC2816" s="653"/>
      <c r="QQD2816" s="653"/>
      <c r="QQE2816" s="653"/>
      <c r="QQF2816" s="653"/>
      <c r="QQG2816" s="653"/>
      <c r="QQH2816" s="653"/>
      <c r="QQI2816" s="653"/>
      <c r="QQJ2816" s="653"/>
      <c r="QQK2816" s="653"/>
      <c r="QQL2816" s="653"/>
      <c r="QQM2816" s="653"/>
      <c r="QQN2816" s="653"/>
      <c r="QQO2816" s="653"/>
      <c r="QQP2816" s="653"/>
      <c r="QQQ2816" s="653"/>
      <c r="QQR2816" s="653"/>
      <c r="QQS2816" s="653"/>
      <c r="QQT2816" s="653"/>
      <c r="QQU2816" s="653"/>
      <c r="QQV2816" s="653"/>
      <c r="QQW2816" s="653"/>
      <c r="QQX2816" s="653"/>
      <c r="QQY2816" s="653"/>
      <c r="QQZ2816" s="653"/>
      <c r="QRA2816" s="653"/>
      <c r="QRB2816" s="653"/>
      <c r="QRC2816" s="653"/>
      <c r="QRD2816" s="653"/>
      <c r="QRE2816" s="653"/>
      <c r="QRF2816" s="653"/>
      <c r="QRG2816" s="653"/>
      <c r="QRH2816" s="653"/>
      <c r="QRI2816" s="653"/>
      <c r="QRJ2816" s="653"/>
      <c r="QRK2816" s="653"/>
      <c r="QRL2816" s="653"/>
      <c r="QRM2816" s="653"/>
      <c r="QRN2816" s="653"/>
      <c r="QRO2816" s="653"/>
      <c r="QRP2816" s="653"/>
      <c r="QRQ2816" s="653"/>
      <c r="QRR2816" s="653"/>
      <c r="QRS2816" s="653"/>
      <c r="QRT2816" s="653"/>
      <c r="QRU2816" s="653"/>
      <c r="QRV2816" s="653"/>
      <c r="QRW2816" s="653"/>
      <c r="QRX2816" s="653"/>
      <c r="QRY2816" s="653"/>
      <c r="QRZ2816" s="653"/>
      <c r="QSA2816" s="653"/>
      <c r="QSB2816" s="653"/>
      <c r="QSC2816" s="653"/>
      <c r="QSD2816" s="653"/>
      <c r="QSE2816" s="653"/>
      <c r="QSF2816" s="653"/>
      <c r="QSG2816" s="653"/>
      <c r="QSH2816" s="653"/>
      <c r="QSI2816" s="653"/>
      <c r="QSJ2816" s="653"/>
      <c r="QSK2816" s="653"/>
      <c r="QSL2816" s="653"/>
      <c r="QSM2816" s="653"/>
      <c r="QSN2816" s="653"/>
      <c r="QSO2816" s="653"/>
      <c r="QSP2816" s="653"/>
      <c r="QSQ2816" s="653"/>
      <c r="QSR2816" s="653"/>
      <c r="QSS2816" s="653"/>
      <c r="QST2816" s="653"/>
      <c r="QSU2816" s="653"/>
      <c r="QSV2816" s="653"/>
      <c r="QSW2816" s="653"/>
      <c r="QSX2816" s="653"/>
      <c r="QSY2816" s="653"/>
      <c r="QSZ2816" s="653"/>
      <c r="QTA2816" s="653"/>
      <c r="QTB2816" s="653"/>
      <c r="QTC2816" s="653"/>
      <c r="QTD2816" s="653"/>
      <c r="QTE2816" s="653"/>
      <c r="QTF2816" s="653"/>
      <c r="QTG2816" s="653"/>
      <c r="QTH2816" s="653"/>
      <c r="QTI2816" s="653"/>
      <c r="QTJ2816" s="653"/>
      <c r="QTK2816" s="653"/>
      <c r="QTL2816" s="653"/>
      <c r="QTM2816" s="653"/>
      <c r="QTN2816" s="653"/>
      <c r="QTO2816" s="653"/>
      <c r="QTP2816" s="653"/>
      <c r="QTQ2816" s="653"/>
      <c r="QTR2816" s="653"/>
      <c r="QTS2816" s="653"/>
      <c r="QTT2816" s="653"/>
      <c r="QTU2816" s="653"/>
      <c r="QTV2816" s="653"/>
      <c r="QTW2816" s="653"/>
      <c r="QTX2816" s="653"/>
      <c r="QTY2816" s="653"/>
      <c r="QTZ2816" s="653"/>
      <c r="QUA2816" s="653"/>
      <c r="QUB2816" s="653"/>
      <c r="QUC2816" s="653"/>
      <c r="QUD2816" s="653"/>
      <c r="QUE2816" s="653"/>
      <c r="QUF2816" s="653"/>
      <c r="QUG2816" s="653"/>
      <c r="QUH2816" s="653"/>
      <c r="QUI2816" s="653"/>
      <c r="QUJ2816" s="653"/>
      <c r="QUK2816" s="653"/>
      <c r="QUL2816" s="653"/>
      <c r="QUM2816" s="653"/>
      <c r="QUN2816" s="653"/>
      <c r="QUO2816" s="653"/>
      <c r="QUP2816" s="653"/>
      <c r="QUQ2816" s="653"/>
      <c r="QUR2816" s="653"/>
      <c r="QUS2816" s="653"/>
      <c r="QUT2816" s="653"/>
      <c r="QUU2816" s="653"/>
      <c r="QUV2816" s="653"/>
      <c r="QUW2816" s="653"/>
      <c r="QUX2816" s="653"/>
      <c r="QUY2816" s="653"/>
      <c r="QUZ2816" s="653"/>
      <c r="QVA2816" s="653"/>
      <c r="QVB2816" s="653"/>
      <c r="QVC2816" s="653"/>
      <c r="QVD2816" s="653"/>
      <c r="QVE2816" s="653"/>
      <c r="QVF2816" s="653"/>
      <c r="QVG2816" s="653"/>
      <c r="QVH2816" s="653"/>
      <c r="QVI2816" s="653"/>
      <c r="QVJ2816" s="653"/>
      <c r="QVK2816" s="653"/>
      <c r="QVL2816" s="653"/>
      <c r="QVM2816" s="653"/>
      <c r="QVN2816" s="653"/>
      <c r="QVO2816" s="653"/>
      <c r="QVP2816" s="653"/>
      <c r="QVQ2816" s="653"/>
      <c r="QVR2816" s="653"/>
      <c r="QVS2816" s="653"/>
      <c r="QVT2816" s="653"/>
      <c r="QVU2816" s="653"/>
      <c r="QVV2816" s="653"/>
      <c r="QVW2816" s="653"/>
      <c r="QVX2816" s="653"/>
      <c r="QVY2816" s="653"/>
      <c r="QVZ2816" s="653"/>
      <c r="QWA2816" s="653"/>
      <c r="QWB2816" s="653"/>
      <c r="QWC2816" s="653"/>
      <c r="QWD2816" s="653"/>
      <c r="QWE2816" s="653"/>
      <c r="QWF2816" s="653"/>
      <c r="QWG2816" s="653"/>
      <c r="QWH2816" s="653"/>
      <c r="QWI2816" s="653"/>
      <c r="QWJ2816" s="653"/>
      <c r="QWK2816" s="653"/>
      <c r="QWL2816" s="653"/>
      <c r="QWM2816" s="653"/>
      <c r="QWN2816" s="653"/>
      <c r="QWO2816" s="653"/>
      <c r="QWP2816" s="653"/>
      <c r="QWQ2816" s="653"/>
      <c r="QWR2816" s="653"/>
      <c r="QWS2816" s="653"/>
      <c r="QWT2816" s="653"/>
      <c r="QWU2816" s="653"/>
      <c r="QWV2816" s="653"/>
      <c r="QWW2816" s="653"/>
      <c r="QWX2816" s="653"/>
      <c r="QWY2816" s="653"/>
      <c r="QWZ2816" s="653"/>
      <c r="QXA2816" s="653"/>
      <c r="QXB2816" s="653"/>
      <c r="QXC2816" s="653"/>
      <c r="QXD2816" s="653"/>
      <c r="QXE2816" s="653"/>
      <c r="QXF2816" s="653"/>
      <c r="QXG2816" s="653"/>
      <c r="QXH2816" s="653"/>
      <c r="QXI2816" s="653"/>
      <c r="QXJ2816" s="653"/>
      <c r="QXK2816" s="653"/>
      <c r="QXL2816" s="653"/>
      <c r="QXM2816" s="653"/>
      <c r="QXN2816" s="653"/>
      <c r="QXO2816" s="653"/>
      <c r="QXP2816" s="653"/>
      <c r="QXQ2816" s="653"/>
      <c r="QXR2816" s="653"/>
      <c r="QXS2816" s="653"/>
      <c r="QXT2816" s="653"/>
      <c r="QXU2816" s="653"/>
      <c r="QXV2816" s="653"/>
      <c r="QXW2816" s="653"/>
      <c r="QXX2816" s="653"/>
      <c r="QXY2816" s="653"/>
      <c r="QXZ2816" s="653"/>
      <c r="QYA2816" s="653"/>
      <c r="QYB2816" s="653"/>
      <c r="QYC2816" s="653"/>
      <c r="QYD2816" s="653"/>
      <c r="QYE2816" s="653"/>
      <c r="QYF2816" s="653"/>
      <c r="QYG2816" s="653"/>
      <c r="QYH2816" s="653"/>
      <c r="QYI2816" s="653"/>
      <c r="QYJ2816" s="653"/>
      <c r="QYK2816" s="653"/>
      <c r="QYL2816" s="653"/>
      <c r="QYM2816" s="653"/>
      <c r="QYN2816" s="653"/>
      <c r="QYO2816" s="653"/>
      <c r="QYP2816" s="653"/>
      <c r="QYQ2816" s="653"/>
      <c r="QYR2816" s="653"/>
      <c r="QYS2816" s="653"/>
      <c r="QYT2816" s="653"/>
      <c r="QYU2816" s="653"/>
      <c r="QYV2816" s="653"/>
      <c r="QYW2816" s="653"/>
      <c r="QYX2816" s="653"/>
      <c r="QYY2816" s="653"/>
      <c r="QYZ2816" s="653"/>
      <c r="QZA2816" s="653"/>
      <c r="QZB2816" s="653"/>
      <c r="QZC2816" s="653"/>
      <c r="QZD2816" s="653"/>
      <c r="QZE2816" s="653"/>
      <c r="QZF2816" s="653"/>
      <c r="QZG2816" s="653"/>
      <c r="QZH2816" s="653"/>
      <c r="QZI2816" s="653"/>
      <c r="QZJ2816" s="653"/>
      <c r="QZK2816" s="653"/>
      <c r="QZL2816" s="653"/>
      <c r="QZM2816" s="653"/>
      <c r="QZN2816" s="653"/>
      <c r="QZO2816" s="653"/>
      <c r="QZP2816" s="653"/>
      <c r="QZQ2816" s="653"/>
      <c r="QZR2816" s="653"/>
      <c r="QZS2816" s="653"/>
      <c r="QZT2816" s="653"/>
      <c r="QZU2816" s="653"/>
      <c r="QZV2816" s="653"/>
      <c r="QZW2816" s="653"/>
      <c r="QZX2816" s="653"/>
      <c r="QZY2816" s="653"/>
      <c r="QZZ2816" s="653"/>
      <c r="RAA2816" s="653"/>
      <c r="RAB2816" s="653"/>
      <c r="RAC2816" s="653"/>
      <c r="RAD2816" s="653"/>
      <c r="RAE2816" s="653"/>
      <c r="RAF2816" s="653"/>
      <c r="RAG2816" s="653"/>
      <c r="RAH2816" s="653"/>
      <c r="RAI2816" s="653"/>
      <c r="RAJ2816" s="653"/>
      <c r="RAK2816" s="653"/>
      <c r="RAL2816" s="653"/>
      <c r="RAM2816" s="653"/>
      <c r="RAN2816" s="653"/>
      <c r="RAO2816" s="653"/>
      <c r="RAP2816" s="653"/>
      <c r="RAQ2816" s="653"/>
      <c r="RAR2816" s="653"/>
      <c r="RAS2816" s="653"/>
      <c r="RAT2816" s="653"/>
      <c r="RAU2816" s="653"/>
      <c r="RAV2816" s="653"/>
      <c r="RAW2816" s="653"/>
      <c r="RAX2816" s="653"/>
      <c r="RAY2816" s="653"/>
      <c r="RAZ2816" s="653"/>
      <c r="RBA2816" s="653"/>
      <c r="RBB2816" s="653"/>
      <c r="RBC2816" s="653"/>
      <c r="RBD2816" s="653"/>
      <c r="RBE2816" s="653"/>
      <c r="RBF2816" s="653"/>
      <c r="RBG2816" s="653"/>
      <c r="RBH2816" s="653"/>
      <c r="RBI2816" s="653"/>
      <c r="RBJ2816" s="653"/>
      <c r="RBK2816" s="653"/>
      <c r="RBL2816" s="653"/>
      <c r="RBM2816" s="653"/>
      <c r="RBN2816" s="653"/>
      <c r="RBO2816" s="653"/>
      <c r="RBP2816" s="653"/>
      <c r="RBQ2816" s="653"/>
      <c r="RBR2816" s="653"/>
      <c r="RBS2816" s="653"/>
      <c r="RBT2816" s="653"/>
      <c r="RBU2816" s="653"/>
      <c r="RBV2816" s="653"/>
      <c r="RBW2816" s="653"/>
      <c r="RBX2816" s="653"/>
      <c r="RBY2816" s="653"/>
      <c r="RBZ2816" s="653"/>
      <c r="RCA2816" s="653"/>
      <c r="RCB2816" s="653"/>
      <c r="RCC2816" s="653"/>
      <c r="RCD2816" s="653"/>
      <c r="RCE2816" s="653"/>
      <c r="RCF2816" s="653"/>
      <c r="RCG2816" s="653"/>
      <c r="RCH2816" s="653"/>
      <c r="RCI2816" s="653"/>
      <c r="RCJ2816" s="653"/>
      <c r="RCK2816" s="653"/>
      <c r="RCL2816" s="653"/>
      <c r="RCM2816" s="653"/>
      <c r="RCN2816" s="653"/>
      <c r="RCO2816" s="653"/>
      <c r="RCP2816" s="653"/>
      <c r="RCQ2816" s="653"/>
      <c r="RCR2816" s="653"/>
      <c r="RCS2816" s="653"/>
      <c r="RCT2816" s="653"/>
      <c r="RCU2816" s="653"/>
      <c r="RCV2816" s="653"/>
      <c r="RCW2816" s="653"/>
      <c r="RCX2816" s="653"/>
      <c r="RCY2816" s="653"/>
      <c r="RCZ2816" s="653"/>
      <c r="RDA2816" s="653"/>
      <c r="RDB2816" s="653"/>
      <c r="RDC2816" s="653"/>
      <c r="RDD2816" s="653"/>
      <c r="RDE2816" s="653"/>
      <c r="RDF2816" s="653"/>
      <c r="RDG2816" s="653"/>
      <c r="RDH2816" s="653"/>
      <c r="RDI2816" s="653"/>
      <c r="RDJ2816" s="653"/>
      <c r="RDK2816" s="653"/>
      <c r="RDL2816" s="653"/>
      <c r="RDM2816" s="653"/>
      <c r="RDN2816" s="653"/>
      <c r="RDO2816" s="653"/>
      <c r="RDP2816" s="653"/>
      <c r="RDQ2816" s="653"/>
      <c r="RDR2816" s="653"/>
      <c r="RDS2816" s="653"/>
      <c r="RDT2816" s="653"/>
      <c r="RDU2816" s="653"/>
      <c r="RDV2816" s="653"/>
      <c r="RDW2816" s="653"/>
      <c r="RDX2816" s="653"/>
      <c r="RDY2816" s="653"/>
      <c r="RDZ2816" s="653"/>
      <c r="REA2816" s="653"/>
      <c r="REB2816" s="653"/>
      <c r="REC2816" s="653"/>
      <c r="RED2816" s="653"/>
      <c r="REE2816" s="653"/>
      <c r="REF2816" s="653"/>
      <c r="REG2816" s="653"/>
      <c r="REH2816" s="653"/>
      <c r="REI2816" s="653"/>
      <c r="REJ2816" s="653"/>
      <c r="REK2816" s="653"/>
      <c r="REL2816" s="653"/>
      <c r="REM2816" s="653"/>
      <c r="REN2816" s="653"/>
      <c r="REO2816" s="653"/>
      <c r="REP2816" s="653"/>
      <c r="REQ2816" s="653"/>
      <c r="RER2816" s="653"/>
      <c r="RES2816" s="653"/>
      <c r="RET2816" s="653"/>
      <c r="REU2816" s="653"/>
      <c r="REV2816" s="653"/>
      <c r="REW2816" s="653"/>
      <c r="REX2816" s="653"/>
      <c r="REY2816" s="653"/>
      <c r="REZ2816" s="653"/>
      <c r="RFA2816" s="653"/>
      <c r="RFB2816" s="653"/>
      <c r="RFC2816" s="653"/>
      <c r="RFD2816" s="653"/>
      <c r="RFE2816" s="653"/>
      <c r="RFF2816" s="653"/>
      <c r="RFG2816" s="653"/>
      <c r="RFH2816" s="653"/>
      <c r="RFI2816" s="653"/>
      <c r="RFJ2816" s="653"/>
      <c r="RFK2816" s="653"/>
      <c r="RFL2816" s="653"/>
      <c r="RFM2816" s="653"/>
      <c r="RFN2816" s="653"/>
      <c r="RFO2816" s="653"/>
      <c r="RFP2816" s="653"/>
      <c r="RFQ2816" s="653"/>
      <c r="RFR2816" s="653"/>
      <c r="RFS2816" s="653"/>
      <c r="RFT2816" s="653"/>
      <c r="RFU2816" s="653"/>
      <c r="RFV2816" s="653"/>
      <c r="RFW2816" s="653"/>
      <c r="RFX2816" s="653"/>
      <c r="RFY2816" s="653"/>
      <c r="RFZ2816" s="653"/>
      <c r="RGA2816" s="653"/>
      <c r="RGB2816" s="653"/>
      <c r="RGC2816" s="653"/>
      <c r="RGD2816" s="653"/>
      <c r="RGE2816" s="653"/>
      <c r="RGF2816" s="653"/>
      <c r="RGG2816" s="653"/>
      <c r="RGH2816" s="653"/>
      <c r="RGI2816" s="653"/>
      <c r="RGJ2816" s="653"/>
      <c r="RGK2816" s="653"/>
      <c r="RGL2816" s="653"/>
      <c r="RGM2816" s="653"/>
      <c r="RGN2816" s="653"/>
      <c r="RGO2816" s="653"/>
      <c r="RGP2816" s="653"/>
      <c r="RGQ2816" s="653"/>
      <c r="RGR2816" s="653"/>
      <c r="RGS2816" s="653"/>
      <c r="RGT2816" s="653"/>
      <c r="RGU2816" s="653"/>
      <c r="RGV2816" s="653"/>
      <c r="RGW2816" s="653"/>
      <c r="RGX2816" s="653"/>
      <c r="RGY2816" s="653"/>
      <c r="RGZ2816" s="653"/>
      <c r="RHA2816" s="653"/>
      <c r="RHB2816" s="653"/>
      <c r="RHC2816" s="653"/>
      <c r="RHD2816" s="653"/>
      <c r="RHE2816" s="653"/>
      <c r="RHF2816" s="653"/>
      <c r="RHG2816" s="653"/>
      <c r="RHH2816" s="653"/>
      <c r="RHI2816" s="653"/>
      <c r="RHJ2816" s="653"/>
      <c r="RHK2816" s="653"/>
      <c r="RHL2816" s="653"/>
      <c r="RHM2816" s="653"/>
      <c r="RHN2816" s="653"/>
      <c r="RHO2816" s="653"/>
      <c r="RHP2816" s="653"/>
      <c r="RHQ2816" s="653"/>
      <c r="RHR2816" s="653"/>
      <c r="RHS2816" s="653"/>
      <c r="RHT2816" s="653"/>
      <c r="RHU2816" s="653"/>
      <c r="RHV2816" s="653"/>
      <c r="RHW2816" s="653"/>
      <c r="RHX2816" s="653"/>
      <c r="RHY2816" s="653"/>
      <c r="RHZ2816" s="653"/>
      <c r="RIA2816" s="653"/>
      <c r="RIB2816" s="653"/>
      <c r="RIC2816" s="653"/>
      <c r="RID2816" s="653"/>
      <c r="RIE2816" s="653"/>
      <c r="RIF2816" s="653"/>
      <c r="RIG2816" s="653"/>
      <c r="RIH2816" s="653"/>
      <c r="RII2816" s="653"/>
      <c r="RIJ2816" s="653"/>
      <c r="RIK2816" s="653"/>
      <c r="RIL2816" s="653"/>
      <c r="RIM2816" s="653"/>
      <c r="RIN2816" s="653"/>
      <c r="RIO2816" s="653"/>
      <c r="RIP2816" s="653"/>
      <c r="RIQ2816" s="653"/>
      <c r="RIR2816" s="653"/>
      <c r="RIS2816" s="653"/>
      <c r="RIT2816" s="653"/>
      <c r="RIU2816" s="653"/>
      <c r="RIV2816" s="653"/>
      <c r="RIW2816" s="653"/>
      <c r="RIX2816" s="653"/>
      <c r="RIY2816" s="653"/>
      <c r="RIZ2816" s="653"/>
      <c r="RJA2816" s="653"/>
      <c r="RJB2816" s="653"/>
      <c r="RJC2816" s="653"/>
      <c r="RJD2816" s="653"/>
      <c r="RJE2816" s="653"/>
      <c r="RJF2816" s="653"/>
      <c r="RJG2816" s="653"/>
      <c r="RJH2816" s="653"/>
      <c r="RJI2816" s="653"/>
      <c r="RJJ2816" s="653"/>
      <c r="RJK2816" s="653"/>
      <c r="RJL2816" s="653"/>
      <c r="RJM2816" s="653"/>
      <c r="RJN2816" s="653"/>
      <c r="RJO2816" s="653"/>
      <c r="RJP2816" s="653"/>
      <c r="RJQ2816" s="653"/>
      <c r="RJR2816" s="653"/>
      <c r="RJS2816" s="653"/>
      <c r="RJT2816" s="653"/>
      <c r="RJU2816" s="653"/>
      <c r="RJV2816" s="653"/>
      <c r="RJW2816" s="653"/>
      <c r="RJX2816" s="653"/>
      <c r="RJY2816" s="653"/>
      <c r="RJZ2816" s="653"/>
      <c r="RKA2816" s="653"/>
      <c r="RKB2816" s="653"/>
      <c r="RKC2816" s="653"/>
      <c r="RKD2816" s="653"/>
      <c r="RKE2816" s="653"/>
      <c r="RKF2816" s="653"/>
      <c r="RKG2816" s="653"/>
      <c r="RKH2816" s="653"/>
      <c r="RKI2816" s="653"/>
      <c r="RKJ2816" s="653"/>
      <c r="RKK2816" s="653"/>
      <c r="RKL2816" s="653"/>
      <c r="RKM2816" s="653"/>
      <c r="RKN2816" s="653"/>
      <c r="RKO2816" s="653"/>
      <c r="RKP2816" s="653"/>
      <c r="RKQ2816" s="653"/>
      <c r="RKR2816" s="653"/>
      <c r="RKS2816" s="653"/>
      <c r="RKT2816" s="653"/>
      <c r="RKU2816" s="653"/>
      <c r="RKV2816" s="653"/>
      <c r="RKW2816" s="653"/>
      <c r="RKX2816" s="653"/>
      <c r="RKY2816" s="653"/>
      <c r="RKZ2816" s="653"/>
      <c r="RLA2816" s="653"/>
      <c r="RLB2816" s="653"/>
      <c r="RLC2816" s="653"/>
      <c r="RLD2816" s="653"/>
      <c r="RLE2816" s="653"/>
      <c r="RLF2816" s="653"/>
      <c r="RLG2816" s="653"/>
      <c r="RLH2816" s="653"/>
      <c r="RLI2816" s="653"/>
      <c r="RLJ2816" s="653"/>
      <c r="RLK2816" s="653"/>
      <c r="RLL2816" s="653"/>
      <c r="RLM2816" s="653"/>
      <c r="RLN2816" s="653"/>
      <c r="RLO2816" s="653"/>
      <c r="RLP2816" s="653"/>
      <c r="RLQ2816" s="653"/>
      <c r="RLR2816" s="653"/>
      <c r="RLS2816" s="653"/>
      <c r="RLT2816" s="653"/>
      <c r="RLU2816" s="653"/>
      <c r="RLV2816" s="653"/>
      <c r="RLW2816" s="653"/>
      <c r="RLX2816" s="653"/>
      <c r="RLY2816" s="653"/>
      <c r="RLZ2816" s="653"/>
      <c r="RMA2816" s="653"/>
      <c r="RMB2816" s="653"/>
      <c r="RMC2816" s="653"/>
      <c r="RMD2816" s="653"/>
      <c r="RME2816" s="653"/>
      <c r="RMF2816" s="653"/>
      <c r="RMG2816" s="653"/>
      <c r="RMH2816" s="653"/>
      <c r="RMI2816" s="653"/>
      <c r="RMJ2816" s="653"/>
      <c r="RMK2816" s="653"/>
      <c r="RML2816" s="653"/>
      <c r="RMM2816" s="653"/>
      <c r="RMN2816" s="653"/>
      <c r="RMO2816" s="653"/>
      <c r="RMP2816" s="653"/>
      <c r="RMQ2816" s="653"/>
      <c r="RMR2816" s="653"/>
      <c r="RMS2816" s="653"/>
      <c r="RMT2816" s="653"/>
      <c r="RMU2816" s="653"/>
      <c r="RMV2816" s="653"/>
      <c r="RMW2816" s="653"/>
      <c r="RMX2816" s="653"/>
      <c r="RMY2816" s="653"/>
      <c r="RMZ2816" s="653"/>
      <c r="RNA2816" s="653"/>
      <c r="RNB2816" s="653"/>
      <c r="RNC2816" s="653"/>
      <c r="RND2816" s="653"/>
      <c r="RNE2816" s="653"/>
      <c r="RNF2816" s="653"/>
      <c r="RNG2816" s="653"/>
      <c r="RNH2816" s="653"/>
      <c r="RNI2816" s="653"/>
      <c r="RNJ2816" s="653"/>
      <c r="RNK2816" s="653"/>
      <c r="RNL2816" s="653"/>
      <c r="RNM2816" s="653"/>
      <c r="RNN2816" s="653"/>
      <c r="RNO2816" s="653"/>
      <c r="RNP2816" s="653"/>
      <c r="RNQ2816" s="653"/>
      <c r="RNR2816" s="653"/>
      <c r="RNS2816" s="653"/>
      <c r="RNT2816" s="653"/>
      <c r="RNU2816" s="653"/>
      <c r="RNV2816" s="653"/>
      <c r="RNW2816" s="653"/>
      <c r="RNX2816" s="653"/>
      <c r="RNY2816" s="653"/>
      <c r="RNZ2816" s="653"/>
      <c r="ROA2816" s="653"/>
      <c r="ROB2816" s="653"/>
      <c r="ROC2816" s="653"/>
      <c r="ROD2816" s="653"/>
      <c r="ROE2816" s="653"/>
      <c r="ROF2816" s="653"/>
      <c r="ROG2816" s="653"/>
      <c r="ROH2816" s="653"/>
      <c r="ROI2816" s="653"/>
      <c r="ROJ2816" s="653"/>
      <c r="ROK2816" s="653"/>
      <c r="ROL2816" s="653"/>
      <c r="ROM2816" s="653"/>
      <c r="RON2816" s="653"/>
      <c r="ROO2816" s="653"/>
      <c r="ROP2816" s="653"/>
      <c r="ROQ2816" s="653"/>
      <c r="ROR2816" s="653"/>
      <c r="ROS2816" s="653"/>
      <c r="ROT2816" s="653"/>
      <c r="ROU2816" s="653"/>
      <c r="ROV2816" s="653"/>
      <c r="ROW2816" s="653"/>
      <c r="ROX2816" s="653"/>
      <c r="ROY2816" s="653"/>
      <c r="ROZ2816" s="653"/>
      <c r="RPA2816" s="653"/>
      <c r="RPB2816" s="653"/>
      <c r="RPC2816" s="653"/>
      <c r="RPD2816" s="653"/>
      <c r="RPE2816" s="653"/>
      <c r="RPF2816" s="653"/>
      <c r="RPG2816" s="653"/>
      <c r="RPH2816" s="653"/>
      <c r="RPI2816" s="653"/>
      <c r="RPJ2816" s="653"/>
      <c r="RPK2816" s="653"/>
      <c r="RPL2816" s="653"/>
      <c r="RPM2816" s="653"/>
      <c r="RPN2816" s="653"/>
      <c r="RPO2816" s="653"/>
      <c r="RPP2816" s="653"/>
      <c r="RPQ2816" s="653"/>
      <c r="RPR2816" s="653"/>
      <c r="RPS2816" s="653"/>
      <c r="RPT2816" s="653"/>
      <c r="RPU2816" s="653"/>
      <c r="RPV2816" s="653"/>
      <c r="RPW2816" s="653"/>
      <c r="RPX2816" s="653"/>
      <c r="RPY2816" s="653"/>
      <c r="RPZ2816" s="653"/>
      <c r="RQA2816" s="653"/>
      <c r="RQB2816" s="653"/>
      <c r="RQC2816" s="653"/>
      <c r="RQD2816" s="653"/>
      <c r="RQE2816" s="653"/>
      <c r="RQF2816" s="653"/>
      <c r="RQG2816" s="653"/>
      <c r="RQH2816" s="653"/>
      <c r="RQI2816" s="653"/>
      <c r="RQJ2816" s="653"/>
      <c r="RQK2816" s="653"/>
      <c r="RQL2816" s="653"/>
      <c r="RQM2816" s="653"/>
      <c r="RQN2816" s="653"/>
      <c r="RQO2816" s="653"/>
      <c r="RQP2816" s="653"/>
      <c r="RQQ2816" s="653"/>
      <c r="RQR2816" s="653"/>
      <c r="RQS2816" s="653"/>
      <c r="RQT2816" s="653"/>
      <c r="RQU2816" s="653"/>
      <c r="RQV2816" s="653"/>
      <c r="RQW2816" s="653"/>
      <c r="RQX2816" s="653"/>
      <c r="RQY2816" s="653"/>
      <c r="RQZ2816" s="653"/>
      <c r="RRA2816" s="653"/>
      <c r="RRB2816" s="653"/>
      <c r="RRC2816" s="653"/>
      <c r="RRD2816" s="653"/>
      <c r="RRE2816" s="653"/>
      <c r="RRF2816" s="653"/>
      <c r="RRG2816" s="653"/>
      <c r="RRH2816" s="653"/>
      <c r="RRI2816" s="653"/>
      <c r="RRJ2816" s="653"/>
      <c r="RRK2816" s="653"/>
      <c r="RRL2816" s="653"/>
      <c r="RRM2816" s="653"/>
      <c r="RRN2816" s="653"/>
      <c r="RRO2816" s="653"/>
      <c r="RRP2816" s="653"/>
      <c r="RRQ2816" s="653"/>
      <c r="RRR2816" s="653"/>
      <c r="RRS2816" s="653"/>
      <c r="RRT2816" s="653"/>
      <c r="RRU2816" s="653"/>
      <c r="RRV2816" s="653"/>
      <c r="RRW2816" s="653"/>
      <c r="RRX2816" s="653"/>
      <c r="RRY2816" s="653"/>
      <c r="RRZ2816" s="653"/>
      <c r="RSA2816" s="653"/>
      <c r="RSB2816" s="653"/>
      <c r="RSC2816" s="653"/>
      <c r="RSD2816" s="653"/>
      <c r="RSE2816" s="653"/>
      <c r="RSF2816" s="653"/>
      <c r="RSG2816" s="653"/>
      <c r="RSH2816" s="653"/>
      <c r="RSI2816" s="653"/>
      <c r="RSJ2816" s="653"/>
      <c r="RSK2816" s="653"/>
      <c r="RSL2816" s="653"/>
      <c r="RSM2816" s="653"/>
      <c r="RSN2816" s="653"/>
      <c r="RSO2816" s="653"/>
      <c r="RSP2816" s="653"/>
      <c r="RSQ2816" s="653"/>
      <c r="RSR2816" s="653"/>
      <c r="RSS2816" s="653"/>
      <c r="RST2816" s="653"/>
      <c r="RSU2816" s="653"/>
      <c r="RSV2816" s="653"/>
      <c r="RSW2816" s="653"/>
      <c r="RSX2816" s="653"/>
      <c r="RSY2816" s="653"/>
      <c r="RSZ2816" s="653"/>
      <c r="RTA2816" s="653"/>
      <c r="RTB2816" s="653"/>
      <c r="RTC2816" s="653"/>
      <c r="RTD2816" s="653"/>
      <c r="RTE2816" s="653"/>
      <c r="RTF2816" s="653"/>
      <c r="RTG2816" s="653"/>
      <c r="RTH2816" s="653"/>
      <c r="RTI2816" s="653"/>
      <c r="RTJ2816" s="653"/>
      <c r="RTK2816" s="653"/>
      <c r="RTL2816" s="653"/>
      <c r="RTM2816" s="653"/>
      <c r="RTN2816" s="653"/>
      <c r="RTO2816" s="653"/>
      <c r="RTP2816" s="653"/>
      <c r="RTQ2816" s="653"/>
      <c r="RTR2816" s="653"/>
      <c r="RTS2816" s="653"/>
      <c r="RTT2816" s="653"/>
      <c r="RTU2816" s="653"/>
      <c r="RTV2816" s="653"/>
      <c r="RTW2816" s="653"/>
      <c r="RTX2816" s="653"/>
      <c r="RTY2816" s="653"/>
      <c r="RTZ2816" s="653"/>
      <c r="RUA2816" s="653"/>
      <c r="RUB2816" s="653"/>
      <c r="RUC2816" s="653"/>
      <c r="RUD2816" s="653"/>
      <c r="RUE2816" s="653"/>
      <c r="RUF2816" s="653"/>
      <c r="RUG2816" s="653"/>
      <c r="RUH2816" s="653"/>
      <c r="RUI2816" s="653"/>
      <c r="RUJ2816" s="653"/>
      <c r="RUK2816" s="653"/>
      <c r="RUL2816" s="653"/>
      <c r="RUM2816" s="653"/>
      <c r="RUN2816" s="653"/>
      <c r="RUO2816" s="653"/>
      <c r="RUP2816" s="653"/>
      <c r="RUQ2816" s="653"/>
      <c r="RUR2816" s="653"/>
      <c r="RUS2816" s="653"/>
      <c r="RUT2816" s="653"/>
      <c r="RUU2816" s="653"/>
      <c r="RUV2816" s="653"/>
      <c r="RUW2816" s="653"/>
      <c r="RUX2816" s="653"/>
      <c r="RUY2816" s="653"/>
      <c r="RUZ2816" s="653"/>
      <c r="RVA2816" s="653"/>
      <c r="RVB2816" s="653"/>
      <c r="RVC2816" s="653"/>
      <c r="RVD2816" s="653"/>
      <c r="RVE2816" s="653"/>
      <c r="RVF2816" s="653"/>
      <c r="RVG2816" s="653"/>
      <c r="RVH2816" s="653"/>
      <c r="RVI2816" s="653"/>
      <c r="RVJ2816" s="653"/>
      <c r="RVK2816" s="653"/>
      <c r="RVL2816" s="653"/>
      <c r="RVM2816" s="653"/>
      <c r="RVN2816" s="653"/>
      <c r="RVO2816" s="653"/>
      <c r="RVP2816" s="653"/>
      <c r="RVQ2816" s="653"/>
      <c r="RVR2816" s="653"/>
      <c r="RVS2816" s="653"/>
      <c r="RVT2816" s="653"/>
      <c r="RVU2816" s="653"/>
      <c r="RVV2816" s="653"/>
      <c r="RVW2816" s="653"/>
      <c r="RVX2816" s="653"/>
      <c r="RVY2816" s="653"/>
      <c r="RVZ2816" s="653"/>
      <c r="RWA2816" s="653"/>
      <c r="RWB2816" s="653"/>
      <c r="RWC2816" s="653"/>
      <c r="RWD2816" s="653"/>
      <c r="RWE2816" s="653"/>
      <c r="RWF2816" s="653"/>
      <c r="RWG2816" s="653"/>
      <c r="RWH2816" s="653"/>
      <c r="RWI2816" s="653"/>
      <c r="RWJ2816" s="653"/>
      <c r="RWK2816" s="653"/>
      <c r="RWL2816" s="653"/>
      <c r="RWM2816" s="653"/>
      <c r="RWN2816" s="653"/>
      <c r="RWO2816" s="653"/>
      <c r="RWP2816" s="653"/>
      <c r="RWQ2816" s="653"/>
      <c r="RWR2816" s="653"/>
      <c r="RWS2816" s="653"/>
      <c r="RWT2816" s="653"/>
      <c r="RWU2816" s="653"/>
      <c r="RWV2816" s="653"/>
      <c r="RWW2816" s="653"/>
      <c r="RWX2816" s="653"/>
      <c r="RWY2816" s="653"/>
      <c r="RWZ2816" s="653"/>
      <c r="RXA2816" s="653"/>
      <c r="RXB2816" s="653"/>
      <c r="RXC2816" s="653"/>
      <c r="RXD2816" s="653"/>
      <c r="RXE2816" s="653"/>
      <c r="RXF2816" s="653"/>
      <c r="RXG2816" s="653"/>
      <c r="RXH2816" s="653"/>
      <c r="RXI2816" s="653"/>
      <c r="RXJ2816" s="653"/>
      <c r="RXK2816" s="653"/>
      <c r="RXL2816" s="653"/>
      <c r="RXM2816" s="653"/>
      <c r="RXN2816" s="653"/>
      <c r="RXO2816" s="653"/>
      <c r="RXP2816" s="653"/>
      <c r="RXQ2816" s="653"/>
      <c r="RXR2816" s="653"/>
      <c r="RXS2816" s="653"/>
      <c r="RXT2816" s="653"/>
      <c r="RXU2816" s="653"/>
      <c r="RXV2816" s="653"/>
      <c r="RXW2816" s="653"/>
      <c r="RXX2816" s="653"/>
      <c r="RXY2816" s="653"/>
      <c r="RXZ2816" s="653"/>
      <c r="RYA2816" s="653"/>
      <c r="RYB2816" s="653"/>
      <c r="RYC2816" s="653"/>
      <c r="RYD2816" s="653"/>
      <c r="RYE2816" s="653"/>
      <c r="RYF2816" s="653"/>
      <c r="RYG2816" s="653"/>
      <c r="RYH2816" s="653"/>
      <c r="RYI2816" s="653"/>
      <c r="RYJ2816" s="653"/>
      <c r="RYK2816" s="653"/>
      <c r="RYL2816" s="653"/>
      <c r="RYM2816" s="653"/>
      <c r="RYN2816" s="653"/>
      <c r="RYO2816" s="653"/>
      <c r="RYP2816" s="653"/>
      <c r="RYQ2816" s="653"/>
      <c r="RYR2816" s="653"/>
      <c r="RYS2816" s="653"/>
      <c r="RYT2816" s="653"/>
      <c r="RYU2816" s="653"/>
      <c r="RYV2816" s="653"/>
      <c r="RYW2816" s="653"/>
      <c r="RYX2816" s="653"/>
      <c r="RYY2816" s="653"/>
      <c r="RYZ2816" s="653"/>
      <c r="RZA2816" s="653"/>
      <c r="RZB2816" s="653"/>
      <c r="RZC2816" s="653"/>
      <c r="RZD2816" s="653"/>
      <c r="RZE2816" s="653"/>
      <c r="RZF2816" s="653"/>
      <c r="RZG2816" s="653"/>
      <c r="RZH2816" s="653"/>
      <c r="RZI2816" s="653"/>
      <c r="RZJ2816" s="653"/>
      <c r="RZK2816" s="653"/>
      <c r="RZL2816" s="653"/>
      <c r="RZM2816" s="653"/>
      <c r="RZN2816" s="653"/>
      <c r="RZO2816" s="653"/>
      <c r="RZP2816" s="653"/>
      <c r="RZQ2816" s="653"/>
      <c r="RZR2816" s="653"/>
      <c r="RZS2816" s="653"/>
      <c r="RZT2816" s="653"/>
      <c r="RZU2816" s="653"/>
      <c r="RZV2816" s="653"/>
      <c r="RZW2816" s="653"/>
      <c r="RZX2816" s="653"/>
      <c r="RZY2816" s="653"/>
      <c r="RZZ2816" s="653"/>
      <c r="SAA2816" s="653"/>
      <c r="SAB2816" s="653"/>
      <c r="SAC2816" s="653"/>
      <c r="SAD2816" s="653"/>
      <c r="SAE2816" s="653"/>
      <c r="SAF2816" s="653"/>
      <c r="SAG2816" s="653"/>
      <c r="SAH2816" s="653"/>
      <c r="SAI2816" s="653"/>
      <c r="SAJ2816" s="653"/>
      <c r="SAK2816" s="653"/>
      <c r="SAL2816" s="653"/>
      <c r="SAM2816" s="653"/>
      <c r="SAN2816" s="653"/>
      <c r="SAO2816" s="653"/>
      <c r="SAP2816" s="653"/>
      <c r="SAQ2816" s="653"/>
      <c r="SAR2816" s="653"/>
      <c r="SAS2816" s="653"/>
      <c r="SAT2816" s="653"/>
      <c r="SAU2816" s="653"/>
      <c r="SAV2816" s="653"/>
      <c r="SAW2816" s="653"/>
      <c r="SAX2816" s="653"/>
      <c r="SAY2816" s="653"/>
      <c r="SAZ2816" s="653"/>
      <c r="SBA2816" s="653"/>
      <c r="SBB2816" s="653"/>
      <c r="SBC2816" s="653"/>
      <c r="SBD2816" s="653"/>
      <c r="SBE2816" s="653"/>
      <c r="SBF2816" s="653"/>
      <c r="SBG2816" s="653"/>
      <c r="SBH2816" s="653"/>
      <c r="SBI2816" s="653"/>
      <c r="SBJ2816" s="653"/>
      <c r="SBK2816" s="653"/>
      <c r="SBL2816" s="653"/>
      <c r="SBM2816" s="653"/>
      <c r="SBN2816" s="653"/>
      <c r="SBO2816" s="653"/>
      <c r="SBP2816" s="653"/>
      <c r="SBQ2816" s="653"/>
      <c r="SBR2816" s="653"/>
      <c r="SBS2816" s="653"/>
      <c r="SBT2816" s="653"/>
      <c r="SBU2816" s="653"/>
      <c r="SBV2816" s="653"/>
      <c r="SBW2816" s="653"/>
      <c r="SBX2816" s="653"/>
      <c r="SBY2816" s="653"/>
      <c r="SBZ2816" s="653"/>
      <c r="SCA2816" s="653"/>
      <c r="SCB2816" s="653"/>
      <c r="SCC2816" s="653"/>
      <c r="SCD2816" s="653"/>
      <c r="SCE2816" s="653"/>
      <c r="SCF2816" s="653"/>
      <c r="SCG2816" s="653"/>
      <c r="SCH2816" s="653"/>
      <c r="SCI2816" s="653"/>
      <c r="SCJ2816" s="653"/>
      <c r="SCK2816" s="653"/>
      <c r="SCL2816" s="653"/>
      <c r="SCM2816" s="653"/>
      <c r="SCN2816" s="653"/>
      <c r="SCO2816" s="653"/>
      <c r="SCP2816" s="653"/>
      <c r="SCQ2816" s="653"/>
      <c r="SCR2816" s="653"/>
      <c r="SCS2816" s="653"/>
      <c r="SCT2816" s="653"/>
      <c r="SCU2816" s="653"/>
      <c r="SCV2816" s="653"/>
      <c r="SCW2816" s="653"/>
      <c r="SCX2816" s="653"/>
      <c r="SCY2816" s="653"/>
      <c r="SCZ2816" s="653"/>
      <c r="SDA2816" s="653"/>
      <c r="SDB2816" s="653"/>
      <c r="SDC2816" s="653"/>
      <c r="SDD2816" s="653"/>
      <c r="SDE2816" s="653"/>
      <c r="SDF2816" s="653"/>
      <c r="SDG2816" s="653"/>
      <c r="SDH2816" s="653"/>
      <c r="SDI2816" s="653"/>
      <c r="SDJ2816" s="653"/>
      <c r="SDK2816" s="653"/>
      <c r="SDL2816" s="653"/>
      <c r="SDM2816" s="653"/>
      <c r="SDN2816" s="653"/>
      <c r="SDO2816" s="653"/>
      <c r="SDP2816" s="653"/>
      <c r="SDQ2816" s="653"/>
      <c r="SDR2816" s="653"/>
      <c r="SDS2816" s="653"/>
      <c r="SDT2816" s="653"/>
      <c r="SDU2816" s="653"/>
      <c r="SDV2816" s="653"/>
      <c r="SDW2816" s="653"/>
      <c r="SDX2816" s="653"/>
      <c r="SDY2816" s="653"/>
      <c r="SDZ2816" s="653"/>
      <c r="SEA2816" s="653"/>
      <c r="SEB2816" s="653"/>
      <c r="SEC2816" s="653"/>
      <c r="SED2816" s="653"/>
      <c r="SEE2816" s="653"/>
      <c r="SEF2816" s="653"/>
      <c r="SEG2816" s="653"/>
      <c r="SEH2816" s="653"/>
      <c r="SEI2816" s="653"/>
      <c r="SEJ2816" s="653"/>
      <c r="SEK2816" s="653"/>
      <c r="SEL2816" s="653"/>
      <c r="SEM2816" s="653"/>
      <c r="SEN2816" s="653"/>
      <c r="SEO2816" s="653"/>
      <c r="SEP2816" s="653"/>
      <c r="SEQ2816" s="653"/>
      <c r="SER2816" s="653"/>
      <c r="SES2816" s="653"/>
      <c r="SET2816" s="653"/>
      <c r="SEU2816" s="653"/>
      <c r="SEV2816" s="653"/>
      <c r="SEW2816" s="653"/>
      <c r="SEX2816" s="653"/>
      <c r="SEY2816" s="653"/>
      <c r="SEZ2816" s="653"/>
      <c r="SFA2816" s="653"/>
      <c r="SFB2816" s="653"/>
      <c r="SFC2816" s="653"/>
      <c r="SFD2816" s="653"/>
      <c r="SFE2816" s="653"/>
      <c r="SFF2816" s="653"/>
      <c r="SFG2816" s="653"/>
      <c r="SFH2816" s="653"/>
      <c r="SFI2816" s="653"/>
      <c r="SFJ2816" s="653"/>
      <c r="SFK2816" s="653"/>
      <c r="SFL2816" s="653"/>
      <c r="SFM2816" s="653"/>
      <c r="SFN2816" s="653"/>
      <c r="SFO2816" s="653"/>
      <c r="SFP2816" s="653"/>
      <c r="SFQ2816" s="653"/>
      <c r="SFR2816" s="653"/>
      <c r="SFS2816" s="653"/>
      <c r="SFT2816" s="653"/>
      <c r="SFU2816" s="653"/>
      <c r="SFV2816" s="653"/>
      <c r="SFW2816" s="653"/>
      <c r="SFX2816" s="653"/>
      <c r="SFY2816" s="653"/>
      <c r="SFZ2816" s="653"/>
      <c r="SGA2816" s="653"/>
      <c r="SGB2816" s="653"/>
      <c r="SGC2816" s="653"/>
      <c r="SGD2816" s="653"/>
      <c r="SGE2816" s="653"/>
      <c r="SGF2816" s="653"/>
      <c r="SGG2816" s="653"/>
      <c r="SGH2816" s="653"/>
      <c r="SGI2816" s="653"/>
      <c r="SGJ2816" s="653"/>
      <c r="SGK2816" s="653"/>
      <c r="SGL2816" s="653"/>
      <c r="SGM2816" s="653"/>
      <c r="SGN2816" s="653"/>
      <c r="SGO2816" s="653"/>
      <c r="SGP2816" s="653"/>
      <c r="SGQ2816" s="653"/>
      <c r="SGR2816" s="653"/>
      <c r="SGS2816" s="653"/>
      <c r="SGT2816" s="653"/>
      <c r="SGU2816" s="653"/>
      <c r="SGV2816" s="653"/>
      <c r="SGW2816" s="653"/>
      <c r="SGX2816" s="653"/>
      <c r="SGY2816" s="653"/>
      <c r="SGZ2816" s="653"/>
      <c r="SHA2816" s="653"/>
      <c r="SHB2816" s="653"/>
      <c r="SHC2816" s="653"/>
      <c r="SHD2816" s="653"/>
      <c r="SHE2816" s="653"/>
      <c r="SHF2816" s="653"/>
      <c r="SHG2816" s="653"/>
      <c r="SHH2816" s="653"/>
      <c r="SHI2816" s="653"/>
      <c r="SHJ2816" s="653"/>
      <c r="SHK2816" s="653"/>
      <c r="SHL2816" s="653"/>
      <c r="SHM2816" s="653"/>
      <c r="SHN2816" s="653"/>
      <c r="SHO2816" s="653"/>
      <c r="SHP2816" s="653"/>
      <c r="SHQ2816" s="653"/>
      <c r="SHR2816" s="653"/>
      <c r="SHS2816" s="653"/>
      <c r="SHT2816" s="653"/>
      <c r="SHU2816" s="653"/>
      <c r="SHV2816" s="653"/>
      <c r="SHW2816" s="653"/>
      <c r="SHX2816" s="653"/>
      <c r="SHY2816" s="653"/>
      <c r="SHZ2816" s="653"/>
      <c r="SIA2816" s="653"/>
      <c r="SIB2816" s="653"/>
      <c r="SIC2816" s="653"/>
      <c r="SID2816" s="653"/>
      <c r="SIE2816" s="653"/>
      <c r="SIF2816" s="653"/>
      <c r="SIG2816" s="653"/>
      <c r="SIH2816" s="653"/>
      <c r="SII2816" s="653"/>
      <c r="SIJ2816" s="653"/>
      <c r="SIK2816" s="653"/>
      <c r="SIL2816" s="653"/>
      <c r="SIM2816" s="653"/>
      <c r="SIN2816" s="653"/>
      <c r="SIO2816" s="653"/>
      <c r="SIP2816" s="653"/>
      <c r="SIQ2816" s="653"/>
      <c r="SIR2816" s="653"/>
      <c r="SIS2816" s="653"/>
      <c r="SIT2816" s="653"/>
      <c r="SIU2816" s="653"/>
      <c r="SIV2816" s="653"/>
      <c r="SIW2816" s="653"/>
      <c r="SIX2816" s="653"/>
      <c r="SIY2816" s="653"/>
      <c r="SIZ2816" s="653"/>
      <c r="SJA2816" s="653"/>
      <c r="SJB2816" s="653"/>
      <c r="SJC2816" s="653"/>
      <c r="SJD2816" s="653"/>
      <c r="SJE2816" s="653"/>
      <c r="SJF2816" s="653"/>
      <c r="SJG2816" s="653"/>
      <c r="SJH2816" s="653"/>
      <c r="SJI2816" s="653"/>
      <c r="SJJ2816" s="653"/>
      <c r="SJK2816" s="653"/>
      <c r="SJL2816" s="653"/>
      <c r="SJM2816" s="653"/>
      <c r="SJN2816" s="653"/>
      <c r="SJO2816" s="653"/>
      <c r="SJP2816" s="653"/>
      <c r="SJQ2816" s="653"/>
      <c r="SJR2816" s="653"/>
      <c r="SJS2816" s="653"/>
      <c r="SJT2816" s="653"/>
      <c r="SJU2816" s="653"/>
      <c r="SJV2816" s="653"/>
      <c r="SJW2816" s="653"/>
      <c r="SJX2816" s="653"/>
      <c r="SJY2816" s="653"/>
      <c r="SJZ2816" s="653"/>
      <c r="SKA2816" s="653"/>
      <c r="SKB2816" s="653"/>
      <c r="SKC2816" s="653"/>
      <c r="SKD2816" s="653"/>
      <c r="SKE2816" s="653"/>
      <c r="SKF2816" s="653"/>
      <c r="SKG2816" s="653"/>
      <c r="SKH2816" s="653"/>
      <c r="SKI2816" s="653"/>
      <c r="SKJ2816" s="653"/>
      <c r="SKK2816" s="653"/>
      <c r="SKL2816" s="653"/>
      <c r="SKM2816" s="653"/>
      <c r="SKN2816" s="653"/>
      <c r="SKO2816" s="653"/>
      <c r="SKP2816" s="653"/>
      <c r="SKQ2816" s="653"/>
      <c r="SKR2816" s="653"/>
      <c r="SKS2816" s="653"/>
      <c r="SKT2816" s="653"/>
      <c r="SKU2816" s="653"/>
      <c r="SKV2816" s="653"/>
      <c r="SKW2816" s="653"/>
      <c r="SKX2816" s="653"/>
      <c r="SKY2816" s="653"/>
      <c r="SKZ2816" s="653"/>
      <c r="SLA2816" s="653"/>
      <c r="SLB2816" s="653"/>
      <c r="SLC2816" s="653"/>
      <c r="SLD2816" s="653"/>
      <c r="SLE2816" s="653"/>
      <c r="SLF2816" s="653"/>
      <c r="SLG2816" s="653"/>
      <c r="SLH2816" s="653"/>
      <c r="SLI2816" s="653"/>
      <c r="SLJ2816" s="653"/>
      <c r="SLK2816" s="653"/>
      <c r="SLL2816" s="653"/>
      <c r="SLM2816" s="653"/>
      <c r="SLN2816" s="653"/>
      <c r="SLO2816" s="653"/>
      <c r="SLP2816" s="653"/>
      <c r="SLQ2816" s="653"/>
      <c r="SLR2816" s="653"/>
      <c r="SLS2816" s="653"/>
      <c r="SLT2816" s="653"/>
      <c r="SLU2816" s="653"/>
      <c r="SLV2816" s="653"/>
      <c r="SLW2816" s="653"/>
      <c r="SLX2816" s="653"/>
      <c r="SLY2816" s="653"/>
      <c r="SLZ2816" s="653"/>
      <c r="SMA2816" s="653"/>
      <c r="SMB2816" s="653"/>
      <c r="SMC2816" s="653"/>
      <c r="SMD2816" s="653"/>
      <c r="SME2816" s="653"/>
      <c r="SMF2816" s="653"/>
      <c r="SMG2816" s="653"/>
      <c r="SMH2816" s="653"/>
      <c r="SMI2816" s="653"/>
      <c r="SMJ2816" s="653"/>
      <c r="SMK2816" s="653"/>
      <c r="SML2816" s="653"/>
      <c r="SMM2816" s="653"/>
      <c r="SMN2816" s="653"/>
      <c r="SMO2816" s="653"/>
      <c r="SMP2816" s="653"/>
      <c r="SMQ2816" s="653"/>
      <c r="SMR2816" s="653"/>
      <c r="SMS2816" s="653"/>
      <c r="SMT2816" s="653"/>
      <c r="SMU2816" s="653"/>
      <c r="SMV2816" s="653"/>
      <c r="SMW2816" s="653"/>
      <c r="SMX2816" s="653"/>
      <c r="SMY2816" s="653"/>
      <c r="SMZ2816" s="653"/>
      <c r="SNA2816" s="653"/>
      <c r="SNB2816" s="653"/>
      <c r="SNC2816" s="653"/>
      <c r="SND2816" s="653"/>
      <c r="SNE2816" s="653"/>
      <c r="SNF2816" s="653"/>
      <c r="SNG2816" s="653"/>
      <c r="SNH2816" s="653"/>
      <c r="SNI2816" s="653"/>
      <c r="SNJ2816" s="653"/>
      <c r="SNK2816" s="653"/>
      <c r="SNL2816" s="653"/>
      <c r="SNM2816" s="653"/>
      <c r="SNN2816" s="653"/>
      <c r="SNO2816" s="653"/>
      <c r="SNP2816" s="653"/>
      <c r="SNQ2816" s="653"/>
      <c r="SNR2816" s="653"/>
      <c r="SNS2816" s="653"/>
      <c r="SNT2816" s="653"/>
      <c r="SNU2816" s="653"/>
      <c r="SNV2816" s="653"/>
      <c r="SNW2816" s="653"/>
      <c r="SNX2816" s="653"/>
      <c r="SNY2816" s="653"/>
      <c r="SNZ2816" s="653"/>
      <c r="SOA2816" s="653"/>
      <c r="SOB2816" s="653"/>
      <c r="SOC2816" s="653"/>
      <c r="SOD2816" s="653"/>
      <c r="SOE2816" s="653"/>
      <c r="SOF2816" s="653"/>
      <c r="SOG2816" s="653"/>
      <c r="SOH2816" s="653"/>
      <c r="SOI2816" s="653"/>
      <c r="SOJ2816" s="653"/>
      <c r="SOK2816" s="653"/>
      <c r="SOL2816" s="653"/>
      <c r="SOM2816" s="653"/>
      <c r="SON2816" s="653"/>
      <c r="SOO2816" s="653"/>
      <c r="SOP2816" s="653"/>
      <c r="SOQ2816" s="653"/>
      <c r="SOR2816" s="653"/>
      <c r="SOS2816" s="653"/>
      <c r="SOT2816" s="653"/>
      <c r="SOU2816" s="653"/>
      <c r="SOV2816" s="653"/>
      <c r="SOW2816" s="653"/>
      <c r="SOX2816" s="653"/>
      <c r="SOY2816" s="653"/>
      <c r="SOZ2816" s="653"/>
      <c r="SPA2816" s="653"/>
      <c r="SPB2816" s="653"/>
      <c r="SPC2816" s="653"/>
      <c r="SPD2816" s="653"/>
      <c r="SPE2816" s="653"/>
      <c r="SPF2816" s="653"/>
      <c r="SPG2816" s="653"/>
      <c r="SPH2816" s="653"/>
      <c r="SPI2816" s="653"/>
      <c r="SPJ2816" s="653"/>
      <c r="SPK2816" s="653"/>
      <c r="SPL2816" s="653"/>
      <c r="SPM2816" s="653"/>
      <c r="SPN2816" s="653"/>
      <c r="SPO2816" s="653"/>
      <c r="SPP2816" s="653"/>
      <c r="SPQ2816" s="653"/>
      <c r="SPR2816" s="653"/>
      <c r="SPS2816" s="653"/>
      <c r="SPT2816" s="653"/>
      <c r="SPU2816" s="653"/>
      <c r="SPV2816" s="653"/>
      <c r="SPW2816" s="653"/>
      <c r="SPX2816" s="653"/>
      <c r="SPY2816" s="653"/>
      <c r="SPZ2816" s="653"/>
      <c r="SQA2816" s="653"/>
      <c r="SQB2816" s="653"/>
      <c r="SQC2816" s="653"/>
      <c r="SQD2816" s="653"/>
      <c r="SQE2816" s="653"/>
      <c r="SQF2816" s="653"/>
      <c r="SQG2816" s="653"/>
      <c r="SQH2816" s="653"/>
      <c r="SQI2816" s="653"/>
      <c r="SQJ2816" s="653"/>
      <c r="SQK2816" s="653"/>
      <c r="SQL2816" s="653"/>
      <c r="SQM2816" s="653"/>
      <c r="SQN2816" s="653"/>
      <c r="SQO2816" s="653"/>
      <c r="SQP2816" s="653"/>
      <c r="SQQ2816" s="653"/>
      <c r="SQR2816" s="653"/>
      <c r="SQS2816" s="653"/>
      <c r="SQT2816" s="653"/>
      <c r="SQU2816" s="653"/>
      <c r="SQV2816" s="653"/>
      <c r="SQW2816" s="653"/>
      <c r="SQX2816" s="653"/>
      <c r="SQY2816" s="653"/>
      <c r="SQZ2816" s="653"/>
      <c r="SRA2816" s="653"/>
      <c r="SRB2816" s="653"/>
      <c r="SRC2816" s="653"/>
      <c r="SRD2816" s="653"/>
      <c r="SRE2816" s="653"/>
      <c r="SRF2816" s="653"/>
      <c r="SRG2816" s="653"/>
      <c r="SRH2816" s="653"/>
      <c r="SRI2816" s="653"/>
      <c r="SRJ2816" s="653"/>
      <c r="SRK2816" s="653"/>
      <c r="SRL2816" s="653"/>
      <c r="SRM2816" s="653"/>
      <c r="SRN2816" s="653"/>
      <c r="SRO2816" s="653"/>
      <c r="SRP2816" s="653"/>
      <c r="SRQ2816" s="653"/>
      <c r="SRR2816" s="653"/>
      <c r="SRS2816" s="653"/>
      <c r="SRT2816" s="653"/>
      <c r="SRU2816" s="653"/>
      <c r="SRV2816" s="653"/>
      <c r="SRW2816" s="653"/>
      <c r="SRX2816" s="653"/>
      <c r="SRY2816" s="653"/>
      <c r="SRZ2816" s="653"/>
      <c r="SSA2816" s="653"/>
      <c r="SSB2816" s="653"/>
      <c r="SSC2816" s="653"/>
      <c r="SSD2816" s="653"/>
      <c r="SSE2816" s="653"/>
      <c r="SSF2816" s="653"/>
      <c r="SSG2816" s="653"/>
      <c r="SSH2816" s="653"/>
      <c r="SSI2816" s="653"/>
      <c r="SSJ2816" s="653"/>
      <c r="SSK2816" s="653"/>
      <c r="SSL2816" s="653"/>
      <c r="SSM2816" s="653"/>
      <c r="SSN2816" s="653"/>
      <c r="SSO2816" s="653"/>
      <c r="SSP2816" s="653"/>
      <c r="SSQ2816" s="653"/>
      <c r="SSR2816" s="653"/>
      <c r="SSS2816" s="653"/>
      <c r="SST2816" s="653"/>
      <c r="SSU2816" s="653"/>
      <c r="SSV2816" s="653"/>
      <c r="SSW2816" s="653"/>
      <c r="SSX2816" s="653"/>
      <c r="SSY2816" s="653"/>
      <c r="SSZ2816" s="653"/>
      <c r="STA2816" s="653"/>
      <c r="STB2816" s="653"/>
      <c r="STC2816" s="653"/>
      <c r="STD2816" s="653"/>
      <c r="STE2816" s="653"/>
      <c r="STF2816" s="653"/>
      <c r="STG2816" s="653"/>
      <c r="STH2816" s="653"/>
      <c r="STI2816" s="653"/>
      <c r="STJ2816" s="653"/>
      <c r="STK2816" s="653"/>
      <c r="STL2816" s="653"/>
      <c r="STM2816" s="653"/>
      <c r="STN2816" s="653"/>
      <c r="STO2816" s="653"/>
      <c r="STP2816" s="653"/>
      <c r="STQ2816" s="653"/>
      <c r="STR2816" s="653"/>
      <c r="STS2816" s="653"/>
      <c r="STT2816" s="653"/>
      <c r="STU2816" s="653"/>
      <c r="STV2816" s="653"/>
      <c r="STW2816" s="653"/>
      <c r="STX2816" s="653"/>
      <c r="STY2816" s="653"/>
      <c r="STZ2816" s="653"/>
      <c r="SUA2816" s="653"/>
      <c r="SUB2816" s="653"/>
      <c r="SUC2816" s="653"/>
      <c r="SUD2816" s="653"/>
      <c r="SUE2816" s="653"/>
      <c r="SUF2816" s="653"/>
      <c r="SUG2816" s="653"/>
      <c r="SUH2816" s="653"/>
      <c r="SUI2816" s="653"/>
      <c r="SUJ2816" s="653"/>
      <c r="SUK2816" s="653"/>
      <c r="SUL2816" s="653"/>
      <c r="SUM2816" s="653"/>
      <c r="SUN2816" s="653"/>
      <c r="SUO2816" s="653"/>
      <c r="SUP2816" s="653"/>
      <c r="SUQ2816" s="653"/>
      <c r="SUR2816" s="653"/>
      <c r="SUS2816" s="653"/>
      <c r="SUT2816" s="653"/>
      <c r="SUU2816" s="653"/>
      <c r="SUV2816" s="653"/>
      <c r="SUW2816" s="653"/>
      <c r="SUX2816" s="653"/>
      <c r="SUY2816" s="653"/>
      <c r="SUZ2816" s="653"/>
      <c r="SVA2816" s="653"/>
      <c r="SVB2816" s="653"/>
      <c r="SVC2816" s="653"/>
      <c r="SVD2816" s="653"/>
      <c r="SVE2816" s="653"/>
      <c r="SVF2816" s="653"/>
      <c r="SVG2816" s="653"/>
      <c r="SVH2816" s="653"/>
      <c r="SVI2816" s="653"/>
      <c r="SVJ2816" s="653"/>
      <c r="SVK2816" s="653"/>
      <c r="SVL2816" s="653"/>
      <c r="SVM2816" s="653"/>
      <c r="SVN2816" s="653"/>
      <c r="SVO2816" s="653"/>
      <c r="SVP2816" s="653"/>
      <c r="SVQ2816" s="653"/>
      <c r="SVR2816" s="653"/>
      <c r="SVS2816" s="653"/>
      <c r="SVT2816" s="653"/>
      <c r="SVU2816" s="653"/>
      <c r="SVV2816" s="653"/>
      <c r="SVW2816" s="653"/>
      <c r="SVX2816" s="653"/>
      <c r="SVY2816" s="653"/>
      <c r="SVZ2816" s="653"/>
      <c r="SWA2816" s="653"/>
      <c r="SWB2816" s="653"/>
      <c r="SWC2816" s="653"/>
      <c r="SWD2816" s="653"/>
      <c r="SWE2816" s="653"/>
      <c r="SWF2816" s="653"/>
      <c r="SWG2816" s="653"/>
      <c r="SWH2816" s="653"/>
      <c r="SWI2816" s="653"/>
      <c r="SWJ2816" s="653"/>
      <c r="SWK2816" s="653"/>
      <c r="SWL2816" s="653"/>
      <c r="SWM2816" s="653"/>
      <c r="SWN2816" s="653"/>
      <c r="SWO2816" s="653"/>
      <c r="SWP2816" s="653"/>
      <c r="SWQ2816" s="653"/>
      <c r="SWR2816" s="653"/>
      <c r="SWS2816" s="653"/>
      <c r="SWT2816" s="653"/>
      <c r="SWU2816" s="653"/>
      <c r="SWV2816" s="653"/>
      <c r="SWW2816" s="653"/>
      <c r="SWX2816" s="653"/>
      <c r="SWY2816" s="653"/>
      <c r="SWZ2816" s="653"/>
      <c r="SXA2816" s="653"/>
      <c r="SXB2816" s="653"/>
      <c r="SXC2816" s="653"/>
      <c r="SXD2816" s="653"/>
      <c r="SXE2816" s="653"/>
      <c r="SXF2816" s="653"/>
      <c r="SXG2816" s="653"/>
      <c r="SXH2816" s="653"/>
      <c r="SXI2816" s="653"/>
      <c r="SXJ2816" s="653"/>
      <c r="SXK2816" s="653"/>
      <c r="SXL2816" s="653"/>
      <c r="SXM2816" s="653"/>
      <c r="SXN2816" s="653"/>
      <c r="SXO2816" s="653"/>
      <c r="SXP2816" s="653"/>
      <c r="SXQ2816" s="653"/>
      <c r="SXR2816" s="653"/>
      <c r="SXS2816" s="653"/>
      <c r="SXT2816" s="653"/>
      <c r="SXU2816" s="653"/>
      <c r="SXV2816" s="653"/>
      <c r="SXW2816" s="653"/>
      <c r="SXX2816" s="653"/>
      <c r="SXY2816" s="653"/>
      <c r="SXZ2816" s="653"/>
      <c r="SYA2816" s="653"/>
      <c r="SYB2816" s="653"/>
      <c r="SYC2816" s="653"/>
      <c r="SYD2816" s="653"/>
      <c r="SYE2816" s="653"/>
      <c r="SYF2816" s="653"/>
      <c r="SYG2816" s="653"/>
      <c r="SYH2816" s="653"/>
      <c r="SYI2816" s="653"/>
      <c r="SYJ2816" s="653"/>
      <c r="SYK2816" s="653"/>
      <c r="SYL2816" s="653"/>
      <c r="SYM2816" s="653"/>
      <c r="SYN2816" s="653"/>
      <c r="SYO2816" s="653"/>
      <c r="SYP2816" s="653"/>
      <c r="SYQ2816" s="653"/>
      <c r="SYR2816" s="653"/>
      <c r="SYS2816" s="653"/>
      <c r="SYT2816" s="653"/>
      <c r="SYU2816" s="653"/>
      <c r="SYV2816" s="653"/>
      <c r="SYW2816" s="653"/>
      <c r="SYX2816" s="653"/>
      <c r="SYY2816" s="653"/>
      <c r="SYZ2816" s="653"/>
      <c r="SZA2816" s="653"/>
      <c r="SZB2816" s="653"/>
      <c r="SZC2816" s="653"/>
      <c r="SZD2816" s="653"/>
      <c r="SZE2816" s="653"/>
      <c r="SZF2816" s="653"/>
      <c r="SZG2816" s="653"/>
      <c r="SZH2816" s="653"/>
      <c r="SZI2816" s="653"/>
      <c r="SZJ2816" s="653"/>
      <c r="SZK2816" s="653"/>
      <c r="SZL2816" s="653"/>
      <c r="SZM2816" s="653"/>
      <c r="SZN2816" s="653"/>
      <c r="SZO2816" s="653"/>
      <c r="SZP2816" s="653"/>
      <c r="SZQ2816" s="653"/>
      <c r="SZR2816" s="653"/>
      <c r="SZS2816" s="653"/>
      <c r="SZT2816" s="653"/>
      <c r="SZU2816" s="653"/>
      <c r="SZV2816" s="653"/>
      <c r="SZW2816" s="653"/>
      <c r="SZX2816" s="653"/>
      <c r="SZY2816" s="653"/>
      <c r="SZZ2816" s="653"/>
      <c r="TAA2816" s="653"/>
      <c r="TAB2816" s="653"/>
      <c r="TAC2816" s="653"/>
      <c r="TAD2816" s="653"/>
      <c r="TAE2816" s="653"/>
      <c r="TAF2816" s="653"/>
      <c r="TAG2816" s="653"/>
      <c r="TAH2816" s="653"/>
      <c r="TAI2816" s="653"/>
      <c r="TAJ2816" s="653"/>
      <c r="TAK2816" s="653"/>
      <c r="TAL2816" s="653"/>
      <c r="TAM2816" s="653"/>
      <c r="TAN2816" s="653"/>
      <c r="TAO2816" s="653"/>
      <c r="TAP2816" s="653"/>
      <c r="TAQ2816" s="653"/>
      <c r="TAR2816" s="653"/>
      <c r="TAS2816" s="653"/>
      <c r="TAT2816" s="653"/>
      <c r="TAU2816" s="653"/>
      <c r="TAV2816" s="653"/>
      <c r="TAW2816" s="653"/>
      <c r="TAX2816" s="653"/>
      <c r="TAY2816" s="653"/>
      <c r="TAZ2816" s="653"/>
      <c r="TBA2816" s="653"/>
      <c r="TBB2816" s="653"/>
      <c r="TBC2816" s="653"/>
      <c r="TBD2816" s="653"/>
      <c r="TBE2816" s="653"/>
      <c r="TBF2816" s="653"/>
      <c r="TBG2816" s="653"/>
      <c r="TBH2816" s="653"/>
      <c r="TBI2816" s="653"/>
      <c r="TBJ2816" s="653"/>
      <c r="TBK2816" s="653"/>
      <c r="TBL2816" s="653"/>
      <c r="TBM2816" s="653"/>
      <c r="TBN2816" s="653"/>
      <c r="TBO2816" s="653"/>
      <c r="TBP2816" s="653"/>
      <c r="TBQ2816" s="653"/>
      <c r="TBR2816" s="653"/>
      <c r="TBS2816" s="653"/>
      <c r="TBT2816" s="653"/>
      <c r="TBU2816" s="653"/>
      <c r="TBV2816" s="653"/>
      <c r="TBW2816" s="653"/>
      <c r="TBX2816" s="653"/>
      <c r="TBY2816" s="653"/>
      <c r="TBZ2816" s="653"/>
      <c r="TCA2816" s="653"/>
      <c r="TCB2816" s="653"/>
      <c r="TCC2816" s="653"/>
      <c r="TCD2816" s="653"/>
      <c r="TCE2816" s="653"/>
      <c r="TCF2816" s="653"/>
      <c r="TCG2816" s="653"/>
      <c r="TCH2816" s="653"/>
      <c r="TCI2816" s="653"/>
      <c r="TCJ2816" s="653"/>
      <c r="TCK2816" s="653"/>
      <c r="TCL2816" s="653"/>
      <c r="TCM2816" s="653"/>
      <c r="TCN2816" s="653"/>
      <c r="TCO2816" s="653"/>
      <c r="TCP2816" s="653"/>
      <c r="TCQ2816" s="653"/>
      <c r="TCR2816" s="653"/>
      <c r="TCS2816" s="653"/>
      <c r="TCT2816" s="653"/>
      <c r="TCU2816" s="653"/>
      <c r="TCV2816" s="653"/>
      <c r="TCW2816" s="653"/>
      <c r="TCX2816" s="653"/>
      <c r="TCY2816" s="653"/>
      <c r="TCZ2816" s="653"/>
      <c r="TDA2816" s="653"/>
      <c r="TDB2816" s="653"/>
      <c r="TDC2816" s="653"/>
      <c r="TDD2816" s="653"/>
      <c r="TDE2816" s="653"/>
      <c r="TDF2816" s="653"/>
      <c r="TDG2816" s="653"/>
      <c r="TDH2816" s="653"/>
      <c r="TDI2816" s="653"/>
      <c r="TDJ2816" s="653"/>
      <c r="TDK2816" s="653"/>
      <c r="TDL2816" s="653"/>
      <c r="TDM2816" s="653"/>
      <c r="TDN2816" s="653"/>
      <c r="TDO2816" s="653"/>
      <c r="TDP2816" s="653"/>
      <c r="TDQ2816" s="653"/>
      <c r="TDR2816" s="653"/>
      <c r="TDS2816" s="653"/>
      <c r="TDT2816" s="653"/>
      <c r="TDU2816" s="653"/>
      <c r="TDV2816" s="653"/>
      <c r="TDW2816" s="653"/>
      <c r="TDX2816" s="653"/>
      <c r="TDY2816" s="653"/>
      <c r="TDZ2816" s="653"/>
      <c r="TEA2816" s="653"/>
      <c r="TEB2816" s="653"/>
      <c r="TEC2816" s="653"/>
      <c r="TED2816" s="653"/>
      <c r="TEE2816" s="653"/>
      <c r="TEF2816" s="653"/>
      <c r="TEG2816" s="653"/>
      <c r="TEH2816" s="653"/>
      <c r="TEI2816" s="653"/>
      <c r="TEJ2816" s="653"/>
      <c r="TEK2816" s="653"/>
      <c r="TEL2816" s="653"/>
      <c r="TEM2816" s="653"/>
      <c r="TEN2816" s="653"/>
      <c r="TEO2816" s="653"/>
      <c r="TEP2816" s="653"/>
      <c r="TEQ2816" s="653"/>
      <c r="TER2816" s="653"/>
      <c r="TES2816" s="653"/>
      <c r="TET2816" s="653"/>
      <c r="TEU2816" s="653"/>
      <c r="TEV2816" s="653"/>
      <c r="TEW2816" s="653"/>
      <c r="TEX2816" s="653"/>
      <c r="TEY2816" s="653"/>
      <c r="TEZ2816" s="653"/>
      <c r="TFA2816" s="653"/>
      <c r="TFB2816" s="653"/>
      <c r="TFC2816" s="653"/>
      <c r="TFD2816" s="653"/>
      <c r="TFE2816" s="653"/>
      <c r="TFF2816" s="653"/>
      <c r="TFG2816" s="653"/>
      <c r="TFH2816" s="653"/>
      <c r="TFI2816" s="653"/>
      <c r="TFJ2816" s="653"/>
      <c r="TFK2816" s="653"/>
      <c r="TFL2816" s="653"/>
      <c r="TFM2816" s="653"/>
      <c r="TFN2816" s="653"/>
      <c r="TFO2816" s="653"/>
      <c r="TFP2816" s="653"/>
      <c r="TFQ2816" s="653"/>
      <c r="TFR2816" s="653"/>
      <c r="TFS2816" s="653"/>
      <c r="TFT2816" s="653"/>
      <c r="TFU2816" s="653"/>
      <c r="TFV2816" s="653"/>
      <c r="TFW2816" s="653"/>
      <c r="TFX2816" s="653"/>
      <c r="TFY2816" s="653"/>
      <c r="TFZ2816" s="653"/>
      <c r="TGA2816" s="653"/>
      <c r="TGB2816" s="653"/>
      <c r="TGC2816" s="653"/>
      <c r="TGD2816" s="653"/>
      <c r="TGE2816" s="653"/>
      <c r="TGF2816" s="653"/>
      <c r="TGG2816" s="653"/>
      <c r="TGH2816" s="653"/>
      <c r="TGI2816" s="653"/>
      <c r="TGJ2816" s="653"/>
      <c r="TGK2816" s="653"/>
      <c r="TGL2816" s="653"/>
      <c r="TGM2816" s="653"/>
      <c r="TGN2816" s="653"/>
      <c r="TGO2816" s="653"/>
      <c r="TGP2816" s="653"/>
      <c r="TGQ2816" s="653"/>
      <c r="TGR2816" s="653"/>
      <c r="TGS2816" s="653"/>
      <c r="TGT2816" s="653"/>
      <c r="TGU2816" s="653"/>
      <c r="TGV2816" s="653"/>
      <c r="TGW2816" s="653"/>
      <c r="TGX2816" s="653"/>
      <c r="TGY2816" s="653"/>
      <c r="TGZ2816" s="653"/>
      <c r="THA2816" s="653"/>
      <c r="THB2816" s="653"/>
      <c r="THC2816" s="653"/>
      <c r="THD2816" s="653"/>
      <c r="THE2816" s="653"/>
      <c r="THF2816" s="653"/>
      <c r="THG2816" s="653"/>
      <c r="THH2816" s="653"/>
      <c r="THI2816" s="653"/>
      <c r="THJ2816" s="653"/>
      <c r="THK2816" s="653"/>
      <c r="THL2816" s="653"/>
      <c r="THM2816" s="653"/>
      <c r="THN2816" s="653"/>
      <c r="THO2816" s="653"/>
      <c r="THP2816" s="653"/>
      <c r="THQ2816" s="653"/>
      <c r="THR2816" s="653"/>
      <c r="THS2816" s="653"/>
      <c r="THT2816" s="653"/>
      <c r="THU2816" s="653"/>
      <c r="THV2816" s="653"/>
      <c r="THW2816" s="653"/>
      <c r="THX2816" s="653"/>
      <c r="THY2816" s="653"/>
      <c r="THZ2816" s="653"/>
      <c r="TIA2816" s="653"/>
      <c r="TIB2816" s="653"/>
      <c r="TIC2816" s="653"/>
      <c r="TID2816" s="653"/>
      <c r="TIE2816" s="653"/>
      <c r="TIF2816" s="653"/>
      <c r="TIG2816" s="653"/>
      <c r="TIH2816" s="653"/>
      <c r="TII2816" s="653"/>
      <c r="TIJ2816" s="653"/>
      <c r="TIK2816" s="653"/>
      <c r="TIL2816" s="653"/>
      <c r="TIM2816" s="653"/>
      <c r="TIN2816" s="653"/>
      <c r="TIO2816" s="653"/>
      <c r="TIP2816" s="653"/>
      <c r="TIQ2816" s="653"/>
      <c r="TIR2816" s="653"/>
      <c r="TIS2816" s="653"/>
      <c r="TIT2816" s="653"/>
      <c r="TIU2816" s="653"/>
      <c r="TIV2816" s="653"/>
      <c r="TIW2816" s="653"/>
      <c r="TIX2816" s="653"/>
      <c r="TIY2816" s="653"/>
      <c r="TIZ2816" s="653"/>
      <c r="TJA2816" s="653"/>
      <c r="TJB2816" s="653"/>
      <c r="TJC2816" s="653"/>
      <c r="TJD2816" s="653"/>
      <c r="TJE2816" s="653"/>
      <c r="TJF2816" s="653"/>
      <c r="TJG2816" s="653"/>
      <c r="TJH2816" s="653"/>
      <c r="TJI2816" s="653"/>
      <c r="TJJ2816" s="653"/>
      <c r="TJK2816" s="653"/>
      <c r="TJL2816" s="653"/>
      <c r="TJM2816" s="653"/>
      <c r="TJN2816" s="653"/>
      <c r="TJO2816" s="653"/>
      <c r="TJP2816" s="653"/>
      <c r="TJQ2816" s="653"/>
      <c r="TJR2816" s="653"/>
      <c r="TJS2816" s="653"/>
      <c r="TJT2816" s="653"/>
      <c r="TJU2816" s="653"/>
      <c r="TJV2816" s="653"/>
      <c r="TJW2816" s="653"/>
      <c r="TJX2816" s="653"/>
      <c r="TJY2816" s="653"/>
      <c r="TJZ2816" s="653"/>
      <c r="TKA2816" s="653"/>
      <c r="TKB2816" s="653"/>
      <c r="TKC2816" s="653"/>
      <c r="TKD2816" s="653"/>
      <c r="TKE2816" s="653"/>
      <c r="TKF2816" s="653"/>
      <c r="TKG2816" s="653"/>
      <c r="TKH2816" s="653"/>
      <c r="TKI2816" s="653"/>
      <c r="TKJ2816" s="653"/>
      <c r="TKK2816" s="653"/>
      <c r="TKL2816" s="653"/>
      <c r="TKM2816" s="653"/>
      <c r="TKN2816" s="653"/>
      <c r="TKO2816" s="653"/>
      <c r="TKP2816" s="653"/>
      <c r="TKQ2816" s="653"/>
      <c r="TKR2816" s="653"/>
      <c r="TKS2816" s="653"/>
      <c r="TKT2816" s="653"/>
      <c r="TKU2816" s="653"/>
      <c r="TKV2816" s="653"/>
      <c r="TKW2816" s="653"/>
      <c r="TKX2816" s="653"/>
      <c r="TKY2816" s="653"/>
      <c r="TKZ2816" s="653"/>
      <c r="TLA2816" s="653"/>
      <c r="TLB2816" s="653"/>
      <c r="TLC2816" s="653"/>
      <c r="TLD2816" s="653"/>
      <c r="TLE2816" s="653"/>
      <c r="TLF2816" s="653"/>
      <c r="TLG2816" s="653"/>
      <c r="TLH2816" s="653"/>
      <c r="TLI2816" s="653"/>
      <c r="TLJ2816" s="653"/>
      <c r="TLK2816" s="653"/>
      <c r="TLL2816" s="653"/>
      <c r="TLM2816" s="653"/>
      <c r="TLN2816" s="653"/>
      <c r="TLO2816" s="653"/>
      <c r="TLP2816" s="653"/>
      <c r="TLQ2816" s="653"/>
      <c r="TLR2816" s="653"/>
      <c r="TLS2816" s="653"/>
      <c r="TLT2816" s="653"/>
      <c r="TLU2816" s="653"/>
      <c r="TLV2816" s="653"/>
      <c r="TLW2816" s="653"/>
      <c r="TLX2816" s="653"/>
      <c r="TLY2816" s="653"/>
      <c r="TLZ2816" s="653"/>
      <c r="TMA2816" s="653"/>
      <c r="TMB2816" s="653"/>
      <c r="TMC2816" s="653"/>
      <c r="TMD2816" s="653"/>
      <c r="TME2816" s="653"/>
      <c r="TMF2816" s="653"/>
      <c r="TMG2816" s="653"/>
      <c r="TMH2816" s="653"/>
      <c r="TMI2816" s="653"/>
      <c r="TMJ2816" s="653"/>
      <c r="TMK2816" s="653"/>
      <c r="TML2816" s="653"/>
      <c r="TMM2816" s="653"/>
      <c r="TMN2816" s="653"/>
      <c r="TMO2816" s="653"/>
      <c r="TMP2816" s="653"/>
      <c r="TMQ2816" s="653"/>
      <c r="TMR2816" s="653"/>
      <c r="TMS2816" s="653"/>
      <c r="TMT2816" s="653"/>
      <c r="TMU2816" s="653"/>
      <c r="TMV2816" s="653"/>
      <c r="TMW2816" s="653"/>
      <c r="TMX2816" s="653"/>
      <c r="TMY2816" s="653"/>
      <c r="TMZ2816" s="653"/>
      <c r="TNA2816" s="653"/>
      <c r="TNB2816" s="653"/>
      <c r="TNC2816" s="653"/>
      <c r="TND2816" s="653"/>
      <c r="TNE2816" s="653"/>
      <c r="TNF2816" s="653"/>
      <c r="TNG2816" s="653"/>
      <c r="TNH2816" s="653"/>
      <c r="TNI2816" s="653"/>
      <c r="TNJ2816" s="653"/>
      <c r="TNK2816" s="653"/>
      <c r="TNL2816" s="653"/>
      <c r="TNM2816" s="653"/>
      <c r="TNN2816" s="653"/>
      <c r="TNO2816" s="653"/>
      <c r="TNP2816" s="653"/>
      <c r="TNQ2816" s="653"/>
      <c r="TNR2816" s="653"/>
      <c r="TNS2816" s="653"/>
      <c r="TNT2816" s="653"/>
      <c r="TNU2816" s="653"/>
      <c r="TNV2816" s="653"/>
      <c r="TNW2816" s="653"/>
      <c r="TNX2816" s="653"/>
      <c r="TNY2816" s="653"/>
      <c r="TNZ2816" s="653"/>
      <c r="TOA2816" s="653"/>
      <c r="TOB2816" s="653"/>
      <c r="TOC2816" s="653"/>
      <c r="TOD2816" s="653"/>
      <c r="TOE2816" s="653"/>
      <c r="TOF2816" s="653"/>
      <c r="TOG2816" s="653"/>
      <c r="TOH2816" s="653"/>
      <c r="TOI2816" s="653"/>
      <c r="TOJ2816" s="653"/>
      <c r="TOK2816" s="653"/>
      <c r="TOL2816" s="653"/>
      <c r="TOM2816" s="653"/>
      <c r="TON2816" s="653"/>
      <c r="TOO2816" s="653"/>
      <c r="TOP2816" s="653"/>
      <c r="TOQ2816" s="653"/>
      <c r="TOR2816" s="653"/>
      <c r="TOS2816" s="653"/>
      <c r="TOT2816" s="653"/>
      <c r="TOU2816" s="653"/>
      <c r="TOV2816" s="653"/>
      <c r="TOW2816" s="653"/>
      <c r="TOX2816" s="653"/>
      <c r="TOY2816" s="653"/>
      <c r="TOZ2816" s="653"/>
      <c r="TPA2816" s="653"/>
      <c r="TPB2816" s="653"/>
      <c r="TPC2816" s="653"/>
      <c r="TPD2816" s="653"/>
      <c r="TPE2816" s="653"/>
      <c r="TPF2816" s="653"/>
      <c r="TPG2816" s="653"/>
      <c r="TPH2816" s="653"/>
      <c r="TPI2816" s="653"/>
      <c r="TPJ2816" s="653"/>
      <c r="TPK2816" s="653"/>
      <c r="TPL2816" s="653"/>
      <c r="TPM2816" s="653"/>
      <c r="TPN2816" s="653"/>
      <c r="TPO2816" s="653"/>
      <c r="TPP2816" s="653"/>
      <c r="TPQ2816" s="653"/>
      <c r="TPR2816" s="653"/>
      <c r="TPS2816" s="653"/>
      <c r="TPT2816" s="653"/>
      <c r="TPU2816" s="653"/>
      <c r="TPV2816" s="653"/>
      <c r="TPW2816" s="653"/>
      <c r="TPX2816" s="653"/>
      <c r="TPY2816" s="653"/>
      <c r="TPZ2816" s="653"/>
      <c r="TQA2816" s="653"/>
      <c r="TQB2816" s="653"/>
      <c r="TQC2816" s="653"/>
      <c r="TQD2816" s="653"/>
      <c r="TQE2816" s="653"/>
      <c r="TQF2816" s="653"/>
      <c r="TQG2816" s="653"/>
      <c r="TQH2816" s="653"/>
      <c r="TQI2816" s="653"/>
      <c r="TQJ2816" s="653"/>
      <c r="TQK2816" s="653"/>
      <c r="TQL2816" s="653"/>
      <c r="TQM2816" s="653"/>
      <c r="TQN2816" s="653"/>
      <c r="TQO2816" s="653"/>
      <c r="TQP2816" s="653"/>
      <c r="TQQ2816" s="653"/>
      <c r="TQR2816" s="653"/>
      <c r="TQS2816" s="653"/>
      <c r="TQT2816" s="653"/>
      <c r="TQU2816" s="653"/>
      <c r="TQV2816" s="653"/>
      <c r="TQW2816" s="653"/>
      <c r="TQX2816" s="653"/>
      <c r="TQY2816" s="653"/>
      <c r="TQZ2816" s="653"/>
      <c r="TRA2816" s="653"/>
      <c r="TRB2816" s="653"/>
      <c r="TRC2816" s="653"/>
      <c r="TRD2816" s="653"/>
      <c r="TRE2816" s="653"/>
      <c r="TRF2816" s="653"/>
      <c r="TRG2816" s="653"/>
      <c r="TRH2816" s="653"/>
      <c r="TRI2816" s="653"/>
      <c r="TRJ2816" s="653"/>
      <c r="TRK2816" s="653"/>
      <c r="TRL2816" s="653"/>
      <c r="TRM2816" s="653"/>
      <c r="TRN2816" s="653"/>
      <c r="TRO2816" s="653"/>
      <c r="TRP2816" s="653"/>
      <c r="TRQ2816" s="653"/>
      <c r="TRR2816" s="653"/>
      <c r="TRS2816" s="653"/>
      <c r="TRT2816" s="653"/>
      <c r="TRU2816" s="653"/>
      <c r="TRV2816" s="653"/>
      <c r="TRW2816" s="653"/>
      <c r="TRX2816" s="653"/>
      <c r="TRY2816" s="653"/>
      <c r="TRZ2816" s="653"/>
      <c r="TSA2816" s="653"/>
      <c r="TSB2816" s="653"/>
      <c r="TSC2816" s="653"/>
      <c r="TSD2816" s="653"/>
      <c r="TSE2816" s="653"/>
      <c r="TSF2816" s="653"/>
      <c r="TSG2816" s="653"/>
      <c r="TSH2816" s="653"/>
      <c r="TSI2816" s="653"/>
      <c r="TSJ2816" s="653"/>
      <c r="TSK2816" s="653"/>
      <c r="TSL2816" s="653"/>
      <c r="TSM2816" s="653"/>
      <c r="TSN2816" s="653"/>
      <c r="TSO2816" s="653"/>
      <c r="TSP2816" s="653"/>
      <c r="TSQ2816" s="653"/>
      <c r="TSR2816" s="653"/>
      <c r="TSS2816" s="653"/>
      <c r="TST2816" s="653"/>
      <c r="TSU2816" s="653"/>
      <c r="TSV2816" s="653"/>
      <c r="TSW2816" s="653"/>
      <c r="TSX2816" s="653"/>
      <c r="TSY2816" s="653"/>
      <c r="TSZ2816" s="653"/>
      <c r="TTA2816" s="653"/>
      <c r="TTB2816" s="653"/>
      <c r="TTC2816" s="653"/>
      <c r="TTD2816" s="653"/>
      <c r="TTE2816" s="653"/>
      <c r="TTF2816" s="653"/>
      <c r="TTG2816" s="653"/>
      <c r="TTH2816" s="653"/>
      <c r="TTI2816" s="653"/>
      <c r="TTJ2816" s="653"/>
      <c r="TTK2816" s="653"/>
      <c r="TTL2816" s="653"/>
      <c r="TTM2816" s="653"/>
      <c r="TTN2816" s="653"/>
      <c r="TTO2816" s="653"/>
      <c r="TTP2816" s="653"/>
      <c r="TTQ2816" s="653"/>
      <c r="TTR2816" s="653"/>
      <c r="TTS2816" s="653"/>
      <c r="TTT2816" s="653"/>
      <c r="TTU2816" s="653"/>
      <c r="TTV2816" s="653"/>
      <c r="TTW2816" s="653"/>
      <c r="TTX2816" s="653"/>
      <c r="TTY2816" s="653"/>
      <c r="TTZ2816" s="653"/>
      <c r="TUA2816" s="653"/>
      <c r="TUB2816" s="653"/>
      <c r="TUC2816" s="653"/>
      <c r="TUD2816" s="653"/>
      <c r="TUE2816" s="653"/>
      <c r="TUF2816" s="653"/>
      <c r="TUG2816" s="653"/>
      <c r="TUH2816" s="653"/>
      <c r="TUI2816" s="653"/>
      <c r="TUJ2816" s="653"/>
      <c r="TUK2816" s="653"/>
      <c r="TUL2816" s="653"/>
      <c r="TUM2816" s="653"/>
      <c r="TUN2816" s="653"/>
      <c r="TUO2816" s="653"/>
      <c r="TUP2816" s="653"/>
      <c r="TUQ2816" s="653"/>
      <c r="TUR2816" s="653"/>
      <c r="TUS2816" s="653"/>
      <c r="TUT2816" s="653"/>
      <c r="TUU2816" s="653"/>
      <c r="TUV2816" s="653"/>
      <c r="TUW2816" s="653"/>
      <c r="TUX2816" s="653"/>
      <c r="TUY2816" s="653"/>
      <c r="TUZ2816" s="653"/>
      <c r="TVA2816" s="653"/>
      <c r="TVB2816" s="653"/>
      <c r="TVC2816" s="653"/>
      <c r="TVD2816" s="653"/>
      <c r="TVE2816" s="653"/>
      <c r="TVF2816" s="653"/>
      <c r="TVG2816" s="653"/>
      <c r="TVH2816" s="653"/>
      <c r="TVI2816" s="653"/>
      <c r="TVJ2816" s="653"/>
      <c r="TVK2816" s="653"/>
      <c r="TVL2816" s="653"/>
      <c r="TVM2816" s="653"/>
      <c r="TVN2816" s="653"/>
      <c r="TVO2816" s="653"/>
      <c r="TVP2816" s="653"/>
      <c r="TVQ2816" s="653"/>
      <c r="TVR2816" s="653"/>
      <c r="TVS2816" s="653"/>
      <c r="TVT2816" s="653"/>
      <c r="TVU2816" s="653"/>
      <c r="TVV2816" s="653"/>
      <c r="TVW2816" s="653"/>
      <c r="TVX2816" s="653"/>
      <c r="TVY2816" s="653"/>
      <c r="TVZ2816" s="653"/>
      <c r="TWA2816" s="653"/>
      <c r="TWB2816" s="653"/>
      <c r="TWC2816" s="653"/>
      <c r="TWD2816" s="653"/>
      <c r="TWE2816" s="653"/>
      <c r="TWF2816" s="653"/>
      <c r="TWG2816" s="653"/>
      <c r="TWH2816" s="653"/>
      <c r="TWI2816" s="653"/>
      <c r="TWJ2816" s="653"/>
      <c r="TWK2816" s="653"/>
      <c r="TWL2816" s="653"/>
      <c r="TWM2816" s="653"/>
      <c r="TWN2816" s="653"/>
      <c r="TWO2816" s="653"/>
      <c r="TWP2816" s="653"/>
      <c r="TWQ2816" s="653"/>
      <c r="TWR2816" s="653"/>
      <c r="TWS2816" s="653"/>
      <c r="TWT2816" s="653"/>
      <c r="TWU2816" s="653"/>
      <c r="TWV2816" s="653"/>
      <c r="TWW2816" s="653"/>
      <c r="TWX2816" s="653"/>
      <c r="TWY2816" s="653"/>
      <c r="TWZ2816" s="653"/>
      <c r="TXA2816" s="653"/>
      <c r="TXB2816" s="653"/>
      <c r="TXC2816" s="653"/>
      <c r="TXD2816" s="653"/>
      <c r="TXE2816" s="653"/>
      <c r="TXF2816" s="653"/>
      <c r="TXG2816" s="653"/>
      <c r="TXH2816" s="653"/>
      <c r="TXI2816" s="653"/>
      <c r="TXJ2816" s="653"/>
      <c r="TXK2816" s="653"/>
      <c r="TXL2816" s="653"/>
      <c r="TXM2816" s="653"/>
      <c r="TXN2816" s="653"/>
      <c r="TXO2816" s="653"/>
      <c r="TXP2816" s="653"/>
      <c r="TXQ2816" s="653"/>
      <c r="TXR2816" s="653"/>
      <c r="TXS2816" s="653"/>
      <c r="TXT2816" s="653"/>
      <c r="TXU2816" s="653"/>
      <c r="TXV2816" s="653"/>
      <c r="TXW2816" s="653"/>
      <c r="TXX2816" s="653"/>
      <c r="TXY2816" s="653"/>
      <c r="TXZ2816" s="653"/>
      <c r="TYA2816" s="653"/>
      <c r="TYB2816" s="653"/>
      <c r="TYC2816" s="653"/>
      <c r="TYD2816" s="653"/>
      <c r="TYE2816" s="653"/>
      <c r="TYF2816" s="653"/>
      <c r="TYG2816" s="653"/>
      <c r="TYH2816" s="653"/>
      <c r="TYI2816" s="653"/>
      <c r="TYJ2816" s="653"/>
      <c r="TYK2816" s="653"/>
      <c r="TYL2816" s="653"/>
      <c r="TYM2816" s="653"/>
      <c r="TYN2816" s="653"/>
      <c r="TYO2816" s="653"/>
      <c r="TYP2816" s="653"/>
      <c r="TYQ2816" s="653"/>
      <c r="TYR2816" s="653"/>
      <c r="TYS2816" s="653"/>
      <c r="TYT2816" s="653"/>
      <c r="TYU2816" s="653"/>
      <c r="TYV2816" s="653"/>
      <c r="TYW2816" s="653"/>
      <c r="TYX2816" s="653"/>
      <c r="TYY2816" s="653"/>
      <c r="TYZ2816" s="653"/>
      <c r="TZA2816" s="653"/>
      <c r="TZB2816" s="653"/>
      <c r="TZC2816" s="653"/>
      <c r="TZD2816" s="653"/>
      <c r="TZE2816" s="653"/>
      <c r="TZF2816" s="653"/>
      <c r="TZG2816" s="653"/>
      <c r="TZH2816" s="653"/>
      <c r="TZI2816" s="653"/>
      <c r="TZJ2816" s="653"/>
      <c r="TZK2816" s="653"/>
      <c r="TZL2816" s="653"/>
      <c r="TZM2816" s="653"/>
      <c r="TZN2816" s="653"/>
      <c r="TZO2816" s="653"/>
      <c r="TZP2816" s="653"/>
      <c r="TZQ2816" s="653"/>
      <c r="TZR2816" s="653"/>
      <c r="TZS2816" s="653"/>
      <c r="TZT2816" s="653"/>
      <c r="TZU2816" s="653"/>
      <c r="TZV2816" s="653"/>
      <c r="TZW2816" s="653"/>
      <c r="TZX2816" s="653"/>
      <c r="TZY2816" s="653"/>
      <c r="TZZ2816" s="653"/>
      <c r="UAA2816" s="653"/>
      <c r="UAB2816" s="653"/>
      <c r="UAC2816" s="653"/>
      <c r="UAD2816" s="653"/>
      <c r="UAE2816" s="653"/>
      <c r="UAF2816" s="653"/>
      <c r="UAG2816" s="653"/>
      <c r="UAH2816" s="653"/>
      <c r="UAI2816" s="653"/>
      <c r="UAJ2816" s="653"/>
      <c r="UAK2816" s="653"/>
      <c r="UAL2816" s="653"/>
      <c r="UAM2816" s="653"/>
      <c r="UAN2816" s="653"/>
      <c r="UAO2816" s="653"/>
      <c r="UAP2816" s="653"/>
      <c r="UAQ2816" s="653"/>
      <c r="UAR2816" s="653"/>
      <c r="UAS2816" s="653"/>
      <c r="UAT2816" s="653"/>
      <c r="UAU2816" s="653"/>
      <c r="UAV2816" s="653"/>
      <c r="UAW2816" s="653"/>
      <c r="UAX2816" s="653"/>
      <c r="UAY2816" s="653"/>
      <c r="UAZ2816" s="653"/>
      <c r="UBA2816" s="653"/>
      <c r="UBB2816" s="653"/>
      <c r="UBC2816" s="653"/>
      <c r="UBD2816" s="653"/>
      <c r="UBE2816" s="653"/>
      <c r="UBF2816" s="653"/>
      <c r="UBG2816" s="653"/>
      <c r="UBH2816" s="653"/>
      <c r="UBI2816" s="653"/>
      <c r="UBJ2816" s="653"/>
      <c r="UBK2816" s="653"/>
      <c r="UBL2816" s="653"/>
      <c r="UBM2816" s="653"/>
      <c r="UBN2816" s="653"/>
      <c r="UBO2816" s="653"/>
      <c r="UBP2816" s="653"/>
      <c r="UBQ2816" s="653"/>
      <c r="UBR2816" s="653"/>
      <c r="UBS2816" s="653"/>
      <c r="UBT2816" s="653"/>
      <c r="UBU2816" s="653"/>
      <c r="UBV2816" s="653"/>
      <c r="UBW2816" s="653"/>
      <c r="UBX2816" s="653"/>
      <c r="UBY2816" s="653"/>
      <c r="UBZ2816" s="653"/>
      <c r="UCA2816" s="653"/>
      <c r="UCB2816" s="653"/>
      <c r="UCC2816" s="653"/>
      <c r="UCD2816" s="653"/>
      <c r="UCE2816" s="653"/>
      <c r="UCF2816" s="653"/>
      <c r="UCG2816" s="653"/>
      <c r="UCH2816" s="653"/>
      <c r="UCI2816" s="653"/>
      <c r="UCJ2816" s="653"/>
      <c r="UCK2816" s="653"/>
      <c r="UCL2816" s="653"/>
      <c r="UCM2816" s="653"/>
      <c r="UCN2816" s="653"/>
      <c r="UCO2816" s="653"/>
      <c r="UCP2816" s="653"/>
      <c r="UCQ2816" s="653"/>
      <c r="UCR2816" s="653"/>
      <c r="UCS2816" s="653"/>
      <c r="UCT2816" s="653"/>
      <c r="UCU2816" s="653"/>
      <c r="UCV2816" s="653"/>
      <c r="UCW2816" s="653"/>
      <c r="UCX2816" s="653"/>
      <c r="UCY2816" s="653"/>
      <c r="UCZ2816" s="653"/>
      <c r="UDA2816" s="653"/>
      <c r="UDB2816" s="653"/>
      <c r="UDC2816" s="653"/>
      <c r="UDD2816" s="653"/>
      <c r="UDE2816" s="653"/>
      <c r="UDF2816" s="653"/>
      <c r="UDG2816" s="653"/>
      <c r="UDH2816" s="653"/>
      <c r="UDI2816" s="653"/>
      <c r="UDJ2816" s="653"/>
      <c r="UDK2816" s="653"/>
      <c r="UDL2816" s="653"/>
      <c r="UDM2816" s="653"/>
      <c r="UDN2816" s="653"/>
      <c r="UDO2816" s="653"/>
      <c r="UDP2816" s="653"/>
      <c r="UDQ2816" s="653"/>
      <c r="UDR2816" s="653"/>
      <c r="UDS2816" s="653"/>
      <c r="UDT2816" s="653"/>
      <c r="UDU2816" s="653"/>
      <c r="UDV2816" s="653"/>
      <c r="UDW2816" s="653"/>
      <c r="UDX2816" s="653"/>
      <c r="UDY2816" s="653"/>
      <c r="UDZ2816" s="653"/>
      <c r="UEA2816" s="653"/>
      <c r="UEB2816" s="653"/>
      <c r="UEC2816" s="653"/>
      <c r="UED2816" s="653"/>
      <c r="UEE2816" s="653"/>
      <c r="UEF2816" s="653"/>
      <c r="UEG2816" s="653"/>
      <c r="UEH2816" s="653"/>
      <c r="UEI2816" s="653"/>
      <c r="UEJ2816" s="653"/>
      <c r="UEK2816" s="653"/>
      <c r="UEL2816" s="653"/>
      <c r="UEM2816" s="653"/>
      <c r="UEN2816" s="653"/>
      <c r="UEO2816" s="653"/>
      <c r="UEP2816" s="653"/>
      <c r="UEQ2816" s="653"/>
      <c r="UER2816" s="653"/>
      <c r="UES2816" s="653"/>
      <c r="UET2816" s="653"/>
      <c r="UEU2816" s="653"/>
      <c r="UEV2816" s="653"/>
      <c r="UEW2816" s="653"/>
      <c r="UEX2816" s="653"/>
      <c r="UEY2816" s="653"/>
      <c r="UEZ2816" s="653"/>
      <c r="UFA2816" s="653"/>
      <c r="UFB2816" s="653"/>
      <c r="UFC2816" s="653"/>
      <c r="UFD2816" s="653"/>
      <c r="UFE2816" s="653"/>
      <c r="UFF2816" s="653"/>
      <c r="UFG2816" s="653"/>
      <c r="UFH2816" s="653"/>
      <c r="UFI2816" s="653"/>
      <c r="UFJ2816" s="653"/>
      <c r="UFK2816" s="653"/>
      <c r="UFL2816" s="653"/>
      <c r="UFM2816" s="653"/>
      <c r="UFN2816" s="653"/>
      <c r="UFO2816" s="653"/>
      <c r="UFP2816" s="653"/>
      <c r="UFQ2816" s="653"/>
      <c r="UFR2816" s="653"/>
      <c r="UFS2816" s="653"/>
      <c r="UFT2816" s="653"/>
      <c r="UFU2816" s="653"/>
      <c r="UFV2816" s="653"/>
      <c r="UFW2816" s="653"/>
      <c r="UFX2816" s="653"/>
      <c r="UFY2816" s="653"/>
      <c r="UFZ2816" s="653"/>
      <c r="UGA2816" s="653"/>
      <c r="UGB2816" s="653"/>
      <c r="UGC2816" s="653"/>
      <c r="UGD2816" s="653"/>
      <c r="UGE2816" s="653"/>
      <c r="UGF2816" s="653"/>
      <c r="UGG2816" s="653"/>
      <c r="UGH2816" s="653"/>
      <c r="UGI2816" s="653"/>
      <c r="UGJ2816" s="653"/>
      <c r="UGK2816" s="653"/>
      <c r="UGL2816" s="653"/>
      <c r="UGM2816" s="653"/>
      <c r="UGN2816" s="653"/>
      <c r="UGO2816" s="653"/>
      <c r="UGP2816" s="653"/>
      <c r="UGQ2816" s="653"/>
      <c r="UGR2816" s="653"/>
      <c r="UGS2816" s="653"/>
      <c r="UGT2816" s="653"/>
      <c r="UGU2816" s="653"/>
      <c r="UGV2816" s="653"/>
      <c r="UGW2816" s="653"/>
      <c r="UGX2816" s="653"/>
      <c r="UGY2816" s="653"/>
      <c r="UGZ2816" s="653"/>
      <c r="UHA2816" s="653"/>
      <c r="UHB2816" s="653"/>
      <c r="UHC2816" s="653"/>
      <c r="UHD2816" s="653"/>
      <c r="UHE2816" s="653"/>
      <c r="UHF2816" s="653"/>
      <c r="UHG2816" s="653"/>
      <c r="UHH2816" s="653"/>
      <c r="UHI2816" s="653"/>
      <c r="UHJ2816" s="653"/>
      <c r="UHK2816" s="653"/>
      <c r="UHL2816" s="653"/>
      <c r="UHM2816" s="653"/>
      <c r="UHN2816" s="653"/>
      <c r="UHO2816" s="653"/>
      <c r="UHP2816" s="653"/>
      <c r="UHQ2816" s="653"/>
      <c r="UHR2816" s="653"/>
      <c r="UHS2816" s="653"/>
      <c r="UHT2816" s="653"/>
      <c r="UHU2816" s="653"/>
      <c r="UHV2816" s="653"/>
      <c r="UHW2816" s="653"/>
      <c r="UHX2816" s="653"/>
      <c r="UHY2816" s="653"/>
      <c r="UHZ2816" s="653"/>
      <c r="UIA2816" s="653"/>
      <c r="UIB2816" s="653"/>
      <c r="UIC2816" s="653"/>
      <c r="UID2816" s="653"/>
      <c r="UIE2816" s="653"/>
      <c r="UIF2816" s="653"/>
      <c r="UIG2816" s="653"/>
      <c r="UIH2816" s="653"/>
      <c r="UII2816" s="653"/>
      <c r="UIJ2816" s="653"/>
      <c r="UIK2816" s="653"/>
      <c r="UIL2816" s="653"/>
      <c r="UIM2816" s="653"/>
      <c r="UIN2816" s="653"/>
      <c r="UIO2816" s="653"/>
      <c r="UIP2816" s="653"/>
      <c r="UIQ2816" s="653"/>
      <c r="UIR2816" s="653"/>
      <c r="UIS2816" s="653"/>
      <c r="UIT2816" s="653"/>
      <c r="UIU2816" s="653"/>
      <c r="UIV2816" s="653"/>
      <c r="UIW2816" s="653"/>
      <c r="UIX2816" s="653"/>
      <c r="UIY2816" s="653"/>
      <c r="UIZ2816" s="653"/>
      <c r="UJA2816" s="653"/>
      <c r="UJB2816" s="653"/>
      <c r="UJC2816" s="653"/>
      <c r="UJD2816" s="653"/>
      <c r="UJE2816" s="653"/>
      <c r="UJF2816" s="653"/>
      <c r="UJG2816" s="653"/>
      <c r="UJH2816" s="653"/>
      <c r="UJI2816" s="653"/>
      <c r="UJJ2816" s="653"/>
      <c r="UJK2816" s="653"/>
      <c r="UJL2816" s="653"/>
      <c r="UJM2816" s="653"/>
      <c r="UJN2816" s="653"/>
      <c r="UJO2816" s="653"/>
      <c r="UJP2816" s="653"/>
      <c r="UJQ2816" s="653"/>
      <c r="UJR2816" s="653"/>
      <c r="UJS2816" s="653"/>
      <c r="UJT2816" s="653"/>
      <c r="UJU2816" s="653"/>
      <c r="UJV2816" s="653"/>
      <c r="UJW2816" s="653"/>
      <c r="UJX2816" s="653"/>
      <c r="UJY2816" s="653"/>
      <c r="UJZ2816" s="653"/>
      <c r="UKA2816" s="653"/>
      <c r="UKB2816" s="653"/>
      <c r="UKC2816" s="653"/>
      <c r="UKD2816" s="653"/>
      <c r="UKE2816" s="653"/>
      <c r="UKF2816" s="653"/>
      <c r="UKG2816" s="653"/>
      <c r="UKH2816" s="653"/>
      <c r="UKI2816" s="653"/>
      <c r="UKJ2816" s="653"/>
      <c r="UKK2816" s="653"/>
      <c r="UKL2816" s="653"/>
      <c r="UKM2816" s="653"/>
      <c r="UKN2816" s="653"/>
      <c r="UKO2816" s="653"/>
      <c r="UKP2816" s="653"/>
      <c r="UKQ2816" s="653"/>
      <c r="UKR2816" s="653"/>
      <c r="UKS2816" s="653"/>
      <c r="UKT2816" s="653"/>
      <c r="UKU2816" s="653"/>
      <c r="UKV2816" s="653"/>
      <c r="UKW2816" s="653"/>
      <c r="UKX2816" s="653"/>
      <c r="UKY2816" s="653"/>
      <c r="UKZ2816" s="653"/>
      <c r="ULA2816" s="653"/>
      <c r="ULB2816" s="653"/>
      <c r="ULC2816" s="653"/>
      <c r="ULD2816" s="653"/>
      <c r="ULE2816" s="653"/>
      <c r="ULF2816" s="653"/>
      <c r="ULG2816" s="653"/>
      <c r="ULH2816" s="653"/>
      <c r="ULI2816" s="653"/>
      <c r="ULJ2816" s="653"/>
      <c r="ULK2816" s="653"/>
      <c r="ULL2816" s="653"/>
      <c r="ULM2816" s="653"/>
      <c r="ULN2816" s="653"/>
      <c r="ULO2816" s="653"/>
      <c r="ULP2816" s="653"/>
      <c r="ULQ2816" s="653"/>
      <c r="ULR2816" s="653"/>
      <c r="ULS2816" s="653"/>
      <c r="ULT2816" s="653"/>
      <c r="ULU2816" s="653"/>
      <c r="ULV2816" s="653"/>
      <c r="ULW2816" s="653"/>
      <c r="ULX2816" s="653"/>
      <c r="ULY2816" s="653"/>
      <c r="ULZ2816" s="653"/>
      <c r="UMA2816" s="653"/>
      <c r="UMB2816" s="653"/>
      <c r="UMC2816" s="653"/>
      <c r="UMD2816" s="653"/>
      <c r="UME2816" s="653"/>
      <c r="UMF2816" s="653"/>
      <c r="UMG2816" s="653"/>
      <c r="UMH2816" s="653"/>
      <c r="UMI2816" s="653"/>
      <c r="UMJ2816" s="653"/>
      <c r="UMK2816" s="653"/>
      <c r="UML2816" s="653"/>
      <c r="UMM2816" s="653"/>
      <c r="UMN2816" s="653"/>
      <c r="UMO2816" s="653"/>
      <c r="UMP2816" s="653"/>
      <c r="UMQ2816" s="653"/>
      <c r="UMR2816" s="653"/>
      <c r="UMS2816" s="653"/>
      <c r="UMT2816" s="653"/>
      <c r="UMU2816" s="653"/>
      <c r="UMV2816" s="653"/>
      <c r="UMW2816" s="653"/>
      <c r="UMX2816" s="653"/>
      <c r="UMY2816" s="653"/>
      <c r="UMZ2816" s="653"/>
      <c r="UNA2816" s="653"/>
      <c r="UNB2816" s="653"/>
      <c r="UNC2816" s="653"/>
      <c r="UND2816" s="653"/>
      <c r="UNE2816" s="653"/>
      <c r="UNF2816" s="653"/>
      <c r="UNG2816" s="653"/>
      <c r="UNH2816" s="653"/>
      <c r="UNI2816" s="653"/>
      <c r="UNJ2816" s="653"/>
      <c r="UNK2816" s="653"/>
      <c r="UNL2816" s="653"/>
      <c r="UNM2816" s="653"/>
      <c r="UNN2816" s="653"/>
      <c r="UNO2816" s="653"/>
      <c r="UNP2816" s="653"/>
      <c r="UNQ2816" s="653"/>
      <c r="UNR2816" s="653"/>
      <c r="UNS2816" s="653"/>
      <c r="UNT2816" s="653"/>
      <c r="UNU2816" s="653"/>
      <c r="UNV2816" s="653"/>
      <c r="UNW2816" s="653"/>
      <c r="UNX2816" s="653"/>
      <c r="UNY2816" s="653"/>
      <c r="UNZ2816" s="653"/>
      <c r="UOA2816" s="653"/>
      <c r="UOB2816" s="653"/>
      <c r="UOC2816" s="653"/>
      <c r="UOD2816" s="653"/>
      <c r="UOE2816" s="653"/>
      <c r="UOF2816" s="653"/>
      <c r="UOG2816" s="653"/>
      <c r="UOH2816" s="653"/>
      <c r="UOI2816" s="653"/>
      <c r="UOJ2816" s="653"/>
      <c r="UOK2816" s="653"/>
      <c r="UOL2816" s="653"/>
      <c r="UOM2816" s="653"/>
      <c r="UON2816" s="653"/>
      <c r="UOO2816" s="653"/>
      <c r="UOP2816" s="653"/>
      <c r="UOQ2816" s="653"/>
      <c r="UOR2816" s="653"/>
      <c r="UOS2816" s="653"/>
      <c r="UOT2816" s="653"/>
      <c r="UOU2816" s="653"/>
      <c r="UOV2816" s="653"/>
      <c r="UOW2816" s="653"/>
      <c r="UOX2816" s="653"/>
      <c r="UOY2816" s="653"/>
      <c r="UOZ2816" s="653"/>
      <c r="UPA2816" s="653"/>
      <c r="UPB2816" s="653"/>
      <c r="UPC2816" s="653"/>
      <c r="UPD2816" s="653"/>
      <c r="UPE2816" s="653"/>
      <c r="UPF2816" s="653"/>
      <c r="UPG2816" s="653"/>
      <c r="UPH2816" s="653"/>
      <c r="UPI2816" s="653"/>
      <c r="UPJ2816" s="653"/>
      <c r="UPK2816" s="653"/>
      <c r="UPL2816" s="653"/>
      <c r="UPM2816" s="653"/>
      <c r="UPN2816" s="653"/>
      <c r="UPO2816" s="653"/>
      <c r="UPP2816" s="653"/>
      <c r="UPQ2816" s="653"/>
      <c r="UPR2816" s="653"/>
      <c r="UPS2816" s="653"/>
      <c r="UPT2816" s="653"/>
      <c r="UPU2816" s="653"/>
      <c r="UPV2816" s="653"/>
      <c r="UPW2816" s="653"/>
      <c r="UPX2816" s="653"/>
      <c r="UPY2816" s="653"/>
      <c r="UPZ2816" s="653"/>
      <c r="UQA2816" s="653"/>
      <c r="UQB2816" s="653"/>
      <c r="UQC2816" s="653"/>
      <c r="UQD2816" s="653"/>
      <c r="UQE2816" s="653"/>
      <c r="UQF2816" s="653"/>
      <c r="UQG2816" s="653"/>
      <c r="UQH2816" s="653"/>
      <c r="UQI2816" s="653"/>
      <c r="UQJ2816" s="653"/>
      <c r="UQK2816" s="653"/>
      <c r="UQL2816" s="653"/>
      <c r="UQM2816" s="653"/>
      <c r="UQN2816" s="653"/>
      <c r="UQO2816" s="653"/>
      <c r="UQP2816" s="653"/>
      <c r="UQQ2816" s="653"/>
      <c r="UQR2816" s="653"/>
      <c r="UQS2816" s="653"/>
      <c r="UQT2816" s="653"/>
      <c r="UQU2816" s="653"/>
      <c r="UQV2816" s="653"/>
      <c r="UQW2816" s="653"/>
      <c r="UQX2816" s="653"/>
      <c r="UQY2816" s="653"/>
      <c r="UQZ2816" s="653"/>
      <c r="URA2816" s="653"/>
      <c r="URB2816" s="653"/>
      <c r="URC2816" s="653"/>
      <c r="URD2816" s="653"/>
      <c r="URE2816" s="653"/>
      <c r="URF2816" s="653"/>
      <c r="URG2816" s="653"/>
      <c r="URH2816" s="653"/>
      <c r="URI2816" s="653"/>
      <c r="URJ2816" s="653"/>
      <c r="URK2816" s="653"/>
      <c r="URL2816" s="653"/>
      <c r="URM2816" s="653"/>
      <c r="URN2816" s="653"/>
      <c r="URO2816" s="653"/>
      <c r="URP2816" s="653"/>
      <c r="URQ2816" s="653"/>
      <c r="URR2816" s="653"/>
      <c r="URS2816" s="653"/>
      <c r="URT2816" s="653"/>
      <c r="URU2816" s="653"/>
      <c r="URV2816" s="653"/>
      <c r="URW2816" s="653"/>
      <c r="URX2816" s="653"/>
      <c r="URY2816" s="653"/>
      <c r="URZ2816" s="653"/>
      <c r="USA2816" s="653"/>
      <c r="USB2816" s="653"/>
      <c r="USC2816" s="653"/>
      <c r="USD2816" s="653"/>
      <c r="USE2816" s="653"/>
      <c r="USF2816" s="653"/>
      <c r="USG2816" s="653"/>
      <c r="USH2816" s="653"/>
      <c r="USI2816" s="653"/>
      <c r="USJ2816" s="653"/>
      <c r="USK2816" s="653"/>
      <c r="USL2816" s="653"/>
      <c r="USM2816" s="653"/>
      <c r="USN2816" s="653"/>
      <c r="USO2816" s="653"/>
      <c r="USP2816" s="653"/>
      <c r="USQ2816" s="653"/>
      <c r="USR2816" s="653"/>
      <c r="USS2816" s="653"/>
      <c r="UST2816" s="653"/>
      <c r="USU2816" s="653"/>
      <c r="USV2816" s="653"/>
      <c r="USW2816" s="653"/>
      <c r="USX2816" s="653"/>
      <c r="USY2816" s="653"/>
      <c r="USZ2816" s="653"/>
      <c r="UTA2816" s="653"/>
      <c r="UTB2816" s="653"/>
      <c r="UTC2816" s="653"/>
      <c r="UTD2816" s="653"/>
      <c r="UTE2816" s="653"/>
      <c r="UTF2816" s="653"/>
      <c r="UTG2816" s="653"/>
      <c r="UTH2816" s="653"/>
      <c r="UTI2816" s="653"/>
      <c r="UTJ2816" s="653"/>
      <c r="UTK2816" s="653"/>
      <c r="UTL2816" s="653"/>
      <c r="UTM2816" s="653"/>
      <c r="UTN2816" s="653"/>
      <c r="UTO2816" s="653"/>
      <c r="UTP2816" s="653"/>
      <c r="UTQ2816" s="653"/>
      <c r="UTR2816" s="653"/>
      <c r="UTS2816" s="653"/>
      <c r="UTT2816" s="653"/>
      <c r="UTU2816" s="653"/>
      <c r="UTV2816" s="653"/>
      <c r="UTW2816" s="653"/>
      <c r="UTX2816" s="653"/>
      <c r="UTY2816" s="653"/>
      <c r="UTZ2816" s="653"/>
      <c r="UUA2816" s="653"/>
      <c r="UUB2816" s="653"/>
      <c r="UUC2816" s="653"/>
      <c r="UUD2816" s="653"/>
      <c r="UUE2816" s="653"/>
      <c r="UUF2816" s="653"/>
      <c r="UUG2816" s="653"/>
      <c r="UUH2816" s="653"/>
      <c r="UUI2816" s="653"/>
      <c r="UUJ2816" s="653"/>
      <c r="UUK2816" s="653"/>
      <c r="UUL2816" s="653"/>
      <c r="UUM2816" s="653"/>
      <c r="UUN2816" s="653"/>
      <c r="UUO2816" s="653"/>
      <c r="UUP2816" s="653"/>
      <c r="UUQ2816" s="653"/>
      <c r="UUR2816" s="653"/>
      <c r="UUS2816" s="653"/>
      <c r="UUT2816" s="653"/>
      <c r="UUU2816" s="653"/>
      <c r="UUV2816" s="653"/>
      <c r="UUW2816" s="653"/>
      <c r="UUX2816" s="653"/>
      <c r="UUY2816" s="653"/>
      <c r="UUZ2816" s="653"/>
      <c r="UVA2816" s="653"/>
      <c r="UVB2816" s="653"/>
      <c r="UVC2816" s="653"/>
      <c r="UVD2816" s="653"/>
      <c r="UVE2816" s="653"/>
      <c r="UVF2816" s="653"/>
      <c r="UVG2816" s="653"/>
      <c r="UVH2816" s="653"/>
      <c r="UVI2816" s="653"/>
      <c r="UVJ2816" s="653"/>
      <c r="UVK2816" s="653"/>
      <c r="UVL2816" s="653"/>
      <c r="UVM2816" s="653"/>
      <c r="UVN2816" s="653"/>
      <c r="UVO2816" s="653"/>
      <c r="UVP2816" s="653"/>
      <c r="UVQ2816" s="653"/>
      <c r="UVR2816" s="653"/>
      <c r="UVS2816" s="653"/>
      <c r="UVT2816" s="653"/>
      <c r="UVU2816" s="653"/>
      <c r="UVV2816" s="653"/>
      <c r="UVW2816" s="653"/>
      <c r="UVX2816" s="653"/>
      <c r="UVY2816" s="653"/>
      <c r="UVZ2816" s="653"/>
      <c r="UWA2816" s="653"/>
      <c r="UWB2816" s="653"/>
      <c r="UWC2816" s="653"/>
      <c r="UWD2816" s="653"/>
      <c r="UWE2816" s="653"/>
      <c r="UWF2816" s="653"/>
      <c r="UWG2816" s="653"/>
      <c r="UWH2816" s="653"/>
      <c r="UWI2816" s="653"/>
      <c r="UWJ2816" s="653"/>
      <c r="UWK2816" s="653"/>
      <c r="UWL2816" s="653"/>
      <c r="UWM2816" s="653"/>
      <c r="UWN2816" s="653"/>
      <c r="UWO2816" s="653"/>
      <c r="UWP2816" s="653"/>
      <c r="UWQ2816" s="653"/>
      <c r="UWR2816" s="653"/>
      <c r="UWS2816" s="653"/>
      <c r="UWT2816" s="653"/>
      <c r="UWU2816" s="653"/>
      <c r="UWV2816" s="653"/>
      <c r="UWW2816" s="653"/>
      <c r="UWX2816" s="653"/>
      <c r="UWY2816" s="653"/>
      <c r="UWZ2816" s="653"/>
      <c r="UXA2816" s="653"/>
      <c r="UXB2816" s="653"/>
      <c r="UXC2816" s="653"/>
      <c r="UXD2816" s="653"/>
      <c r="UXE2816" s="653"/>
      <c r="UXF2816" s="653"/>
      <c r="UXG2816" s="653"/>
      <c r="UXH2816" s="653"/>
      <c r="UXI2816" s="653"/>
      <c r="UXJ2816" s="653"/>
      <c r="UXK2816" s="653"/>
      <c r="UXL2816" s="653"/>
      <c r="UXM2816" s="653"/>
      <c r="UXN2816" s="653"/>
      <c r="UXO2816" s="653"/>
      <c r="UXP2816" s="653"/>
      <c r="UXQ2816" s="653"/>
      <c r="UXR2816" s="653"/>
      <c r="UXS2816" s="653"/>
      <c r="UXT2816" s="653"/>
      <c r="UXU2816" s="653"/>
      <c r="UXV2816" s="653"/>
      <c r="UXW2816" s="653"/>
      <c r="UXX2816" s="653"/>
      <c r="UXY2816" s="653"/>
      <c r="UXZ2816" s="653"/>
      <c r="UYA2816" s="653"/>
      <c r="UYB2816" s="653"/>
      <c r="UYC2816" s="653"/>
      <c r="UYD2816" s="653"/>
      <c r="UYE2816" s="653"/>
      <c r="UYF2816" s="653"/>
      <c r="UYG2816" s="653"/>
      <c r="UYH2816" s="653"/>
      <c r="UYI2816" s="653"/>
      <c r="UYJ2816" s="653"/>
      <c r="UYK2816" s="653"/>
      <c r="UYL2816" s="653"/>
      <c r="UYM2816" s="653"/>
      <c r="UYN2816" s="653"/>
      <c r="UYO2816" s="653"/>
      <c r="UYP2816" s="653"/>
      <c r="UYQ2816" s="653"/>
      <c r="UYR2816" s="653"/>
      <c r="UYS2816" s="653"/>
      <c r="UYT2816" s="653"/>
      <c r="UYU2816" s="653"/>
      <c r="UYV2816" s="653"/>
      <c r="UYW2816" s="653"/>
      <c r="UYX2816" s="653"/>
      <c r="UYY2816" s="653"/>
      <c r="UYZ2816" s="653"/>
      <c r="UZA2816" s="653"/>
      <c r="UZB2816" s="653"/>
      <c r="UZC2816" s="653"/>
      <c r="UZD2816" s="653"/>
      <c r="UZE2816" s="653"/>
      <c r="UZF2816" s="653"/>
      <c r="UZG2816" s="653"/>
      <c r="UZH2816" s="653"/>
      <c r="UZI2816" s="653"/>
      <c r="UZJ2816" s="653"/>
      <c r="UZK2816" s="653"/>
      <c r="UZL2816" s="653"/>
      <c r="UZM2816" s="653"/>
      <c r="UZN2816" s="653"/>
      <c r="UZO2816" s="653"/>
      <c r="UZP2816" s="653"/>
      <c r="UZQ2816" s="653"/>
      <c r="UZR2816" s="653"/>
      <c r="UZS2816" s="653"/>
      <c r="UZT2816" s="653"/>
      <c r="UZU2816" s="653"/>
      <c r="UZV2816" s="653"/>
      <c r="UZW2816" s="653"/>
      <c r="UZX2816" s="653"/>
      <c r="UZY2816" s="653"/>
      <c r="UZZ2816" s="653"/>
      <c r="VAA2816" s="653"/>
      <c r="VAB2816" s="653"/>
      <c r="VAC2816" s="653"/>
      <c r="VAD2816" s="653"/>
      <c r="VAE2816" s="653"/>
      <c r="VAF2816" s="653"/>
      <c r="VAG2816" s="653"/>
      <c r="VAH2816" s="653"/>
      <c r="VAI2816" s="653"/>
      <c r="VAJ2816" s="653"/>
      <c r="VAK2816" s="653"/>
      <c r="VAL2816" s="653"/>
      <c r="VAM2816" s="653"/>
      <c r="VAN2816" s="653"/>
      <c r="VAO2816" s="653"/>
      <c r="VAP2816" s="653"/>
      <c r="VAQ2816" s="653"/>
      <c r="VAR2816" s="653"/>
      <c r="VAS2816" s="653"/>
      <c r="VAT2816" s="653"/>
      <c r="VAU2816" s="653"/>
      <c r="VAV2816" s="653"/>
      <c r="VAW2816" s="653"/>
      <c r="VAX2816" s="653"/>
      <c r="VAY2816" s="653"/>
      <c r="VAZ2816" s="653"/>
      <c r="VBA2816" s="653"/>
      <c r="VBB2816" s="653"/>
      <c r="VBC2816" s="653"/>
      <c r="VBD2816" s="653"/>
      <c r="VBE2816" s="653"/>
      <c r="VBF2816" s="653"/>
      <c r="VBG2816" s="653"/>
      <c r="VBH2816" s="653"/>
      <c r="VBI2816" s="653"/>
      <c r="VBJ2816" s="653"/>
      <c r="VBK2816" s="653"/>
      <c r="VBL2816" s="653"/>
      <c r="VBM2816" s="653"/>
      <c r="VBN2816" s="653"/>
      <c r="VBO2816" s="653"/>
      <c r="VBP2816" s="653"/>
      <c r="VBQ2816" s="653"/>
      <c r="VBR2816" s="653"/>
      <c r="VBS2816" s="653"/>
      <c r="VBT2816" s="653"/>
      <c r="VBU2816" s="653"/>
      <c r="VBV2816" s="653"/>
      <c r="VBW2816" s="653"/>
      <c r="VBX2816" s="653"/>
      <c r="VBY2816" s="653"/>
      <c r="VBZ2816" s="653"/>
      <c r="VCA2816" s="653"/>
      <c r="VCB2816" s="653"/>
      <c r="VCC2816" s="653"/>
      <c r="VCD2816" s="653"/>
      <c r="VCE2816" s="653"/>
      <c r="VCF2816" s="653"/>
      <c r="VCG2816" s="653"/>
      <c r="VCH2816" s="653"/>
      <c r="VCI2816" s="653"/>
      <c r="VCJ2816" s="653"/>
      <c r="VCK2816" s="653"/>
      <c r="VCL2816" s="653"/>
      <c r="VCM2816" s="653"/>
      <c r="VCN2816" s="653"/>
      <c r="VCO2816" s="653"/>
      <c r="VCP2816" s="653"/>
      <c r="VCQ2816" s="653"/>
      <c r="VCR2816" s="653"/>
      <c r="VCS2816" s="653"/>
      <c r="VCT2816" s="653"/>
      <c r="VCU2816" s="653"/>
      <c r="VCV2816" s="653"/>
      <c r="VCW2816" s="653"/>
      <c r="VCX2816" s="653"/>
      <c r="VCY2816" s="653"/>
      <c r="VCZ2816" s="653"/>
      <c r="VDA2816" s="653"/>
      <c r="VDB2816" s="653"/>
      <c r="VDC2816" s="653"/>
      <c r="VDD2816" s="653"/>
      <c r="VDE2816" s="653"/>
      <c r="VDF2816" s="653"/>
      <c r="VDG2816" s="653"/>
      <c r="VDH2816" s="653"/>
      <c r="VDI2816" s="653"/>
      <c r="VDJ2816" s="653"/>
      <c r="VDK2816" s="653"/>
      <c r="VDL2816" s="653"/>
      <c r="VDM2816" s="653"/>
      <c r="VDN2816" s="653"/>
      <c r="VDO2816" s="653"/>
      <c r="VDP2816" s="653"/>
      <c r="VDQ2816" s="653"/>
      <c r="VDR2816" s="653"/>
      <c r="VDS2816" s="653"/>
      <c r="VDT2816" s="653"/>
      <c r="VDU2816" s="653"/>
      <c r="VDV2816" s="653"/>
      <c r="VDW2816" s="653"/>
      <c r="VDX2816" s="653"/>
      <c r="VDY2816" s="653"/>
      <c r="VDZ2816" s="653"/>
      <c r="VEA2816" s="653"/>
      <c r="VEB2816" s="653"/>
      <c r="VEC2816" s="653"/>
      <c r="VED2816" s="653"/>
      <c r="VEE2816" s="653"/>
      <c r="VEF2816" s="653"/>
      <c r="VEG2816" s="653"/>
      <c r="VEH2816" s="653"/>
      <c r="VEI2816" s="653"/>
      <c r="VEJ2816" s="653"/>
      <c r="VEK2816" s="653"/>
      <c r="VEL2816" s="653"/>
      <c r="VEM2816" s="653"/>
      <c r="VEN2816" s="653"/>
      <c r="VEO2816" s="653"/>
      <c r="VEP2816" s="653"/>
      <c r="VEQ2816" s="653"/>
      <c r="VER2816" s="653"/>
      <c r="VES2816" s="653"/>
      <c r="VET2816" s="653"/>
      <c r="VEU2816" s="653"/>
      <c r="VEV2816" s="653"/>
      <c r="VEW2816" s="653"/>
      <c r="VEX2816" s="653"/>
      <c r="VEY2816" s="653"/>
      <c r="VEZ2816" s="653"/>
      <c r="VFA2816" s="653"/>
      <c r="VFB2816" s="653"/>
      <c r="VFC2816" s="653"/>
      <c r="VFD2816" s="653"/>
      <c r="VFE2816" s="653"/>
      <c r="VFF2816" s="653"/>
      <c r="VFG2816" s="653"/>
      <c r="VFH2816" s="653"/>
      <c r="VFI2816" s="653"/>
      <c r="VFJ2816" s="653"/>
      <c r="VFK2816" s="653"/>
      <c r="VFL2816" s="653"/>
      <c r="VFM2816" s="653"/>
      <c r="VFN2816" s="653"/>
      <c r="VFO2816" s="653"/>
      <c r="VFP2816" s="653"/>
      <c r="VFQ2816" s="653"/>
      <c r="VFR2816" s="653"/>
      <c r="VFS2816" s="653"/>
      <c r="VFT2816" s="653"/>
      <c r="VFU2816" s="653"/>
      <c r="VFV2816" s="653"/>
      <c r="VFW2816" s="653"/>
      <c r="VFX2816" s="653"/>
      <c r="VFY2816" s="653"/>
      <c r="VFZ2816" s="653"/>
      <c r="VGA2816" s="653"/>
      <c r="VGB2816" s="653"/>
      <c r="VGC2816" s="653"/>
      <c r="VGD2816" s="653"/>
      <c r="VGE2816" s="653"/>
      <c r="VGF2816" s="653"/>
      <c r="VGG2816" s="653"/>
      <c r="VGH2816" s="653"/>
      <c r="VGI2816" s="653"/>
      <c r="VGJ2816" s="653"/>
      <c r="VGK2816" s="653"/>
      <c r="VGL2816" s="653"/>
      <c r="VGM2816" s="653"/>
      <c r="VGN2816" s="653"/>
      <c r="VGO2816" s="653"/>
      <c r="VGP2816" s="653"/>
      <c r="VGQ2816" s="653"/>
      <c r="VGR2816" s="653"/>
      <c r="VGS2816" s="653"/>
      <c r="VGT2816" s="653"/>
      <c r="VGU2816" s="653"/>
      <c r="VGV2816" s="653"/>
      <c r="VGW2816" s="653"/>
      <c r="VGX2816" s="653"/>
      <c r="VGY2816" s="653"/>
      <c r="VGZ2816" s="653"/>
      <c r="VHA2816" s="653"/>
      <c r="VHB2816" s="653"/>
      <c r="VHC2816" s="653"/>
      <c r="VHD2816" s="653"/>
      <c r="VHE2816" s="653"/>
      <c r="VHF2816" s="653"/>
      <c r="VHG2816" s="653"/>
      <c r="VHH2816" s="653"/>
      <c r="VHI2816" s="653"/>
      <c r="VHJ2816" s="653"/>
      <c r="VHK2816" s="653"/>
      <c r="VHL2816" s="653"/>
      <c r="VHM2816" s="653"/>
      <c r="VHN2816" s="653"/>
      <c r="VHO2816" s="653"/>
      <c r="VHP2816" s="653"/>
      <c r="VHQ2816" s="653"/>
      <c r="VHR2816" s="653"/>
      <c r="VHS2816" s="653"/>
      <c r="VHT2816" s="653"/>
      <c r="VHU2816" s="653"/>
      <c r="VHV2816" s="653"/>
      <c r="VHW2816" s="653"/>
      <c r="VHX2816" s="653"/>
      <c r="VHY2816" s="653"/>
      <c r="VHZ2816" s="653"/>
      <c r="VIA2816" s="653"/>
      <c r="VIB2816" s="653"/>
      <c r="VIC2816" s="653"/>
      <c r="VID2816" s="653"/>
      <c r="VIE2816" s="653"/>
      <c r="VIF2816" s="653"/>
      <c r="VIG2816" s="653"/>
      <c r="VIH2816" s="653"/>
      <c r="VII2816" s="653"/>
      <c r="VIJ2816" s="653"/>
      <c r="VIK2816" s="653"/>
      <c r="VIL2816" s="653"/>
      <c r="VIM2816" s="653"/>
      <c r="VIN2816" s="653"/>
      <c r="VIO2816" s="653"/>
      <c r="VIP2816" s="653"/>
      <c r="VIQ2816" s="653"/>
      <c r="VIR2816" s="653"/>
      <c r="VIS2816" s="653"/>
      <c r="VIT2816" s="653"/>
      <c r="VIU2816" s="653"/>
      <c r="VIV2816" s="653"/>
      <c r="VIW2816" s="653"/>
      <c r="VIX2816" s="653"/>
      <c r="VIY2816" s="653"/>
      <c r="VIZ2816" s="653"/>
      <c r="VJA2816" s="653"/>
      <c r="VJB2816" s="653"/>
      <c r="VJC2816" s="653"/>
      <c r="VJD2816" s="653"/>
      <c r="VJE2816" s="653"/>
      <c r="VJF2816" s="653"/>
      <c r="VJG2816" s="653"/>
      <c r="VJH2816" s="653"/>
      <c r="VJI2816" s="653"/>
      <c r="VJJ2816" s="653"/>
      <c r="VJK2816" s="653"/>
      <c r="VJL2816" s="653"/>
      <c r="VJM2816" s="653"/>
      <c r="VJN2816" s="653"/>
      <c r="VJO2816" s="653"/>
      <c r="VJP2816" s="653"/>
      <c r="VJQ2816" s="653"/>
      <c r="VJR2816" s="653"/>
      <c r="VJS2816" s="653"/>
      <c r="VJT2816" s="653"/>
      <c r="VJU2816" s="653"/>
      <c r="VJV2816" s="653"/>
      <c r="VJW2816" s="653"/>
      <c r="VJX2816" s="653"/>
      <c r="VJY2816" s="653"/>
      <c r="VJZ2816" s="653"/>
      <c r="VKA2816" s="653"/>
      <c r="VKB2816" s="653"/>
      <c r="VKC2816" s="653"/>
      <c r="VKD2816" s="653"/>
      <c r="VKE2816" s="653"/>
      <c r="VKF2816" s="653"/>
      <c r="VKG2816" s="653"/>
      <c r="VKH2816" s="653"/>
      <c r="VKI2816" s="653"/>
      <c r="VKJ2816" s="653"/>
      <c r="VKK2816" s="653"/>
      <c r="VKL2816" s="653"/>
      <c r="VKM2816" s="653"/>
      <c r="VKN2816" s="653"/>
      <c r="VKO2816" s="653"/>
      <c r="VKP2816" s="653"/>
      <c r="VKQ2816" s="653"/>
      <c r="VKR2816" s="653"/>
      <c r="VKS2816" s="653"/>
      <c r="VKT2816" s="653"/>
      <c r="VKU2816" s="653"/>
      <c r="VKV2816" s="653"/>
      <c r="VKW2816" s="653"/>
      <c r="VKX2816" s="653"/>
      <c r="VKY2816" s="653"/>
      <c r="VKZ2816" s="653"/>
      <c r="VLA2816" s="653"/>
      <c r="VLB2816" s="653"/>
      <c r="VLC2816" s="653"/>
      <c r="VLD2816" s="653"/>
      <c r="VLE2816" s="653"/>
      <c r="VLF2816" s="653"/>
      <c r="VLG2816" s="653"/>
      <c r="VLH2816" s="653"/>
      <c r="VLI2816" s="653"/>
      <c r="VLJ2816" s="653"/>
      <c r="VLK2816" s="653"/>
      <c r="VLL2816" s="653"/>
      <c r="VLM2816" s="653"/>
      <c r="VLN2816" s="653"/>
      <c r="VLO2816" s="653"/>
      <c r="VLP2816" s="653"/>
      <c r="VLQ2816" s="653"/>
      <c r="VLR2816" s="653"/>
      <c r="VLS2816" s="653"/>
      <c r="VLT2816" s="653"/>
      <c r="VLU2816" s="653"/>
      <c r="VLV2816" s="653"/>
      <c r="VLW2816" s="653"/>
      <c r="VLX2816" s="653"/>
      <c r="VLY2816" s="653"/>
      <c r="VLZ2816" s="653"/>
      <c r="VMA2816" s="653"/>
      <c r="VMB2816" s="653"/>
      <c r="VMC2816" s="653"/>
      <c r="VMD2816" s="653"/>
      <c r="VME2816" s="653"/>
      <c r="VMF2816" s="653"/>
      <c r="VMG2816" s="653"/>
      <c r="VMH2816" s="653"/>
      <c r="VMI2816" s="653"/>
      <c r="VMJ2816" s="653"/>
      <c r="VMK2816" s="653"/>
      <c r="VML2816" s="653"/>
      <c r="VMM2816" s="653"/>
      <c r="VMN2816" s="653"/>
      <c r="VMO2816" s="653"/>
      <c r="VMP2816" s="653"/>
      <c r="VMQ2816" s="653"/>
      <c r="VMR2816" s="653"/>
      <c r="VMS2816" s="653"/>
      <c r="VMT2816" s="653"/>
      <c r="VMU2816" s="653"/>
      <c r="VMV2816" s="653"/>
      <c r="VMW2816" s="653"/>
      <c r="VMX2816" s="653"/>
      <c r="VMY2816" s="653"/>
      <c r="VMZ2816" s="653"/>
      <c r="VNA2816" s="653"/>
      <c r="VNB2816" s="653"/>
      <c r="VNC2816" s="653"/>
      <c r="VND2816" s="653"/>
      <c r="VNE2816" s="653"/>
      <c r="VNF2816" s="653"/>
      <c r="VNG2816" s="653"/>
      <c r="VNH2816" s="653"/>
      <c r="VNI2816" s="653"/>
      <c r="VNJ2816" s="653"/>
      <c r="VNK2816" s="653"/>
      <c r="VNL2816" s="653"/>
      <c r="VNM2816" s="653"/>
      <c r="VNN2816" s="653"/>
      <c r="VNO2816" s="653"/>
      <c r="VNP2816" s="653"/>
      <c r="VNQ2816" s="653"/>
      <c r="VNR2816" s="653"/>
      <c r="VNS2816" s="653"/>
      <c r="VNT2816" s="653"/>
      <c r="VNU2816" s="653"/>
      <c r="VNV2816" s="653"/>
      <c r="VNW2816" s="653"/>
      <c r="VNX2816" s="653"/>
      <c r="VNY2816" s="653"/>
      <c r="VNZ2816" s="653"/>
      <c r="VOA2816" s="653"/>
      <c r="VOB2816" s="653"/>
      <c r="VOC2816" s="653"/>
      <c r="VOD2816" s="653"/>
      <c r="VOE2816" s="653"/>
      <c r="VOF2816" s="653"/>
      <c r="VOG2816" s="653"/>
      <c r="VOH2816" s="653"/>
      <c r="VOI2816" s="653"/>
      <c r="VOJ2816" s="653"/>
      <c r="VOK2816" s="653"/>
      <c r="VOL2816" s="653"/>
      <c r="VOM2816" s="653"/>
      <c r="VON2816" s="653"/>
      <c r="VOO2816" s="653"/>
      <c r="VOP2816" s="653"/>
      <c r="VOQ2816" s="653"/>
      <c r="VOR2816" s="653"/>
      <c r="VOS2816" s="653"/>
      <c r="VOT2816" s="653"/>
      <c r="VOU2816" s="653"/>
      <c r="VOV2816" s="653"/>
      <c r="VOW2816" s="653"/>
      <c r="VOX2816" s="653"/>
      <c r="VOY2816" s="653"/>
      <c r="VOZ2816" s="653"/>
      <c r="VPA2816" s="653"/>
      <c r="VPB2816" s="653"/>
      <c r="VPC2816" s="653"/>
      <c r="VPD2816" s="653"/>
      <c r="VPE2816" s="653"/>
      <c r="VPF2816" s="653"/>
      <c r="VPG2816" s="653"/>
      <c r="VPH2816" s="653"/>
      <c r="VPI2816" s="653"/>
      <c r="VPJ2816" s="653"/>
      <c r="VPK2816" s="653"/>
      <c r="VPL2816" s="653"/>
      <c r="VPM2816" s="653"/>
      <c r="VPN2816" s="653"/>
      <c r="VPO2816" s="653"/>
      <c r="VPP2816" s="653"/>
      <c r="VPQ2816" s="653"/>
      <c r="VPR2816" s="653"/>
      <c r="VPS2816" s="653"/>
      <c r="VPT2816" s="653"/>
      <c r="VPU2816" s="653"/>
      <c r="VPV2816" s="653"/>
      <c r="VPW2816" s="653"/>
      <c r="VPX2816" s="653"/>
      <c r="VPY2816" s="653"/>
      <c r="VPZ2816" s="653"/>
      <c r="VQA2816" s="653"/>
      <c r="VQB2816" s="653"/>
      <c r="VQC2816" s="653"/>
      <c r="VQD2816" s="653"/>
      <c r="VQE2816" s="653"/>
      <c r="VQF2816" s="653"/>
      <c r="VQG2816" s="653"/>
      <c r="VQH2816" s="653"/>
      <c r="VQI2816" s="653"/>
      <c r="VQJ2816" s="653"/>
      <c r="VQK2816" s="653"/>
      <c r="VQL2816" s="653"/>
      <c r="VQM2816" s="653"/>
      <c r="VQN2816" s="653"/>
      <c r="VQO2816" s="653"/>
      <c r="VQP2816" s="653"/>
      <c r="VQQ2816" s="653"/>
      <c r="VQR2816" s="653"/>
      <c r="VQS2816" s="653"/>
      <c r="VQT2816" s="653"/>
      <c r="VQU2816" s="653"/>
      <c r="VQV2816" s="653"/>
      <c r="VQW2816" s="653"/>
      <c r="VQX2816" s="653"/>
      <c r="VQY2816" s="653"/>
      <c r="VQZ2816" s="653"/>
      <c r="VRA2816" s="653"/>
      <c r="VRB2816" s="653"/>
      <c r="VRC2816" s="653"/>
      <c r="VRD2816" s="653"/>
      <c r="VRE2816" s="653"/>
      <c r="VRF2816" s="653"/>
      <c r="VRG2816" s="653"/>
      <c r="VRH2816" s="653"/>
      <c r="VRI2816" s="653"/>
      <c r="VRJ2816" s="653"/>
      <c r="VRK2816" s="653"/>
      <c r="VRL2816" s="653"/>
      <c r="VRM2816" s="653"/>
      <c r="VRN2816" s="653"/>
      <c r="VRO2816" s="653"/>
      <c r="VRP2816" s="653"/>
      <c r="VRQ2816" s="653"/>
      <c r="VRR2816" s="653"/>
      <c r="VRS2816" s="653"/>
      <c r="VRT2816" s="653"/>
      <c r="VRU2816" s="653"/>
      <c r="VRV2816" s="653"/>
      <c r="VRW2816" s="653"/>
      <c r="VRX2816" s="653"/>
      <c r="VRY2816" s="653"/>
      <c r="VRZ2816" s="653"/>
      <c r="VSA2816" s="653"/>
      <c r="VSB2816" s="653"/>
      <c r="VSC2816" s="653"/>
      <c r="VSD2816" s="653"/>
      <c r="VSE2816" s="653"/>
      <c r="VSF2816" s="653"/>
      <c r="VSG2816" s="653"/>
      <c r="VSH2816" s="653"/>
      <c r="VSI2816" s="653"/>
      <c r="VSJ2816" s="653"/>
      <c r="VSK2816" s="653"/>
      <c r="VSL2816" s="653"/>
      <c r="VSM2816" s="653"/>
      <c r="VSN2816" s="653"/>
      <c r="VSO2816" s="653"/>
      <c r="VSP2816" s="653"/>
      <c r="VSQ2816" s="653"/>
      <c r="VSR2816" s="653"/>
      <c r="VSS2816" s="653"/>
      <c r="VST2816" s="653"/>
      <c r="VSU2816" s="653"/>
      <c r="VSV2816" s="653"/>
      <c r="VSW2816" s="653"/>
      <c r="VSX2816" s="653"/>
      <c r="VSY2816" s="653"/>
      <c r="VSZ2816" s="653"/>
      <c r="VTA2816" s="653"/>
      <c r="VTB2816" s="653"/>
      <c r="VTC2816" s="653"/>
      <c r="VTD2816" s="653"/>
      <c r="VTE2816" s="653"/>
      <c r="VTF2816" s="653"/>
      <c r="VTG2816" s="653"/>
      <c r="VTH2816" s="653"/>
      <c r="VTI2816" s="653"/>
      <c r="VTJ2816" s="653"/>
      <c r="VTK2816" s="653"/>
      <c r="VTL2816" s="653"/>
      <c r="VTM2816" s="653"/>
      <c r="VTN2816" s="653"/>
      <c r="VTO2816" s="653"/>
      <c r="VTP2816" s="653"/>
      <c r="VTQ2816" s="653"/>
      <c r="VTR2816" s="653"/>
      <c r="VTS2816" s="653"/>
      <c r="VTT2816" s="653"/>
      <c r="VTU2816" s="653"/>
      <c r="VTV2816" s="653"/>
      <c r="VTW2816" s="653"/>
      <c r="VTX2816" s="653"/>
      <c r="VTY2816" s="653"/>
      <c r="VTZ2816" s="653"/>
      <c r="VUA2816" s="653"/>
      <c r="VUB2816" s="653"/>
      <c r="VUC2816" s="653"/>
      <c r="VUD2816" s="653"/>
      <c r="VUE2816" s="653"/>
      <c r="VUF2816" s="653"/>
      <c r="VUG2816" s="653"/>
      <c r="VUH2816" s="653"/>
      <c r="VUI2816" s="653"/>
      <c r="VUJ2816" s="653"/>
      <c r="VUK2816" s="653"/>
      <c r="VUL2816" s="653"/>
      <c r="VUM2816" s="653"/>
      <c r="VUN2816" s="653"/>
      <c r="VUO2816" s="653"/>
      <c r="VUP2816" s="653"/>
      <c r="VUQ2816" s="653"/>
      <c r="VUR2816" s="653"/>
      <c r="VUS2816" s="653"/>
      <c r="VUT2816" s="653"/>
      <c r="VUU2816" s="653"/>
      <c r="VUV2816" s="653"/>
      <c r="VUW2816" s="653"/>
      <c r="VUX2816" s="653"/>
      <c r="VUY2816" s="653"/>
      <c r="VUZ2816" s="653"/>
      <c r="VVA2816" s="653"/>
      <c r="VVB2816" s="653"/>
      <c r="VVC2816" s="653"/>
      <c r="VVD2816" s="653"/>
      <c r="VVE2816" s="653"/>
      <c r="VVF2816" s="653"/>
      <c r="VVG2816" s="653"/>
      <c r="VVH2816" s="653"/>
      <c r="VVI2816" s="653"/>
      <c r="VVJ2816" s="653"/>
      <c r="VVK2816" s="653"/>
      <c r="VVL2816" s="653"/>
      <c r="VVM2816" s="653"/>
      <c r="VVN2816" s="653"/>
      <c r="VVO2816" s="653"/>
      <c r="VVP2816" s="653"/>
      <c r="VVQ2816" s="653"/>
      <c r="VVR2816" s="653"/>
      <c r="VVS2816" s="653"/>
      <c r="VVT2816" s="653"/>
      <c r="VVU2816" s="653"/>
      <c r="VVV2816" s="653"/>
      <c r="VVW2816" s="653"/>
      <c r="VVX2816" s="653"/>
      <c r="VVY2816" s="653"/>
      <c r="VVZ2816" s="653"/>
      <c r="VWA2816" s="653"/>
      <c r="VWB2816" s="653"/>
      <c r="VWC2816" s="653"/>
      <c r="VWD2816" s="653"/>
      <c r="VWE2816" s="653"/>
      <c r="VWF2816" s="653"/>
      <c r="VWG2816" s="653"/>
      <c r="VWH2816" s="653"/>
      <c r="VWI2816" s="653"/>
      <c r="VWJ2816" s="653"/>
      <c r="VWK2816" s="653"/>
      <c r="VWL2816" s="653"/>
      <c r="VWM2816" s="653"/>
      <c r="VWN2816" s="653"/>
      <c r="VWO2816" s="653"/>
      <c r="VWP2816" s="653"/>
      <c r="VWQ2816" s="653"/>
      <c r="VWR2816" s="653"/>
      <c r="VWS2816" s="653"/>
      <c r="VWT2816" s="653"/>
      <c r="VWU2816" s="653"/>
      <c r="VWV2816" s="653"/>
      <c r="VWW2816" s="653"/>
      <c r="VWX2816" s="653"/>
      <c r="VWY2816" s="653"/>
      <c r="VWZ2816" s="653"/>
      <c r="VXA2816" s="653"/>
      <c r="VXB2816" s="653"/>
      <c r="VXC2816" s="653"/>
      <c r="VXD2816" s="653"/>
      <c r="VXE2816" s="653"/>
      <c r="VXF2816" s="653"/>
      <c r="VXG2816" s="653"/>
      <c r="VXH2816" s="653"/>
      <c r="VXI2816" s="653"/>
      <c r="VXJ2816" s="653"/>
      <c r="VXK2816" s="653"/>
      <c r="VXL2816" s="653"/>
      <c r="VXM2816" s="653"/>
      <c r="VXN2816" s="653"/>
      <c r="VXO2816" s="653"/>
      <c r="VXP2816" s="653"/>
      <c r="VXQ2816" s="653"/>
      <c r="VXR2816" s="653"/>
      <c r="VXS2816" s="653"/>
      <c r="VXT2816" s="653"/>
      <c r="VXU2816" s="653"/>
      <c r="VXV2816" s="653"/>
      <c r="VXW2816" s="653"/>
      <c r="VXX2816" s="653"/>
      <c r="VXY2816" s="653"/>
      <c r="VXZ2816" s="653"/>
      <c r="VYA2816" s="653"/>
      <c r="VYB2816" s="653"/>
      <c r="VYC2816" s="653"/>
      <c r="VYD2816" s="653"/>
      <c r="VYE2816" s="653"/>
      <c r="VYF2816" s="653"/>
      <c r="VYG2816" s="653"/>
      <c r="VYH2816" s="653"/>
      <c r="VYI2816" s="653"/>
      <c r="VYJ2816" s="653"/>
      <c r="VYK2816" s="653"/>
      <c r="VYL2816" s="653"/>
      <c r="VYM2816" s="653"/>
      <c r="VYN2816" s="653"/>
      <c r="VYO2816" s="653"/>
      <c r="VYP2816" s="653"/>
      <c r="VYQ2816" s="653"/>
      <c r="VYR2816" s="653"/>
      <c r="VYS2816" s="653"/>
      <c r="VYT2816" s="653"/>
      <c r="VYU2816" s="653"/>
      <c r="VYV2816" s="653"/>
      <c r="VYW2816" s="653"/>
      <c r="VYX2816" s="653"/>
      <c r="VYY2816" s="653"/>
      <c r="VYZ2816" s="653"/>
      <c r="VZA2816" s="653"/>
      <c r="VZB2816" s="653"/>
      <c r="VZC2816" s="653"/>
      <c r="VZD2816" s="653"/>
      <c r="VZE2816" s="653"/>
      <c r="VZF2816" s="653"/>
      <c r="VZG2816" s="653"/>
      <c r="VZH2816" s="653"/>
      <c r="VZI2816" s="653"/>
      <c r="VZJ2816" s="653"/>
      <c r="VZK2816" s="653"/>
      <c r="VZL2816" s="653"/>
      <c r="VZM2816" s="653"/>
      <c r="VZN2816" s="653"/>
      <c r="VZO2816" s="653"/>
      <c r="VZP2816" s="653"/>
      <c r="VZQ2816" s="653"/>
      <c r="VZR2816" s="653"/>
      <c r="VZS2816" s="653"/>
      <c r="VZT2816" s="653"/>
      <c r="VZU2816" s="653"/>
      <c r="VZV2816" s="653"/>
      <c r="VZW2816" s="653"/>
      <c r="VZX2816" s="653"/>
      <c r="VZY2816" s="653"/>
      <c r="VZZ2816" s="653"/>
      <c r="WAA2816" s="653"/>
      <c r="WAB2816" s="653"/>
      <c r="WAC2816" s="653"/>
      <c r="WAD2816" s="653"/>
      <c r="WAE2816" s="653"/>
      <c r="WAF2816" s="653"/>
      <c r="WAG2816" s="653"/>
      <c r="WAH2816" s="653"/>
      <c r="WAI2816" s="653"/>
      <c r="WAJ2816" s="653"/>
      <c r="WAK2816" s="653"/>
      <c r="WAL2816" s="653"/>
      <c r="WAM2816" s="653"/>
      <c r="WAN2816" s="653"/>
      <c r="WAO2816" s="653"/>
      <c r="WAP2816" s="653"/>
      <c r="WAQ2816" s="653"/>
      <c r="WAR2816" s="653"/>
      <c r="WAS2816" s="653"/>
      <c r="WAT2816" s="653"/>
      <c r="WAU2816" s="653"/>
      <c r="WAV2816" s="653"/>
      <c r="WAW2816" s="653"/>
      <c r="WAX2816" s="653"/>
      <c r="WAY2816" s="653"/>
      <c r="WAZ2816" s="653"/>
      <c r="WBA2816" s="653"/>
      <c r="WBB2816" s="653"/>
      <c r="WBC2816" s="653"/>
      <c r="WBD2816" s="653"/>
      <c r="WBE2816" s="653"/>
      <c r="WBF2816" s="653"/>
      <c r="WBG2816" s="653"/>
      <c r="WBH2816" s="653"/>
      <c r="WBI2816" s="653"/>
      <c r="WBJ2816" s="653"/>
      <c r="WBK2816" s="653"/>
      <c r="WBL2816" s="653"/>
      <c r="WBM2816" s="653"/>
      <c r="WBN2816" s="653"/>
      <c r="WBO2816" s="653"/>
      <c r="WBP2816" s="653"/>
      <c r="WBQ2816" s="653"/>
      <c r="WBR2816" s="653"/>
      <c r="WBS2816" s="653"/>
      <c r="WBT2816" s="653"/>
      <c r="WBU2816" s="653"/>
      <c r="WBV2816" s="653"/>
      <c r="WBW2816" s="653"/>
      <c r="WBX2816" s="653"/>
      <c r="WBY2816" s="653"/>
      <c r="WBZ2816" s="653"/>
      <c r="WCA2816" s="653"/>
      <c r="WCB2816" s="653"/>
      <c r="WCC2816" s="653"/>
      <c r="WCD2816" s="653"/>
      <c r="WCE2816" s="653"/>
      <c r="WCF2816" s="653"/>
      <c r="WCG2816" s="653"/>
      <c r="WCH2816" s="653"/>
      <c r="WCI2816" s="653"/>
      <c r="WCJ2816" s="653"/>
      <c r="WCK2816" s="653"/>
      <c r="WCL2816" s="653"/>
      <c r="WCM2816" s="653"/>
      <c r="WCN2816" s="653"/>
      <c r="WCO2816" s="653"/>
      <c r="WCP2816" s="653"/>
      <c r="WCQ2816" s="653"/>
      <c r="WCR2816" s="653"/>
      <c r="WCS2816" s="653"/>
      <c r="WCT2816" s="653"/>
      <c r="WCU2816" s="653"/>
      <c r="WCV2816" s="653"/>
      <c r="WCW2816" s="653"/>
      <c r="WCX2816" s="653"/>
      <c r="WCY2816" s="653"/>
      <c r="WCZ2816" s="653"/>
      <c r="WDA2816" s="653"/>
      <c r="WDB2816" s="653"/>
      <c r="WDC2816" s="653"/>
      <c r="WDD2816" s="653"/>
      <c r="WDE2816" s="653"/>
      <c r="WDF2816" s="653"/>
      <c r="WDG2816" s="653"/>
      <c r="WDH2816" s="653"/>
      <c r="WDI2816" s="653"/>
      <c r="WDJ2816" s="653"/>
      <c r="WDK2816" s="653"/>
      <c r="WDL2816" s="653"/>
      <c r="WDM2816" s="653"/>
      <c r="WDN2816" s="653"/>
      <c r="WDO2816" s="653"/>
      <c r="WDP2816" s="653"/>
      <c r="WDQ2816" s="653"/>
      <c r="WDR2816" s="653"/>
      <c r="WDS2816" s="653"/>
      <c r="WDT2816" s="653"/>
      <c r="WDU2816" s="653"/>
      <c r="WDV2816" s="653"/>
      <c r="WDW2816" s="653"/>
      <c r="WDX2816" s="653"/>
      <c r="WDY2816" s="653"/>
      <c r="WDZ2816" s="653"/>
      <c r="WEA2816" s="653"/>
      <c r="WEB2816" s="653"/>
      <c r="WEC2816" s="653"/>
      <c r="WED2816" s="653"/>
      <c r="WEE2816" s="653"/>
      <c r="WEF2816" s="653"/>
      <c r="WEG2816" s="653"/>
      <c r="WEH2816" s="653"/>
      <c r="WEI2816" s="653"/>
      <c r="WEJ2816" s="653"/>
      <c r="WEK2816" s="653"/>
      <c r="WEL2816" s="653"/>
      <c r="WEM2816" s="653"/>
      <c r="WEN2816" s="653"/>
      <c r="WEO2816" s="653"/>
      <c r="WEP2816" s="653"/>
      <c r="WEQ2816" s="653"/>
      <c r="WER2816" s="653"/>
      <c r="WES2816" s="653"/>
      <c r="WET2816" s="653"/>
      <c r="WEU2816" s="653"/>
      <c r="WEV2816" s="653"/>
      <c r="WEW2816" s="653"/>
      <c r="WEX2816" s="653"/>
      <c r="WEY2816" s="653"/>
      <c r="WEZ2816" s="653"/>
      <c r="WFA2816" s="653"/>
      <c r="WFB2816" s="653"/>
      <c r="WFC2816" s="653"/>
      <c r="WFD2816" s="653"/>
      <c r="WFE2816" s="653"/>
      <c r="WFF2816" s="653"/>
      <c r="WFG2816" s="653"/>
      <c r="WFH2816" s="653"/>
      <c r="WFI2816" s="653"/>
      <c r="WFJ2816" s="653"/>
      <c r="WFK2816" s="653"/>
      <c r="WFL2816" s="653"/>
      <c r="WFM2816" s="653"/>
      <c r="WFN2816" s="653"/>
      <c r="WFO2816" s="653"/>
      <c r="WFP2816" s="653"/>
      <c r="WFQ2816" s="653"/>
      <c r="WFR2816" s="653"/>
      <c r="WFS2816" s="653"/>
      <c r="WFT2816" s="653"/>
      <c r="WFU2816" s="653"/>
      <c r="WFV2816" s="653"/>
      <c r="WFW2816" s="653"/>
      <c r="WFX2816" s="653"/>
      <c r="WFY2816" s="653"/>
      <c r="WFZ2816" s="653"/>
      <c r="WGA2816" s="653"/>
      <c r="WGB2816" s="653"/>
      <c r="WGC2816" s="653"/>
      <c r="WGD2816" s="653"/>
      <c r="WGE2816" s="653"/>
      <c r="WGF2816" s="653"/>
      <c r="WGG2816" s="653"/>
      <c r="WGH2816" s="653"/>
      <c r="WGI2816" s="653"/>
      <c r="WGJ2816" s="653"/>
      <c r="WGK2816" s="653"/>
      <c r="WGL2816" s="653"/>
      <c r="WGM2816" s="653"/>
      <c r="WGN2816" s="653"/>
      <c r="WGO2816" s="653"/>
      <c r="WGP2816" s="653"/>
      <c r="WGQ2816" s="653"/>
      <c r="WGR2816" s="653"/>
      <c r="WGS2816" s="653"/>
      <c r="WGT2816" s="653"/>
      <c r="WGU2816" s="653"/>
      <c r="WGV2816" s="653"/>
      <c r="WGW2816" s="653"/>
      <c r="WGX2816" s="653"/>
      <c r="WGY2816" s="653"/>
      <c r="WGZ2816" s="653"/>
      <c r="WHA2816" s="653"/>
      <c r="WHB2816" s="653"/>
      <c r="WHC2816" s="653"/>
      <c r="WHD2816" s="653"/>
      <c r="WHE2816" s="653"/>
      <c r="WHF2816" s="653"/>
      <c r="WHG2816" s="653"/>
      <c r="WHH2816" s="653"/>
      <c r="WHI2816" s="653"/>
      <c r="WHJ2816" s="653"/>
      <c r="WHK2816" s="653"/>
      <c r="WHL2816" s="653"/>
      <c r="WHM2816" s="653"/>
      <c r="WHN2816" s="653"/>
      <c r="WHO2816" s="653"/>
      <c r="WHP2816" s="653"/>
      <c r="WHQ2816" s="653"/>
      <c r="WHR2816" s="653"/>
      <c r="WHS2816" s="653"/>
      <c r="WHT2816" s="653"/>
      <c r="WHU2816" s="653"/>
      <c r="WHV2816" s="653"/>
      <c r="WHW2816" s="653"/>
      <c r="WHX2816" s="653"/>
      <c r="WHY2816" s="653"/>
      <c r="WHZ2816" s="653"/>
      <c r="WIA2816" s="653"/>
      <c r="WIB2816" s="653"/>
      <c r="WIC2816" s="653"/>
      <c r="WID2816" s="653"/>
      <c r="WIE2816" s="653"/>
      <c r="WIF2816" s="653"/>
      <c r="WIG2816" s="653"/>
      <c r="WIH2816" s="653"/>
      <c r="WII2816" s="653"/>
      <c r="WIJ2816" s="653"/>
      <c r="WIK2816" s="653"/>
      <c r="WIL2816" s="653"/>
      <c r="WIM2816" s="653"/>
      <c r="WIN2816" s="653"/>
      <c r="WIO2816" s="653"/>
      <c r="WIP2816" s="653"/>
      <c r="WIQ2816" s="653"/>
      <c r="WIR2816" s="653"/>
      <c r="WIS2816" s="653"/>
      <c r="WIT2816" s="653"/>
      <c r="WIU2816" s="653"/>
      <c r="WIV2816" s="653"/>
      <c r="WIW2816" s="653"/>
      <c r="WIX2816" s="653"/>
      <c r="WIY2816" s="653"/>
      <c r="WIZ2816" s="653"/>
      <c r="WJA2816" s="653"/>
      <c r="WJB2816" s="653"/>
      <c r="WJC2816" s="653"/>
      <c r="WJD2816" s="653"/>
      <c r="WJE2816" s="653"/>
      <c r="WJF2816" s="653"/>
      <c r="WJG2816" s="653"/>
      <c r="WJH2816" s="653"/>
      <c r="WJI2816" s="653"/>
      <c r="WJJ2816" s="653"/>
      <c r="WJK2816" s="653"/>
      <c r="WJL2816" s="653"/>
      <c r="WJM2816" s="653"/>
      <c r="WJN2816" s="653"/>
      <c r="WJO2816" s="653"/>
      <c r="WJP2816" s="653"/>
      <c r="WJQ2816" s="653"/>
      <c r="WJR2816" s="653"/>
      <c r="WJS2816" s="653"/>
      <c r="WJT2816" s="653"/>
      <c r="WJU2816" s="653"/>
      <c r="WJV2816" s="653"/>
      <c r="WJW2816" s="653"/>
      <c r="WJX2816" s="653"/>
      <c r="WJY2816" s="653"/>
      <c r="WJZ2816" s="653"/>
      <c r="WKA2816" s="653"/>
      <c r="WKB2816" s="653"/>
      <c r="WKC2816" s="653"/>
      <c r="WKD2816" s="653"/>
      <c r="WKE2816" s="653"/>
      <c r="WKF2816" s="653"/>
      <c r="WKG2816" s="653"/>
      <c r="WKH2816" s="653"/>
      <c r="WKI2816" s="653"/>
      <c r="WKJ2816" s="653"/>
      <c r="WKK2816" s="653"/>
      <c r="WKL2816" s="653"/>
      <c r="WKM2816" s="653"/>
      <c r="WKN2816" s="653"/>
      <c r="WKO2816" s="653"/>
      <c r="WKP2816" s="653"/>
      <c r="WKQ2816" s="653"/>
      <c r="WKR2816" s="653"/>
      <c r="WKS2816" s="653"/>
      <c r="WKT2816" s="653"/>
      <c r="WKU2816" s="653"/>
      <c r="WKV2816" s="653"/>
      <c r="WKW2816" s="653"/>
      <c r="WKX2816" s="653"/>
      <c r="WKY2816" s="653"/>
      <c r="WKZ2816" s="653"/>
      <c r="WLA2816" s="653"/>
      <c r="WLB2816" s="653"/>
      <c r="WLC2816" s="653"/>
      <c r="WLD2816" s="653"/>
      <c r="WLE2816" s="653"/>
      <c r="WLF2816" s="653"/>
      <c r="WLG2816" s="653"/>
      <c r="WLH2816" s="653"/>
      <c r="WLI2816" s="653"/>
      <c r="WLJ2816" s="653"/>
      <c r="WLK2816" s="653"/>
      <c r="WLL2816" s="653"/>
      <c r="WLM2816" s="653"/>
      <c r="WLN2816" s="653"/>
      <c r="WLO2816" s="653"/>
      <c r="WLP2816" s="653"/>
      <c r="WLQ2816" s="653"/>
      <c r="WLR2816" s="653"/>
      <c r="WLS2816" s="653"/>
      <c r="WLT2816" s="653"/>
      <c r="WLU2816" s="653"/>
      <c r="WLV2816" s="653"/>
      <c r="WLW2816" s="653"/>
      <c r="WLX2816" s="653"/>
      <c r="WLY2816" s="653"/>
      <c r="WLZ2816" s="653"/>
      <c r="WMA2816" s="653"/>
      <c r="WMB2816" s="653"/>
      <c r="WMC2816" s="653"/>
      <c r="WMD2816" s="653"/>
      <c r="WME2816" s="653"/>
      <c r="WMF2816" s="653"/>
      <c r="WMG2816" s="653"/>
      <c r="WMH2816" s="653"/>
      <c r="WMI2816" s="653"/>
      <c r="WMJ2816" s="653"/>
      <c r="WMK2816" s="653"/>
      <c r="WML2816" s="653"/>
      <c r="WMM2816" s="653"/>
      <c r="WMN2816" s="653"/>
      <c r="WMO2816" s="653"/>
      <c r="WMP2816" s="653"/>
      <c r="WMQ2816" s="653"/>
      <c r="WMR2816" s="653"/>
      <c r="WMS2816" s="653"/>
      <c r="WMT2816" s="653"/>
      <c r="WMU2816" s="653"/>
      <c r="WMV2816" s="653"/>
      <c r="WMW2816" s="653"/>
      <c r="WMX2816" s="653"/>
      <c r="WMY2816" s="653"/>
      <c r="WMZ2816" s="653"/>
      <c r="WNA2816" s="653"/>
      <c r="WNB2816" s="653"/>
      <c r="WNC2816" s="653"/>
      <c r="WND2816" s="653"/>
      <c r="WNE2816" s="653"/>
      <c r="WNF2816" s="653"/>
      <c r="WNG2816" s="653"/>
      <c r="WNH2816" s="653"/>
      <c r="WNI2816" s="653"/>
      <c r="WNJ2816" s="653"/>
      <c r="WNK2816" s="653"/>
      <c r="WNL2816" s="653"/>
      <c r="WNM2816" s="653"/>
      <c r="WNN2816" s="653"/>
      <c r="WNO2816" s="653"/>
      <c r="WNP2816" s="653"/>
      <c r="WNQ2816" s="653"/>
      <c r="WNR2816" s="653"/>
      <c r="WNS2816" s="653"/>
      <c r="WNT2816" s="653"/>
      <c r="WNU2816" s="653"/>
      <c r="WNV2816" s="653"/>
      <c r="WNW2816" s="653"/>
      <c r="WNX2816" s="653"/>
      <c r="WNY2816" s="653"/>
      <c r="WNZ2816" s="653"/>
      <c r="WOA2816" s="653"/>
      <c r="WOB2816" s="653"/>
      <c r="WOC2816" s="653"/>
      <c r="WOD2816" s="653"/>
      <c r="WOE2816" s="653"/>
      <c r="WOF2816" s="653"/>
      <c r="WOG2816" s="653"/>
      <c r="WOH2816" s="653"/>
      <c r="WOI2816" s="653"/>
      <c r="WOJ2816" s="653"/>
      <c r="WOK2816" s="653"/>
      <c r="WOL2816" s="653"/>
      <c r="WOM2816" s="653"/>
      <c r="WON2816" s="653"/>
      <c r="WOO2816" s="653"/>
      <c r="WOP2816" s="653"/>
      <c r="WOQ2816" s="653"/>
      <c r="WOR2816" s="653"/>
      <c r="WOS2816" s="653"/>
      <c r="WOT2816" s="653"/>
      <c r="WOU2816" s="653"/>
      <c r="WOV2816" s="653"/>
      <c r="WOW2816" s="653"/>
      <c r="WOX2816" s="653"/>
      <c r="WOY2816" s="653"/>
      <c r="WOZ2816" s="653"/>
      <c r="WPA2816" s="653"/>
      <c r="WPB2816" s="653"/>
      <c r="WPC2816" s="653"/>
      <c r="WPD2816" s="653"/>
      <c r="WPE2816" s="653"/>
      <c r="WPF2816" s="653"/>
      <c r="WPG2816" s="653"/>
      <c r="WPH2816" s="653"/>
      <c r="WPI2816" s="653"/>
      <c r="WPJ2816" s="653"/>
      <c r="WPK2816" s="653"/>
      <c r="WPL2816" s="653"/>
      <c r="WPM2816" s="653"/>
      <c r="WPN2816" s="653"/>
      <c r="WPO2816" s="653"/>
      <c r="WPP2816" s="653"/>
      <c r="WPQ2816" s="653"/>
      <c r="WPR2816" s="653"/>
      <c r="WPS2816" s="653"/>
      <c r="WPT2816" s="653"/>
      <c r="WPU2816" s="653"/>
      <c r="WPV2816" s="653"/>
      <c r="WPW2816" s="653"/>
      <c r="WPX2816" s="653"/>
      <c r="WPY2816" s="653"/>
      <c r="WPZ2816" s="653"/>
      <c r="WQA2816" s="653"/>
      <c r="WQB2816" s="653"/>
      <c r="WQC2816" s="653"/>
      <c r="WQD2816" s="653"/>
      <c r="WQE2816" s="653"/>
      <c r="WQF2816" s="653"/>
      <c r="WQG2816" s="653"/>
      <c r="WQH2816" s="653"/>
      <c r="WQI2816" s="653"/>
      <c r="WQJ2816" s="653"/>
      <c r="WQK2816" s="653"/>
      <c r="WQL2816" s="653"/>
      <c r="WQM2816" s="653"/>
      <c r="WQN2816" s="653"/>
      <c r="WQO2816" s="653"/>
      <c r="WQP2816" s="653"/>
      <c r="WQQ2816" s="653"/>
      <c r="WQR2816" s="653"/>
      <c r="WQS2816" s="653"/>
      <c r="WQT2816" s="653"/>
      <c r="WQU2816" s="653"/>
      <c r="WQV2816" s="653"/>
      <c r="WQW2816" s="653"/>
      <c r="WQX2816" s="653"/>
      <c r="WQY2816" s="653"/>
      <c r="WQZ2816" s="653"/>
      <c r="WRA2816" s="653"/>
      <c r="WRB2816" s="653"/>
      <c r="WRC2816" s="653"/>
      <c r="WRD2816" s="653"/>
      <c r="WRE2816" s="653"/>
      <c r="WRF2816" s="653"/>
      <c r="WRG2816" s="653"/>
      <c r="WRH2816" s="653"/>
      <c r="WRI2816" s="653"/>
      <c r="WRJ2816" s="653"/>
      <c r="WRK2816" s="653"/>
      <c r="WRL2816" s="653"/>
      <c r="WRM2816" s="653"/>
      <c r="WRN2816" s="653"/>
      <c r="WRO2816" s="653"/>
      <c r="WRP2816" s="653"/>
      <c r="WRQ2816" s="653"/>
      <c r="WRR2816" s="653"/>
      <c r="WRS2816" s="653"/>
      <c r="WRT2816" s="653"/>
      <c r="WRU2816" s="653"/>
      <c r="WRV2816" s="653"/>
      <c r="WRW2816" s="653"/>
      <c r="WRX2816" s="653"/>
      <c r="WRY2816" s="653"/>
      <c r="WRZ2816" s="653"/>
      <c r="WSA2816" s="653"/>
      <c r="WSB2816" s="653"/>
      <c r="WSC2816" s="653"/>
      <c r="WSD2816" s="653"/>
      <c r="WSE2816" s="653"/>
      <c r="WSF2816" s="653"/>
      <c r="WSG2816" s="653"/>
      <c r="WSH2816" s="653"/>
      <c r="WSI2816" s="653"/>
      <c r="WSJ2816" s="653"/>
      <c r="WSK2816" s="653"/>
      <c r="WSL2816" s="653"/>
      <c r="WSM2816" s="653"/>
      <c r="WSN2816" s="653"/>
      <c r="WSO2816" s="653"/>
      <c r="WSP2816" s="653"/>
      <c r="WSQ2816" s="653"/>
      <c r="WSR2816" s="653"/>
      <c r="WSS2816" s="653"/>
      <c r="WST2816" s="653"/>
      <c r="WSU2816" s="653"/>
      <c r="WSV2816" s="653"/>
      <c r="WSW2816" s="653"/>
      <c r="WSX2816" s="653"/>
      <c r="WSY2816" s="653"/>
      <c r="WSZ2816" s="653"/>
      <c r="WTA2816" s="653"/>
      <c r="WTB2816" s="653"/>
      <c r="WTC2816" s="653"/>
      <c r="WTD2816" s="653"/>
      <c r="WTE2816" s="653"/>
      <c r="WTF2816" s="653"/>
      <c r="WTG2816" s="653"/>
      <c r="WTH2816" s="653"/>
      <c r="WTI2816" s="653"/>
      <c r="WTJ2816" s="653"/>
      <c r="WTK2816" s="653"/>
      <c r="WTL2816" s="653"/>
      <c r="WTM2816" s="653"/>
      <c r="WTN2816" s="653"/>
      <c r="WTO2816" s="653"/>
      <c r="WTP2816" s="653"/>
      <c r="WTQ2816" s="653"/>
      <c r="WTR2816" s="653"/>
      <c r="WTS2816" s="653"/>
      <c r="WTT2816" s="653"/>
      <c r="WTU2816" s="653"/>
      <c r="WTV2816" s="653"/>
      <c r="WTW2816" s="653"/>
      <c r="WTX2816" s="653"/>
      <c r="WTY2816" s="653"/>
      <c r="WTZ2816" s="653"/>
      <c r="WUA2816" s="653"/>
      <c r="WUB2816" s="653"/>
      <c r="WUC2816" s="653"/>
      <c r="WUD2816" s="653"/>
      <c r="WUE2816" s="653"/>
      <c r="WUF2816" s="653"/>
      <c r="WUG2816" s="653"/>
      <c r="WUH2816" s="653"/>
      <c r="WUI2816" s="653"/>
      <c r="WUJ2816" s="653"/>
      <c r="WUK2816" s="653"/>
      <c r="WUL2816" s="653"/>
      <c r="WUM2816" s="653"/>
      <c r="WUN2816" s="653"/>
      <c r="WUO2816" s="653"/>
      <c r="WUP2816" s="653"/>
      <c r="WUQ2816" s="653"/>
      <c r="WUR2816" s="653"/>
      <c r="WUS2816" s="653"/>
      <c r="WUT2816" s="653"/>
      <c r="WUU2816" s="653"/>
      <c r="WUV2816" s="653"/>
      <c r="WUW2816" s="653"/>
      <c r="WUX2816" s="653"/>
      <c r="WUY2816" s="653"/>
      <c r="WUZ2816" s="653"/>
      <c r="WVA2816" s="653"/>
      <c r="WVB2816" s="653"/>
      <c r="WVC2816" s="653"/>
      <c r="WVD2816" s="653"/>
      <c r="WVE2816" s="653"/>
      <c r="WVF2816" s="653"/>
      <c r="WVG2816" s="653"/>
      <c r="WVH2816" s="653"/>
      <c r="WVI2816" s="653"/>
      <c r="WVJ2816" s="653"/>
      <c r="WVK2816" s="653"/>
      <c r="WVL2816" s="653"/>
      <c r="WVM2816" s="653"/>
      <c r="WVN2816" s="653"/>
      <c r="WVO2816" s="653"/>
      <c r="WVP2816" s="653"/>
      <c r="WVQ2816" s="653"/>
      <c r="WVR2816" s="653"/>
      <c r="WVS2816" s="653"/>
      <c r="WVT2816" s="653"/>
      <c r="WVU2816" s="653"/>
      <c r="WVV2816" s="653"/>
      <c r="WVW2816" s="653"/>
      <c r="WVX2816" s="653"/>
      <c r="WVY2816" s="653"/>
      <c r="WVZ2816" s="653"/>
      <c r="WWA2816" s="653"/>
      <c r="WWB2816" s="653"/>
      <c r="WWC2816" s="653"/>
      <c r="WWD2816" s="653"/>
      <c r="WWE2816" s="653"/>
      <c r="WWF2816" s="653"/>
      <c r="WWG2816" s="653"/>
      <c r="WWH2816" s="653"/>
      <c r="WWI2816" s="653"/>
      <c r="WWJ2816" s="653"/>
      <c r="WWK2816" s="653"/>
      <c r="WWL2816" s="653"/>
      <c r="WWM2816" s="653"/>
      <c r="WWN2816" s="653"/>
      <c r="WWO2816" s="653"/>
      <c r="WWP2816" s="653"/>
      <c r="WWQ2816" s="653"/>
      <c r="WWR2816" s="653"/>
      <c r="WWS2816" s="653"/>
      <c r="WWT2816" s="653"/>
      <c r="WWU2816" s="653"/>
      <c r="WWV2816" s="653"/>
      <c r="WWW2816" s="653"/>
      <c r="WWX2816" s="653"/>
      <c r="WWY2816" s="653"/>
      <c r="WWZ2816" s="653"/>
      <c r="WXA2816" s="653"/>
      <c r="WXB2816" s="653"/>
      <c r="WXC2816" s="653"/>
      <c r="WXD2816" s="653"/>
      <c r="WXE2816" s="653"/>
      <c r="WXF2816" s="653"/>
      <c r="WXG2816" s="653"/>
      <c r="WXH2816" s="653"/>
      <c r="WXI2816" s="653"/>
      <c r="WXJ2816" s="653"/>
      <c r="WXK2816" s="653"/>
      <c r="WXL2816" s="653"/>
      <c r="WXM2816" s="653"/>
      <c r="WXN2816" s="653"/>
      <c r="WXO2816" s="653"/>
      <c r="WXP2816" s="653"/>
      <c r="WXQ2816" s="653"/>
      <c r="WXR2816" s="653"/>
      <c r="WXS2816" s="653"/>
      <c r="WXT2816" s="653"/>
      <c r="WXU2816" s="653"/>
      <c r="WXV2816" s="653"/>
      <c r="WXW2816" s="653"/>
      <c r="WXX2816" s="653"/>
      <c r="WXY2816" s="653"/>
      <c r="WXZ2816" s="653"/>
      <c r="WYA2816" s="653"/>
      <c r="WYB2816" s="653"/>
      <c r="WYC2816" s="653"/>
      <c r="WYD2816" s="653"/>
      <c r="WYE2816" s="653"/>
      <c r="WYF2816" s="653"/>
      <c r="WYG2816" s="653"/>
      <c r="WYH2816" s="653"/>
      <c r="WYI2816" s="653"/>
      <c r="WYJ2816" s="653"/>
      <c r="WYK2816" s="653"/>
      <c r="WYL2816" s="653"/>
      <c r="WYM2816" s="653"/>
      <c r="WYN2816" s="653"/>
      <c r="WYO2816" s="653"/>
      <c r="WYP2816" s="653"/>
      <c r="WYQ2816" s="653"/>
      <c r="WYR2816" s="653"/>
      <c r="WYS2816" s="653"/>
      <c r="WYT2816" s="653"/>
      <c r="WYU2816" s="653"/>
      <c r="WYV2816" s="653"/>
      <c r="WYW2816" s="653"/>
      <c r="WYX2816" s="653"/>
      <c r="WYY2816" s="653"/>
      <c r="WYZ2816" s="653"/>
      <c r="WZA2816" s="653"/>
      <c r="WZB2816" s="653"/>
      <c r="WZC2816" s="653"/>
      <c r="WZD2816" s="653"/>
      <c r="WZE2816" s="653"/>
      <c r="WZF2816" s="653"/>
      <c r="WZG2816" s="653"/>
      <c r="WZH2816" s="653"/>
      <c r="WZI2816" s="653"/>
      <c r="WZJ2816" s="653"/>
      <c r="WZK2816" s="653"/>
      <c r="WZL2816" s="653"/>
      <c r="WZM2816" s="653"/>
      <c r="WZN2816" s="653"/>
      <c r="WZO2816" s="653"/>
      <c r="WZP2816" s="653"/>
      <c r="WZQ2816" s="653"/>
      <c r="WZR2816" s="653"/>
      <c r="WZS2816" s="653"/>
      <c r="WZT2816" s="653"/>
      <c r="WZU2816" s="653"/>
      <c r="WZV2816" s="653"/>
      <c r="WZW2816" s="653"/>
      <c r="WZX2816" s="653"/>
      <c r="WZY2816" s="653"/>
      <c r="WZZ2816" s="653"/>
      <c r="XAA2816" s="653"/>
      <c r="XAB2816" s="653"/>
      <c r="XAC2816" s="653"/>
      <c r="XAD2816" s="653"/>
      <c r="XAE2816" s="653"/>
      <c r="XAF2816" s="653"/>
      <c r="XAG2816" s="653"/>
      <c r="XAH2816" s="653"/>
      <c r="XAI2816" s="653"/>
      <c r="XAJ2816" s="653"/>
      <c r="XAK2816" s="653"/>
      <c r="XAL2816" s="653"/>
      <c r="XAM2816" s="653"/>
      <c r="XAN2816" s="653"/>
      <c r="XAO2816" s="653"/>
      <c r="XAP2816" s="653"/>
      <c r="XAQ2816" s="653"/>
      <c r="XAR2816" s="653"/>
      <c r="XAS2816" s="653"/>
      <c r="XAT2816" s="653"/>
      <c r="XAU2816" s="653"/>
      <c r="XAV2816" s="653"/>
      <c r="XAW2816" s="653"/>
      <c r="XAX2816" s="653"/>
      <c r="XAY2816" s="653"/>
      <c r="XAZ2816" s="653"/>
      <c r="XBA2816" s="653"/>
      <c r="XBB2816" s="653"/>
      <c r="XBC2816" s="653"/>
      <c r="XBD2816" s="653"/>
      <c r="XBE2816" s="653"/>
      <c r="XBF2816" s="653"/>
      <c r="XBG2816" s="653"/>
      <c r="XBH2816" s="653"/>
      <c r="XBI2816" s="653"/>
      <c r="XBJ2816" s="653"/>
      <c r="XBK2816" s="653"/>
      <c r="XBL2816" s="653"/>
      <c r="XBM2816" s="653"/>
      <c r="XBN2816" s="653"/>
      <c r="XBO2816" s="653"/>
      <c r="XBP2816" s="653"/>
      <c r="XBQ2816" s="653"/>
      <c r="XBR2816" s="653"/>
      <c r="XBS2816" s="653"/>
      <c r="XBT2816" s="653"/>
      <c r="XBU2816" s="653"/>
      <c r="XBV2816" s="653"/>
      <c r="XBW2816" s="653"/>
      <c r="XBX2816" s="653"/>
      <c r="XBY2816" s="653"/>
      <c r="XBZ2816" s="653"/>
      <c r="XCA2816" s="653"/>
      <c r="XCB2816" s="653"/>
      <c r="XCC2816" s="653"/>
      <c r="XCD2816" s="653"/>
      <c r="XCE2816" s="653"/>
      <c r="XCF2816" s="653"/>
      <c r="XCG2816" s="653"/>
      <c r="XCH2816" s="653"/>
      <c r="XCI2816" s="653"/>
      <c r="XCJ2816" s="653"/>
      <c r="XCK2816" s="653"/>
      <c r="XCL2816" s="653"/>
      <c r="XCM2816" s="653"/>
      <c r="XCN2816" s="653"/>
      <c r="XCO2816" s="653"/>
      <c r="XCP2816" s="653"/>
      <c r="XCQ2816" s="653"/>
      <c r="XCR2816" s="653"/>
      <c r="XCS2816" s="653"/>
      <c r="XCT2816" s="653"/>
      <c r="XCU2816" s="653"/>
      <c r="XCV2816" s="653"/>
      <c r="XCW2816" s="653"/>
      <c r="XCX2816" s="653"/>
      <c r="XCY2816" s="653"/>
      <c r="XCZ2816" s="653"/>
      <c r="XDA2816" s="653"/>
      <c r="XDB2816" s="653"/>
      <c r="XDC2816" s="653"/>
      <c r="XDD2816" s="653"/>
      <c r="XDE2816" s="653"/>
      <c r="XDF2816" s="653"/>
      <c r="XDG2816" s="653"/>
      <c r="XDH2816" s="653"/>
      <c r="XDI2816" s="653"/>
      <c r="XDJ2816" s="653"/>
      <c r="XDK2816" s="653"/>
      <c r="XDL2816" s="653"/>
      <c r="XDM2816" s="653"/>
      <c r="XDN2816" s="653"/>
      <c r="XDO2816" s="653"/>
      <c r="XDP2816" s="653"/>
      <c r="XDQ2816" s="653"/>
      <c r="XDR2816" s="653"/>
      <c r="XDS2816" s="653"/>
      <c r="XDT2816" s="653"/>
      <c r="XDU2816" s="653"/>
      <c r="XDV2816" s="653"/>
      <c r="XDW2816" s="653"/>
      <c r="XDX2816" s="653"/>
      <c r="XDY2816" s="653"/>
      <c r="XDZ2816" s="653"/>
      <c r="XEA2816" s="653"/>
      <c r="XEB2816" s="653"/>
      <c r="XEC2816" s="653"/>
      <c r="XED2816" s="653"/>
      <c r="XEE2816" s="653"/>
      <c r="XEF2816" s="653"/>
      <c r="XEG2816" s="653"/>
      <c r="XEH2816" s="653"/>
      <c r="XEI2816" s="653"/>
      <c r="XEJ2816" s="653"/>
      <c r="XEK2816" s="653"/>
      <c r="XEL2816" s="653"/>
      <c r="XEM2816" s="653"/>
      <c r="XEN2816" s="653"/>
      <c r="XEO2816" s="653"/>
      <c r="XEP2816" s="653"/>
      <c r="XEQ2816" s="653"/>
      <c r="XER2816" s="653"/>
      <c r="XES2816" s="653"/>
      <c r="XET2816" s="653"/>
      <c r="XEU2816" s="653"/>
      <c r="XEV2816" s="653"/>
      <c r="XEW2816" s="653"/>
      <c r="XEX2816" s="653"/>
      <c r="XEY2816" s="653"/>
      <c r="XEZ2816" s="653"/>
      <c r="XFA2816" s="653"/>
      <c r="XFB2816" s="653"/>
      <c r="XFC2816" s="653"/>
      <c r="XFD2816" s="653"/>
    </row>
    <row r="2817" spans="1:16384" x14ac:dyDescent="0.25">
      <c r="A2817" s="953"/>
      <c r="B2817" s="653"/>
      <c r="C2817" s="645" t="s">
        <v>7208</v>
      </c>
      <c r="D2817" s="645" t="s">
        <v>519</v>
      </c>
      <c r="E2817" s="651" t="s">
        <v>149</v>
      </c>
      <c r="F2817" s="651" t="s">
        <v>121</v>
      </c>
      <c r="G2817" s="648">
        <v>200</v>
      </c>
      <c r="H2817" s="648">
        <v>200</v>
      </c>
      <c r="I2817" s="14">
        <v>1</v>
      </c>
      <c r="J2817" s="653"/>
      <c r="K2817" s="653"/>
      <c r="L2817" s="653"/>
      <c r="M2817" s="653"/>
      <c r="N2817" s="653"/>
      <c r="O2817" s="653"/>
      <c r="P2817" s="653"/>
      <c r="Q2817" s="653"/>
      <c r="R2817" s="653"/>
      <c r="S2817" s="653"/>
      <c r="T2817" s="653"/>
      <c r="U2817" s="653"/>
      <c r="V2817" s="653"/>
      <c r="W2817" s="653"/>
      <c r="X2817" s="653"/>
      <c r="Y2817" s="653"/>
      <c r="Z2817" s="653"/>
      <c r="AA2817" s="653"/>
      <c r="AB2817" s="653"/>
      <c r="AC2817" s="653"/>
      <c r="AD2817" s="653"/>
      <c r="AE2817" s="653"/>
      <c r="AF2817" s="653"/>
      <c r="AG2817" s="653"/>
      <c r="AH2817" s="653"/>
      <c r="AI2817" s="653"/>
      <c r="AJ2817" s="653"/>
      <c r="AK2817" s="653"/>
      <c r="AL2817" s="653"/>
      <c r="AM2817" s="653"/>
      <c r="AN2817" s="653"/>
      <c r="AO2817" s="653"/>
      <c r="AP2817" s="653"/>
      <c r="AQ2817" s="653"/>
      <c r="AR2817" s="653"/>
      <c r="AS2817" s="653"/>
      <c r="AT2817" s="653"/>
      <c r="AU2817" s="653"/>
      <c r="AV2817" s="653"/>
      <c r="AW2817" s="653"/>
      <c r="AX2817" s="653"/>
      <c r="AY2817" s="653"/>
      <c r="AZ2817" s="653"/>
      <c r="BA2817" s="653"/>
      <c r="BB2817" s="653"/>
      <c r="BC2817" s="653"/>
      <c r="BD2817" s="653"/>
      <c r="BE2817" s="653"/>
      <c r="BF2817" s="653"/>
      <c r="BG2817" s="653"/>
      <c r="BH2817" s="653"/>
      <c r="BI2817" s="653"/>
      <c r="BJ2817" s="653"/>
      <c r="BK2817" s="653"/>
      <c r="BL2817" s="653"/>
      <c r="BM2817" s="653"/>
      <c r="BN2817" s="653"/>
      <c r="BO2817" s="653"/>
      <c r="BP2817" s="653"/>
      <c r="BQ2817" s="653"/>
      <c r="BR2817" s="653"/>
      <c r="BS2817" s="653"/>
      <c r="BT2817" s="653"/>
      <c r="BU2817" s="653"/>
      <c r="BV2817" s="653"/>
      <c r="BW2817" s="653"/>
      <c r="BX2817" s="653"/>
      <c r="BY2817" s="653"/>
      <c r="BZ2817" s="653"/>
      <c r="CA2817" s="653"/>
      <c r="CB2817" s="653"/>
      <c r="CC2817" s="653"/>
      <c r="CD2817" s="653"/>
      <c r="CE2817" s="653"/>
      <c r="CF2817" s="653"/>
      <c r="CG2817" s="653"/>
      <c r="CH2817" s="653"/>
      <c r="CI2817" s="653"/>
      <c r="CJ2817" s="653"/>
      <c r="CK2817" s="653"/>
      <c r="CL2817" s="653"/>
      <c r="CM2817" s="653"/>
      <c r="CN2817" s="653"/>
      <c r="CO2817" s="653"/>
      <c r="CP2817" s="653"/>
      <c r="CQ2817" s="653"/>
      <c r="CR2817" s="653"/>
      <c r="CS2817" s="653"/>
      <c r="CT2817" s="653"/>
      <c r="CU2817" s="653"/>
      <c r="CV2817" s="653"/>
      <c r="CW2817" s="653"/>
      <c r="CX2817" s="653"/>
      <c r="CY2817" s="653"/>
      <c r="CZ2817" s="653"/>
      <c r="DA2817" s="653"/>
      <c r="DB2817" s="653"/>
      <c r="DC2817" s="653"/>
      <c r="DD2817" s="653"/>
      <c r="DE2817" s="653"/>
      <c r="DF2817" s="653"/>
      <c r="DG2817" s="653"/>
      <c r="DH2817" s="653"/>
      <c r="DI2817" s="653"/>
      <c r="DJ2817" s="653"/>
      <c r="DK2817" s="653"/>
      <c r="DL2817" s="653"/>
      <c r="DM2817" s="653"/>
      <c r="DN2817" s="653"/>
      <c r="DO2817" s="653"/>
      <c r="DP2817" s="653"/>
      <c r="DQ2817" s="653"/>
      <c r="DR2817" s="653"/>
      <c r="DS2817" s="653"/>
      <c r="DT2817" s="653"/>
      <c r="DU2817" s="653"/>
      <c r="DV2817" s="653"/>
      <c r="DW2817" s="653"/>
      <c r="DX2817" s="653"/>
      <c r="DY2817" s="653"/>
      <c r="DZ2817" s="653"/>
      <c r="EA2817" s="653"/>
      <c r="EB2817" s="653"/>
      <c r="EC2817" s="653"/>
      <c r="ED2817" s="653"/>
      <c r="EE2817" s="653"/>
      <c r="EF2817" s="653"/>
      <c r="EG2817" s="653"/>
      <c r="EH2817" s="653"/>
      <c r="EI2817" s="653"/>
      <c r="EJ2817" s="653"/>
      <c r="EK2817" s="653"/>
      <c r="EL2817" s="653"/>
      <c r="EM2817" s="653"/>
      <c r="EN2817" s="653"/>
      <c r="EO2817" s="653"/>
      <c r="EP2817" s="653"/>
      <c r="EQ2817" s="653"/>
      <c r="ER2817" s="653"/>
      <c r="ES2817" s="653"/>
      <c r="ET2817" s="653"/>
      <c r="EU2817" s="653"/>
      <c r="EV2817" s="653"/>
      <c r="EW2817" s="653"/>
      <c r="EX2817" s="653"/>
      <c r="EY2817" s="653"/>
      <c r="EZ2817" s="653"/>
      <c r="FA2817" s="653"/>
      <c r="FB2817" s="653"/>
      <c r="FC2817" s="653"/>
      <c r="FD2817" s="653"/>
      <c r="FE2817" s="653"/>
      <c r="FF2817" s="653"/>
      <c r="FG2817" s="653"/>
      <c r="FH2817" s="653"/>
      <c r="FI2817" s="653"/>
      <c r="FJ2817" s="653"/>
      <c r="FK2817" s="653"/>
      <c r="FL2817" s="653"/>
      <c r="FM2817" s="653"/>
      <c r="FN2817" s="653"/>
      <c r="FO2817" s="653"/>
      <c r="FP2817" s="653"/>
      <c r="FQ2817" s="653"/>
      <c r="FR2817" s="653"/>
      <c r="FS2817" s="653"/>
      <c r="FT2817" s="653"/>
      <c r="FU2817" s="653"/>
      <c r="FV2817" s="653"/>
      <c r="FW2817" s="653"/>
      <c r="FX2817" s="653"/>
      <c r="FY2817" s="653"/>
      <c r="FZ2817" s="653"/>
      <c r="GA2817" s="653"/>
      <c r="GB2817" s="653"/>
      <c r="GC2817" s="653"/>
      <c r="GD2817" s="653"/>
      <c r="GE2817" s="653"/>
      <c r="GF2817" s="653"/>
      <c r="GG2817" s="653"/>
      <c r="GH2817" s="653"/>
      <c r="GI2817" s="653"/>
      <c r="GJ2817" s="653"/>
      <c r="GK2817" s="653"/>
      <c r="GL2817" s="653"/>
      <c r="GM2817" s="653"/>
      <c r="GN2817" s="653"/>
      <c r="GO2817" s="653"/>
      <c r="GP2817" s="653"/>
      <c r="GQ2817" s="653"/>
      <c r="GR2817" s="653"/>
      <c r="GS2817" s="653"/>
      <c r="GT2817" s="653"/>
      <c r="GU2817" s="653"/>
      <c r="GV2817" s="653"/>
      <c r="GW2817" s="653"/>
      <c r="GX2817" s="653"/>
      <c r="GY2817" s="653"/>
      <c r="GZ2817" s="653"/>
      <c r="HA2817" s="653"/>
      <c r="HB2817" s="653"/>
      <c r="HC2817" s="653"/>
      <c r="HD2817" s="653"/>
      <c r="HE2817" s="653"/>
      <c r="HF2817" s="653"/>
      <c r="HG2817" s="653"/>
      <c r="HH2817" s="653"/>
      <c r="HI2817" s="653"/>
      <c r="HJ2817" s="653"/>
      <c r="HK2817" s="653"/>
      <c r="HL2817" s="653"/>
      <c r="HM2817" s="653"/>
      <c r="HN2817" s="653"/>
      <c r="HO2817" s="653"/>
      <c r="HP2817" s="653"/>
      <c r="HQ2817" s="653"/>
      <c r="HR2817" s="653"/>
      <c r="HS2817" s="653"/>
      <c r="HT2817" s="653"/>
      <c r="HU2817" s="653"/>
      <c r="HV2817" s="653"/>
      <c r="HW2817" s="653"/>
      <c r="HX2817" s="653"/>
      <c r="HY2817" s="653"/>
      <c r="HZ2817" s="653"/>
      <c r="IA2817" s="653"/>
      <c r="IB2817" s="653"/>
      <c r="IC2817" s="653"/>
      <c r="ID2817" s="653"/>
      <c r="IE2817" s="653"/>
      <c r="IF2817" s="653"/>
      <c r="IG2817" s="653"/>
      <c r="IH2817" s="653"/>
      <c r="II2817" s="653"/>
      <c r="IJ2817" s="653"/>
      <c r="IK2817" s="653"/>
      <c r="IL2817" s="653"/>
      <c r="IM2817" s="653"/>
      <c r="IN2817" s="653"/>
      <c r="IO2817" s="653"/>
      <c r="IP2817" s="653"/>
      <c r="IQ2817" s="653"/>
      <c r="IR2817" s="653"/>
      <c r="IS2817" s="653"/>
      <c r="IT2817" s="653"/>
      <c r="IU2817" s="653"/>
      <c r="IV2817" s="653"/>
      <c r="IW2817" s="653"/>
      <c r="IX2817" s="653"/>
      <c r="IY2817" s="653"/>
      <c r="IZ2817" s="653"/>
      <c r="JA2817" s="653"/>
      <c r="JB2817" s="653"/>
      <c r="JC2817" s="653"/>
      <c r="JD2817" s="653"/>
      <c r="JE2817" s="653"/>
      <c r="JF2817" s="653"/>
      <c r="JG2817" s="653"/>
      <c r="JH2817" s="653"/>
      <c r="JI2817" s="653"/>
      <c r="JJ2817" s="653"/>
      <c r="JK2817" s="653"/>
      <c r="JL2817" s="653"/>
      <c r="JM2817" s="653"/>
      <c r="JN2817" s="653"/>
      <c r="JO2817" s="653"/>
      <c r="JP2817" s="653"/>
      <c r="JQ2817" s="653"/>
      <c r="JR2817" s="653"/>
      <c r="JS2817" s="653"/>
      <c r="JT2817" s="653"/>
      <c r="JU2817" s="653"/>
      <c r="JV2817" s="653"/>
      <c r="JW2817" s="653"/>
      <c r="JX2817" s="653"/>
      <c r="JY2817" s="653"/>
      <c r="JZ2817" s="653"/>
      <c r="KA2817" s="653"/>
      <c r="KB2817" s="653"/>
      <c r="KC2817" s="653"/>
      <c r="KD2817" s="653"/>
      <c r="KE2817" s="653"/>
      <c r="KF2817" s="653"/>
      <c r="KG2817" s="653"/>
      <c r="KH2817" s="653"/>
      <c r="KI2817" s="653"/>
      <c r="KJ2817" s="653"/>
      <c r="KK2817" s="653"/>
      <c r="KL2817" s="653"/>
      <c r="KM2817" s="653"/>
      <c r="KN2817" s="653"/>
      <c r="KO2817" s="653"/>
      <c r="KP2817" s="653"/>
      <c r="KQ2817" s="653"/>
      <c r="KR2817" s="653"/>
      <c r="KS2817" s="653"/>
      <c r="KT2817" s="653"/>
      <c r="KU2817" s="653"/>
      <c r="KV2817" s="653"/>
      <c r="KW2817" s="653"/>
      <c r="KX2817" s="653"/>
      <c r="KY2817" s="653"/>
      <c r="KZ2817" s="653"/>
      <c r="LA2817" s="653"/>
      <c r="LB2817" s="653"/>
      <c r="LC2817" s="653"/>
      <c r="LD2817" s="653"/>
      <c r="LE2817" s="653"/>
      <c r="LF2817" s="653"/>
      <c r="LG2817" s="653"/>
      <c r="LH2817" s="653"/>
      <c r="LI2817" s="653"/>
      <c r="LJ2817" s="653"/>
      <c r="LK2817" s="653"/>
      <c r="LL2817" s="653"/>
      <c r="LM2817" s="653"/>
      <c r="LN2817" s="653"/>
      <c r="LO2817" s="653"/>
      <c r="LP2817" s="653"/>
      <c r="LQ2817" s="653"/>
      <c r="LR2817" s="653"/>
      <c r="LS2817" s="653"/>
      <c r="LT2817" s="653"/>
      <c r="LU2817" s="653"/>
      <c r="LV2817" s="653"/>
      <c r="LW2817" s="653"/>
      <c r="LX2817" s="653"/>
      <c r="LY2817" s="653"/>
      <c r="LZ2817" s="653"/>
      <c r="MA2817" s="653"/>
      <c r="MB2817" s="653"/>
      <c r="MC2817" s="653"/>
      <c r="MD2817" s="653"/>
      <c r="ME2817" s="653"/>
      <c r="MF2817" s="653"/>
      <c r="MG2817" s="653"/>
      <c r="MH2817" s="653"/>
      <c r="MI2817" s="653"/>
      <c r="MJ2817" s="653"/>
      <c r="MK2817" s="653"/>
      <c r="ML2817" s="653"/>
      <c r="MM2817" s="653"/>
      <c r="MN2817" s="653"/>
      <c r="MO2817" s="653"/>
      <c r="MP2817" s="653"/>
      <c r="MQ2817" s="653"/>
      <c r="MR2817" s="653"/>
      <c r="MS2817" s="653"/>
      <c r="MT2817" s="653"/>
      <c r="MU2817" s="653"/>
      <c r="MV2817" s="653"/>
      <c r="MW2817" s="653"/>
      <c r="MX2817" s="653"/>
      <c r="MY2817" s="653"/>
      <c r="MZ2817" s="653"/>
      <c r="NA2817" s="653"/>
      <c r="NB2817" s="653"/>
      <c r="NC2817" s="653"/>
      <c r="ND2817" s="653"/>
      <c r="NE2817" s="653"/>
      <c r="NF2817" s="653"/>
      <c r="NG2817" s="653"/>
      <c r="NH2817" s="653"/>
      <c r="NI2817" s="653"/>
      <c r="NJ2817" s="653"/>
      <c r="NK2817" s="653"/>
      <c r="NL2817" s="653"/>
      <c r="NM2817" s="653"/>
      <c r="NN2817" s="653"/>
      <c r="NO2817" s="653"/>
      <c r="NP2817" s="653"/>
      <c r="NQ2817" s="653"/>
      <c r="NR2817" s="653"/>
      <c r="NS2817" s="653"/>
      <c r="NT2817" s="653"/>
      <c r="NU2817" s="653"/>
      <c r="NV2817" s="653"/>
      <c r="NW2817" s="653"/>
      <c r="NX2817" s="653"/>
      <c r="NY2817" s="653"/>
      <c r="NZ2817" s="653"/>
      <c r="OA2817" s="653"/>
      <c r="OB2817" s="653"/>
      <c r="OC2817" s="653"/>
      <c r="OD2817" s="653"/>
      <c r="OE2817" s="653"/>
      <c r="OF2817" s="653"/>
      <c r="OG2817" s="653"/>
      <c r="OH2817" s="653"/>
      <c r="OI2817" s="653"/>
      <c r="OJ2817" s="653"/>
      <c r="OK2817" s="653"/>
      <c r="OL2817" s="653"/>
      <c r="OM2817" s="653"/>
      <c r="ON2817" s="653"/>
      <c r="OO2817" s="653"/>
      <c r="OP2817" s="653"/>
      <c r="OQ2817" s="653"/>
      <c r="OR2817" s="653"/>
      <c r="OS2817" s="653"/>
      <c r="OT2817" s="653"/>
      <c r="OU2817" s="653"/>
      <c r="OV2817" s="653"/>
      <c r="OW2817" s="653"/>
      <c r="OX2817" s="653"/>
      <c r="OY2817" s="653"/>
      <c r="OZ2817" s="653"/>
      <c r="PA2817" s="653"/>
      <c r="PB2817" s="653"/>
      <c r="PC2817" s="653"/>
      <c r="PD2817" s="653"/>
      <c r="PE2817" s="653"/>
      <c r="PF2817" s="653"/>
      <c r="PG2817" s="653"/>
      <c r="PH2817" s="653"/>
      <c r="PI2817" s="653"/>
      <c r="PJ2817" s="653"/>
      <c r="PK2817" s="653"/>
      <c r="PL2817" s="653"/>
      <c r="PM2817" s="653"/>
      <c r="PN2817" s="653"/>
      <c r="PO2817" s="653"/>
      <c r="PP2817" s="653"/>
      <c r="PQ2817" s="653"/>
      <c r="PR2817" s="653"/>
      <c r="PS2817" s="653"/>
      <c r="PT2817" s="653"/>
      <c r="PU2817" s="653"/>
      <c r="PV2817" s="653"/>
      <c r="PW2817" s="653"/>
      <c r="PX2817" s="653"/>
      <c r="PY2817" s="653"/>
      <c r="PZ2817" s="653"/>
      <c r="QA2817" s="653"/>
      <c r="QB2817" s="653"/>
      <c r="QC2817" s="653"/>
      <c r="QD2817" s="653"/>
      <c r="QE2817" s="653"/>
      <c r="QF2817" s="653"/>
      <c r="QG2817" s="653"/>
      <c r="QH2817" s="653"/>
      <c r="QI2817" s="653"/>
      <c r="QJ2817" s="653"/>
      <c r="QK2817" s="653"/>
      <c r="QL2817" s="653"/>
      <c r="QM2817" s="653"/>
      <c r="QN2817" s="653"/>
      <c r="QO2817" s="653"/>
      <c r="QP2817" s="653"/>
      <c r="QQ2817" s="653"/>
      <c r="QR2817" s="653"/>
      <c r="QS2817" s="653"/>
      <c r="QT2817" s="653"/>
      <c r="QU2817" s="653"/>
      <c r="QV2817" s="653"/>
      <c r="QW2817" s="653"/>
      <c r="QX2817" s="653"/>
      <c r="QY2817" s="653"/>
      <c r="QZ2817" s="653"/>
      <c r="RA2817" s="653"/>
      <c r="RB2817" s="653"/>
      <c r="RC2817" s="653"/>
      <c r="RD2817" s="653"/>
      <c r="RE2817" s="653"/>
      <c r="RF2817" s="653"/>
      <c r="RG2817" s="653"/>
      <c r="RH2817" s="653"/>
      <c r="RI2817" s="653"/>
      <c r="RJ2817" s="653"/>
      <c r="RK2817" s="653"/>
      <c r="RL2817" s="653"/>
      <c r="RM2817" s="653"/>
      <c r="RN2817" s="653"/>
      <c r="RO2817" s="653"/>
      <c r="RP2817" s="653"/>
      <c r="RQ2817" s="653"/>
      <c r="RR2817" s="653"/>
      <c r="RS2817" s="653"/>
      <c r="RT2817" s="653"/>
      <c r="RU2817" s="653"/>
      <c r="RV2817" s="653"/>
      <c r="RW2817" s="653"/>
      <c r="RX2817" s="653"/>
      <c r="RY2817" s="653"/>
      <c r="RZ2817" s="653"/>
      <c r="SA2817" s="653"/>
      <c r="SB2817" s="653"/>
      <c r="SC2817" s="653"/>
      <c r="SD2817" s="653"/>
      <c r="SE2817" s="653"/>
      <c r="SF2817" s="653"/>
      <c r="SG2817" s="653"/>
      <c r="SH2817" s="653"/>
      <c r="SI2817" s="653"/>
      <c r="SJ2817" s="653"/>
      <c r="SK2817" s="653"/>
      <c r="SL2817" s="653"/>
      <c r="SM2817" s="653"/>
      <c r="SN2817" s="653"/>
      <c r="SO2817" s="653"/>
      <c r="SP2817" s="653"/>
      <c r="SQ2817" s="653"/>
      <c r="SR2817" s="653"/>
      <c r="SS2817" s="653"/>
      <c r="ST2817" s="653"/>
      <c r="SU2817" s="653"/>
      <c r="SV2817" s="653"/>
      <c r="SW2817" s="653"/>
      <c r="SX2817" s="653"/>
      <c r="SY2817" s="653"/>
      <c r="SZ2817" s="653"/>
      <c r="TA2817" s="653"/>
      <c r="TB2817" s="653"/>
      <c r="TC2817" s="653"/>
      <c r="TD2817" s="653"/>
      <c r="TE2817" s="653"/>
      <c r="TF2817" s="653"/>
      <c r="TG2817" s="653"/>
      <c r="TH2817" s="653"/>
      <c r="TI2817" s="653"/>
      <c r="TJ2817" s="653"/>
      <c r="TK2817" s="653"/>
      <c r="TL2817" s="653"/>
      <c r="TM2817" s="653"/>
      <c r="TN2817" s="653"/>
      <c r="TO2817" s="653"/>
      <c r="TP2817" s="653"/>
      <c r="TQ2817" s="653"/>
      <c r="TR2817" s="653"/>
      <c r="TS2817" s="653"/>
      <c r="TT2817" s="653"/>
      <c r="TU2817" s="653"/>
      <c r="TV2817" s="653"/>
      <c r="TW2817" s="653"/>
      <c r="TX2817" s="653"/>
      <c r="TY2817" s="653"/>
      <c r="TZ2817" s="653"/>
      <c r="UA2817" s="653"/>
      <c r="UB2817" s="653"/>
      <c r="UC2817" s="653"/>
      <c r="UD2817" s="653"/>
      <c r="UE2817" s="653"/>
      <c r="UF2817" s="653"/>
      <c r="UG2817" s="653"/>
      <c r="UH2817" s="653"/>
      <c r="UI2817" s="653"/>
      <c r="UJ2817" s="653"/>
      <c r="UK2817" s="653"/>
      <c r="UL2817" s="653"/>
      <c r="UM2817" s="653"/>
      <c r="UN2817" s="653"/>
      <c r="UO2817" s="653"/>
      <c r="UP2817" s="653"/>
      <c r="UQ2817" s="653"/>
      <c r="UR2817" s="653"/>
      <c r="US2817" s="653"/>
      <c r="UT2817" s="653"/>
      <c r="UU2817" s="653"/>
      <c r="UV2817" s="653"/>
      <c r="UW2817" s="653"/>
      <c r="UX2817" s="653"/>
      <c r="UY2817" s="653"/>
      <c r="UZ2817" s="653"/>
      <c r="VA2817" s="653"/>
      <c r="VB2817" s="653"/>
      <c r="VC2817" s="653"/>
      <c r="VD2817" s="653"/>
      <c r="VE2817" s="653"/>
      <c r="VF2817" s="653"/>
      <c r="VG2817" s="653"/>
      <c r="VH2817" s="653"/>
      <c r="VI2817" s="653"/>
      <c r="VJ2817" s="653"/>
      <c r="VK2817" s="653"/>
      <c r="VL2817" s="653"/>
      <c r="VM2817" s="653"/>
      <c r="VN2817" s="653"/>
      <c r="VO2817" s="653"/>
      <c r="VP2817" s="653"/>
      <c r="VQ2817" s="653"/>
      <c r="VR2817" s="653"/>
      <c r="VS2817" s="653"/>
      <c r="VT2817" s="653"/>
      <c r="VU2817" s="653"/>
      <c r="VV2817" s="653"/>
      <c r="VW2817" s="653"/>
      <c r="VX2817" s="653"/>
      <c r="VY2817" s="653"/>
      <c r="VZ2817" s="653"/>
      <c r="WA2817" s="653"/>
      <c r="WB2817" s="653"/>
      <c r="WC2817" s="653"/>
      <c r="WD2817" s="653"/>
      <c r="WE2817" s="653"/>
      <c r="WF2817" s="653"/>
      <c r="WG2817" s="653"/>
      <c r="WH2817" s="653"/>
      <c r="WI2817" s="653"/>
      <c r="WJ2817" s="653"/>
      <c r="WK2817" s="653"/>
      <c r="WL2817" s="653"/>
      <c r="WM2817" s="653"/>
      <c r="WN2817" s="653"/>
      <c r="WO2817" s="653"/>
      <c r="WP2817" s="653"/>
      <c r="WQ2817" s="653"/>
      <c r="WR2817" s="653"/>
      <c r="WS2817" s="653"/>
      <c r="WT2817" s="653"/>
      <c r="WU2817" s="653"/>
      <c r="WV2817" s="653"/>
      <c r="WW2817" s="653"/>
      <c r="WX2817" s="653"/>
      <c r="WY2817" s="653"/>
      <c r="WZ2817" s="653"/>
      <c r="XA2817" s="653"/>
      <c r="XB2817" s="653"/>
      <c r="XC2817" s="653"/>
      <c r="XD2817" s="653"/>
      <c r="XE2817" s="653"/>
      <c r="XF2817" s="653"/>
      <c r="XG2817" s="653"/>
      <c r="XH2817" s="653"/>
      <c r="XI2817" s="653"/>
      <c r="XJ2817" s="653"/>
      <c r="XK2817" s="653"/>
      <c r="XL2817" s="653"/>
      <c r="XM2817" s="653"/>
      <c r="XN2817" s="653"/>
      <c r="XO2817" s="653"/>
      <c r="XP2817" s="653"/>
      <c r="XQ2817" s="653"/>
      <c r="XR2817" s="653"/>
      <c r="XS2817" s="653"/>
      <c r="XT2817" s="653"/>
      <c r="XU2817" s="653"/>
      <c r="XV2817" s="653"/>
      <c r="XW2817" s="653"/>
      <c r="XX2817" s="653"/>
      <c r="XY2817" s="653"/>
      <c r="XZ2817" s="653"/>
      <c r="YA2817" s="653"/>
      <c r="YB2817" s="653"/>
      <c r="YC2817" s="653"/>
      <c r="YD2817" s="653"/>
      <c r="YE2817" s="653"/>
      <c r="YF2817" s="653"/>
      <c r="YG2817" s="653"/>
      <c r="YH2817" s="653"/>
      <c r="YI2817" s="653"/>
      <c r="YJ2817" s="653"/>
      <c r="YK2817" s="653"/>
      <c r="YL2817" s="653"/>
      <c r="YM2817" s="653"/>
      <c r="YN2817" s="653"/>
      <c r="YO2817" s="653"/>
      <c r="YP2817" s="653"/>
      <c r="YQ2817" s="653"/>
      <c r="YR2817" s="653"/>
      <c r="YS2817" s="653"/>
      <c r="YT2817" s="653"/>
      <c r="YU2817" s="653"/>
      <c r="YV2817" s="653"/>
      <c r="YW2817" s="653"/>
      <c r="YX2817" s="653"/>
      <c r="YY2817" s="653"/>
      <c r="YZ2817" s="653"/>
      <c r="ZA2817" s="653"/>
      <c r="ZB2817" s="653"/>
      <c r="ZC2817" s="653"/>
      <c r="ZD2817" s="653"/>
      <c r="ZE2817" s="653"/>
      <c r="ZF2817" s="653"/>
      <c r="ZG2817" s="653"/>
      <c r="ZH2817" s="653"/>
      <c r="ZI2817" s="653"/>
      <c r="ZJ2817" s="653"/>
      <c r="ZK2817" s="653"/>
      <c r="ZL2817" s="653"/>
      <c r="ZM2817" s="653"/>
      <c r="ZN2817" s="653"/>
      <c r="ZO2817" s="653"/>
      <c r="ZP2817" s="653"/>
      <c r="ZQ2817" s="653"/>
      <c r="ZR2817" s="653"/>
      <c r="ZS2817" s="653"/>
      <c r="ZT2817" s="653"/>
      <c r="ZU2817" s="653"/>
      <c r="ZV2817" s="653"/>
      <c r="ZW2817" s="653"/>
      <c r="ZX2817" s="653"/>
      <c r="ZY2817" s="653"/>
      <c r="ZZ2817" s="653"/>
      <c r="AAA2817" s="653"/>
      <c r="AAB2817" s="653"/>
      <c r="AAC2817" s="653"/>
      <c r="AAD2817" s="653"/>
      <c r="AAE2817" s="653"/>
      <c r="AAF2817" s="653"/>
      <c r="AAG2817" s="653"/>
      <c r="AAH2817" s="653"/>
      <c r="AAI2817" s="653"/>
      <c r="AAJ2817" s="653"/>
      <c r="AAK2817" s="653"/>
      <c r="AAL2817" s="653"/>
      <c r="AAM2817" s="653"/>
      <c r="AAN2817" s="653"/>
      <c r="AAO2817" s="653"/>
      <c r="AAP2817" s="653"/>
      <c r="AAQ2817" s="653"/>
      <c r="AAR2817" s="653"/>
      <c r="AAS2817" s="653"/>
      <c r="AAT2817" s="653"/>
      <c r="AAU2817" s="653"/>
      <c r="AAV2817" s="653"/>
      <c r="AAW2817" s="653"/>
      <c r="AAX2817" s="653"/>
      <c r="AAY2817" s="653"/>
      <c r="AAZ2817" s="653"/>
      <c r="ABA2817" s="653"/>
      <c r="ABB2817" s="653"/>
      <c r="ABC2817" s="653"/>
      <c r="ABD2817" s="653"/>
      <c r="ABE2817" s="653"/>
      <c r="ABF2817" s="653"/>
      <c r="ABG2817" s="653"/>
      <c r="ABH2817" s="653"/>
      <c r="ABI2817" s="653"/>
      <c r="ABJ2817" s="653"/>
      <c r="ABK2817" s="653"/>
      <c r="ABL2817" s="653"/>
      <c r="ABM2817" s="653"/>
      <c r="ABN2817" s="653"/>
      <c r="ABO2817" s="653"/>
      <c r="ABP2817" s="653"/>
      <c r="ABQ2817" s="653"/>
      <c r="ABR2817" s="653"/>
      <c r="ABS2817" s="653"/>
      <c r="ABT2817" s="653"/>
      <c r="ABU2817" s="653"/>
      <c r="ABV2817" s="653"/>
      <c r="ABW2817" s="653"/>
      <c r="ABX2817" s="653"/>
      <c r="ABY2817" s="653"/>
      <c r="ABZ2817" s="653"/>
      <c r="ACA2817" s="653"/>
      <c r="ACB2817" s="653"/>
      <c r="ACC2817" s="653"/>
      <c r="ACD2817" s="653"/>
      <c r="ACE2817" s="653"/>
      <c r="ACF2817" s="653"/>
      <c r="ACG2817" s="653"/>
      <c r="ACH2817" s="653"/>
      <c r="ACI2817" s="653"/>
      <c r="ACJ2817" s="653"/>
      <c r="ACK2817" s="653"/>
      <c r="ACL2817" s="653"/>
      <c r="ACM2817" s="653"/>
      <c r="ACN2817" s="653"/>
      <c r="ACO2817" s="653"/>
      <c r="ACP2817" s="653"/>
      <c r="ACQ2817" s="653"/>
      <c r="ACR2817" s="653"/>
      <c r="ACS2817" s="653"/>
      <c r="ACT2817" s="653"/>
      <c r="ACU2817" s="653"/>
      <c r="ACV2817" s="653"/>
      <c r="ACW2817" s="653"/>
      <c r="ACX2817" s="653"/>
      <c r="ACY2817" s="653"/>
      <c r="ACZ2817" s="653"/>
      <c r="ADA2817" s="653"/>
      <c r="ADB2817" s="653"/>
      <c r="ADC2817" s="653"/>
      <c r="ADD2817" s="653"/>
      <c r="ADE2817" s="653"/>
      <c r="ADF2817" s="653"/>
      <c r="ADG2817" s="653"/>
      <c r="ADH2817" s="653"/>
      <c r="ADI2817" s="653"/>
      <c r="ADJ2817" s="653"/>
      <c r="ADK2817" s="653"/>
      <c r="ADL2817" s="653"/>
      <c r="ADM2817" s="653"/>
      <c r="ADN2817" s="653"/>
      <c r="ADO2817" s="653"/>
      <c r="ADP2817" s="653"/>
      <c r="ADQ2817" s="653"/>
      <c r="ADR2817" s="653"/>
      <c r="ADS2817" s="653"/>
      <c r="ADT2817" s="653"/>
      <c r="ADU2817" s="653"/>
      <c r="ADV2817" s="653"/>
      <c r="ADW2817" s="653"/>
      <c r="ADX2817" s="653"/>
      <c r="ADY2817" s="653"/>
      <c r="ADZ2817" s="653"/>
      <c r="AEA2817" s="653"/>
      <c r="AEB2817" s="653"/>
      <c r="AEC2817" s="653"/>
      <c r="AED2817" s="653"/>
      <c r="AEE2817" s="653"/>
      <c r="AEF2817" s="653"/>
      <c r="AEG2817" s="653"/>
      <c r="AEH2817" s="653"/>
      <c r="AEI2817" s="653"/>
      <c r="AEJ2817" s="653"/>
      <c r="AEK2817" s="653"/>
      <c r="AEL2817" s="653"/>
      <c r="AEM2817" s="653"/>
      <c r="AEN2817" s="653"/>
      <c r="AEO2817" s="653"/>
      <c r="AEP2817" s="653"/>
      <c r="AEQ2817" s="653"/>
      <c r="AER2817" s="653"/>
      <c r="AES2817" s="653"/>
      <c r="AET2817" s="653"/>
      <c r="AEU2817" s="653"/>
      <c r="AEV2817" s="653"/>
      <c r="AEW2817" s="653"/>
      <c r="AEX2817" s="653"/>
      <c r="AEY2817" s="653"/>
      <c r="AEZ2817" s="653"/>
      <c r="AFA2817" s="653"/>
      <c r="AFB2817" s="653"/>
      <c r="AFC2817" s="653"/>
      <c r="AFD2817" s="653"/>
      <c r="AFE2817" s="653"/>
      <c r="AFF2817" s="653"/>
      <c r="AFG2817" s="653"/>
      <c r="AFH2817" s="653"/>
      <c r="AFI2817" s="653"/>
      <c r="AFJ2817" s="653"/>
      <c r="AFK2817" s="653"/>
      <c r="AFL2817" s="653"/>
      <c r="AFM2817" s="653"/>
      <c r="AFN2817" s="653"/>
      <c r="AFO2817" s="653"/>
      <c r="AFP2817" s="653"/>
      <c r="AFQ2817" s="653"/>
      <c r="AFR2817" s="653"/>
      <c r="AFS2817" s="653"/>
      <c r="AFT2817" s="653"/>
      <c r="AFU2817" s="653"/>
      <c r="AFV2817" s="653"/>
      <c r="AFW2817" s="653"/>
      <c r="AFX2817" s="653"/>
      <c r="AFY2817" s="653"/>
      <c r="AFZ2817" s="653"/>
      <c r="AGA2817" s="653"/>
      <c r="AGB2817" s="653"/>
      <c r="AGC2817" s="653"/>
      <c r="AGD2817" s="653"/>
      <c r="AGE2817" s="653"/>
      <c r="AGF2817" s="653"/>
      <c r="AGG2817" s="653"/>
      <c r="AGH2817" s="653"/>
      <c r="AGI2817" s="653"/>
      <c r="AGJ2817" s="653"/>
      <c r="AGK2817" s="653"/>
      <c r="AGL2817" s="653"/>
      <c r="AGM2817" s="653"/>
      <c r="AGN2817" s="653"/>
      <c r="AGO2817" s="653"/>
      <c r="AGP2817" s="653"/>
      <c r="AGQ2817" s="653"/>
      <c r="AGR2817" s="653"/>
      <c r="AGS2817" s="653"/>
      <c r="AGT2817" s="653"/>
      <c r="AGU2817" s="653"/>
      <c r="AGV2817" s="653"/>
      <c r="AGW2817" s="653"/>
      <c r="AGX2817" s="653"/>
      <c r="AGY2817" s="653"/>
      <c r="AGZ2817" s="653"/>
      <c r="AHA2817" s="653"/>
      <c r="AHB2817" s="653"/>
      <c r="AHC2817" s="653"/>
      <c r="AHD2817" s="653"/>
      <c r="AHE2817" s="653"/>
      <c r="AHF2817" s="653"/>
      <c r="AHG2817" s="653"/>
      <c r="AHH2817" s="653"/>
      <c r="AHI2817" s="653"/>
      <c r="AHJ2817" s="653"/>
      <c r="AHK2817" s="653"/>
      <c r="AHL2817" s="653"/>
      <c r="AHM2817" s="653"/>
      <c r="AHN2817" s="653"/>
      <c r="AHO2817" s="653"/>
      <c r="AHP2817" s="653"/>
      <c r="AHQ2817" s="653"/>
      <c r="AHR2817" s="653"/>
      <c r="AHS2817" s="653"/>
      <c r="AHT2817" s="653"/>
      <c r="AHU2817" s="653"/>
      <c r="AHV2817" s="653"/>
      <c r="AHW2817" s="653"/>
      <c r="AHX2817" s="653"/>
      <c r="AHY2817" s="653"/>
      <c r="AHZ2817" s="653"/>
      <c r="AIA2817" s="653"/>
      <c r="AIB2817" s="653"/>
      <c r="AIC2817" s="653"/>
      <c r="AID2817" s="653"/>
      <c r="AIE2817" s="653"/>
      <c r="AIF2817" s="653"/>
      <c r="AIG2817" s="653"/>
      <c r="AIH2817" s="653"/>
      <c r="AII2817" s="653"/>
      <c r="AIJ2817" s="653"/>
      <c r="AIK2817" s="653"/>
      <c r="AIL2817" s="653"/>
      <c r="AIM2817" s="653"/>
      <c r="AIN2817" s="653"/>
      <c r="AIO2817" s="653"/>
      <c r="AIP2817" s="653"/>
      <c r="AIQ2817" s="653"/>
      <c r="AIR2817" s="653"/>
      <c r="AIS2817" s="653"/>
      <c r="AIT2817" s="653"/>
      <c r="AIU2817" s="653"/>
      <c r="AIV2817" s="653"/>
      <c r="AIW2817" s="653"/>
      <c r="AIX2817" s="653"/>
      <c r="AIY2817" s="653"/>
      <c r="AIZ2817" s="653"/>
      <c r="AJA2817" s="653"/>
      <c r="AJB2817" s="653"/>
      <c r="AJC2817" s="653"/>
      <c r="AJD2817" s="653"/>
      <c r="AJE2817" s="653"/>
      <c r="AJF2817" s="653"/>
      <c r="AJG2817" s="653"/>
      <c r="AJH2817" s="653"/>
      <c r="AJI2817" s="653"/>
      <c r="AJJ2817" s="653"/>
      <c r="AJK2817" s="653"/>
      <c r="AJL2817" s="653"/>
      <c r="AJM2817" s="653"/>
      <c r="AJN2817" s="653"/>
      <c r="AJO2817" s="653"/>
      <c r="AJP2817" s="653"/>
      <c r="AJQ2817" s="653"/>
      <c r="AJR2817" s="653"/>
      <c r="AJS2817" s="653"/>
      <c r="AJT2817" s="653"/>
      <c r="AJU2817" s="653"/>
      <c r="AJV2817" s="653"/>
      <c r="AJW2817" s="653"/>
      <c r="AJX2817" s="653"/>
      <c r="AJY2817" s="653"/>
      <c r="AJZ2817" s="653"/>
      <c r="AKA2817" s="653"/>
      <c r="AKB2817" s="653"/>
      <c r="AKC2817" s="653"/>
      <c r="AKD2817" s="653"/>
      <c r="AKE2817" s="653"/>
      <c r="AKF2817" s="653"/>
      <c r="AKG2817" s="653"/>
      <c r="AKH2817" s="653"/>
      <c r="AKI2817" s="653"/>
      <c r="AKJ2817" s="653"/>
      <c r="AKK2817" s="653"/>
      <c r="AKL2817" s="653"/>
      <c r="AKM2817" s="653"/>
      <c r="AKN2817" s="653"/>
      <c r="AKO2817" s="653"/>
      <c r="AKP2817" s="653"/>
      <c r="AKQ2817" s="653"/>
      <c r="AKR2817" s="653"/>
      <c r="AKS2817" s="653"/>
      <c r="AKT2817" s="653"/>
      <c r="AKU2817" s="653"/>
      <c r="AKV2817" s="653"/>
      <c r="AKW2817" s="653"/>
      <c r="AKX2817" s="653"/>
      <c r="AKY2817" s="653"/>
      <c r="AKZ2817" s="653"/>
      <c r="ALA2817" s="653"/>
      <c r="ALB2817" s="653"/>
      <c r="ALC2817" s="653"/>
      <c r="ALD2817" s="653"/>
      <c r="ALE2817" s="653"/>
      <c r="ALF2817" s="653"/>
      <c r="ALG2817" s="653"/>
      <c r="ALH2817" s="653"/>
      <c r="ALI2817" s="653"/>
      <c r="ALJ2817" s="653"/>
      <c r="ALK2817" s="653"/>
      <c r="ALL2817" s="653"/>
      <c r="ALM2817" s="653"/>
      <c r="ALN2817" s="653"/>
      <c r="ALO2817" s="653"/>
      <c r="ALP2817" s="653"/>
      <c r="ALQ2817" s="653"/>
      <c r="ALR2817" s="653"/>
      <c r="ALS2817" s="653"/>
      <c r="ALT2817" s="653"/>
      <c r="ALU2817" s="653"/>
      <c r="ALV2817" s="653"/>
      <c r="ALW2817" s="653"/>
      <c r="ALX2817" s="653"/>
      <c r="ALY2817" s="653"/>
      <c r="ALZ2817" s="653"/>
      <c r="AMA2817" s="653"/>
      <c r="AMB2817" s="653"/>
      <c r="AMC2817" s="653"/>
      <c r="AMD2817" s="653"/>
      <c r="AME2817" s="653"/>
      <c r="AMF2817" s="653"/>
      <c r="AMG2817" s="653"/>
      <c r="AMH2817" s="653"/>
      <c r="AMI2817" s="653"/>
      <c r="AMJ2817" s="653"/>
      <c r="AMK2817" s="653"/>
      <c r="AML2817" s="653"/>
      <c r="AMM2817" s="653"/>
      <c r="AMN2817" s="653"/>
      <c r="AMO2817" s="653"/>
      <c r="AMP2817" s="653"/>
      <c r="AMQ2817" s="653"/>
      <c r="AMR2817" s="653"/>
      <c r="AMS2817" s="653"/>
      <c r="AMT2817" s="653"/>
      <c r="AMU2817" s="653"/>
      <c r="AMV2817" s="653"/>
      <c r="AMW2817" s="653"/>
      <c r="AMX2817" s="653"/>
      <c r="AMY2817" s="653"/>
      <c r="AMZ2817" s="653"/>
      <c r="ANA2817" s="653"/>
      <c r="ANB2817" s="653"/>
      <c r="ANC2817" s="653"/>
      <c r="AND2817" s="653"/>
      <c r="ANE2817" s="653"/>
      <c r="ANF2817" s="653"/>
      <c r="ANG2817" s="653"/>
      <c r="ANH2817" s="653"/>
      <c r="ANI2817" s="653"/>
      <c r="ANJ2817" s="653"/>
      <c r="ANK2817" s="653"/>
      <c r="ANL2817" s="653"/>
      <c r="ANM2817" s="653"/>
      <c r="ANN2817" s="653"/>
      <c r="ANO2817" s="653"/>
      <c r="ANP2817" s="653"/>
      <c r="ANQ2817" s="653"/>
      <c r="ANR2817" s="653"/>
      <c r="ANS2817" s="653"/>
      <c r="ANT2817" s="653"/>
      <c r="ANU2817" s="653"/>
      <c r="ANV2817" s="653"/>
      <c r="ANW2817" s="653"/>
      <c r="ANX2817" s="653"/>
      <c r="ANY2817" s="653"/>
      <c r="ANZ2817" s="653"/>
      <c r="AOA2817" s="653"/>
      <c r="AOB2817" s="653"/>
      <c r="AOC2817" s="653"/>
      <c r="AOD2817" s="653"/>
      <c r="AOE2817" s="653"/>
      <c r="AOF2817" s="653"/>
      <c r="AOG2817" s="653"/>
      <c r="AOH2817" s="653"/>
      <c r="AOI2817" s="653"/>
      <c r="AOJ2817" s="653"/>
      <c r="AOK2817" s="653"/>
      <c r="AOL2817" s="653"/>
      <c r="AOM2817" s="653"/>
      <c r="AON2817" s="653"/>
      <c r="AOO2817" s="653"/>
      <c r="AOP2817" s="653"/>
      <c r="AOQ2817" s="653"/>
      <c r="AOR2817" s="653"/>
      <c r="AOS2817" s="653"/>
      <c r="AOT2817" s="653"/>
      <c r="AOU2817" s="653"/>
      <c r="AOV2817" s="653"/>
      <c r="AOW2817" s="653"/>
      <c r="AOX2817" s="653"/>
      <c r="AOY2817" s="653"/>
      <c r="AOZ2817" s="653"/>
      <c r="APA2817" s="653"/>
      <c r="APB2817" s="653"/>
      <c r="APC2817" s="653"/>
      <c r="APD2817" s="653"/>
      <c r="APE2817" s="653"/>
      <c r="APF2817" s="653"/>
      <c r="APG2817" s="653"/>
      <c r="APH2817" s="653"/>
      <c r="API2817" s="653"/>
      <c r="APJ2817" s="653"/>
      <c r="APK2817" s="653"/>
      <c r="APL2817" s="653"/>
      <c r="APM2817" s="653"/>
      <c r="APN2817" s="653"/>
      <c r="APO2817" s="653"/>
      <c r="APP2817" s="653"/>
      <c r="APQ2817" s="653"/>
      <c r="APR2817" s="653"/>
      <c r="APS2817" s="653"/>
      <c r="APT2817" s="653"/>
      <c r="APU2817" s="653"/>
      <c r="APV2817" s="653"/>
      <c r="APW2817" s="653"/>
      <c r="APX2817" s="653"/>
      <c r="APY2817" s="653"/>
      <c r="APZ2817" s="653"/>
      <c r="AQA2817" s="653"/>
      <c r="AQB2817" s="653"/>
      <c r="AQC2817" s="653"/>
      <c r="AQD2817" s="653"/>
      <c r="AQE2817" s="653"/>
      <c r="AQF2817" s="653"/>
      <c r="AQG2817" s="653"/>
      <c r="AQH2817" s="653"/>
      <c r="AQI2817" s="653"/>
      <c r="AQJ2817" s="653"/>
      <c r="AQK2817" s="653"/>
      <c r="AQL2817" s="653"/>
      <c r="AQM2817" s="653"/>
      <c r="AQN2817" s="653"/>
      <c r="AQO2817" s="653"/>
      <c r="AQP2817" s="653"/>
      <c r="AQQ2817" s="653"/>
      <c r="AQR2817" s="653"/>
      <c r="AQS2817" s="653"/>
      <c r="AQT2817" s="653"/>
      <c r="AQU2817" s="653"/>
      <c r="AQV2817" s="653"/>
      <c r="AQW2817" s="653"/>
      <c r="AQX2817" s="653"/>
      <c r="AQY2817" s="653"/>
      <c r="AQZ2817" s="653"/>
      <c r="ARA2817" s="653"/>
      <c r="ARB2817" s="653"/>
      <c r="ARC2817" s="653"/>
      <c r="ARD2817" s="653"/>
      <c r="ARE2817" s="653"/>
      <c r="ARF2817" s="653"/>
      <c r="ARG2817" s="653"/>
      <c r="ARH2817" s="653"/>
      <c r="ARI2817" s="653"/>
      <c r="ARJ2817" s="653"/>
      <c r="ARK2817" s="653"/>
      <c r="ARL2817" s="653"/>
      <c r="ARM2817" s="653"/>
      <c r="ARN2817" s="653"/>
      <c r="ARO2817" s="653"/>
      <c r="ARP2817" s="653"/>
      <c r="ARQ2817" s="653"/>
      <c r="ARR2817" s="653"/>
      <c r="ARS2817" s="653"/>
      <c r="ART2817" s="653"/>
      <c r="ARU2817" s="653"/>
      <c r="ARV2817" s="653"/>
      <c r="ARW2817" s="653"/>
      <c r="ARX2817" s="653"/>
      <c r="ARY2817" s="653"/>
      <c r="ARZ2817" s="653"/>
      <c r="ASA2817" s="653"/>
      <c r="ASB2817" s="653"/>
      <c r="ASC2817" s="653"/>
      <c r="ASD2817" s="653"/>
      <c r="ASE2817" s="653"/>
      <c r="ASF2817" s="653"/>
      <c r="ASG2817" s="653"/>
      <c r="ASH2817" s="653"/>
      <c r="ASI2817" s="653"/>
      <c r="ASJ2817" s="653"/>
      <c r="ASK2817" s="653"/>
      <c r="ASL2817" s="653"/>
      <c r="ASM2817" s="653"/>
      <c r="ASN2817" s="653"/>
      <c r="ASO2817" s="653"/>
      <c r="ASP2817" s="653"/>
      <c r="ASQ2817" s="653"/>
      <c r="ASR2817" s="653"/>
      <c r="ASS2817" s="653"/>
      <c r="AST2817" s="653"/>
      <c r="ASU2817" s="653"/>
      <c r="ASV2817" s="653"/>
      <c r="ASW2817" s="653"/>
      <c r="ASX2817" s="653"/>
      <c r="ASY2817" s="653"/>
      <c r="ASZ2817" s="653"/>
      <c r="ATA2817" s="653"/>
      <c r="ATB2817" s="653"/>
      <c r="ATC2817" s="653"/>
      <c r="ATD2817" s="653"/>
      <c r="ATE2817" s="653"/>
      <c r="ATF2817" s="653"/>
      <c r="ATG2817" s="653"/>
      <c r="ATH2817" s="653"/>
      <c r="ATI2817" s="653"/>
      <c r="ATJ2817" s="653"/>
      <c r="ATK2817" s="653"/>
      <c r="ATL2817" s="653"/>
      <c r="ATM2817" s="653"/>
      <c r="ATN2817" s="653"/>
      <c r="ATO2817" s="653"/>
      <c r="ATP2817" s="653"/>
      <c r="ATQ2817" s="653"/>
      <c r="ATR2817" s="653"/>
      <c r="ATS2817" s="653"/>
      <c r="ATT2817" s="653"/>
      <c r="ATU2817" s="653"/>
      <c r="ATV2817" s="653"/>
      <c r="ATW2817" s="653"/>
      <c r="ATX2817" s="653"/>
      <c r="ATY2817" s="653"/>
      <c r="ATZ2817" s="653"/>
      <c r="AUA2817" s="653"/>
      <c r="AUB2817" s="653"/>
      <c r="AUC2817" s="653"/>
      <c r="AUD2817" s="653"/>
      <c r="AUE2817" s="653"/>
      <c r="AUF2817" s="653"/>
      <c r="AUG2817" s="653"/>
      <c r="AUH2817" s="653"/>
      <c r="AUI2817" s="653"/>
      <c r="AUJ2817" s="653"/>
      <c r="AUK2817" s="653"/>
      <c r="AUL2817" s="653"/>
      <c r="AUM2817" s="653"/>
      <c r="AUN2817" s="653"/>
      <c r="AUO2817" s="653"/>
      <c r="AUP2817" s="653"/>
      <c r="AUQ2817" s="653"/>
      <c r="AUR2817" s="653"/>
      <c r="AUS2817" s="653"/>
      <c r="AUT2817" s="653"/>
      <c r="AUU2817" s="653"/>
      <c r="AUV2817" s="653"/>
      <c r="AUW2817" s="653"/>
      <c r="AUX2817" s="653"/>
      <c r="AUY2817" s="653"/>
      <c r="AUZ2817" s="653"/>
      <c r="AVA2817" s="653"/>
      <c r="AVB2817" s="653"/>
      <c r="AVC2817" s="653"/>
      <c r="AVD2817" s="653"/>
      <c r="AVE2817" s="653"/>
      <c r="AVF2817" s="653"/>
      <c r="AVG2817" s="653"/>
      <c r="AVH2817" s="653"/>
      <c r="AVI2817" s="653"/>
      <c r="AVJ2817" s="653"/>
      <c r="AVK2817" s="653"/>
      <c r="AVL2817" s="653"/>
      <c r="AVM2817" s="653"/>
      <c r="AVN2817" s="653"/>
      <c r="AVO2817" s="653"/>
      <c r="AVP2817" s="653"/>
      <c r="AVQ2817" s="653"/>
      <c r="AVR2817" s="653"/>
      <c r="AVS2817" s="653"/>
      <c r="AVT2817" s="653"/>
      <c r="AVU2817" s="653"/>
      <c r="AVV2817" s="653"/>
      <c r="AVW2817" s="653"/>
      <c r="AVX2817" s="653"/>
      <c r="AVY2817" s="653"/>
      <c r="AVZ2817" s="653"/>
      <c r="AWA2817" s="653"/>
      <c r="AWB2817" s="653"/>
      <c r="AWC2817" s="653"/>
      <c r="AWD2817" s="653"/>
      <c r="AWE2817" s="653"/>
      <c r="AWF2817" s="653"/>
      <c r="AWG2817" s="653"/>
      <c r="AWH2817" s="653"/>
      <c r="AWI2817" s="653"/>
      <c r="AWJ2817" s="653"/>
      <c r="AWK2817" s="653"/>
      <c r="AWL2817" s="653"/>
      <c r="AWM2817" s="653"/>
      <c r="AWN2817" s="653"/>
      <c r="AWO2817" s="653"/>
      <c r="AWP2817" s="653"/>
      <c r="AWQ2817" s="653"/>
      <c r="AWR2817" s="653"/>
      <c r="AWS2817" s="653"/>
      <c r="AWT2817" s="653"/>
      <c r="AWU2817" s="653"/>
      <c r="AWV2817" s="653"/>
      <c r="AWW2817" s="653"/>
      <c r="AWX2817" s="653"/>
      <c r="AWY2817" s="653"/>
      <c r="AWZ2817" s="653"/>
      <c r="AXA2817" s="653"/>
      <c r="AXB2817" s="653"/>
      <c r="AXC2817" s="653"/>
      <c r="AXD2817" s="653"/>
      <c r="AXE2817" s="653"/>
      <c r="AXF2817" s="653"/>
      <c r="AXG2817" s="653"/>
      <c r="AXH2817" s="653"/>
      <c r="AXI2817" s="653"/>
      <c r="AXJ2817" s="653"/>
      <c r="AXK2817" s="653"/>
      <c r="AXL2817" s="653"/>
      <c r="AXM2817" s="653"/>
      <c r="AXN2817" s="653"/>
      <c r="AXO2817" s="653"/>
      <c r="AXP2817" s="653"/>
      <c r="AXQ2817" s="653"/>
      <c r="AXR2817" s="653"/>
      <c r="AXS2817" s="653"/>
      <c r="AXT2817" s="653"/>
      <c r="AXU2817" s="653"/>
      <c r="AXV2817" s="653"/>
      <c r="AXW2817" s="653"/>
      <c r="AXX2817" s="653"/>
      <c r="AXY2817" s="653"/>
      <c r="AXZ2817" s="653"/>
      <c r="AYA2817" s="653"/>
      <c r="AYB2817" s="653"/>
      <c r="AYC2817" s="653"/>
      <c r="AYD2817" s="653"/>
      <c r="AYE2817" s="653"/>
      <c r="AYF2817" s="653"/>
      <c r="AYG2817" s="653"/>
      <c r="AYH2817" s="653"/>
      <c r="AYI2817" s="653"/>
      <c r="AYJ2817" s="653"/>
      <c r="AYK2817" s="653"/>
      <c r="AYL2817" s="653"/>
      <c r="AYM2817" s="653"/>
      <c r="AYN2817" s="653"/>
      <c r="AYO2817" s="653"/>
      <c r="AYP2817" s="653"/>
      <c r="AYQ2817" s="653"/>
      <c r="AYR2817" s="653"/>
      <c r="AYS2817" s="653"/>
      <c r="AYT2817" s="653"/>
      <c r="AYU2817" s="653"/>
      <c r="AYV2817" s="653"/>
      <c r="AYW2817" s="653"/>
      <c r="AYX2817" s="653"/>
      <c r="AYY2817" s="653"/>
      <c r="AYZ2817" s="653"/>
      <c r="AZA2817" s="653"/>
      <c r="AZB2817" s="653"/>
      <c r="AZC2817" s="653"/>
      <c r="AZD2817" s="653"/>
      <c r="AZE2817" s="653"/>
      <c r="AZF2817" s="653"/>
      <c r="AZG2817" s="653"/>
      <c r="AZH2817" s="653"/>
      <c r="AZI2817" s="653"/>
      <c r="AZJ2817" s="653"/>
      <c r="AZK2817" s="653"/>
      <c r="AZL2817" s="653"/>
      <c r="AZM2817" s="653"/>
      <c r="AZN2817" s="653"/>
      <c r="AZO2817" s="653"/>
      <c r="AZP2817" s="653"/>
      <c r="AZQ2817" s="653"/>
      <c r="AZR2817" s="653"/>
      <c r="AZS2817" s="653"/>
      <c r="AZT2817" s="653"/>
      <c r="AZU2817" s="653"/>
      <c r="AZV2817" s="653"/>
      <c r="AZW2817" s="653"/>
      <c r="AZX2817" s="653"/>
      <c r="AZY2817" s="653"/>
      <c r="AZZ2817" s="653"/>
      <c r="BAA2817" s="653"/>
      <c r="BAB2817" s="653"/>
      <c r="BAC2817" s="653"/>
      <c r="BAD2817" s="653"/>
      <c r="BAE2817" s="653"/>
      <c r="BAF2817" s="653"/>
      <c r="BAG2817" s="653"/>
      <c r="BAH2817" s="653"/>
      <c r="BAI2817" s="653"/>
      <c r="BAJ2817" s="653"/>
      <c r="BAK2817" s="653"/>
      <c r="BAL2817" s="653"/>
      <c r="BAM2817" s="653"/>
      <c r="BAN2817" s="653"/>
      <c r="BAO2817" s="653"/>
      <c r="BAP2817" s="653"/>
      <c r="BAQ2817" s="653"/>
      <c r="BAR2817" s="653"/>
      <c r="BAS2817" s="653"/>
      <c r="BAT2817" s="653"/>
      <c r="BAU2817" s="653"/>
      <c r="BAV2817" s="653"/>
      <c r="BAW2817" s="653"/>
      <c r="BAX2817" s="653"/>
      <c r="BAY2817" s="653"/>
      <c r="BAZ2817" s="653"/>
      <c r="BBA2817" s="653"/>
      <c r="BBB2817" s="653"/>
      <c r="BBC2817" s="653"/>
      <c r="BBD2817" s="653"/>
      <c r="BBE2817" s="653"/>
      <c r="BBF2817" s="653"/>
      <c r="BBG2817" s="653"/>
      <c r="BBH2817" s="653"/>
      <c r="BBI2817" s="653"/>
      <c r="BBJ2817" s="653"/>
      <c r="BBK2817" s="653"/>
      <c r="BBL2817" s="653"/>
      <c r="BBM2817" s="653"/>
      <c r="BBN2817" s="653"/>
      <c r="BBO2817" s="653"/>
      <c r="BBP2817" s="653"/>
      <c r="BBQ2817" s="653"/>
      <c r="BBR2817" s="653"/>
      <c r="BBS2817" s="653"/>
      <c r="BBT2817" s="653"/>
      <c r="BBU2817" s="653"/>
      <c r="BBV2817" s="653"/>
      <c r="BBW2817" s="653"/>
      <c r="BBX2817" s="653"/>
      <c r="BBY2817" s="653"/>
      <c r="BBZ2817" s="653"/>
      <c r="BCA2817" s="653"/>
      <c r="BCB2817" s="653"/>
      <c r="BCC2817" s="653"/>
      <c r="BCD2817" s="653"/>
      <c r="BCE2817" s="653"/>
      <c r="BCF2817" s="653"/>
      <c r="BCG2817" s="653"/>
      <c r="BCH2817" s="653"/>
      <c r="BCI2817" s="653"/>
      <c r="BCJ2817" s="653"/>
      <c r="BCK2817" s="653"/>
      <c r="BCL2817" s="653"/>
      <c r="BCM2817" s="653"/>
      <c r="BCN2817" s="653"/>
      <c r="BCO2817" s="653"/>
      <c r="BCP2817" s="653"/>
      <c r="BCQ2817" s="653"/>
      <c r="BCR2817" s="653"/>
      <c r="BCS2817" s="653"/>
      <c r="BCT2817" s="653"/>
      <c r="BCU2817" s="653"/>
      <c r="BCV2817" s="653"/>
      <c r="BCW2817" s="653"/>
      <c r="BCX2817" s="653"/>
      <c r="BCY2817" s="653"/>
      <c r="BCZ2817" s="653"/>
      <c r="BDA2817" s="653"/>
      <c r="BDB2817" s="653"/>
      <c r="BDC2817" s="653"/>
      <c r="BDD2817" s="653"/>
      <c r="BDE2817" s="653"/>
      <c r="BDF2817" s="653"/>
      <c r="BDG2817" s="653"/>
      <c r="BDH2817" s="653"/>
      <c r="BDI2817" s="653"/>
      <c r="BDJ2817" s="653"/>
      <c r="BDK2817" s="653"/>
      <c r="BDL2817" s="653"/>
      <c r="BDM2817" s="653"/>
      <c r="BDN2817" s="653"/>
      <c r="BDO2817" s="653"/>
      <c r="BDP2817" s="653"/>
      <c r="BDQ2817" s="653"/>
      <c r="BDR2817" s="653"/>
      <c r="BDS2817" s="653"/>
      <c r="BDT2817" s="653"/>
      <c r="BDU2817" s="653"/>
      <c r="BDV2817" s="653"/>
      <c r="BDW2817" s="653"/>
      <c r="BDX2817" s="653"/>
      <c r="BDY2817" s="653"/>
      <c r="BDZ2817" s="653"/>
      <c r="BEA2817" s="653"/>
      <c r="BEB2817" s="653"/>
      <c r="BEC2817" s="653"/>
      <c r="BED2817" s="653"/>
      <c r="BEE2817" s="653"/>
      <c r="BEF2817" s="653"/>
      <c r="BEG2817" s="653"/>
      <c r="BEH2817" s="653"/>
      <c r="BEI2817" s="653"/>
      <c r="BEJ2817" s="653"/>
      <c r="BEK2817" s="653"/>
      <c r="BEL2817" s="653"/>
      <c r="BEM2817" s="653"/>
      <c r="BEN2817" s="653"/>
      <c r="BEO2817" s="653"/>
      <c r="BEP2817" s="653"/>
      <c r="BEQ2817" s="653"/>
      <c r="BER2817" s="653"/>
      <c r="BES2817" s="653"/>
      <c r="BET2817" s="653"/>
      <c r="BEU2817" s="653"/>
      <c r="BEV2817" s="653"/>
      <c r="BEW2817" s="653"/>
      <c r="BEX2817" s="653"/>
      <c r="BEY2817" s="653"/>
      <c r="BEZ2817" s="653"/>
      <c r="BFA2817" s="653"/>
      <c r="BFB2817" s="653"/>
      <c r="BFC2817" s="653"/>
      <c r="BFD2817" s="653"/>
      <c r="BFE2817" s="653"/>
      <c r="BFF2817" s="653"/>
      <c r="BFG2817" s="653"/>
      <c r="BFH2817" s="653"/>
      <c r="BFI2817" s="653"/>
      <c r="BFJ2817" s="653"/>
      <c r="BFK2817" s="653"/>
      <c r="BFL2817" s="653"/>
      <c r="BFM2817" s="653"/>
      <c r="BFN2817" s="653"/>
      <c r="BFO2817" s="653"/>
      <c r="BFP2817" s="653"/>
      <c r="BFQ2817" s="653"/>
      <c r="BFR2817" s="653"/>
      <c r="BFS2817" s="653"/>
      <c r="BFT2817" s="653"/>
      <c r="BFU2817" s="653"/>
      <c r="BFV2817" s="653"/>
      <c r="BFW2817" s="653"/>
      <c r="BFX2817" s="653"/>
      <c r="BFY2817" s="653"/>
      <c r="BFZ2817" s="653"/>
      <c r="BGA2817" s="653"/>
      <c r="BGB2817" s="653"/>
      <c r="BGC2817" s="653"/>
      <c r="BGD2817" s="653"/>
      <c r="BGE2817" s="653"/>
      <c r="BGF2817" s="653"/>
      <c r="BGG2817" s="653"/>
      <c r="BGH2817" s="653"/>
      <c r="BGI2817" s="653"/>
      <c r="BGJ2817" s="653"/>
      <c r="BGK2817" s="653"/>
      <c r="BGL2817" s="653"/>
      <c r="BGM2817" s="653"/>
      <c r="BGN2817" s="653"/>
      <c r="BGO2817" s="653"/>
      <c r="BGP2817" s="653"/>
      <c r="BGQ2817" s="653"/>
      <c r="BGR2817" s="653"/>
      <c r="BGS2817" s="653"/>
      <c r="BGT2817" s="653"/>
      <c r="BGU2817" s="653"/>
      <c r="BGV2817" s="653"/>
      <c r="BGW2817" s="653"/>
      <c r="BGX2817" s="653"/>
      <c r="BGY2817" s="653"/>
      <c r="BGZ2817" s="653"/>
      <c r="BHA2817" s="653"/>
      <c r="BHB2817" s="653"/>
      <c r="BHC2817" s="653"/>
      <c r="BHD2817" s="653"/>
      <c r="BHE2817" s="653"/>
      <c r="BHF2817" s="653"/>
      <c r="BHG2817" s="653"/>
      <c r="BHH2817" s="653"/>
      <c r="BHI2817" s="653"/>
      <c r="BHJ2817" s="653"/>
      <c r="BHK2817" s="653"/>
      <c r="BHL2817" s="653"/>
      <c r="BHM2817" s="653"/>
      <c r="BHN2817" s="653"/>
      <c r="BHO2817" s="653"/>
      <c r="BHP2817" s="653"/>
      <c r="BHQ2817" s="653"/>
      <c r="BHR2817" s="653"/>
      <c r="BHS2817" s="653"/>
      <c r="BHT2817" s="653"/>
      <c r="BHU2817" s="653"/>
      <c r="BHV2817" s="653"/>
      <c r="BHW2817" s="653"/>
      <c r="BHX2817" s="653"/>
      <c r="BHY2817" s="653"/>
      <c r="BHZ2817" s="653"/>
      <c r="BIA2817" s="653"/>
      <c r="BIB2817" s="653"/>
      <c r="BIC2817" s="653"/>
      <c r="BID2817" s="653"/>
      <c r="BIE2817" s="653"/>
      <c r="BIF2817" s="653"/>
      <c r="BIG2817" s="653"/>
      <c r="BIH2817" s="653"/>
      <c r="BII2817" s="653"/>
      <c r="BIJ2817" s="653"/>
      <c r="BIK2817" s="653"/>
      <c r="BIL2817" s="653"/>
      <c r="BIM2817" s="653"/>
      <c r="BIN2817" s="653"/>
      <c r="BIO2817" s="653"/>
      <c r="BIP2817" s="653"/>
      <c r="BIQ2817" s="653"/>
      <c r="BIR2817" s="653"/>
      <c r="BIS2817" s="653"/>
      <c r="BIT2817" s="653"/>
      <c r="BIU2817" s="653"/>
      <c r="BIV2817" s="653"/>
      <c r="BIW2817" s="653"/>
      <c r="BIX2817" s="653"/>
      <c r="BIY2817" s="653"/>
      <c r="BIZ2817" s="653"/>
      <c r="BJA2817" s="653"/>
      <c r="BJB2817" s="653"/>
      <c r="BJC2817" s="653"/>
      <c r="BJD2817" s="653"/>
      <c r="BJE2817" s="653"/>
      <c r="BJF2817" s="653"/>
      <c r="BJG2817" s="653"/>
      <c r="BJH2817" s="653"/>
      <c r="BJI2817" s="653"/>
      <c r="BJJ2817" s="653"/>
      <c r="BJK2817" s="653"/>
      <c r="BJL2817" s="653"/>
      <c r="BJM2817" s="653"/>
      <c r="BJN2817" s="653"/>
      <c r="BJO2817" s="653"/>
      <c r="BJP2817" s="653"/>
      <c r="BJQ2817" s="653"/>
      <c r="BJR2817" s="653"/>
      <c r="BJS2817" s="653"/>
      <c r="BJT2817" s="653"/>
      <c r="BJU2817" s="653"/>
      <c r="BJV2817" s="653"/>
      <c r="BJW2817" s="653"/>
      <c r="BJX2817" s="653"/>
      <c r="BJY2817" s="653"/>
      <c r="BJZ2817" s="653"/>
      <c r="BKA2817" s="653"/>
      <c r="BKB2817" s="653"/>
      <c r="BKC2817" s="653"/>
      <c r="BKD2817" s="653"/>
      <c r="BKE2817" s="653"/>
      <c r="BKF2817" s="653"/>
      <c r="BKG2817" s="653"/>
      <c r="BKH2817" s="653"/>
      <c r="BKI2817" s="653"/>
      <c r="BKJ2817" s="653"/>
      <c r="BKK2817" s="653"/>
      <c r="BKL2817" s="653"/>
      <c r="BKM2817" s="653"/>
      <c r="BKN2817" s="653"/>
      <c r="BKO2817" s="653"/>
      <c r="BKP2817" s="653"/>
      <c r="BKQ2817" s="653"/>
      <c r="BKR2817" s="653"/>
      <c r="BKS2817" s="653"/>
      <c r="BKT2817" s="653"/>
      <c r="BKU2817" s="653"/>
      <c r="BKV2817" s="653"/>
      <c r="BKW2817" s="653"/>
      <c r="BKX2817" s="653"/>
      <c r="BKY2817" s="653"/>
      <c r="BKZ2817" s="653"/>
      <c r="BLA2817" s="653"/>
      <c r="BLB2817" s="653"/>
      <c r="BLC2817" s="653"/>
      <c r="BLD2817" s="653"/>
      <c r="BLE2817" s="653"/>
      <c r="BLF2817" s="653"/>
      <c r="BLG2817" s="653"/>
      <c r="BLH2817" s="653"/>
      <c r="BLI2817" s="653"/>
      <c r="BLJ2817" s="653"/>
      <c r="BLK2817" s="653"/>
      <c r="BLL2817" s="653"/>
      <c r="BLM2817" s="653"/>
      <c r="BLN2817" s="653"/>
      <c r="BLO2817" s="653"/>
      <c r="BLP2817" s="653"/>
      <c r="BLQ2817" s="653"/>
      <c r="BLR2817" s="653"/>
      <c r="BLS2817" s="653"/>
      <c r="BLT2817" s="653"/>
      <c r="BLU2817" s="653"/>
      <c r="BLV2817" s="653"/>
      <c r="BLW2817" s="653"/>
      <c r="BLX2817" s="653"/>
      <c r="BLY2817" s="653"/>
      <c r="BLZ2817" s="653"/>
      <c r="BMA2817" s="653"/>
      <c r="BMB2817" s="653"/>
      <c r="BMC2817" s="653"/>
      <c r="BMD2817" s="653"/>
      <c r="BME2817" s="653"/>
      <c r="BMF2817" s="653"/>
      <c r="BMG2817" s="653"/>
      <c r="BMH2817" s="653"/>
      <c r="BMI2817" s="653"/>
      <c r="BMJ2817" s="653"/>
      <c r="BMK2817" s="653"/>
      <c r="BML2817" s="653"/>
      <c r="BMM2817" s="653"/>
      <c r="BMN2817" s="653"/>
      <c r="BMO2817" s="653"/>
      <c r="BMP2817" s="653"/>
      <c r="BMQ2817" s="653"/>
      <c r="BMR2817" s="653"/>
      <c r="BMS2817" s="653"/>
      <c r="BMT2817" s="653"/>
      <c r="BMU2817" s="653"/>
      <c r="BMV2817" s="653"/>
      <c r="BMW2817" s="653"/>
      <c r="BMX2817" s="653"/>
      <c r="BMY2817" s="653"/>
      <c r="BMZ2817" s="653"/>
      <c r="BNA2817" s="653"/>
      <c r="BNB2817" s="653"/>
      <c r="BNC2817" s="653"/>
      <c r="BND2817" s="653"/>
      <c r="BNE2817" s="653"/>
      <c r="BNF2817" s="653"/>
      <c r="BNG2817" s="653"/>
      <c r="BNH2817" s="653"/>
      <c r="BNI2817" s="653"/>
      <c r="BNJ2817" s="653"/>
      <c r="BNK2817" s="653"/>
      <c r="BNL2817" s="653"/>
      <c r="BNM2817" s="653"/>
      <c r="BNN2817" s="653"/>
      <c r="BNO2817" s="653"/>
      <c r="BNP2817" s="653"/>
      <c r="BNQ2817" s="653"/>
      <c r="BNR2817" s="653"/>
      <c r="BNS2817" s="653"/>
      <c r="BNT2817" s="653"/>
      <c r="BNU2817" s="653"/>
      <c r="BNV2817" s="653"/>
      <c r="BNW2817" s="653"/>
      <c r="BNX2817" s="653"/>
      <c r="BNY2817" s="653"/>
      <c r="BNZ2817" s="653"/>
      <c r="BOA2817" s="653"/>
      <c r="BOB2817" s="653"/>
      <c r="BOC2817" s="653"/>
      <c r="BOD2817" s="653"/>
      <c r="BOE2817" s="653"/>
      <c r="BOF2817" s="653"/>
      <c r="BOG2817" s="653"/>
      <c r="BOH2817" s="653"/>
      <c r="BOI2817" s="653"/>
      <c r="BOJ2817" s="653"/>
      <c r="BOK2817" s="653"/>
      <c r="BOL2817" s="653"/>
      <c r="BOM2817" s="653"/>
      <c r="BON2817" s="653"/>
      <c r="BOO2817" s="653"/>
      <c r="BOP2817" s="653"/>
      <c r="BOQ2817" s="653"/>
      <c r="BOR2817" s="653"/>
      <c r="BOS2817" s="653"/>
      <c r="BOT2817" s="653"/>
      <c r="BOU2817" s="653"/>
      <c r="BOV2817" s="653"/>
      <c r="BOW2817" s="653"/>
      <c r="BOX2817" s="653"/>
      <c r="BOY2817" s="653"/>
      <c r="BOZ2817" s="653"/>
      <c r="BPA2817" s="653"/>
      <c r="BPB2817" s="653"/>
      <c r="BPC2817" s="653"/>
      <c r="BPD2817" s="653"/>
      <c r="BPE2817" s="653"/>
      <c r="BPF2817" s="653"/>
      <c r="BPG2817" s="653"/>
      <c r="BPH2817" s="653"/>
      <c r="BPI2817" s="653"/>
      <c r="BPJ2817" s="653"/>
      <c r="BPK2817" s="653"/>
      <c r="BPL2817" s="653"/>
      <c r="BPM2817" s="653"/>
      <c r="BPN2817" s="653"/>
      <c r="BPO2817" s="653"/>
      <c r="BPP2817" s="653"/>
      <c r="BPQ2817" s="653"/>
      <c r="BPR2817" s="653"/>
      <c r="BPS2817" s="653"/>
      <c r="BPT2817" s="653"/>
      <c r="BPU2817" s="653"/>
      <c r="BPV2817" s="653"/>
      <c r="BPW2817" s="653"/>
      <c r="BPX2817" s="653"/>
      <c r="BPY2817" s="653"/>
      <c r="BPZ2817" s="653"/>
      <c r="BQA2817" s="653"/>
      <c r="BQB2817" s="653"/>
      <c r="BQC2817" s="653"/>
      <c r="BQD2817" s="653"/>
      <c r="BQE2817" s="653"/>
      <c r="BQF2817" s="653"/>
      <c r="BQG2817" s="653"/>
      <c r="BQH2817" s="653"/>
      <c r="BQI2817" s="653"/>
      <c r="BQJ2817" s="653"/>
      <c r="BQK2817" s="653"/>
      <c r="BQL2817" s="653"/>
      <c r="BQM2817" s="653"/>
      <c r="BQN2817" s="653"/>
      <c r="BQO2817" s="653"/>
      <c r="BQP2817" s="653"/>
      <c r="BQQ2817" s="653"/>
      <c r="BQR2817" s="653"/>
      <c r="BQS2817" s="653"/>
      <c r="BQT2817" s="653"/>
      <c r="BQU2817" s="653"/>
      <c r="BQV2817" s="653"/>
      <c r="BQW2817" s="653"/>
      <c r="BQX2817" s="653"/>
      <c r="BQY2817" s="653"/>
      <c r="BQZ2817" s="653"/>
      <c r="BRA2817" s="653"/>
      <c r="BRB2817" s="653"/>
      <c r="BRC2817" s="653"/>
      <c r="BRD2817" s="653"/>
      <c r="BRE2817" s="653"/>
      <c r="BRF2817" s="653"/>
      <c r="BRG2817" s="653"/>
      <c r="BRH2817" s="653"/>
      <c r="BRI2817" s="653"/>
      <c r="BRJ2817" s="653"/>
      <c r="BRK2817" s="653"/>
      <c r="BRL2817" s="653"/>
      <c r="BRM2817" s="653"/>
      <c r="BRN2817" s="653"/>
      <c r="BRO2817" s="653"/>
      <c r="BRP2817" s="653"/>
      <c r="BRQ2817" s="653"/>
      <c r="BRR2817" s="653"/>
      <c r="BRS2817" s="653"/>
      <c r="BRT2817" s="653"/>
      <c r="BRU2817" s="653"/>
      <c r="BRV2817" s="653"/>
      <c r="BRW2817" s="653"/>
      <c r="BRX2817" s="653"/>
      <c r="BRY2817" s="653"/>
      <c r="BRZ2817" s="653"/>
      <c r="BSA2817" s="653"/>
      <c r="BSB2817" s="653"/>
      <c r="BSC2817" s="653"/>
      <c r="BSD2817" s="653"/>
      <c r="BSE2817" s="653"/>
      <c r="BSF2817" s="653"/>
      <c r="BSG2817" s="653"/>
      <c r="BSH2817" s="653"/>
      <c r="BSI2817" s="653"/>
      <c r="BSJ2817" s="653"/>
      <c r="BSK2817" s="653"/>
      <c r="BSL2817" s="653"/>
      <c r="BSM2817" s="653"/>
      <c r="BSN2817" s="653"/>
      <c r="BSO2817" s="653"/>
      <c r="BSP2817" s="653"/>
      <c r="BSQ2817" s="653"/>
      <c r="BSR2817" s="653"/>
      <c r="BSS2817" s="653"/>
      <c r="BST2817" s="653"/>
      <c r="BSU2817" s="653"/>
      <c r="BSV2817" s="653"/>
      <c r="BSW2817" s="653"/>
      <c r="BSX2817" s="653"/>
      <c r="BSY2817" s="653"/>
      <c r="BSZ2817" s="653"/>
      <c r="BTA2817" s="653"/>
      <c r="BTB2817" s="653"/>
      <c r="BTC2817" s="653"/>
      <c r="BTD2817" s="653"/>
      <c r="BTE2817" s="653"/>
      <c r="BTF2817" s="653"/>
      <c r="BTG2817" s="653"/>
      <c r="BTH2817" s="653"/>
      <c r="BTI2817" s="653"/>
      <c r="BTJ2817" s="653"/>
      <c r="BTK2817" s="653"/>
      <c r="BTL2817" s="653"/>
      <c r="BTM2817" s="653"/>
      <c r="BTN2817" s="653"/>
      <c r="BTO2817" s="653"/>
      <c r="BTP2817" s="653"/>
      <c r="BTQ2817" s="653"/>
      <c r="BTR2817" s="653"/>
      <c r="BTS2817" s="653"/>
      <c r="BTT2817" s="653"/>
      <c r="BTU2817" s="653"/>
      <c r="BTV2817" s="653"/>
      <c r="BTW2817" s="653"/>
      <c r="BTX2817" s="653"/>
      <c r="BTY2817" s="653"/>
      <c r="BTZ2817" s="653"/>
      <c r="BUA2817" s="653"/>
      <c r="BUB2817" s="653"/>
      <c r="BUC2817" s="653"/>
      <c r="BUD2817" s="653"/>
      <c r="BUE2817" s="653"/>
      <c r="BUF2817" s="653"/>
      <c r="BUG2817" s="653"/>
      <c r="BUH2817" s="653"/>
      <c r="BUI2817" s="653"/>
      <c r="BUJ2817" s="653"/>
      <c r="BUK2817" s="653"/>
      <c r="BUL2817" s="653"/>
      <c r="BUM2817" s="653"/>
      <c r="BUN2817" s="653"/>
      <c r="BUO2817" s="653"/>
      <c r="BUP2817" s="653"/>
      <c r="BUQ2817" s="653"/>
      <c r="BUR2817" s="653"/>
      <c r="BUS2817" s="653"/>
      <c r="BUT2817" s="653"/>
      <c r="BUU2817" s="653"/>
      <c r="BUV2817" s="653"/>
      <c r="BUW2817" s="653"/>
      <c r="BUX2817" s="653"/>
      <c r="BUY2817" s="653"/>
      <c r="BUZ2817" s="653"/>
      <c r="BVA2817" s="653"/>
      <c r="BVB2817" s="653"/>
      <c r="BVC2817" s="653"/>
      <c r="BVD2817" s="653"/>
      <c r="BVE2817" s="653"/>
      <c r="BVF2817" s="653"/>
      <c r="BVG2817" s="653"/>
      <c r="BVH2817" s="653"/>
      <c r="BVI2817" s="653"/>
      <c r="BVJ2817" s="653"/>
      <c r="BVK2817" s="653"/>
      <c r="BVL2817" s="653"/>
      <c r="BVM2817" s="653"/>
      <c r="BVN2817" s="653"/>
      <c r="BVO2817" s="653"/>
      <c r="BVP2817" s="653"/>
      <c r="BVQ2817" s="653"/>
      <c r="BVR2817" s="653"/>
      <c r="BVS2817" s="653"/>
      <c r="BVT2817" s="653"/>
      <c r="BVU2817" s="653"/>
      <c r="BVV2817" s="653"/>
      <c r="BVW2817" s="653"/>
      <c r="BVX2817" s="653"/>
      <c r="BVY2817" s="653"/>
      <c r="BVZ2817" s="653"/>
      <c r="BWA2817" s="653"/>
      <c r="BWB2817" s="653"/>
      <c r="BWC2817" s="653"/>
      <c r="BWD2817" s="653"/>
      <c r="BWE2817" s="653"/>
      <c r="BWF2817" s="653"/>
      <c r="BWG2817" s="653"/>
      <c r="BWH2817" s="653"/>
      <c r="BWI2817" s="653"/>
      <c r="BWJ2817" s="653"/>
      <c r="BWK2817" s="653"/>
      <c r="BWL2817" s="653"/>
      <c r="BWM2817" s="653"/>
      <c r="BWN2817" s="653"/>
      <c r="BWO2817" s="653"/>
      <c r="BWP2817" s="653"/>
      <c r="BWQ2817" s="653"/>
      <c r="BWR2817" s="653"/>
      <c r="BWS2817" s="653"/>
      <c r="BWT2817" s="653"/>
      <c r="BWU2817" s="653"/>
      <c r="BWV2817" s="653"/>
      <c r="BWW2817" s="653"/>
      <c r="BWX2817" s="653"/>
      <c r="BWY2817" s="653"/>
      <c r="BWZ2817" s="653"/>
      <c r="BXA2817" s="653"/>
      <c r="BXB2817" s="653"/>
      <c r="BXC2817" s="653"/>
      <c r="BXD2817" s="653"/>
      <c r="BXE2817" s="653"/>
      <c r="BXF2817" s="653"/>
      <c r="BXG2817" s="653"/>
      <c r="BXH2817" s="653"/>
      <c r="BXI2817" s="653"/>
      <c r="BXJ2817" s="653"/>
      <c r="BXK2817" s="653"/>
      <c r="BXL2817" s="653"/>
      <c r="BXM2817" s="653"/>
      <c r="BXN2817" s="653"/>
      <c r="BXO2817" s="653"/>
      <c r="BXP2817" s="653"/>
      <c r="BXQ2817" s="653"/>
      <c r="BXR2817" s="653"/>
      <c r="BXS2817" s="653"/>
      <c r="BXT2817" s="653"/>
      <c r="BXU2817" s="653"/>
      <c r="BXV2817" s="653"/>
      <c r="BXW2817" s="653"/>
      <c r="BXX2817" s="653"/>
      <c r="BXY2817" s="653"/>
      <c r="BXZ2817" s="653"/>
      <c r="BYA2817" s="653"/>
      <c r="BYB2817" s="653"/>
      <c r="BYC2817" s="653"/>
      <c r="BYD2817" s="653"/>
      <c r="BYE2817" s="653"/>
      <c r="BYF2817" s="653"/>
      <c r="BYG2817" s="653"/>
      <c r="BYH2817" s="653"/>
      <c r="BYI2817" s="653"/>
      <c r="BYJ2817" s="653"/>
      <c r="BYK2817" s="653"/>
      <c r="BYL2817" s="653"/>
      <c r="BYM2817" s="653"/>
      <c r="BYN2817" s="653"/>
      <c r="BYO2817" s="653"/>
      <c r="BYP2817" s="653"/>
      <c r="BYQ2817" s="653"/>
      <c r="BYR2817" s="653"/>
      <c r="BYS2817" s="653"/>
      <c r="BYT2817" s="653"/>
      <c r="BYU2817" s="653"/>
      <c r="BYV2817" s="653"/>
      <c r="BYW2817" s="653"/>
      <c r="BYX2817" s="653"/>
      <c r="BYY2817" s="653"/>
      <c r="BYZ2817" s="653"/>
      <c r="BZA2817" s="653"/>
      <c r="BZB2817" s="653"/>
      <c r="BZC2817" s="653"/>
      <c r="BZD2817" s="653"/>
      <c r="BZE2817" s="653"/>
      <c r="BZF2817" s="653"/>
      <c r="BZG2817" s="653"/>
      <c r="BZH2817" s="653"/>
      <c r="BZI2817" s="653"/>
      <c r="BZJ2817" s="653"/>
      <c r="BZK2817" s="653"/>
      <c r="BZL2817" s="653"/>
      <c r="BZM2817" s="653"/>
      <c r="BZN2817" s="653"/>
      <c r="BZO2817" s="653"/>
      <c r="BZP2817" s="653"/>
      <c r="BZQ2817" s="653"/>
      <c r="BZR2817" s="653"/>
      <c r="BZS2817" s="653"/>
      <c r="BZT2817" s="653"/>
      <c r="BZU2817" s="653"/>
      <c r="BZV2817" s="653"/>
      <c r="BZW2817" s="653"/>
      <c r="BZX2817" s="653"/>
      <c r="BZY2817" s="653"/>
      <c r="BZZ2817" s="653"/>
      <c r="CAA2817" s="653"/>
      <c r="CAB2817" s="653"/>
      <c r="CAC2817" s="653"/>
      <c r="CAD2817" s="653"/>
      <c r="CAE2817" s="653"/>
      <c r="CAF2817" s="653"/>
      <c r="CAG2817" s="653"/>
      <c r="CAH2817" s="653"/>
      <c r="CAI2817" s="653"/>
      <c r="CAJ2817" s="653"/>
      <c r="CAK2817" s="653"/>
      <c r="CAL2817" s="653"/>
      <c r="CAM2817" s="653"/>
      <c r="CAN2817" s="653"/>
      <c r="CAO2817" s="653"/>
      <c r="CAP2817" s="653"/>
      <c r="CAQ2817" s="653"/>
      <c r="CAR2817" s="653"/>
      <c r="CAS2817" s="653"/>
      <c r="CAT2817" s="653"/>
      <c r="CAU2817" s="653"/>
      <c r="CAV2817" s="653"/>
      <c r="CAW2817" s="653"/>
      <c r="CAX2817" s="653"/>
      <c r="CAY2817" s="653"/>
      <c r="CAZ2817" s="653"/>
      <c r="CBA2817" s="653"/>
      <c r="CBB2817" s="653"/>
      <c r="CBC2817" s="653"/>
      <c r="CBD2817" s="653"/>
      <c r="CBE2817" s="653"/>
      <c r="CBF2817" s="653"/>
      <c r="CBG2817" s="653"/>
      <c r="CBH2817" s="653"/>
      <c r="CBI2817" s="653"/>
      <c r="CBJ2817" s="653"/>
      <c r="CBK2817" s="653"/>
      <c r="CBL2817" s="653"/>
      <c r="CBM2817" s="653"/>
      <c r="CBN2817" s="653"/>
      <c r="CBO2817" s="653"/>
      <c r="CBP2817" s="653"/>
      <c r="CBQ2817" s="653"/>
      <c r="CBR2817" s="653"/>
      <c r="CBS2817" s="653"/>
      <c r="CBT2817" s="653"/>
      <c r="CBU2817" s="653"/>
      <c r="CBV2817" s="653"/>
      <c r="CBW2817" s="653"/>
      <c r="CBX2817" s="653"/>
      <c r="CBY2817" s="653"/>
      <c r="CBZ2817" s="653"/>
      <c r="CCA2817" s="653"/>
      <c r="CCB2817" s="653"/>
      <c r="CCC2817" s="653"/>
      <c r="CCD2817" s="653"/>
      <c r="CCE2817" s="653"/>
      <c r="CCF2817" s="653"/>
      <c r="CCG2817" s="653"/>
      <c r="CCH2817" s="653"/>
      <c r="CCI2817" s="653"/>
      <c r="CCJ2817" s="653"/>
      <c r="CCK2817" s="653"/>
      <c r="CCL2817" s="653"/>
      <c r="CCM2817" s="653"/>
      <c r="CCN2817" s="653"/>
      <c r="CCO2817" s="653"/>
      <c r="CCP2817" s="653"/>
      <c r="CCQ2817" s="653"/>
      <c r="CCR2817" s="653"/>
      <c r="CCS2817" s="653"/>
      <c r="CCT2817" s="653"/>
      <c r="CCU2817" s="653"/>
      <c r="CCV2817" s="653"/>
      <c r="CCW2817" s="653"/>
      <c r="CCX2817" s="653"/>
      <c r="CCY2817" s="653"/>
      <c r="CCZ2817" s="653"/>
      <c r="CDA2817" s="653"/>
      <c r="CDB2817" s="653"/>
      <c r="CDC2817" s="653"/>
      <c r="CDD2817" s="653"/>
      <c r="CDE2817" s="653"/>
      <c r="CDF2817" s="653"/>
      <c r="CDG2817" s="653"/>
      <c r="CDH2817" s="653"/>
      <c r="CDI2817" s="653"/>
      <c r="CDJ2817" s="653"/>
      <c r="CDK2817" s="653"/>
      <c r="CDL2817" s="653"/>
      <c r="CDM2817" s="653"/>
      <c r="CDN2817" s="653"/>
      <c r="CDO2817" s="653"/>
      <c r="CDP2817" s="653"/>
      <c r="CDQ2817" s="653"/>
      <c r="CDR2817" s="653"/>
      <c r="CDS2817" s="653"/>
      <c r="CDT2817" s="653"/>
      <c r="CDU2817" s="653"/>
      <c r="CDV2817" s="653"/>
      <c r="CDW2817" s="653"/>
      <c r="CDX2817" s="653"/>
      <c r="CDY2817" s="653"/>
      <c r="CDZ2817" s="653"/>
      <c r="CEA2817" s="653"/>
      <c r="CEB2817" s="653"/>
      <c r="CEC2817" s="653"/>
      <c r="CED2817" s="653"/>
      <c r="CEE2817" s="653"/>
      <c r="CEF2817" s="653"/>
      <c r="CEG2817" s="653"/>
      <c r="CEH2817" s="653"/>
      <c r="CEI2817" s="653"/>
      <c r="CEJ2817" s="653"/>
      <c r="CEK2817" s="653"/>
      <c r="CEL2817" s="653"/>
      <c r="CEM2817" s="653"/>
      <c r="CEN2817" s="653"/>
      <c r="CEO2817" s="653"/>
      <c r="CEP2817" s="653"/>
      <c r="CEQ2817" s="653"/>
      <c r="CER2817" s="653"/>
      <c r="CES2817" s="653"/>
      <c r="CET2817" s="653"/>
      <c r="CEU2817" s="653"/>
      <c r="CEV2817" s="653"/>
      <c r="CEW2817" s="653"/>
      <c r="CEX2817" s="653"/>
      <c r="CEY2817" s="653"/>
      <c r="CEZ2817" s="653"/>
      <c r="CFA2817" s="653"/>
      <c r="CFB2817" s="653"/>
      <c r="CFC2817" s="653"/>
      <c r="CFD2817" s="653"/>
      <c r="CFE2817" s="653"/>
      <c r="CFF2817" s="653"/>
      <c r="CFG2817" s="653"/>
      <c r="CFH2817" s="653"/>
      <c r="CFI2817" s="653"/>
      <c r="CFJ2817" s="653"/>
      <c r="CFK2817" s="653"/>
      <c r="CFL2817" s="653"/>
      <c r="CFM2817" s="653"/>
      <c r="CFN2817" s="653"/>
      <c r="CFO2817" s="653"/>
      <c r="CFP2817" s="653"/>
      <c r="CFQ2817" s="653"/>
      <c r="CFR2817" s="653"/>
      <c r="CFS2817" s="653"/>
      <c r="CFT2817" s="653"/>
      <c r="CFU2817" s="653"/>
      <c r="CFV2817" s="653"/>
      <c r="CFW2817" s="653"/>
      <c r="CFX2817" s="653"/>
      <c r="CFY2817" s="653"/>
      <c r="CFZ2817" s="653"/>
      <c r="CGA2817" s="653"/>
      <c r="CGB2817" s="653"/>
      <c r="CGC2817" s="653"/>
      <c r="CGD2817" s="653"/>
      <c r="CGE2817" s="653"/>
      <c r="CGF2817" s="653"/>
      <c r="CGG2817" s="653"/>
      <c r="CGH2817" s="653"/>
      <c r="CGI2817" s="653"/>
      <c r="CGJ2817" s="653"/>
      <c r="CGK2817" s="653"/>
      <c r="CGL2817" s="653"/>
      <c r="CGM2817" s="653"/>
      <c r="CGN2817" s="653"/>
      <c r="CGO2817" s="653"/>
      <c r="CGP2817" s="653"/>
      <c r="CGQ2817" s="653"/>
      <c r="CGR2817" s="653"/>
      <c r="CGS2817" s="653"/>
      <c r="CGT2817" s="653"/>
      <c r="CGU2817" s="653"/>
      <c r="CGV2817" s="653"/>
      <c r="CGW2817" s="653"/>
      <c r="CGX2817" s="653"/>
      <c r="CGY2817" s="653"/>
      <c r="CGZ2817" s="653"/>
      <c r="CHA2817" s="653"/>
      <c r="CHB2817" s="653"/>
      <c r="CHC2817" s="653"/>
      <c r="CHD2817" s="653"/>
      <c r="CHE2817" s="653"/>
      <c r="CHF2817" s="653"/>
      <c r="CHG2817" s="653"/>
      <c r="CHH2817" s="653"/>
      <c r="CHI2817" s="653"/>
      <c r="CHJ2817" s="653"/>
      <c r="CHK2817" s="653"/>
      <c r="CHL2817" s="653"/>
      <c r="CHM2817" s="653"/>
      <c r="CHN2817" s="653"/>
      <c r="CHO2817" s="653"/>
      <c r="CHP2817" s="653"/>
      <c r="CHQ2817" s="653"/>
      <c r="CHR2817" s="653"/>
      <c r="CHS2817" s="653"/>
      <c r="CHT2817" s="653"/>
      <c r="CHU2817" s="653"/>
      <c r="CHV2817" s="653"/>
      <c r="CHW2817" s="653"/>
      <c r="CHX2817" s="653"/>
      <c r="CHY2817" s="653"/>
      <c r="CHZ2817" s="653"/>
      <c r="CIA2817" s="653"/>
      <c r="CIB2817" s="653"/>
      <c r="CIC2817" s="653"/>
      <c r="CID2817" s="653"/>
      <c r="CIE2817" s="653"/>
      <c r="CIF2817" s="653"/>
      <c r="CIG2817" s="653"/>
      <c r="CIH2817" s="653"/>
      <c r="CII2817" s="653"/>
      <c r="CIJ2817" s="653"/>
      <c r="CIK2817" s="653"/>
      <c r="CIL2817" s="653"/>
      <c r="CIM2817" s="653"/>
      <c r="CIN2817" s="653"/>
      <c r="CIO2817" s="653"/>
      <c r="CIP2817" s="653"/>
      <c r="CIQ2817" s="653"/>
      <c r="CIR2817" s="653"/>
      <c r="CIS2817" s="653"/>
      <c r="CIT2817" s="653"/>
      <c r="CIU2817" s="653"/>
      <c r="CIV2817" s="653"/>
      <c r="CIW2817" s="653"/>
      <c r="CIX2817" s="653"/>
      <c r="CIY2817" s="653"/>
      <c r="CIZ2817" s="653"/>
      <c r="CJA2817" s="653"/>
      <c r="CJB2817" s="653"/>
      <c r="CJC2817" s="653"/>
      <c r="CJD2817" s="653"/>
      <c r="CJE2817" s="653"/>
      <c r="CJF2817" s="653"/>
      <c r="CJG2817" s="653"/>
      <c r="CJH2817" s="653"/>
      <c r="CJI2817" s="653"/>
      <c r="CJJ2817" s="653"/>
      <c r="CJK2817" s="653"/>
      <c r="CJL2817" s="653"/>
      <c r="CJM2817" s="653"/>
      <c r="CJN2817" s="653"/>
      <c r="CJO2817" s="653"/>
      <c r="CJP2817" s="653"/>
      <c r="CJQ2817" s="653"/>
      <c r="CJR2817" s="653"/>
      <c r="CJS2817" s="653"/>
      <c r="CJT2817" s="653"/>
      <c r="CJU2817" s="653"/>
      <c r="CJV2817" s="653"/>
      <c r="CJW2817" s="653"/>
      <c r="CJX2817" s="653"/>
      <c r="CJY2817" s="653"/>
      <c r="CJZ2817" s="653"/>
      <c r="CKA2817" s="653"/>
      <c r="CKB2817" s="653"/>
      <c r="CKC2817" s="653"/>
      <c r="CKD2817" s="653"/>
      <c r="CKE2817" s="653"/>
      <c r="CKF2817" s="653"/>
      <c r="CKG2817" s="653"/>
      <c r="CKH2817" s="653"/>
      <c r="CKI2817" s="653"/>
      <c r="CKJ2817" s="653"/>
      <c r="CKK2817" s="653"/>
      <c r="CKL2817" s="653"/>
      <c r="CKM2817" s="653"/>
      <c r="CKN2817" s="653"/>
      <c r="CKO2817" s="653"/>
      <c r="CKP2817" s="653"/>
      <c r="CKQ2817" s="653"/>
      <c r="CKR2817" s="653"/>
      <c r="CKS2817" s="653"/>
      <c r="CKT2817" s="653"/>
      <c r="CKU2817" s="653"/>
      <c r="CKV2817" s="653"/>
      <c r="CKW2817" s="653"/>
      <c r="CKX2817" s="653"/>
      <c r="CKY2817" s="653"/>
      <c r="CKZ2817" s="653"/>
      <c r="CLA2817" s="653"/>
      <c r="CLB2817" s="653"/>
      <c r="CLC2817" s="653"/>
      <c r="CLD2817" s="653"/>
      <c r="CLE2817" s="653"/>
      <c r="CLF2817" s="653"/>
      <c r="CLG2817" s="653"/>
      <c r="CLH2817" s="653"/>
      <c r="CLI2817" s="653"/>
      <c r="CLJ2817" s="653"/>
      <c r="CLK2817" s="653"/>
      <c r="CLL2817" s="653"/>
      <c r="CLM2817" s="653"/>
      <c r="CLN2817" s="653"/>
      <c r="CLO2817" s="653"/>
      <c r="CLP2817" s="653"/>
      <c r="CLQ2817" s="653"/>
      <c r="CLR2817" s="653"/>
      <c r="CLS2817" s="653"/>
      <c r="CLT2817" s="653"/>
      <c r="CLU2817" s="653"/>
      <c r="CLV2817" s="653"/>
      <c r="CLW2817" s="653"/>
      <c r="CLX2817" s="653"/>
      <c r="CLY2817" s="653"/>
      <c r="CLZ2817" s="653"/>
      <c r="CMA2817" s="653"/>
      <c r="CMB2817" s="653"/>
      <c r="CMC2817" s="653"/>
      <c r="CMD2817" s="653"/>
      <c r="CME2817" s="653"/>
      <c r="CMF2817" s="653"/>
      <c r="CMG2817" s="653"/>
      <c r="CMH2817" s="653"/>
      <c r="CMI2817" s="653"/>
      <c r="CMJ2817" s="653"/>
      <c r="CMK2817" s="653"/>
      <c r="CML2817" s="653"/>
      <c r="CMM2817" s="653"/>
      <c r="CMN2817" s="653"/>
      <c r="CMO2817" s="653"/>
      <c r="CMP2817" s="653"/>
      <c r="CMQ2817" s="653"/>
      <c r="CMR2817" s="653"/>
      <c r="CMS2817" s="653"/>
      <c r="CMT2817" s="653"/>
      <c r="CMU2817" s="653"/>
      <c r="CMV2817" s="653"/>
      <c r="CMW2817" s="653"/>
      <c r="CMX2817" s="653"/>
      <c r="CMY2817" s="653"/>
      <c r="CMZ2817" s="653"/>
      <c r="CNA2817" s="653"/>
      <c r="CNB2817" s="653"/>
      <c r="CNC2817" s="653"/>
      <c r="CND2817" s="653"/>
      <c r="CNE2817" s="653"/>
      <c r="CNF2817" s="653"/>
      <c r="CNG2817" s="653"/>
      <c r="CNH2817" s="653"/>
      <c r="CNI2817" s="653"/>
      <c r="CNJ2817" s="653"/>
      <c r="CNK2817" s="653"/>
      <c r="CNL2817" s="653"/>
      <c r="CNM2817" s="653"/>
      <c r="CNN2817" s="653"/>
      <c r="CNO2817" s="653"/>
      <c r="CNP2817" s="653"/>
      <c r="CNQ2817" s="653"/>
      <c r="CNR2817" s="653"/>
      <c r="CNS2817" s="653"/>
      <c r="CNT2817" s="653"/>
      <c r="CNU2817" s="653"/>
      <c r="CNV2817" s="653"/>
      <c r="CNW2817" s="653"/>
      <c r="CNX2817" s="653"/>
      <c r="CNY2817" s="653"/>
      <c r="CNZ2817" s="653"/>
      <c r="COA2817" s="653"/>
      <c r="COB2817" s="653"/>
      <c r="COC2817" s="653"/>
      <c r="COD2817" s="653"/>
      <c r="COE2817" s="653"/>
      <c r="COF2817" s="653"/>
      <c r="COG2817" s="653"/>
      <c r="COH2817" s="653"/>
      <c r="COI2817" s="653"/>
      <c r="COJ2817" s="653"/>
      <c r="COK2817" s="653"/>
      <c r="COL2817" s="653"/>
      <c r="COM2817" s="653"/>
      <c r="CON2817" s="653"/>
      <c r="COO2817" s="653"/>
      <c r="COP2817" s="653"/>
      <c r="COQ2817" s="653"/>
      <c r="COR2817" s="653"/>
      <c r="COS2817" s="653"/>
      <c r="COT2817" s="653"/>
      <c r="COU2817" s="653"/>
      <c r="COV2817" s="653"/>
      <c r="COW2817" s="653"/>
      <c r="COX2817" s="653"/>
      <c r="COY2817" s="653"/>
      <c r="COZ2817" s="653"/>
      <c r="CPA2817" s="653"/>
      <c r="CPB2817" s="653"/>
      <c r="CPC2817" s="653"/>
      <c r="CPD2817" s="653"/>
      <c r="CPE2817" s="653"/>
      <c r="CPF2817" s="653"/>
      <c r="CPG2817" s="653"/>
      <c r="CPH2817" s="653"/>
      <c r="CPI2817" s="653"/>
      <c r="CPJ2817" s="653"/>
      <c r="CPK2817" s="653"/>
      <c r="CPL2817" s="653"/>
      <c r="CPM2817" s="653"/>
      <c r="CPN2817" s="653"/>
      <c r="CPO2817" s="653"/>
      <c r="CPP2817" s="653"/>
      <c r="CPQ2817" s="653"/>
      <c r="CPR2817" s="653"/>
      <c r="CPS2817" s="653"/>
      <c r="CPT2817" s="653"/>
      <c r="CPU2817" s="653"/>
      <c r="CPV2817" s="653"/>
      <c r="CPW2817" s="653"/>
      <c r="CPX2817" s="653"/>
      <c r="CPY2817" s="653"/>
      <c r="CPZ2817" s="653"/>
      <c r="CQA2817" s="653"/>
      <c r="CQB2817" s="653"/>
      <c r="CQC2817" s="653"/>
      <c r="CQD2817" s="653"/>
      <c r="CQE2817" s="653"/>
      <c r="CQF2817" s="653"/>
      <c r="CQG2817" s="653"/>
      <c r="CQH2817" s="653"/>
      <c r="CQI2817" s="653"/>
      <c r="CQJ2817" s="653"/>
      <c r="CQK2817" s="653"/>
      <c r="CQL2817" s="653"/>
      <c r="CQM2817" s="653"/>
      <c r="CQN2817" s="653"/>
      <c r="CQO2817" s="653"/>
      <c r="CQP2817" s="653"/>
      <c r="CQQ2817" s="653"/>
      <c r="CQR2817" s="653"/>
      <c r="CQS2817" s="653"/>
      <c r="CQT2817" s="653"/>
      <c r="CQU2817" s="653"/>
      <c r="CQV2817" s="653"/>
      <c r="CQW2817" s="653"/>
      <c r="CQX2817" s="653"/>
      <c r="CQY2817" s="653"/>
      <c r="CQZ2817" s="653"/>
      <c r="CRA2817" s="653"/>
      <c r="CRB2817" s="653"/>
      <c r="CRC2817" s="653"/>
      <c r="CRD2817" s="653"/>
      <c r="CRE2817" s="653"/>
      <c r="CRF2817" s="653"/>
      <c r="CRG2817" s="653"/>
      <c r="CRH2817" s="653"/>
      <c r="CRI2817" s="653"/>
      <c r="CRJ2817" s="653"/>
      <c r="CRK2817" s="653"/>
      <c r="CRL2817" s="653"/>
      <c r="CRM2817" s="653"/>
      <c r="CRN2817" s="653"/>
      <c r="CRO2817" s="653"/>
      <c r="CRP2817" s="653"/>
      <c r="CRQ2817" s="653"/>
      <c r="CRR2817" s="653"/>
      <c r="CRS2817" s="653"/>
      <c r="CRT2817" s="653"/>
      <c r="CRU2817" s="653"/>
      <c r="CRV2817" s="653"/>
      <c r="CRW2817" s="653"/>
      <c r="CRX2817" s="653"/>
      <c r="CRY2817" s="653"/>
      <c r="CRZ2817" s="653"/>
      <c r="CSA2817" s="653"/>
      <c r="CSB2817" s="653"/>
      <c r="CSC2817" s="653"/>
      <c r="CSD2817" s="653"/>
      <c r="CSE2817" s="653"/>
      <c r="CSF2817" s="653"/>
      <c r="CSG2817" s="653"/>
      <c r="CSH2817" s="653"/>
      <c r="CSI2817" s="653"/>
      <c r="CSJ2817" s="653"/>
      <c r="CSK2817" s="653"/>
      <c r="CSL2817" s="653"/>
      <c r="CSM2817" s="653"/>
      <c r="CSN2817" s="653"/>
      <c r="CSO2817" s="653"/>
      <c r="CSP2817" s="653"/>
      <c r="CSQ2817" s="653"/>
      <c r="CSR2817" s="653"/>
      <c r="CSS2817" s="653"/>
      <c r="CST2817" s="653"/>
      <c r="CSU2817" s="653"/>
      <c r="CSV2817" s="653"/>
      <c r="CSW2817" s="653"/>
      <c r="CSX2817" s="653"/>
      <c r="CSY2817" s="653"/>
      <c r="CSZ2817" s="653"/>
      <c r="CTA2817" s="653"/>
      <c r="CTB2817" s="653"/>
      <c r="CTC2817" s="653"/>
      <c r="CTD2817" s="653"/>
      <c r="CTE2817" s="653"/>
      <c r="CTF2817" s="653"/>
      <c r="CTG2817" s="653"/>
      <c r="CTH2817" s="653"/>
      <c r="CTI2817" s="653"/>
      <c r="CTJ2817" s="653"/>
      <c r="CTK2817" s="653"/>
      <c r="CTL2817" s="653"/>
      <c r="CTM2817" s="653"/>
      <c r="CTN2817" s="653"/>
      <c r="CTO2817" s="653"/>
      <c r="CTP2817" s="653"/>
      <c r="CTQ2817" s="653"/>
      <c r="CTR2817" s="653"/>
      <c r="CTS2817" s="653"/>
      <c r="CTT2817" s="653"/>
      <c r="CTU2817" s="653"/>
      <c r="CTV2817" s="653"/>
      <c r="CTW2817" s="653"/>
      <c r="CTX2817" s="653"/>
      <c r="CTY2817" s="653"/>
      <c r="CTZ2817" s="653"/>
      <c r="CUA2817" s="653"/>
      <c r="CUB2817" s="653"/>
      <c r="CUC2817" s="653"/>
      <c r="CUD2817" s="653"/>
      <c r="CUE2817" s="653"/>
      <c r="CUF2817" s="653"/>
      <c r="CUG2817" s="653"/>
      <c r="CUH2817" s="653"/>
      <c r="CUI2817" s="653"/>
      <c r="CUJ2817" s="653"/>
      <c r="CUK2817" s="653"/>
      <c r="CUL2817" s="653"/>
      <c r="CUM2817" s="653"/>
      <c r="CUN2817" s="653"/>
      <c r="CUO2817" s="653"/>
      <c r="CUP2817" s="653"/>
      <c r="CUQ2817" s="653"/>
      <c r="CUR2817" s="653"/>
      <c r="CUS2817" s="653"/>
      <c r="CUT2817" s="653"/>
      <c r="CUU2817" s="653"/>
      <c r="CUV2817" s="653"/>
      <c r="CUW2817" s="653"/>
      <c r="CUX2817" s="653"/>
      <c r="CUY2817" s="653"/>
      <c r="CUZ2817" s="653"/>
      <c r="CVA2817" s="653"/>
      <c r="CVB2817" s="653"/>
      <c r="CVC2817" s="653"/>
      <c r="CVD2817" s="653"/>
      <c r="CVE2817" s="653"/>
      <c r="CVF2817" s="653"/>
      <c r="CVG2817" s="653"/>
      <c r="CVH2817" s="653"/>
      <c r="CVI2817" s="653"/>
      <c r="CVJ2817" s="653"/>
      <c r="CVK2817" s="653"/>
      <c r="CVL2817" s="653"/>
      <c r="CVM2817" s="653"/>
      <c r="CVN2817" s="653"/>
      <c r="CVO2817" s="653"/>
      <c r="CVP2817" s="653"/>
      <c r="CVQ2817" s="653"/>
      <c r="CVR2817" s="653"/>
      <c r="CVS2817" s="653"/>
      <c r="CVT2817" s="653"/>
      <c r="CVU2817" s="653"/>
      <c r="CVV2817" s="653"/>
      <c r="CVW2817" s="653"/>
      <c r="CVX2817" s="653"/>
      <c r="CVY2817" s="653"/>
      <c r="CVZ2817" s="653"/>
      <c r="CWA2817" s="653"/>
      <c r="CWB2817" s="653"/>
      <c r="CWC2817" s="653"/>
      <c r="CWD2817" s="653"/>
      <c r="CWE2817" s="653"/>
      <c r="CWF2817" s="653"/>
      <c r="CWG2817" s="653"/>
      <c r="CWH2817" s="653"/>
      <c r="CWI2817" s="653"/>
      <c r="CWJ2817" s="653"/>
      <c r="CWK2817" s="653"/>
      <c r="CWL2817" s="653"/>
      <c r="CWM2817" s="653"/>
      <c r="CWN2817" s="653"/>
      <c r="CWO2817" s="653"/>
      <c r="CWP2817" s="653"/>
      <c r="CWQ2817" s="653"/>
      <c r="CWR2817" s="653"/>
      <c r="CWS2817" s="653"/>
      <c r="CWT2817" s="653"/>
      <c r="CWU2817" s="653"/>
      <c r="CWV2817" s="653"/>
      <c r="CWW2817" s="653"/>
      <c r="CWX2817" s="653"/>
      <c r="CWY2817" s="653"/>
      <c r="CWZ2817" s="653"/>
      <c r="CXA2817" s="653"/>
      <c r="CXB2817" s="653"/>
      <c r="CXC2817" s="653"/>
      <c r="CXD2817" s="653"/>
      <c r="CXE2817" s="653"/>
      <c r="CXF2817" s="653"/>
      <c r="CXG2817" s="653"/>
      <c r="CXH2817" s="653"/>
      <c r="CXI2817" s="653"/>
      <c r="CXJ2817" s="653"/>
      <c r="CXK2817" s="653"/>
      <c r="CXL2817" s="653"/>
      <c r="CXM2817" s="653"/>
      <c r="CXN2817" s="653"/>
      <c r="CXO2817" s="653"/>
      <c r="CXP2817" s="653"/>
      <c r="CXQ2817" s="653"/>
      <c r="CXR2817" s="653"/>
      <c r="CXS2817" s="653"/>
      <c r="CXT2817" s="653"/>
      <c r="CXU2817" s="653"/>
      <c r="CXV2817" s="653"/>
      <c r="CXW2817" s="653"/>
      <c r="CXX2817" s="653"/>
      <c r="CXY2817" s="653"/>
      <c r="CXZ2817" s="653"/>
      <c r="CYA2817" s="653"/>
      <c r="CYB2817" s="653"/>
      <c r="CYC2817" s="653"/>
      <c r="CYD2817" s="653"/>
      <c r="CYE2817" s="653"/>
      <c r="CYF2817" s="653"/>
      <c r="CYG2817" s="653"/>
      <c r="CYH2817" s="653"/>
      <c r="CYI2817" s="653"/>
      <c r="CYJ2817" s="653"/>
      <c r="CYK2817" s="653"/>
      <c r="CYL2817" s="653"/>
      <c r="CYM2817" s="653"/>
      <c r="CYN2817" s="653"/>
      <c r="CYO2817" s="653"/>
      <c r="CYP2817" s="653"/>
      <c r="CYQ2817" s="653"/>
      <c r="CYR2817" s="653"/>
      <c r="CYS2817" s="653"/>
      <c r="CYT2817" s="653"/>
      <c r="CYU2817" s="653"/>
      <c r="CYV2817" s="653"/>
      <c r="CYW2817" s="653"/>
      <c r="CYX2817" s="653"/>
      <c r="CYY2817" s="653"/>
      <c r="CYZ2817" s="653"/>
      <c r="CZA2817" s="653"/>
      <c r="CZB2817" s="653"/>
      <c r="CZC2817" s="653"/>
      <c r="CZD2817" s="653"/>
      <c r="CZE2817" s="653"/>
      <c r="CZF2817" s="653"/>
      <c r="CZG2817" s="653"/>
      <c r="CZH2817" s="653"/>
      <c r="CZI2817" s="653"/>
      <c r="CZJ2817" s="653"/>
      <c r="CZK2817" s="653"/>
      <c r="CZL2817" s="653"/>
      <c r="CZM2817" s="653"/>
      <c r="CZN2817" s="653"/>
      <c r="CZO2817" s="653"/>
      <c r="CZP2817" s="653"/>
      <c r="CZQ2817" s="653"/>
      <c r="CZR2817" s="653"/>
      <c r="CZS2817" s="653"/>
      <c r="CZT2817" s="653"/>
      <c r="CZU2817" s="653"/>
      <c r="CZV2817" s="653"/>
      <c r="CZW2817" s="653"/>
      <c r="CZX2817" s="653"/>
      <c r="CZY2817" s="653"/>
      <c r="CZZ2817" s="653"/>
      <c r="DAA2817" s="653"/>
      <c r="DAB2817" s="653"/>
      <c r="DAC2817" s="653"/>
      <c r="DAD2817" s="653"/>
      <c r="DAE2817" s="653"/>
      <c r="DAF2817" s="653"/>
      <c r="DAG2817" s="653"/>
      <c r="DAH2817" s="653"/>
      <c r="DAI2817" s="653"/>
      <c r="DAJ2817" s="653"/>
      <c r="DAK2817" s="653"/>
      <c r="DAL2817" s="653"/>
      <c r="DAM2817" s="653"/>
      <c r="DAN2817" s="653"/>
      <c r="DAO2817" s="653"/>
      <c r="DAP2817" s="653"/>
      <c r="DAQ2817" s="653"/>
      <c r="DAR2817" s="653"/>
      <c r="DAS2817" s="653"/>
      <c r="DAT2817" s="653"/>
      <c r="DAU2817" s="653"/>
      <c r="DAV2817" s="653"/>
      <c r="DAW2817" s="653"/>
      <c r="DAX2817" s="653"/>
      <c r="DAY2817" s="653"/>
      <c r="DAZ2817" s="653"/>
      <c r="DBA2817" s="653"/>
      <c r="DBB2817" s="653"/>
      <c r="DBC2817" s="653"/>
      <c r="DBD2817" s="653"/>
      <c r="DBE2817" s="653"/>
      <c r="DBF2817" s="653"/>
      <c r="DBG2817" s="653"/>
      <c r="DBH2817" s="653"/>
      <c r="DBI2817" s="653"/>
      <c r="DBJ2817" s="653"/>
      <c r="DBK2817" s="653"/>
      <c r="DBL2817" s="653"/>
      <c r="DBM2817" s="653"/>
      <c r="DBN2817" s="653"/>
      <c r="DBO2817" s="653"/>
      <c r="DBP2817" s="653"/>
      <c r="DBQ2817" s="653"/>
      <c r="DBR2817" s="653"/>
      <c r="DBS2817" s="653"/>
      <c r="DBT2817" s="653"/>
      <c r="DBU2817" s="653"/>
      <c r="DBV2817" s="653"/>
      <c r="DBW2817" s="653"/>
      <c r="DBX2817" s="653"/>
      <c r="DBY2817" s="653"/>
      <c r="DBZ2817" s="653"/>
      <c r="DCA2817" s="653"/>
      <c r="DCB2817" s="653"/>
      <c r="DCC2817" s="653"/>
      <c r="DCD2817" s="653"/>
      <c r="DCE2817" s="653"/>
      <c r="DCF2817" s="653"/>
      <c r="DCG2817" s="653"/>
      <c r="DCH2817" s="653"/>
      <c r="DCI2817" s="653"/>
      <c r="DCJ2817" s="653"/>
      <c r="DCK2817" s="653"/>
      <c r="DCL2817" s="653"/>
      <c r="DCM2817" s="653"/>
      <c r="DCN2817" s="653"/>
      <c r="DCO2817" s="653"/>
      <c r="DCP2817" s="653"/>
      <c r="DCQ2817" s="653"/>
      <c r="DCR2817" s="653"/>
      <c r="DCS2817" s="653"/>
      <c r="DCT2817" s="653"/>
      <c r="DCU2817" s="653"/>
      <c r="DCV2817" s="653"/>
      <c r="DCW2817" s="653"/>
      <c r="DCX2817" s="653"/>
      <c r="DCY2817" s="653"/>
      <c r="DCZ2817" s="653"/>
      <c r="DDA2817" s="653"/>
      <c r="DDB2817" s="653"/>
      <c r="DDC2817" s="653"/>
      <c r="DDD2817" s="653"/>
      <c r="DDE2817" s="653"/>
      <c r="DDF2817" s="653"/>
      <c r="DDG2817" s="653"/>
      <c r="DDH2817" s="653"/>
      <c r="DDI2817" s="653"/>
      <c r="DDJ2817" s="653"/>
      <c r="DDK2817" s="653"/>
      <c r="DDL2817" s="653"/>
      <c r="DDM2817" s="653"/>
      <c r="DDN2817" s="653"/>
      <c r="DDO2817" s="653"/>
      <c r="DDP2817" s="653"/>
      <c r="DDQ2817" s="653"/>
      <c r="DDR2817" s="653"/>
      <c r="DDS2817" s="653"/>
      <c r="DDT2817" s="653"/>
      <c r="DDU2817" s="653"/>
      <c r="DDV2817" s="653"/>
      <c r="DDW2817" s="653"/>
      <c r="DDX2817" s="653"/>
      <c r="DDY2817" s="653"/>
      <c r="DDZ2817" s="653"/>
      <c r="DEA2817" s="653"/>
      <c r="DEB2817" s="653"/>
      <c r="DEC2817" s="653"/>
      <c r="DED2817" s="653"/>
      <c r="DEE2817" s="653"/>
      <c r="DEF2817" s="653"/>
      <c r="DEG2817" s="653"/>
      <c r="DEH2817" s="653"/>
      <c r="DEI2817" s="653"/>
      <c r="DEJ2817" s="653"/>
      <c r="DEK2817" s="653"/>
      <c r="DEL2817" s="653"/>
      <c r="DEM2817" s="653"/>
      <c r="DEN2817" s="653"/>
      <c r="DEO2817" s="653"/>
      <c r="DEP2817" s="653"/>
      <c r="DEQ2817" s="653"/>
      <c r="DER2817" s="653"/>
      <c r="DES2817" s="653"/>
      <c r="DET2817" s="653"/>
      <c r="DEU2817" s="653"/>
      <c r="DEV2817" s="653"/>
      <c r="DEW2817" s="653"/>
      <c r="DEX2817" s="653"/>
      <c r="DEY2817" s="653"/>
      <c r="DEZ2817" s="653"/>
      <c r="DFA2817" s="653"/>
      <c r="DFB2817" s="653"/>
      <c r="DFC2817" s="653"/>
      <c r="DFD2817" s="653"/>
      <c r="DFE2817" s="653"/>
      <c r="DFF2817" s="653"/>
      <c r="DFG2817" s="653"/>
      <c r="DFH2817" s="653"/>
      <c r="DFI2817" s="653"/>
      <c r="DFJ2817" s="653"/>
      <c r="DFK2817" s="653"/>
      <c r="DFL2817" s="653"/>
      <c r="DFM2817" s="653"/>
      <c r="DFN2817" s="653"/>
      <c r="DFO2817" s="653"/>
      <c r="DFP2817" s="653"/>
      <c r="DFQ2817" s="653"/>
      <c r="DFR2817" s="653"/>
      <c r="DFS2817" s="653"/>
      <c r="DFT2817" s="653"/>
      <c r="DFU2817" s="653"/>
      <c r="DFV2817" s="653"/>
      <c r="DFW2817" s="653"/>
      <c r="DFX2817" s="653"/>
      <c r="DFY2817" s="653"/>
      <c r="DFZ2817" s="653"/>
      <c r="DGA2817" s="653"/>
      <c r="DGB2817" s="653"/>
      <c r="DGC2817" s="653"/>
      <c r="DGD2817" s="653"/>
      <c r="DGE2817" s="653"/>
      <c r="DGF2817" s="653"/>
      <c r="DGG2817" s="653"/>
      <c r="DGH2817" s="653"/>
      <c r="DGI2817" s="653"/>
      <c r="DGJ2817" s="653"/>
      <c r="DGK2817" s="653"/>
      <c r="DGL2817" s="653"/>
      <c r="DGM2817" s="653"/>
      <c r="DGN2817" s="653"/>
      <c r="DGO2817" s="653"/>
      <c r="DGP2817" s="653"/>
      <c r="DGQ2817" s="653"/>
      <c r="DGR2817" s="653"/>
      <c r="DGS2817" s="653"/>
      <c r="DGT2817" s="653"/>
      <c r="DGU2817" s="653"/>
      <c r="DGV2817" s="653"/>
      <c r="DGW2817" s="653"/>
      <c r="DGX2817" s="653"/>
      <c r="DGY2817" s="653"/>
      <c r="DGZ2817" s="653"/>
      <c r="DHA2817" s="653"/>
      <c r="DHB2817" s="653"/>
      <c r="DHC2817" s="653"/>
      <c r="DHD2817" s="653"/>
      <c r="DHE2817" s="653"/>
      <c r="DHF2817" s="653"/>
      <c r="DHG2817" s="653"/>
      <c r="DHH2817" s="653"/>
      <c r="DHI2817" s="653"/>
      <c r="DHJ2817" s="653"/>
      <c r="DHK2817" s="653"/>
      <c r="DHL2817" s="653"/>
      <c r="DHM2817" s="653"/>
      <c r="DHN2817" s="653"/>
      <c r="DHO2817" s="653"/>
      <c r="DHP2817" s="653"/>
      <c r="DHQ2817" s="653"/>
      <c r="DHR2817" s="653"/>
      <c r="DHS2817" s="653"/>
      <c r="DHT2817" s="653"/>
      <c r="DHU2817" s="653"/>
      <c r="DHV2817" s="653"/>
      <c r="DHW2817" s="653"/>
      <c r="DHX2817" s="653"/>
      <c r="DHY2817" s="653"/>
      <c r="DHZ2817" s="653"/>
      <c r="DIA2817" s="653"/>
      <c r="DIB2817" s="653"/>
      <c r="DIC2817" s="653"/>
      <c r="DID2817" s="653"/>
      <c r="DIE2817" s="653"/>
      <c r="DIF2817" s="653"/>
      <c r="DIG2817" s="653"/>
      <c r="DIH2817" s="653"/>
      <c r="DII2817" s="653"/>
      <c r="DIJ2817" s="653"/>
      <c r="DIK2817" s="653"/>
      <c r="DIL2817" s="653"/>
      <c r="DIM2817" s="653"/>
      <c r="DIN2817" s="653"/>
      <c r="DIO2817" s="653"/>
      <c r="DIP2817" s="653"/>
      <c r="DIQ2817" s="653"/>
      <c r="DIR2817" s="653"/>
      <c r="DIS2817" s="653"/>
      <c r="DIT2817" s="653"/>
      <c r="DIU2817" s="653"/>
      <c r="DIV2817" s="653"/>
      <c r="DIW2817" s="653"/>
      <c r="DIX2817" s="653"/>
      <c r="DIY2817" s="653"/>
      <c r="DIZ2817" s="653"/>
      <c r="DJA2817" s="653"/>
      <c r="DJB2817" s="653"/>
      <c r="DJC2817" s="653"/>
      <c r="DJD2817" s="653"/>
      <c r="DJE2817" s="653"/>
      <c r="DJF2817" s="653"/>
      <c r="DJG2817" s="653"/>
      <c r="DJH2817" s="653"/>
      <c r="DJI2817" s="653"/>
      <c r="DJJ2817" s="653"/>
      <c r="DJK2817" s="653"/>
      <c r="DJL2817" s="653"/>
      <c r="DJM2817" s="653"/>
      <c r="DJN2817" s="653"/>
      <c r="DJO2817" s="653"/>
      <c r="DJP2817" s="653"/>
      <c r="DJQ2817" s="653"/>
      <c r="DJR2817" s="653"/>
      <c r="DJS2817" s="653"/>
      <c r="DJT2817" s="653"/>
      <c r="DJU2817" s="653"/>
      <c r="DJV2817" s="653"/>
      <c r="DJW2817" s="653"/>
      <c r="DJX2817" s="653"/>
      <c r="DJY2817" s="653"/>
      <c r="DJZ2817" s="653"/>
      <c r="DKA2817" s="653"/>
      <c r="DKB2817" s="653"/>
      <c r="DKC2817" s="653"/>
      <c r="DKD2817" s="653"/>
      <c r="DKE2817" s="653"/>
      <c r="DKF2817" s="653"/>
      <c r="DKG2817" s="653"/>
      <c r="DKH2817" s="653"/>
      <c r="DKI2817" s="653"/>
      <c r="DKJ2817" s="653"/>
      <c r="DKK2817" s="653"/>
      <c r="DKL2817" s="653"/>
      <c r="DKM2817" s="653"/>
      <c r="DKN2817" s="653"/>
      <c r="DKO2817" s="653"/>
      <c r="DKP2817" s="653"/>
      <c r="DKQ2817" s="653"/>
      <c r="DKR2817" s="653"/>
      <c r="DKS2817" s="653"/>
      <c r="DKT2817" s="653"/>
      <c r="DKU2817" s="653"/>
      <c r="DKV2817" s="653"/>
      <c r="DKW2817" s="653"/>
      <c r="DKX2817" s="653"/>
      <c r="DKY2817" s="653"/>
      <c r="DKZ2817" s="653"/>
      <c r="DLA2817" s="653"/>
      <c r="DLB2817" s="653"/>
      <c r="DLC2817" s="653"/>
      <c r="DLD2817" s="653"/>
      <c r="DLE2817" s="653"/>
      <c r="DLF2817" s="653"/>
      <c r="DLG2817" s="653"/>
      <c r="DLH2817" s="653"/>
      <c r="DLI2817" s="653"/>
      <c r="DLJ2817" s="653"/>
      <c r="DLK2817" s="653"/>
      <c r="DLL2817" s="653"/>
      <c r="DLM2817" s="653"/>
      <c r="DLN2817" s="653"/>
      <c r="DLO2817" s="653"/>
      <c r="DLP2817" s="653"/>
      <c r="DLQ2817" s="653"/>
      <c r="DLR2817" s="653"/>
      <c r="DLS2817" s="653"/>
      <c r="DLT2817" s="653"/>
      <c r="DLU2817" s="653"/>
      <c r="DLV2817" s="653"/>
      <c r="DLW2817" s="653"/>
      <c r="DLX2817" s="653"/>
      <c r="DLY2817" s="653"/>
      <c r="DLZ2817" s="653"/>
      <c r="DMA2817" s="653"/>
      <c r="DMB2817" s="653"/>
      <c r="DMC2817" s="653"/>
      <c r="DMD2817" s="653"/>
      <c r="DME2817" s="653"/>
      <c r="DMF2817" s="653"/>
      <c r="DMG2817" s="653"/>
      <c r="DMH2817" s="653"/>
      <c r="DMI2817" s="653"/>
      <c r="DMJ2817" s="653"/>
      <c r="DMK2817" s="653"/>
      <c r="DML2817" s="653"/>
      <c r="DMM2817" s="653"/>
      <c r="DMN2817" s="653"/>
      <c r="DMO2817" s="653"/>
      <c r="DMP2817" s="653"/>
      <c r="DMQ2817" s="653"/>
      <c r="DMR2817" s="653"/>
      <c r="DMS2817" s="653"/>
      <c r="DMT2817" s="653"/>
      <c r="DMU2817" s="653"/>
      <c r="DMV2817" s="653"/>
      <c r="DMW2817" s="653"/>
      <c r="DMX2817" s="653"/>
      <c r="DMY2817" s="653"/>
      <c r="DMZ2817" s="653"/>
      <c r="DNA2817" s="653"/>
      <c r="DNB2817" s="653"/>
      <c r="DNC2817" s="653"/>
      <c r="DND2817" s="653"/>
      <c r="DNE2817" s="653"/>
      <c r="DNF2817" s="653"/>
      <c r="DNG2817" s="653"/>
      <c r="DNH2817" s="653"/>
      <c r="DNI2817" s="653"/>
      <c r="DNJ2817" s="653"/>
      <c r="DNK2817" s="653"/>
      <c r="DNL2817" s="653"/>
      <c r="DNM2817" s="653"/>
      <c r="DNN2817" s="653"/>
      <c r="DNO2817" s="653"/>
      <c r="DNP2817" s="653"/>
      <c r="DNQ2817" s="653"/>
      <c r="DNR2817" s="653"/>
      <c r="DNS2817" s="653"/>
      <c r="DNT2817" s="653"/>
      <c r="DNU2817" s="653"/>
      <c r="DNV2817" s="653"/>
      <c r="DNW2817" s="653"/>
      <c r="DNX2817" s="653"/>
      <c r="DNY2817" s="653"/>
      <c r="DNZ2817" s="653"/>
      <c r="DOA2817" s="653"/>
      <c r="DOB2817" s="653"/>
      <c r="DOC2817" s="653"/>
      <c r="DOD2817" s="653"/>
      <c r="DOE2817" s="653"/>
      <c r="DOF2817" s="653"/>
      <c r="DOG2817" s="653"/>
      <c r="DOH2817" s="653"/>
      <c r="DOI2817" s="653"/>
      <c r="DOJ2817" s="653"/>
      <c r="DOK2817" s="653"/>
      <c r="DOL2817" s="653"/>
      <c r="DOM2817" s="653"/>
      <c r="DON2817" s="653"/>
      <c r="DOO2817" s="653"/>
      <c r="DOP2817" s="653"/>
      <c r="DOQ2817" s="653"/>
      <c r="DOR2817" s="653"/>
      <c r="DOS2817" s="653"/>
      <c r="DOT2817" s="653"/>
      <c r="DOU2817" s="653"/>
      <c r="DOV2817" s="653"/>
      <c r="DOW2817" s="653"/>
      <c r="DOX2817" s="653"/>
      <c r="DOY2817" s="653"/>
      <c r="DOZ2817" s="653"/>
      <c r="DPA2817" s="653"/>
      <c r="DPB2817" s="653"/>
      <c r="DPC2817" s="653"/>
      <c r="DPD2817" s="653"/>
      <c r="DPE2817" s="653"/>
      <c r="DPF2817" s="653"/>
      <c r="DPG2817" s="653"/>
      <c r="DPH2817" s="653"/>
      <c r="DPI2817" s="653"/>
      <c r="DPJ2817" s="653"/>
      <c r="DPK2817" s="653"/>
      <c r="DPL2817" s="653"/>
      <c r="DPM2817" s="653"/>
      <c r="DPN2817" s="653"/>
      <c r="DPO2817" s="653"/>
      <c r="DPP2817" s="653"/>
      <c r="DPQ2817" s="653"/>
      <c r="DPR2817" s="653"/>
      <c r="DPS2817" s="653"/>
      <c r="DPT2817" s="653"/>
      <c r="DPU2817" s="653"/>
      <c r="DPV2817" s="653"/>
      <c r="DPW2817" s="653"/>
      <c r="DPX2817" s="653"/>
      <c r="DPY2817" s="653"/>
      <c r="DPZ2817" s="653"/>
      <c r="DQA2817" s="653"/>
      <c r="DQB2817" s="653"/>
      <c r="DQC2817" s="653"/>
      <c r="DQD2817" s="653"/>
      <c r="DQE2817" s="653"/>
      <c r="DQF2817" s="653"/>
      <c r="DQG2817" s="653"/>
      <c r="DQH2817" s="653"/>
      <c r="DQI2817" s="653"/>
      <c r="DQJ2817" s="653"/>
      <c r="DQK2817" s="653"/>
      <c r="DQL2817" s="653"/>
      <c r="DQM2817" s="653"/>
      <c r="DQN2817" s="653"/>
      <c r="DQO2817" s="653"/>
      <c r="DQP2817" s="653"/>
      <c r="DQQ2817" s="653"/>
      <c r="DQR2817" s="653"/>
      <c r="DQS2817" s="653"/>
      <c r="DQT2817" s="653"/>
      <c r="DQU2817" s="653"/>
      <c r="DQV2817" s="653"/>
      <c r="DQW2817" s="653"/>
      <c r="DQX2817" s="653"/>
      <c r="DQY2817" s="653"/>
      <c r="DQZ2817" s="653"/>
      <c r="DRA2817" s="653"/>
      <c r="DRB2817" s="653"/>
      <c r="DRC2817" s="653"/>
      <c r="DRD2817" s="653"/>
      <c r="DRE2817" s="653"/>
      <c r="DRF2817" s="653"/>
      <c r="DRG2817" s="653"/>
      <c r="DRH2817" s="653"/>
      <c r="DRI2817" s="653"/>
      <c r="DRJ2817" s="653"/>
      <c r="DRK2817" s="653"/>
      <c r="DRL2817" s="653"/>
      <c r="DRM2817" s="653"/>
      <c r="DRN2817" s="653"/>
      <c r="DRO2817" s="653"/>
      <c r="DRP2817" s="653"/>
      <c r="DRQ2817" s="653"/>
      <c r="DRR2817" s="653"/>
      <c r="DRS2817" s="653"/>
      <c r="DRT2817" s="653"/>
      <c r="DRU2817" s="653"/>
      <c r="DRV2817" s="653"/>
      <c r="DRW2817" s="653"/>
      <c r="DRX2817" s="653"/>
      <c r="DRY2817" s="653"/>
      <c r="DRZ2817" s="653"/>
      <c r="DSA2817" s="653"/>
      <c r="DSB2817" s="653"/>
      <c r="DSC2817" s="653"/>
      <c r="DSD2817" s="653"/>
      <c r="DSE2817" s="653"/>
      <c r="DSF2817" s="653"/>
      <c r="DSG2817" s="653"/>
      <c r="DSH2817" s="653"/>
      <c r="DSI2817" s="653"/>
      <c r="DSJ2817" s="653"/>
      <c r="DSK2817" s="653"/>
      <c r="DSL2817" s="653"/>
      <c r="DSM2817" s="653"/>
      <c r="DSN2817" s="653"/>
      <c r="DSO2817" s="653"/>
      <c r="DSP2817" s="653"/>
      <c r="DSQ2817" s="653"/>
      <c r="DSR2817" s="653"/>
      <c r="DSS2817" s="653"/>
      <c r="DST2817" s="653"/>
      <c r="DSU2817" s="653"/>
      <c r="DSV2817" s="653"/>
      <c r="DSW2817" s="653"/>
      <c r="DSX2817" s="653"/>
      <c r="DSY2817" s="653"/>
      <c r="DSZ2817" s="653"/>
      <c r="DTA2817" s="653"/>
      <c r="DTB2817" s="653"/>
      <c r="DTC2817" s="653"/>
      <c r="DTD2817" s="653"/>
      <c r="DTE2817" s="653"/>
      <c r="DTF2817" s="653"/>
      <c r="DTG2817" s="653"/>
      <c r="DTH2817" s="653"/>
      <c r="DTI2817" s="653"/>
      <c r="DTJ2817" s="653"/>
      <c r="DTK2817" s="653"/>
      <c r="DTL2817" s="653"/>
      <c r="DTM2817" s="653"/>
      <c r="DTN2817" s="653"/>
      <c r="DTO2817" s="653"/>
      <c r="DTP2817" s="653"/>
      <c r="DTQ2817" s="653"/>
      <c r="DTR2817" s="653"/>
      <c r="DTS2817" s="653"/>
      <c r="DTT2817" s="653"/>
      <c r="DTU2817" s="653"/>
      <c r="DTV2817" s="653"/>
      <c r="DTW2817" s="653"/>
      <c r="DTX2817" s="653"/>
      <c r="DTY2817" s="653"/>
      <c r="DTZ2817" s="653"/>
      <c r="DUA2817" s="653"/>
      <c r="DUB2817" s="653"/>
      <c r="DUC2817" s="653"/>
      <c r="DUD2817" s="653"/>
      <c r="DUE2817" s="653"/>
      <c r="DUF2817" s="653"/>
      <c r="DUG2817" s="653"/>
      <c r="DUH2817" s="653"/>
      <c r="DUI2817" s="653"/>
      <c r="DUJ2817" s="653"/>
      <c r="DUK2817" s="653"/>
      <c r="DUL2817" s="653"/>
      <c r="DUM2817" s="653"/>
      <c r="DUN2817" s="653"/>
      <c r="DUO2817" s="653"/>
      <c r="DUP2817" s="653"/>
      <c r="DUQ2817" s="653"/>
      <c r="DUR2817" s="653"/>
      <c r="DUS2817" s="653"/>
      <c r="DUT2817" s="653"/>
      <c r="DUU2817" s="653"/>
      <c r="DUV2817" s="653"/>
      <c r="DUW2817" s="653"/>
      <c r="DUX2817" s="653"/>
      <c r="DUY2817" s="653"/>
      <c r="DUZ2817" s="653"/>
      <c r="DVA2817" s="653"/>
      <c r="DVB2817" s="653"/>
      <c r="DVC2817" s="653"/>
      <c r="DVD2817" s="653"/>
      <c r="DVE2817" s="653"/>
      <c r="DVF2817" s="653"/>
      <c r="DVG2817" s="653"/>
      <c r="DVH2817" s="653"/>
      <c r="DVI2817" s="653"/>
      <c r="DVJ2817" s="653"/>
      <c r="DVK2817" s="653"/>
      <c r="DVL2817" s="653"/>
      <c r="DVM2817" s="653"/>
      <c r="DVN2817" s="653"/>
      <c r="DVO2817" s="653"/>
      <c r="DVP2817" s="653"/>
      <c r="DVQ2817" s="653"/>
      <c r="DVR2817" s="653"/>
      <c r="DVS2817" s="653"/>
      <c r="DVT2817" s="653"/>
      <c r="DVU2817" s="653"/>
      <c r="DVV2817" s="653"/>
      <c r="DVW2817" s="653"/>
      <c r="DVX2817" s="653"/>
      <c r="DVY2817" s="653"/>
      <c r="DVZ2817" s="653"/>
      <c r="DWA2817" s="653"/>
      <c r="DWB2817" s="653"/>
      <c r="DWC2817" s="653"/>
      <c r="DWD2817" s="653"/>
      <c r="DWE2817" s="653"/>
      <c r="DWF2817" s="653"/>
      <c r="DWG2817" s="653"/>
      <c r="DWH2817" s="653"/>
      <c r="DWI2817" s="653"/>
      <c r="DWJ2817" s="653"/>
      <c r="DWK2817" s="653"/>
      <c r="DWL2817" s="653"/>
      <c r="DWM2817" s="653"/>
      <c r="DWN2817" s="653"/>
      <c r="DWO2817" s="653"/>
      <c r="DWP2817" s="653"/>
      <c r="DWQ2817" s="653"/>
      <c r="DWR2817" s="653"/>
      <c r="DWS2817" s="653"/>
      <c r="DWT2817" s="653"/>
      <c r="DWU2817" s="653"/>
      <c r="DWV2817" s="653"/>
      <c r="DWW2817" s="653"/>
      <c r="DWX2817" s="653"/>
      <c r="DWY2817" s="653"/>
      <c r="DWZ2817" s="653"/>
      <c r="DXA2817" s="653"/>
      <c r="DXB2817" s="653"/>
      <c r="DXC2817" s="653"/>
      <c r="DXD2817" s="653"/>
      <c r="DXE2817" s="653"/>
      <c r="DXF2817" s="653"/>
      <c r="DXG2817" s="653"/>
      <c r="DXH2817" s="653"/>
      <c r="DXI2817" s="653"/>
      <c r="DXJ2817" s="653"/>
      <c r="DXK2817" s="653"/>
      <c r="DXL2817" s="653"/>
      <c r="DXM2817" s="653"/>
      <c r="DXN2817" s="653"/>
      <c r="DXO2817" s="653"/>
      <c r="DXP2817" s="653"/>
      <c r="DXQ2817" s="653"/>
      <c r="DXR2817" s="653"/>
      <c r="DXS2817" s="653"/>
      <c r="DXT2817" s="653"/>
      <c r="DXU2817" s="653"/>
      <c r="DXV2817" s="653"/>
      <c r="DXW2817" s="653"/>
      <c r="DXX2817" s="653"/>
      <c r="DXY2817" s="653"/>
      <c r="DXZ2817" s="653"/>
      <c r="DYA2817" s="653"/>
      <c r="DYB2817" s="653"/>
      <c r="DYC2817" s="653"/>
      <c r="DYD2817" s="653"/>
      <c r="DYE2817" s="653"/>
      <c r="DYF2817" s="653"/>
      <c r="DYG2817" s="653"/>
      <c r="DYH2817" s="653"/>
      <c r="DYI2817" s="653"/>
      <c r="DYJ2817" s="653"/>
      <c r="DYK2817" s="653"/>
      <c r="DYL2817" s="653"/>
      <c r="DYM2817" s="653"/>
      <c r="DYN2817" s="653"/>
      <c r="DYO2817" s="653"/>
      <c r="DYP2817" s="653"/>
      <c r="DYQ2817" s="653"/>
      <c r="DYR2817" s="653"/>
      <c r="DYS2817" s="653"/>
      <c r="DYT2817" s="653"/>
      <c r="DYU2817" s="653"/>
      <c r="DYV2817" s="653"/>
      <c r="DYW2817" s="653"/>
      <c r="DYX2817" s="653"/>
      <c r="DYY2817" s="653"/>
      <c r="DYZ2817" s="653"/>
      <c r="DZA2817" s="653"/>
      <c r="DZB2817" s="653"/>
      <c r="DZC2817" s="653"/>
      <c r="DZD2817" s="653"/>
      <c r="DZE2817" s="653"/>
      <c r="DZF2817" s="653"/>
      <c r="DZG2817" s="653"/>
      <c r="DZH2817" s="653"/>
      <c r="DZI2817" s="653"/>
      <c r="DZJ2817" s="653"/>
      <c r="DZK2817" s="653"/>
      <c r="DZL2817" s="653"/>
      <c r="DZM2817" s="653"/>
      <c r="DZN2817" s="653"/>
      <c r="DZO2817" s="653"/>
      <c r="DZP2817" s="653"/>
      <c r="DZQ2817" s="653"/>
      <c r="DZR2817" s="653"/>
      <c r="DZS2817" s="653"/>
      <c r="DZT2817" s="653"/>
      <c r="DZU2817" s="653"/>
      <c r="DZV2817" s="653"/>
      <c r="DZW2817" s="653"/>
      <c r="DZX2817" s="653"/>
      <c r="DZY2817" s="653"/>
      <c r="DZZ2817" s="653"/>
      <c r="EAA2817" s="653"/>
      <c r="EAB2817" s="653"/>
      <c r="EAC2817" s="653"/>
      <c r="EAD2817" s="653"/>
      <c r="EAE2817" s="653"/>
      <c r="EAF2817" s="653"/>
      <c r="EAG2817" s="653"/>
      <c r="EAH2817" s="653"/>
      <c r="EAI2817" s="653"/>
      <c r="EAJ2817" s="653"/>
      <c r="EAK2817" s="653"/>
      <c r="EAL2817" s="653"/>
      <c r="EAM2817" s="653"/>
      <c r="EAN2817" s="653"/>
      <c r="EAO2817" s="653"/>
      <c r="EAP2817" s="653"/>
      <c r="EAQ2817" s="653"/>
      <c r="EAR2817" s="653"/>
      <c r="EAS2817" s="653"/>
      <c r="EAT2817" s="653"/>
      <c r="EAU2817" s="653"/>
      <c r="EAV2817" s="653"/>
      <c r="EAW2817" s="653"/>
      <c r="EAX2817" s="653"/>
      <c r="EAY2817" s="653"/>
      <c r="EAZ2817" s="653"/>
      <c r="EBA2817" s="653"/>
      <c r="EBB2817" s="653"/>
      <c r="EBC2817" s="653"/>
      <c r="EBD2817" s="653"/>
      <c r="EBE2817" s="653"/>
      <c r="EBF2817" s="653"/>
      <c r="EBG2817" s="653"/>
      <c r="EBH2817" s="653"/>
      <c r="EBI2817" s="653"/>
      <c r="EBJ2817" s="653"/>
      <c r="EBK2817" s="653"/>
      <c r="EBL2817" s="653"/>
      <c r="EBM2817" s="653"/>
      <c r="EBN2817" s="653"/>
      <c r="EBO2817" s="653"/>
      <c r="EBP2817" s="653"/>
      <c r="EBQ2817" s="653"/>
      <c r="EBR2817" s="653"/>
      <c r="EBS2817" s="653"/>
      <c r="EBT2817" s="653"/>
      <c r="EBU2817" s="653"/>
      <c r="EBV2817" s="653"/>
      <c r="EBW2817" s="653"/>
      <c r="EBX2817" s="653"/>
      <c r="EBY2817" s="653"/>
      <c r="EBZ2817" s="653"/>
      <c r="ECA2817" s="653"/>
      <c r="ECB2817" s="653"/>
      <c r="ECC2817" s="653"/>
      <c r="ECD2817" s="653"/>
      <c r="ECE2817" s="653"/>
      <c r="ECF2817" s="653"/>
      <c r="ECG2817" s="653"/>
      <c r="ECH2817" s="653"/>
      <c r="ECI2817" s="653"/>
      <c r="ECJ2817" s="653"/>
      <c r="ECK2817" s="653"/>
      <c r="ECL2817" s="653"/>
      <c r="ECM2817" s="653"/>
      <c r="ECN2817" s="653"/>
      <c r="ECO2817" s="653"/>
      <c r="ECP2817" s="653"/>
      <c r="ECQ2817" s="653"/>
      <c r="ECR2817" s="653"/>
      <c r="ECS2817" s="653"/>
      <c r="ECT2817" s="653"/>
      <c r="ECU2817" s="653"/>
      <c r="ECV2817" s="653"/>
      <c r="ECW2817" s="653"/>
      <c r="ECX2817" s="653"/>
      <c r="ECY2817" s="653"/>
      <c r="ECZ2817" s="653"/>
      <c r="EDA2817" s="653"/>
      <c r="EDB2817" s="653"/>
      <c r="EDC2817" s="653"/>
      <c r="EDD2817" s="653"/>
      <c r="EDE2817" s="653"/>
      <c r="EDF2817" s="653"/>
      <c r="EDG2817" s="653"/>
      <c r="EDH2817" s="653"/>
      <c r="EDI2817" s="653"/>
      <c r="EDJ2817" s="653"/>
      <c r="EDK2817" s="653"/>
      <c r="EDL2817" s="653"/>
      <c r="EDM2817" s="653"/>
      <c r="EDN2817" s="653"/>
      <c r="EDO2817" s="653"/>
      <c r="EDP2817" s="653"/>
      <c r="EDQ2817" s="653"/>
      <c r="EDR2817" s="653"/>
      <c r="EDS2817" s="653"/>
      <c r="EDT2817" s="653"/>
      <c r="EDU2817" s="653"/>
      <c r="EDV2817" s="653"/>
      <c r="EDW2817" s="653"/>
      <c r="EDX2817" s="653"/>
      <c r="EDY2817" s="653"/>
      <c r="EDZ2817" s="653"/>
      <c r="EEA2817" s="653"/>
      <c r="EEB2817" s="653"/>
      <c r="EEC2817" s="653"/>
      <c r="EED2817" s="653"/>
      <c r="EEE2817" s="653"/>
      <c r="EEF2817" s="653"/>
      <c r="EEG2817" s="653"/>
      <c r="EEH2817" s="653"/>
      <c r="EEI2817" s="653"/>
      <c r="EEJ2817" s="653"/>
      <c r="EEK2817" s="653"/>
      <c r="EEL2817" s="653"/>
      <c r="EEM2817" s="653"/>
      <c r="EEN2817" s="653"/>
      <c r="EEO2817" s="653"/>
      <c r="EEP2817" s="653"/>
      <c r="EEQ2817" s="653"/>
      <c r="EER2817" s="653"/>
      <c r="EES2817" s="653"/>
      <c r="EET2817" s="653"/>
      <c r="EEU2817" s="653"/>
      <c r="EEV2817" s="653"/>
      <c r="EEW2817" s="653"/>
      <c r="EEX2817" s="653"/>
      <c r="EEY2817" s="653"/>
      <c r="EEZ2817" s="653"/>
      <c r="EFA2817" s="653"/>
      <c r="EFB2817" s="653"/>
      <c r="EFC2817" s="653"/>
      <c r="EFD2817" s="653"/>
      <c r="EFE2817" s="653"/>
      <c r="EFF2817" s="653"/>
      <c r="EFG2817" s="653"/>
      <c r="EFH2817" s="653"/>
      <c r="EFI2817" s="653"/>
      <c r="EFJ2817" s="653"/>
      <c r="EFK2817" s="653"/>
      <c r="EFL2817" s="653"/>
      <c r="EFM2817" s="653"/>
      <c r="EFN2817" s="653"/>
      <c r="EFO2817" s="653"/>
      <c r="EFP2817" s="653"/>
      <c r="EFQ2817" s="653"/>
      <c r="EFR2817" s="653"/>
      <c r="EFS2817" s="653"/>
      <c r="EFT2817" s="653"/>
      <c r="EFU2817" s="653"/>
      <c r="EFV2817" s="653"/>
      <c r="EFW2817" s="653"/>
      <c r="EFX2817" s="653"/>
      <c r="EFY2817" s="653"/>
      <c r="EFZ2817" s="653"/>
      <c r="EGA2817" s="653"/>
      <c r="EGB2817" s="653"/>
      <c r="EGC2817" s="653"/>
      <c r="EGD2817" s="653"/>
      <c r="EGE2817" s="653"/>
      <c r="EGF2817" s="653"/>
      <c r="EGG2817" s="653"/>
      <c r="EGH2817" s="653"/>
      <c r="EGI2817" s="653"/>
      <c r="EGJ2817" s="653"/>
      <c r="EGK2817" s="653"/>
      <c r="EGL2817" s="653"/>
      <c r="EGM2817" s="653"/>
      <c r="EGN2817" s="653"/>
      <c r="EGO2817" s="653"/>
      <c r="EGP2817" s="653"/>
      <c r="EGQ2817" s="653"/>
      <c r="EGR2817" s="653"/>
      <c r="EGS2817" s="653"/>
      <c r="EGT2817" s="653"/>
      <c r="EGU2817" s="653"/>
      <c r="EGV2817" s="653"/>
      <c r="EGW2817" s="653"/>
      <c r="EGX2817" s="653"/>
      <c r="EGY2817" s="653"/>
      <c r="EGZ2817" s="653"/>
      <c r="EHA2817" s="653"/>
      <c r="EHB2817" s="653"/>
      <c r="EHC2817" s="653"/>
      <c r="EHD2817" s="653"/>
      <c r="EHE2817" s="653"/>
      <c r="EHF2817" s="653"/>
      <c r="EHG2817" s="653"/>
      <c r="EHH2817" s="653"/>
      <c r="EHI2817" s="653"/>
      <c r="EHJ2817" s="653"/>
      <c r="EHK2817" s="653"/>
      <c r="EHL2817" s="653"/>
      <c r="EHM2817" s="653"/>
      <c r="EHN2817" s="653"/>
      <c r="EHO2817" s="653"/>
      <c r="EHP2817" s="653"/>
      <c r="EHQ2817" s="653"/>
      <c r="EHR2817" s="653"/>
      <c r="EHS2817" s="653"/>
      <c r="EHT2817" s="653"/>
      <c r="EHU2817" s="653"/>
      <c r="EHV2817" s="653"/>
      <c r="EHW2817" s="653"/>
      <c r="EHX2817" s="653"/>
      <c r="EHY2817" s="653"/>
      <c r="EHZ2817" s="653"/>
      <c r="EIA2817" s="653"/>
      <c r="EIB2817" s="653"/>
      <c r="EIC2817" s="653"/>
      <c r="EID2817" s="653"/>
      <c r="EIE2817" s="653"/>
      <c r="EIF2817" s="653"/>
      <c r="EIG2817" s="653"/>
      <c r="EIH2817" s="653"/>
      <c r="EII2817" s="653"/>
      <c r="EIJ2817" s="653"/>
      <c r="EIK2817" s="653"/>
      <c r="EIL2817" s="653"/>
      <c r="EIM2817" s="653"/>
      <c r="EIN2817" s="653"/>
      <c r="EIO2817" s="653"/>
      <c r="EIP2817" s="653"/>
      <c r="EIQ2817" s="653"/>
      <c r="EIR2817" s="653"/>
      <c r="EIS2817" s="653"/>
      <c r="EIT2817" s="653"/>
      <c r="EIU2817" s="653"/>
      <c r="EIV2817" s="653"/>
      <c r="EIW2817" s="653"/>
      <c r="EIX2817" s="653"/>
      <c r="EIY2817" s="653"/>
      <c r="EIZ2817" s="653"/>
      <c r="EJA2817" s="653"/>
      <c r="EJB2817" s="653"/>
      <c r="EJC2817" s="653"/>
      <c r="EJD2817" s="653"/>
      <c r="EJE2817" s="653"/>
      <c r="EJF2817" s="653"/>
      <c r="EJG2817" s="653"/>
      <c r="EJH2817" s="653"/>
      <c r="EJI2817" s="653"/>
      <c r="EJJ2817" s="653"/>
      <c r="EJK2817" s="653"/>
      <c r="EJL2817" s="653"/>
      <c r="EJM2817" s="653"/>
      <c r="EJN2817" s="653"/>
      <c r="EJO2817" s="653"/>
      <c r="EJP2817" s="653"/>
      <c r="EJQ2817" s="653"/>
      <c r="EJR2817" s="653"/>
      <c r="EJS2817" s="653"/>
      <c r="EJT2817" s="653"/>
      <c r="EJU2817" s="653"/>
      <c r="EJV2817" s="653"/>
      <c r="EJW2817" s="653"/>
      <c r="EJX2817" s="653"/>
      <c r="EJY2817" s="653"/>
      <c r="EJZ2817" s="653"/>
      <c r="EKA2817" s="653"/>
      <c r="EKB2817" s="653"/>
      <c r="EKC2817" s="653"/>
      <c r="EKD2817" s="653"/>
      <c r="EKE2817" s="653"/>
      <c r="EKF2817" s="653"/>
      <c r="EKG2817" s="653"/>
      <c r="EKH2817" s="653"/>
      <c r="EKI2817" s="653"/>
      <c r="EKJ2817" s="653"/>
      <c r="EKK2817" s="653"/>
      <c r="EKL2817" s="653"/>
      <c r="EKM2817" s="653"/>
      <c r="EKN2817" s="653"/>
      <c r="EKO2817" s="653"/>
      <c r="EKP2817" s="653"/>
      <c r="EKQ2817" s="653"/>
      <c r="EKR2817" s="653"/>
      <c r="EKS2817" s="653"/>
      <c r="EKT2817" s="653"/>
      <c r="EKU2817" s="653"/>
      <c r="EKV2817" s="653"/>
      <c r="EKW2817" s="653"/>
      <c r="EKX2817" s="653"/>
      <c r="EKY2817" s="653"/>
      <c r="EKZ2817" s="653"/>
      <c r="ELA2817" s="653"/>
      <c r="ELB2817" s="653"/>
      <c r="ELC2817" s="653"/>
      <c r="ELD2817" s="653"/>
      <c r="ELE2817" s="653"/>
      <c r="ELF2817" s="653"/>
      <c r="ELG2817" s="653"/>
      <c r="ELH2817" s="653"/>
      <c r="ELI2817" s="653"/>
      <c r="ELJ2817" s="653"/>
      <c r="ELK2817" s="653"/>
      <c r="ELL2817" s="653"/>
      <c r="ELM2817" s="653"/>
      <c r="ELN2817" s="653"/>
      <c r="ELO2817" s="653"/>
      <c r="ELP2817" s="653"/>
      <c r="ELQ2817" s="653"/>
      <c r="ELR2817" s="653"/>
      <c r="ELS2817" s="653"/>
      <c r="ELT2817" s="653"/>
      <c r="ELU2817" s="653"/>
      <c r="ELV2817" s="653"/>
      <c r="ELW2817" s="653"/>
      <c r="ELX2817" s="653"/>
      <c r="ELY2817" s="653"/>
      <c r="ELZ2817" s="653"/>
      <c r="EMA2817" s="653"/>
      <c r="EMB2817" s="653"/>
      <c r="EMC2817" s="653"/>
      <c r="EMD2817" s="653"/>
      <c r="EME2817" s="653"/>
      <c r="EMF2817" s="653"/>
      <c r="EMG2817" s="653"/>
      <c r="EMH2817" s="653"/>
      <c r="EMI2817" s="653"/>
      <c r="EMJ2817" s="653"/>
      <c r="EMK2817" s="653"/>
      <c r="EML2817" s="653"/>
      <c r="EMM2817" s="653"/>
      <c r="EMN2817" s="653"/>
      <c r="EMO2817" s="653"/>
      <c r="EMP2817" s="653"/>
      <c r="EMQ2817" s="653"/>
      <c r="EMR2817" s="653"/>
      <c r="EMS2817" s="653"/>
      <c r="EMT2817" s="653"/>
      <c r="EMU2817" s="653"/>
      <c r="EMV2817" s="653"/>
      <c r="EMW2817" s="653"/>
      <c r="EMX2817" s="653"/>
      <c r="EMY2817" s="653"/>
      <c r="EMZ2817" s="653"/>
      <c r="ENA2817" s="653"/>
      <c r="ENB2817" s="653"/>
      <c r="ENC2817" s="653"/>
      <c r="END2817" s="653"/>
      <c r="ENE2817" s="653"/>
      <c r="ENF2817" s="653"/>
      <c r="ENG2817" s="653"/>
      <c r="ENH2817" s="653"/>
      <c r="ENI2817" s="653"/>
      <c r="ENJ2817" s="653"/>
      <c r="ENK2817" s="653"/>
      <c r="ENL2817" s="653"/>
      <c r="ENM2817" s="653"/>
      <c r="ENN2817" s="653"/>
      <c r="ENO2817" s="653"/>
      <c r="ENP2817" s="653"/>
      <c r="ENQ2817" s="653"/>
      <c r="ENR2817" s="653"/>
      <c r="ENS2817" s="653"/>
      <c r="ENT2817" s="653"/>
      <c r="ENU2817" s="653"/>
      <c r="ENV2817" s="653"/>
      <c r="ENW2817" s="653"/>
      <c r="ENX2817" s="653"/>
      <c r="ENY2817" s="653"/>
      <c r="ENZ2817" s="653"/>
      <c r="EOA2817" s="653"/>
      <c r="EOB2817" s="653"/>
      <c r="EOC2817" s="653"/>
      <c r="EOD2817" s="653"/>
      <c r="EOE2817" s="653"/>
      <c r="EOF2817" s="653"/>
      <c r="EOG2817" s="653"/>
      <c r="EOH2817" s="653"/>
      <c r="EOI2817" s="653"/>
      <c r="EOJ2817" s="653"/>
      <c r="EOK2817" s="653"/>
      <c r="EOL2817" s="653"/>
      <c r="EOM2817" s="653"/>
      <c r="EON2817" s="653"/>
      <c r="EOO2817" s="653"/>
      <c r="EOP2817" s="653"/>
      <c r="EOQ2817" s="653"/>
      <c r="EOR2817" s="653"/>
      <c r="EOS2817" s="653"/>
      <c r="EOT2817" s="653"/>
      <c r="EOU2817" s="653"/>
      <c r="EOV2817" s="653"/>
      <c r="EOW2817" s="653"/>
      <c r="EOX2817" s="653"/>
      <c r="EOY2817" s="653"/>
      <c r="EOZ2817" s="653"/>
      <c r="EPA2817" s="653"/>
      <c r="EPB2817" s="653"/>
      <c r="EPC2817" s="653"/>
      <c r="EPD2817" s="653"/>
      <c r="EPE2817" s="653"/>
      <c r="EPF2817" s="653"/>
      <c r="EPG2817" s="653"/>
      <c r="EPH2817" s="653"/>
      <c r="EPI2817" s="653"/>
      <c r="EPJ2817" s="653"/>
      <c r="EPK2817" s="653"/>
      <c r="EPL2817" s="653"/>
      <c r="EPM2817" s="653"/>
      <c r="EPN2817" s="653"/>
      <c r="EPO2817" s="653"/>
      <c r="EPP2817" s="653"/>
      <c r="EPQ2817" s="653"/>
      <c r="EPR2817" s="653"/>
      <c r="EPS2817" s="653"/>
      <c r="EPT2817" s="653"/>
      <c r="EPU2817" s="653"/>
      <c r="EPV2817" s="653"/>
      <c r="EPW2817" s="653"/>
      <c r="EPX2817" s="653"/>
      <c r="EPY2817" s="653"/>
      <c r="EPZ2817" s="653"/>
      <c r="EQA2817" s="653"/>
      <c r="EQB2817" s="653"/>
      <c r="EQC2817" s="653"/>
      <c r="EQD2817" s="653"/>
      <c r="EQE2817" s="653"/>
      <c r="EQF2817" s="653"/>
      <c r="EQG2817" s="653"/>
      <c r="EQH2817" s="653"/>
      <c r="EQI2817" s="653"/>
      <c r="EQJ2817" s="653"/>
      <c r="EQK2817" s="653"/>
      <c r="EQL2817" s="653"/>
      <c r="EQM2817" s="653"/>
      <c r="EQN2817" s="653"/>
      <c r="EQO2817" s="653"/>
      <c r="EQP2817" s="653"/>
      <c r="EQQ2817" s="653"/>
      <c r="EQR2817" s="653"/>
      <c r="EQS2817" s="653"/>
      <c r="EQT2817" s="653"/>
      <c r="EQU2817" s="653"/>
      <c r="EQV2817" s="653"/>
      <c r="EQW2817" s="653"/>
      <c r="EQX2817" s="653"/>
      <c r="EQY2817" s="653"/>
      <c r="EQZ2817" s="653"/>
      <c r="ERA2817" s="653"/>
      <c r="ERB2817" s="653"/>
      <c r="ERC2817" s="653"/>
      <c r="ERD2817" s="653"/>
      <c r="ERE2817" s="653"/>
      <c r="ERF2817" s="653"/>
      <c r="ERG2817" s="653"/>
      <c r="ERH2817" s="653"/>
      <c r="ERI2817" s="653"/>
      <c r="ERJ2817" s="653"/>
      <c r="ERK2817" s="653"/>
      <c r="ERL2817" s="653"/>
      <c r="ERM2817" s="653"/>
      <c r="ERN2817" s="653"/>
      <c r="ERO2817" s="653"/>
      <c r="ERP2817" s="653"/>
      <c r="ERQ2817" s="653"/>
      <c r="ERR2817" s="653"/>
      <c r="ERS2817" s="653"/>
      <c r="ERT2817" s="653"/>
      <c r="ERU2817" s="653"/>
      <c r="ERV2817" s="653"/>
      <c r="ERW2817" s="653"/>
      <c r="ERX2817" s="653"/>
      <c r="ERY2817" s="653"/>
      <c r="ERZ2817" s="653"/>
      <c r="ESA2817" s="653"/>
      <c r="ESB2817" s="653"/>
      <c r="ESC2817" s="653"/>
      <c r="ESD2817" s="653"/>
      <c r="ESE2817" s="653"/>
      <c r="ESF2817" s="653"/>
      <c r="ESG2817" s="653"/>
      <c r="ESH2817" s="653"/>
      <c r="ESI2817" s="653"/>
      <c r="ESJ2817" s="653"/>
      <c r="ESK2817" s="653"/>
      <c r="ESL2817" s="653"/>
      <c r="ESM2817" s="653"/>
      <c r="ESN2817" s="653"/>
      <c r="ESO2817" s="653"/>
      <c r="ESP2817" s="653"/>
      <c r="ESQ2817" s="653"/>
      <c r="ESR2817" s="653"/>
      <c r="ESS2817" s="653"/>
      <c r="EST2817" s="653"/>
      <c r="ESU2817" s="653"/>
      <c r="ESV2817" s="653"/>
      <c r="ESW2817" s="653"/>
      <c r="ESX2817" s="653"/>
      <c r="ESY2817" s="653"/>
      <c r="ESZ2817" s="653"/>
      <c r="ETA2817" s="653"/>
      <c r="ETB2817" s="653"/>
      <c r="ETC2817" s="653"/>
      <c r="ETD2817" s="653"/>
      <c r="ETE2817" s="653"/>
      <c r="ETF2817" s="653"/>
      <c r="ETG2817" s="653"/>
      <c r="ETH2817" s="653"/>
      <c r="ETI2817" s="653"/>
      <c r="ETJ2817" s="653"/>
      <c r="ETK2817" s="653"/>
      <c r="ETL2817" s="653"/>
      <c r="ETM2817" s="653"/>
      <c r="ETN2817" s="653"/>
      <c r="ETO2817" s="653"/>
      <c r="ETP2817" s="653"/>
      <c r="ETQ2817" s="653"/>
      <c r="ETR2817" s="653"/>
      <c r="ETS2817" s="653"/>
      <c r="ETT2817" s="653"/>
      <c r="ETU2817" s="653"/>
      <c r="ETV2817" s="653"/>
      <c r="ETW2817" s="653"/>
      <c r="ETX2817" s="653"/>
      <c r="ETY2817" s="653"/>
      <c r="ETZ2817" s="653"/>
      <c r="EUA2817" s="653"/>
      <c r="EUB2817" s="653"/>
      <c r="EUC2817" s="653"/>
      <c r="EUD2817" s="653"/>
      <c r="EUE2817" s="653"/>
      <c r="EUF2817" s="653"/>
      <c r="EUG2817" s="653"/>
      <c r="EUH2817" s="653"/>
      <c r="EUI2817" s="653"/>
      <c r="EUJ2817" s="653"/>
      <c r="EUK2817" s="653"/>
      <c r="EUL2817" s="653"/>
      <c r="EUM2817" s="653"/>
      <c r="EUN2817" s="653"/>
      <c r="EUO2817" s="653"/>
      <c r="EUP2817" s="653"/>
      <c r="EUQ2817" s="653"/>
      <c r="EUR2817" s="653"/>
      <c r="EUS2817" s="653"/>
      <c r="EUT2817" s="653"/>
      <c r="EUU2817" s="653"/>
      <c r="EUV2817" s="653"/>
      <c r="EUW2817" s="653"/>
      <c r="EUX2817" s="653"/>
      <c r="EUY2817" s="653"/>
      <c r="EUZ2817" s="653"/>
      <c r="EVA2817" s="653"/>
      <c r="EVB2817" s="653"/>
      <c r="EVC2817" s="653"/>
      <c r="EVD2817" s="653"/>
      <c r="EVE2817" s="653"/>
      <c r="EVF2817" s="653"/>
      <c r="EVG2817" s="653"/>
      <c r="EVH2817" s="653"/>
      <c r="EVI2817" s="653"/>
      <c r="EVJ2817" s="653"/>
      <c r="EVK2817" s="653"/>
      <c r="EVL2817" s="653"/>
      <c r="EVM2817" s="653"/>
      <c r="EVN2817" s="653"/>
      <c r="EVO2817" s="653"/>
      <c r="EVP2817" s="653"/>
      <c r="EVQ2817" s="653"/>
      <c r="EVR2817" s="653"/>
      <c r="EVS2817" s="653"/>
      <c r="EVT2817" s="653"/>
      <c r="EVU2817" s="653"/>
      <c r="EVV2817" s="653"/>
      <c r="EVW2817" s="653"/>
      <c r="EVX2817" s="653"/>
      <c r="EVY2817" s="653"/>
      <c r="EVZ2817" s="653"/>
      <c r="EWA2817" s="653"/>
      <c r="EWB2817" s="653"/>
      <c r="EWC2817" s="653"/>
      <c r="EWD2817" s="653"/>
      <c r="EWE2817" s="653"/>
      <c r="EWF2817" s="653"/>
      <c r="EWG2817" s="653"/>
      <c r="EWH2817" s="653"/>
      <c r="EWI2817" s="653"/>
      <c r="EWJ2817" s="653"/>
      <c r="EWK2817" s="653"/>
      <c r="EWL2817" s="653"/>
      <c r="EWM2817" s="653"/>
      <c r="EWN2817" s="653"/>
      <c r="EWO2817" s="653"/>
      <c r="EWP2817" s="653"/>
      <c r="EWQ2817" s="653"/>
      <c r="EWR2817" s="653"/>
      <c r="EWS2817" s="653"/>
      <c r="EWT2817" s="653"/>
      <c r="EWU2817" s="653"/>
      <c r="EWV2817" s="653"/>
      <c r="EWW2817" s="653"/>
      <c r="EWX2817" s="653"/>
      <c r="EWY2817" s="653"/>
      <c r="EWZ2817" s="653"/>
      <c r="EXA2817" s="653"/>
      <c r="EXB2817" s="653"/>
      <c r="EXC2817" s="653"/>
      <c r="EXD2817" s="653"/>
      <c r="EXE2817" s="653"/>
      <c r="EXF2817" s="653"/>
      <c r="EXG2817" s="653"/>
      <c r="EXH2817" s="653"/>
      <c r="EXI2817" s="653"/>
      <c r="EXJ2817" s="653"/>
      <c r="EXK2817" s="653"/>
      <c r="EXL2817" s="653"/>
      <c r="EXM2817" s="653"/>
      <c r="EXN2817" s="653"/>
      <c r="EXO2817" s="653"/>
      <c r="EXP2817" s="653"/>
      <c r="EXQ2817" s="653"/>
      <c r="EXR2817" s="653"/>
      <c r="EXS2817" s="653"/>
      <c r="EXT2817" s="653"/>
      <c r="EXU2817" s="653"/>
      <c r="EXV2817" s="653"/>
      <c r="EXW2817" s="653"/>
      <c r="EXX2817" s="653"/>
      <c r="EXY2817" s="653"/>
      <c r="EXZ2817" s="653"/>
      <c r="EYA2817" s="653"/>
      <c r="EYB2817" s="653"/>
      <c r="EYC2817" s="653"/>
      <c r="EYD2817" s="653"/>
      <c r="EYE2817" s="653"/>
      <c r="EYF2817" s="653"/>
      <c r="EYG2817" s="653"/>
      <c r="EYH2817" s="653"/>
      <c r="EYI2817" s="653"/>
      <c r="EYJ2817" s="653"/>
      <c r="EYK2817" s="653"/>
      <c r="EYL2817" s="653"/>
      <c r="EYM2817" s="653"/>
      <c r="EYN2817" s="653"/>
      <c r="EYO2817" s="653"/>
      <c r="EYP2817" s="653"/>
      <c r="EYQ2817" s="653"/>
      <c r="EYR2817" s="653"/>
      <c r="EYS2817" s="653"/>
      <c r="EYT2817" s="653"/>
      <c r="EYU2817" s="653"/>
      <c r="EYV2817" s="653"/>
      <c r="EYW2817" s="653"/>
      <c r="EYX2817" s="653"/>
      <c r="EYY2817" s="653"/>
      <c r="EYZ2817" s="653"/>
      <c r="EZA2817" s="653"/>
      <c r="EZB2817" s="653"/>
      <c r="EZC2817" s="653"/>
      <c r="EZD2817" s="653"/>
      <c r="EZE2817" s="653"/>
      <c r="EZF2817" s="653"/>
      <c r="EZG2817" s="653"/>
      <c r="EZH2817" s="653"/>
      <c r="EZI2817" s="653"/>
      <c r="EZJ2817" s="653"/>
      <c r="EZK2817" s="653"/>
      <c r="EZL2817" s="653"/>
      <c r="EZM2817" s="653"/>
      <c r="EZN2817" s="653"/>
      <c r="EZO2817" s="653"/>
      <c r="EZP2817" s="653"/>
      <c r="EZQ2817" s="653"/>
      <c r="EZR2817" s="653"/>
      <c r="EZS2817" s="653"/>
      <c r="EZT2817" s="653"/>
      <c r="EZU2817" s="653"/>
      <c r="EZV2817" s="653"/>
      <c r="EZW2817" s="653"/>
      <c r="EZX2817" s="653"/>
      <c r="EZY2817" s="653"/>
      <c r="EZZ2817" s="653"/>
      <c r="FAA2817" s="653"/>
      <c r="FAB2817" s="653"/>
      <c r="FAC2817" s="653"/>
      <c r="FAD2817" s="653"/>
      <c r="FAE2817" s="653"/>
      <c r="FAF2817" s="653"/>
      <c r="FAG2817" s="653"/>
      <c r="FAH2817" s="653"/>
      <c r="FAI2817" s="653"/>
      <c r="FAJ2817" s="653"/>
      <c r="FAK2817" s="653"/>
      <c r="FAL2817" s="653"/>
      <c r="FAM2817" s="653"/>
      <c r="FAN2817" s="653"/>
      <c r="FAO2817" s="653"/>
      <c r="FAP2817" s="653"/>
      <c r="FAQ2817" s="653"/>
      <c r="FAR2817" s="653"/>
      <c r="FAS2817" s="653"/>
      <c r="FAT2817" s="653"/>
      <c r="FAU2817" s="653"/>
      <c r="FAV2817" s="653"/>
      <c r="FAW2817" s="653"/>
      <c r="FAX2817" s="653"/>
      <c r="FAY2817" s="653"/>
      <c r="FAZ2817" s="653"/>
      <c r="FBA2817" s="653"/>
      <c r="FBB2817" s="653"/>
      <c r="FBC2817" s="653"/>
      <c r="FBD2817" s="653"/>
      <c r="FBE2817" s="653"/>
      <c r="FBF2817" s="653"/>
      <c r="FBG2817" s="653"/>
      <c r="FBH2817" s="653"/>
      <c r="FBI2817" s="653"/>
      <c r="FBJ2817" s="653"/>
      <c r="FBK2817" s="653"/>
      <c r="FBL2817" s="653"/>
      <c r="FBM2817" s="653"/>
      <c r="FBN2817" s="653"/>
      <c r="FBO2817" s="653"/>
      <c r="FBP2817" s="653"/>
      <c r="FBQ2817" s="653"/>
      <c r="FBR2817" s="653"/>
      <c r="FBS2817" s="653"/>
      <c r="FBT2817" s="653"/>
      <c r="FBU2817" s="653"/>
      <c r="FBV2817" s="653"/>
      <c r="FBW2817" s="653"/>
      <c r="FBX2817" s="653"/>
      <c r="FBY2817" s="653"/>
      <c r="FBZ2817" s="653"/>
      <c r="FCA2817" s="653"/>
      <c r="FCB2817" s="653"/>
      <c r="FCC2817" s="653"/>
      <c r="FCD2817" s="653"/>
      <c r="FCE2817" s="653"/>
      <c r="FCF2817" s="653"/>
      <c r="FCG2817" s="653"/>
      <c r="FCH2817" s="653"/>
      <c r="FCI2817" s="653"/>
      <c r="FCJ2817" s="653"/>
      <c r="FCK2817" s="653"/>
      <c r="FCL2817" s="653"/>
      <c r="FCM2817" s="653"/>
      <c r="FCN2817" s="653"/>
      <c r="FCO2817" s="653"/>
      <c r="FCP2817" s="653"/>
      <c r="FCQ2817" s="653"/>
      <c r="FCR2817" s="653"/>
      <c r="FCS2817" s="653"/>
      <c r="FCT2817" s="653"/>
      <c r="FCU2817" s="653"/>
      <c r="FCV2817" s="653"/>
      <c r="FCW2817" s="653"/>
      <c r="FCX2817" s="653"/>
      <c r="FCY2817" s="653"/>
      <c r="FCZ2817" s="653"/>
      <c r="FDA2817" s="653"/>
      <c r="FDB2817" s="653"/>
      <c r="FDC2817" s="653"/>
      <c r="FDD2817" s="653"/>
      <c r="FDE2817" s="653"/>
      <c r="FDF2817" s="653"/>
      <c r="FDG2817" s="653"/>
      <c r="FDH2817" s="653"/>
      <c r="FDI2817" s="653"/>
      <c r="FDJ2817" s="653"/>
      <c r="FDK2817" s="653"/>
      <c r="FDL2817" s="653"/>
      <c r="FDM2817" s="653"/>
      <c r="FDN2817" s="653"/>
      <c r="FDO2817" s="653"/>
      <c r="FDP2817" s="653"/>
      <c r="FDQ2817" s="653"/>
      <c r="FDR2817" s="653"/>
      <c r="FDS2817" s="653"/>
      <c r="FDT2817" s="653"/>
      <c r="FDU2817" s="653"/>
      <c r="FDV2817" s="653"/>
      <c r="FDW2817" s="653"/>
      <c r="FDX2817" s="653"/>
      <c r="FDY2817" s="653"/>
      <c r="FDZ2817" s="653"/>
      <c r="FEA2817" s="653"/>
      <c r="FEB2817" s="653"/>
      <c r="FEC2817" s="653"/>
      <c r="FED2817" s="653"/>
      <c r="FEE2817" s="653"/>
      <c r="FEF2817" s="653"/>
      <c r="FEG2817" s="653"/>
      <c r="FEH2817" s="653"/>
      <c r="FEI2817" s="653"/>
      <c r="FEJ2817" s="653"/>
      <c r="FEK2817" s="653"/>
      <c r="FEL2817" s="653"/>
      <c r="FEM2817" s="653"/>
      <c r="FEN2817" s="653"/>
      <c r="FEO2817" s="653"/>
      <c r="FEP2817" s="653"/>
      <c r="FEQ2817" s="653"/>
      <c r="FER2817" s="653"/>
      <c r="FES2817" s="653"/>
      <c r="FET2817" s="653"/>
      <c r="FEU2817" s="653"/>
      <c r="FEV2817" s="653"/>
      <c r="FEW2817" s="653"/>
      <c r="FEX2817" s="653"/>
      <c r="FEY2817" s="653"/>
      <c r="FEZ2817" s="653"/>
      <c r="FFA2817" s="653"/>
      <c r="FFB2817" s="653"/>
      <c r="FFC2817" s="653"/>
      <c r="FFD2817" s="653"/>
      <c r="FFE2817" s="653"/>
      <c r="FFF2817" s="653"/>
      <c r="FFG2817" s="653"/>
      <c r="FFH2817" s="653"/>
      <c r="FFI2817" s="653"/>
      <c r="FFJ2817" s="653"/>
      <c r="FFK2817" s="653"/>
      <c r="FFL2817" s="653"/>
      <c r="FFM2817" s="653"/>
      <c r="FFN2817" s="653"/>
      <c r="FFO2817" s="653"/>
      <c r="FFP2817" s="653"/>
      <c r="FFQ2817" s="653"/>
      <c r="FFR2817" s="653"/>
      <c r="FFS2817" s="653"/>
      <c r="FFT2817" s="653"/>
      <c r="FFU2817" s="653"/>
      <c r="FFV2817" s="653"/>
      <c r="FFW2817" s="653"/>
      <c r="FFX2817" s="653"/>
      <c r="FFY2817" s="653"/>
      <c r="FFZ2817" s="653"/>
      <c r="FGA2817" s="653"/>
      <c r="FGB2817" s="653"/>
      <c r="FGC2817" s="653"/>
      <c r="FGD2817" s="653"/>
      <c r="FGE2817" s="653"/>
      <c r="FGF2817" s="653"/>
      <c r="FGG2817" s="653"/>
      <c r="FGH2817" s="653"/>
      <c r="FGI2817" s="653"/>
      <c r="FGJ2817" s="653"/>
      <c r="FGK2817" s="653"/>
      <c r="FGL2817" s="653"/>
      <c r="FGM2817" s="653"/>
      <c r="FGN2817" s="653"/>
      <c r="FGO2817" s="653"/>
      <c r="FGP2817" s="653"/>
      <c r="FGQ2817" s="653"/>
      <c r="FGR2817" s="653"/>
      <c r="FGS2817" s="653"/>
      <c r="FGT2817" s="653"/>
      <c r="FGU2817" s="653"/>
      <c r="FGV2817" s="653"/>
      <c r="FGW2817" s="653"/>
      <c r="FGX2817" s="653"/>
      <c r="FGY2817" s="653"/>
      <c r="FGZ2817" s="653"/>
      <c r="FHA2817" s="653"/>
      <c r="FHB2817" s="653"/>
      <c r="FHC2817" s="653"/>
      <c r="FHD2817" s="653"/>
      <c r="FHE2817" s="653"/>
      <c r="FHF2817" s="653"/>
      <c r="FHG2817" s="653"/>
      <c r="FHH2817" s="653"/>
      <c r="FHI2817" s="653"/>
      <c r="FHJ2817" s="653"/>
      <c r="FHK2817" s="653"/>
      <c r="FHL2817" s="653"/>
      <c r="FHM2817" s="653"/>
      <c r="FHN2817" s="653"/>
      <c r="FHO2817" s="653"/>
      <c r="FHP2817" s="653"/>
      <c r="FHQ2817" s="653"/>
      <c r="FHR2817" s="653"/>
      <c r="FHS2817" s="653"/>
      <c r="FHT2817" s="653"/>
      <c r="FHU2817" s="653"/>
      <c r="FHV2817" s="653"/>
      <c r="FHW2817" s="653"/>
      <c r="FHX2817" s="653"/>
      <c r="FHY2817" s="653"/>
      <c r="FHZ2817" s="653"/>
      <c r="FIA2817" s="653"/>
      <c r="FIB2817" s="653"/>
      <c r="FIC2817" s="653"/>
      <c r="FID2817" s="653"/>
      <c r="FIE2817" s="653"/>
      <c r="FIF2817" s="653"/>
      <c r="FIG2817" s="653"/>
      <c r="FIH2817" s="653"/>
      <c r="FII2817" s="653"/>
      <c r="FIJ2817" s="653"/>
      <c r="FIK2817" s="653"/>
      <c r="FIL2817" s="653"/>
      <c r="FIM2817" s="653"/>
      <c r="FIN2817" s="653"/>
      <c r="FIO2817" s="653"/>
      <c r="FIP2817" s="653"/>
      <c r="FIQ2817" s="653"/>
      <c r="FIR2817" s="653"/>
      <c r="FIS2817" s="653"/>
      <c r="FIT2817" s="653"/>
      <c r="FIU2817" s="653"/>
      <c r="FIV2817" s="653"/>
      <c r="FIW2817" s="653"/>
      <c r="FIX2817" s="653"/>
      <c r="FIY2817" s="653"/>
      <c r="FIZ2817" s="653"/>
      <c r="FJA2817" s="653"/>
      <c r="FJB2817" s="653"/>
      <c r="FJC2817" s="653"/>
      <c r="FJD2817" s="653"/>
      <c r="FJE2817" s="653"/>
      <c r="FJF2817" s="653"/>
      <c r="FJG2817" s="653"/>
      <c r="FJH2817" s="653"/>
      <c r="FJI2817" s="653"/>
      <c r="FJJ2817" s="653"/>
      <c r="FJK2817" s="653"/>
      <c r="FJL2817" s="653"/>
      <c r="FJM2817" s="653"/>
      <c r="FJN2817" s="653"/>
      <c r="FJO2817" s="653"/>
      <c r="FJP2817" s="653"/>
      <c r="FJQ2817" s="653"/>
      <c r="FJR2817" s="653"/>
      <c r="FJS2817" s="653"/>
      <c r="FJT2817" s="653"/>
      <c r="FJU2817" s="653"/>
      <c r="FJV2817" s="653"/>
      <c r="FJW2817" s="653"/>
      <c r="FJX2817" s="653"/>
      <c r="FJY2817" s="653"/>
      <c r="FJZ2817" s="653"/>
      <c r="FKA2817" s="653"/>
      <c r="FKB2817" s="653"/>
      <c r="FKC2817" s="653"/>
      <c r="FKD2817" s="653"/>
      <c r="FKE2817" s="653"/>
      <c r="FKF2817" s="653"/>
      <c r="FKG2817" s="653"/>
      <c r="FKH2817" s="653"/>
      <c r="FKI2817" s="653"/>
      <c r="FKJ2817" s="653"/>
      <c r="FKK2817" s="653"/>
      <c r="FKL2817" s="653"/>
      <c r="FKM2817" s="653"/>
      <c r="FKN2817" s="653"/>
      <c r="FKO2817" s="653"/>
      <c r="FKP2817" s="653"/>
      <c r="FKQ2817" s="653"/>
      <c r="FKR2817" s="653"/>
      <c r="FKS2817" s="653"/>
      <c r="FKT2817" s="653"/>
      <c r="FKU2817" s="653"/>
      <c r="FKV2817" s="653"/>
      <c r="FKW2817" s="653"/>
      <c r="FKX2817" s="653"/>
      <c r="FKY2817" s="653"/>
      <c r="FKZ2817" s="653"/>
      <c r="FLA2817" s="653"/>
      <c r="FLB2817" s="653"/>
      <c r="FLC2817" s="653"/>
      <c r="FLD2817" s="653"/>
      <c r="FLE2817" s="653"/>
      <c r="FLF2817" s="653"/>
      <c r="FLG2817" s="653"/>
      <c r="FLH2817" s="653"/>
      <c r="FLI2817" s="653"/>
      <c r="FLJ2817" s="653"/>
      <c r="FLK2817" s="653"/>
      <c r="FLL2817" s="653"/>
      <c r="FLM2817" s="653"/>
      <c r="FLN2817" s="653"/>
      <c r="FLO2817" s="653"/>
      <c r="FLP2817" s="653"/>
      <c r="FLQ2817" s="653"/>
      <c r="FLR2817" s="653"/>
      <c r="FLS2817" s="653"/>
      <c r="FLT2817" s="653"/>
      <c r="FLU2817" s="653"/>
      <c r="FLV2817" s="653"/>
      <c r="FLW2817" s="653"/>
      <c r="FLX2817" s="653"/>
      <c r="FLY2817" s="653"/>
      <c r="FLZ2817" s="653"/>
      <c r="FMA2817" s="653"/>
      <c r="FMB2817" s="653"/>
      <c r="FMC2817" s="653"/>
      <c r="FMD2817" s="653"/>
      <c r="FME2817" s="653"/>
      <c r="FMF2817" s="653"/>
      <c r="FMG2817" s="653"/>
      <c r="FMH2817" s="653"/>
      <c r="FMI2817" s="653"/>
      <c r="FMJ2817" s="653"/>
      <c r="FMK2817" s="653"/>
      <c r="FML2817" s="653"/>
      <c r="FMM2817" s="653"/>
      <c r="FMN2817" s="653"/>
      <c r="FMO2817" s="653"/>
      <c r="FMP2817" s="653"/>
      <c r="FMQ2817" s="653"/>
      <c r="FMR2817" s="653"/>
      <c r="FMS2817" s="653"/>
      <c r="FMT2817" s="653"/>
      <c r="FMU2817" s="653"/>
      <c r="FMV2817" s="653"/>
      <c r="FMW2817" s="653"/>
      <c r="FMX2817" s="653"/>
      <c r="FMY2817" s="653"/>
      <c r="FMZ2817" s="653"/>
      <c r="FNA2817" s="653"/>
      <c r="FNB2817" s="653"/>
      <c r="FNC2817" s="653"/>
      <c r="FND2817" s="653"/>
      <c r="FNE2817" s="653"/>
      <c r="FNF2817" s="653"/>
      <c r="FNG2817" s="653"/>
      <c r="FNH2817" s="653"/>
      <c r="FNI2817" s="653"/>
      <c r="FNJ2817" s="653"/>
      <c r="FNK2817" s="653"/>
      <c r="FNL2817" s="653"/>
      <c r="FNM2817" s="653"/>
      <c r="FNN2817" s="653"/>
      <c r="FNO2817" s="653"/>
      <c r="FNP2817" s="653"/>
      <c r="FNQ2817" s="653"/>
      <c r="FNR2817" s="653"/>
      <c r="FNS2817" s="653"/>
      <c r="FNT2817" s="653"/>
      <c r="FNU2817" s="653"/>
      <c r="FNV2817" s="653"/>
      <c r="FNW2817" s="653"/>
      <c r="FNX2817" s="653"/>
      <c r="FNY2817" s="653"/>
      <c r="FNZ2817" s="653"/>
      <c r="FOA2817" s="653"/>
      <c r="FOB2817" s="653"/>
      <c r="FOC2817" s="653"/>
      <c r="FOD2817" s="653"/>
      <c r="FOE2817" s="653"/>
      <c r="FOF2817" s="653"/>
      <c r="FOG2817" s="653"/>
      <c r="FOH2817" s="653"/>
      <c r="FOI2817" s="653"/>
      <c r="FOJ2817" s="653"/>
      <c r="FOK2817" s="653"/>
      <c r="FOL2817" s="653"/>
      <c r="FOM2817" s="653"/>
      <c r="FON2817" s="653"/>
      <c r="FOO2817" s="653"/>
      <c r="FOP2817" s="653"/>
      <c r="FOQ2817" s="653"/>
      <c r="FOR2817" s="653"/>
      <c r="FOS2817" s="653"/>
      <c r="FOT2817" s="653"/>
      <c r="FOU2817" s="653"/>
      <c r="FOV2817" s="653"/>
      <c r="FOW2817" s="653"/>
      <c r="FOX2817" s="653"/>
      <c r="FOY2817" s="653"/>
      <c r="FOZ2817" s="653"/>
      <c r="FPA2817" s="653"/>
      <c r="FPB2817" s="653"/>
      <c r="FPC2817" s="653"/>
      <c r="FPD2817" s="653"/>
      <c r="FPE2817" s="653"/>
      <c r="FPF2817" s="653"/>
      <c r="FPG2817" s="653"/>
      <c r="FPH2817" s="653"/>
      <c r="FPI2817" s="653"/>
      <c r="FPJ2817" s="653"/>
      <c r="FPK2817" s="653"/>
      <c r="FPL2817" s="653"/>
      <c r="FPM2817" s="653"/>
      <c r="FPN2817" s="653"/>
      <c r="FPO2817" s="653"/>
      <c r="FPP2817" s="653"/>
      <c r="FPQ2817" s="653"/>
      <c r="FPR2817" s="653"/>
      <c r="FPS2817" s="653"/>
      <c r="FPT2817" s="653"/>
      <c r="FPU2817" s="653"/>
      <c r="FPV2817" s="653"/>
      <c r="FPW2817" s="653"/>
      <c r="FPX2817" s="653"/>
      <c r="FPY2817" s="653"/>
      <c r="FPZ2817" s="653"/>
      <c r="FQA2817" s="653"/>
      <c r="FQB2817" s="653"/>
      <c r="FQC2817" s="653"/>
      <c r="FQD2817" s="653"/>
      <c r="FQE2817" s="653"/>
      <c r="FQF2817" s="653"/>
      <c r="FQG2817" s="653"/>
      <c r="FQH2817" s="653"/>
      <c r="FQI2817" s="653"/>
      <c r="FQJ2817" s="653"/>
      <c r="FQK2817" s="653"/>
      <c r="FQL2817" s="653"/>
      <c r="FQM2817" s="653"/>
      <c r="FQN2817" s="653"/>
      <c r="FQO2817" s="653"/>
      <c r="FQP2817" s="653"/>
      <c r="FQQ2817" s="653"/>
      <c r="FQR2817" s="653"/>
      <c r="FQS2817" s="653"/>
      <c r="FQT2817" s="653"/>
      <c r="FQU2817" s="653"/>
      <c r="FQV2817" s="653"/>
      <c r="FQW2817" s="653"/>
      <c r="FQX2817" s="653"/>
      <c r="FQY2817" s="653"/>
      <c r="FQZ2817" s="653"/>
      <c r="FRA2817" s="653"/>
      <c r="FRB2817" s="653"/>
      <c r="FRC2817" s="653"/>
      <c r="FRD2817" s="653"/>
      <c r="FRE2817" s="653"/>
      <c r="FRF2817" s="653"/>
      <c r="FRG2817" s="653"/>
      <c r="FRH2817" s="653"/>
      <c r="FRI2817" s="653"/>
      <c r="FRJ2817" s="653"/>
      <c r="FRK2817" s="653"/>
      <c r="FRL2817" s="653"/>
      <c r="FRM2817" s="653"/>
      <c r="FRN2817" s="653"/>
      <c r="FRO2817" s="653"/>
      <c r="FRP2817" s="653"/>
      <c r="FRQ2817" s="653"/>
      <c r="FRR2817" s="653"/>
      <c r="FRS2817" s="653"/>
      <c r="FRT2817" s="653"/>
      <c r="FRU2817" s="653"/>
      <c r="FRV2817" s="653"/>
      <c r="FRW2817" s="653"/>
      <c r="FRX2817" s="653"/>
      <c r="FRY2817" s="653"/>
      <c r="FRZ2817" s="653"/>
      <c r="FSA2817" s="653"/>
      <c r="FSB2817" s="653"/>
      <c r="FSC2817" s="653"/>
      <c r="FSD2817" s="653"/>
      <c r="FSE2817" s="653"/>
      <c r="FSF2817" s="653"/>
      <c r="FSG2817" s="653"/>
      <c r="FSH2817" s="653"/>
      <c r="FSI2817" s="653"/>
      <c r="FSJ2817" s="653"/>
      <c r="FSK2817" s="653"/>
      <c r="FSL2817" s="653"/>
      <c r="FSM2817" s="653"/>
      <c r="FSN2817" s="653"/>
      <c r="FSO2817" s="653"/>
      <c r="FSP2817" s="653"/>
      <c r="FSQ2817" s="653"/>
      <c r="FSR2817" s="653"/>
      <c r="FSS2817" s="653"/>
      <c r="FST2817" s="653"/>
      <c r="FSU2817" s="653"/>
      <c r="FSV2817" s="653"/>
      <c r="FSW2817" s="653"/>
      <c r="FSX2817" s="653"/>
      <c r="FSY2817" s="653"/>
      <c r="FSZ2817" s="653"/>
      <c r="FTA2817" s="653"/>
      <c r="FTB2817" s="653"/>
      <c r="FTC2817" s="653"/>
      <c r="FTD2817" s="653"/>
      <c r="FTE2817" s="653"/>
      <c r="FTF2817" s="653"/>
      <c r="FTG2817" s="653"/>
      <c r="FTH2817" s="653"/>
      <c r="FTI2817" s="653"/>
      <c r="FTJ2817" s="653"/>
      <c r="FTK2817" s="653"/>
      <c r="FTL2817" s="653"/>
      <c r="FTM2817" s="653"/>
      <c r="FTN2817" s="653"/>
      <c r="FTO2817" s="653"/>
      <c r="FTP2817" s="653"/>
      <c r="FTQ2817" s="653"/>
      <c r="FTR2817" s="653"/>
      <c r="FTS2817" s="653"/>
      <c r="FTT2817" s="653"/>
      <c r="FTU2817" s="653"/>
      <c r="FTV2817" s="653"/>
      <c r="FTW2817" s="653"/>
      <c r="FTX2817" s="653"/>
      <c r="FTY2817" s="653"/>
      <c r="FTZ2817" s="653"/>
      <c r="FUA2817" s="653"/>
      <c r="FUB2817" s="653"/>
      <c r="FUC2817" s="653"/>
      <c r="FUD2817" s="653"/>
      <c r="FUE2817" s="653"/>
      <c r="FUF2817" s="653"/>
      <c r="FUG2817" s="653"/>
      <c r="FUH2817" s="653"/>
      <c r="FUI2817" s="653"/>
      <c r="FUJ2817" s="653"/>
      <c r="FUK2817" s="653"/>
      <c r="FUL2817" s="653"/>
      <c r="FUM2817" s="653"/>
      <c r="FUN2817" s="653"/>
      <c r="FUO2817" s="653"/>
      <c r="FUP2817" s="653"/>
      <c r="FUQ2817" s="653"/>
      <c r="FUR2817" s="653"/>
      <c r="FUS2817" s="653"/>
      <c r="FUT2817" s="653"/>
      <c r="FUU2817" s="653"/>
      <c r="FUV2817" s="653"/>
      <c r="FUW2817" s="653"/>
      <c r="FUX2817" s="653"/>
      <c r="FUY2817" s="653"/>
      <c r="FUZ2817" s="653"/>
      <c r="FVA2817" s="653"/>
      <c r="FVB2817" s="653"/>
      <c r="FVC2817" s="653"/>
      <c r="FVD2817" s="653"/>
      <c r="FVE2817" s="653"/>
      <c r="FVF2817" s="653"/>
      <c r="FVG2817" s="653"/>
      <c r="FVH2817" s="653"/>
      <c r="FVI2817" s="653"/>
      <c r="FVJ2817" s="653"/>
      <c r="FVK2817" s="653"/>
      <c r="FVL2817" s="653"/>
      <c r="FVM2817" s="653"/>
      <c r="FVN2817" s="653"/>
      <c r="FVO2817" s="653"/>
      <c r="FVP2817" s="653"/>
      <c r="FVQ2817" s="653"/>
      <c r="FVR2817" s="653"/>
      <c r="FVS2817" s="653"/>
      <c r="FVT2817" s="653"/>
      <c r="FVU2817" s="653"/>
      <c r="FVV2817" s="653"/>
      <c r="FVW2817" s="653"/>
      <c r="FVX2817" s="653"/>
      <c r="FVY2817" s="653"/>
      <c r="FVZ2817" s="653"/>
      <c r="FWA2817" s="653"/>
      <c r="FWB2817" s="653"/>
      <c r="FWC2817" s="653"/>
      <c r="FWD2817" s="653"/>
      <c r="FWE2817" s="653"/>
      <c r="FWF2817" s="653"/>
      <c r="FWG2817" s="653"/>
      <c r="FWH2817" s="653"/>
      <c r="FWI2817" s="653"/>
      <c r="FWJ2817" s="653"/>
      <c r="FWK2817" s="653"/>
      <c r="FWL2817" s="653"/>
      <c r="FWM2817" s="653"/>
      <c r="FWN2817" s="653"/>
      <c r="FWO2817" s="653"/>
      <c r="FWP2817" s="653"/>
      <c r="FWQ2817" s="653"/>
      <c r="FWR2817" s="653"/>
      <c r="FWS2817" s="653"/>
      <c r="FWT2817" s="653"/>
      <c r="FWU2817" s="653"/>
      <c r="FWV2817" s="653"/>
      <c r="FWW2817" s="653"/>
      <c r="FWX2817" s="653"/>
      <c r="FWY2817" s="653"/>
      <c r="FWZ2817" s="653"/>
      <c r="FXA2817" s="653"/>
      <c r="FXB2817" s="653"/>
      <c r="FXC2817" s="653"/>
      <c r="FXD2817" s="653"/>
      <c r="FXE2817" s="653"/>
      <c r="FXF2817" s="653"/>
      <c r="FXG2817" s="653"/>
      <c r="FXH2817" s="653"/>
      <c r="FXI2817" s="653"/>
      <c r="FXJ2817" s="653"/>
      <c r="FXK2817" s="653"/>
      <c r="FXL2817" s="653"/>
      <c r="FXM2817" s="653"/>
      <c r="FXN2817" s="653"/>
      <c r="FXO2817" s="653"/>
      <c r="FXP2817" s="653"/>
      <c r="FXQ2817" s="653"/>
      <c r="FXR2817" s="653"/>
      <c r="FXS2817" s="653"/>
      <c r="FXT2817" s="653"/>
      <c r="FXU2817" s="653"/>
      <c r="FXV2817" s="653"/>
      <c r="FXW2817" s="653"/>
      <c r="FXX2817" s="653"/>
      <c r="FXY2817" s="653"/>
      <c r="FXZ2817" s="653"/>
      <c r="FYA2817" s="653"/>
      <c r="FYB2817" s="653"/>
      <c r="FYC2817" s="653"/>
      <c r="FYD2817" s="653"/>
      <c r="FYE2817" s="653"/>
      <c r="FYF2817" s="653"/>
      <c r="FYG2817" s="653"/>
      <c r="FYH2817" s="653"/>
      <c r="FYI2817" s="653"/>
      <c r="FYJ2817" s="653"/>
      <c r="FYK2817" s="653"/>
      <c r="FYL2817" s="653"/>
      <c r="FYM2817" s="653"/>
      <c r="FYN2817" s="653"/>
      <c r="FYO2817" s="653"/>
      <c r="FYP2817" s="653"/>
      <c r="FYQ2817" s="653"/>
      <c r="FYR2817" s="653"/>
      <c r="FYS2817" s="653"/>
      <c r="FYT2817" s="653"/>
      <c r="FYU2817" s="653"/>
      <c r="FYV2817" s="653"/>
      <c r="FYW2817" s="653"/>
      <c r="FYX2817" s="653"/>
      <c r="FYY2817" s="653"/>
      <c r="FYZ2817" s="653"/>
      <c r="FZA2817" s="653"/>
      <c r="FZB2817" s="653"/>
      <c r="FZC2817" s="653"/>
      <c r="FZD2817" s="653"/>
      <c r="FZE2817" s="653"/>
      <c r="FZF2817" s="653"/>
      <c r="FZG2817" s="653"/>
      <c r="FZH2817" s="653"/>
      <c r="FZI2817" s="653"/>
      <c r="FZJ2817" s="653"/>
      <c r="FZK2817" s="653"/>
      <c r="FZL2817" s="653"/>
      <c r="FZM2817" s="653"/>
      <c r="FZN2817" s="653"/>
      <c r="FZO2817" s="653"/>
      <c r="FZP2817" s="653"/>
      <c r="FZQ2817" s="653"/>
      <c r="FZR2817" s="653"/>
      <c r="FZS2817" s="653"/>
      <c r="FZT2817" s="653"/>
      <c r="FZU2817" s="653"/>
      <c r="FZV2817" s="653"/>
      <c r="FZW2817" s="653"/>
      <c r="FZX2817" s="653"/>
      <c r="FZY2817" s="653"/>
      <c r="FZZ2817" s="653"/>
      <c r="GAA2817" s="653"/>
      <c r="GAB2817" s="653"/>
      <c r="GAC2817" s="653"/>
      <c r="GAD2817" s="653"/>
      <c r="GAE2817" s="653"/>
      <c r="GAF2817" s="653"/>
      <c r="GAG2817" s="653"/>
      <c r="GAH2817" s="653"/>
      <c r="GAI2817" s="653"/>
      <c r="GAJ2817" s="653"/>
      <c r="GAK2817" s="653"/>
      <c r="GAL2817" s="653"/>
      <c r="GAM2817" s="653"/>
      <c r="GAN2817" s="653"/>
      <c r="GAO2817" s="653"/>
      <c r="GAP2817" s="653"/>
      <c r="GAQ2817" s="653"/>
      <c r="GAR2817" s="653"/>
      <c r="GAS2817" s="653"/>
      <c r="GAT2817" s="653"/>
      <c r="GAU2817" s="653"/>
      <c r="GAV2817" s="653"/>
      <c r="GAW2817" s="653"/>
      <c r="GAX2817" s="653"/>
      <c r="GAY2817" s="653"/>
      <c r="GAZ2817" s="653"/>
      <c r="GBA2817" s="653"/>
      <c r="GBB2817" s="653"/>
      <c r="GBC2817" s="653"/>
      <c r="GBD2817" s="653"/>
      <c r="GBE2817" s="653"/>
      <c r="GBF2817" s="653"/>
      <c r="GBG2817" s="653"/>
      <c r="GBH2817" s="653"/>
      <c r="GBI2817" s="653"/>
      <c r="GBJ2817" s="653"/>
      <c r="GBK2817" s="653"/>
      <c r="GBL2817" s="653"/>
      <c r="GBM2817" s="653"/>
      <c r="GBN2817" s="653"/>
      <c r="GBO2817" s="653"/>
      <c r="GBP2817" s="653"/>
      <c r="GBQ2817" s="653"/>
      <c r="GBR2817" s="653"/>
      <c r="GBS2817" s="653"/>
      <c r="GBT2817" s="653"/>
      <c r="GBU2817" s="653"/>
      <c r="GBV2817" s="653"/>
      <c r="GBW2817" s="653"/>
      <c r="GBX2817" s="653"/>
      <c r="GBY2817" s="653"/>
      <c r="GBZ2817" s="653"/>
      <c r="GCA2817" s="653"/>
      <c r="GCB2817" s="653"/>
      <c r="GCC2817" s="653"/>
      <c r="GCD2817" s="653"/>
      <c r="GCE2817" s="653"/>
      <c r="GCF2817" s="653"/>
      <c r="GCG2817" s="653"/>
      <c r="GCH2817" s="653"/>
      <c r="GCI2817" s="653"/>
      <c r="GCJ2817" s="653"/>
      <c r="GCK2817" s="653"/>
      <c r="GCL2817" s="653"/>
      <c r="GCM2817" s="653"/>
      <c r="GCN2817" s="653"/>
      <c r="GCO2817" s="653"/>
      <c r="GCP2817" s="653"/>
      <c r="GCQ2817" s="653"/>
      <c r="GCR2817" s="653"/>
      <c r="GCS2817" s="653"/>
      <c r="GCT2817" s="653"/>
      <c r="GCU2817" s="653"/>
      <c r="GCV2817" s="653"/>
      <c r="GCW2817" s="653"/>
      <c r="GCX2817" s="653"/>
      <c r="GCY2817" s="653"/>
      <c r="GCZ2817" s="653"/>
      <c r="GDA2817" s="653"/>
      <c r="GDB2817" s="653"/>
      <c r="GDC2817" s="653"/>
      <c r="GDD2817" s="653"/>
      <c r="GDE2817" s="653"/>
      <c r="GDF2817" s="653"/>
      <c r="GDG2817" s="653"/>
      <c r="GDH2817" s="653"/>
      <c r="GDI2817" s="653"/>
      <c r="GDJ2817" s="653"/>
      <c r="GDK2817" s="653"/>
      <c r="GDL2817" s="653"/>
      <c r="GDM2817" s="653"/>
      <c r="GDN2817" s="653"/>
      <c r="GDO2817" s="653"/>
      <c r="GDP2817" s="653"/>
      <c r="GDQ2817" s="653"/>
      <c r="GDR2817" s="653"/>
      <c r="GDS2817" s="653"/>
      <c r="GDT2817" s="653"/>
      <c r="GDU2817" s="653"/>
      <c r="GDV2817" s="653"/>
      <c r="GDW2817" s="653"/>
      <c r="GDX2817" s="653"/>
      <c r="GDY2817" s="653"/>
      <c r="GDZ2817" s="653"/>
      <c r="GEA2817" s="653"/>
      <c r="GEB2817" s="653"/>
      <c r="GEC2817" s="653"/>
      <c r="GED2817" s="653"/>
      <c r="GEE2817" s="653"/>
      <c r="GEF2817" s="653"/>
      <c r="GEG2817" s="653"/>
      <c r="GEH2817" s="653"/>
      <c r="GEI2817" s="653"/>
      <c r="GEJ2817" s="653"/>
      <c r="GEK2817" s="653"/>
      <c r="GEL2817" s="653"/>
      <c r="GEM2817" s="653"/>
      <c r="GEN2817" s="653"/>
      <c r="GEO2817" s="653"/>
      <c r="GEP2817" s="653"/>
      <c r="GEQ2817" s="653"/>
      <c r="GER2817" s="653"/>
      <c r="GES2817" s="653"/>
      <c r="GET2817" s="653"/>
      <c r="GEU2817" s="653"/>
      <c r="GEV2817" s="653"/>
      <c r="GEW2817" s="653"/>
      <c r="GEX2817" s="653"/>
      <c r="GEY2817" s="653"/>
      <c r="GEZ2817" s="653"/>
      <c r="GFA2817" s="653"/>
      <c r="GFB2817" s="653"/>
      <c r="GFC2817" s="653"/>
      <c r="GFD2817" s="653"/>
      <c r="GFE2817" s="653"/>
      <c r="GFF2817" s="653"/>
      <c r="GFG2817" s="653"/>
      <c r="GFH2817" s="653"/>
      <c r="GFI2817" s="653"/>
      <c r="GFJ2817" s="653"/>
      <c r="GFK2817" s="653"/>
      <c r="GFL2817" s="653"/>
      <c r="GFM2817" s="653"/>
      <c r="GFN2817" s="653"/>
      <c r="GFO2817" s="653"/>
      <c r="GFP2817" s="653"/>
      <c r="GFQ2817" s="653"/>
      <c r="GFR2817" s="653"/>
      <c r="GFS2817" s="653"/>
      <c r="GFT2817" s="653"/>
      <c r="GFU2817" s="653"/>
      <c r="GFV2817" s="653"/>
      <c r="GFW2817" s="653"/>
      <c r="GFX2817" s="653"/>
      <c r="GFY2817" s="653"/>
      <c r="GFZ2817" s="653"/>
      <c r="GGA2817" s="653"/>
      <c r="GGB2817" s="653"/>
      <c r="GGC2817" s="653"/>
      <c r="GGD2817" s="653"/>
      <c r="GGE2817" s="653"/>
      <c r="GGF2817" s="653"/>
      <c r="GGG2817" s="653"/>
      <c r="GGH2817" s="653"/>
      <c r="GGI2817" s="653"/>
      <c r="GGJ2817" s="653"/>
      <c r="GGK2817" s="653"/>
      <c r="GGL2817" s="653"/>
      <c r="GGM2817" s="653"/>
      <c r="GGN2817" s="653"/>
      <c r="GGO2817" s="653"/>
      <c r="GGP2817" s="653"/>
      <c r="GGQ2817" s="653"/>
      <c r="GGR2817" s="653"/>
      <c r="GGS2817" s="653"/>
      <c r="GGT2817" s="653"/>
      <c r="GGU2817" s="653"/>
      <c r="GGV2817" s="653"/>
      <c r="GGW2817" s="653"/>
      <c r="GGX2817" s="653"/>
      <c r="GGY2817" s="653"/>
      <c r="GGZ2817" s="653"/>
      <c r="GHA2817" s="653"/>
      <c r="GHB2817" s="653"/>
      <c r="GHC2817" s="653"/>
      <c r="GHD2817" s="653"/>
      <c r="GHE2817" s="653"/>
      <c r="GHF2817" s="653"/>
      <c r="GHG2817" s="653"/>
      <c r="GHH2817" s="653"/>
      <c r="GHI2817" s="653"/>
      <c r="GHJ2817" s="653"/>
      <c r="GHK2817" s="653"/>
      <c r="GHL2817" s="653"/>
      <c r="GHM2817" s="653"/>
      <c r="GHN2817" s="653"/>
      <c r="GHO2817" s="653"/>
      <c r="GHP2817" s="653"/>
      <c r="GHQ2817" s="653"/>
      <c r="GHR2817" s="653"/>
      <c r="GHS2817" s="653"/>
      <c r="GHT2817" s="653"/>
      <c r="GHU2817" s="653"/>
      <c r="GHV2817" s="653"/>
      <c r="GHW2817" s="653"/>
      <c r="GHX2817" s="653"/>
      <c r="GHY2817" s="653"/>
      <c r="GHZ2817" s="653"/>
      <c r="GIA2817" s="653"/>
      <c r="GIB2817" s="653"/>
      <c r="GIC2817" s="653"/>
      <c r="GID2817" s="653"/>
      <c r="GIE2817" s="653"/>
      <c r="GIF2817" s="653"/>
      <c r="GIG2817" s="653"/>
      <c r="GIH2817" s="653"/>
      <c r="GII2817" s="653"/>
      <c r="GIJ2817" s="653"/>
      <c r="GIK2817" s="653"/>
      <c r="GIL2817" s="653"/>
      <c r="GIM2817" s="653"/>
      <c r="GIN2817" s="653"/>
      <c r="GIO2817" s="653"/>
      <c r="GIP2817" s="653"/>
      <c r="GIQ2817" s="653"/>
      <c r="GIR2817" s="653"/>
      <c r="GIS2817" s="653"/>
      <c r="GIT2817" s="653"/>
      <c r="GIU2817" s="653"/>
      <c r="GIV2817" s="653"/>
      <c r="GIW2817" s="653"/>
      <c r="GIX2817" s="653"/>
      <c r="GIY2817" s="653"/>
      <c r="GIZ2817" s="653"/>
      <c r="GJA2817" s="653"/>
      <c r="GJB2817" s="653"/>
      <c r="GJC2817" s="653"/>
      <c r="GJD2817" s="653"/>
      <c r="GJE2817" s="653"/>
      <c r="GJF2817" s="653"/>
      <c r="GJG2817" s="653"/>
      <c r="GJH2817" s="653"/>
      <c r="GJI2817" s="653"/>
      <c r="GJJ2817" s="653"/>
      <c r="GJK2817" s="653"/>
      <c r="GJL2817" s="653"/>
      <c r="GJM2817" s="653"/>
      <c r="GJN2817" s="653"/>
      <c r="GJO2817" s="653"/>
      <c r="GJP2817" s="653"/>
      <c r="GJQ2817" s="653"/>
      <c r="GJR2817" s="653"/>
      <c r="GJS2817" s="653"/>
      <c r="GJT2817" s="653"/>
      <c r="GJU2817" s="653"/>
      <c r="GJV2817" s="653"/>
      <c r="GJW2817" s="653"/>
      <c r="GJX2817" s="653"/>
      <c r="GJY2817" s="653"/>
      <c r="GJZ2817" s="653"/>
      <c r="GKA2817" s="653"/>
      <c r="GKB2817" s="653"/>
      <c r="GKC2817" s="653"/>
      <c r="GKD2817" s="653"/>
      <c r="GKE2817" s="653"/>
      <c r="GKF2817" s="653"/>
      <c r="GKG2817" s="653"/>
      <c r="GKH2817" s="653"/>
      <c r="GKI2817" s="653"/>
      <c r="GKJ2817" s="653"/>
      <c r="GKK2817" s="653"/>
      <c r="GKL2817" s="653"/>
      <c r="GKM2817" s="653"/>
      <c r="GKN2817" s="653"/>
      <c r="GKO2817" s="653"/>
      <c r="GKP2817" s="653"/>
      <c r="GKQ2817" s="653"/>
      <c r="GKR2817" s="653"/>
      <c r="GKS2817" s="653"/>
      <c r="GKT2817" s="653"/>
      <c r="GKU2817" s="653"/>
      <c r="GKV2817" s="653"/>
      <c r="GKW2817" s="653"/>
      <c r="GKX2817" s="653"/>
      <c r="GKY2817" s="653"/>
      <c r="GKZ2817" s="653"/>
      <c r="GLA2817" s="653"/>
      <c r="GLB2817" s="653"/>
      <c r="GLC2817" s="653"/>
      <c r="GLD2817" s="653"/>
      <c r="GLE2817" s="653"/>
      <c r="GLF2817" s="653"/>
      <c r="GLG2817" s="653"/>
      <c r="GLH2817" s="653"/>
      <c r="GLI2817" s="653"/>
      <c r="GLJ2817" s="653"/>
      <c r="GLK2817" s="653"/>
      <c r="GLL2817" s="653"/>
      <c r="GLM2817" s="653"/>
      <c r="GLN2817" s="653"/>
      <c r="GLO2817" s="653"/>
      <c r="GLP2817" s="653"/>
      <c r="GLQ2817" s="653"/>
      <c r="GLR2817" s="653"/>
      <c r="GLS2817" s="653"/>
      <c r="GLT2817" s="653"/>
      <c r="GLU2817" s="653"/>
      <c r="GLV2817" s="653"/>
      <c r="GLW2817" s="653"/>
      <c r="GLX2817" s="653"/>
      <c r="GLY2817" s="653"/>
      <c r="GLZ2817" s="653"/>
      <c r="GMA2817" s="653"/>
      <c r="GMB2817" s="653"/>
      <c r="GMC2817" s="653"/>
      <c r="GMD2817" s="653"/>
      <c r="GME2817" s="653"/>
      <c r="GMF2817" s="653"/>
      <c r="GMG2817" s="653"/>
      <c r="GMH2817" s="653"/>
      <c r="GMI2817" s="653"/>
      <c r="GMJ2817" s="653"/>
      <c r="GMK2817" s="653"/>
      <c r="GML2817" s="653"/>
      <c r="GMM2817" s="653"/>
      <c r="GMN2817" s="653"/>
      <c r="GMO2817" s="653"/>
      <c r="GMP2817" s="653"/>
      <c r="GMQ2817" s="653"/>
      <c r="GMR2817" s="653"/>
      <c r="GMS2817" s="653"/>
      <c r="GMT2817" s="653"/>
      <c r="GMU2817" s="653"/>
      <c r="GMV2817" s="653"/>
      <c r="GMW2817" s="653"/>
      <c r="GMX2817" s="653"/>
      <c r="GMY2817" s="653"/>
      <c r="GMZ2817" s="653"/>
      <c r="GNA2817" s="653"/>
      <c r="GNB2817" s="653"/>
      <c r="GNC2817" s="653"/>
      <c r="GND2817" s="653"/>
      <c r="GNE2817" s="653"/>
      <c r="GNF2817" s="653"/>
      <c r="GNG2817" s="653"/>
      <c r="GNH2817" s="653"/>
      <c r="GNI2817" s="653"/>
      <c r="GNJ2817" s="653"/>
      <c r="GNK2817" s="653"/>
      <c r="GNL2817" s="653"/>
      <c r="GNM2817" s="653"/>
      <c r="GNN2817" s="653"/>
      <c r="GNO2817" s="653"/>
      <c r="GNP2817" s="653"/>
      <c r="GNQ2817" s="653"/>
      <c r="GNR2817" s="653"/>
      <c r="GNS2817" s="653"/>
      <c r="GNT2817" s="653"/>
      <c r="GNU2817" s="653"/>
      <c r="GNV2817" s="653"/>
      <c r="GNW2817" s="653"/>
      <c r="GNX2817" s="653"/>
      <c r="GNY2817" s="653"/>
      <c r="GNZ2817" s="653"/>
      <c r="GOA2817" s="653"/>
      <c r="GOB2817" s="653"/>
      <c r="GOC2817" s="653"/>
      <c r="GOD2817" s="653"/>
      <c r="GOE2817" s="653"/>
      <c r="GOF2817" s="653"/>
      <c r="GOG2817" s="653"/>
      <c r="GOH2817" s="653"/>
      <c r="GOI2817" s="653"/>
      <c r="GOJ2817" s="653"/>
      <c r="GOK2817" s="653"/>
      <c r="GOL2817" s="653"/>
      <c r="GOM2817" s="653"/>
      <c r="GON2817" s="653"/>
      <c r="GOO2817" s="653"/>
      <c r="GOP2817" s="653"/>
      <c r="GOQ2817" s="653"/>
      <c r="GOR2817" s="653"/>
      <c r="GOS2817" s="653"/>
      <c r="GOT2817" s="653"/>
      <c r="GOU2817" s="653"/>
      <c r="GOV2817" s="653"/>
      <c r="GOW2817" s="653"/>
      <c r="GOX2817" s="653"/>
      <c r="GOY2817" s="653"/>
      <c r="GOZ2817" s="653"/>
      <c r="GPA2817" s="653"/>
      <c r="GPB2817" s="653"/>
      <c r="GPC2817" s="653"/>
      <c r="GPD2817" s="653"/>
      <c r="GPE2817" s="653"/>
      <c r="GPF2817" s="653"/>
      <c r="GPG2817" s="653"/>
      <c r="GPH2817" s="653"/>
      <c r="GPI2817" s="653"/>
      <c r="GPJ2817" s="653"/>
      <c r="GPK2817" s="653"/>
      <c r="GPL2817" s="653"/>
      <c r="GPM2817" s="653"/>
      <c r="GPN2817" s="653"/>
      <c r="GPO2817" s="653"/>
      <c r="GPP2817" s="653"/>
      <c r="GPQ2817" s="653"/>
      <c r="GPR2817" s="653"/>
      <c r="GPS2817" s="653"/>
      <c r="GPT2817" s="653"/>
      <c r="GPU2817" s="653"/>
      <c r="GPV2817" s="653"/>
      <c r="GPW2817" s="653"/>
      <c r="GPX2817" s="653"/>
      <c r="GPY2817" s="653"/>
      <c r="GPZ2817" s="653"/>
      <c r="GQA2817" s="653"/>
      <c r="GQB2817" s="653"/>
      <c r="GQC2817" s="653"/>
      <c r="GQD2817" s="653"/>
      <c r="GQE2817" s="653"/>
      <c r="GQF2817" s="653"/>
      <c r="GQG2817" s="653"/>
      <c r="GQH2817" s="653"/>
      <c r="GQI2817" s="653"/>
      <c r="GQJ2817" s="653"/>
      <c r="GQK2817" s="653"/>
      <c r="GQL2817" s="653"/>
      <c r="GQM2817" s="653"/>
      <c r="GQN2817" s="653"/>
      <c r="GQO2817" s="653"/>
      <c r="GQP2817" s="653"/>
      <c r="GQQ2817" s="653"/>
      <c r="GQR2817" s="653"/>
      <c r="GQS2817" s="653"/>
      <c r="GQT2817" s="653"/>
      <c r="GQU2817" s="653"/>
      <c r="GQV2817" s="653"/>
      <c r="GQW2817" s="653"/>
      <c r="GQX2817" s="653"/>
      <c r="GQY2817" s="653"/>
      <c r="GQZ2817" s="653"/>
      <c r="GRA2817" s="653"/>
      <c r="GRB2817" s="653"/>
      <c r="GRC2817" s="653"/>
      <c r="GRD2817" s="653"/>
      <c r="GRE2817" s="653"/>
      <c r="GRF2817" s="653"/>
      <c r="GRG2817" s="653"/>
      <c r="GRH2817" s="653"/>
      <c r="GRI2817" s="653"/>
      <c r="GRJ2817" s="653"/>
      <c r="GRK2817" s="653"/>
      <c r="GRL2817" s="653"/>
      <c r="GRM2817" s="653"/>
      <c r="GRN2817" s="653"/>
      <c r="GRO2817" s="653"/>
      <c r="GRP2817" s="653"/>
      <c r="GRQ2817" s="653"/>
      <c r="GRR2817" s="653"/>
      <c r="GRS2817" s="653"/>
      <c r="GRT2817" s="653"/>
      <c r="GRU2817" s="653"/>
      <c r="GRV2817" s="653"/>
      <c r="GRW2817" s="653"/>
      <c r="GRX2817" s="653"/>
      <c r="GRY2817" s="653"/>
      <c r="GRZ2817" s="653"/>
      <c r="GSA2817" s="653"/>
      <c r="GSB2817" s="653"/>
      <c r="GSC2817" s="653"/>
      <c r="GSD2817" s="653"/>
      <c r="GSE2817" s="653"/>
      <c r="GSF2817" s="653"/>
      <c r="GSG2817" s="653"/>
      <c r="GSH2817" s="653"/>
      <c r="GSI2817" s="653"/>
      <c r="GSJ2817" s="653"/>
      <c r="GSK2817" s="653"/>
      <c r="GSL2817" s="653"/>
      <c r="GSM2817" s="653"/>
      <c r="GSN2817" s="653"/>
      <c r="GSO2817" s="653"/>
      <c r="GSP2817" s="653"/>
      <c r="GSQ2817" s="653"/>
      <c r="GSR2817" s="653"/>
      <c r="GSS2817" s="653"/>
      <c r="GST2817" s="653"/>
      <c r="GSU2817" s="653"/>
      <c r="GSV2817" s="653"/>
      <c r="GSW2817" s="653"/>
      <c r="GSX2817" s="653"/>
      <c r="GSY2817" s="653"/>
      <c r="GSZ2817" s="653"/>
      <c r="GTA2817" s="653"/>
      <c r="GTB2817" s="653"/>
      <c r="GTC2817" s="653"/>
      <c r="GTD2817" s="653"/>
      <c r="GTE2817" s="653"/>
      <c r="GTF2817" s="653"/>
      <c r="GTG2817" s="653"/>
      <c r="GTH2817" s="653"/>
      <c r="GTI2817" s="653"/>
      <c r="GTJ2817" s="653"/>
      <c r="GTK2817" s="653"/>
      <c r="GTL2817" s="653"/>
      <c r="GTM2817" s="653"/>
      <c r="GTN2817" s="653"/>
      <c r="GTO2817" s="653"/>
      <c r="GTP2817" s="653"/>
      <c r="GTQ2817" s="653"/>
      <c r="GTR2817" s="653"/>
      <c r="GTS2817" s="653"/>
      <c r="GTT2817" s="653"/>
      <c r="GTU2817" s="653"/>
      <c r="GTV2817" s="653"/>
      <c r="GTW2817" s="653"/>
      <c r="GTX2817" s="653"/>
      <c r="GTY2817" s="653"/>
      <c r="GTZ2817" s="653"/>
      <c r="GUA2817" s="653"/>
      <c r="GUB2817" s="653"/>
      <c r="GUC2817" s="653"/>
      <c r="GUD2817" s="653"/>
      <c r="GUE2817" s="653"/>
      <c r="GUF2817" s="653"/>
      <c r="GUG2817" s="653"/>
      <c r="GUH2817" s="653"/>
      <c r="GUI2817" s="653"/>
      <c r="GUJ2817" s="653"/>
      <c r="GUK2817" s="653"/>
      <c r="GUL2817" s="653"/>
      <c r="GUM2817" s="653"/>
      <c r="GUN2817" s="653"/>
      <c r="GUO2817" s="653"/>
      <c r="GUP2817" s="653"/>
      <c r="GUQ2817" s="653"/>
      <c r="GUR2817" s="653"/>
      <c r="GUS2817" s="653"/>
      <c r="GUT2817" s="653"/>
      <c r="GUU2817" s="653"/>
      <c r="GUV2817" s="653"/>
      <c r="GUW2817" s="653"/>
      <c r="GUX2817" s="653"/>
      <c r="GUY2817" s="653"/>
      <c r="GUZ2817" s="653"/>
      <c r="GVA2817" s="653"/>
      <c r="GVB2817" s="653"/>
      <c r="GVC2817" s="653"/>
      <c r="GVD2817" s="653"/>
      <c r="GVE2817" s="653"/>
      <c r="GVF2817" s="653"/>
      <c r="GVG2817" s="653"/>
      <c r="GVH2817" s="653"/>
      <c r="GVI2817" s="653"/>
      <c r="GVJ2817" s="653"/>
      <c r="GVK2817" s="653"/>
      <c r="GVL2817" s="653"/>
      <c r="GVM2817" s="653"/>
      <c r="GVN2817" s="653"/>
      <c r="GVO2817" s="653"/>
      <c r="GVP2817" s="653"/>
      <c r="GVQ2817" s="653"/>
      <c r="GVR2817" s="653"/>
      <c r="GVS2817" s="653"/>
      <c r="GVT2817" s="653"/>
      <c r="GVU2817" s="653"/>
      <c r="GVV2817" s="653"/>
      <c r="GVW2817" s="653"/>
      <c r="GVX2817" s="653"/>
      <c r="GVY2817" s="653"/>
      <c r="GVZ2817" s="653"/>
      <c r="GWA2817" s="653"/>
      <c r="GWB2817" s="653"/>
      <c r="GWC2817" s="653"/>
      <c r="GWD2817" s="653"/>
      <c r="GWE2817" s="653"/>
      <c r="GWF2817" s="653"/>
      <c r="GWG2817" s="653"/>
      <c r="GWH2817" s="653"/>
      <c r="GWI2817" s="653"/>
      <c r="GWJ2817" s="653"/>
      <c r="GWK2817" s="653"/>
      <c r="GWL2817" s="653"/>
      <c r="GWM2817" s="653"/>
      <c r="GWN2817" s="653"/>
      <c r="GWO2817" s="653"/>
      <c r="GWP2817" s="653"/>
      <c r="GWQ2817" s="653"/>
      <c r="GWR2817" s="653"/>
      <c r="GWS2817" s="653"/>
      <c r="GWT2817" s="653"/>
      <c r="GWU2817" s="653"/>
      <c r="GWV2817" s="653"/>
      <c r="GWW2817" s="653"/>
      <c r="GWX2817" s="653"/>
      <c r="GWY2817" s="653"/>
      <c r="GWZ2817" s="653"/>
      <c r="GXA2817" s="653"/>
      <c r="GXB2817" s="653"/>
      <c r="GXC2817" s="653"/>
      <c r="GXD2817" s="653"/>
      <c r="GXE2817" s="653"/>
      <c r="GXF2817" s="653"/>
      <c r="GXG2817" s="653"/>
      <c r="GXH2817" s="653"/>
      <c r="GXI2817" s="653"/>
      <c r="GXJ2817" s="653"/>
      <c r="GXK2817" s="653"/>
      <c r="GXL2817" s="653"/>
      <c r="GXM2817" s="653"/>
      <c r="GXN2817" s="653"/>
      <c r="GXO2817" s="653"/>
      <c r="GXP2817" s="653"/>
      <c r="GXQ2817" s="653"/>
      <c r="GXR2817" s="653"/>
      <c r="GXS2817" s="653"/>
      <c r="GXT2817" s="653"/>
      <c r="GXU2817" s="653"/>
      <c r="GXV2817" s="653"/>
      <c r="GXW2817" s="653"/>
      <c r="GXX2817" s="653"/>
      <c r="GXY2817" s="653"/>
      <c r="GXZ2817" s="653"/>
      <c r="GYA2817" s="653"/>
      <c r="GYB2817" s="653"/>
      <c r="GYC2817" s="653"/>
      <c r="GYD2817" s="653"/>
      <c r="GYE2817" s="653"/>
      <c r="GYF2817" s="653"/>
      <c r="GYG2817" s="653"/>
      <c r="GYH2817" s="653"/>
      <c r="GYI2817" s="653"/>
      <c r="GYJ2817" s="653"/>
      <c r="GYK2817" s="653"/>
      <c r="GYL2817" s="653"/>
      <c r="GYM2817" s="653"/>
      <c r="GYN2817" s="653"/>
      <c r="GYO2817" s="653"/>
      <c r="GYP2817" s="653"/>
      <c r="GYQ2817" s="653"/>
      <c r="GYR2817" s="653"/>
      <c r="GYS2817" s="653"/>
      <c r="GYT2817" s="653"/>
      <c r="GYU2817" s="653"/>
      <c r="GYV2817" s="653"/>
      <c r="GYW2817" s="653"/>
      <c r="GYX2817" s="653"/>
      <c r="GYY2817" s="653"/>
      <c r="GYZ2817" s="653"/>
      <c r="GZA2817" s="653"/>
      <c r="GZB2817" s="653"/>
      <c r="GZC2817" s="653"/>
      <c r="GZD2817" s="653"/>
      <c r="GZE2817" s="653"/>
      <c r="GZF2817" s="653"/>
      <c r="GZG2817" s="653"/>
      <c r="GZH2817" s="653"/>
      <c r="GZI2817" s="653"/>
      <c r="GZJ2817" s="653"/>
      <c r="GZK2817" s="653"/>
      <c r="GZL2817" s="653"/>
      <c r="GZM2817" s="653"/>
      <c r="GZN2817" s="653"/>
      <c r="GZO2817" s="653"/>
      <c r="GZP2817" s="653"/>
      <c r="GZQ2817" s="653"/>
      <c r="GZR2817" s="653"/>
      <c r="GZS2817" s="653"/>
      <c r="GZT2817" s="653"/>
      <c r="GZU2817" s="653"/>
      <c r="GZV2817" s="653"/>
      <c r="GZW2817" s="653"/>
      <c r="GZX2817" s="653"/>
      <c r="GZY2817" s="653"/>
      <c r="GZZ2817" s="653"/>
      <c r="HAA2817" s="653"/>
      <c r="HAB2817" s="653"/>
      <c r="HAC2817" s="653"/>
      <c r="HAD2817" s="653"/>
      <c r="HAE2817" s="653"/>
      <c r="HAF2817" s="653"/>
      <c r="HAG2817" s="653"/>
      <c r="HAH2817" s="653"/>
      <c r="HAI2817" s="653"/>
      <c r="HAJ2817" s="653"/>
      <c r="HAK2817" s="653"/>
      <c r="HAL2817" s="653"/>
      <c r="HAM2817" s="653"/>
      <c r="HAN2817" s="653"/>
      <c r="HAO2817" s="653"/>
      <c r="HAP2817" s="653"/>
      <c r="HAQ2817" s="653"/>
      <c r="HAR2817" s="653"/>
      <c r="HAS2817" s="653"/>
      <c r="HAT2817" s="653"/>
      <c r="HAU2817" s="653"/>
      <c r="HAV2817" s="653"/>
      <c r="HAW2817" s="653"/>
      <c r="HAX2817" s="653"/>
      <c r="HAY2817" s="653"/>
      <c r="HAZ2817" s="653"/>
      <c r="HBA2817" s="653"/>
      <c r="HBB2817" s="653"/>
      <c r="HBC2817" s="653"/>
      <c r="HBD2817" s="653"/>
      <c r="HBE2817" s="653"/>
      <c r="HBF2817" s="653"/>
      <c r="HBG2817" s="653"/>
      <c r="HBH2817" s="653"/>
      <c r="HBI2817" s="653"/>
      <c r="HBJ2817" s="653"/>
      <c r="HBK2817" s="653"/>
      <c r="HBL2817" s="653"/>
      <c r="HBM2817" s="653"/>
      <c r="HBN2817" s="653"/>
      <c r="HBO2817" s="653"/>
      <c r="HBP2817" s="653"/>
      <c r="HBQ2817" s="653"/>
      <c r="HBR2817" s="653"/>
      <c r="HBS2817" s="653"/>
      <c r="HBT2817" s="653"/>
      <c r="HBU2817" s="653"/>
      <c r="HBV2817" s="653"/>
      <c r="HBW2817" s="653"/>
      <c r="HBX2817" s="653"/>
      <c r="HBY2817" s="653"/>
      <c r="HBZ2817" s="653"/>
      <c r="HCA2817" s="653"/>
      <c r="HCB2817" s="653"/>
      <c r="HCC2817" s="653"/>
      <c r="HCD2817" s="653"/>
      <c r="HCE2817" s="653"/>
      <c r="HCF2817" s="653"/>
      <c r="HCG2817" s="653"/>
      <c r="HCH2817" s="653"/>
      <c r="HCI2817" s="653"/>
      <c r="HCJ2817" s="653"/>
      <c r="HCK2817" s="653"/>
      <c r="HCL2817" s="653"/>
      <c r="HCM2817" s="653"/>
      <c r="HCN2817" s="653"/>
      <c r="HCO2817" s="653"/>
      <c r="HCP2817" s="653"/>
      <c r="HCQ2817" s="653"/>
      <c r="HCR2817" s="653"/>
      <c r="HCS2817" s="653"/>
      <c r="HCT2817" s="653"/>
      <c r="HCU2817" s="653"/>
      <c r="HCV2817" s="653"/>
      <c r="HCW2817" s="653"/>
      <c r="HCX2817" s="653"/>
      <c r="HCY2817" s="653"/>
      <c r="HCZ2817" s="653"/>
      <c r="HDA2817" s="653"/>
      <c r="HDB2817" s="653"/>
      <c r="HDC2817" s="653"/>
      <c r="HDD2817" s="653"/>
      <c r="HDE2817" s="653"/>
      <c r="HDF2817" s="653"/>
      <c r="HDG2817" s="653"/>
      <c r="HDH2817" s="653"/>
      <c r="HDI2817" s="653"/>
      <c r="HDJ2817" s="653"/>
      <c r="HDK2817" s="653"/>
      <c r="HDL2817" s="653"/>
      <c r="HDM2817" s="653"/>
      <c r="HDN2817" s="653"/>
      <c r="HDO2817" s="653"/>
      <c r="HDP2817" s="653"/>
      <c r="HDQ2817" s="653"/>
      <c r="HDR2817" s="653"/>
      <c r="HDS2817" s="653"/>
      <c r="HDT2817" s="653"/>
      <c r="HDU2817" s="653"/>
      <c r="HDV2817" s="653"/>
      <c r="HDW2817" s="653"/>
      <c r="HDX2817" s="653"/>
      <c r="HDY2817" s="653"/>
      <c r="HDZ2817" s="653"/>
      <c r="HEA2817" s="653"/>
      <c r="HEB2817" s="653"/>
      <c r="HEC2817" s="653"/>
      <c r="HED2817" s="653"/>
      <c r="HEE2817" s="653"/>
      <c r="HEF2817" s="653"/>
      <c r="HEG2817" s="653"/>
      <c r="HEH2817" s="653"/>
      <c r="HEI2817" s="653"/>
      <c r="HEJ2817" s="653"/>
      <c r="HEK2817" s="653"/>
      <c r="HEL2817" s="653"/>
      <c r="HEM2817" s="653"/>
      <c r="HEN2817" s="653"/>
      <c r="HEO2817" s="653"/>
      <c r="HEP2817" s="653"/>
      <c r="HEQ2817" s="653"/>
      <c r="HER2817" s="653"/>
      <c r="HES2817" s="653"/>
      <c r="HET2817" s="653"/>
      <c r="HEU2817" s="653"/>
      <c r="HEV2817" s="653"/>
      <c r="HEW2817" s="653"/>
      <c r="HEX2817" s="653"/>
      <c r="HEY2817" s="653"/>
      <c r="HEZ2817" s="653"/>
      <c r="HFA2817" s="653"/>
      <c r="HFB2817" s="653"/>
      <c r="HFC2817" s="653"/>
      <c r="HFD2817" s="653"/>
      <c r="HFE2817" s="653"/>
      <c r="HFF2817" s="653"/>
      <c r="HFG2817" s="653"/>
      <c r="HFH2817" s="653"/>
      <c r="HFI2817" s="653"/>
      <c r="HFJ2817" s="653"/>
      <c r="HFK2817" s="653"/>
      <c r="HFL2817" s="653"/>
      <c r="HFM2817" s="653"/>
      <c r="HFN2817" s="653"/>
      <c r="HFO2817" s="653"/>
      <c r="HFP2817" s="653"/>
      <c r="HFQ2817" s="653"/>
      <c r="HFR2817" s="653"/>
      <c r="HFS2817" s="653"/>
      <c r="HFT2817" s="653"/>
      <c r="HFU2817" s="653"/>
      <c r="HFV2817" s="653"/>
      <c r="HFW2817" s="653"/>
      <c r="HFX2817" s="653"/>
      <c r="HFY2817" s="653"/>
      <c r="HFZ2817" s="653"/>
      <c r="HGA2817" s="653"/>
      <c r="HGB2817" s="653"/>
      <c r="HGC2817" s="653"/>
      <c r="HGD2817" s="653"/>
      <c r="HGE2817" s="653"/>
      <c r="HGF2817" s="653"/>
      <c r="HGG2817" s="653"/>
      <c r="HGH2817" s="653"/>
      <c r="HGI2817" s="653"/>
      <c r="HGJ2817" s="653"/>
      <c r="HGK2817" s="653"/>
      <c r="HGL2817" s="653"/>
      <c r="HGM2817" s="653"/>
      <c r="HGN2817" s="653"/>
      <c r="HGO2817" s="653"/>
      <c r="HGP2817" s="653"/>
      <c r="HGQ2817" s="653"/>
      <c r="HGR2817" s="653"/>
      <c r="HGS2817" s="653"/>
      <c r="HGT2817" s="653"/>
      <c r="HGU2817" s="653"/>
      <c r="HGV2817" s="653"/>
      <c r="HGW2817" s="653"/>
      <c r="HGX2817" s="653"/>
      <c r="HGY2817" s="653"/>
      <c r="HGZ2817" s="653"/>
      <c r="HHA2817" s="653"/>
      <c r="HHB2817" s="653"/>
      <c r="HHC2817" s="653"/>
      <c r="HHD2817" s="653"/>
      <c r="HHE2817" s="653"/>
      <c r="HHF2817" s="653"/>
      <c r="HHG2817" s="653"/>
      <c r="HHH2817" s="653"/>
      <c r="HHI2817" s="653"/>
      <c r="HHJ2817" s="653"/>
      <c r="HHK2817" s="653"/>
      <c r="HHL2817" s="653"/>
      <c r="HHM2817" s="653"/>
      <c r="HHN2817" s="653"/>
      <c r="HHO2817" s="653"/>
      <c r="HHP2817" s="653"/>
      <c r="HHQ2817" s="653"/>
      <c r="HHR2817" s="653"/>
      <c r="HHS2817" s="653"/>
      <c r="HHT2817" s="653"/>
      <c r="HHU2817" s="653"/>
      <c r="HHV2817" s="653"/>
      <c r="HHW2817" s="653"/>
      <c r="HHX2817" s="653"/>
      <c r="HHY2817" s="653"/>
      <c r="HHZ2817" s="653"/>
      <c r="HIA2817" s="653"/>
      <c r="HIB2817" s="653"/>
      <c r="HIC2817" s="653"/>
      <c r="HID2817" s="653"/>
      <c r="HIE2817" s="653"/>
      <c r="HIF2817" s="653"/>
      <c r="HIG2817" s="653"/>
      <c r="HIH2817" s="653"/>
      <c r="HII2817" s="653"/>
      <c r="HIJ2817" s="653"/>
      <c r="HIK2817" s="653"/>
      <c r="HIL2817" s="653"/>
      <c r="HIM2817" s="653"/>
      <c r="HIN2817" s="653"/>
      <c r="HIO2817" s="653"/>
      <c r="HIP2817" s="653"/>
      <c r="HIQ2817" s="653"/>
      <c r="HIR2817" s="653"/>
      <c r="HIS2817" s="653"/>
      <c r="HIT2817" s="653"/>
      <c r="HIU2817" s="653"/>
      <c r="HIV2817" s="653"/>
      <c r="HIW2817" s="653"/>
      <c r="HIX2817" s="653"/>
      <c r="HIY2817" s="653"/>
      <c r="HIZ2817" s="653"/>
      <c r="HJA2817" s="653"/>
      <c r="HJB2817" s="653"/>
      <c r="HJC2817" s="653"/>
      <c r="HJD2817" s="653"/>
      <c r="HJE2817" s="653"/>
      <c r="HJF2817" s="653"/>
      <c r="HJG2817" s="653"/>
      <c r="HJH2817" s="653"/>
      <c r="HJI2817" s="653"/>
      <c r="HJJ2817" s="653"/>
      <c r="HJK2817" s="653"/>
      <c r="HJL2817" s="653"/>
      <c r="HJM2817" s="653"/>
      <c r="HJN2817" s="653"/>
      <c r="HJO2817" s="653"/>
      <c r="HJP2817" s="653"/>
      <c r="HJQ2817" s="653"/>
      <c r="HJR2817" s="653"/>
      <c r="HJS2817" s="653"/>
      <c r="HJT2817" s="653"/>
      <c r="HJU2817" s="653"/>
      <c r="HJV2817" s="653"/>
      <c r="HJW2817" s="653"/>
      <c r="HJX2817" s="653"/>
      <c r="HJY2817" s="653"/>
      <c r="HJZ2817" s="653"/>
      <c r="HKA2817" s="653"/>
      <c r="HKB2817" s="653"/>
      <c r="HKC2817" s="653"/>
      <c r="HKD2817" s="653"/>
      <c r="HKE2817" s="653"/>
      <c r="HKF2817" s="653"/>
      <c r="HKG2817" s="653"/>
      <c r="HKH2817" s="653"/>
      <c r="HKI2817" s="653"/>
      <c r="HKJ2817" s="653"/>
      <c r="HKK2817" s="653"/>
      <c r="HKL2817" s="653"/>
      <c r="HKM2817" s="653"/>
      <c r="HKN2817" s="653"/>
      <c r="HKO2817" s="653"/>
      <c r="HKP2817" s="653"/>
      <c r="HKQ2817" s="653"/>
      <c r="HKR2817" s="653"/>
      <c r="HKS2817" s="653"/>
      <c r="HKT2817" s="653"/>
      <c r="HKU2817" s="653"/>
      <c r="HKV2817" s="653"/>
      <c r="HKW2817" s="653"/>
      <c r="HKX2817" s="653"/>
      <c r="HKY2817" s="653"/>
      <c r="HKZ2817" s="653"/>
      <c r="HLA2817" s="653"/>
      <c r="HLB2817" s="653"/>
      <c r="HLC2817" s="653"/>
      <c r="HLD2817" s="653"/>
      <c r="HLE2817" s="653"/>
      <c r="HLF2817" s="653"/>
      <c r="HLG2817" s="653"/>
      <c r="HLH2817" s="653"/>
      <c r="HLI2817" s="653"/>
      <c r="HLJ2817" s="653"/>
      <c r="HLK2817" s="653"/>
      <c r="HLL2817" s="653"/>
      <c r="HLM2817" s="653"/>
      <c r="HLN2817" s="653"/>
      <c r="HLO2817" s="653"/>
      <c r="HLP2817" s="653"/>
      <c r="HLQ2817" s="653"/>
      <c r="HLR2817" s="653"/>
      <c r="HLS2817" s="653"/>
      <c r="HLT2817" s="653"/>
      <c r="HLU2817" s="653"/>
      <c r="HLV2817" s="653"/>
      <c r="HLW2817" s="653"/>
      <c r="HLX2817" s="653"/>
      <c r="HLY2817" s="653"/>
      <c r="HLZ2817" s="653"/>
      <c r="HMA2817" s="653"/>
      <c r="HMB2817" s="653"/>
      <c r="HMC2817" s="653"/>
      <c r="HMD2817" s="653"/>
      <c r="HME2817" s="653"/>
      <c r="HMF2817" s="653"/>
      <c r="HMG2817" s="653"/>
      <c r="HMH2817" s="653"/>
      <c r="HMI2817" s="653"/>
      <c r="HMJ2817" s="653"/>
      <c r="HMK2817" s="653"/>
      <c r="HML2817" s="653"/>
      <c r="HMM2817" s="653"/>
      <c r="HMN2817" s="653"/>
      <c r="HMO2817" s="653"/>
      <c r="HMP2817" s="653"/>
      <c r="HMQ2817" s="653"/>
      <c r="HMR2817" s="653"/>
      <c r="HMS2817" s="653"/>
      <c r="HMT2817" s="653"/>
      <c r="HMU2817" s="653"/>
      <c r="HMV2817" s="653"/>
      <c r="HMW2817" s="653"/>
      <c r="HMX2817" s="653"/>
      <c r="HMY2817" s="653"/>
      <c r="HMZ2817" s="653"/>
      <c r="HNA2817" s="653"/>
      <c r="HNB2817" s="653"/>
      <c r="HNC2817" s="653"/>
      <c r="HND2817" s="653"/>
      <c r="HNE2817" s="653"/>
      <c r="HNF2817" s="653"/>
      <c r="HNG2817" s="653"/>
      <c r="HNH2817" s="653"/>
      <c r="HNI2817" s="653"/>
      <c r="HNJ2817" s="653"/>
      <c r="HNK2817" s="653"/>
      <c r="HNL2817" s="653"/>
      <c r="HNM2817" s="653"/>
      <c r="HNN2817" s="653"/>
      <c r="HNO2817" s="653"/>
      <c r="HNP2817" s="653"/>
      <c r="HNQ2817" s="653"/>
      <c r="HNR2817" s="653"/>
      <c r="HNS2817" s="653"/>
      <c r="HNT2817" s="653"/>
      <c r="HNU2817" s="653"/>
      <c r="HNV2817" s="653"/>
      <c r="HNW2817" s="653"/>
      <c r="HNX2817" s="653"/>
      <c r="HNY2817" s="653"/>
      <c r="HNZ2817" s="653"/>
      <c r="HOA2817" s="653"/>
      <c r="HOB2817" s="653"/>
      <c r="HOC2817" s="653"/>
      <c r="HOD2817" s="653"/>
      <c r="HOE2817" s="653"/>
      <c r="HOF2817" s="653"/>
      <c r="HOG2817" s="653"/>
      <c r="HOH2817" s="653"/>
      <c r="HOI2817" s="653"/>
      <c r="HOJ2817" s="653"/>
      <c r="HOK2817" s="653"/>
      <c r="HOL2817" s="653"/>
      <c r="HOM2817" s="653"/>
      <c r="HON2817" s="653"/>
      <c r="HOO2817" s="653"/>
      <c r="HOP2817" s="653"/>
      <c r="HOQ2817" s="653"/>
      <c r="HOR2817" s="653"/>
      <c r="HOS2817" s="653"/>
      <c r="HOT2817" s="653"/>
      <c r="HOU2817" s="653"/>
      <c r="HOV2817" s="653"/>
      <c r="HOW2817" s="653"/>
      <c r="HOX2817" s="653"/>
      <c r="HOY2817" s="653"/>
      <c r="HOZ2817" s="653"/>
      <c r="HPA2817" s="653"/>
      <c r="HPB2817" s="653"/>
      <c r="HPC2817" s="653"/>
      <c r="HPD2817" s="653"/>
      <c r="HPE2817" s="653"/>
      <c r="HPF2817" s="653"/>
      <c r="HPG2817" s="653"/>
      <c r="HPH2817" s="653"/>
      <c r="HPI2817" s="653"/>
      <c r="HPJ2817" s="653"/>
      <c r="HPK2817" s="653"/>
      <c r="HPL2817" s="653"/>
      <c r="HPM2817" s="653"/>
      <c r="HPN2817" s="653"/>
      <c r="HPO2817" s="653"/>
      <c r="HPP2817" s="653"/>
      <c r="HPQ2817" s="653"/>
      <c r="HPR2817" s="653"/>
      <c r="HPS2817" s="653"/>
      <c r="HPT2817" s="653"/>
      <c r="HPU2817" s="653"/>
      <c r="HPV2817" s="653"/>
      <c r="HPW2817" s="653"/>
      <c r="HPX2817" s="653"/>
      <c r="HPY2817" s="653"/>
      <c r="HPZ2817" s="653"/>
      <c r="HQA2817" s="653"/>
      <c r="HQB2817" s="653"/>
      <c r="HQC2817" s="653"/>
      <c r="HQD2817" s="653"/>
      <c r="HQE2817" s="653"/>
      <c r="HQF2817" s="653"/>
      <c r="HQG2817" s="653"/>
      <c r="HQH2817" s="653"/>
      <c r="HQI2817" s="653"/>
      <c r="HQJ2817" s="653"/>
      <c r="HQK2817" s="653"/>
      <c r="HQL2817" s="653"/>
      <c r="HQM2817" s="653"/>
      <c r="HQN2817" s="653"/>
      <c r="HQO2817" s="653"/>
      <c r="HQP2817" s="653"/>
      <c r="HQQ2817" s="653"/>
      <c r="HQR2817" s="653"/>
      <c r="HQS2817" s="653"/>
      <c r="HQT2817" s="653"/>
      <c r="HQU2817" s="653"/>
      <c r="HQV2817" s="653"/>
      <c r="HQW2817" s="653"/>
      <c r="HQX2817" s="653"/>
      <c r="HQY2817" s="653"/>
      <c r="HQZ2817" s="653"/>
      <c r="HRA2817" s="653"/>
      <c r="HRB2817" s="653"/>
      <c r="HRC2817" s="653"/>
      <c r="HRD2817" s="653"/>
      <c r="HRE2817" s="653"/>
      <c r="HRF2817" s="653"/>
      <c r="HRG2817" s="653"/>
      <c r="HRH2817" s="653"/>
      <c r="HRI2817" s="653"/>
      <c r="HRJ2817" s="653"/>
      <c r="HRK2817" s="653"/>
      <c r="HRL2817" s="653"/>
      <c r="HRM2817" s="653"/>
      <c r="HRN2817" s="653"/>
      <c r="HRO2817" s="653"/>
      <c r="HRP2817" s="653"/>
      <c r="HRQ2817" s="653"/>
      <c r="HRR2817" s="653"/>
      <c r="HRS2817" s="653"/>
      <c r="HRT2817" s="653"/>
      <c r="HRU2817" s="653"/>
      <c r="HRV2817" s="653"/>
      <c r="HRW2817" s="653"/>
      <c r="HRX2817" s="653"/>
      <c r="HRY2817" s="653"/>
      <c r="HRZ2817" s="653"/>
      <c r="HSA2817" s="653"/>
      <c r="HSB2817" s="653"/>
      <c r="HSC2817" s="653"/>
      <c r="HSD2817" s="653"/>
      <c r="HSE2817" s="653"/>
      <c r="HSF2817" s="653"/>
      <c r="HSG2817" s="653"/>
      <c r="HSH2817" s="653"/>
      <c r="HSI2817" s="653"/>
      <c r="HSJ2817" s="653"/>
      <c r="HSK2817" s="653"/>
      <c r="HSL2817" s="653"/>
      <c r="HSM2817" s="653"/>
      <c r="HSN2817" s="653"/>
      <c r="HSO2817" s="653"/>
      <c r="HSP2817" s="653"/>
      <c r="HSQ2817" s="653"/>
      <c r="HSR2817" s="653"/>
      <c r="HSS2817" s="653"/>
      <c r="HST2817" s="653"/>
      <c r="HSU2817" s="653"/>
      <c r="HSV2817" s="653"/>
      <c r="HSW2817" s="653"/>
      <c r="HSX2817" s="653"/>
      <c r="HSY2817" s="653"/>
      <c r="HSZ2817" s="653"/>
      <c r="HTA2817" s="653"/>
      <c r="HTB2817" s="653"/>
      <c r="HTC2817" s="653"/>
      <c r="HTD2817" s="653"/>
      <c r="HTE2817" s="653"/>
      <c r="HTF2817" s="653"/>
      <c r="HTG2817" s="653"/>
      <c r="HTH2817" s="653"/>
      <c r="HTI2817" s="653"/>
      <c r="HTJ2817" s="653"/>
      <c r="HTK2817" s="653"/>
      <c r="HTL2817" s="653"/>
      <c r="HTM2817" s="653"/>
      <c r="HTN2817" s="653"/>
      <c r="HTO2817" s="653"/>
      <c r="HTP2817" s="653"/>
      <c r="HTQ2817" s="653"/>
      <c r="HTR2817" s="653"/>
      <c r="HTS2817" s="653"/>
      <c r="HTT2817" s="653"/>
      <c r="HTU2817" s="653"/>
      <c r="HTV2817" s="653"/>
      <c r="HTW2817" s="653"/>
      <c r="HTX2817" s="653"/>
      <c r="HTY2817" s="653"/>
      <c r="HTZ2817" s="653"/>
      <c r="HUA2817" s="653"/>
      <c r="HUB2817" s="653"/>
      <c r="HUC2817" s="653"/>
      <c r="HUD2817" s="653"/>
      <c r="HUE2817" s="653"/>
      <c r="HUF2817" s="653"/>
      <c r="HUG2817" s="653"/>
      <c r="HUH2817" s="653"/>
      <c r="HUI2817" s="653"/>
      <c r="HUJ2817" s="653"/>
      <c r="HUK2817" s="653"/>
      <c r="HUL2817" s="653"/>
      <c r="HUM2817" s="653"/>
      <c r="HUN2817" s="653"/>
      <c r="HUO2817" s="653"/>
      <c r="HUP2817" s="653"/>
      <c r="HUQ2817" s="653"/>
      <c r="HUR2817" s="653"/>
      <c r="HUS2817" s="653"/>
      <c r="HUT2817" s="653"/>
      <c r="HUU2817" s="653"/>
      <c r="HUV2817" s="653"/>
      <c r="HUW2817" s="653"/>
      <c r="HUX2817" s="653"/>
      <c r="HUY2817" s="653"/>
      <c r="HUZ2817" s="653"/>
      <c r="HVA2817" s="653"/>
      <c r="HVB2817" s="653"/>
      <c r="HVC2817" s="653"/>
      <c r="HVD2817" s="653"/>
      <c r="HVE2817" s="653"/>
      <c r="HVF2817" s="653"/>
      <c r="HVG2817" s="653"/>
      <c r="HVH2817" s="653"/>
      <c r="HVI2817" s="653"/>
      <c r="HVJ2817" s="653"/>
      <c r="HVK2817" s="653"/>
      <c r="HVL2817" s="653"/>
      <c r="HVM2817" s="653"/>
      <c r="HVN2817" s="653"/>
      <c r="HVO2817" s="653"/>
      <c r="HVP2817" s="653"/>
      <c r="HVQ2817" s="653"/>
      <c r="HVR2817" s="653"/>
      <c r="HVS2817" s="653"/>
      <c r="HVT2817" s="653"/>
      <c r="HVU2817" s="653"/>
      <c r="HVV2817" s="653"/>
      <c r="HVW2817" s="653"/>
      <c r="HVX2817" s="653"/>
      <c r="HVY2817" s="653"/>
      <c r="HVZ2817" s="653"/>
      <c r="HWA2817" s="653"/>
      <c r="HWB2817" s="653"/>
      <c r="HWC2817" s="653"/>
      <c r="HWD2817" s="653"/>
      <c r="HWE2817" s="653"/>
      <c r="HWF2817" s="653"/>
      <c r="HWG2817" s="653"/>
      <c r="HWH2817" s="653"/>
      <c r="HWI2817" s="653"/>
      <c r="HWJ2817" s="653"/>
      <c r="HWK2817" s="653"/>
      <c r="HWL2817" s="653"/>
      <c r="HWM2817" s="653"/>
      <c r="HWN2817" s="653"/>
      <c r="HWO2817" s="653"/>
      <c r="HWP2817" s="653"/>
      <c r="HWQ2817" s="653"/>
      <c r="HWR2817" s="653"/>
      <c r="HWS2817" s="653"/>
      <c r="HWT2817" s="653"/>
      <c r="HWU2817" s="653"/>
      <c r="HWV2817" s="653"/>
      <c r="HWW2817" s="653"/>
      <c r="HWX2817" s="653"/>
      <c r="HWY2817" s="653"/>
      <c r="HWZ2817" s="653"/>
      <c r="HXA2817" s="653"/>
      <c r="HXB2817" s="653"/>
      <c r="HXC2817" s="653"/>
      <c r="HXD2817" s="653"/>
      <c r="HXE2817" s="653"/>
      <c r="HXF2817" s="653"/>
      <c r="HXG2817" s="653"/>
      <c r="HXH2817" s="653"/>
      <c r="HXI2817" s="653"/>
      <c r="HXJ2817" s="653"/>
      <c r="HXK2817" s="653"/>
      <c r="HXL2817" s="653"/>
      <c r="HXM2817" s="653"/>
      <c r="HXN2817" s="653"/>
      <c r="HXO2817" s="653"/>
      <c r="HXP2817" s="653"/>
      <c r="HXQ2817" s="653"/>
      <c r="HXR2817" s="653"/>
      <c r="HXS2817" s="653"/>
      <c r="HXT2817" s="653"/>
      <c r="HXU2817" s="653"/>
      <c r="HXV2817" s="653"/>
      <c r="HXW2817" s="653"/>
      <c r="HXX2817" s="653"/>
      <c r="HXY2817" s="653"/>
      <c r="HXZ2817" s="653"/>
      <c r="HYA2817" s="653"/>
      <c r="HYB2817" s="653"/>
      <c r="HYC2817" s="653"/>
      <c r="HYD2817" s="653"/>
      <c r="HYE2817" s="653"/>
      <c r="HYF2817" s="653"/>
      <c r="HYG2817" s="653"/>
      <c r="HYH2817" s="653"/>
      <c r="HYI2817" s="653"/>
      <c r="HYJ2817" s="653"/>
      <c r="HYK2817" s="653"/>
      <c r="HYL2817" s="653"/>
      <c r="HYM2817" s="653"/>
      <c r="HYN2817" s="653"/>
      <c r="HYO2817" s="653"/>
      <c r="HYP2817" s="653"/>
      <c r="HYQ2817" s="653"/>
      <c r="HYR2817" s="653"/>
      <c r="HYS2817" s="653"/>
      <c r="HYT2817" s="653"/>
      <c r="HYU2817" s="653"/>
      <c r="HYV2817" s="653"/>
      <c r="HYW2817" s="653"/>
      <c r="HYX2817" s="653"/>
      <c r="HYY2817" s="653"/>
      <c r="HYZ2817" s="653"/>
      <c r="HZA2817" s="653"/>
      <c r="HZB2817" s="653"/>
      <c r="HZC2817" s="653"/>
      <c r="HZD2817" s="653"/>
      <c r="HZE2817" s="653"/>
      <c r="HZF2817" s="653"/>
      <c r="HZG2817" s="653"/>
      <c r="HZH2817" s="653"/>
      <c r="HZI2817" s="653"/>
      <c r="HZJ2817" s="653"/>
      <c r="HZK2817" s="653"/>
      <c r="HZL2817" s="653"/>
      <c r="HZM2817" s="653"/>
      <c r="HZN2817" s="653"/>
      <c r="HZO2817" s="653"/>
      <c r="HZP2817" s="653"/>
      <c r="HZQ2817" s="653"/>
      <c r="HZR2817" s="653"/>
      <c r="HZS2817" s="653"/>
      <c r="HZT2817" s="653"/>
      <c r="HZU2817" s="653"/>
      <c r="HZV2817" s="653"/>
      <c r="HZW2817" s="653"/>
      <c r="HZX2817" s="653"/>
      <c r="HZY2817" s="653"/>
      <c r="HZZ2817" s="653"/>
      <c r="IAA2817" s="653"/>
      <c r="IAB2817" s="653"/>
      <c r="IAC2817" s="653"/>
      <c r="IAD2817" s="653"/>
      <c r="IAE2817" s="653"/>
      <c r="IAF2817" s="653"/>
      <c r="IAG2817" s="653"/>
      <c r="IAH2817" s="653"/>
      <c r="IAI2817" s="653"/>
      <c r="IAJ2817" s="653"/>
      <c r="IAK2817" s="653"/>
      <c r="IAL2817" s="653"/>
      <c r="IAM2817" s="653"/>
      <c r="IAN2817" s="653"/>
      <c r="IAO2817" s="653"/>
      <c r="IAP2817" s="653"/>
      <c r="IAQ2817" s="653"/>
      <c r="IAR2817" s="653"/>
      <c r="IAS2817" s="653"/>
      <c r="IAT2817" s="653"/>
      <c r="IAU2817" s="653"/>
      <c r="IAV2817" s="653"/>
      <c r="IAW2817" s="653"/>
      <c r="IAX2817" s="653"/>
      <c r="IAY2817" s="653"/>
      <c r="IAZ2817" s="653"/>
      <c r="IBA2817" s="653"/>
      <c r="IBB2817" s="653"/>
      <c r="IBC2817" s="653"/>
      <c r="IBD2817" s="653"/>
      <c r="IBE2817" s="653"/>
      <c r="IBF2817" s="653"/>
      <c r="IBG2817" s="653"/>
      <c r="IBH2817" s="653"/>
      <c r="IBI2817" s="653"/>
      <c r="IBJ2817" s="653"/>
      <c r="IBK2817" s="653"/>
      <c r="IBL2817" s="653"/>
      <c r="IBM2817" s="653"/>
      <c r="IBN2817" s="653"/>
      <c r="IBO2817" s="653"/>
      <c r="IBP2817" s="653"/>
      <c r="IBQ2817" s="653"/>
      <c r="IBR2817" s="653"/>
      <c r="IBS2817" s="653"/>
      <c r="IBT2817" s="653"/>
      <c r="IBU2817" s="653"/>
      <c r="IBV2817" s="653"/>
      <c r="IBW2817" s="653"/>
      <c r="IBX2817" s="653"/>
      <c r="IBY2817" s="653"/>
      <c r="IBZ2817" s="653"/>
      <c r="ICA2817" s="653"/>
      <c r="ICB2817" s="653"/>
      <c r="ICC2817" s="653"/>
      <c r="ICD2817" s="653"/>
      <c r="ICE2817" s="653"/>
      <c r="ICF2817" s="653"/>
      <c r="ICG2817" s="653"/>
      <c r="ICH2817" s="653"/>
      <c r="ICI2817" s="653"/>
      <c r="ICJ2817" s="653"/>
      <c r="ICK2817" s="653"/>
      <c r="ICL2817" s="653"/>
      <c r="ICM2817" s="653"/>
      <c r="ICN2817" s="653"/>
      <c r="ICO2817" s="653"/>
      <c r="ICP2817" s="653"/>
      <c r="ICQ2817" s="653"/>
      <c r="ICR2817" s="653"/>
      <c r="ICS2817" s="653"/>
      <c r="ICT2817" s="653"/>
      <c r="ICU2817" s="653"/>
      <c r="ICV2817" s="653"/>
      <c r="ICW2817" s="653"/>
      <c r="ICX2817" s="653"/>
      <c r="ICY2817" s="653"/>
      <c r="ICZ2817" s="653"/>
      <c r="IDA2817" s="653"/>
      <c r="IDB2817" s="653"/>
      <c r="IDC2817" s="653"/>
      <c r="IDD2817" s="653"/>
      <c r="IDE2817" s="653"/>
      <c r="IDF2817" s="653"/>
      <c r="IDG2817" s="653"/>
      <c r="IDH2817" s="653"/>
      <c r="IDI2817" s="653"/>
      <c r="IDJ2817" s="653"/>
      <c r="IDK2817" s="653"/>
      <c r="IDL2817" s="653"/>
      <c r="IDM2817" s="653"/>
      <c r="IDN2817" s="653"/>
      <c r="IDO2817" s="653"/>
      <c r="IDP2817" s="653"/>
      <c r="IDQ2817" s="653"/>
      <c r="IDR2817" s="653"/>
      <c r="IDS2817" s="653"/>
      <c r="IDT2817" s="653"/>
      <c r="IDU2817" s="653"/>
      <c r="IDV2817" s="653"/>
      <c r="IDW2817" s="653"/>
      <c r="IDX2817" s="653"/>
      <c r="IDY2817" s="653"/>
      <c r="IDZ2817" s="653"/>
      <c r="IEA2817" s="653"/>
      <c r="IEB2817" s="653"/>
      <c r="IEC2817" s="653"/>
      <c r="IED2817" s="653"/>
      <c r="IEE2817" s="653"/>
      <c r="IEF2817" s="653"/>
      <c r="IEG2817" s="653"/>
      <c r="IEH2817" s="653"/>
      <c r="IEI2817" s="653"/>
      <c r="IEJ2817" s="653"/>
      <c r="IEK2817" s="653"/>
      <c r="IEL2817" s="653"/>
      <c r="IEM2817" s="653"/>
      <c r="IEN2817" s="653"/>
      <c r="IEO2817" s="653"/>
      <c r="IEP2817" s="653"/>
      <c r="IEQ2817" s="653"/>
      <c r="IER2817" s="653"/>
      <c r="IES2817" s="653"/>
      <c r="IET2817" s="653"/>
      <c r="IEU2817" s="653"/>
      <c r="IEV2817" s="653"/>
      <c r="IEW2817" s="653"/>
      <c r="IEX2817" s="653"/>
      <c r="IEY2817" s="653"/>
      <c r="IEZ2817" s="653"/>
      <c r="IFA2817" s="653"/>
      <c r="IFB2817" s="653"/>
      <c r="IFC2817" s="653"/>
      <c r="IFD2817" s="653"/>
      <c r="IFE2817" s="653"/>
      <c r="IFF2817" s="653"/>
      <c r="IFG2817" s="653"/>
      <c r="IFH2817" s="653"/>
      <c r="IFI2817" s="653"/>
      <c r="IFJ2817" s="653"/>
      <c r="IFK2817" s="653"/>
      <c r="IFL2817" s="653"/>
      <c r="IFM2817" s="653"/>
      <c r="IFN2817" s="653"/>
      <c r="IFO2817" s="653"/>
      <c r="IFP2817" s="653"/>
      <c r="IFQ2817" s="653"/>
      <c r="IFR2817" s="653"/>
      <c r="IFS2817" s="653"/>
      <c r="IFT2817" s="653"/>
      <c r="IFU2817" s="653"/>
      <c r="IFV2817" s="653"/>
      <c r="IFW2817" s="653"/>
      <c r="IFX2817" s="653"/>
      <c r="IFY2817" s="653"/>
      <c r="IFZ2817" s="653"/>
      <c r="IGA2817" s="653"/>
      <c r="IGB2817" s="653"/>
      <c r="IGC2817" s="653"/>
      <c r="IGD2817" s="653"/>
      <c r="IGE2817" s="653"/>
      <c r="IGF2817" s="653"/>
      <c r="IGG2817" s="653"/>
      <c r="IGH2817" s="653"/>
      <c r="IGI2817" s="653"/>
      <c r="IGJ2817" s="653"/>
      <c r="IGK2817" s="653"/>
      <c r="IGL2817" s="653"/>
      <c r="IGM2817" s="653"/>
      <c r="IGN2817" s="653"/>
      <c r="IGO2817" s="653"/>
      <c r="IGP2817" s="653"/>
      <c r="IGQ2817" s="653"/>
      <c r="IGR2817" s="653"/>
      <c r="IGS2817" s="653"/>
      <c r="IGT2817" s="653"/>
      <c r="IGU2817" s="653"/>
      <c r="IGV2817" s="653"/>
      <c r="IGW2817" s="653"/>
      <c r="IGX2817" s="653"/>
      <c r="IGY2817" s="653"/>
      <c r="IGZ2817" s="653"/>
      <c r="IHA2817" s="653"/>
      <c r="IHB2817" s="653"/>
      <c r="IHC2817" s="653"/>
      <c r="IHD2817" s="653"/>
      <c r="IHE2817" s="653"/>
      <c r="IHF2817" s="653"/>
      <c r="IHG2817" s="653"/>
      <c r="IHH2817" s="653"/>
      <c r="IHI2817" s="653"/>
      <c r="IHJ2817" s="653"/>
      <c r="IHK2817" s="653"/>
      <c r="IHL2817" s="653"/>
      <c r="IHM2817" s="653"/>
      <c r="IHN2817" s="653"/>
      <c r="IHO2817" s="653"/>
      <c r="IHP2817" s="653"/>
      <c r="IHQ2817" s="653"/>
      <c r="IHR2817" s="653"/>
      <c r="IHS2817" s="653"/>
      <c r="IHT2817" s="653"/>
      <c r="IHU2817" s="653"/>
      <c r="IHV2817" s="653"/>
      <c r="IHW2817" s="653"/>
      <c r="IHX2817" s="653"/>
      <c r="IHY2817" s="653"/>
      <c r="IHZ2817" s="653"/>
      <c r="IIA2817" s="653"/>
      <c r="IIB2817" s="653"/>
      <c r="IIC2817" s="653"/>
      <c r="IID2817" s="653"/>
      <c r="IIE2817" s="653"/>
      <c r="IIF2817" s="653"/>
      <c r="IIG2817" s="653"/>
      <c r="IIH2817" s="653"/>
      <c r="III2817" s="653"/>
      <c r="IIJ2817" s="653"/>
      <c r="IIK2817" s="653"/>
      <c r="IIL2817" s="653"/>
      <c r="IIM2817" s="653"/>
      <c r="IIN2817" s="653"/>
      <c r="IIO2817" s="653"/>
      <c r="IIP2817" s="653"/>
      <c r="IIQ2817" s="653"/>
      <c r="IIR2817" s="653"/>
      <c r="IIS2817" s="653"/>
      <c r="IIT2817" s="653"/>
      <c r="IIU2817" s="653"/>
      <c r="IIV2817" s="653"/>
      <c r="IIW2817" s="653"/>
      <c r="IIX2817" s="653"/>
      <c r="IIY2817" s="653"/>
      <c r="IIZ2817" s="653"/>
      <c r="IJA2817" s="653"/>
      <c r="IJB2817" s="653"/>
      <c r="IJC2817" s="653"/>
      <c r="IJD2817" s="653"/>
      <c r="IJE2817" s="653"/>
      <c r="IJF2817" s="653"/>
      <c r="IJG2817" s="653"/>
      <c r="IJH2817" s="653"/>
      <c r="IJI2817" s="653"/>
      <c r="IJJ2817" s="653"/>
      <c r="IJK2817" s="653"/>
      <c r="IJL2817" s="653"/>
      <c r="IJM2817" s="653"/>
      <c r="IJN2817" s="653"/>
      <c r="IJO2817" s="653"/>
      <c r="IJP2817" s="653"/>
      <c r="IJQ2817" s="653"/>
      <c r="IJR2817" s="653"/>
      <c r="IJS2817" s="653"/>
      <c r="IJT2817" s="653"/>
      <c r="IJU2817" s="653"/>
      <c r="IJV2817" s="653"/>
      <c r="IJW2817" s="653"/>
      <c r="IJX2817" s="653"/>
      <c r="IJY2817" s="653"/>
      <c r="IJZ2817" s="653"/>
      <c r="IKA2817" s="653"/>
      <c r="IKB2817" s="653"/>
      <c r="IKC2817" s="653"/>
      <c r="IKD2817" s="653"/>
      <c r="IKE2817" s="653"/>
      <c r="IKF2817" s="653"/>
      <c r="IKG2817" s="653"/>
      <c r="IKH2817" s="653"/>
      <c r="IKI2817" s="653"/>
      <c r="IKJ2817" s="653"/>
      <c r="IKK2817" s="653"/>
      <c r="IKL2817" s="653"/>
      <c r="IKM2817" s="653"/>
      <c r="IKN2817" s="653"/>
      <c r="IKO2817" s="653"/>
      <c r="IKP2817" s="653"/>
      <c r="IKQ2817" s="653"/>
      <c r="IKR2817" s="653"/>
      <c r="IKS2817" s="653"/>
      <c r="IKT2817" s="653"/>
      <c r="IKU2817" s="653"/>
      <c r="IKV2817" s="653"/>
      <c r="IKW2817" s="653"/>
      <c r="IKX2817" s="653"/>
      <c r="IKY2817" s="653"/>
      <c r="IKZ2817" s="653"/>
      <c r="ILA2817" s="653"/>
      <c r="ILB2817" s="653"/>
      <c r="ILC2817" s="653"/>
      <c r="ILD2817" s="653"/>
      <c r="ILE2817" s="653"/>
      <c r="ILF2817" s="653"/>
      <c r="ILG2817" s="653"/>
      <c r="ILH2817" s="653"/>
      <c r="ILI2817" s="653"/>
      <c r="ILJ2817" s="653"/>
      <c r="ILK2817" s="653"/>
      <c r="ILL2817" s="653"/>
      <c r="ILM2817" s="653"/>
      <c r="ILN2817" s="653"/>
      <c r="ILO2817" s="653"/>
      <c r="ILP2817" s="653"/>
      <c r="ILQ2817" s="653"/>
      <c r="ILR2817" s="653"/>
      <c r="ILS2817" s="653"/>
      <c r="ILT2817" s="653"/>
      <c r="ILU2817" s="653"/>
      <c r="ILV2817" s="653"/>
      <c r="ILW2817" s="653"/>
      <c r="ILX2817" s="653"/>
      <c r="ILY2817" s="653"/>
      <c r="ILZ2817" s="653"/>
      <c r="IMA2817" s="653"/>
      <c r="IMB2817" s="653"/>
      <c r="IMC2817" s="653"/>
      <c r="IMD2817" s="653"/>
      <c r="IME2817" s="653"/>
      <c r="IMF2817" s="653"/>
      <c r="IMG2817" s="653"/>
      <c r="IMH2817" s="653"/>
      <c r="IMI2817" s="653"/>
      <c r="IMJ2817" s="653"/>
      <c r="IMK2817" s="653"/>
      <c r="IML2817" s="653"/>
      <c r="IMM2817" s="653"/>
      <c r="IMN2817" s="653"/>
      <c r="IMO2817" s="653"/>
      <c r="IMP2817" s="653"/>
      <c r="IMQ2817" s="653"/>
      <c r="IMR2817" s="653"/>
      <c r="IMS2817" s="653"/>
      <c r="IMT2817" s="653"/>
      <c r="IMU2817" s="653"/>
      <c r="IMV2817" s="653"/>
      <c r="IMW2817" s="653"/>
      <c r="IMX2817" s="653"/>
      <c r="IMY2817" s="653"/>
      <c r="IMZ2817" s="653"/>
      <c r="INA2817" s="653"/>
      <c r="INB2817" s="653"/>
      <c r="INC2817" s="653"/>
      <c r="IND2817" s="653"/>
      <c r="INE2817" s="653"/>
      <c r="INF2817" s="653"/>
      <c r="ING2817" s="653"/>
      <c r="INH2817" s="653"/>
      <c r="INI2817" s="653"/>
      <c r="INJ2817" s="653"/>
      <c r="INK2817" s="653"/>
      <c r="INL2817" s="653"/>
      <c r="INM2817" s="653"/>
      <c r="INN2817" s="653"/>
      <c r="INO2817" s="653"/>
      <c r="INP2817" s="653"/>
      <c r="INQ2817" s="653"/>
      <c r="INR2817" s="653"/>
      <c r="INS2817" s="653"/>
      <c r="INT2817" s="653"/>
      <c r="INU2817" s="653"/>
      <c r="INV2817" s="653"/>
      <c r="INW2817" s="653"/>
      <c r="INX2817" s="653"/>
      <c r="INY2817" s="653"/>
      <c r="INZ2817" s="653"/>
      <c r="IOA2817" s="653"/>
      <c r="IOB2817" s="653"/>
      <c r="IOC2817" s="653"/>
      <c r="IOD2817" s="653"/>
      <c r="IOE2817" s="653"/>
      <c r="IOF2817" s="653"/>
      <c r="IOG2817" s="653"/>
      <c r="IOH2817" s="653"/>
      <c r="IOI2817" s="653"/>
      <c r="IOJ2817" s="653"/>
      <c r="IOK2817" s="653"/>
      <c r="IOL2817" s="653"/>
      <c r="IOM2817" s="653"/>
      <c r="ION2817" s="653"/>
      <c r="IOO2817" s="653"/>
      <c r="IOP2817" s="653"/>
      <c r="IOQ2817" s="653"/>
      <c r="IOR2817" s="653"/>
      <c r="IOS2817" s="653"/>
      <c r="IOT2817" s="653"/>
      <c r="IOU2817" s="653"/>
      <c r="IOV2817" s="653"/>
      <c r="IOW2817" s="653"/>
      <c r="IOX2817" s="653"/>
      <c r="IOY2817" s="653"/>
      <c r="IOZ2817" s="653"/>
      <c r="IPA2817" s="653"/>
      <c r="IPB2817" s="653"/>
      <c r="IPC2817" s="653"/>
      <c r="IPD2817" s="653"/>
      <c r="IPE2817" s="653"/>
      <c r="IPF2817" s="653"/>
      <c r="IPG2817" s="653"/>
      <c r="IPH2817" s="653"/>
      <c r="IPI2817" s="653"/>
      <c r="IPJ2817" s="653"/>
      <c r="IPK2817" s="653"/>
      <c r="IPL2817" s="653"/>
      <c r="IPM2817" s="653"/>
      <c r="IPN2817" s="653"/>
      <c r="IPO2817" s="653"/>
      <c r="IPP2817" s="653"/>
      <c r="IPQ2817" s="653"/>
      <c r="IPR2817" s="653"/>
      <c r="IPS2817" s="653"/>
      <c r="IPT2817" s="653"/>
      <c r="IPU2817" s="653"/>
      <c r="IPV2817" s="653"/>
      <c r="IPW2817" s="653"/>
      <c r="IPX2817" s="653"/>
      <c r="IPY2817" s="653"/>
      <c r="IPZ2817" s="653"/>
      <c r="IQA2817" s="653"/>
      <c r="IQB2817" s="653"/>
      <c r="IQC2817" s="653"/>
      <c r="IQD2817" s="653"/>
      <c r="IQE2817" s="653"/>
      <c r="IQF2817" s="653"/>
      <c r="IQG2817" s="653"/>
      <c r="IQH2817" s="653"/>
      <c r="IQI2817" s="653"/>
      <c r="IQJ2817" s="653"/>
      <c r="IQK2817" s="653"/>
      <c r="IQL2817" s="653"/>
      <c r="IQM2817" s="653"/>
      <c r="IQN2817" s="653"/>
      <c r="IQO2817" s="653"/>
      <c r="IQP2817" s="653"/>
      <c r="IQQ2817" s="653"/>
      <c r="IQR2817" s="653"/>
      <c r="IQS2817" s="653"/>
      <c r="IQT2817" s="653"/>
      <c r="IQU2817" s="653"/>
      <c r="IQV2817" s="653"/>
      <c r="IQW2817" s="653"/>
      <c r="IQX2817" s="653"/>
      <c r="IQY2817" s="653"/>
      <c r="IQZ2817" s="653"/>
      <c r="IRA2817" s="653"/>
      <c r="IRB2817" s="653"/>
      <c r="IRC2817" s="653"/>
      <c r="IRD2817" s="653"/>
      <c r="IRE2817" s="653"/>
      <c r="IRF2817" s="653"/>
      <c r="IRG2817" s="653"/>
      <c r="IRH2817" s="653"/>
      <c r="IRI2817" s="653"/>
      <c r="IRJ2817" s="653"/>
      <c r="IRK2817" s="653"/>
      <c r="IRL2817" s="653"/>
      <c r="IRM2817" s="653"/>
      <c r="IRN2817" s="653"/>
      <c r="IRO2817" s="653"/>
      <c r="IRP2817" s="653"/>
      <c r="IRQ2817" s="653"/>
      <c r="IRR2817" s="653"/>
      <c r="IRS2817" s="653"/>
      <c r="IRT2817" s="653"/>
      <c r="IRU2817" s="653"/>
      <c r="IRV2817" s="653"/>
      <c r="IRW2817" s="653"/>
      <c r="IRX2817" s="653"/>
      <c r="IRY2817" s="653"/>
      <c r="IRZ2817" s="653"/>
      <c r="ISA2817" s="653"/>
      <c r="ISB2817" s="653"/>
      <c r="ISC2817" s="653"/>
      <c r="ISD2817" s="653"/>
      <c r="ISE2817" s="653"/>
      <c r="ISF2817" s="653"/>
      <c r="ISG2817" s="653"/>
      <c r="ISH2817" s="653"/>
      <c r="ISI2817" s="653"/>
      <c r="ISJ2817" s="653"/>
      <c r="ISK2817" s="653"/>
      <c r="ISL2817" s="653"/>
      <c r="ISM2817" s="653"/>
      <c r="ISN2817" s="653"/>
      <c r="ISO2817" s="653"/>
      <c r="ISP2817" s="653"/>
      <c r="ISQ2817" s="653"/>
      <c r="ISR2817" s="653"/>
      <c r="ISS2817" s="653"/>
      <c r="IST2817" s="653"/>
      <c r="ISU2817" s="653"/>
      <c r="ISV2817" s="653"/>
      <c r="ISW2817" s="653"/>
      <c r="ISX2817" s="653"/>
      <c r="ISY2817" s="653"/>
      <c r="ISZ2817" s="653"/>
      <c r="ITA2817" s="653"/>
      <c r="ITB2817" s="653"/>
      <c r="ITC2817" s="653"/>
      <c r="ITD2817" s="653"/>
      <c r="ITE2817" s="653"/>
      <c r="ITF2817" s="653"/>
      <c r="ITG2817" s="653"/>
      <c r="ITH2817" s="653"/>
      <c r="ITI2817" s="653"/>
      <c r="ITJ2817" s="653"/>
      <c r="ITK2817" s="653"/>
      <c r="ITL2817" s="653"/>
      <c r="ITM2817" s="653"/>
      <c r="ITN2817" s="653"/>
      <c r="ITO2817" s="653"/>
      <c r="ITP2817" s="653"/>
      <c r="ITQ2817" s="653"/>
      <c r="ITR2817" s="653"/>
      <c r="ITS2817" s="653"/>
      <c r="ITT2817" s="653"/>
      <c r="ITU2817" s="653"/>
      <c r="ITV2817" s="653"/>
      <c r="ITW2817" s="653"/>
      <c r="ITX2817" s="653"/>
      <c r="ITY2817" s="653"/>
      <c r="ITZ2817" s="653"/>
      <c r="IUA2817" s="653"/>
      <c r="IUB2817" s="653"/>
      <c r="IUC2817" s="653"/>
      <c r="IUD2817" s="653"/>
      <c r="IUE2817" s="653"/>
      <c r="IUF2817" s="653"/>
      <c r="IUG2817" s="653"/>
      <c r="IUH2817" s="653"/>
      <c r="IUI2817" s="653"/>
      <c r="IUJ2817" s="653"/>
      <c r="IUK2817" s="653"/>
      <c r="IUL2817" s="653"/>
      <c r="IUM2817" s="653"/>
      <c r="IUN2817" s="653"/>
      <c r="IUO2817" s="653"/>
      <c r="IUP2817" s="653"/>
      <c r="IUQ2817" s="653"/>
      <c r="IUR2817" s="653"/>
      <c r="IUS2817" s="653"/>
      <c r="IUT2817" s="653"/>
      <c r="IUU2817" s="653"/>
      <c r="IUV2817" s="653"/>
      <c r="IUW2817" s="653"/>
      <c r="IUX2817" s="653"/>
      <c r="IUY2817" s="653"/>
      <c r="IUZ2817" s="653"/>
      <c r="IVA2817" s="653"/>
      <c r="IVB2817" s="653"/>
      <c r="IVC2817" s="653"/>
      <c r="IVD2817" s="653"/>
      <c r="IVE2817" s="653"/>
      <c r="IVF2817" s="653"/>
      <c r="IVG2817" s="653"/>
      <c r="IVH2817" s="653"/>
      <c r="IVI2817" s="653"/>
      <c r="IVJ2817" s="653"/>
      <c r="IVK2817" s="653"/>
      <c r="IVL2817" s="653"/>
      <c r="IVM2817" s="653"/>
      <c r="IVN2817" s="653"/>
      <c r="IVO2817" s="653"/>
      <c r="IVP2817" s="653"/>
      <c r="IVQ2817" s="653"/>
      <c r="IVR2817" s="653"/>
      <c r="IVS2817" s="653"/>
      <c r="IVT2817" s="653"/>
      <c r="IVU2817" s="653"/>
      <c r="IVV2817" s="653"/>
      <c r="IVW2817" s="653"/>
      <c r="IVX2817" s="653"/>
      <c r="IVY2817" s="653"/>
      <c r="IVZ2817" s="653"/>
      <c r="IWA2817" s="653"/>
      <c r="IWB2817" s="653"/>
      <c r="IWC2817" s="653"/>
      <c r="IWD2817" s="653"/>
      <c r="IWE2817" s="653"/>
      <c r="IWF2817" s="653"/>
      <c r="IWG2817" s="653"/>
      <c r="IWH2817" s="653"/>
      <c r="IWI2817" s="653"/>
      <c r="IWJ2817" s="653"/>
      <c r="IWK2817" s="653"/>
      <c r="IWL2817" s="653"/>
      <c r="IWM2817" s="653"/>
      <c r="IWN2817" s="653"/>
      <c r="IWO2817" s="653"/>
      <c r="IWP2817" s="653"/>
      <c r="IWQ2817" s="653"/>
      <c r="IWR2817" s="653"/>
      <c r="IWS2817" s="653"/>
      <c r="IWT2817" s="653"/>
      <c r="IWU2817" s="653"/>
      <c r="IWV2817" s="653"/>
      <c r="IWW2817" s="653"/>
      <c r="IWX2817" s="653"/>
      <c r="IWY2817" s="653"/>
      <c r="IWZ2817" s="653"/>
      <c r="IXA2817" s="653"/>
      <c r="IXB2817" s="653"/>
      <c r="IXC2817" s="653"/>
      <c r="IXD2817" s="653"/>
      <c r="IXE2817" s="653"/>
      <c r="IXF2817" s="653"/>
      <c r="IXG2817" s="653"/>
      <c r="IXH2817" s="653"/>
      <c r="IXI2817" s="653"/>
      <c r="IXJ2817" s="653"/>
      <c r="IXK2817" s="653"/>
      <c r="IXL2817" s="653"/>
      <c r="IXM2817" s="653"/>
      <c r="IXN2817" s="653"/>
      <c r="IXO2817" s="653"/>
      <c r="IXP2817" s="653"/>
      <c r="IXQ2817" s="653"/>
      <c r="IXR2817" s="653"/>
      <c r="IXS2817" s="653"/>
      <c r="IXT2817" s="653"/>
      <c r="IXU2817" s="653"/>
      <c r="IXV2817" s="653"/>
      <c r="IXW2817" s="653"/>
      <c r="IXX2817" s="653"/>
      <c r="IXY2817" s="653"/>
      <c r="IXZ2817" s="653"/>
      <c r="IYA2817" s="653"/>
      <c r="IYB2817" s="653"/>
      <c r="IYC2817" s="653"/>
      <c r="IYD2817" s="653"/>
      <c r="IYE2817" s="653"/>
      <c r="IYF2817" s="653"/>
      <c r="IYG2817" s="653"/>
      <c r="IYH2817" s="653"/>
      <c r="IYI2817" s="653"/>
      <c r="IYJ2817" s="653"/>
      <c r="IYK2817" s="653"/>
      <c r="IYL2817" s="653"/>
      <c r="IYM2817" s="653"/>
      <c r="IYN2817" s="653"/>
      <c r="IYO2817" s="653"/>
      <c r="IYP2817" s="653"/>
      <c r="IYQ2817" s="653"/>
      <c r="IYR2817" s="653"/>
      <c r="IYS2817" s="653"/>
      <c r="IYT2817" s="653"/>
      <c r="IYU2817" s="653"/>
      <c r="IYV2817" s="653"/>
      <c r="IYW2817" s="653"/>
      <c r="IYX2817" s="653"/>
      <c r="IYY2817" s="653"/>
      <c r="IYZ2817" s="653"/>
      <c r="IZA2817" s="653"/>
      <c r="IZB2817" s="653"/>
      <c r="IZC2817" s="653"/>
      <c r="IZD2817" s="653"/>
      <c r="IZE2817" s="653"/>
      <c r="IZF2817" s="653"/>
      <c r="IZG2817" s="653"/>
      <c r="IZH2817" s="653"/>
      <c r="IZI2817" s="653"/>
      <c r="IZJ2817" s="653"/>
      <c r="IZK2817" s="653"/>
      <c r="IZL2817" s="653"/>
      <c r="IZM2817" s="653"/>
      <c r="IZN2817" s="653"/>
      <c r="IZO2817" s="653"/>
      <c r="IZP2817" s="653"/>
      <c r="IZQ2817" s="653"/>
      <c r="IZR2817" s="653"/>
      <c r="IZS2817" s="653"/>
      <c r="IZT2817" s="653"/>
      <c r="IZU2817" s="653"/>
      <c r="IZV2817" s="653"/>
      <c r="IZW2817" s="653"/>
      <c r="IZX2817" s="653"/>
      <c r="IZY2817" s="653"/>
      <c r="IZZ2817" s="653"/>
      <c r="JAA2817" s="653"/>
      <c r="JAB2817" s="653"/>
      <c r="JAC2817" s="653"/>
      <c r="JAD2817" s="653"/>
      <c r="JAE2817" s="653"/>
      <c r="JAF2817" s="653"/>
      <c r="JAG2817" s="653"/>
      <c r="JAH2817" s="653"/>
      <c r="JAI2817" s="653"/>
      <c r="JAJ2817" s="653"/>
      <c r="JAK2817" s="653"/>
      <c r="JAL2817" s="653"/>
      <c r="JAM2817" s="653"/>
      <c r="JAN2817" s="653"/>
      <c r="JAO2817" s="653"/>
      <c r="JAP2817" s="653"/>
      <c r="JAQ2817" s="653"/>
      <c r="JAR2817" s="653"/>
      <c r="JAS2817" s="653"/>
      <c r="JAT2817" s="653"/>
      <c r="JAU2817" s="653"/>
      <c r="JAV2817" s="653"/>
      <c r="JAW2817" s="653"/>
      <c r="JAX2817" s="653"/>
      <c r="JAY2817" s="653"/>
      <c r="JAZ2817" s="653"/>
      <c r="JBA2817" s="653"/>
      <c r="JBB2817" s="653"/>
      <c r="JBC2817" s="653"/>
      <c r="JBD2817" s="653"/>
      <c r="JBE2817" s="653"/>
      <c r="JBF2817" s="653"/>
      <c r="JBG2817" s="653"/>
      <c r="JBH2817" s="653"/>
      <c r="JBI2817" s="653"/>
      <c r="JBJ2817" s="653"/>
      <c r="JBK2817" s="653"/>
      <c r="JBL2817" s="653"/>
      <c r="JBM2817" s="653"/>
      <c r="JBN2817" s="653"/>
      <c r="JBO2817" s="653"/>
      <c r="JBP2817" s="653"/>
      <c r="JBQ2817" s="653"/>
      <c r="JBR2817" s="653"/>
      <c r="JBS2817" s="653"/>
      <c r="JBT2817" s="653"/>
      <c r="JBU2817" s="653"/>
      <c r="JBV2817" s="653"/>
      <c r="JBW2817" s="653"/>
      <c r="JBX2817" s="653"/>
      <c r="JBY2817" s="653"/>
      <c r="JBZ2817" s="653"/>
      <c r="JCA2817" s="653"/>
      <c r="JCB2817" s="653"/>
      <c r="JCC2817" s="653"/>
      <c r="JCD2817" s="653"/>
      <c r="JCE2817" s="653"/>
      <c r="JCF2817" s="653"/>
      <c r="JCG2817" s="653"/>
      <c r="JCH2817" s="653"/>
      <c r="JCI2817" s="653"/>
      <c r="JCJ2817" s="653"/>
      <c r="JCK2817" s="653"/>
      <c r="JCL2817" s="653"/>
      <c r="JCM2817" s="653"/>
      <c r="JCN2817" s="653"/>
      <c r="JCO2817" s="653"/>
      <c r="JCP2817" s="653"/>
      <c r="JCQ2817" s="653"/>
      <c r="JCR2817" s="653"/>
      <c r="JCS2817" s="653"/>
      <c r="JCT2817" s="653"/>
      <c r="JCU2817" s="653"/>
      <c r="JCV2817" s="653"/>
      <c r="JCW2817" s="653"/>
      <c r="JCX2817" s="653"/>
      <c r="JCY2817" s="653"/>
      <c r="JCZ2817" s="653"/>
      <c r="JDA2817" s="653"/>
      <c r="JDB2817" s="653"/>
      <c r="JDC2817" s="653"/>
      <c r="JDD2817" s="653"/>
      <c r="JDE2817" s="653"/>
      <c r="JDF2817" s="653"/>
      <c r="JDG2817" s="653"/>
      <c r="JDH2817" s="653"/>
      <c r="JDI2817" s="653"/>
      <c r="JDJ2817" s="653"/>
      <c r="JDK2817" s="653"/>
      <c r="JDL2817" s="653"/>
      <c r="JDM2817" s="653"/>
      <c r="JDN2817" s="653"/>
      <c r="JDO2817" s="653"/>
      <c r="JDP2817" s="653"/>
      <c r="JDQ2817" s="653"/>
      <c r="JDR2817" s="653"/>
      <c r="JDS2817" s="653"/>
      <c r="JDT2817" s="653"/>
      <c r="JDU2817" s="653"/>
      <c r="JDV2817" s="653"/>
      <c r="JDW2817" s="653"/>
      <c r="JDX2817" s="653"/>
      <c r="JDY2817" s="653"/>
      <c r="JDZ2817" s="653"/>
      <c r="JEA2817" s="653"/>
      <c r="JEB2817" s="653"/>
      <c r="JEC2817" s="653"/>
      <c r="JED2817" s="653"/>
      <c r="JEE2817" s="653"/>
      <c r="JEF2817" s="653"/>
      <c r="JEG2817" s="653"/>
      <c r="JEH2817" s="653"/>
      <c r="JEI2817" s="653"/>
      <c r="JEJ2817" s="653"/>
      <c r="JEK2817" s="653"/>
      <c r="JEL2817" s="653"/>
      <c r="JEM2817" s="653"/>
      <c r="JEN2817" s="653"/>
      <c r="JEO2817" s="653"/>
      <c r="JEP2817" s="653"/>
      <c r="JEQ2817" s="653"/>
      <c r="JER2817" s="653"/>
      <c r="JES2817" s="653"/>
      <c r="JET2817" s="653"/>
      <c r="JEU2817" s="653"/>
      <c r="JEV2817" s="653"/>
      <c r="JEW2817" s="653"/>
      <c r="JEX2817" s="653"/>
      <c r="JEY2817" s="653"/>
      <c r="JEZ2817" s="653"/>
      <c r="JFA2817" s="653"/>
      <c r="JFB2817" s="653"/>
      <c r="JFC2817" s="653"/>
      <c r="JFD2817" s="653"/>
      <c r="JFE2817" s="653"/>
      <c r="JFF2817" s="653"/>
      <c r="JFG2817" s="653"/>
      <c r="JFH2817" s="653"/>
      <c r="JFI2817" s="653"/>
      <c r="JFJ2817" s="653"/>
      <c r="JFK2817" s="653"/>
      <c r="JFL2817" s="653"/>
      <c r="JFM2817" s="653"/>
      <c r="JFN2817" s="653"/>
      <c r="JFO2817" s="653"/>
      <c r="JFP2817" s="653"/>
      <c r="JFQ2817" s="653"/>
      <c r="JFR2817" s="653"/>
      <c r="JFS2817" s="653"/>
      <c r="JFT2817" s="653"/>
      <c r="JFU2817" s="653"/>
      <c r="JFV2817" s="653"/>
      <c r="JFW2817" s="653"/>
      <c r="JFX2817" s="653"/>
      <c r="JFY2817" s="653"/>
      <c r="JFZ2817" s="653"/>
      <c r="JGA2817" s="653"/>
      <c r="JGB2817" s="653"/>
      <c r="JGC2817" s="653"/>
      <c r="JGD2817" s="653"/>
      <c r="JGE2817" s="653"/>
      <c r="JGF2817" s="653"/>
      <c r="JGG2817" s="653"/>
      <c r="JGH2817" s="653"/>
      <c r="JGI2817" s="653"/>
      <c r="JGJ2817" s="653"/>
      <c r="JGK2817" s="653"/>
      <c r="JGL2817" s="653"/>
      <c r="JGM2817" s="653"/>
      <c r="JGN2817" s="653"/>
      <c r="JGO2817" s="653"/>
      <c r="JGP2817" s="653"/>
      <c r="JGQ2817" s="653"/>
      <c r="JGR2817" s="653"/>
      <c r="JGS2817" s="653"/>
      <c r="JGT2817" s="653"/>
      <c r="JGU2817" s="653"/>
      <c r="JGV2817" s="653"/>
      <c r="JGW2817" s="653"/>
      <c r="JGX2817" s="653"/>
      <c r="JGY2817" s="653"/>
      <c r="JGZ2817" s="653"/>
      <c r="JHA2817" s="653"/>
      <c r="JHB2817" s="653"/>
      <c r="JHC2817" s="653"/>
      <c r="JHD2817" s="653"/>
      <c r="JHE2817" s="653"/>
      <c r="JHF2817" s="653"/>
      <c r="JHG2817" s="653"/>
      <c r="JHH2817" s="653"/>
      <c r="JHI2817" s="653"/>
      <c r="JHJ2817" s="653"/>
      <c r="JHK2817" s="653"/>
      <c r="JHL2817" s="653"/>
      <c r="JHM2817" s="653"/>
      <c r="JHN2817" s="653"/>
      <c r="JHO2817" s="653"/>
      <c r="JHP2817" s="653"/>
      <c r="JHQ2817" s="653"/>
      <c r="JHR2817" s="653"/>
      <c r="JHS2817" s="653"/>
      <c r="JHT2817" s="653"/>
      <c r="JHU2817" s="653"/>
      <c r="JHV2817" s="653"/>
      <c r="JHW2817" s="653"/>
      <c r="JHX2817" s="653"/>
      <c r="JHY2817" s="653"/>
      <c r="JHZ2817" s="653"/>
      <c r="JIA2817" s="653"/>
      <c r="JIB2817" s="653"/>
      <c r="JIC2817" s="653"/>
      <c r="JID2817" s="653"/>
      <c r="JIE2817" s="653"/>
      <c r="JIF2817" s="653"/>
      <c r="JIG2817" s="653"/>
      <c r="JIH2817" s="653"/>
      <c r="JII2817" s="653"/>
      <c r="JIJ2817" s="653"/>
      <c r="JIK2817" s="653"/>
      <c r="JIL2817" s="653"/>
      <c r="JIM2817" s="653"/>
      <c r="JIN2817" s="653"/>
      <c r="JIO2817" s="653"/>
      <c r="JIP2817" s="653"/>
      <c r="JIQ2817" s="653"/>
      <c r="JIR2817" s="653"/>
      <c r="JIS2817" s="653"/>
      <c r="JIT2817" s="653"/>
      <c r="JIU2817" s="653"/>
      <c r="JIV2817" s="653"/>
      <c r="JIW2817" s="653"/>
      <c r="JIX2817" s="653"/>
      <c r="JIY2817" s="653"/>
      <c r="JIZ2817" s="653"/>
      <c r="JJA2817" s="653"/>
      <c r="JJB2817" s="653"/>
      <c r="JJC2817" s="653"/>
      <c r="JJD2817" s="653"/>
      <c r="JJE2817" s="653"/>
      <c r="JJF2817" s="653"/>
      <c r="JJG2817" s="653"/>
      <c r="JJH2817" s="653"/>
      <c r="JJI2817" s="653"/>
      <c r="JJJ2817" s="653"/>
      <c r="JJK2817" s="653"/>
      <c r="JJL2817" s="653"/>
      <c r="JJM2817" s="653"/>
      <c r="JJN2817" s="653"/>
      <c r="JJO2817" s="653"/>
      <c r="JJP2817" s="653"/>
      <c r="JJQ2817" s="653"/>
      <c r="JJR2817" s="653"/>
      <c r="JJS2817" s="653"/>
      <c r="JJT2817" s="653"/>
      <c r="JJU2817" s="653"/>
      <c r="JJV2817" s="653"/>
      <c r="JJW2817" s="653"/>
      <c r="JJX2817" s="653"/>
      <c r="JJY2817" s="653"/>
      <c r="JJZ2817" s="653"/>
      <c r="JKA2817" s="653"/>
      <c r="JKB2817" s="653"/>
      <c r="JKC2817" s="653"/>
      <c r="JKD2817" s="653"/>
      <c r="JKE2817" s="653"/>
      <c r="JKF2817" s="653"/>
      <c r="JKG2817" s="653"/>
      <c r="JKH2817" s="653"/>
      <c r="JKI2817" s="653"/>
      <c r="JKJ2817" s="653"/>
      <c r="JKK2817" s="653"/>
      <c r="JKL2817" s="653"/>
      <c r="JKM2817" s="653"/>
      <c r="JKN2817" s="653"/>
      <c r="JKO2817" s="653"/>
      <c r="JKP2817" s="653"/>
      <c r="JKQ2817" s="653"/>
      <c r="JKR2817" s="653"/>
      <c r="JKS2817" s="653"/>
      <c r="JKT2817" s="653"/>
      <c r="JKU2817" s="653"/>
      <c r="JKV2817" s="653"/>
      <c r="JKW2817" s="653"/>
      <c r="JKX2817" s="653"/>
      <c r="JKY2817" s="653"/>
      <c r="JKZ2817" s="653"/>
      <c r="JLA2817" s="653"/>
      <c r="JLB2817" s="653"/>
      <c r="JLC2817" s="653"/>
      <c r="JLD2817" s="653"/>
      <c r="JLE2817" s="653"/>
      <c r="JLF2817" s="653"/>
      <c r="JLG2817" s="653"/>
      <c r="JLH2817" s="653"/>
      <c r="JLI2817" s="653"/>
      <c r="JLJ2817" s="653"/>
      <c r="JLK2817" s="653"/>
      <c r="JLL2817" s="653"/>
      <c r="JLM2817" s="653"/>
      <c r="JLN2817" s="653"/>
      <c r="JLO2817" s="653"/>
      <c r="JLP2817" s="653"/>
      <c r="JLQ2817" s="653"/>
      <c r="JLR2817" s="653"/>
      <c r="JLS2817" s="653"/>
      <c r="JLT2817" s="653"/>
      <c r="JLU2817" s="653"/>
      <c r="JLV2817" s="653"/>
      <c r="JLW2817" s="653"/>
      <c r="JLX2817" s="653"/>
      <c r="JLY2817" s="653"/>
      <c r="JLZ2817" s="653"/>
      <c r="JMA2817" s="653"/>
      <c r="JMB2817" s="653"/>
      <c r="JMC2817" s="653"/>
      <c r="JMD2817" s="653"/>
      <c r="JME2817" s="653"/>
      <c r="JMF2817" s="653"/>
      <c r="JMG2817" s="653"/>
      <c r="JMH2817" s="653"/>
      <c r="JMI2817" s="653"/>
      <c r="JMJ2817" s="653"/>
      <c r="JMK2817" s="653"/>
      <c r="JML2817" s="653"/>
      <c r="JMM2817" s="653"/>
      <c r="JMN2817" s="653"/>
      <c r="JMO2817" s="653"/>
      <c r="JMP2817" s="653"/>
      <c r="JMQ2817" s="653"/>
      <c r="JMR2817" s="653"/>
      <c r="JMS2817" s="653"/>
      <c r="JMT2817" s="653"/>
      <c r="JMU2817" s="653"/>
      <c r="JMV2817" s="653"/>
      <c r="JMW2817" s="653"/>
      <c r="JMX2817" s="653"/>
      <c r="JMY2817" s="653"/>
      <c r="JMZ2817" s="653"/>
      <c r="JNA2817" s="653"/>
      <c r="JNB2817" s="653"/>
      <c r="JNC2817" s="653"/>
      <c r="JND2817" s="653"/>
      <c r="JNE2817" s="653"/>
      <c r="JNF2817" s="653"/>
      <c r="JNG2817" s="653"/>
      <c r="JNH2817" s="653"/>
      <c r="JNI2817" s="653"/>
      <c r="JNJ2817" s="653"/>
      <c r="JNK2817" s="653"/>
      <c r="JNL2817" s="653"/>
      <c r="JNM2817" s="653"/>
      <c r="JNN2817" s="653"/>
      <c r="JNO2817" s="653"/>
      <c r="JNP2817" s="653"/>
      <c r="JNQ2817" s="653"/>
      <c r="JNR2817" s="653"/>
      <c r="JNS2817" s="653"/>
      <c r="JNT2817" s="653"/>
      <c r="JNU2817" s="653"/>
      <c r="JNV2817" s="653"/>
      <c r="JNW2817" s="653"/>
      <c r="JNX2817" s="653"/>
      <c r="JNY2817" s="653"/>
      <c r="JNZ2817" s="653"/>
      <c r="JOA2817" s="653"/>
      <c r="JOB2817" s="653"/>
      <c r="JOC2817" s="653"/>
      <c r="JOD2817" s="653"/>
      <c r="JOE2817" s="653"/>
      <c r="JOF2817" s="653"/>
      <c r="JOG2817" s="653"/>
      <c r="JOH2817" s="653"/>
      <c r="JOI2817" s="653"/>
      <c r="JOJ2817" s="653"/>
      <c r="JOK2817" s="653"/>
      <c r="JOL2817" s="653"/>
      <c r="JOM2817" s="653"/>
      <c r="JON2817" s="653"/>
      <c r="JOO2817" s="653"/>
      <c r="JOP2817" s="653"/>
      <c r="JOQ2817" s="653"/>
      <c r="JOR2817" s="653"/>
      <c r="JOS2817" s="653"/>
      <c r="JOT2817" s="653"/>
      <c r="JOU2817" s="653"/>
      <c r="JOV2817" s="653"/>
      <c r="JOW2817" s="653"/>
      <c r="JOX2817" s="653"/>
      <c r="JOY2817" s="653"/>
      <c r="JOZ2817" s="653"/>
      <c r="JPA2817" s="653"/>
      <c r="JPB2817" s="653"/>
      <c r="JPC2817" s="653"/>
      <c r="JPD2817" s="653"/>
      <c r="JPE2817" s="653"/>
      <c r="JPF2817" s="653"/>
      <c r="JPG2817" s="653"/>
      <c r="JPH2817" s="653"/>
      <c r="JPI2817" s="653"/>
      <c r="JPJ2817" s="653"/>
      <c r="JPK2817" s="653"/>
      <c r="JPL2817" s="653"/>
      <c r="JPM2817" s="653"/>
      <c r="JPN2817" s="653"/>
      <c r="JPO2817" s="653"/>
      <c r="JPP2817" s="653"/>
      <c r="JPQ2817" s="653"/>
      <c r="JPR2817" s="653"/>
      <c r="JPS2817" s="653"/>
      <c r="JPT2817" s="653"/>
      <c r="JPU2817" s="653"/>
      <c r="JPV2817" s="653"/>
      <c r="JPW2817" s="653"/>
      <c r="JPX2817" s="653"/>
      <c r="JPY2817" s="653"/>
      <c r="JPZ2817" s="653"/>
      <c r="JQA2817" s="653"/>
      <c r="JQB2817" s="653"/>
      <c r="JQC2817" s="653"/>
      <c r="JQD2817" s="653"/>
      <c r="JQE2817" s="653"/>
      <c r="JQF2817" s="653"/>
      <c r="JQG2817" s="653"/>
      <c r="JQH2817" s="653"/>
      <c r="JQI2817" s="653"/>
      <c r="JQJ2817" s="653"/>
      <c r="JQK2817" s="653"/>
      <c r="JQL2817" s="653"/>
      <c r="JQM2817" s="653"/>
      <c r="JQN2817" s="653"/>
      <c r="JQO2817" s="653"/>
      <c r="JQP2817" s="653"/>
      <c r="JQQ2817" s="653"/>
      <c r="JQR2817" s="653"/>
      <c r="JQS2817" s="653"/>
      <c r="JQT2817" s="653"/>
      <c r="JQU2817" s="653"/>
      <c r="JQV2817" s="653"/>
      <c r="JQW2817" s="653"/>
      <c r="JQX2817" s="653"/>
      <c r="JQY2817" s="653"/>
      <c r="JQZ2817" s="653"/>
      <c r="JRA2817" s="653"/>
      <c r="JRB2817" s="653"/>
      <c r="JRC2817" s="653"/>
      <c r="JRD2817" s="653"/>
      <c r="JRE2817" s="653"/>
      <c r="JRF2817" s="653"/>
      <c r="JRG2817" s="653"/>
      <c r="JRH2817" s="653"/>
      <c r="JRI2817" s="653"/>
      <c r="JRJ2817" s="653"/>
      <c r="JRK2817" s="653"/>
      <c r="JRL2817" s="653"/>
      <c r="JRM2817" s="653"/>
      <c r="JRN2817" s="653"/>
      <c r="JRO2817" s="653"/>
      <c r="JRP2817" s="653"/>
      <c r="JRQ2817" s="653"/>
      <c r="JRR2817" s="653"/>
      <c r="JRS2817" s="653"/>
      <c r="JRT2817" s="653"/>
      <c r="JRU2817" s="653"/>
      <c r="JRV2817" s="653"/>
      <c r="JRW2817" s="653"/>
      <c r="JRX2817" s="653"/>
      <c r="JRY2817" s="653"/>
      <c r="JRZ2817" s="653"/>
      <c r="JSA2817" s="653"/>
      <c r="JSB2817" s="653"/>
      <c r="JSC2817" s="653"/>
      <c r="JSD2817" s="653"/>
      <c r="JSE2817" s="653"/>
      <c r="JSF2817" s="653"/>
      <c r="JSG2817" s="653"/>
      <c r="JSH2817" s="653"/>
      <c r="JSI2817" s="653"/>
      <c r="JSJ2817" s="653"/>
      <c r="JSK2817" s="653"/>
      <c r="JSL2817" s="653"/>
      <c r="JSM2817" s="653"/>
      <c r="JSN2817" s="653"/>
      <c r="JSO2817" s="653"/>
      <c r="JSP2817" s="653"/>
      <c r="JSQ2817" s="653"/>
      <c r="JSR2817" s="653"/>
      <c r="JSS2817" s="653"/>
      <c r="JST2817" s="653"/>
      <c r="JSU2817" s="653"/>
      <c r="JSV2817" s="653"/>
      <c r="JSW2817" s="653"/>
      <c r="JSX2817" s="653"/>
      <c r="JSY2817" s="653"/>
      <c r="JSZ2817" s="653"/>
      <c r="JTA2817" s="653"/>
      <c r="JTB2817" s="653"/>
      <c r="JTC2817" s="653"/>
      <c r="JTD2817" s="653"/>
      <c r="JTE2817" s="653"/>
      <c r="JTF2817" s="653"/>
      <c r="JTG2817" s="653"/>
      <c r="JTH2817" s="653"/>
      <c r="JTI2817" s="653"/>
      <c r="JTJ2817" s="653"/>
      <c r="JTK2817" s="653"/>
      <c r="JTL2817" s="653"/>
      <c r="JTM2817" s="653"/>
      <c r="JTN2817" s="653"/>
      <c r="JTO2817" s="653"/>
      <c r="JTP2817" s="653"/>
      <c r="JTQ2817" s="653"/>
      <c r="JTR2817" s="653"/>
      <c r="JTS2817" s="653"/>
      <c r="JTT2817" s="653"/>
      <c r="JTU2817" s="653"/>
      <c r="JTV2817" s="653"/>
      <c r="JTW2817" s="653"/>
      <c r="JTX2817" s="653"/>
      <c r="JTY2817" s="653"/>
      <c r="JTZ2817" s="653"/>
      <c r="JUA2817" s="653"/>
      <c r="JUB2817" s="653"/>
      <c r="JUC2817" s="653"/>
      <c r="JUD2817" s="653"/>
      <c r="JUE2817" s="653"/>
      <c r="JUF2817" s="653"/>
      <c r="JUG2817" s="653"/>
      <c r="JUH2817" s="653"/>
      <c r="JUI2817" s="653"/>
      <c r="JUJ2817" s="653"/>
      <c r="JUK2817" s="653"/>
      <c r="JUL2817" s="653"/>
      <c r="JUM2817" s="653"/>
      <c r="JUN2817" s="653"/>
      <c r="JUO2817" s="653"/>
      <c r="JUP2817" s="653"/>
      <c r="JUQ2817" s="653"/>
      <c r="JUR2817" s="653"/>
      <c r="JUS2817" s="653"/>
      <c r="JUT2817" s="653"/>
      <c r="JUU2817" s="653"/>
      <c r="JUV2817" s="653"/>
      <c r="JUW2817" s="653"/>
      <c r="JUX2817" s="653"/>
      <c r="JUY2817" s="653"/>
      <c r="JUZ2817" s="653"/>
      <c r="JVA2817" s="653"/>
      <c r="JVB2817" s="653"/>
      <c r="JVC2817" s="653"/>
      <c r="JVD2817" s="653"/>
      <c r="JVE2817" s="653"/>
      <c r="JVF2817" s="653"/>
      <c r="JVG2817" s="653"/>
      <c r="JVH2817" s="653"/>
      <c r="JVI2817" s="653"/>
      <c r="JVJ2817" s="653"/>
      <c r="JVK2817" s="653"/>
      <c r="JVL2817" s="653"/>
      <c r="JVM2817" s="653"/>
      <c r="JVN2817" s="653"/>
      <c r="JVO2817" s="653"/>
      <c r="JVP2817" s="653"/>
      <c r="JVQ2817" s="653"/>
      <c r="JVR2817" s="653"/>
      <c r="JVS2817" s="653"/>
      <c r="JVT2817" s="653"/>
      <c r="JVU2817" s="653"/>
      <c r="JVV2817" s="653"/>
      <c r="JVW2817" s="653"/>
      <c r="JVX2817" s="653"/>
      <c r="JVY2817" s="653"/>
      <c r="JVZ2817" s="653"/>
      <c r="JWA2817" s="653"/>
      <c r="JWB2817" s="653"/>
      <c r="JWC2817" s="653"/>
      <c r="JWD2817" s="653"/>
      <c r="JWE2817" s="653"/>
      <c r="JWF2817" s="653"/>
      <c r="JWG2817" s="653"/>
      <c r="JWH2817" s="653"/>
      <c r="JWI2817" s="653"/>
      <c r="JWJ2817" s="653"/>
      <c r="JWK2817" s="653"/>
      <c r="JWL2817" s="653"/>
      <c r="JWM2817" s="653"/>
      <c r="JWN2817" s="653"/>
      <c r="JWO2817" s="653"/>
      <c r="JWP2817" s="653"/>
      <c r="JWQ2817" s="653"/>
      <c r="JWR2817" s="653"/>
      <c r="JWS2817" s="653"/>
      <c r="JWT2817" s="653"/>
      <c r="JWU2817" s="653"/>
      <c r="JWV2817" s="653"/>
      <c r="JWW2817" s="653"/>
      <c r="JWX2817" s="653"/>
      <c r="JWY2817" s="653"/>
      <c r="JWZ2817" s="653"/>
      <c r="JXA2817" s="653"/>
      <c r="JXB2817" s="653"/>
      <c r="JXC2817" s="653"/>
      <c r="JXD2817" s="653"/>
      <c r="JXE2817" s="653"/>
      <c r="JXF2817" s="653"/>
      <c r="JXG2817" s="653"/>
      <c r="JXH2817" s="653"/>
      <c r="JXI2817" s="653"/>
      <c r="JXJ2817" s="653"/>
      <c r="JXK2817" s="653"/>
      <c r="JXL2817" s="653"/>
      <c r="JXM2817" s="653"/>
      <c r="JXN2817" s="653"/>
      <c r="JXO2817" s="653"/>
      <c r="JXP2817" s="653"/>
      <c r="JXQ2817" s="653"/>
      <c r="JXR2817" s="653"/>
      <c r="JXS2817" s="653"/>
      <c r="JXT2817" s="653"/>
      <c r="JXU2817" s="653"/>
      <c r="JXV2817" s="653"/>
      <c r="JXW2817" s="653"/>
      <c r="JXX2817" s="653"/>
      <c r="JXY2817" s="653"/>
      <c r="JXZ2817" s="653"/>
      <c r="JYA2817" s="653"/>
      <c r="JYB2817" s="653"/>
      <c r="JYC2817" s="653"/>
      <c r="JYD2817" s="653"/>
      <c r="JYE2817" s="653"/>
      <c r="JYF2817" s="653"/>
      <c r="JYG2817" s="653"/>
      <c r="JYH2817" s="653"/>
      <c r="JYI2817" s="653"/>
      <c r="JYJ2817" s="653"/>
      <c r="JYK2817" s="653"/>
      <c r="JYL2817" s="653"/>
      <c r="JYM2817" s="653"/>
      <c r="JYN2817" s="653"/>
      <c r="JYO2817" s="653"/>
      <c r="JYP2817" s="653"/>
      <c r="JYQ2817" s="653"/>
      <c r="JYR2817" s="653"/>
      <c r="JYS2817" s="653"/>
      <c r="JYT2817" s="653"/>
      <c r="JYU2817" s="653"/>
      <c r="JYV2817" s="653"/>
      <c r="JYW2817" s="653"/>
      <c r="JYX2817" s="653"/>
      <c r="JYY2817" s="653"/>
      <c r="JYZ2817" s="653"/>
      <c r="JZA2817" s="653"/>
      <c r="JZB2817" s="653"/>
      <c r="JZC2817" s="653"/>
      <c r="JZD2817" s="653"/>
      <c r="JZE2817" s="653"/>
      <c r="JZF2817" s="653"/>
      <c r="JZG2817" s="653"/>
      <c r="JZH2817" s="653"/>
      <c r="JZI2817" s="653"/>
      <c r="JZJ2817" s="653"/>
      <c r="JZK2817" s="653"/>
      <c r="JZL2817" s="653"/>
      <c r="JZM2817" s="653"/>
      <c r="JZN2817" s="653"/>
      <c r="JZO2817" s="653"/>
      <c r="JZP2817" s="653"/>
      <c r="JZQ2817" s="653"/>
      <c r="JZR2817" s="653"/>
      <c r="JZS2817" s="653"/>
      <c r="JZT2817" s="653"/>
      <c r="JZU2817" s="653"/>
      <c r="JZV2817" s="653"/>
      <c r="JZW2817" s="653"/>
      <c r="JZX2817" s="653"/>
      <c r="JZY2817" s="653"/>
      <c r="JZZ2817" s="653"/>
      <c r="KAA2817" s="653"/>
      <c r="KAB2817" s="653"/>
      <c r="KAC2817" s="653"/>
      <c r="KAD2817" s="653"/>
      <c r="KAE2817" s="653"/>
      <c r="KAF2817" s="653"/>
      <c r="KAG2817" s="653"/>
      <c r="KAH2817" s="653"/>
      <c r="KAI2817" s="653"/>
      <c r="KAJ2817" s="653"/>
      <c r="KAK2817" s="653"/>
      <c r="KAL2817" s="653"/>
      <c r="KAM2817" s="653"/>
      <c r="KAN2817" s="653"/>
      <c r="KAO2817" s="653"/>
      <c r="KAP2817" s="653"/>
      <c r="KAQ2817" s="653"/>
      <c r="KAR2817" s="653"/>
      <c r="KAS2817" s="653"/>
      <c r="KAT2817" s="653"/>
      <c r="KAU2817" s="653"/>
      <c r="KAV2817" s="653"/>
      <c r="KAW2817" s="653"/>
      <c r="KAX2817" s="653"/>
      <c r="KAY2817" s="653"/>
      <c r="KAZ2817" s="653"/>
      <c r="KBA2817" s="653"/>
      <c r="KBB2817" s="653"/>
      <c r="KBC2817" s="653"/>
      <c r="KBD2817" s="653"/>
      <c r="KBE2817" s="653"/>
      <c r="KBF2817" s="653"/>
      <c r="KBG2817" s="653"/>
      <c r="KBH2817" s="653"/>
      <c r="KBI2817" s="653"/>
      <c r="KBJ2817" s="653"/>
      <c r="KBK2817" s="653"/>
      <c r="KBL2817" s="653"/>
      <c r="KBM2817" s="653"/>
      <c r="KBN2817" s="653"/>
      <c r="KBO2817" s="653"/>
      <c r="KBP2817" s="653"/>
      <c r="KBQ2817" s="653"/>
      <c r="KBR2817" s="653"/>
      <c r="KBS2817" s="653"/>
      <c r="KBT2817" s="653"/>
      <c r="KBU2817" s="653"/>
      <c r="KBV2817" s="653"/>
      <c r="KBW2817" s="653"/>
      <c r="KBX2817" s="653"/>
      <c r="KBY2817" s="653"/>
      <c r="KBZ2817" s="653"/>
      <c r="KCA2817" s="653"/>
      <c r="KCB2817" s="653"/>
      <c r="KCC2817" s="653"/>
      <c r="KCD2817" s="653"/>
      <c r="KCE2817" s="653"/>
      <c r="KCF2817" s="653"/>
      <c r="KCG2817" s="653"/>
      <c r="KCH2817" s="653"/>
      <c r="KCI2817" s="653"/>
      <c r="KCJ2817" s="653"/>
      <c r="KCK2817" s="653"/>
      <c r="KCL2817" s="653"/>
      <c r="KCM2817" s="653"/>
      <c r="KCN2817" s="653"/>
      <c r="KCO2817" s="653"/>
      <c r="KCP2817" s="653"/>
      <c r="KCQ2817" s="653"/>
      <c r="KCR2817" s="653"/>
      <c r="KCS2817" s="653"/>
      <c r="KCT2817" s="653"/>
      <c r="KCU2817" s="653"/>
      <c r="KCV2817" s="653"/>
      <c r="KCW2817" s="653"/>
      <c r="KCX2817" s="653"/>
      <c r="KCY2817" s="653"/>
      <c r="KCZ2817" s="653"/>
      <c r="KDA2817" s="653"/>
      <c r="KDB2817" s="653"/>
      <c r="KDC2817" s="653"/>
      <c r="KDD2817" s="653"/>
      <c r="KDE2817" s="653"/>
      <c r="KDF2817" s="653"/>
      <c r="KDG2817" s="653"/>
      <c r="KDH2817" s="653"/>
      <c r="KDI2817" s="653"/>
      <c r="KDJ2817" s="653"/>
      <c r="KDK2817" s="653"/>
      <c r="KDL2817" s="653"/>
      <c r="KDM2817" s="653"/>
      <c r="KDN2817" s="653"/>
      <c r="KDO2817" s="653"/>
      <c r="KDP2817" s="653"/>
      <c r="KDQ2817" s="653"/>
      <c r="KDR2817" s="653"/>
      <c r="KDS2817" s="653"/>
      <c r="KDT2817" s="653"/>
      <c r="KDU2817" s="653"/>
      <c r="KDV2817" s="653"/>
      <c r="KDW2817" s="653"/>
      <c r="KDX2817" s="653"/>
      <c r="KDY2817" s="653"/>
      <c r="KDZ2817" s="653"/>
      <c r="KEA2817" s="653"/>
      <c r="KEB2817" s="653"/>
      <c r="KEC2817" s="653"/>
      <c r="KED2817" s="653"/>
      <c r="KEE2817" s="653"/>
      <c r="KEF2817" s="653"/>
      <c r="KEG2817" s="653"/>
      <c r="KEH2817" s="653"/>
      <c r="KEI2817" s="653"/>
      <c r="KEJ2817" s="653"/>
      <c r="KEK2817" s="653"/>
      <c r="KEL2817" s="653"/>
      <c r="KEM2817" s="653"/>
      <c r="KEN2817" s="653"/>
      <c r="KEO2817" s="653"/>
      <c r="KEP2817" s="653"/>
      <c r="KEQ2817" s="653"/>
      <c r="KER2817" s="653"/>
      <c r="KES2817" s="653"/>
      <c r="KET2817" s="653"/>
      <c r="KEU2817" s="653"/>
      <c r="KEV2817" s="653"/>
      <c r="KEW2817" s="653"/>
      <c r="KEX2817" s="653"/>
      <c r="KEY2817" s="653"/>
      <c r="KEZ2817" s="653"/>
      <c r="KFA2817" s="653"/>
      <c r="KFB2817" s="653"/>
      <c r="KFC2817" s="653"/>
      <c r="KFD2817" s="653"/>
      <c r="KFE2817" s="653"/>
      <c r="KFF2817" s="653"/>
      <c r="KFG2817" s="653"/>
      <c r="KFH2817" s="653"/>
      <c r="KFI2817" s="653"/>
      <c r="KFJ2817" s="653"/>
      <c r="KFK2817" s="653"/>
      <c r="KFL2817" s="653"/>
      <c r="KFM2817" s="653"/>
      <c r="KFN2817" s="653"/>
      <c r="KFO2817" s="653"/>
      <c r="KFP2817" s="653"/>
      <c r="KFQ2817" s="653"/>
      <c r="KFR2817" s="653"/>
      <c r="KFS2817" s="653"/>
      <c r="KFT2817" s="653"/>
      <c r="KFU2817" s="653"/>
      <c r="KFV2817" s="653"/>
      <c r="KFW2817" s="653"/>
      <c r="KFX2817" s="653"/>
      <c r="KFY2817" s="653"/>
      <c r="KFZ2817" s="653"/>
      <c r="KGA2817" s="653"/>
      <c r="KGB2817" s="653"/>
      <c r="KGC2817" s="653"/>
      <c r="KGD2817" s="653"/>
      <c r="KGE2817" s="653"/>
      <c r="KGF2817" s="653"/>
      <c r="KGG2817" s="653"/>
      <c r="KGH2817" s="653"/>
      <c r="KGI2817" s="653"/>
      <c r="KGJ2817" s="653"/>
      <c r="KGK2817" s="653"/>
      <c r="KGL2817" s="653"/>
      <c r="KGM2817" s="653"/>
      <c r="KGN2817" s="653"/>
      <c r="KGO2817" s="653"/>
      <c r="KGP2817" s="653"/>
      <c r="KGQ2817" s="653"/>
      <c r="KGR2817" s="653"/>
      <c r="KGS2817" s="653"/>
      <c r="KGT2817" s="653"/>
      <c r="KGU2817" s="653"/>
      <c r="KGV2817" s="653"/>
      <c r="KGW2817" s="653"/>
      <c r="KGX2817" s="653"/>
      <c r="KGY2817" s="653"/>
      <c r="KGZ2817" s="653"/>
      <c r="KHA2817" s="653"/>
      <c r="KHB2817" s="653"/>
      <c r="KHC2817" s="653"/>
      <c r="KHD2817" s="653"/>
      <c r="KHE2817" s="653"/>
      <c r="KHF2817" s="653"/>
      <c r="KHG2817" s="653"/>
      <c r="KHH2817" s="653"/>
      <c r="KHI2817" s="653"/>
      <c r="KHJ2817" s="653"/>
      <c r="KHK2817" s="653"/>
      <c r="KHL2817" s="653"/>
      <c r="KHM2817" s="653"/>
      <c r="KHN2817" s="653"/>
      <c r="KHO2817" s="653"/>
      <c r="KHP2817" s="653"/>
      <c r="KHQ2817" s="653"/>
      <c r="KHR2817" s="653"/>
      <c r="KHS2817" s="653"/>
      <c r="KHT2817" s="653"/>
      <c r="KHU2817" s="653"/>
      <c r="KHV2817" s="653"/>
      <c r="KHW2817" s="653"/>
      <c r="KHX2817" s="653"/>
      <c r="KHY2817" s="653"/>
      <c r="KHZ2817" s="653"/>
      <c r="KIA2817" s="653"/>
      <c r="KIB2817" s="653"/>
      <c r="KIC2817" s="653"/>
      <c r="KID2817" s="653"/>
      <c r="KIE2817" s="653"/>
      <c r="KIF2817" s="653"/>
      <c r="KIG2817" s="653"/>
      <c r="KIH2817" s="653"/>
      <c r="KII2817" s="653"/>
      <c r="KIJ2817" s="653"/>
      <c r="KIK2817" s="653"/>
      <c r="KIL2817" s="653"/>
      <c r="KIM2817" s="653"/>
      <c r="KIN2817" s="653"/>
      <c r="KIO2817" s="653"/>
      <c r="KIP2817" s="653"/>
      <c r="KIQ2817" s="653"/>
      <c r="KIR2817" s="653"/>
      <c r="KIS2817" s="653"/>
      <c r="KIT2817" s="653"/>
      <c r="KIU2817" s="653"/>
      <c r="KIV2817" s="653"/>
      <c r="KIW2817" s="653"/>
      <c r="KIX2817" s="653"/>
      <c r="KIY2817" s="653"/>
      <c r="KIZ2817" s="653"/>
      <c r="KJA2817" s="653"/>
      <c r="KJB2817" s="653"/>
      <c r="KJC2817" s="653"/>
      <c r="KJD2817" s="653"/>
      <c r="KJE2817" s="653"/>
      <c r="KJF2817" s="653"/>
      <c r="KJG2817" s="653"/>
      <c r="KJH2817" s="653"/>
      <c r="KJI2817" s="653"/>
      <c r="KJJ2817" s="653"/>
      <c r="KJK2817" s="653"/>
      <c r="KJL2817" s="653"/>
      <c r="KJM2817" s="653"/>
      <c r="KJN2817" s="653"/>
      <c r="KJO2817" s="653"/>
      <c r="KJP2817" s="653"/>
      <c r="KJQ2817" s="653"/>
      <c r="KJR2817" s="653"/>
      <c r="KJS2817" s="653"/>
      <c r="KJT2817" s="653"/>
      <c r="KJU2817" s="653"/>
      <c r="KJV2817" s="653"/>
      <c r="KJW2817" s="653"/>
      <c r="KJX2817" s="653"/>
      <c r="KJY2817" s="653"/>
      <c r="KJZ2817" s="653"/>
      <c r="KKA2817" s="653"/>
      <c r="KKB2817" s="653"/>
      <c r="KKC2817" s="653"/>
      <c r="KKD2817" s="653"/>
      <c r="KKE2817" s="653"/>
      <c r="KKF2817" s="653"/>
      <c r="KKG2817" s="653"/>
      <c r="KKH2817" s="653"/>
      <c r="KKI2817" s="653"/>
      <c r="KKJ2817" s="653"/>
      <c r="KKK2817" s="653"/>
      <c r="KKL2817" s="653"/>
      <c r="KKM2817" s="653"/>
      <c r="KKN2817" s="653"/>
      <c r="KKO2817" s="653"/>
      <c r="KKP2817" s="653"/>
      <c r="KKQ2817" s="653"/>
      <c r="KKR2817" s="653"/>
      <c r="KKS2817" s="653"/>
      <c r="KKT2817" s="653"/>
      <c r="KKU2817" s="653"/>
      <c r="KKV2817" s="653"/>
      <c r="KKW2817" s="653"/>
      <c r="KKX2817" s="653"/>
      <c r="KKY2817" s="653"/>
      <c r="KKZ2817" s="653"/>
      <c r="KLA2817" s="653"/>
      <c r="KLB2817" s="653"/>
      <c r="KLC2817" s="653"/>
      <c r="KLD2817" s="653"/>
      <c r="KLE2817" s="653"/>
      <c r="KLF2817" s="653"/>
      <c r="KLG2817" s="653"/>
      <c r="KLH2817" s="653"/>
      <c r="KLI2817" s="653"/>
      <c r="KLJ2817" s="653"/>
      <c r="KLK2817" s="653"/>
      <c r="KLL2817" s="653"/>
      <c r="KLM2817" s="653"/>
      <c r="KLN2817" s="653"/>
      <c r="KLO2817" s="653"/>
      <c r="KLP2817" s="653"/>
      <c r="KLQ2817" s="653"/>
      <c r="KLR2817" s="653"/>
      <c r="KLS2817" s="653"/>
      <c r="KLT2817" s="653"/>
      <c r="KLU2817" s="653"/>
      <c r="KLV2817" s="653"/>
      <c r="KLW2817" s="653"/>
      <c r="KLX2817" s="653"/>
      <c r="KLY2817" s="653"/>
      <c r="KLZ2817" s="653"/>
      <c r="KMA2817" s="653"/>
      <c r="KMB2817" s="653"/>
      <c r="KMC2817" s="653"/>
      <c r="KMD2817" s="653"/>
      <c r="KME2817" s="653"/>
      <c r="KMF2817" s="653"/>
      <c r="KMG2817" s="653"/>
      <c r="KMH2817" s="653"/>
      <c r="KMI2817" s="653"/>
      <c r="KMJ2817" s="653"/>
      <c r="KMK2817" s="653"/>
      <c r="KML2817" s="653"/>
      <c r="KMM2817" s="653"/>
      <c r="KMN2817" s="653"/>
      <c r="KMO2817" s="653"/>
      <c r="KMP2817" s="653"/>
      <c r="KMQ2817" s="653"/>
      <c r="KMR2817" s="653"/>
      <c r="KMS2817" s="653"/>
      <c r="KMT2817" s="653"/>
      <c r="KMU2817" s="653"/>
      <c r="KMV2817" s="653"/>
      <c r="KMW2817" s="653"/>
      <c r="KMX2817" s="653"/>
      <c r="KMY2817" s="653"/>
      <c r="KMZ2817" s="653"/>
      <c r="KNA2817" s="653"/>
      <c r="KNB2817" s="653"/>
      <c r="KNC2817" s="653"/>
      <c r="KND2817" s="653"/>
      <c r="KNE2817" s="653"/>
      <c r="KNF2817" s="653"/>
      <c r="KNG2817" s="653"/>
      <c r="KNH2817" s="653"/>
      <c r="KNI2817" s="653"/>
      <c r="KNJ2817" s="653"/>
      <c r="KNK2817" s="653"/>
      <c r="KNL2817" s="653"/>
      <c r="KNM2817" s="653"/>
      <c r="KNN2817" s="653"/>
      <c r="KNO2817" s="653"/>
      <c r="KNP2817" s="653"/>
      <c r="KNQ2817" s="653"/>
      <c r="KNR2817" s="653"/>
      <c r="KNS2817" s="653"/>
      <c r="KNT2817" s="653"/>
      <c r="KNU2817" s="653"/>
      <c r="KNV2817" s="653"/>
      <c r="KNW2817" s="653"/>
      <c r="KNX2817" s="653"/>
      <c r="KNY2817" s="653"/>
      <c r="KNZ2817" s="653"/>
      <c r="KOA2817" s="653"/>
      <c r="KOB2817" s="653"/>
      <c r="KOC2817" s="653"/>
      <c r="KOD2817" s="653"/>
      <c r="KOE2817" s="653"/>
      <c r="KOF2817" s="653"/>
      <c r="KOG2817" s="653"/>
      <c r="KOH2817" s="653"/>
      <c r="KOI2817" s="653"/>
      <c r="KOJ2817" s="653"/>
      <c r="KOK2817" s="653"/>
      <c r="KOL2817" s="653"/>
      <c r="KOM2817" s="653"/>
      <c r="KON2817" s="653"/>
      <c r="KOO2817" s="653"/>
      <c r="KOP2817" s="653"/>
      <c r="KOQ2817" s="653"/>
      <c r="KOR2817" s="653"/>
      <c r="KOS2817" s="653"/>
      <c r="KOT2817" s="653"/>
      <c r="KOU2817" s="653"/>
      <c r="KOV2817" s="653"/>
      <c r="KOW2817" s="653"/>
      <c r="KOX2817" s="653"/>
      <c r="KOY2817" s="653"/>
      <c r="KOZ2817" s="653"/>
      <c r="KPA2817" s="653"/>
      <c r="KPB2817" s="653"/>
      <c r="KPC2817" s="653"/>
      <c r="KPD2817" s="653"/>
      <c r="KPE2817" s="653"/>
      <c r="KPF2817" s="653"/>
      <c r="KPG2817" s="653"/>
      <c r="KPH2817" s="653"/>
      <c r="KPI2817" s="653"/>
      <c r="KPJ2817" s="653"/>
      <c r="KPK2817" s="653"/>
      <c r="KPL2817" s="653"/>
      <c r="KPM2817" s="653"/>
      <c r="KPN2817" s="653"/>
      <c r="KPO2817" s="653"/>
      <c r="KPP2817" s="653"/>
      <c r="KPQ2817" s="653"/>
      <c r="KPR2817" s="653"/>
      <c r="KPS2817" s="653"/>
      <c r="KPT2817" s="653"/>
      <c r="KPU2817" s="653"/>
      <c r="KPV2817" s="653"/>
      <c r="KPW2817" s="653"/>
      <c r="KPX2817" s="653"/>
      <c r="KPY2817" s="653"/>
      <c r="KPZ2817" s="653"/>
      <c r="KQA2817" s="653"/>
      <c r="KQB2817" s="653"/>
      <c r="KQC2817" s="653"/>
      <c r="KQD2817" s="653"/>
      <c r="KQE2817" s="653"/>
      <c r="KQF2817" s="653"/>
      <c r="KQG2817" s="653"/>
      <c r="KQH2817" s="653"/>
      <c r="KQI2817" s="653"/>
      <c r="KQJ2817" s="653"/>
      <c r="KQK2817" s="653"/>
      <c r="KQL2817" s="653"/>
      <c r="KQM2817" s="653"/>
      <c r="KQN2817" s="653"/>
      <c r="KQO2817" s="653"/>
      <c r="KQP2817" s="653"/>
      <c r="KQQ2817" s="653"/>
      <c r="KQR2817" s="653"/>
      <c r="KQS2817" s="653"/>
      <c r="KQT2817" s="653"/>
      <c r="KQU2817" s="653"/>
      <c r="KQV2817" s="653"/>
      <c r="KQW2817" s="653"/>
      <c r="KQX2817" s="653"/>
      <c r="KQY2817" s="653"/>
      <c r="KQZ2817" s="653"/>
      <c r="KRA2817" s="653"/>
      <c r="KRB2817" s="653"/>
      <c r="KRC2817" s="653"/>
      <c r="KRD2817" s="653"/>
      <c r="KRE2817" s="653"/>
      <c r="KRF2817" s="653"/>
      <c r="KRG2817" s="653"/>
      <c r="KRH2817" s="653"/>
      <c r="KRI2817" s="653"/>
      <c r="KRJ2817" s="653"/>
      <c r="KRK2817" s="653"/>
      <c r="KRL2817" s="653"/>
      <c r="KRM2817" s="653"/>
      <c r="KRN2817" s="653"/>
      <c r="KRO2817" s="653"/>
      <c r="KRP2817" s="653"/>
      <c r="KRQ2817" s="653"/>
      <c r="KRR2817" s="653"/>
      <c r="KRS2817" s="653"/>
      <c r="KRT2817" s="653"/>
      <c r="KRU2817" s="653"/>
      <c r="KRV2817" s="653"/>
      <c r="KRW2817" s="653"/>
      <c r="KRX2817" s="653"/>
      <c r="KRY2817" s="653"/>
      <c r="KRZ2817" s="653"/>
      <c r="KSA2817" s="653"/>
      <c r="KSB2817" s="653"/>
      <c r="KSC2817" s="653"/>
      <c r="KSD2817" s="653"/>
      <c r="KSE2817" s="653"/>
      <c r="KSF2817" s="653"/>
      <c r="KSG2817" s="653"/>
      <c r="KSH2817" s="653"/>
      <c r="KSI2817" s="653"/>
      <c r="KSJ2817" s="653"/>
      <c r="KSK2817" s="653"/>
      <c r="KSL2817" s="653"/>
      <c r="KSM2817" s="653"/>
      <c r="KSN2817" s="653"/>
      <c r="KSO2817" s="653"/>
      <c r="KSP2817" s="653"/>
      <c r="KSQ2817" s="653"/>
      <c r="KSR2817" s="653"/>
      <c r="KSS2817" s="653"/>
      <c r="KST2817" s="653"/>
      <c r="KSU2817" s="653"/>
      <c r="KSV2817" s="653"/>
      <c r="KSW2817" s="653"/>
      <c r="KSX2817" s="653"/>
      <c r="KSY2817" s="653"/>
      <c r="KSZ2817" s="653"/>
      <c r="KTA2817" s="653"/>
      <c r="KTB2817" s="653"/>
      <c r="KTC2817" s="653"/>
      <c r="KTD2817" s="653"/>
      <c r="KTE2817" s="653"/>
      <c r="KTF2817" s="653"/>
      <c r="KTG2817" s="653"/>
      <c r="KTH2817" s="653"/>
      <c r="KTI2817" s="653"/>
      <c r="KTJ2817" s="653"/>
      <c r="KTK2817" s="653"/>
      <c r="KTL2817" s="653"/>
      <c r="KTM2817" s="653"/>
      <c r="KTN2817" s="653"/>
      <c r="KTO2817" s="653"/>
      <c r="KTP2817" s="653"/>
      <c r="KTQ2817" s="653"/>
      <c r="KTR2817" s="653"/>
      <c r="KTS2817" s="653"/>
      <c r="KTT2817" s="653"/>
      <c r="KTU2817" s="653"/>
      <c r="KTV2817" s="653"/>
      <c r="KTW2817" s="653"/>
      <c r="KTX2817" s="653"/>
      <c r="KTY2817" s="653"/>
      <c r="KTZ2817" s="653"/>
      <c r="KUA2817" s="653"/>
      <c r="KUB2817" s="653"/>
      <c r="KUC2817" s="653"/>
      <c r="KUD2817" s="653"/>
      <c r="KUE2817" s="653"/>
      <c r="KUF2817" s="653"/>
      <c r="KUG2817" s="653"/>
      <c r="KUH2817" s="653"/>
      <c r="KUI2817" s="653"/>
      <c r="KUJ2817" s="653"/>
      <c r="KUK2817" s="653"/>
      <c r="KUL2817" s="653"/>
      <c r="KUM2817" s="653"/>
      <c r="KUN2817" s="653"/>
      <c r="KUO2817" s="653"/>
      <c r="KUP2817" s="653"/>
      <c r="KUQ2817" s="653"/>
      <c r="KUR2817" s="653"/>
      <c r="KUS2817" s="653"/>
      <c r="KUT2817" s="653"/>
      <c r="KUU2817" s="653"/>
      <c r="KUV2817" s="653"/>
      <c r="KUW2817" s="653"/>
      <c r="KUX2817" s="653"/>
      <c r="KUY2817" s="653"/>
      <c r="KUZ2817" s="653"/>
      <c r="KVA2817" s="653"/>
      <c r="KVB2817" s="653"/>
      <c r="KVC2817" s="653"/>
      <c r="KVD2817" s="653"/>
      <c r="KVE2817" s="653"/>
      <c r="KVF2817" s="653"/>
      <c r="KVG2817" s="653"/>
      <c r="KVH2817" s="653"/>
      <c r="KVI2817" s="653"/>
      <c r="KVJ2817" s="653"/>
      <c r="KVK2817" s="653"/>
      <c r="KVL2817" s="653"/>
      <c r="KVM2817" s="653"/>
      <c r="KVN2817" s="653"/>
      <c r="KVO2817" s="653"/>
      <c r="KVP2817" s="653"/>
      <c r="KVQ2817" s="653"/>
      <c r="KVR2817" s="653"/>
      <c r="KVS2817" s="653"/>
      <c r="KVT2817" s="653"/>
      <c r="KVU2817" s="653"/>
      <c r="KVV2817" s="653"/>
      <c r="KVW2817" s="653"/>
      <c r="KVX2817" s="653"/>
      <c r="KVY2817" s="653"/>
      <c r="KVZ2817" s="653"/>
      <c r="KWA2817" s="653"/>
      <c r="KWB2817" s="653"/>
      <c r="KWC2817" s="653"/>
      <c r="KWD2817" s="653"/>
      <c r="KWE2817" s="653"/>
      <c r="KWF2817" s="653"/>
      <c r="KWG2817" s="653"/>
      <c r="KWH2817" s="653"/>
      <c r="KWI2817" s="653"/>
      <c r="KWJ2817" s="653"/>
      <c r="KWK2817" s="653"/>
      <c r="KWL2817" s="653"/>
      <c r="KWM2817" s="653"/>
      <c r="KWN2817" s="653"/>
      <c r="KWO2817" s="653"/>
      <c r="KWP2817" s="653"/>
      <c r="KWQ2817" s="653"/>
      <c r="KWR2817" s="653"/>
      <c r="KWS2817" s="653"/>
      <c r="KWT2817" s="653"/>
      <c r="KWU2817" s="653"/>
      <c r="KWV2817" s="653"/>
      <c r="KWW2817" s="653"/>
      <c r="KWX2817" s="653"/>
      <c r="KWY2817" s="653"/>
      <c r="KWZ2817" s="653"/>
      <c r="KXA2817" s="653"/>
      <c r="KXB2817" s="653"/>
      <c r="KXC2817" s="653"/>
      <c r="KXD2817" s="653"/>
      <c r="KXE2817" s="653"/>
      <c r="KXF2817" s="653"/>
      <c r="KXG2817" s="653"/>
      <c r="KXH2817" s="653"/>
      <c r="KXI2817" s="653"/>
      <c r="KXJ2817" s="653"/>
      <c r="KXK2817" s="653"/>
      <c r="KXL2817" s="653"/>
      <c r="KXM2817" s="653"/>
      <c r="KXN2817" s="653"/>
      <c r="KXO2817" s="653"/>
      <c r="KXP2817" s="653"/>
      <c r="KXQ2817" s="653"/>
      <c r="KXR2817" s="653"/>
      <c r="KXS2817" s="653"/>
      <c r="KXT2817" s="653"/>
      <c r="KXU2817" s="653"/>
      <c r="KXV2817" s="653"/>
      <c r="KXW2817" s="653"/>
      <c r="KXX2817" s="653"/>
      <c r="KXY2817" s="653"/>
      <c r="KXZ2817" s="653"/>
      <c r="KYA2817" s="653"/>
      <c r="KYB2817" s="653"/>
      <c r="KYC2817" s="653"/>
      <c r="KYD2817" s="653"/>
      <c r="KYE2817" s="653"/>
      <c r="KYF2817" s="653"/>
      <c r="KYG2817" s="653"/>
      <c r="KYH2817" s="653"/>
      <c r="KYI2817" s="653"/>
      <c r="KYJ2817" s="653"/>
      <c r="KYK2817" s="653"/>
      <c r="KYL2817" s="653"/>
      <c r="KYM2817" s="653"/>
      <c r="KYN2817" s="653"/>
      <c r="KYO2817" s="653"/>
      <c r="KYP2817" s="653"/>
      <c r="KYQ2817" s="653"/>
      <c r="KYR2817" s="653"/>
      <c r="KYS2817" s="653"/>
      <c r="KYT2817" s="653"/>
      <c r="KYU2817" s="653"/>
      <c r="KYV2817" s="653"/>
      <c r="KYW2817" s="653"/>
      <c r="KYX2817" s="653"/>
      <c r="KYY2817" s="653"/>
      <c r="KYZ2817" s="653"/>
      <c r="KZA2817" s="653"/>
      <c r="KZB2817" s="653"/>
      <c r="KZC2817" s="653"/>
      <c r="KZD2817" s="653"/>
      <c r="KZE2817" s="653"/>
      <c r="KZF2817" s="653"/>
      <c r="KZG2817" s="653"/>
      <c r="KZH2817" s="653"/>
      <c r="KZI2817" s="653"/>
      <c r="KZJ2817" s="653"/>
      <c r="KZK2817" s="653"/>
      <c r="KZL2817" s="653"/>
      <c r="KZM2817" s="653"/>
      <c r="KZN2817" s="653"/>
      <c r="KZO2817" s="653"/>
      <c r="KZP2817" s="653"/>
      <c r="KZQ2817" s="653"/>
      <c r="KZR2817" s="653"/>
      <c r="KZS2817" s="653"/>
      <c r="KZT2817" s="653"/>
      <c r="KZU2817" s="653"/>
      <c r="KZV2817" s="653"/>
      <c r="KZW2817" s="653"/>
      <c r="KZX2817" s="653"/>
      <c r="KZY2817" s="653"/>
      <c r="KZZ2817" s="653"/>
      <c r="LAA2817" s="653"/>
      <c r="LAB2817" s="653"/>
      <c r="LAC2817" s="653"/>
      <c r="LAD2817" s="653"/>
      <c r="LAE2817" s="653"/>
      <c r="LAF2817" s="653"/>
      <c r="LAG2817" s="653"/>
      <c r="LAH2817" s="653"/>
      <c r="LAI2817" s="653"/>
      <c r="LAJ2817" s="653"/>
      <c r="LAK2817" s="653"/>
      <c r="LAL2817" s="653"/>
      <c r="LAM2817" s="653"/>
      <c r="LAN2817" s="653"/>
      <c r="LAO2817" s="653"/>
      <c r="LAP2817" s="653"/>
      <c r="LAQ2817" s="653"/>
      <c r="LAR2817" s="653"/>
      <c r="LAS2817" s="653"/>
      <c r="LAT2817" s="653"/>
      <c r="LAU2817" s="653"/>
      <c r="LAV2817" s="653"/>
      <c r="LAW2817" s="653"/>
      <c r="LAX2817" s="653"/>
      <c r="LAY2817" s="653"/>
      <c r="LAZ2817" s="653"/>
      <c r="LBA2817" s="653"/>
      <c r="LBB2817" s="653"/>
      <c r="LBC2817" s="653"/>
      <c r="LBD2817" s="653"/>
      <c r="LBE2817" s="653"/>
      <c r="LBF2817" s="653"/>
      <c r="LBG2817" s="653"/>
      <c r="LBH2817" s="653"/>
      <c r="LBI2817" s="653"/>
      <c r="LBJ2817" s="653"/>
      <c r="LBK2817" s="653"/>
      <c r="LBL2817" s="653"/>
      <c r="LBM2817" s="653"/>
      <c r="LBN2817" s="653"/>
      <c r="LBO2817" s="653"/>
      <c r="LBP2817" s="653"/>
      <c r="LBQ2817" s="653"/>
      <c r="LBR2817" s="653"/>
      <c r="LBS2817" s="653"/>
      <c r="LBT2817" s="653"/>
      <c r="LBU2817" s="653"/>
      <c r="LBV2817" s="653"/>
      <c r="LBW2817" s="653"/>
      <c r="LBX2817" s="653"/>
      <c r="LBY2817" s="653"/>
      <c r="LBZ2817" s="653"/>
      <c r="LCA2817" s="653"/>
      <c r="LCB2817" s="653"/>
      <c r="LCC2817" s="653"/>
      <c r="LCD2817" s="653"/>
      <c r="LCE2817" s="653"/>
      <c r="LCF2817" s="653"/>
      <c r="LCG2817" s="653"/>
      <c r="LCH2817" s="653"/>
      <c r="LCI2817" s="653"/>
      <c r="LCJ2817" s="653"/>
      <c r="LCK2817" s="653"/>
      <c r="LCL2817" s="653"/>
      <c r="LCM2817" s="653"/>
      <c r="LCN2817" s="653"/>
      <c r="LCO2817" s="653"/>
      <c r="LCP2817" s="653"/>
      <c r="LCQ2817" s="653"/>
      <c r="LCR2817" s="653"/>
      <c r="LCS2817" s="653"/>
      <c r="LCT2817" s="653"/>
      <c r="LCU2817" s="653"/>
      <c r="LCV2817" s="653"/>
      <c r="LCW2817" s="653"/>
      <c r="LCX2817" s="653"/>
      <c r="LCY2817" s="653"/>
      <c r="LCZ2817" s="653"/>
      <c r="LDA2817" s="653"/>
      <c r="LDB2817" s="653"/>
      <c r="LDC2817" s="653"/>
      <c r="LDD2817" s="653"/>
      <c r="LDE2817" s="653"/>
      <c r="LDF2817" s="653"/>
      <c r="LDG2817" s="653"/>
      <c r="LDH2817" s="653"/>
      <c r="LDI2817" s="653"/>
      <c r="LDJ2817" s="653"/>
      <c r="LDK2817" s="653"/>
      <c r="LDL2817" s="653"/>
      <c r="LDM2817" s="653"/>
      <c r="LDN2817" s="653"/>
      <c r="LDO2817" s="653"/>
      <c r="LDP2817" s="653"/>
      <c r="LDQ2817" s="653"/>
      <c r="LDR2817" s="653"/>
      <c r="LDS2817" s="653"/>
      <c r="LDT2817" s="653"/>
      <c r="LDU2817" s="653"/>
      <c r="LDV2817" s="653"/>
      <c r="LDW2817" s="653"/>
      <c r="LDX2817" s="653"/>
      <c r="LDY2817" s="653"/>
      <c r="LDZ2817" s="653"/>
      <c r="LEA2817" s="653"/>
      <c r="LEB2817" s="653"/>
      <c r="LEC2817" s="653"/>
      <c r="LED2817" s="653"/>
      <c r="LEE2817" s="653"/>
      <c r="LEF2817" s="653"/>
      <c r="LEG2817" s="653"/>
      <c r="LEH2817" s="653"/>
      <c r="LEI2817" s="653"/>
      <c r="LEJ2817" s="653"/>
      <c r="LEK2817" s="653"/>
      <c r="LEL2817" s="653"/>
      <c r="LEM2817" s="653"/>
      <c r="LEN2817" s="653"/>
      <c r="LEO2817" s="653"/>
      <c r="LEP2817" s="653"/>
      <c r="LEQ2817" s="653"/>
      <c r="LER2817" s="653"/>
      <c r="LES2817" s="653"/>
      <c r="LET2817" s="653"/>
      <c r="LEU2817" s="653"/>
      <c r="LEV2817" s="653"/>
      <c r="LEW2817" s="653"/>
      <c r="LEX2817" s="653"/>
      <c r="LEY2817" s="653"/>
      <c r="LEZ2817" s="653"/>
      <c r="LFA2817" s="653"/>
      <c r="LFB2817" s="653"/>
      <c r="LFC2817" s="653"/>
      <c r="LFD2817" s="653"/>
      <c r="LFE2817" s="653"/>
      <c r="LFF2817" s="653"/>
      <c r="LFG2817" s="653"/>
      <c r="LFH2817" s="653"/>
      <c r="LFI2817" s="653"/>
      <c r="LFJ2817" s="653"/>
      <c r="LFK2817" s="653"/>
      <c r="LFL2817" s="653"/>
      <c r="LFM2817" s="653"/>
      <c r="LFN2817" s="653"/>
      <c r="LFO2817" s="653"/>
      <c r="LFP2817" s="653"/>
      <c r="LFQ2817" s="653"/>
      <c r="LFR2817" s="653"/>
      <c r="LFS2817" s="653"/>
      <c r="LFT2817" s="653"/>
      <c r="LFU2817" s="653"/>
      <c r="LFV2817" s="653"/>
      <c r="LFW2817" s="653"/>
      <c r="LFX2817" s="653"/>
      <c r="LFY2817" s="653"/>
      <c r="LFZ2817" s="653"/>
      <c r="LGA2817" s="653"/>
      <c r="LGB2817" s="653"/>
      <c r="LGC2817" s="653"/>
      <c r="LGD2817" s="653"/>
      <c r="LGE2817" s="653"/>
      <c r="LGF2817" s="653"/>
      <c r="LGG2817" s="653"/>
      <c r="LGH2817" s="653"/>
      <c r="LGI2817" s="653"/>
      <c r="LGJ2817" s="653"/>
      <c r="LGK2817" s="653"/>
      <c r="LGL2817" s="653"/>
      <c r="LGM2817" s="653"/>
      <c r="LGN2817" s="653"/>
      <c r="LGO2817" s="653"/>
      <c r="LGP2817" s="653"/>
      <c r="LGQ2817" s="653"/>
      <c r="LGR2817" s="653"/>
      <c r="LGS2817" s="653"/>
      <c r="LGT2817" s="653"/>
      <c r="LGU2817" s="653"/>
      <c r="LGV2817" s="653"/>
      <c r="LGW2817" s="653"/>
      <c r="LGX2817" s="653"/>
      <c r="LGY2817" s="653"/>
      <c r="LGZ2817" s="653"/>
      <c r="LHA2817" s="653"/>
      <c r="LHB2817" s="653"/>
      <c r="LHC2817" s="653"/>
      <c r="LHD2817" s="653"/>
      <c r="LHE2817" s="653"/>
      <c r="LHF2817" s="653"/>
      <c r="LHG2817" s="653"/>
      <c r="LHH2817" s="653"/>
      <c r="LHI2817" s="653"/>
      <c r="LHJ2817" s="653"/>
      <c r="LHK2817" s="653"/>
      <c r="LHL2817" s="653"/>
      <c r="LHM2817" s="653"/>
      <c r="LHN2817" s="653"/>
      <c r="LHO2817" s="653"/>
      <c r="LHP2817" s="653"/>
      <c r="LHQ2817" s="653"/>
      <c r="LHR2817" s="653"/>
      <c r="LHS2817" s="653"/>
      <c r="LHT2817" s="653"/>
      <c r="LHU2817" s="653"/>
      <c r="LHV2817" s="653"/>
      <c r="LHW2817" s="653"/>
      <c r="LHX2817" s="653"/>
      <c r="LHY2817" s="653"/>
      <c r="LHZ2817" s="653"/>
      <c r="LIA2817" s="653"/>
      <c r="LIB2817" s="653"/>
      <c r="LIC2817" s="653"/>
      <c r="LID2817" s="653"/>
      <c r="LIE2817" s="653"/>
      <c r="LIF2817" s="653"/>
      <c r="LIG2817" s="653"/>
      <c r="LIH2817" s="653"/>
      <c r="LII2817" s="653"/>
      <c r="LIJ2817" s="653"/>
      <c r="LIK2817" s="653"/>
      <c r="LIL2817" s="653"/>
      <c r="LIM2817" s="653"/>
      <c r="LIN2817" s="653"/>
      <c r="LIO2817" s="653"/>
      <c r="LIP2817" s="653"/>
      <c r="LIQ2817" s="653"/>
      <c r="LIR2817" s="653"/>
      <c r="LIS2817" s="653"/>
      <c r="LIT2817" s="653"/>
      <c r="LIU2817" s="653"/>
      <c r="LIV2817" s="653"/>
      <c r="LIW2817" s="653"/>
      <c r="LIX2817" s="653"/>
      <c r="LIY2817" s="653"/>
      <c r="LIZ2817" s="653"/>
      <c r="LJA2817" s="653"/>
      <c r="LJB2817" s="653"/>
      <c r="LJC2817" s="653"/>
      <c r="LJD2817" s="653"/>
      <c r="LJE2817" s="653"/>
      <c r="LJF2817" s="653"/>
      <c r="LJG2817" s="653"/>
      <c r="LJH2817" s="653"/>
      <c r="LJI2817" s="653"/>
      <c r="LJJ2817" s="653"/>
      <c r="LJK2817" s="653"/>
      <c r="LJL2817" s="653"/>
      <c r="LJM2817" s="653"/>
      <c r="LJN2817" s="653"/>
      <c r="LJO2817" s="653"/>
      <c r="LJP2817" s="653"/>
      <c r="LJQ2817" s="653"/>
      <c r="LJR2817" s="653"/>
      <c r="LJS2817" s="653"/>
      <c r="LJT2817" s="653"/>
      <c r="LJU2817" s="653"/>
      <c r="LJV2817" s="653"/>
      <c r="LJW2817" s="653"/>
      <c r="LJX2817" s="653"/>
      <c r="LJY2817" s="653"/>
      <c r="LJZ2817" s="653"/>
      <c r="LKA2817" s="653"/>
      <c r="LKB2817" s="653"/>
      <c r="LKC2817" s="653"/>
      <c r="LKD2817" s="653"/>
      <c r="LKE2817" s="653"/>
      <c r="LKF2817" s="653"/>
      <c r="LKG2817" s="653"/>
      <c r="LKH2817" s="653"/>
      <c r="LKI2817" s="653"/>
      <c r="LKJ2817" s="653"/>
      <c r="LKK2817" s="653"/>
      <c r="LKL2817" s="653"/>
      <c r="LKM2817" s="653"/>
      <c r="LKN2817" s="653"/>
      <c r="LKO2817" s="653"/>
      <c r="LKP2817" s="653"/>
      <c r="LKQ2817" s="653"/>
      <c r="LKR2817" s="653"/>
      <c r="LKS2817" s="653"/>
      <c r="LKT2817" s="653"/>
      <c r="LKU2817" s="653"/>
      <c r="LKV2817" s="653"/>
      <c r="LKW2817" s="653"/>
      <c r="LKX2817" s="653"/>
      <c r="LKY2817" s="653"/>
      <c r="LKZ2817" s="653"/>
      <c r="LLA2817" s="653"/>
      <c r="LLB2817" s="653"/>
      <c r="LLC2817" s="653"/>
      <c r="LLD2817" s="653"/>
      <c r="LLE2817" s="653"/>
      <c r="LLF2817" s="653"/>
      <c r="LLG2817" s="653"/>
      <c r="LLH2817" s="653"/>
      <c r="LLI2817" s="653"/>
      <c r="LLJ2817" s="653"/>
      <c r="LLK2817" s="653"/>
      <c r="LLL2817" s="653"/>
      <c r="LLM2817" s="653"/>
      <c r="LLN2817" s="653"/>
      <c r="LLO2817" s="653"/>
      <c r="LLP2817" s="653"/>
      <c r="LLQ2817" s="653"/>
      <c r="LLR2817" s="653"/>
      <c r="LLS2817" s="653"/>
      <c r="LLT2817" s="653"/>
      <c r="LLU2817" s="653"/>
      <c r="LLV2817" s="653"/>
      <c r="LLW2817" s="653"/>
      <c r="LLX2817" s="653"/>
      <c r="LLY2817" s="653"/>
      <c r="LLZ2817" s="653"/>
      <c r="LMA2817" s="653"/>
      <c r="LMB2817" s="653"/>
      <c r="LMC2817" s="653"/>
      <c r="LMD2817" s="653"/>
      <c r="LME2817" s="653"/>
      <c r="LMF2817" s="653"/>
      <c r="LMG2817" s="653"/>
      <c r="LMH2817" s="653"/>
      <c r="LMI2817" s="653"/>
      <c r="LMJ2817" s="653"/>
      <c r="LMK2817" s="653"/>
      <c r="LML2817" s="653"/>
      <c r="LMM2817" s="653"/>
      <c r="LMN2817" s="653"/>
      <c r="LMO2817" s="653"/>
      <c r="LMP2817" s="653"/>
      <c r="LMQ2817" s="653"/>
      <c r="LMR2817" s="653"/>
      <c r="LMS2817" s="653"/>
      <c r="LMT2817" s="653"/>
      <c r="LMU2817" s="653"/>
      <c r="LMV2817" s="653"/>
      <c r="LMW2817" s="653"/>
      <c r="LMX2817" s="653"/>
      <c r="LMY2817" s="653"/>
      <c r="LMZ2817" s="653"/>
      <c r="LNA2817" s="653"/>
      <c r="LNB2817" s="653"/>
      <c r="LNC2817" s="653"/>
      <c r="LND2817" s="653"/>
      <c r="LNE2817" s="653"/>
      <c r="LNF2817" s="653"/>
      <c r="LNG2817" s="653"/>
      <c r="LNH2817" s="653"/>
      <c r="LNI2817" s="653"/>
      <c r="LNJ2817" s="653"/>
      <c r="LNK2817" s="653"/>
      <c r="LNL2817" s="653"/>
      <c r="LNM2817" s="653"/>
      <c r="LNN2817" s="653"/>
      <c r="LNO2817" s="653"/>
      <c r="LNP2817" s="653"/>
      <c r="LNQ2817" s="653"/>
      <c r="LNR2817" s="653"/>
      <c r="LNS2817" s="653"/>
      <c r="LNT2817" s="653"/>
      <c r="LNU2817" s="653"/>
      <c r="LNV2817" s="653"/>
      <c r="LNW2817" s="653"/>
      <c r="LNX2817" s="653"/>
      <c r="LNY2817" s="653"/>
      <c r="LNZ2817" s="653"/>
      <c r="LOA2817" s="653"/>
      <c r="LOB2817" s="653"/>
      <c r="LOC2817" s="653"/>
      <c r="LOD2817" s="653"/>
      <c r="LOE2817" s="653"/>
      <c r="LOF2817" s="653"/>
      <c r="LOG2817" s="653"/>
      <c r="LOH2817" s="653"/>
      <c r="LOI2817" s="653"/>
      <c r="LOJ2817" s="653"/>
      <c r="LOK2817" s="653"/>
      <c r="LOL2817" s="653"/>
      <c r="LOM2817" s="653"/>
      <c r="LON2817" s="653"/>
      <c r="LOO2817" s="653"/>
      <c r="LOP2817" s="653"/>
      <c r="LOQ2817" s="653"/>
      <c r="LOR2817" s="653"/>
      <c r="LOS2817" s="653"/>
      <c r="LOT2817" s="653"/>
      <c r="LOU2817" s="653"/>
      <c r="LOV2817" s="653"/>
      <c r="LOW2817" s="653"/>
      <c r="LOX2817" s="653"/>
      <c r="LOY2817" s="653"/>
      <c r="LOZ2817" s="653"/>
      <c r="LPA2817" s="653"/>
      <c r="LPB2817" s="653"/>
      <c r="LPC2817" s="653"/>
      <c r="LPD2817" s="653"/>
      <c r="LPE2817" s="653"/>
      <c r="LPF2817" s="653"/>
      <c r="LPG2817" s="653"/>
      <c r="LPH2817" s="653"/>
      <c r="LPI2817" s="653"/>
      <c r="LPJ2817" s="653"/>
      <c r="LPK2817" s="653"/>
      <c r="LPL2817" s="653"/>
      <c r="LPM2817" s="653"/>
      <c r="LPN2817" s="653"/>
      <c r="LPO2817" s="653"/>
      <c r="LPP2817" s="653"/>
      <c r="LPQ2817" s="653"/>
      <c r="LPR2817" s="653"/>
      <c r="LPS2817" s="653"/>
      <c r="LPT2817" s="653"/>
      <c r="LPU2817" s="653"/>
      <c r="LPV2817" s="653"/>
      <c r="LPW2817" s="653"/>
      <c r="LPX2817" s="653"/>
      <c r="LPY2817" s="653"/>
      <c r="LPZ2817" s="653"/>
      <c r="LQA2817" s="653"/>
      <c r="LQB2817" s="653"/>
      <c r="LQC2817" s="653"/>
      <c r="LQD2817" s="653"/>
      <c r="LQE2817" s="653"/>
      <c r="LQF2817" s="653"/>
      <c r="LQG2817" s="653"/>
      <c r="LQH2817" s="653"/>
      <c r="LQI2817" s="653"/>
      <c r="LQJ2817" s="653"/>
      <c r="LQK2817" s="653"/>
      <c r="LQL2817" s="653"/>
      <c r="LQM2817" s="653"/>
      <c r="LQN2817" s="653"/>
      <c r="LQO2817" s="653"/>
      <c r="LQP2817" s="653"/>
      <c r="LQQ2817" s="653"/>
      <c r="LQR2817" s="653"/>
      <c r="LQS2817" s="653"/>
      <c r="LQT2817" s="653"/>
      <c r="LQU2817" s="653"/>
      <c r="LQV2817" s="653"/>
      <c r="LQW2817" s="653"/>
      <c r="LQX2817" s="653"/>
      <c r="LQY2817" s="653"/>
      <c r="LQZ2817" s="653"/>
      <c r="LRA2817" s="653"/>
      <c r="LRB2817" s="653"/>
      <c r="LRC2817" s="653"/>
      <c r="LRD2817" s="653"/>
      <c r="LRE2817" s="653"/>
      <c r="LRF2817" s="653"/>
      <c r="LRG2817" s="653"/>
      <c r="LRH2817" s="653"/>
      <c r="LRI2817" s="653"/>
      <c r="LRJ2817" s="653"/>
      <c r="LRK2817" s="653"/>
      <c r="LRL2817" s="653"/>
      <c r="LRM2817" s="653"/>
      <c r="LRN2817" s="653"/>
      <c r="LRO2817" s="653"/>
      <c r="LRP2817" s="653"/>
      <c r="LRQ2817" s="653"/>
      <c r="LRR2817" s="653"/>
      <c r="LRS2817" s="653"/>
      <c r="LRT2817" s="653"/>
      <c r="LRU2817" s="653"/>
      <c r="LRV2817" s="653"/>
      <c r="LRW2817" s="653"/>
      <c r="LRX2817" s="653"/>
      <c r="LRY2817" s="653"/>
      <c r="LRZ2817" s="653"/>
      <c r="LSA2817" s="653"/>
      <c r="LSB2817" s="653"/>
      <c r="LSC2817" s="653"/>
      <c r="LSD2817" s="653"/>
      <c r="LSE2817" s="653"/>
      <c r="LSF2817" s="653"/>
      <c r="LSG2817" s="653"/>
      <c r="LSH2817" s="653"/>
      <c r="LSI2817" s="653"/>
      <c r="LSJ2817" s="653"/>
      <c r="LSK2817" s="653"/>
      <c r="LSL2817" s="653"/>
      <c r="LSM2817" s="653"/>
      <c r="LSN2817" s="653"/>
      <c r="LSO2817" s="653"/>
      <c r="LSP2817" s="653"/>
      <c r="LSQ2817" s="653"/>
      <c r="LSR2817" s="653"/>
      <c r="LSS2817" s="653"/>
      <c r="LST2817" s="653"/>
      <c r="LSU2817" s="653"/>
      <c r="LSV2817" s="653"/>
      <c r="LSW2817" s="653"/>
      <c r="LSX2817" s="653"/>
      <c r="LSY2817" s="653"/>
      <c r="LSZ2817" s="653"/>
      <c r="LTA2817" s="653"/>
      <c r="LTB2817" s="653"/>
      <c r="LTC2817" s="653"/>
      <c r="LTD2817" s="653"/>
      <c r="LTE2817" s="653"/>
      <c r="LTF2817" s="653"/>
      <c r="LTG2817" s="653"/>
      <c r="LTH2817" s="653"/>
      <c r="LTI2817" s="653"/>
      <c r="LTJ2817" s="653"/>
      <c r="LTK2817" s="653"/>
      <c r="LTL2817" s="653"/>
      <c r="LTM2817" s="653"/>
      <c r="LTN2817" s="653"/>
      <c r="LTO2817" s="653"/>
      <c r="LTP2817" s="653"/>
      <c r="LTQ2817" s="653"/>
      <c r="LTR2817" s="653"/>
      <c r="LTS2817" s="653"/>
      <c r="LTT2817" s="653"/>
      <c r="LTU2817" s="653"/>
      <c r="LTV2817" s="653"/>
      <c r="LTW2817" s="653"/>
      <c r="LTX2817" s="653"/>
      <c r="LTY2817" s="653"/>
      <c r="LTZ2817" s="653"/>
      <c r="LUA2817" s="653"/>
      <c r="LUB2817" s="653"/>
      <c r="LUC2817" s="653"/>
      <c r="LUD2817" s="653"/>
      <c r="LUE2817" s="653"/>
      <c r="LUF2817" s="653"/>
      <c r="LUG2817" s="653"/>
      <c r="LUH2817" s="653"/>
      <c r="LUI2817" s="653"/>
      <c r="LUJ2817" s="653"/>
      <c r="LUK2817" s="653"/>
      <c r="LUL2817" s="653"/>
      <c r="LUM2817" s="653"/>
      <c r="LUN2817" s="653"/>
      <c r="LUO2817" s="653"/>
      <c r="LUP2817" s="653"/>
      <c r="LUQ2817" s="653"/>
      <c r="LUR2817" s="653"/>
      <c r="LUS2817" s="653"/>
      <c r="LUT2817" s="653"/>
      <c r="LUU2817" s="653"/>
      <c r="LUV2817" s="653"/>
      <c r="LUW2817" s="653"/>
      <c r="LUX2817" s="653"/>
      <c r="LUY2817" s="653"/>
      <c r="LUZ2817" s="653"/>
      <c r="LVA2817" s="653"/>
      <c r="LVB2817" s="653"/>
      <c r="LVC2817" s="653"/>
      <c r="LVD2817" s="653"/>
      <c r="LVE2817" s="653"/>
      <c r="LVF2817" s="653"/>
      <c r="LVG2817" s="653"/>
      <c r="LVH2817" s="653"/>
      <c r="LVI2817" s="653"/>
      <c r="LVJ2817" s="653"/>
      <c r="LVK2817" s="653"/>
      <c r="LVL2817" s="653"/>
      <c r="LVM2817" s="653"/>
      <c r="LVN2817" s="653"/>
      <c r="LVO2817" s="653"/>
      <c r="LVP2817" s="653"/>
      <c r="LVQ2817" s="653"/>
      <c r="LVR2817" s="653"/>
      <c r="LVS2817" s="653"/>
      <c r="LVT2817" s="653"/>
      <c r="LVU2817" s="653"/>
      <c r="LVV2817" s="653"/>
      <c r="LVW2817" s="653"/>
      <c r="LVX2817" s="653"/>
      <c r="LVY2817" s="653"/>
      <c r="LVZ2817" s="653"/>
      <c r="LWA2817" s="653"/>
      <c r="LWB2817" s="653"/>
      <c r="LWC2817" s="653"/>
      <c r="LWD2817" s="653"/>
      <c r="LWE2817" s="653"/>
      <c r="LWF2817" s="653"/>
      <c r="LWG2817" s="653"/>
      <c r="LWH2817" s="653"/>
      <c r="LWI2817" s="653"/>
      <c r="LWJ2817" s="653"/>
      <c r="LWK2817" s="653"/>
      <c r="LWL2817" s="653"/>
      <c r="LWM2817" s="653"/>
      <c r="LWN2817" s="653"/>
      <c r="LWO2817" s="653"/>
      <c r="LWP2817" s="653"/>
      <c r="LWQ2817" s="653"/>
      <c r="LWR2817" s="653"/>
      <c r="LWS2817" s="653"/>
      <c r="LWT2817" s="653"/>
      <c r="LWU2817" s="653"/>
      <c r="LWV2817" s="653"/>
      <c r="LWW2817" s="653"/>
      <c r="LWX2817" s="653"/>
      <c r="LWY2817" s="653"/>
      <c r="LWZ2817" s="653"/>
      <c r="LXA2817" s="653"/>
      <c r="LXB2817" s="653"/>
      <c r="LXC2817" s="653"/>
      <c r="LXD2817" s="653"/>
      <c r="LXE2817" s="653"/>
      <c r="LXF2817" s="653"/>
      <c r="LXG2817" s="653"/>
      <c r="LXH2817" s="653"/>
      <c r="LXI2817" s="653"/>
      <c r="LXJ2817" s="653"/>
      <c r="LXK2817" s="653"/>
      <c r="LXL2817" s="653"/>
      <c r="LXM2817" s="653"/>
      <c r="LXN2817" s="653"/>
      <c r="LXO2817" s="653"/>
      <c r="LXP2817" s="653"/>
      <c r="LXQ2817" s="653"/>
      <c r="LXR2817" s="653"/>
      <c r="LXS2817" s="653"/>
      <c r="LXT2817" s="653"/>
      <c r="LXU2817" s="653"/>
      <c r="LXV2817" s="653"/>
      <c r="LXW2817" s="653"/>
      <c r="LXX2817" s="653"/>
      <c r="LXY2817" s="653"/>
      <c r="LXZ2817" s="653"/>
      <c r="LYA2817" s="653"/>
      <c r="LYB2817" s="653"/>
      <c r="LYC2817" s="653"/>
      <c r="LYD2817" s="653"/>
      <c r="LYE2817" s="653"/>
      <c r="LYF2817" s="653"/>
      <c r="LYG2817" s="653"/>
      <c r="LYH2817" s="653"/>
      <c r="LYI2817" s="653"/>
      <c r="LYJ2817" s="653"/>
      <c r="LYK2817" s="653"/>
      <c r="LYL2817" s="653"/>
      <c r="LYM2817" s="653"/>
      <c r="LYN2817" s="653"/>
      <c r="LYO2817" s="653"/>
      <c r="LYP2817" s="653"/>
      <c r="LYQ2817" s="653"/>
      <c r="LYR2817" s="653"/>
      <c r="LYS2817" s="653"/>
      <c r="LYT2817" s="653"/>
      <c r="LYU2817" s="653"/>
      <c r="LYV2817" s="653"/>
      <c r="LYW2817" s="653"/>
      <c r="LYX2817" s="653"/>
      <c r="LYY2817" s="653"/>
      <c r="LYZ2817" s="653"/>
      <c r="LZA2817" s="653"/>
      <c r="LZB2817" s="653"/>
      <c r="LZC2817" s="653"/>
      <c r="LZD2817" s="653"/>
      <c r="LZE2817" s="653"/>
      <c r="LZF2817" s="653"/>
      <c r="LZG2817" s="653"/>
      <c r="LZH2817" s="653"/>
      <c r="LZI2817" s="653"/>
      <c r="LZJ2817" s="653"/>
      <c r="LZK2817" s="653"/>
      <c r="LZL2817" s="653"/>
      <c r="LZM2817" s="653"/>
      <c r="LZN2817" s="653"/>
      <c r="LZO2817" s="653"/>
      <c r="LZP2817" s="653"/>
      <c r="LZQ2817" s="653"/>
      <c r="LZR2817" s="653"/>
      <c r="LZS2817" s="653"/>
      <c r="LZT2817" s="653"/>
      <c r="LZU2817" s="653"/>
      <c r="LZV2817" s="653"/>
      <c r="LZW2817" s="653"/>
      <c r="LZX2817" s="653"/>
      <c r="LZY2817" s="653"/>
      <c r="LZZ2817" s="653"/>
      <c r="MAA2817" s="653"/>
      <c r="MAB2817" s="653"/>
      <c r="MAC2817" s="653"/>
      <c r="MAD2817" s="653"/>
      <c r="MAE2817" s="653"/>
      <c r="MAF2817" s="653"/>
      <c r="MAG2817" s="653"/>
      <c r="MAH2817" s="653"/>
      <c r="MAI2817" s="653"/>
      <c r="MAJ2817" s="653"/>
      <c r="MAK2817" s="653"/>
      <c r="MAL2817" s="653"/>
      <c r="MAM2817" s="653"/>
      <c r="MAN2817" s="653"/>
      <c r="MAO2817" s="653"/>
      <c r="MAP2817" s="653"/>
      <c r="MAQ2817" s="653"/>
      <c r="MAR2817" s="653"/>
      <c r="MAS2817" s="653"/>
      <c r="MAT2817" s="653"/>
      <c r="MAU2817" s="653"/>
      <c r="MAV2817" s="653"/>
      <c r="MAW2817" s="653"/>
      <c r="MAX2817" s="653"/>
      <c r="MAY2817" s="653"/>
      <c r="MAZ2817" s="653"/>
      <c r="MBA2817" s="653"/>
      <c r="MBB2817" s="653"/>
      <c r="MBC2817" s="653"/>
      <c r="MBD2817" s="653"/>
      <c r="MBE2817" s="653"/>
      <c r="MBF2817" s="653"/>
      <c r="MBG2817" s="653"/>
      <c r="MBH2817" s="653"/>
      <c r="MBI2817" s="653"/>
      <c r="MBJ2817" s="653"/>
      <c r="MBK2817" s="653"/>
      <c r="MBL2817" s="653"/>
      <c r="MBM2817" s="653"/>
      <c r="MBN2817" s="653"/>
      <c r="MBO2817" s="653"/>
      <c r="MBP2817" s="653"/>
      <c r="MBQ2817" s="653"/>
      <c r="MBR2817" s="653"/>
      <c r="MBS2817" s="653"/>
      <c r="MBT2817" s="653"/>
      <c r="MBU2817" s="653"/>
      <c r="MBV2817" s="653"/>
      <c r="MBW2817" s="653"/>
      <c r="MBX2817" s="653"/>
      <c r="MBY2817" s="653"/>
      <c r="MBZ2817" s="653"/>
      <c r="MCA2817" s="653"/>
      <c r="MCB2817" s="653"/>
      <c r="MCC2817" s="653"/>
      <c r="MCD2817" s="653"/>
      <c r="MCE2817" s="653"/>
      <c r="MCF2817" s="653"/>
      <c r="MCG2817" s="653"/>
      <c r="MCH2817" s="653"/>
      <c r="MCI2817" s="653"/>
      <c r="MCJ2817" s="653"/>
      <c r="MCK2817" s="653"/>
      <c r="MCL2817" s="653"/>
      <c r="MCM2817" s="653"/>
      <c r="MCN2817" s="653"/>
      <c r="MCO2817" s="653"/>
      <c r="MCP2817" s="653"/>
      <c r="MCQ2817" s="653"/>
      <c r="MCR2817" s="653"/>
      <c r="MCS2817" s="653"/>
      <c r="MCT2817" s="653"/>
      <c r="MCU2817" s="653"/>
      <c r="MCV2817" s="653"/>
      <c r="MCW2817" s="653"/>
      <c r="MCX2817" s="653"/>
      <c r="MCY2817" s="653"/>
      <c r="MCZ2817" s="653"/>
      <c r="MDA2817" s="653"/>
      <c r="MDB2817" s="653"/>
      <c r="MDC2817" s="653"/>
      <c r="MDD2817" s="653"/>
      <c r="MDE2817" s="653"/>
      <c r="MDF2817" s="653"/>
      <c r="MDG2817" s="653"/>
      <c r="MDH2817" s="653"/>
      <c r="MDI2817" s="653"/>
      <c r="MDJ2817" s="653"/>
      <c r="MDK2817" s="653"/>
      <c r="MDL2817" s="653"/>
      <c r="MDM2817" s="653"/>
      <c r="MDN2817" s="653"/>
      <c r="MDO2817" s="653"/>
      <c r="MDP2817" s="653"/>
      <c r="MDQ2817" s="653"/>
      <c r="MDR2817" s="653"/>
      <c r="MDS2817" s="653"/>
      <c r="MDT2817" s="653"/>
      <c r="MDU2817" s="653"/>
      <c r="MDV2817" s="653"/>
      <c r="MDW2817" s="653"/>
      <c r="MDX2817" s="653"/>
      <c r="MDY2817" s="653"/>
      <c r="MDZ2817" s="653"/>
      <c r="MEA2817" s="653"/>
      <c r="MEB2817" s="653"/>
      <c r="MEC2817" s="653"/>
      <c r="MED2817" s="653"/>
      <c r="MEE2817" s="653"/>
      <c r="MEF2817" s="653"/>
      <c r="MEG2817" s="653"/>
      <c r="MEH2817" s="653"/>
      <c r="MEI2817" s="653"/>
      <c r="MEJ2817" s="653"/>
      <c r="MEK2817" s="653"/>
      <c r="MEL2817" s="653"/>
      <c r="MEM2817" s="653"/>
      <c r="MEN2817" s="653"/>
      <c r="MEO2817" s="653"/>
      <c r="MEP2817" s="653"/>
      <c r="MEQ2817" s="653"/>
      <c r="MER2817" s="653"/>
      <c r="MES2817" s="653"/>
      <c r="MET2817" s="653"/>
      <c r="MEU2817" s="653"/>
      <c r="MEV2817" s="653"/>
      <c r="MEW2817" s="653"/>
      <c r="MEX2817" s="653"/>
      <c r="MEY2817" s="653"/>
      <c r="MEZ2817" s="653"/>
      <c r="MFA2817" s="653"/>
      <c r="MFB2817" s="653"/>
      <c r="MFC2817" s="653"/>
      <c r="MFD2817" s="653"/>
      <c r="MFE2817" s="653"/>
      <c r="MFF2817" s="653"/>
      <c r="MFG2817" s="653"/>
      <c r="MFH2817" s="653"/>
      <c r="MFI2817" s="653"/>
      <c r="MFJ2817" s="653"/>
      <c r="MFK2817" s="653"/>
      <c r="MFL2817" s="653"/>
      <c r="MFM2817" s="653"/>
      <c r="MFN2817" s="653"/>
      <c r="MFO2817" s="653"/>
      <c r="MFP2817" s="653"/>
      <c r="MFQ2817" s="653"/>
      <c r="MFR2817" s="653"/>
      <c r="MFS2817" s="653"/>
      <c r="MFT2817" s="653"/>
      <c r="MFU2817" s="653"/>
      <c r="MFV2817" s="653"/>
      <c r="MFW2817" s="653"/>
      <c r="MFX2817" s="653"/>
      <c r="MFY2817" s="653"/>
      <c r="MFZ2817" s="653"/>
      <c r="MGA2817" s="653"/>
      <c r="MGB2817" s="653"/>
      <c r="MGC2817" s="653"/>
      <c r="MGD2817" s="653"/>
      <c r="MGE2817" s="653"/>
      <c r="MGF2817" s="653"/>
      <c r="MGG2817" s="653"/>
      <c r="MGH2817" s="653"/>
      <c r="MGI2817" s="653"/>
      <c r="MGJ2817" s="653"/>
      <c r="MGK2817" s="653"/>
      <c r="MGL2817" s="653"/>
      <c r="MGM2817" s="653"/>
      <c r="MGN2817" s="653"/>
      <c r="MGO2817" s="653"/>
      <c r="MGP2817" s="653"/>
      <c r="MGQ2817" s="653"/>
      <c r="MGR2817" s="653"/>
      <c r="MGS2817" s="653"/>
      <c r="MGT2817" s="653"/>
      <c r="MGU2817" s="653"/>
      <c r="MGV2817" s="653"/>
      <c r="MGW2817" s="653"/>
      <c r="MGX2817" s="653"/>
      <c r="MGY2817" s="653"/>
      <c r="MGZ2817" s="653"/>
      <c r="MHA2817" s="653"/>
      <c r="MHB2817" s="653"/>
      <c r="MHC2817" s="653"/>
      <c r="MHD2817" s="653"/>
      <c r="MHE2817" s="653"/>
      <c r="MHF2817" s="653"/>
      <c r="MHG2817" s="653"/>
      <c r="MHH2817" s="653"/>
      <c r="MHI2817" s="653"/>
      <c r="MHJ2817" s="653"/>
      <c r="MHK2817" s="653"/>
      <c r="MHL2817" s="653"/>
      <c r="MHM2817" s="653"/>
      <c r="MHN2817" s="653"/>
      <c r="MHO2817" s="653"/>
      <c r="MHP2817" s="653"/>
      <c r="MHQ2817" s="653"/>
      <c r="MHR2817" s="653"/>
      <c r="MHS2817" s="653"/>
      <c r="MHT2817" s="653"/>
      <c r="MHU2817" s="653"/>
      <c r="MHV2817" s="653"/>
      <c r="MHW2817" s="653"/>
      <c r="MHX2817" s="653"/>
      <c r="MHY2817" s="653"/>
      <c r="MHZ2817" s="653"/>
      <c r="MIA2817" s="653"/>
      <c r="MIB2817" s="653"/>
      <c r="MIC2817" s="653"/>
      <c r="MID2817" s="653"/>
      <c r="MIE2817" s="653"/>
      <c r="MIF2817" s="653"/>
      <c r="MIG2817" s="653"/>
      <c r="MIH2817" s="653"/>
      <c r="MII2817" s="653"/>
      <c r="MIJ2817" s="653"/>
      <c r="MIK2817" s="653"/>
      <c r="MIL2817" s="653"/>
      <c r="MIM2817" s="653"/>
      <c r="MIN2817" s="653"/>
      <c r="MIO2817" s="653"/>
      <c r="MIP2817" s="653"/>
      <c r="MIQ2817" s="653"/>
      <c r="MIR2817" s="653"/>
      <c r="MIS2817" s="653"/>
      <c r="MIT2817" s="653"/>
      <c r="MIU2817" s="653"/>
      <c r="MIV2817" s="653"/>
      <c r="MIW2817" s="653"/>
      <c r="MIX2817" s="653"/>
      <c r="MIY2817" s="653"/>
      <c r="MIZ2817" s="653"/>
      <c r="MJA2817" s="653"/>
      <c r="MJB2817" s="653"/>
      <c r="MJC2817" s="653"/>
      <c r="MJD2817" s="653"/>
      <c r="MJE2817" s="653"/>
      <c r="MJF2817" s="653"/>
      <c r="MJG2817" s="653"/>
      <c r="MJH2817" s="653"/>
      <c r="MJI2817" s="653"/>
      <c r="MJJ2817" s="653"/>
      <c r="MJK2817" s="653"/>
      <c r="MJL2817" s="653"/>
      <c r="MJM2817" s="653"/>
      <c r="MJN2817" s="653"/>
      <c r="MJO2817" s="653"/>
      <c r="MJP2817" s="653"/>
      <c r="MJQ2817" s="653"/>
      <c r="MJR2817" s="653"/>
      <c r="MJS2817" s="653"/>
      <c r="MJT2817" s="653"/>
      <c r="MJU2817" s="653"/>
      <c r="MJV2817" s="653"/>
      <c r="MJW2817" s="653"/>
      <c r="MJX2817" s="653"/>
      <c r="MJY2817" s="653"/>
      <c r="MJZ2817" s="653"/>
      <c r="MKA2817" s="653"/>
      <c r="MKB2817" s="653"/>
      <c r="MKC2817" s="653"/>
      <c r="MKD2817" s="653"/>
      <c r="MKE2817" s="653"/>
      <c r="MKF2817" s="653"/>
      <c r="MKG2817" s="653"/>
      <c r="MKH2817" s="653"/>
      <c r="MKI2817" s="653"/>
      <c r="MKJ2817" s="653"/>
      <c r="MKK2817" s="653"/>
      <c r="MKL2817" s="653"/>
      <c r="MKM2817" s="653"/>
      <c r="MKN2817" s="653"/>
      <c r="MKO2817" s="653"/>
      <c r="MKP2817" s="653"/>
      <c r="MKQ2817" s="653"/>
      <c r="MKR2817" s="653"/>
      <c r="MKS2817" s="653"/>
      <c r="MKT2817" s="653"/>
      <c r="MKU2817" s="653"/>
      <c r="MKV2817" s="653"/>
      <c r="MKW2817" s="653"/>
      <c r="MKX2817" s="653"/>
      <c r="MKY2817" s="653"/>
      <c r="MKZ2817" s="653"/>
      <c r="MLA2817" s="653"/>
      <c r="MLB2817" s="653"/>
      <c r="MLC2817" s="653"/>
      <c r="MLD2817" s="653"/>
      <c r="MLE2817" s="653"/>
      <c r="MLF2817" s="653"/>
      <c r="MLG2817" s="653"/>
      <c r="MLH2817" s="653"/>
      <c r="MLI2817" s="653"/>
      <c r="MLJ2817" s="653"/>
      <c r="MLK2817" s="653"/>
      <c r="MLL2817" s="653"/>
      <c r="MLM2817" s="653"/>
      <c r="MLN2817" s="653"/>
      <c r="MLO2817" s="653"/>
      <c r="MLP2817" s="653"/>
      <c r="MLQ2817" s="653"/>
      <c r="MLR2817" s="653"/>
      <c r="MLS2817" s="653"/>
      <c r="MLT2817" s="653"/>
      <c r="MLU2817" s="653"/>
      <c r="MLV2817" s="653"/>
      <c r="MLW2817" s="653"/>
      <c r="MLX2817" s="653"/>
      <c r="MLY2817" s="653"/>
      <c r="MLZ2817" s="653"/>
      <c r="MMA2817" s="653"/>
      <c r="MMB2817" s="653"/>
      <c r="MMC2817" s="653"/>
      <c r="MMD2817" s="653"/>
      <c r="MME2817" s="653"/>
      <c r="MMF2817" s="653"/>
      <c r="MMG2817" s="653"/>
      <c r="MMH2817" s="653"/>
      <c r="MMI2817" s="653"/>
      <c r="MMJ2817" s="653"/>
      <c r="MMK2817" s="653"/>
      <c r="MML2817" s="653"/>
      <c r="MMM2817" s="653"/>
      <c r="MMN2817" s="653"/>
      <c r="MMO2817" s="653"/>
      <c r="MMP2817" s="653"/>
      <c r="MMQ2817" s="653"/>
      <c r="MMR2817" s="653"/>
      <c r="MMS2817" s="653"/>
      <c r="MMT2817" s="653"/>
      <c r="MMU2817" s="653"/>
      <c r="MMV2817" s="653"/>
      <c r="MMW2817" s="653"/>
      <c r="MMX2817" s="653"/>
      <c r="MMY2817" s="653"/>
      <c r="MMZ2817" s="653"/>
      <c r="MNA2817" s="653"/>
      <c r="MNB2817" s="653"/>
      <c r="MNC2817" s="653"/>
      <c r="MND2817" s="653"/>
      <c r="MNE2817" s="653"/>
      <c r="MNF2817" s="653"/>
      <c r="MNG2817" s="653"/>
      <c r="MNH2817" s="653"/>
      <c r="MNI2817" s="653"/>
      <c r="MNJ2817" s="653"/>
      <c r="MNK2817" s="653"/>
      <c r="MNL2817" s="653"/>
      <c r="MNM2817" s="653"/>
      <c r="MNN2817" s="653"/>
      <c r="MNO2817" s="653"/>
      <c r="MNP2817" s="653"/>
      <c r="MNQ2817" s="653"/>
      <c r="MNR2817" s="653"/>
      <c r="MNS2817" s="653"/>
      <c r="MNT2817" s="653"/>
      <c r="MNU2817" s="653"/>
      <c r="MNV2817" s="653"/>
      <c r="MNW2817" s="653"/>
      <c r="MNX2817" s="653"/>
      <c r="MNY2817" s="653"/>
      <c r="MNZ2817" s="653"/>
      <c r="MOA2817" s="653"/>
      <c r="MOB2817" s="653"/>
      <c r="MOC2817" s="653"/>
      <c r="MOD2817" s="653"/>
      <c r="MOE2817" s="653"/>
      <c r="MOF2817" s="653"/>
      <c r="MOG2817" s="653"/>
      <c r="MOH2817" s="653"/>
      <c r="MOI2817" s="653"/>
      <c r="MOJ2817" s="653"/>
      <c r="MOK2817" s="653"/>
      <c r="MOL2817" s="653"/>
      <c r="MOM2817" s="653"/>
      <c r="MON2817" s="653"/>
      <c r="MOO2817" s="653"/>
      <c r="MOP2817" s="653"/>
      <c r="MOQ2817" s="653"/>
      <c r="MOR2817" s="653"/>
      <c r="MOS2817" s="653"/>
      <c r="MOT2817" s="653"/>
      <c r="MOU2817" s="653"/>
      <c r="MOV2817" s="653"/>
      <c r="MOW2817" s="653"/>
      <c r="MOX2817" s="653"/>
      <c r="MOY2817" s="653"/>
      <c r="MOZ2817" s="653"/>
      <c r="MPA2817" s="653"/>
      <c r="MPB2817" s="653"/>
      <c r="MPC2817" s="653"/>
      <c r="MPD2817" s="653"/>
      <c r="MPE2817" s="653"/>
      <c r="MPF2817" s="653"/>
      <c r="MPG2817" s="653"/>
      <c r="MPH2817" s="653"/>
      <c r="MPI2817" s="653"/>
      <c r="MPJ2817" s="653"/>
      <c r="MPK2817" s="653"/>
      <c r="MPL2817" s="653"/>
      <c r="MPM2817" s="653"/>
      <c r="MPN2817" s="653"/>
      <c r="MPO2817" s="653"/>
      <c r="MPP2817" s="653"/>
      <c r="MPQ2817" s="653"/>
      <c r="MPR2817" s="653"/>
      <c r="MPS2817" s="653"/>
      <c r="MPT2817" s="653"/>
      <c r="MPU2817" s="653"/>
      <c r="MPV2817" s="653"/>
      <c r="MPW2817" s="653"/>
      <c r="MPX2817" s="653"/>
      <c r="MPY2817" s="653"/>
      <c r="MPZ2817" s="653"/>
      <c r="MQA2817" s="653"/>
      <c r="MQB2817" s="653"/>
      <c r="MQC2817" s="653"/>
      <c r="MQD2817" s="653"/>
      <c r="MQE2817" s="653"/>
      <c r="MQF2817" s="653"/>
      <c r="MQG2817" s="653"/>
      <c r="MQH2817" s="653"/>
      <c r="MQI2817" s="653"/>
      <c r="MQJ2817" s="653"/>
      <c r="MQK2817" s="653"/>
      <c r="MQL2817" s="653"/>
      <c r="MQM2817" s="653"/>
      <c r="MQN2817" s="653"/>
      <c r="MQO2817" s="653"/>
      <c r="MQP2817" s="653"/>
      <c r="MQQ2817" s="653"/>
      <c r="MQR2817" s="653"/>
      <c r="MQS2817" s="653"/>
      <c r="MQT2817" s="653"/>
      <c r="MQU2817" s="653"/>
      <c r="MQV2817" s="653"/>
      <c r="MQW2817" s="653"/>
      <c r="MQX2817" s="653"/>
      <c r="MQY2817" s="653"/>
      <c r="MQZ2817" s="653"/>
      <c r="MRA2817" s="653"/>
      <c r="MRB2817" s="653"/>
      <c r="MRC2817" s="653"/>
      <c r="MRD2817" s="653"/>
      <c r="MRE2817" s="653"/>
      <c r="MRF2817" s="653"/>
      <c r="MRG2817" s="653"/>
      <c r="MRH2817" s="653"/>
      <c r="MRI2817" s="653"/>
      <c r="MRJ2817" s="653"/>
      <c r="MRK2817" s="653"/>
      <c r="MRL2817" s="653"/>
      <c r="MRM2817" s="653"/>
      <c r="MRN2817" s="653"/>
      <c r="MRO2817" s="653"/>
      <c r="MRP2817" s="653"/>
      <c r="MRQ2817" s="653"/>
      <c r="MRR2817" s="653"/>
      <c r="MRS2817" s="653"/>
      <c r="MRT2817" s="653"/>
      <c r="MRU2817" s="653"/>
      <c r="MRV2817" s="653"/>
      <c r="MRW2817" s="653"/>
      <c r="MRX2817" s="653"/>
      <c r="MRY2817" s="653"/>
      <c r="MRZ2817" s="653"/>
      <c r="MSA2817" s="653"/>
      <c r="MSB2817" s="653"/>
      <c r="MSC2817" s="653"/>
      <c r="MSD2817" s="653"/>
      <c r="MSE2817" s="653"/>
      <c r="MSF2817" s="653"/>
      <c r="MSG2817" s="653"/>
      <c r="MSH2817" s="653"/>
      <c r="MSI2817" s="653"/>
      <c r="MSJ2817" s="653"/>
      <c r="MSK2817" s="653"/>
      <c r="MSL2817" s="653"/>
      <c r="MSM2817" s="653"/>
      <c r="MSN2817" s="653"/>
      <c r="MSO2817" s="653"/>
      <c r="MSP2817" s="653"/>
      <c r="MSQ2817" s="653"/>
      <c r="MSR2817" s="653"/>
      <c r="MSS2817" s="653"/>
      <c r="MST2817" s="653"/>
      <c r="MSU2817" s="653"/>
      <c r="MSV2817" s="653"/>
      <c r="MSW2817" s="653"/>
      <c r="MSX2817" s="653"/>
      <c r="MSY2817" s="653"/>
      <c r="MSZ2817" s="653"/>
      <c r="MTA2817" s="653"/>
      <c r="MTB2817" s="653"/>
      <c r="MTC2817" s="653"/>
      <c r="MTD2817" s="653"/>
      <c r="MTE2817" s="653"/>
      <c r="MTF2817" s="653"/>
      <c r="MTG2817" s="653"/>
      <c r="MTH2817" s="653"/>
      <c r="MTI2817" s="653"/>
      <c r="MTJ2817" s="653"/>
      <c r="MTK2817" s="653"/>
      <c r="MTL2817" s="653"/>
      <c r="MTM2817" s="653"/>
      <c r="MTN2817" s="653"/>
      <c r="MTO2817" s="653"/>
      <c r="MTP2817" s="653"/>
      <c r="MTQ2817" s="653"/>
      <c r="MTR2817" s="653"/>
      <c r="MTS2817" s="653"/>
      <c r="MTT2817" s="653"/>
      <c r="MTU2817" s="653"/>
      <c r="MTV2817" s="653"/>
      <c r="MTW2817" s="653"/>
      <c r="MTX2817" s="653"/>
      <c r="MTY2817" s="653"/>
      <c r="MTZ2817" s="653"/>
      <c r="MUA2817" s="653"/>
      <c r="MUB2817" s="653"/>
      <c r="MUC2817" s="653"/>
      <c r="MUD2817" s="653"/>
      <c r="MUE2817" s="653"/>
      <c r="MUF2817" s="653"/>
      <c r="MUG2817" s="653"/>
      <c r="MUH2817" s="653"/>
      <c r="MUI2817" s="653"/>
      <c r="MUJ2817" s="653"/>
      <c r="MUK2817" s="653"/>
      <c r="MUL2817" s="653"/>
      <c r="MUM2817" s="653"/>
      <c r="MUN2817" s="653"/>
      <c r="MUO2817" s="653"/>
      <c r="MUP2817" s="653"/>
      <c r="MUQ2817" s="653"/>
      <c r="MUR2817" s="653"/>
      <c r="MUS2817" s="653"/>
      <c r="MUT2817" s="653"/>
      <c r="MUU2817" s="653"/>
      <c r="MUV2817" s="653"/>
      <c r="MUW2817" s="653"/>
      <c r="MUX2817" s="653"/>
      <c r="MUY2817" s="653"/>
      <c r="MUZ2817" s="653"/>
      <c r="MVA2817" s="653"/>
      <c r="MVB2817" s="653"/>
      <c r="MVC2817" s="653"/>
      <c r="MVD2817" s="653"/>
      <c r="MVE2817" s="653"/>
      <c r="MVF2817" s="653"/>
      <c r="MVG2817" s="653"/>
      <c r="MVH2817" s="653"/>
      <c r="MVI2817" s="653"/>
      <c r="MVJ2817" s="653"/>
      <c r="MVK2817" s="653"/>
      <c r="MVL2817" s="653"/>
      <c r="MVM2817" s="653"/>
      <c r="MVN2817" s="653"/>
      <c r="MVO2817" s="653"/>
      <c r="MVP2817" s="653"/>
      <c r="MVQ2817" s="653"/>
      <c r="MVR2817" s="653"/>
      <c r="MVS2817" s="653"/>
      <c r="MVT2817" s="653"/>
      <c r="MVU2817" s="653"/>
      <c r="MVV2817" s="653"/>
      <c r="MVW2817" s="653"/>
      <c r="MVX2817" s="653"/>
      <c r="MVY2817" s="653"/>
      <c r="MVZ2817" s="653"/>
      <c r="MWA2817" s="653"/>
      <c r="MWB2817" s="653"/>
      <c r="MWC2817" s="653"/>
      <c r="MWD2817" s="653"/>
      <c r="MWE2817" s="653"/>
      <c r="MWF2817" s="653"/>
      <c r="MWG2817" s="653"/>
      <c r="MWH2817" s="653"/>
      <c r="MWI2817" s="653"/>
      <c r="MWJ2817" s="653"/>
      <c r="MWK2817" s="653"/>
      <c r="MWL2817" s="653"/>
      <c r="MWM2817" s="653"/>
      <c r="MWN2817" s="653"/>
      <c r="MWO2817" s="653"/>
      <c r="MWP2817" s="653"/>
      <c r="MWQ2817" s="653"/>
      <c r="MWR2817" s="653"/>
      <c r="MWS2817" s="653"/>
      <c r="MWT2817" s="653"/>
      <c r="MWU2817" s="653"/>
      <c r="MWV2817" s="653"/>
      <c r="MWW2817" s="653"/>
      <c r="MWX2817" s="653"/>
      <c r="MWY2817" s="653"/>
      <c r="MWZ2817" s="653"/>
      <c r="MXA2817" s="653"/>
      <c r="MXB2817" s="653"/>
      <c r="MXC2817" s="653"/>
      <c r="MXD2817" s="653"/>
      <c r="MXE2817" s="653"/>
      <c r="MXF2817" s="653"/>
      <c r="MXG2817" s="653"/>
      <c r="MXH2817" s="653"/>
      <c r="MXI2817" s="653"/>
      <c r="MXJ2817" s="653"/>
      <c r="MXK2817" s="653"/>
      <c r="MXL2817" s="653"/>
      <c r="MXM2817" s="653"/>
      <c r="MXN2817" s="653"/>
      <c r="MXO2817" s="653"/>
      <c r="MXP2817" s="653"/>
      <c r="MXQ2817" s="653"/>
      <c r="MXR2817" s="653"/>
      <c r="MXS2817" s="653"/>
      <c r="MXT2817" s="653"/>
      <c r="MXU2817" s="653"/>
      <c r="MXV2817" s="653"/>
      <c r="MXW2817" s="653"/>
      <c r="MXX2817" s="653"/>
      <c r="MXY2817" s="653"/>
      <c r="MXZ2817" s="653"/>
      <c r="MYA2817" s="653"/>
      <c r="MYB2817" s="653"/>
      <c r="MYC2817" s="653"/>
      <c r="MYD2817" s="653"/>
      <c r="MYE2817" s="653"/>
      <c r="MYF2817" s="653"/>
      <c r="MYG2817" s="653"/>
      <c r="MYH2817" s="653"/>
      <c r="MYI2817" s="653"/>
      <c r="MYJ2817" s="653"/>
      <c r="MYK2817" s="653"/>
      <c r="MYL2817" s="653"/>
      <c r="MYM2817" s="653"/>
      <c r="MYN2817" s="653"/>
      <c r="MYO2817" s="653"/>
      <c r="MYP2817" s="653"/>
      <c r="MYQ2817" s="653"/>
      <c r="MYR2817" s="653"/>
      <c r="MYS2817" s="653"/>
      <c r="MYT2817" s="653"/>
      <c r="MYU2817" s="653"/>
      <c r="MYV2817" s="653"/>
      <c r="MYW2817" s="653"/>
      <c r="MYX2817" s="653"/>
      <c r="MYY2817" s="653"/>
      <c r="MYZ2817" s="653"/>
      <c r="MZA2817" s="653"/>
      <c r="MZB2817" s="653"/>
      <c r="MZC2817" s="653"/>
      <c r="MZD2817" s="653"/>
      <c r="MZE2817" s="653"/>
      <c r="MZF2817" s="653"/>
      <c r="MZG2817" s="653"/>
      <c r="MZH2817" s="653"/>
      <c r="MZI2817" s="653"/>
      <c r="MZJ2817" s="653"/>
      <c r="MZK2817" s="653"/>
      <c r="MZL2817" s="653"/>
      <c r="MZM2817" s="653"/>
      <c r="MZN2817" s="653"/>
      <c r="MZO2817" s="653"/>
      <c r="MZP2817" s="653"/>
      <c r="MZQ2817" s="653"/>
      <c r="MZR2817" s="653"/>
      <c r="MZS2817" s="653"/>
      <c r="MZT2817" s="653"/>
      <c r="MZU2817" s="653"/>
      <c r="MZV2817" s="653"/>
      <c r="MZW2817" s="653"/>
      <c r="MZX2817" s="653"/>
      <c r="MZY2817" s="653"/>
      <c r="MZZ2817" s="653"/>
      <c r="NAA2817" s="653"/>
      <c r="NAB2817" s="653"/>
      <c r="NAC2817" s="653"/>
      <c r="NAD2817" s="653"/>
      <c r="NAE2817" s="653"/>
      <c r="NAF2817" s="653"/>
      <c r="NAG2817" s="653"/>
      <c r="NAH2817" s="653"/>
      <c r="NAI2817" s="653"/>
      <c r="NAJ2817" s="653"/>
      <c r="NAK2817" s="653"/>
      <c r="NAL2817" s="653"/>
      <c r="NAM2817" s="653"/>
      <c r="NAN2817" s="653"/>
      <c r="NAO2817" s="653"/>
      <c r="NAP2817" s="653"/>
      <c r="NAQ2817" s="653"/>
      <c r="NAR2817" s="653"/>
      <c r="NAS2817" s="653"/>
      <c r="NAT2817" s="653"/>
      <c r="NAU2817" s="653"/>
      <c r="NAV2817" s="653"/>
      <c r="NAW2817" s="653"/>
      <c r="NAX2817" s="653"/>
      <c r="NAY2817" s="653"/>
      <c r="NAZ2817" s="653"/>
      <c r="NBA2817" s="653"/>
      <c r="NBB2817" s="653"/>
      <c r="NBC2817" s="653"/>
      <c r="NBD2817" s="653"/>
      <c r="NBE2817" s="653"/>
      <c r="NBF2817" s="653"/>
      <c r="NBG2817" s="653"/>
      <c r="NBH2817" s="653"/>
      <c r="NBI2817" s="653"/>
      <c r="NBJ2817" s="653"/>
      <c r="NBK2817" s="653"/>
      <c r="NBL2817" s="653"/>
      <c r="NBM2817" s="653"/>
      <c r="NBN2817" s="653"/>
      <c r="NBO2817" s="653"/>
      <c r="NBP2817" s="653"/>
      <c r="NBQ2817" s="653"/>
      <c r="NBR2817" s="653"/>
      <c r="NBS2817" s="653"/>
      <c r="NBT2817" s="653"/>
      <c r="NBU2817" s="653"/>
      <c r="NBV2817" s="653"/>
      <c r="NBW2817" s="653"/>
      <c r="NBX2817" s="653"/>
      <c r="NBY2817" s="653"/>
      <c r="NBZ2817" s="653"/>
      <c r="NCA2817" s="653"/>
      <c r="NCB2817" s="653"/>
      <c r="NCC2817" s="653"/>
      <c r="NCD2817" s="653"/>
      <c r="NCE2817" s="653"/>
      <c r="NCF2817" s="653"/>
      <c r="NCG2817" s="653"/>
      <c r="NCH2817" s="653"/>
      <c r="NCI2817" s="653"/>
      <c r="NCJ2817" s="653"/>
      <c r="NCK2817" s="653"/>
      <c r="NCL2817" s="653"/>
      <c r="NCM2817" s="653"/>
      <c r="NCN2817" s="653"/>
      <c r="NCO2817" s="653"/>
      <c r="NCP2817" s="653"/>
      <c r="NCQ2817" s="653"/>
      <c r="NCR2817" s="653"/>
      <c r="NCS2817" s="653"/>
      <c r="NCT2817" s="653"/>
      <c r="NCU2817" s="653"/>
      <c r="NCV2817" s="653"/>
      <c r="NCW2817" s="653"/>
      <c r="NCX2817" s="653"/>
      <c r="NCY2817" s="653"/>
      <c r="NCZ2817" s="653"/>
      <c r="NDA2817" s="653"/>
      <c r="NDB2817" s="653"/>
      <c r="NDC2817" s="653"/>
      <c r="NDD2817" s="653"/>
      <c r="NDE2817" s="653"/>
      <c r="NDF2817" s="653"/>
      <c r="NDG2817" s="653"/>
      <c r="NDH2817" s="653"/>
      <c r="NDI2817" s="653"/>
      <c r="NDJ2817" s="653"/>
      <c r="NDK2817" s="653"/>
      <c r="NDL2817" s="653"/>
      <c r="NDM2817" s="653"/>
      <c r="NDN2817" s="653"/>
      <c r="NDO2817" s="653"/>
      <c r="NDP2817" s="653"/>
      <c r="NDQ2817" s="653"/>
      <c r="NDR2817" s="653"/>
      <c r="NDS2817" s="653"/>
      <c r="NDT2817" s="653"/>
      <c r="NDU2817" s="653"/>
      <c r="NDV2817" s="653"/>
      <c r="NDW2817" s="653"/>
      <c r="NDX2817" s="653"/>
      <c r="NDY2817" s="653"/>
      <c r="NDZ2817" s="653"/>
      <c r="NEA2817" s="653"/>
      <c r="NEB2817" s="653"/>
      <c r="NEC2817" s="653"/>
      <c r="NED2817" s="653"/>
      <c r="NEE2817" s="653"/>
      <c r="NEF2817" s="653"/>
      <c r="NEG2817" s="653"/>
      <c r="NEH2817" s="653"/>
      <c r="NEI2817" s="653"/>
      <c r="NEJ2817" s="653"/>
      <c r="NEK2817" s="653"/>
      <c r="NEL2817" s="653"/>
      <c r="NEM2817" s="653"/>
      <c r="NEN2817" s="653"/>
      <c r="NEO2817" s="653"/>
      <c r="NEP2817" s="653"/>
      <c r="NEQ2817" s="653"/>
      <c r="NER2817" s="653"/>
      <c r="NES2817" s="653"/>
      <c r="NET2817" s="653"/>
      <c r="NEU2817" s="653"/>
      <c r="NEV2817" s="653"/>
      <c r="NEW2817" s="653"/>
      <c r="NEX2817" s="653"/>
      <c r="NEY2817" s="653"/>
      <c r="NEZ2817" s="653"/>
      <c r="NFA2817" s="653"/>
      <c r="NFB2817" s="653"/>
      <c r="NFC2817" s="653"/>
      <c r="NFD2817" s="653"/>
      <c r="NFE2817" s="653"/>
      <c r="NFF2817" s="653"/>
      <c r="NFG2817" s="653"/>
      <c r="NFH2817" s="653"/>
      <c r="NFI2817" s="653"/>
      <c r="NFJ2817" s="653"/>
      <c r="NFK2817" s="653"/>
      <c r="NFL2817" s="653"/>
      <c r="NFM2817" s="653"/>
      <c r="NFN2817" s="653"/>
      <c r="NFO2817" s="653"/>
      <c r="NFP2817" s="653"/>
      <c r="NFQ2817" s="653"/>
      <c r="NFR2817" s="653"/>
      <c r="NFS2817" s="653"/>
      <c r="NFT2817" s="653"/>
      <c r="NFU2817" s="653"/>
      <c r="NFV2817" s="653"/>
      <c r="NFW2817" s="653"/>
      <c r="NFX2817" s="653"/>
      <c r="NFY2817" s="653"/>
      <c r="NFZ2817" s="653"/>
      <c r="NGA2817" s="653"/>
      <c r="NGB2817" s="653"/>
      <c r="NGC2817" s="653"/>
      <c r="NGD2817" s="653"/>
      <c r="NGE2817" s="653"/>
      <c r="NGF2817" s="653"/>
      <c r="NGG2817" s="653"/>
      <c r="NGH2817" s="653"/>
      <c r="NGI2817" s="653"/>
      <c r="NGJ2817" s="653"/>
      <c r="NGK2817" s="653"/>
      <c r="NGL2817" s="653"/>
      <c r="NGM2817" s="653"/>
      <c r="NGN2817" s="653"/>
      <c r="NGO2817" s="653"/>
      <c r="NGP2817" s="653"/>
      <c r="NGQ2817" s="653"/>
      <c r="NGR2817" s="653"/>
      <c r="NGS2817" s="653"/>
      <c r="NGT2817" s="653"/>
      <c r="NGU2817" s="653"/>
      <c r="NGV2817" s="653"/>
      <c r="NGW2817" s="653"/>
      <c r="NGX2817" s="653"/>
      <c r="NGY2817" s="653"/>
      <c r="NGZ2817" s="653"/>
      <c r="NHA2817" s="653"/>
      <c r="NHB2817" s="653"/>
      <c r="NHC2817" s="653"/>
      <c r="NHD2817" s="653"/>
      <c r="NHE2817" s="653"/>
      <c r="NHF2817" s="653"/>
      <c r="NHG2817" s="653"/>
      <c r="NHH2817" s="653"/>
      <c r="NHI2817" s="653"/>
      <c r="NHJ2817" s="653"/>
      <c r="NHK2817" s="653"/>
      <c r="NHL2817" s="653"/>
      <c r="NHM2817" s="653"/>
      <c r="NHN2817" s="653"/>
      <c r="NHO2817" s="653"/>
      <c r="NHP2817" s="653"/>
      <c r="NHQ2817" s="653"/>
      <c r="NHR2817" s="653"/>
      <c r="NHS2817" s="653"/>
      <c r="NHT2817" s="653"/>
      <c r="NHU2817" s="653"/>
      <c r="NHV2817" s="653"/>
      <c r="NHW2817" s="653"/>
      <c r="NHX2817" s="653"/>
      <c r="NHY2817" s="653"/>
      <c r="NHZ2817" s="653"/>
      <c r="NIA2817" s="653"/>
      <c r="NIB2817" s="653"/>
      <c r="NIC2817" s="653"/>
      <c r="NID2817" s="653"/>
      <c r="NIE2817" s="653"/>
      <c r="NIF2817" s="653"/>
      <c r="NIG2817" s="653"/>
      <c r="NIH2817" s="653"/>
      <c r="NII2817" s="653"/>
      <c r="NIJ2817" s="653"/>
      <c r="NIK2817" s="653"/>
      <c r="NIL2817" s="653"/>
      <c r="NIM2817" s="653"/>
      <c r="NIN2817" s="653"/>
      <c r="NIO2817" s="653"/>
      <c r="NIP2817" s="653"/>
      <c r="NIQ2817" s="653"/>
      <c r="NIR2817" s="653"/>
      <c r="NIS2817" s="653"/>
      <c r="NIT2817" s="653"/>
      <c r="NIU2817" s="653"/>
      <c r="NIV2817" s="653"/>
      <c r="NIW2817" s="653"/>
      <c r="NIX2817" s="653"/>
      <c r="NIY2817" s="653"/>
      <c r="NIZ2817" s="653"/>
      <c r="NJA2817" s="653"/>
      <c r="NJB2817" s="653"/>
      <c r="NJC2817" s="653"/>
      <c r="NJD2817" s="653"/>
      <c r="NJE2817" s="653"/>
      <c r="NJF2817" s="653"/>
      <c r="NJG2817" s="653"/>
      <c r="NJH2817" s="653"/>
      <c r="NJI2817" s="653"/>
      <c r="NJJ2817" s="653"/>
      <c r="NJK2817" s="653"/>
      <c r="NJL2817" s="653"/>
      <c r="NJM2817" s="653"/>
      <c r="NJN2817" s="653"/>
      <c r="NJO2817" s="653"/>
      <c r="NJP2817" s="653"/>
      <c r="NJQ2817" s="653"/>
      <c r="NJR2817" s="653"/>
      <c r="NJS2817" s="653"/>
      <c r="NJT2817" s="653"/>
      <c r="NJU2817" s="653"/>
      <c r="NJV2817" s="653"/>
      <c r="NJW2817" s="653"/>
      <c r="NJX2817" s="653"/>
      <c r="NJY2817" s="653"/>
      <c r="NJZ2817" s="653"/>
      <c r="NKA2817" s="653"/>
      <c r="NKB2817" s="653"/>
      <c r="NKC2817" s="653"/>
      <c r="NKD2817" s="653"/>
      <c r="NKE2817" s="653"/>
      <c r="NKF2817" s="653"/>
      <c r="NKG2817" s="653"/>
      <c r="NKH2817" s="653"/>
      <c r="NKI2817" s="653"/>
      <c r="NKJ2817" s="653"/>
      <c r="NKK2817" s="653"/>
      <c r="NKL2817" s="653"/>
      <c r="NKM2817" s="653"/>
      <c r="NKN2817" s="653"/>
      <c r="NKO2817" s="653"/>
      <c r="NKP2817" s="653"/>
      <c r="NKQ2817" s="653"/>
      <c r="NKR2817" s="653"/>
      <c r="NKS2817" s="653"/>
      <c r="NKT2817" s="653"/>
      <c r="NKU2817" s="653"/>
      <c r="NKV2817" s="653"/>
      <c r="NKW2817" s="653"/>
      <c r="NKX2817" s="653"/>
      <c r="NKY2817" s="653"/>
      <c r="NKZ2817" s="653"/>
      <c r="NLA2817" s="653"/>
      <c r="NLB2817" s="653"/>
      <c r="NLC2817" s="653"/>
      <c r="NLD2817" s="653"/>
      <c r="NLE2817" s="653"/>
      <c r="NLF2817" s="653"/>
      <c r="NLG2817" s="653"/>
      <c r="NLH2817" s="653"/>
      <c r="NLI2817" s="653"/>
      <c r="NLJ2817" s="653"/>
      <c r="NLK2817" s="653"/>
      <c r="NLL2817" s="653"/>
      <c r="NLM2817" s="653"/>
      <c r="NLN2817" s="653"/>
      <c r="NLO2817" s="653"/>
      <c r="NLP2817" s="653"/>
      <c r="NLQ2817" s="653"/>
      <c r="NLR2817" s="653"/>
      <c r="NLS2817" s="653"/>
      <c r="NLT2817" s="653"/>
      <c r="NLU2817" s="653"/>
      <c r="NLV2817" s="653"/>
      <c r="NLW2817" s="653"/>
      <c r="NLX2817" s="653"/>
      <c r="NLY2817" s="653"/>
      <c r="NLZ2817" s="653"/>
      <c r="NMA2817" s="653"/>
      <c r="NMB2817" s="653"/>
      <c r="NMC2817" s="653"/>
      <c r="NMD2817" s="653"/>
      <c r="NME2817" s="653"/>
      <c r="NMF2817" s="653"/>
      <c r="NMG2817" s="653"/>
      <c r="NMH2817" s="653"/>
      <c r="NMI2817" s="653"/>
      <c r="NMJ2817" s="653"/>
      <c r="NMK2817" s="653"/>
      <c r="NML2817" s="653"/>
      <c r="NMM2817" s="653"/>
      <c r="NMN2817" s="653"/>
      <c r="NMO2817" s="653"/>
      <c r="NMP2817" s="653"/>
      <c r="NMQ2817" s="653"/>
      <c r="NMR2817" s="653"/>
      <c r="NMS2817" s="653"/>
      <c r="NMT2817" s="653"/>
      <c r="NMU2817" s="653"/>
      <c r="NMV2817" s="653"/>
      <c r="NMW2817" s="653"/>
      <c r="NMX2817" s="653"/>
      <c r="NMY2817" s="653"/>
      <c r="NMZ2817" s="653"/>
      <c r="NNA2817" s="653"/>
      <c r="NNB2817" s="653"/>
      <c r="NNC2817" s="653"/>
      <c r="NND2817" s="653"/>
      <c r="NNE2817" s="653"/>
      <c r="NNF2817" s="653"/>
      <c r="NNG2817" s="653"/>
      <c r="NNH2817" s="653"/>
      <c r="NNI2817" s="653"/>
      <c r="NNJ2817" s="653"/>
      <c r="NNK2817" s="653"/>
      <c r="NNL2817" s="653"/>
      <c r="NNM2817" s="653"/>
      <c r="NNN2817" s="653"/>
      <c r="NNO2817" s="653"/>
      <c r="NNP2817" s="653"/>
      <c r="NNQ2817" s="653"/>
      <c r="NNR2817" s="653"/>
      <c r="NNS2817" s="653"/>
      <c r="NNT2817" s="653"/>
      <c r="NNU2817" s="653"/>
      <c r="NNV2817" s="653"/>
      <c r="NNW2817" s="653"/>
      <c r="NNX2817" s="653"/>
      <c r="NNY2817" s="653"/>
      <c r="NNZ2817" s="653"/>
      <c r="NOA2817" s="653"/>
      <c r="NOB2817" s="653"/>
      <c r="NOC2817" s="653"/>
      <c r="NOD2817" s="653"/>
      <c r="NOE2817" s="653"/>
      <c r="NOF2817" s="653"/>
      <c r="NOG2817" s="653"/>
      <c r="NOH2817" s="653"/>
      <c r="NOI2817" s="653"/>
      <c r="NOJ2817" s="653"/>
      <c r="NOK2817" s="653"/>
      <c r="NOL2817" s="653"/>
      <c r="NOM2817" s="653"/>
      <c r="NON2817" s="653"/>
      <c r="NOO2817" s="653"/>
      <c r="NOP2817" s="653"/>
      <c r="NOQ2817" s="653"/>
      <c r="NOR2817" s="653"/>
      <c r="NOS2817" s="653"/>
      <c r="NOT2817" s="653"/>
      <c r="NOU2817" s="653"/>
      <c r="NOV2817" s="653"/>
      <c r="NOW2817" s="653"/>
      <c r="NOX2817" s="653"/>
      <c r="NOY2817" s="653"/>
      <c r="NOZ2817" s="653"/>
      <c r="NPA2817" s="653"/>
      <c r="NPB2817" s="653"/>
      <c r="NPC2817" s="653"/>
      <c r="NPD2817" s="653"/>
      <c r="NPE2817" s="653"/>
      <c r="NPF2817" s="653"/>
      <c r="NPG2817" s="653"/>
      <c r="NPH2817" s="653"/>
      <c r="NPI2817" s="653"/>
      <c r="NPJ2817" s="653"/>
      <c r="NPK2817" s="653"/>
      <c r="NPL2817" s="653"/>
      <c r="NPM2817" s="653"/>
      <c r="NPN2817" s="653"/>
      <c r="NPO2817" s="653"/>
      <c r="NPP2817" s="653"/>
      <c r="NPQ2817" s="653"/>
      <c r="NPR2817" s="653"/>
      <c r="NPS2817" s="653"/>
      <c r="NPT2817" s="653"/>
      <c r="NPU2817" s="653"/>
      <c r="NPV2817" s="653"/>
      <c r="NPW2817" s="653"/>
      <c r="NPX2817" s="653"/>
      <c r="NPY2817" s="653"/>
      <c r="NPZ2817" s="653"/>
      <c r="NQA2817" s="653"/>
      <c r="NQB2817" s="653"/>
      <c r="NQC2817" s="653"/>
      <c r="NQD2817" s="653"/>
      <c r="NQE2817" s="653"/>
      <c r="NQF2817" s="653"/>
      <c r="NQG2817" s="653"/>
      <c r="NQH2817" s="653"/>
      <c r="NQI2817" s="653"/>
      <c r="NQJ2817" s="653"/>
      <c r="NQK2817" s="653"/>
      <c r="NQL2817" s="653"/>
      <c r="NQM2817" s="653"/>
      <c r="NQN2817" s="653"/>
      <c r="NQO2817" s="653"/>
      <c r="NQP2817" s="653"/>
      <c r="NQQ2817" s="653"/>
      <c r="NQR2817" s="653"/>
      <c r="NQS2817" s="653"/>
      <c r="NQT2817" s="653"/>
      <c r="NQU2817" s="653"/>
      <c r="NQV2817" s="653"/>
      <c r="NQW2817" s="653"/>
      <c r="NQX2817" s="653"/>
      <c r="NQY2817" s="653"/>
      <c r="NQZ2817" s="653"/>
      <c r="NRA2817" s="653"/>
      <c r="NRB2817" s="653"/>
      <c r="NRC2817" s="653"/>
      <c r="NRD2817" s="653"/>
      <c r="NRE2817" s="653"/>
      <c r="NRF2817" s="653"/>
      <c r="NRG2817" s="653"/>
      <c r="NRH2817" s="653"/>
      <c r="NRI2817" s="653"/>
      <c r="NRJ2817" s="653"/>
      <c r="NRK2817" s="653"/>
      <c r="NRL2817" s="653"/>
      <c r="NRM2817" s="653"/>
      <c r="NRN2817" s="653"/>
      <c r="NRO2817" s="653"/>
      <c r="NRP2817" s="653"/>
      <c r="NRQ2817" s="653"/>
      <c r="NRR2817" s="653"/>
      <c r="NRS2817" s="653"/>
      <c r="NRT2817" s="653"/>
      <c r="NRU2817" s="653"/>
      <c r="NRV2817" s="653"/>
      <c r="NRW2817" s="653"/>
      <c r="NRX2817" s="653"/>
      <c r="NRY2817" s="653"/>
      <c r="NRZ2817" s="653"/>
      <c r="NSA2817" s="653"/>
      <c r="NSB2817" s="653"/>
      <c r="NSC2817" s="653"/>
      <c r="NSD2817" s="653"/>
      <c r="NSE2817" s="653"/>
      <c r="NSF2817" s="653"/>
      <c r="NSG2817" s="653"/>
      <c r="NSH2817" s="653"/>
      <c r="NSI2817" s="653"/>
      <c r="NSJ2817" s="653"/>
      <c r="NSK2817" s="653"/>
      <c r="NSL2817" s="653"/>
      <c r="NSM2817" s="653"/>
      <c r="NSN2817" s="653"/>
      <c r="NSO2817" s="653"/>
      <c r="NSP2817" s="653"/>
      <c r="NSQ2817" s="653"/>
      <c r="NSR2817" s="653"/>
      <c r="NSS2817" s="653"/>
      <c r="NST2817" s="653"/>
      <c r="NSU2817" s="653"/>
      <c r="NSV2817" s="653"/>
      <c r="NSW2817" s="653"/>
      <c r="NSX2817" s="653"/>
      <c r="NSY2817" s="653"/>
      <c r="NSZ2817" s="653"/>
      <c r="NTA2817" s="653"/>
      <c r="NTB2817" s="653"/>
      <c r="NTC2817" s="653"/>
      <c r="NTD2817" s="653"/>
      <c r="NTE2817" s="653"/>
      <c r="NTF2817" s="653"/>
      <c r="NTG2817" s="653"/>
      <c r="NTH2817" s="653"/>
      <c r="NTI2817" s="653"/>
      <c r="NTJ2817" s="653"/>
      <c r="NTK2817" s="653"/>
      <c r="NTL2817" s="653"/>
      <c r="NTM2817" s="653"/>
      <c r="NTN2817" s="653"/>
      <c r="NTO2817" s="653"/>
      <c r="NTP2817" s="653"/>
      <c r="NTQ2817" s="653"/>
      <c r="NTR2817" s="653"/>
      <c r="NTS2817" s="653"/>
      <c r="NTT2817" s="653"/>
      <c r="NTU2817" s="653"/>
      <c r="NTV2817" s="653"/>
      <c r="NTW2817" s="653"/>
      <c r="NTX2817" s="653"/>
      <c r="NTY2817" s="653"/>
      <c r="NTZ2817" s="653"/>
      <c r="NUA2817" s="653"/>
      <c r="NUB2817" s="653"/>
      <c r="NUC2817" s="653"/>
      <c r="NUD2817" s="653"/>
      <c r="NUE2817" s="653"/>
      <c r="NUF2817" s="653"/>
      <c r="NUG2817" s="653"/>
      <c r="NUH2817" s="653"/>
      <c r="NUI2817" s="653"/>
      <c r="NUJ2817" s="653"/>
      <c r="NUK2817" s="653"/>
      <c r="NUL2817" s="653"/>
      <c r="NUM2817" s="653"/>
      <c r="NUN2817" s="653"/>
      <c r="NUO2817" s="653"/>
      <c r="NUP2817" s="653"/>
      <c r="NUQ2817" s="653"/>
      <c r="NUR2817" s="653"/>
      <c r="NUS2817" s="653"/>
      <c r="NUT2817" s="653"/>
      <c r="NUU2817" s="653"/>
      <c r="NUV2817" s="653"/>
      <c r="NUW2817" s="653"/>
      <c r="NUX2817" s="653"/>
      <c r="NUY2817" s="653"/>
      <c r="NUZ2817" s="653"/>
      <c r="NVA2817" s="653"/>
      <c r="NVB2817" s="653"/>
      <c r="NVC2817" s="653"/>
      <c r="NVD2817" s="653"/>
      <c r="NVE2817" s="653"/>
      <c r="NVF2817" s="653"/>
      <c r="NVG2817" s="653"/>
      <c r="NVH2817" s="653"/>
      <c r="NVI2817" s="653"/>
      <c r="NVJ2817" s="653"/>
      <c r="NVK2817" s="653"/>
      <c r="NVL2817" s="653"/>
      <c r="NVM2817" s="653"/>
      <c r="NVN2817" s="653"/>
      <c r="NVO2817" s="653"/>
      <c r="NVP2817" s="653"/>
      <c r="NVQ2817" s="653"/>
      <c r="NVR2817" s="653"/>
      <c r="NVS2817" s="653"/>
      <c r="NVT2817" s="653"/>
      <c r="NVU2817" s="653"/>
      <c r="NVV2817" s="653"/>
      <c r="NVW2817" s="653"/>
      <c r="NVX2817" s="653"/>
      <c r="NVY2817" s="653"/>
      <c r="NVZ2817" s="653"/>
      <c r="NWA2817" s="653"/>
      <c r="NWB2817" s="653"/>
      <c r="NWC2817" s="653"/>
      <c r="NWD2817" s="653"/>
      <c r="NWE2817" s="653"/>
      <c r="NWF2817" s="653"/>
      <c r="NWG2817" s="653"/>
      <c r="NWH2817" s="653"/>
      <c r="NWI2817" s="653"/>
      <c r="NWJ2817" s="653"/>
      <c r="NWK2817" s="653"/>
      <c r="NWL2817" s="653"/>
      <c r="NWM2817" s="653"/>
      <c r="NWN2817" s="653"/>
      <c r="NWO2817" s="653"/>
      <c r="NWP2817" s="653"/>
      <c r="NWQ2817" s="653"/>
      <c r="NWR2817" s="653"/>
      <c r="NWS2817" s="653"/>
      <c r="NWT2817" s="653"/>
      <c r="NWU2817" s="653"/>
      <c r="NWV2817" s="653"/>
      <c r="NWW2817" s="653"/>
      <c r="NWX2817" s="653"/>
      <c r="NWY2817" s="653"/>
      <c r="NWZ2817" s="653"/>
      <c r="NXA2817" s="653"/>
      <c r="NXB2817" s="653"/>
      <c r="NXC2817" s="653"/>
      <c r="NXD2817" s="653"/>
      <c r="NXE2817" s="653"/>
      <c r="NXF2817" s="653"/>
      <c r="NXG2817" s="653"/>
      <c r="NXH2817" s="653"/>
      <c r="NXI2817" s="653"/>
      <c r="NXJ2817" s="653"/>
      <c r="NXK2817" s="653"/>
      <c r="NXL2817" s="653"/>
      <c r="NXM2817" s="653"/>
      <c r="NXN2817" s="653"/>
      <c r="NXO2817" s="653"/>
      <c r="NXP2817" s="653"/>
      <c r="NXQ2817" s="653"/>
      <c r="NXR2817" s="653"/>
      <c r="NXS2817" s="653"/>
      <c r="NXT2817" s="653"/>
      <c r="NXU2817" s="653"/>
      <c r="NXV2817" s="653"/>
      <c r="NXW2817" s="653"/>
      <c r="NXX2817" s="653"/>
      <c r="NXY2817" s="653"/>
      <c r="NXZ2817" s="653"/>
      <c r="NYA2817" s="653"/>
      <c r="NYB2817" s="653"/>
      <c r="NYC2817" s="653"/>
      <c r="NYD2817" s="653"/>
      <c r="NYE2817" s="653"/>
      <c r="NYF2817" s="653"/>
      <c r="NYG2817" s="653"/>
      <c r="NYH2817" s="653"/>
      <c r="NYI2817" s="653"/>
      <c r="NYJ2817" s="653"/>
      <c r="NYK2817" s="653"/>
      <c r="NYL2817" s="653"/>
      <c r="NYM2817" s="653"/>
      <c r="NYN2817" s="653"/>
      <c r="NYO2817" s="653"/>
      <c r="NYP2817" s="653"/>
      <c r="NYQ2817" s="653"/>
      <c r="NYR2817" s="653"/>
      <c r="NYS2817" s="653"/>
      <c r="NYT2817" s="653"/>
      <c r="NYU2817" s="653"/>
      <c r="NYV2817" s="653"/>
      <c r="NYW2817" s="653"/>
      <c r="NYX2817" s="653"/>
      <c r="NYY2817" s="653"/>
      <c r="NYZ2817" s="653"/>
      <c r="NZA2817" s="653"/>
      <c r="NZB2817" s="653"/>
      <c r="NZC2817" s="653"/>
      <c r="NZD2817" s="653"/>
      <c r="NZE2817" s="653"/>
      <c r="NZF2817" s="653"/>
      <c r="NZG2817" s="653"/>
      <c r="NZH2817" s="653"/>
      <c r="NZI2817" s="653"/>
      <c r="NZJ2817" s="653"/>
      <c r="NZK2817" s="653"/>
      <c r="NZL2817" s="653"/>
      <c r="NZM2817" s="653"/>
      <c r="NZN2817" s="653"/>
      <c r="NZO2817" s="653"/>
      <c r="NZP2817" s="653"/>
      <c r="NZQ2817" s="653"/>
      <c r="NZR2817" s="653"/>
      <c r="NZS2817" s="653"/>
      <c r="NZT2817" s="653"/>
      <c r="NZU2817" s="653"/>
      <c r="NZV2817" s="653"/>
      <c r="NZW2817" s="653"/>
      <c r="NZX2817" s="653"/>
      <c r="NZY2817" s="653"/>
      <c r="NZZ2817" s="653"/>
      <c r="OAA2817" s="653"/>
      <c r="OAB2817" s="653"/>
      <c r="OAC2817" s="653"/>
      <c r="OAD2817" s="653"/>
      <c r="OAE2817" s="653"/>
      <c r="OAF2817" s="653"/>
      <c r="OAG2817" s="653"/>
      <c r="OAH2817" s="653"/>
      <c r="OAI2817" s="653"/>
      <c r="OAJ2817" s="653"/>
      <c r="OAK2817" s="653"/>
      <c r="OAL2817" s="653"/>
      <c r="OAM2817" s="653"/>
      <c r="OAN2817" s="653"/>
      <c r="OAO2817" s="653"/>
      <c r="OAP2817" s="653"/>
      <c r="OAQ2817" s="653"/>
      <c r="OAR2817" s="653"/>
      <c r="OAS2817" s="653"/>
      <c r="OAT2817" s="653"/>
      <c r="OAU2817" s="653"/>
      <c r="OAV2817" s="653"/>
      <c r="OAW2817" s="653"/>
      <c r="OAX2817" s="653"/>
      <c r="OAY2817" s="653"/>
      <c r="OAZ2817" s="653"/>
      <c r="OBA2817" s="653"/>
      <c r="OBB2817" s="653"/>
      <c r="OBC2817" s="653"/>
      <c r="OBD2817" s="653"/>
      <c r="OBE2817" s="653"/>
      <c r="OBF2817" s="653"/>
      <c r="OBG2817" s="653"/>
      <c r="OBH2817" s="653"/>
      <c r="OBI2817" s="653"/>
      <c r="OBJ2817" s="653"/>
      <c r="OBK2817" s="653"/>
      <c r="OBL2817" s="653"/>
      <c r="OBM2817" s="653"/>
      <c r="OBN2817" s="653"/>
      <c r="OBO2817" s="653"/>
      <c r="OBP2817" s="653"/>
      <c r="OBQ2817" s="653"/>
      <c r="OBR2817" s="653"/>
      <c r="OBS2817" s="653"/>
      <c r="OBT2817" s="653"/>
      <c r="OBU2817" s="653"/>
      <c r="OBV2817" s="653"/>
      <c r="OBW2817" s="653"/>
      <c r="OBX2817" s="653"/>
      <c r="OBY2817" s="653"/>
      <c r="OBZ2817" s="653"/>
      <c r="OCA2817" s="653"/>
      <c r="OCB2817" s="653"/>
      <c r="OCC2817" s="653"/>
      <c r="OCD2817" s="653"/>
      <c r="OCE2817" s="653"/>
      <c r="OCF2817" s="653"/>
      <c r="OCG2817" s="653"/>
      <c r="OCH2817" s="653"/>
      <c r="OCI2817" s="653"/>
      <c r="OCJ2817" s="653"/>
      <c r="OCK2817" s="653"/>
      <c r="OCL2817" s="653"/>
      <c r="OCM2817" s="653"/>
      <c r="OCN2817" s="653"/>
      <c r="OCO2817" s="653"/>
      <c r="OCP2817" s="653"/>
      <c r="OCQ2817" s="653"/>
      <c r="OCR2817" s="653"/>
      <c r="OCS2817" s="653"/>
      <c r="OCT2817" s="653"/>
      <c r="OCU2817" s="653"/>
      <c r="OCV2817" s="653"/>
      <c r="OCW2817" s="653"/>
      <c r="OCX2817" s="653"/>
      <c r="OCY2817" s="653"/>
      <c r="OCZ2817" s="653"/>
      <c r="ODA2817" s="653"/>
      <c r="ODB2817" s="653"/>
      <c r="ODC2817" s="653"/>
      <c r="ODD2817" s="653"/>
      <c r="ODE2817" s="653"/>
      <c r="ODF2817" s="653"/>
      <c r="ODG2817" s="653"/>
      <c r="ODH2817" s="653"/>
      <c r="ODI2817" s="653"/>
      <c r="ODJ2817" s="653"/>
      <c r="ODK2817" s="653"/>
      <c r="ODL2817" s="653"/>
      <c r="ODM2817" s="653"/>
      <c r="ODN2817" s="653"/>
      <c r="ODO2817" s="653"/>
      <c r="ODP2817" s="653"/>
      <c r="ODQ2817" s="653"/>
      <c r="ODR2817" s="653"/>
      <c r="ODS2817" s="653"/>
      <c r="ODT2817" s="653"/>
      <c r="ODU2817" s="653"/>
      <c r="ODV2817" s="653"/>
      <c r="ODW2817" s="653"/>
      <c r="ODX2817" s="653"/>
      <c r="ODY2817" s="653"/>
      <c r="ODZ2817" s="653"/>
      <c r="OEA2817" s="653"/>
      <c r="OEB2817" s="653"/>
      <c r="OEC2817" s="653"/>
      <c r="OED2817" s="653"/>
      <c r="OEE2817" s="653"/>
      <c r="OEF2817" s="653"/>
      <c r="OEG2817" s="653"/>
      <c r="OEH2817" s="653"/>
      <c r="OEI2817" s="653"/>
      <c r="OEJ2817" s="653"/>
      <c r="OEK2817" s="653"/>
      <c r="OEL2817" s="653"/>
      <c r="OEM2817" s="653"/>
      <c r="OEN2817" s="653"/>
      <c r="OEO2817" s="653"/>
      <c r="OEP2817" s="653"/>
      <c r="OEQ2817" s="653"/>
      <c r="OER2817" s="653"/>
      <c r="OES2817" s="653"/>
      <c r="OET2817" s="653"/>
      <c r="OEU2817" s="653"/>
      <c r="OEV2817" s="653"/>
      <c r="OEW2817" s="653"/>
      <c r="OEX2817" s="653"/>
      <c r="OEY2817" s="653"/>
      <c r="OEZ2817" s="653"/>
      <c r="OFA2817" s="653"/>
      <c r="OFB2817" s="653"/>
      <c r="OFC2817" s="653"/>
      <c r="OFD2817" s="653"/>
      <c r="OFE2817" s="653"/>
      <c r="OFF2817" s="653"/>
      <c r="OFG2817" s="653"/>
      <c r="OFH2817" s="653"/>
      <c r="OFI2817" s="653"/>
      <c r="OFJ2817" s="653"/>
      <c r="OFK2817" s="653"/>
      <c r="OFL2817" s="653"/>
      <c r="OFM2817" s="653"/>
      <c r="OFN2817" s="653"/>
      <c r="OFO2817" s="653"/>
      <c r="OFP2817" s="653"/>
      <c r="OFQ2817" s="653"/>
      <c r="OFR2817" s="653"/>
      <c r="OFS2817" s="653"/>
      <c r="OFT2817" s="653"/>
      <c r="OFU2817" s="653"/>
      <c r="OFV2817" s="653"/>
      <c r="OFW2817" s="653"/>
      <c r="OFX2817" s="653"/>
      <c r="OFY2817" s="653"/>
      <c r="OFZ2817" s="653"/>
      <c r="OGA2817" s="653"/>
      <c r="OGB2817" s="653"/>
      <c r="OGC2817" s="653"/>
      <c r="OGD2817" s="653"/>
      <c r="OGE2817" s="653"/>
      <c r="OGF2817" s="653"/>
      <c r="OGG2817" s="653"/>
      <c r="OGH2817" s="653"/>
      <c r="OGI2817" s="653"/>
      <c r="OGJ2817" s="653"/>
      <c r="OGK2817" s="653"/>
      <c r="OGL2817" s="653"/>
      <c r="OGM2817" s="653"/>
      <c r="OGN2817" s="653"/>
      <c r="OGO2817" s="653"/>
      <c r="OGP2817" s="653"/>
      <c r="OGQ2817" s="653"/>
      <c r="OGR2817" s="653"/>
      <c r="OGS2817" s="653"/>
      <c r="OGT2817" s="653"/>
      <c r="OGU2817" s="653"/>
      <c r="OGV2817" s="653"/>
      <c r="OGW2817" s="653"/>
      <c r="OGX2817" s="653"/>
      <c r="OGY2817" s="653"/>
      <c r="OGZ2817" s="653"/>
      <c r="OHA2817" s="653"/>
      <c r="OHB2817" s="653"/>
      <c r="OHC2817" s="653"/>
      <c r="OHD2817" s="653"/>
      <c r="OHE2817" s="653"/>
      <c r="OHF2817" s="653"/>
      <c r="OHG2817" s="653"/>
      <c r="OHH2817" s="653"/>
      <c r="OHI2817" s="653"/>
      <c r="OHJ2817" s="653"/>
      <c r="OHK2817" s="653"/>
      <c r="OHL2817" s="653"/>
      <c r="OHM2817" s="653"/>
      <c r="OHN2817" s="653"/>
      <c r="OHO2817" s="653"/>
      <c r="OHP2817" s="653"/>
      <c r="OHQ2817" s="653"/>
      <c r="OHR2817" s="653"/>
      <c r="OHS2817" s="653"/>
      <c r="OHT2817" s="653"/>
      <c r="OHU2817" s="653"/>
      <c r="OHV2817" s="653"/>
      <c r="OHW2817" s="653"/>
      <c r="OHX2817" s="653"/>
      <c r="OHY2817" s="653"/>
      <c r="OHZ2817" s="653"/>
      <c r="OIA2817" s="653"/>
      <c r="OIB2817" s="653"/>
      <c r="OIC2817" s="653"/>
      <c r="OID2817" s="653"/>
      <c r="OIE2817" s="653"/>
      <c r="OIF2817" s="653"/>
      <c r="OIG2817" s="653"/>
      <c r="OIH2817" s="653"/>
      <c r="OII2817" s="653"/>
      <c r="OIJ2817" s="653"/>
      <c r="OIK2817" s="653"/>
      <c r="OIL2817" s="653"/>
      <c r="OIM2817" s="653"/>
      <c r="OIN2817" s="653"/>
      <c r="OIO2817" s="653"/>
      <c r="OIP2817" s="653"/>
      <c r="OIQ2817" s="653"/>
      <c r="OIR2817" s="653"/>
      <c r="OIS2817" s="653"/>
      <c r="OIT2817" s="653"/>
      <c r="OIU2817" s="653"/>
      <c r="OIV2817" s="653"/>
      <c r="OIW2817" s="653"/>
      <c r="OIX2817" s="653"/>
      <c r="OIY2817" s="653"/>
      <c r="OIZ2817" s="653"/>
      <c r="OJA2817" s="653"/>
      <c r="OJB2817" s="653"/>
      <c r="OJC2817" s="653"/>
      <c r="OJD2817" s="653"/>
      <c r="OJE2817" s="653"/>
      <c r="OJF2817" s="653"/>
      <c r="OJG2817" s="653"/>
      <c r="OJH2817" s="653"/>
      <c r="OJI2817" s="653"/>
      <c r="OJJ2817" s="653"/>
      <c r="OJK2817" s="653"/>
      <c r="OJL2817" s="653"/>
      <c r="OJM2817" s="653"/>
      <c r="OJN2817" s="653"/>
      <c r="OJO2817" s="653"/>
      <c r="OJP2817" s="653"/>
      <c r="OJQ2817" s="653"/>
      <c r="OJR2817" s="653"/>
      <c r="OJS2817" s="653"/>
      <c r="OJT2817" s="653"/>
      <c r="OJU2817" s="653"/>
      <c r="OJV2817" s="653"/>
      <c r="OJW2817" s="653"/>
      <c r="OJX2817" s="653"/>
      <c r="OJY2817" s="653"/>
      <c r="OJZ2817" s="653"/>
      <c r="OKA2817" s="653"/>
      <c r="OKB2817" s="653"/>
      <c r="OKC2817" s="653"/>
      <c r="OKD2817" s="653"/>
      <c r="OKE2817" s="653"/>
      <c r="OKF2817" s="653"/>
      <c r="OKG2817" s="653"/>
      <c r="OKH2817" s="653"/>
      <c r="OKI2817" s="653"/>
      <c r="OKJ2817" s="653"/>
      <c r="OKK2817" s="653"/>
      <c r="OKL2817" s="653"/>
      <c r="OKM2817" s="653"/>
      <c r="OKN2817" s="653"/>
      <c r="OKO2817" s="653"/>
      <c r="OKP2817" s="653"/>
      <c r="OKQ2817" s="653"/>
      <c r="OKR2817" s="653"/>
      <c r="OKS2817" s="653"/>
      <c r="OKT2817" s="653"/>
      <c r="OKU2817" s="653"/>
      <c r="OKV2817" s="653"/>
      <c r="OKW2817" s="653"/>
      <c r="OKX2817" s="653"/>
      <c r="OKY2817" s="653"/>
      <c r="OKZ2817" s="653"/>
      <c r="OLA2817" s="653"/>
      <c r="OLB2817" s="653"/>
      <c r="OLC2817" s="653"/>
      <c r="OLD2817" s="653"/>
      <c r="OLE2817" s="653"/>
      <c r="OLF2817" s="653"/>
      <c r="OLG2817" s="653"/>
      <c r="OLH2817" s="653"/>
      <c r="OLI2817" s="653"/>
      <c r="OLJ2817" s="653"/>
      <c r="OLK2817" s="653"/>
      <c r="OLL2817" s="653"/>
      <c r="OLM2817" s="653"/>
      <c r="OLN2817" s="653"/>
      <c r="OLO2817" s="653"/>
      <c r="OLP2817" s="653"/>
      <c r="OLQ2817" s="653"/>
      <c r="OLR2817" s="653"/>
      <c r="OLS2817" s="653"/>
      <c r="OLT2817" s="653"/>
      <c r="OLU2817" s="653"/>
      <c r="OLV2817" s="653"/>
      <c r="OLW2817" s="653"/>
      <c r="OLX2817" s="653"/>
      <c r="OLY2817" s="653"/>
      <c r="OLZ2817" s="653"/>
      <c r="OMA2817" s="653"/>
      <c r="OMB2817" s="653"/>
      <c r="OMC2817" s="653"/>
      <c r="OMD2817" s="653"/>
      <c r="OME2817" s="653"/>
      <c r="OMF2817" s="653"/>
      <c r="OMG2817" s="653"/>
      <c r="OMH2817" s="653"/>
      <c r="OMI2817" s="653"/>
      <c r="OMJ2817" s="653"/>
      <c r="OMK2817" s="653"/>
      <c r="OML2817" s="653"/>
      <c r="OMM2817" s="653"/>
      <c r="OMN2817" s="653"/>
      <c r="OMO2817" s="653"/>
      <c r="OMP2817" s="653"/>
      <c r="OMQ2817" s="653"/>
      <c r="OMR2817" s="653"/>
      <c r="OMS2817" s="653"/>
      <c r="OMT2817" s="653"/>
      <c r="OMU2817" s="653"/>
      <c r="OMV2817" s="653"/>
      <c r="OMW2817" s="653"/>
      <c r="OMX2817" s="653"/>
      <c r="OMY2817" s="653"/>
      <c r="OMZ2817" s="653"/>
      <c r="ONA2817" s="653"/>
      <c r="ONB2817" s="653"/>
      <c r="ONC2817" s="653"/>
      <c r="OND2817" s="653"/>
      <c r="ONE2817" s="653"/>
      <c r="ONF2817" s="653"/>
      <c r="ONG2817" s="653"/>
      <c r="ONH2817" s="653"/>
      <c r="ONI2817" s="653"/>
      <c r="ONJ2817" s="653"/>
      <c r="ONK2817" s="653"/>
      <c r="ONL2817" s="653"/>
      <c r="ONM2817" s="653"/>
      <c r="ONN2817" s="653"/>
      <c r="ONO2817" s="653"/>
      <c r="ONP2817" s="653"/>
      <c r="ONQ2817" s="653"/>
      <c r="ONR2817" s="653"/>
      <c r="ONS2817" s="653"/>
      <c r="ONT2817" s="653"/>
      <c r="ONU2817" s="653"/>
      <c r="ONV2817" s="653"/>
      <c r="ONW2817" s="653"/>
      <c r="ONX2817" s="653"/>
      <c r="ONY2817" s="653"/>
      <c r="ONZ2817" s="653"/>
      <c r="OOA2817" s="653"/>
      <c r="OOB2817" s="653"/>
      <c r="OOC2817" s="653"/>
      <c r="OOD2817" s="653"/>
      <c r="OOE2817" s="653"/>
      <c r="OOF2817" s="653"/>
      <c r="OOG2817" s="653"/>
      <c r="OOH2817" s="653"/>
      <c r="OOI2817" s="653"/>
      <c r="OOJ2817" s="653"/>
      <c r="OOK2817" s="653"/>
      <c r="OOL2817" s="653"/>
      <c r="OOM2817" s="653"/>
      <c r="OON2817" s="653"/>
      <c r="OOO2817" s="653"/>
      <c r="OOP2817" s="653"/>
      <c r="OOQ2817" s="653"/>
      <c r="OOR2817" s="653"/>
      <c r="OOS2817" s="653"/>
      <c r="OOT2817" s="653"/>
      <c r="OOU2817" s="653"/>
      <c r="OOV2817" s="653"/>
      <c r="OOW2817" s="653"/>
      <c r="OOX2817" s="653"/>
      <c r="OOY2817" s="653"/>
      <c r="OOZ2817" s="653"/>
      <c r="OPA2817" s="653"/>
      <c r="OPB2817" s="653"/>
      <c r="OPC2817" s="653"/>
      <c r="OPD2817" s="653"/>
      <c r="OPE2817" s="653"/>
      <c r="OPF2817" s="653"/>
      <c r="OPG2817" s="653"/>
      <c r="OPH2817" s="653"/>
      <c r="OPI2817" s="653"/>
      <c r="OPJ2817" s="653"/>
      <c r="OPK2817" s="653"/>
      <c r="OPL2817" s="653"/>
      <c r="OPM2817" s="653"/>
      <c r="OPN2817" s="653"/>
      <c r="OPO2817" s="653"/>
      <c r="OPP2817" s="653"/>
      <c r="OPQ2817" s="653"/>
      <c r="OPR2817" s="653"/>
      <c r="OPS2817" s="653"/>
      <c r="OPT2817" s="653"/>
      <c r="OPU2817" s="653"/>
      <c r="OPV2817" s="653"/>
      <c r="OPW2817" s="653"/>
      <c r="OPX2817" s="653"/>
      <c r="OPY2817" s="653"/>
      <c r="OPZ2817" s="653"/>
      <c r="OQA2817" s="653"/>
      <c r="OQB2817" s="653"/>
      <c r="OQC2817" s="653"/>
      <c r="OQD2817" s="653"/>
      <c r="OQE2817" s="653"/>
      <c r="OQF2817" s="653"/>
      <c r="OQG2817" s="653"/>
      <c r="OQH2817" s="653"/>
      <c r="OQI2817" s="653"/>
      <c r="OQJ2817" s="653"/>
      <c r="OQK2817" s="653"/>
      <c r="OQL2817" s="653"/>
      <c r="OQM2817" s="653"/>
      <c r="OQN2817" s="653"/>
      <c r="OQO2817" s="653"/>
      <c r="OQP2817" s="653"/>
      <c r="OQQ2817" s="653"/>
      <c r="OQR2817" s="653"/>
      <c r="OQS2817" s="653"/>
      <c r="OQT2817" s="653"/>
      <c r="OQU2817" s="653"/>
      <c r="OQV2817" s="653"/>
      <c r="OQW2817" s="653"/>
      <c r="OQX2817" s="653"/>
      <c r="OQY2817" s="653"/>
      <c r="OQZ2817" s="653"/>
      <c r="ORA2817" s="653"/>
      <c r="ORB2817" s="653"/>
      <c r="ORC2817" s="653"/>
      <c r="ORD2817" s="653"/>
      <c r="ORE2817" s="653"/>
      <c r="ORF2817" s="653"/>
      <c r="ORG2817" s="653"/>
      <c r="ORH2817" s="653"/>
      <c r="ORI2817" s="653"/>
      <c r="ORJ2817" s="653"/>
      <c r="ORK2817" s="653"/>
      <c r="ORL2817" s="653"/>
      <c r="ORM2817" s="653"/>
      <c r="ORN2817" s="653"/>
      <c r="ORO2817" s="653"/>
      <c r="ORP2817" s="653"/>
      <c r="ORQ2817" s="653"/>
      <c r="ORR2817" s="653"/>
      <c r="ORS2817" s="653"/>
      <c r="ORT2817" s="653"/>
      <c r="ORU2817" s="653"/>
      <c r="ORV2817" s="653"/>
      <c r="ORW2817" s="653"/>
      <c r="ORX2817" s="653"/>
      <c r="ORY2817" s="653"/>
      <c r="ORZ2817" s="653"/>
      <c r="OSA2817" s="653"/>
      <c r="OSB2817" s="653"/>
      <c r="OSC2817" s="653"/>
      <c r="OSD2817" s="653"/>
      <c r="OSE2817" s="653"/>
      <c r="OSF2817" s="653"/>
      <c r="OSG2817" s="653"/>
      <c r="OSH2817" s="653"/>
      <c r="OSI2817" s="653"/>
      <c r="OSJ2817" s="653"/>
      <c r="OSK2817" s="653"/>
      <c r="OSL2817" s="653"/>
      <c r="OSM2817" s="653"/>
      <c r="OSN2817" s="653"/>
      <c r="OSO2817" s="653"/>
      <c r="OSP2817" s="653"/>
      <c r="OSQ2817" s="653"/>
      <c r="OSR2817" s="653"/>
      <c r="OSS2817" s="653"/>
      <c r="OST2817" s="653"/>
      <c r="OSU2817" s="653"/>
      <c r="OSV2817" s="653"/>
      <c r="OSW2817" s="653"/>
      <c r="OSX2817" s="653"/>
      <c r="OSY2817" s="653"/>
      <c r="OSZ2817" s="653"/>
      <c r="OTA2817" s="653"/>
      <c r="OTB2817" s="653"/>
      <c r="OTC2817" s="653"/>
      <c r="OTD2817" s="653"/>
      <c r="OTE2817" s="653"/>
      <c r="OTF2817" s="653"/>
      <c r="OTG2817" s="653"/>
      <c r="OTH2817" s="653"/>
      <c r="OTI2817" s="653"/>
      <c r="OTJ2817" s="653"/>
      <c r="OTK2817" s="653"/>
      <c r="OTL2817" s="653"/>
      <c r="OTM2817" s="653"/>
      <c r="OTN2817" s="653"/>
      <c r="OTO2817" s="653"/>
      <c r="OTP2817" s="653"/>
      <c r="OTQ2817" s="653"/>
      <c r="OTR2817" s="653"/>
      <c r="OTS2817" s="653"/>
      <c r="OTT2817" s="653"/>
      <c r="OTU2817" s="653"/>
      <c r="OTV2817" s="653"/>
      <c r="OTW2817" s="653"/>
      <c r="OTX2817" s="653"/>
      <c r="OTY2817" s="653"/>
      <c r="OTZ2817" s="653"/>
      <c r="OUA2817" s="653"/>
      <c r="OUB2817" s="653"/>
      <c r="OUC2817" s="653"/>
      <c r="OUD2817" s="653"/>
      <c r="OUE2817" s="653"/>
      <c r="OUF2817" s="653"/>
      <c r="OUG2817" s="653"/>
      <c r="OUH2817" s="653"/>
      <c r="OUI2817" s="653"/>
      <c r="OUJ2817" s="653"/>
      <c r="OUK2817" s="653"/>
      <c r="OUL2817" s="653"/>
      <c r="OUM2817" s="653"/>
      <c r="OUN2817" s="653"/>
      <c r="OUO2817" s="653"/>
      <c r="OUP2817" s="653"/>
      <c r="OUQ2817" s="653"/>
      <c r="OUR2817" s="653"/>
      <c r="OUS2817" s="653"/>
      <c r="OUT2817" s="653"/>
      <c r="OUU2817" s="653"/>
      <c r="OUV2817" s="653"/>
      <c r="OUW2817" s="653"/>
      <c r="OUX2817" s="653"/>
      <c r="OUY2817" s="653"/>
      <c r="OUZ2817" s="653"/>
      <c r="OVA2817" s="653"/>
      <c r="OVB2817" s="653"/>
      <c r="OVC2817" s="653"/>
      <c r="OVD2817" s="653"/>
      <c r="OVE2817" s="653"/>
      <c r="OVF2817" s="653"/>
      <c r="OVG2817" s="653"/>
      <c r="OVH2817" s="653"/>
      <c r="OVI2817" s="653"/>
      <c r="OVJ2817" s="653"/>
      <c r="OVK2817" s="653"/>
      <c r="OVL2817" s="653"/>
      <c r="OVM2817" s="653"/>
      <c r="OVN2817" s="653"/>
      <c r="OVO2817" s="653"/>
      <c r="OVP2817" s="653"/>
      <c r="OVQ2817" s="653"/>
      <c r="OVR2817" s="653"/>
      <c r="OVS2817" s="653"/>
      <c r="OVT2817" s="653"/>
      <c r="OVU2817" s="653"/>
      <c r="OVV2817" s="653"/>
      <c r="OVW2817" s="653"/>
      <c r="OVX2817" s="653"/>
      <c r="OVY2817" s="653"/>
      <c r="OVZ2817" s="653"/>
      <c r="OWA2817" s="653"/>
      <c r="OWB2817" s="653"/>
      <c r="OWC2817" s="653"/>
      <c r="OWD2817" s="653"/>
      <c r="OWE2817" s="653"/>
      <c r="OWF2817" s="653"/>
      <c r="OWG2817" s="653"/>
      <c r="OWH2817" s="653"/>
      <c r="OWI2817" s="653"/>
      <c r="OWJ2817" s="653"/>
      <c r="OWK2817" s="653"/>
      <c r="OWL2817" s="653"/>
      <c r="OWM2817" s="653"/>
      <c r="OWN2817" s="653"/>
      <c r="OWO2817" s="653"/>
      <c r="OWP2817" s="653"/>
      <c r="OWQ2817" s="653"/>
      <c r="OWR2817" s="653"/>
      <c r="OWS2817" s="653"/>
      <c r="OWT2817" s="653"/>
      <c r="OWU2817" s="653"/>
      <c r="OWV2817" s="653"/>
      <c r="OWW2817" s="653"/>
      <c r="OWX2817" s="653"/>
      <c r="OWY2817" s="653"/>
      <c r="OWZ2817" s="653"/>
      <c r="OXA2817" s="653"/>
      <c r="OXB2817" s="653"/>
      <c r="OXC2817" s="653"/>
      <c r="OXD2817" s="653"/>
      <c r="OXE2817" s="653"/>
      <c r="OXF2817" s="653"/>
      <c r="OXG2817" s="653"/>
      <c r="OXH2817" s="653"/>
      <c r="OXI2817" s="653"/>
      <c r="OXJ2817" s="653"/>
      <c r="OXK2817" s="653"/>
      <c r="OXL2817" s="653"/>
      <c r="OXM2817" s="653"/>
      <c r="OXN2817" s="653"/>
      <c r="OXO2817" s="653"/>
      <c r="OXP2817" s="653"/>
      <c r="OXQ2817" s="653"/>
      <c r="OXR2817" s="653"/>
      <c r="OXS2817" s="653"/>
      <c r="OXT2817" s="653"/>
      <c r="OXU2817" s="653"/>
      <c r="OXV2817" s="653"/>
      <c r="OXW2817" s="653"/>
      <c r="OXX2817" s="653"/>
      <c r="OXY2817" s="653"/>
      <c r="OXZ2817" s="653"/>
      <c r="OYA2817" s="653"/>
      <c r="OYB2817" s="653"/>
      <c r="OYC2817" s="653"/>
      <c r="OYD2817" s="653"/>
      <c r="OYE2817" s="653"/>
      <c r="OYF2817" s="653"/>
      <c r="OYG2817" s="653"/>
      <c r="OYH2817" s="653"/>
      <c r="OYI2817" s="653"/>
      <c r="OYJ2817" s="653"/>
      <c r="OYK2817" s="653"/>
      <c r="OYL2817" s="653"/>
      <c r="OYM2817" s="653"/>
      <c r="OYN2817" s="653"/>
      <c r="OYO2817" s="653"/>
      <c r="OYP2817" s="653"/>
      <c r="OYQ2817" s="653"/>
      <c r="OYR2817" s="653"/>
      <c r="OYS2817" s="653"/>
      <c r="OYT2817" s="653"/>
      <c r="OYU2817" s="653"/>
      <c r="OYV2817" s="653"/>
      <c r="OYW2817" s="653"/>
      <c r="OYX2817" s="653"/>
      <c r="OYY2817" s="653"/>
      <c r="OYZ2817" s="653"/>
      <c r="OZA2817" s="653"/>
      <c r="OZB2817" s="653"/>
      <c r="OZC2817" s="653"/>
      <c r="OZD2817" s="653"/>
      <c r="OZE2817" s="653"/>
      <c r="OZF2817" s="653"/>
      <c r="OZG2817" s="653"/>
      <c r="OZH2817" s="653"/>
      <c r="OZI2817" s="653"/>
      <c r="OZJ2817" s="653"/>
      <c r="OZK2817" s="653"/>
      <c r="OZL2817" s="653"/>
      <c r="OZM2817" s="653"/>
      <c r="OZN2817" s="653"/>
      <c r="OZO2817" s="653"/>
      <c r="OZP2817" s="653"/>
      <c r="OZQ2817" s="653"/>
      <c r="OZR2817" s="653"/>
      <c r="OZS2817" s="653"/>
      <c r="OZT2817" s="653"/>
      <c r="OZU2817" s="653"/>
      <c r="OZV2817" s="653"/>
      <c r="OZW2817" s="653"/>
      <c r="OZX2817" s="653"/>
      <c r="OZY2817" s="653"/>
      <c r="OZZ2817" s="653"/>
      <c r="PAA2817" s="653"/>
      <c r="PAB2817" s="653"/>
      <c r="PAC2817" s="653"/>
      <c r="PAD2817" s="653"/>
      <c r="PAE2817" s="653"/>
      <c r="PAF2817" s="653"/>
      <c r="PAG2817" s="653"/>
      <c r="PAH2817" s="653"/>
      <c r="PAI2817" s="653"/>
      <c r="PAJ2817" s="653"/>
      <c r="PAK2817" s="653"/>
      <c r="PAL2817" s="653"/>
      <c r="PAM2817" s="653"/>
      <c r="PAN2817" s="653"/>
      <c r="PAO2817" s="653"/>
      <c r="PAP2817" s="653"/>
      <c r="PAQ2817" s="653"/>
      <c r="PAR2817" s="653"/>
      <c r="PAS2817" s="653"/>
      <c r="PAT2817" s="653"/>
      <c r="PAU2817" s="653"/>
      <c r="PAV2817" s="653"/>
      <c r="PAW2817" s="653"/>
      <c r="PAX2817" s="653"/>
      <c r="PAY2817" s="653"/>
      <c r="PAZ2817" s="653"/>
      <c r="PBA2817" s="653"/>
      <c r="PBB2817" s="653"/>
      <c r="PBC2817" s="653"/>
      <c r="PBD2817" s="653"/>
      <c r="PBE2817" s="653"/>
      <c r="PBF2817" s="653"/>
      <c r="PBG2817" s="653"/>
      <c r="PBH2817" s="653"/>
      <c r="PBI2817" s="653"/>
      <c r="PBJ2817" s="653"/>
      <c r="PBK2817" s="653"/>
      <c r="PBL2817" s="653"/>
      <c r="PBM2817" s="653"/>
      <c r="PBN2817" s="653"/>
      <c r="PBO2817" s="653"/>
      <c r="PBP2817" s="653"/>
      <c r="PBQ2817" s="653"/>
      <c r="PBR2817" s="653"/>
      <c r="PBS2817" s="653"/>
      <c r="PBT2817" s="653"/>
      <c r="PBU2817" s="653"/>
      <c r="PBV2817" s="653"/>
      <c r="PBW2817" s="653"/>
      <c r="PBX2817" s="653"/>
      <c r="PBY2817" s="653"/>
      <c r="PBZ2817" s="653"/>
      <c r="PCA2817" s="653"/>
      <c r="PCB2817" s="653"/>
      <c r="PCC2817" s="653"/>
      <c r="PCD2817" s="653"/>
      <c r="PCE2817" s="653"/>
      <c r="PCF2817" s="653"/>
      <c r="PCG2817" s="653"/>
      <c r="PCH2817" s="653"/>
      <c r="PCI2817" s="653"/>
      <c r="PCJ2817" s="653"/>
      <c r="PCK2817" s="653"/>
      <c r="PCL2817" s="653"/>
      <c r="PCM2817" s="653"/>
      <c r="PCN2817" s="653"/>
      <c r="PCO2817" s="653"/>
      <c r="PCP2817" s="653"/>
      <c r="PCQ2817" s="653"/>
      <c r="PCR2817" s="653"/>
      <c r="PCS2817" s="653"/>
      <c r="PCT2817" s="653"/>
      <c r="PCU2817" s="653"/>
      <c r="PCV2817" s="653"/>
      <c r="PCW2817" s="653"/>
      <c r="PCX2817" s="653"/>
      <c r="PCY2817" s="653"/>
      <c r="PCZ2817" s="653"/>
      <c r="PDA2817" s="653"/>
      <c r="PDB2817" s="653"/>
      <c r="PDC2817" s="653"/>
      <c r="PDD2817" s="653"/>
      <c r="PDE2817" s="653"/>
      <c r="PDF2817" s="653"/>
      <c r="PDG2817" s="653"/>
      <c r="PDH2817" s="653"/>
      <c r="PDI2817" s="653"/>
      <c r="PDJ2817" s="653"/>
      <c r="PDK2817" s="653"/>
      <c r="PDL2817" s="653"/>
      <c r="PDM2817" s="653"/>
      <c r="PDN2817" s="653"/>
      <c r="PDO2817" s="653"/>
      <c r="PDP2817" s="653"/>
      <c r="PDQ2817" s="653"/>
      <c r="PDR2817" s="653"/>
      <c r="PDS2817" s="653"/>
      <c r="PDT2817" s="653"/>
      <c r="PDU2817" s="653"/>
      <c r="PDV2817" s="653"/>
      <c r="PDW2817" s="653"/>
      <c r="PDX2817" s="653"/>
      <c r="PDY2817" s="653"/>
      <c r="PDZ2817" s="653"/>
      <c r="PEA2817" s="653"/>
      <c r="PEB2817" s="653"/>
      <c r="PEC2817" s="653"/>
      <c r="PED2817" s="653"/>
      <c r="PEE2817" s="653"/>
      <c r="PEF2817" s="653"/>
      <c r="PEG2817" s="653"/>
      <c r="PEH2817" s="653"/>
      <c r="PEI2817" s="653"/>
      <c r="PEJ2817" s="653"/>
      <c r="PEK2817" s="653"/>
      <c r="PEL2817" s="653"/>
      <c r="PEM2817" s="653"/>
      <c r="PEN2817" s="653"/>
      <c r="PEO2817" s="653"/>
      <c r="PEP2817" s="653"/>
      <c r="PEQ2817" s="653"/>
      <c r="PER2817" s="653"/>
      <c r="PES2817" s="653"/>
      <c r="PET2817" s="653"/>
      <c r="PEU2817" s="653"/>
      <c r="PEV2817" s="653"/>
      <c r="PEW2817" s="653"/>
      <c r="PEX2817" s="653"/>
      <c r="PEY2817" s="653"/>
      <c r="PEZ2817" s="653"/>
      <c r="PFA2817" s="653"/>
      <c r="PFB2817" s="653"/>
      <c r="PFC2817" s="653"/>
      <c r="PFD2817" s="653"/>
      <c r="PFE2817" s="653"/>
      <c r="PFF2817" s="653"/>
      <c r="PFG2817" s="653"/>
      <c r="PFH2817" s="653"/>
      <c r="PFI2817" s="653"/>
      <c r="PFJ2817" s="653"/>
      <c r="PFK2817" s="653"/>
      <c r="PFL2817" s="653"/>
      <c r="PFM2817" s="653"/>
      <c r="PFN2817" s="653"/>
      <c r="PFO2817" s="653"/>
      <c r="PFP2817" s="653"/>
      <c r="PFQ2817" s="653"/>
      <c r="PFR2817" s="653"/>
      <c r="PFS2817" s="653"/>
      <c r="PFT2817" s="653"/>
      <c r="PFU2817" s="653"/>
      <c r="PFV2817" s="653"/>
      <c r="PFW2817" s="653"/>
      <c r="PFX2817" s="653"/>
      <c r="PFY2817" s="653"/>
      <c r="PFZ2817" s="653"/>
      <c r="PGA2817" s="653"/>
      <c r="PGB2817" s="653"/>
      <c r="PGC2817" s="653"/>
      <c r="PGD2817" s="653"/>
      <c r="PGE2817" s="653"/>
      <c r="PGF2817" s="653"/>
      <c r="PGG2817" s="653"/>
      <c r="PGH2817" s="653"/>
      <c r="PGI2817" s="653"/>
      <c r="PGJ2817" s="653"/>
      <c r="PGK2817" s="653"/>
      <c r="PGL2817" s="653"/>
      <c r="PGM2817" s="653"/>
      <c r="PGN2817" s="653"/>
      <c r="PGO2817" s="653"/>
      <c r="PGP2817" s="653"/>
      <c r="PGQ2817" s="653"/>
      <c r="PGR2817" s="653"/>
      <c r="PGS2817" s="653"/>
      <c r="PGT2817" s="653"/>
      <c r="PGU2817" s="653"/>
      <c r="PGV2817" s="653"/>
      <c r="PGW2817" s="653"/>
      <c r="PGX2817" s="653"/>
      <c r="PGY2817" s="653"/>
      <c r="PGZ2817" s="653"/>
      <c r="PHA2817" s="653"/>
      <c r="PHB2817" s="653"/>
      <c r="PHC2817" s="653"/>
      <c r="PHD2817" s="653"/>
      <c r="PHE2817" s="653"/>
      <c r="PHF2817" s="653"/>
      <c r="PHG2817" s="653"/>
      <c r="PHH2817" s="653"/>
      <c r="PHI2817" s="653"/>
      <c r="PHJ2817" s="653"/>
      <c r="PHK2817" s="653"/>
      <c r="PHL2817" s="653"/>
      <c r="PHM2817" s="653"/>
      <c r="PHN2817" s="653"/>
      <c r="PHO2817" s="653"/>
      <c r="PHP2817" s="653"/>
      <c r="PHQ2817" s="653"/>
      <c r="PHR2817" s="653"/>
      <c r="PHS2817" s="653"/>
      <c r="PHT2817" s="653"/>
      <c r="PHU2817" s="653"/>
      <c r="PHV2817" s="653"/>
      <c r="PHW2817" s="653"/>
      <c r="PHX2817" s="653"/>
      <c r="PHY2817" s="653"/>
      <c r="PHZ2817" s="653"/>
      <c r="PIA2817" s="653"/>
      <c r="PIB2817" s="653"/>
      <c r="PIC2817" s="653"/>
      <c r="PID2817" s="653"/>
      <c r="PIE2817" s="653"/>
      <c r="PIF2817" s="653"/>
      <c r="PIG2817" s="653"/>
      <c r="PIH2817" s="653"/>
      <c r="PII2817" s="653"/>
      <c r="PIJ2817" s="653"/>
      <c r="PIK2817" s="653"/>
      <c r="PIL2817" s="653"/>
      <c r="PIM2817" s="653"/>
      <c r="PIN2817" s="653"/>
      <c r="PIO2817" s="653"/>
      <c r="PIP2817" s="653"/>
      <c r="PIQ2817" s="653"/>
      <c r="PIR2817" s="653"/>
      <c r="PIS2817" s="653"/>
      <c r="PIT2817" s="653"/>
      <c r="PIU2817" s="653"/>
      <c r="PIV2817" s="653"/>
      <c r="PIW2817" s="653"/>
      <c r="PIX2817" s="653"/>
      <c r="PIY2817" s="653"/>
      <c r="PIZ2817" s="653"/>
      <c r="PJA2817" s="653"/>
      <c r="PJB2817" s="653"/>
      <c r="PJC2817" s="653"/>
      <c r="PJD2817" s="653"/>
      <c r="PJE2817" s="653"/>
      <c r="PJF2817" s="653"/>
      <c r="PJG2817" s="653"/>
      <c r="PJH2817" s="653"/>
      <c r="PJI2817" s="653"/>
      <c r="PJJ2817" s="653"/>
      <c r="PJK2817" s="653"/>
      <c r="PJL2817" s="653"/>
      <c r="PJM2817" s="653"/>
      <c r="PJN2817" s="653"/>
      <c r="PJO2817" s="653"/>
      <c r="PJP2817" s="653"/>
      <c r="PJQ2817" s="653"/>
      <c r="PJR2817" s="653"/>
      <c r="PJS2817" s="653"/>
      <c r="PJT2817" s="653"/>
      <c r="PJU2817" s="653"/>
      <c r="PJV2817" s="653"/>
      <c r="PJW2817" s="653"/>
      <c r="PJX2817" s="653"/>
      <c r="PJY2817" s="653"/>
      <c r="PJZ2817" s="653"/>
      <c r="PKA2817" s="653"/>
      <c r="PKB2817" s="653"/>
      <c r="PKC2817" s="653"/>
      <c r="PKD2817" s="653"/>
      <c r="PKE2817" s="653"/>
      <c r="PKF2817" s="653"/>
      <c r="PKG2817" s="653"/>
      <c r="PKH2817" s="653"/>
      <c r="PKI2817" s="653"/>
      <c r="PKJ2817" s="653"/>
      <c r="PKK2817" s="653"/>
      <c r="PKL2817" s="653"/>
      <c r="PKM2817" s="653"/>
      <c r="PKN2817" s="653"/>
      <c r="PKO2817" s="653"/>
      <c r="PKP2817" s="653"/>
      <c r="PKQ2817" s="653"/>
      <c r="PKR2817" s="653"/>
      <c r="PKS2817" s="653"/>
      <c r="PKT2817" s="653"/>
      <c r="PKU2817" s="653"/>
      <c r="PKV2817" s="653"/>
      <c r="PKW2817" s="653"/>
      <c r="PKX2817" s="653"/>
      <c r="PKY2817" s="653"/>
      <c r="PKZ2817" s="653"/>
      <c r="PLA2817" s="653"/>
      <c r="PLB2817" s="653"/>
      <c r="PLC2817" s="653"/>
      <c r="PLD2817" s="653"/>
      <c r="PLE2817" s="653"/>
      <c r="PLF2817" s="653"/>
      <c r="PLG2817" s="653"/>
      <c r="PLH2817" s="653"/>
      <c r="PLI2817" s="653"/>
      <c r="PLJ2817" s="653"/>
      <c r="PLK2817" s="653"/>
      <c r="PLL2817" s="653"/>
      <c r="PLM2817" s="653"/>
      <c r="PLN2817" s="653"/>
      <c r="PLO2817" s="653"/>
      <c r="PLP2817" s="653"/>
      <c r="PLQ2817" s="653"/>
      <c r="PLR2817" s="653"/>
      <c r="PLS2817" s="653"/>
      <c r="PLT2817" s="653"/>
      <c r="PLU2817" s="653"/>
      <c r="PLV2817" s="653"/>
      <c r="PLW2817" s="653"/>
      <c r="PLX2817" s="653"/>
      <c r="PLY2817" s="653"/>
      <c r="PLZ2817" s="653"/>
      <c r="PMA2817" s="653"/>
      <c r="PMB2817" s="653"/>
      <c r="PMC2817" s="653"/>
      <c r="PMD2817" s="653"/>
      <c r="PME2817" s="653"/>
      <c r="PMF2817" s="653"/>
      <c r="PMG2817" s="653"/>
      <c r="PMH2817" s="653"/>
      <c r="PMI2817" s="653"/>
      <c r="PMJ2817" s="653"/>
      <c r="PMK2817" s="653"/>
      <c r="PML2817" s="653"/>
      <c r="PMM2817" s="653"/>
      <c r="PMN2817" s="653"/>
      <c r="PMO2817" s="653"/>
      <c r="PMP2817" s="653"/>
      <c r="PMQ2817" s="653"/>
      <c r="PMR2817" s="653"/>
      <c r="PMS2817" s="653"/>
      <c r="PMT2817" s="653"/>
      <c r="PMU2817" s="653"/>
      <c r="PMV2817" s="653"/>
      <c r="PMW2817" s="653"/>
      <c r="PMX2817" s="653"/>
      <c r="PMY2817" s="653"/>
      <c r="PMZ2817" s="653"/>
      <c r="PNA2817" s="653"/>
      <c r="PNB2817" s="653"/>
      <c r="PNC2817" s="653"/>
      <c r="PND2817" s="653"/>
      <c r="PNE2817" s="653"/>
      <c r="PNF2817" s="653"/>
      <c r="PNG2817" s="653"/>
      <c r="PNH2817" s="653"/>
      <c r="PNI2817" s="653"/>
      <c r="PNJ2817" s="653"/>
      <c r="PNK2817" s="653"/>
      <c r="PNL2817" s="653"/>
      <c r="PNM2817" s="653"/>
      <c r="PNN2817" s="653"/>
      <c r="PNO2817" s="653"/>
      <c r="PNP2817" s="653"/>
      <c r="PNQ2817" s="653"/>
      <c r="PNR2817" s="653"/>
      <c r="PNS2817" s="653"/>
      <c r="PNT2817" s="653"/>
      <c r="PNU2817" s="653"/>
      <c r="PNV2817" s="653"/>
      <c r="PNW2817" s="653"/>
      <c r="PNX2817" s="653"/>
      <c r="PNY2817" s="653"/>
      <c r="PNZ2817" s="653"/>
      <c r="POA2817" s="653"/>
      <c r="POB2817" s="653"/>
      <c r="POC2817" s="653"/>
      <c r="POD2817" s="653"/>
      <c r="POE2817" s="653"/>
      <c r="POF2817" s="653"/>
      <c r="POG2817" s="653"/>
      <c r="POH2817" s="653"/>
      <c r="POI2817" s="653"/>
      <c r="POJ2817" s="653"/>
      <c r="POK2817" s="653"/>
      <c r="POL2817" s="653"/>
      <c r="POM2817" s="653"/>
      <c r="PON2817" s="653"/>
      <c r="POO2817" s="653"/>
      <c r="POP2817" s="653"/>
      <c r="POQ2817" s="653"/>
      <c r="POR2817" s="653"/>
      <c r="POS2817" s="653"/>
      <c r="POT2817" s="653"/>
      <c r="POU2817" s="653"/>
      <c r="POV2817" s="653"/>
      <c r="POW2817" s="653"/>
      <c r="POX2817" s="653"/>
      <c r="POY2817" s="653"/>
      <c r="POZ2817" s="653"/>
      <c r="PPA2817" s="653"/>
      <c r="PPB2817" s="653"/>
      <c r="PPC2817" s="653"/>
      <c r="PPD2817" s="653"/>
      <c r="PPE2817" s="653"/>
      <c r="PPF2817" s="653"/>
      <c r="PPG2817" s="653"/>
      <c r="PPH2817" s="653"/>
      <c r="PPI2817" s="653"/>
      <c r="PPJ2817" s="653"/>
      <c r="PPK2817" s="653"/>
      <c r="PPL2817" s="653"/>
      <c r="PPM2817" s="653"/>
      <c r="PPN2817" s="653"/>
      <c r="PPO2817" s="653"/>
      <c r="PPP2817" s="653"/>
      <c r="PPQ2817" s="653"/>
      <c r="PPR2817" s="653"/>
      <c r="PPS2817" s="653"/>
      <c r="PPT2817" s="653"/>
      <c r="PPU2817" s="653"/>
      <c r="PPV2817" s="653"/>
      <c r="PPW2817" s="653"/>
      <c r="PPX2817" s="653"/>
      <c r="PPY2817" s="653"/>
      <c r="PPZ2817" s="653"/>
      <c r="PQA2817" s="653"/>
      <c r="PQB2817" s="653"/>
      <c r="PQC2817" s="653"/>
      <c r="PQD2817" s="653"/>
      <c r="PQE2817" s="653"/>
      <c r="PQF2817" s="653"/>
      <c r="PQG2817" s="653"/>
      <c r="PQH2817" s="653"/>
      <c r="PQI2817" s="653"/>
      <c r="PQJ2817" s="653"/>
      <c r="PQK2817" s="653"/>
      <c r="PQL2817" s="653"/>
      <c r="PQM2817" s="653"/>
      <c r="PQN2817" s="653"/>
      <c r="PQO2817" s="653"/>
      <c r="PQP2817" s="653"/>
      <c r="PQQ2817" s="653"/>
      <c r="PQR2817" s="653"/>
      <c r="PQS2817" s="653"/>
      <c r="PQT2817" s="653"/>
      <c r="PQU2817" s="653"/>
      <c r="PQV2817" s="653"/>
      <c r="PQW2817" s="653"/>
      <c r="PQX2817" s="653"/>
      <c r="PQY2817" s="653"/>
      <c r="PQZ2817" s="653"/>
      <c r="PRA2817" s="653"/>
      <c r="PRB2817" s="653"/>
      <c r="PRC2817" s="653"/>
      <c r="PRD2817" s="653"/>
      <c r="PRE2817" s="653"/>
      <c r="PRF2817" s="653"/>
      <c r="PRG2817" s="653"/>
      <c r="PRH2817" s="653"/>
      <c r="PRI2817" s="653"/>
      <c r="PRJ2817" s="653"/>
      <c r="PRK2817" s="653"/>
      <c r="PRL2817" s="653"/>
      <c r="PRM2817" s="653"/>
      <c r="PRN2817" s="653"/>
      <c r="PRO2817" s="653"/>
      <c r="PRP2817" s="653"/>
      <c r="PRQ2817" s="653"/>
      <c r="PRR2817" s="653"/>
      <c r="PRS2817" s="653"/>
      <c r="PRT2817" s="653"/>
      <c r="PRU2817" s="653"/>
      <c r="PRV2817" s="653"/>
      <c r="PRW2817" s="653"/>
      <c r="PRX2817" s="653"/>
      <c r="PRY2817" s="653"/>
      <c r="PRZ2817" s="653"/>
      <c r="PSA2817" s="653"/>
      <c r="PSB2817" s="653"/>
      <c r="PSC2817" s="653"/>
      <c r="PSD2817" s="653"/>
      <c r="PSE2817" s="653"/>
      <c r="PSF2817" s="653"/>
      <c r="PSG2817" s="653"/>
      <c r="PSH2817" s="653"/>
      <c r="PSI2817" s="653"/>
      <c r="PSJ2817" s="653"/>
      <c r="PSK2817" s="653"/>
      <c r="PSL2817" s="653"/>
      <c r="PSM2817" s="653"/>
      <c r="PSN2817" s="653"/>
      <c r="PSO2817" s="653"/>
      <c r="PSP2817" s="653"/>
      <c r="PSQ2817" s="653"/>
      <c r="PSR2817" s="653"/>
      <c r="PSS2817" s="653"/>
      <c r="PST2817" s="653"/>
      <c r="PSU2817" s="653"/>
      <c r="PSV2817" s="653"/>
      <c r="PSW2817" s="653"/>
      <c r="PSX2817" s="653"/>
      <c r="PSY2817" s="653"/>
      <c r="PSZ2817" s="653"/>
      <c r="PTA2817" s="653"/>
      <c r="PTB2817" s="653"/>
      <c r="PTC2817" s="653"/>
      <c r="PTD2817" s="653"/>
      <c r="PTE2817" s="653"/>
      <c r="PTF2817" s="653"/>
      <c r="PTG2817" s="653"/>
      <c r="PTH2817" s="653"/>
      <c r="PTI2817" s="653"/>
      <c r="PTJ2817" s="653"/>
      <c r="PTK2817" s="653"/>
      <c r="PTL2817" s="653"/>
      <c r="PTM2817" s="653"/>
      <c r="PTN2817" s="653"/>
      <c r="PTO2817" s="653"/>
      <c r="PTP2817" s="653"/>
      <c r="PTQ2817" s="653"/>
      <c r="PTR2817" s="653"/>
      <c r="PTS2817" s="653"/>
      <c r="PTT2817" s="653"/>
      <c r="PTU2817" s="653"/>
      <c r="PTV2817" s="653"/>
      <c r="PTW2817" s="653"/>
      <c r="PTX2817" s="653"/>
      <c r="PTY2817" s="653"/>
      <c r="PTZ2817" s="653"/>
      <c r="PUA2817" s="653"/>
      <c r="PUB2817" s="653"/>
      <c r="PUC2817" s="653"/>
      <c r="PUD2817" s="653"/>
      <c r="PUE2817" s="653"/>
      <c r="PUF2817" s="653"/>
      <c r="PUG2817" s="653"/>
      <c r="PUH2817" s="653"/>
      <c r="PUI2817" s="653"/>
      <c r="PUJ2817" s="653"/>
      <c r="PUK2817" s="653"/>
      <c r="PUL2817" s="653"/>
      <c r="PUM2817" s="653"/>
      <c r="PUN2817" s="653"/>
      <c r="PUO2817" s="653"/>
      <c r="PUP2817" s="653"/>
      <c r="PUQ2817" s="653"/>
      <c r="PUR2817" s="653"/>
      <c r="PUS2817" s="653"/>
      <c r="PUT2817" s="653"/>
      <c r="PUU2817" s="653"/>
      <c r="PUV2817" s="653"/>
      <c r="PUW2817" s="653"/>
      <c r="PUX2817" s="653"/>
      <c r="PUY2817" s="653"/>
      <c r="PUZ2817" s="653"/>
      <c r="PVA2817" s="653"/>
      <c r="PVB2817" s="653"/>
      <c r="PVC2817" s="653"/>
      <c r="PVD2817" s="653"/>
      <c r="PVE2817" s="653"/>
      <c r="PVF2817" s="653"/>
      <c r="PVG2817" s="653"/>
      <c r="PVH2817" s="653"/>
      <c r="PVI2817" s="653"/>
      <c r="PVJ2817" s="653"/>
      <c r="PVK2817" s="653"/>
      <c r="PVL2817" s="653"/>
      <c r="PVM2817" s="653"/>
      <c r="PVN2817" s="653"/>
      <c r="PVO2817" s="653"/>
      <c r="PVP2817" s="653"/>
      <c r="PVQ2817" s="653"/>
      <c r="PVR2817" s="653"/>
      <c r="PVS2817" s="653"/>
      <c r="PVT2817" s="653"/>
      <c r="PVU2817" s="653"/>
      <c r="PVV2817" s="653"/>
      <c r="PVW2817" s="653"/>
      <c r="PVX2817" s="653"/>
      <c r="PVY2817" s="653"/>
      <c r="PVZ2817" s="653"/>
      <c r="PWA2817" s="653"/>
      <c r="PWB2817" s="653"/>
      <c r="PWC2817" s="653"/>
      <c r="PWD2817" s="653"/>
      <c r="PWE2817" s="653"/>
      <c r="PWF2817" s="653"/>
      <c r="PWG2817" s="653"/>
      <c r="PWH2817" s="653"/>
      <c r="PWI2817" s="653"/>
      <c r="PWJ2817" s="653"/>
      <c r="PWK2817" s="653"/>
      <c r="PWL2817" s="653"/>
      <c r="PWM2817" s="653"/>
      <c r="PWN2817" s="653"/>
      <c r="PWO2817" s="653"/>
      <c r="PWP2817" s="653"/>
      <c r="PWQ2817" s="653"/>
      <c r="PWR2817" s="653"/>
      <c r="PWS2817" s="653"/>
      <c r="PWT2817" s="653"/>
      <c r="PWU2817" s="653"/>
      <c r="PWV2817" s="653"/>
      <c r="PWW2817" s="653"/>
      <c r="PWX2817" s="653"/>
      <c r="PWY2817" s="653"/>
      <c r="PWZ2817" s="653"/>
      <c r="PXA2817" s="653"/>
      <c r="PXB2817" s="653"/>
      <c r="PXC2817" s="653"/>
      <c r="PXD2817" s="653"/>
      <c r="PXE2817" s="653"/>
      <c r="PXF2817" s="653"/>
      <c r="PXG2817" s="653"/>
      <c r="PXH2817" s="653"/>
      <c r="PXI2817" s="653"/>
      <c r="PXJ2817" s="653"/>
      <c r="PXK2817" s="653"/>
      <c r="PXL2817" s="653"/>
      <c r="PXM2817" s="653"/>
      <c r="PXN2817" s="653"/>
      <c r="PXO2817" s="653"/>
      <c r="PXP2817" s="653"/>
      <c r="PXQ2817" s="653"/>
      <c r="PXR2817" s="653"/>
      <c r="PXS2817" s="653"/>
      <c r="PXT2817" s="653"/>
      <c r="PXU2817" s="653"/>
      <c r="PXV2817" s="653"/>
      <c r="PXW2817" s="653"/>
      <c r="PXX2817" s="653"/>
      <c r="PXY2817" s="653"/>
      <c r="PXZ2817" s="653"/>
      <c r="PYA2817" s="653"/>
      <c r="PYB2817" s="653"/>
      <c r="PYC2817" s="653"/>
      <c r="PYD2817" s="653"/>
      <c r="PYE2817" s="653"/>
      <c r="PYF2817" s="653"/>
      <c r="PYG2817" s="653"/>
      <c r="PYH2817" s="653"/>
      <c r="PYI2817" s="653"/>
      <c r="PYJ2817" s="653"/>
      <c r="PYK2817" s="653"/>
      <c r="PYL2817" s="653"/>
      <c r="PYM2817" s="653"/>
      <c r="PYN2817" s="653"/>
      <c r="PYO2817" s="653"/>
      <c r="PYP2817" s="653"/>
      <c r="PYQ2817" s="653"/>
      <c r="PYR2817" s="653"/>
      <c r="PYS2817" s="653"/>
      <c r="PYT2817" s="653"/>
      <c r="PYU2817" s="653"/>
      <c r="PYV2817" s="653"/>
      <c r="PYW2817" s="653"/>
      <c r="PYX2817" s="653"/>
      <c r="PYY2817" s="653"/>
      <c r="PYZ2817" s="653"/>
      <c r="PZA2817" s="653"/>
      <c r="PZB2817" s="653"/>
      <c r="PZC2817" s="653"/>
      <c r="PZD2817" s="653"/>
      <c r="PZE2817" s="653"/>
      <c r="PZF2817" s="653"/>
      <c r="PZG2817" s="653"/>
      <c r="PZH2817" s="653"/>
      <c r="PZI2817" s="653"/>
      <c r="PZJ2817" s="653"/>
      <c r="PZK2817" s="653"/>
      <c r="PZL2817" s="653"/>
      <c r="PZM2817" s="653"/>
      <c r="PZN2817" s="653"/>
      <c r="PZO2817" s="653"/>
      <c r="PZP2817" s="653"/>
      <c r="PZQ2817" s="653"/>
      <c r="PZR2817" s="653"/>
      <c r="PZS2817" s="653"/>
      <c r="PZT2817" s="653"/>
      <c r="PZU2817" s="653"/>
      <c r="PZV2817" s="653"/>
      <c r="PZW2817" s="653"/>
      <c r="PZX2817" s="653"/>
      <c r="PZY2817" s="653"/>
      <c r="PZZ2817" s="653"/>
      <c r="QAA2817" s="653"/>
      <c r="QAB2817" s="653"/>
      <c r="QAC2817" s="653"/>
      <c r="QAD2817" s="653"/>
      <c r="QAE2817" s="653"/>
      <c r="QAF2817" s="653"/>
      <c r="QAG2817" s="653"/>
      <c r="QAH2817" s="653"/>
      <c r="QAI2817" s="653"/>
      <c r="QAJ2817" s="653"/>
      <c r="QAK2817" s="653"/>
      <c r="QAL2817" s="653"/>
      <c r="QAM2817" s="653"/>
      <c r="QAN2817" s="653"/>
      <c r="QAO2817" s="653"/>
      <c r="QAP2817" s="653"/>
      <c r="QAQ2817" s="653"/>
      <c r="QAR2817" s="653"/>
      <c r="QAS2817" s="653"/>
      <c r="QAT2817" s="653"/>
      <c r="QAU2817" s="653"/>
      <c r="QAV2817" s="653"/>
      <c r="QAW2817" s="653"/>
      <c r="QAX2817" s="653"/>
      <c r="QAY2817" s="653"/>
      <c r="QAZ2817" s="653"/>
      <c r="QBA2817" s="653"/>
      <c r="QBB2817" s="653"/>
      <c r="QBC2817" s="653"/>
      <c r="QBD2817" s="653"/>
      <c r="QBE2817" s="653"/>
      <c r="QBF2817" s="653"/>
      <c r="QBG2817" s="653"/>
      <c r="QBH2817" s="653"/>
      <c r="QBI2817" s="653"/>
      <c r="QBJ2817" s="653"/>
      <c r="QBK2817" s="653"/>
      <c r="QBL2817" s="653"/>
      <c r="QBM2817" s="653"/>
      <c r="QBN2817" s="653"/>
      <c r="QBO2817" s="653"/>
      <c r="QBP2817" s="653"/>
      <c r="QBQ2817" s="653"/>
      <c r="QBR2817" s="653"/>
      <c r="QBS2817" s="653"/>
      <c r="QBT2817" s="653"/>
      <c r="QBU2817" s="653"/>
      <c r="QBV2817" s="653"/>
      <c r="QBW2817" s="653"/>
      <c r="QBX2817" s="653"/>
      <c r="QBY2817" s="653"/>
      <c r="QBZ2817" s="653"/>
      <c r="QCA2817" s="653"/>
      <c r="QCB2817" s="653"/>
      <c r="QCC2817" s="653"/>
      <c r="QCD2817" s="653"/>
      <c r="QCE2817" s="653"/>
      <c r="QCF2817" s="653"/>
      <c r="QCG2817" s="653"/>
      <c r="QCH2817" s="653"/>
      <c r="QCI2817" s="653"/>
      <c r="QCJ2817" s="653"/>
      <c r="QCK2817" s="653"/>
      <c r="QCL2817" s="653"/>
      <c r="QCM2817" s="653"/>
      <c r="QCN2817" s="653"/>
      <c r="QCO2817" s="653"/>
      <c r="QCP2817" s="653"/>
      <c r="QCQ2817" s="653"/>
      <c r="QCR2817" s="653"/>
      <c r="QCS2817" s="653"/>
      <c r="QCT2817" s="653"/>
      <c r="QCU2817" s="653"/>
      <c r="QCV2817" s="653"/>
      <c r="QCW2817" s="653"/>
      <c r="QCX2817" s="653"/>
      <c r="QCY2817" s="653"/>
      <c r="QCZ2817" s="653"/>
      <c r="QDA2817" s="653"/>
      <c r="QDB2817" s="653"/>
      <c r="QDC2817" s="653"/>
      <c r="QDD2817" s="653"/>
      <c r="QDE2817" s="653"/>
      <c r="QDF2817" s="653"/>
      <c r="QDG2817" s="653"/>
      <c r="QDH2817" s="653"/>
      <c r="QDI2817" s="653"/>
      <c r="QDJ2817" s="653"/>
      <c r="QDK2817" s="653"/>
      <c r="QDL2817" s="653"/>
      <c r="QDM2817" s="653"/>
      <c r="QDN2817" s="653"/>
      <c r="QDO2817" s="653"/>
      <c r="QDP2817" s="653"/>
      <c r="QDQ2817" s="653"/>
      <c r="QDR2817" s="653"/>
      <c r="QDS2817" s="653"/>
      <c r="QDT2817" s="653"/>
      <c r="QDU2817" s="653"/>
      <c r="QDV2817" s="653"/>
      <c r="QDW2817" s="653"/>
      <c r="QDX2817" s="653"/>
      <c r="QDY2817" s="653"/>
      <c r="QDZ2817" s="653"/>
      <c r="QEA2817" s="653"/>
      <c r="QEB2817" s="653"/>
      <c r="QEC2817" s="653"/>
      <c r="QED2817" s="653"/>
      <c r="QEE2817" s="653"/>
      <c r="QEF2817" s="653"/>
      <c r="QEG2817" s="653"/>
      <c r="QEH2817" s="653"/>
      <c r="QEI2817" s="653"/>
      <c r="QEJ2817" s="653"/>
      <c r="QEK2817" s="653"/>
      <c r="QEL2817" s="653"/>
      <c r="QEM2817" s="653"/>
      <c r="QEN2817" s="653"/>
      <c r="QEO2817" s="653"/>
      <c r="QEP2817" s="653"/>
      <c r="QEQ2817" s="653"/>
      <c r="QER2817" s="653"/>
      <c r="QES2817" s="653"/>
      <c r="QET2817" s="653"/>
      <c r="QEU2817" s="653"/>
      <c r="QEV2817" s="653"/>
      <c r="QEW2817" s="653"/>
      <c r="QEX2817" s="653"/>
      <c r="QEY2817" s="653"/>
      <c r="QEZ2817" s="653"/>
      <c r="QFA2817" s="653"/>
      <c r="QFB2817" s="653"/>
      <c r="QFC2817" s="653"/>
      <c r="QFD2817" s="653"/>
      <c r="QFE2817" s="653"/>
      <c r="QFF2817" s="653"/>
      <c r="QFG2817" s="653"/>
      <c r="QFH2817" s="653"/>
      <c r="QFI2817" s="653"/>
      <c r="QFJ2817" s="653"/>
      <c r="QFK2817" s="653"/>
      <c r="QFL2817" s="653"/>
      <c r="QFM2817" s="653"/>
      <c r="QFN2817" s="653"/>
      <c r="QFO2817" s="653"/>
      <c r="QFP2817" s="653"/>
      <c r="QFQ2817" s="653"/>
      <c r="QFR2817" s="653"/>
      <c r="QFS2817" s="653"/>
      <c r="QFT2817" s="653"/>
      <c r="QFU2817" s="653"/>
      <c r="QFV2817" s="653"/>
      <c r="QFW2817" s="653"/>
      <c r="QFX2817" s="653"/>
      <c r="QFY2817" s="653"/>
      <c r="QFZ2817" s="653"/>
      <c r="QGA2817" s="653"/>
      <c r="QGB2817" s="653"/>
      <c r="QGC2817" s="653"/>
      <c r="QGD2817" s="653"/>
      <c r="QGE2817" s="653"/>
      <c r="QGF2817" s="653"/>
      <c r="QGG2817" s="653"/>
      <c r="QGH2817" s="653"/>
      <c r="QGI2817" s="653"/>
      <c r="QGJ2817" s="653"/>
      <c r="QGK2817" s="653"/>
      <c r="QGL2817" s="653"/>
      <c r="QGM2817" s="653"/>
      <c r="QGN2817" s="653"/>
      <c r="QGO2817" s="653"/>
      <c r="QGP2817" s="653"/>
      <c r="QGQ2817" s="653"/>
      <c r="QGR2817" s="653"/>
      <c r="QGS2817" s="653"/>
      <c r="QGT2817" s="653"/>
      <c r="QGU2817" s="653"/>
      <c r="QGV2817" s="653"/>
      <c r="QGW2817" s="653"/>
      <c r="QGX2817" s="653"/>
      <c r="QGY2817" s="653"/>
      <c r="QGZ2817" s="653"/>
      <c r="QHA2817" s="653"/>
      <c r="QHB2817" s="653"/>
      <c r="QHC2817" s="653"/>
      <c r="QHD2817" s="653"/>
      <c r="QHE2817" s="653"/>
      <c r="QHF2817" s="653"/>
      <c r="QHG2817" s="653"/>
      <c r="QHH2817" s="653"/>
      <c r="QHI2817" s="653"/>
      <c r="QHJ2817" s="653"/>
      <c r="QHK2817" s="653"/>
      <c r="QHL2817" s="653"/>
      <c r="QHM2817" s="653"/>
      <c r="QHN2817" s="653"/>
      <c r="QHO2817" s="653"/>
      <c r="QHP2817" s="653"/>
      <c r="QHQ2817" s="653"/>
      <c r="QHR2817" s="653"/>
      <c r="QHS2817" s="653"/>
      <c r="QHT2817" s="653"/>
      <c r="QHU2817" s="653"/>
      <c r="QHV2817" s="653"/>
      <c r="QHW2817" s="653"/>
      <c r="QHX2817" s="653"/>
      <c r="QHY2817" s="653"/>
      <c r="QHZ2817" s="653"/>
      <c r="QIA2817" s="653"/>
      <c r="QIB2817" s="653"/>
      <c r="QIC2817" s="653"/>
      <c r="QID2817" s="653"/>
      <c r="QIE2817" s="653"/>
      <c r="QIF2817" s="653"/>
      <c r="QIG2817" s="653"/>
      <c r="QIH2817" s="653"/>
      <c r="QII2817" s="653"/>
      <c r="QIJ2817" s="653"/>
      <c r="QIK2817" s="653"/>
      <c r="QIL2817" s="653"/>
      <c r="QIM2817" s="653"/>
      <c r="QIN2817" s="653"/>
      <c r="QIO2817" s="653"/>
      <c r="QIP2817" s="653"/>
      <c r="QIQ2817" s="653"/>
      <c r="QIR2817" s="653"/>
      <c r="QIS2817" s="653"/>
      <c r="QIT2817" s="653"/>
      <c r="QIU2817" s="653"/>
      <c r="QIV2817" s="653"/>
      <c r="QIW2817" s="653"/>
      <c r="QIX2817" s="653"/>
      <c r="QIY2817" s="653"/>
      <c r="QIZ2817" s="653"/>
      <c r="QJA2817" s="653"/>
      <c r="QJB2817" s="653"/>
      <c r="QJC2817" s="653"/>
      <c r="QJD2817" s="653"/>
      <c r="QJE2817" s="653"/>
      <c r="QJF2817" s="653"/>
      <c r="QJG2817" s="653"/>
      <c r="QJH2817" s="653"/>
      <c r="QJI2817" s="653"/>
      <c r="QJJ2817" s="653"/>
      <c r="QJK2817" s="653"/>
      <c r="QJL2817" s="653"/>
      <c r="QJM2817" s="653"/>
      <c r="QJN2817" s="653"/>
      <c r="QJO2817" s="653"/>
      <c r="QJP2817" s="653"/>
      <c r="QJQ2817" s="653"/>
      <c r="QJR2817" s="653"/>
      <c r="QJS2817" s="653"/>
      <c r="QJT2817" s="653"/>
      <c r="QJU2817" s="653"/>
      <c r="QJV2817" s="653"/>
      <c r="QJW2817" s="653"/>
      <c r="QJX2817" s="653"/>
      <c r="QJY2817" s="653"/>
      <c r="QJZ2817" s="653"/>
      <c r="QKA2817" s="653"/>
      <c r="QKB2817" s="653"/>
      <c r="QKC2817" s="653"/>
      <c r="QKD2817" s="653"/>
      <c r="QKE2817" s="653"/>
      <c r="QKF2817" s="653"/>
      <c r="QKG2817" s="653"/>
      <c r="QKH2817" s="653"/>
      <c r="QKI2817" s="653"/>
      <c r="QKJ2817" s="653"/>
      <c r="QKK2817" s="653"/>
      <c r="QKL2817" s="653"/>
      <c r="QKM2817" s="653"/>
      <c r="QKN2817" s="653"/>
      <c r="QKO2817" s="653"/>
      <c r="QKP2817" s="653"/>
      <c r="QKQ2817" s="653"/>
      <c r="QKR2817" s="653"/>
      <c r="QKS2817" s="653"/>
      <c r="QKT2817" s="653"/>
      <c r="QKU2817" s="653"/>
      <c r="QKV2817" s="653"/>
      <c r="QKW2817" s="653"/>
      <c r="QKX2817" s="653"/>
      <c r="QKY2817" s="653"/>
      <c r="QKZ2817" s="653"/>
      <c r="QLA2817" s="653"/>
      <c r="QLB2817" s="653"/>
      <c r="QLC2817" s="653"/>
      <c r="QLD2817" s="653"/>
      <c r="QLE2817" s="653"/>
      <c r="QLF2817" s="653"/>
      <c r="QLG2817" s="653"/>
      <c r="QLH2817" s="653"/>
      <c r="QLI2817" s="653"/>
      <c r="QLJ2817" s="653"/>
      <c r="QLK2817" s="653"/>
      <c r="QLL2817" s="653"/>
      <c r="QLM2817" s="653"/>
      <c r="QLN2817" s="653"/>
      <c r="QLO2817" s="653"/>
      <c r="QLP2817" s="653"/>
      <c r="QLQ2817" s="653"/>
      <c r="QLR2817" s="653"/>
      <c r="QLS2817" s="653"/>
      <c r="QLT2817" s="653"/>
      <c r="QLU2817" s="653"/>
      <c r="QLV2817" s="653"/>
      <c r="QLW2817" s="653"/>
      <c r="QLX2817" s="653"/>
      <c r="QLY2817" s="653"/>
      <c r="QLZ2817" s="653"/>
      <c r="QMA2817" s="653"/>
      <c r="QMB2817" s="653"/>
      <c r="QMC2817" s="653"/>
      <c r="QMD2817" s="653"/>
      <c r="QME2817" s="653"/>
      <c r="QMF2817" s="653"/>
      <c r="QMG2817" s="653"/>
      <c r="QMH2817" s="653"/>
      <c r="QMI2817" s="653"/>
      <c r="QMJ2817" s="653"/>
      <c r="QMK2817" s="653"/>
      <c r="QML2817" s="653"/>
      <c r="QMM2817" s="653"/>
      <c r="QMN2817" s="653"/>
      <c r="QMO2817" s="653"/>
      <c r="QMP2817" s="653"/>
      <c r="QMQ2817" s="653"/>
      <c r="QMR2817" s="653"/>
      <c r="QMS2817" s="653"/>
      <c r="QMT2817" s="653"/>
      <c r="QMU2817" s="653"/>
      <c r="QMV2817" s="653"/>
      <c r="QMW2817" s="653"/>
      <c r="QMX2817" s="653"/>
      <c r="QMY2817" s="653"/>
      <c r="QMZ2817" s="653"/>
      <c r="QNA2817" s="653"/>
      <c r="QNB2817" s="653"/>
      <c r="QNC2817" s="653"/>
      <c r="QND2817" s="653"/>
      <c r="QNE2817" s="653"/>
      <c r="QNF2817" s="653"/>
      <c r="QNG2817" s="653"/>
      <c r="QNH2817" s="653"/>
      <c r="QNI2817" s="653"/>
      <c r="QNJ2817" s="653"/>
      <c r="QNK2817" s="653"/>
      <c r="QNL2817" s="653"/>
      <c r="QNM2817" s="653"/>
      <c r="QNN2817" s="653"/>
      <c r="QNO2817" s="653"/>
      <c r="QNP2817" s="653"/>
      <c r="QNQ2817" s="653"/>
      <c r="QNR2817" s="653"/>
      <c r="QNS2817" s="653"/>
      <c r="QNT2817" s="653"/>
      <c r="QNU2817" s="653"/>
      <c r="QNV2817" s="653"/>
      <c r="QNW2817" s="653"/>
      <c r="QNX2817" s="653"/>
      <c r="QNY2817" s="653"/>
      <c r="QNZ2817" s="653"/>
      <c r="QOA2817" s="653"/>
      <c r="QOB2817" s="653"/>
      <c r="QOC2817" s="653"/>
      <c r="QOD2817" s="653"/>
      <c r="QOE2817" s="653"/>
      <c r="QOF2817" s="653"/>
      <c r="QOG2817" s="653"/>
      <c r="QOH2817" s="653"/>
      <c r="QOI2817" s="653"/>
      <c r="QOJ2817" s="653"/>
      <c r="QOK2817" s="653"/>
      <c r="QOL2817" s="653"/>
      <c r="QOM2817" s="653"/>
      <c r="QON2817" s="653"/>
      <c r="QOO2817" s="653"/>
      <c r="QOP2817" s="653"/>
      <c r="QOQ2817" s="653"/>
      <c r="QOR2817" s="653"/>
      <c r="QOS2817" s="653"/>
      <c r="QOT2817" s="653"/>
      <c r="QOU2817" s="653"/>
      <c r="QOV2817" s="653"/>
      <c r="QOW2817" s="653"/>
      <c r="QOX2817" s="653"/>
      <c r="QOY2817" s="653"/>
      <c r="QOZ2817" s="653"/>
      <c r="QPA2817" s="653"/>
      <c r="QPB2817" s="653"/>
      <c r="QPC2817" s="653"/>
      <c r="QPD2817" s="653"/>
      <c r="QPE2817" s="653"/>
      <c r="QPF2817" s="653"/>
      <c r="QPG2817" s="653"/>
      <c r="QPH2817" s="653"/>
      <c r="QPI2817" s="653"/>
      <c r="QPJ2817" s="653"/>
      <c r="QPK2817" s="653"/>
      <c r="QPL2817" s="653"/>
      <c r="QPM2817" s="653"/>
      <c r="QPN2817" s="653"/>
      <c r="QPO2817" s="653"/>
      <c r="QPP2817" s="653"/>
      <c r="QPQ2817" s="653"/>
      <c r="QPR2817" s="653"/>
      <c r="QPS2817" s="653"/>
      <c r="QPT2817" s="653"/>
      <c r="QPU2817" s="653"/>
      <c r="QPV2817" s="653"/>
      <c r="QPW2817" s="653"/>
      <c r="QPX2817" s="653"/>
      <c r="QPY2817" s="653"/>
      <c r="QPZ2817" s="653"/>
      <c r="QQA2817" s="653"/>
      <c r="QQB2817" s="653"/>
      <c r="QQC2817" s="653"/>
      <c r="QQD2817" s="653"/>
      <c r="QQE2817" s="653"/>
      <c r="QQF2817" s="653"/>
      <c r="QQG2817" s="653"/>
      <c r="QQH2817" s="653"/>
      <c r="QQI2817" s="653"/>
      <c r="QQJ2817" s="653"/>
      <c r="QQK2817" s="653"/>
      <c r="QQL2817" s="653"/>
      <c r="QQM2817" s="653"/>
      <c r="QQN2817" s="653"/>
      <c r="QQO2817" s="653"/>
      <c r="QQP2817" s="653"/>
      <c r="QQQ2817" s="653"/>
      <c r="QQR2817" s="653"/>
      <c r="QQS2817" s="653"/>
      <c r="QQT2817" s="653"/>
      <c r="QQU2817" s="653"/>
      <c r="QQV2817" s="653"/>
      <c r="QQW2817" s="653"/>
      <c r="QQX2817" s="653"/>
      <c r="QQY2817" s="653"/>
      <c r="QQZ2817" s="653"/>
      <c r="QRA2817" s="653"/>
      <c r="QRB2817" s="653"/>
      <c r="QRC2817" s="653"/>
      <c r="QRD2817" s="653"/>
      <c r="QRE2817" s="653"/>
      <c r="QRF2817" s="653"/>
      <c r="QRG2817" s="653"/>
      <c r="QRH2817" s="653"/>
      <c r="QRI2817" s="653"/>
      <c r="QRJ2817" s="653"/>
      <c r="QRK2817" s="653"/>
      <c r="QRL2817" s="653"/>
      <c r="QRM2817" s="653"/>
      <c r="QRN2817" s="653"/>
      <c r="QRO2817" s="653"/>
      <c r="QRP2817" s="653"/>
      <c r="QRQ2817" s="653"/>
      <c r="QRR2817" s="653"/>
      <c r="QRS2817" s="653"/>
      <c r="QRT2817" s="653"/>
      <c r="QRU2817" s="653"/>
      <c r="QRV2817" s="653"/>
      <c r="QRW2817" s="653"/>
      <c r="QRX2817" s="653"/>
      <c r="QRY2817" s="653"/>
      <c r="QRZ2817" s="653"/>
      <c r="QSA2817" s="653"/>
      <c r="QSB2817" s="653"/>
      <c r="QSC2817" s="653"/>
      <c r="QSD2817" s="653"/>
      <c r="QSE2817" s="653"/>
      <c r="QSF2817" s="653"/>
      <c r="QSG2817" s="653"/>
      <c r="QSH2817" s="653"/>
      <c r="QSI2817" s="653"/>
      <c r="QSJ2817" s="653"/>
      <c r="QSK2817" s="653"/>
      <c r="QSL2817" s="653"/>
      <c r="QSM2817" s="653"/>
      <c r="QSN2817" s="653"/>
      <c r="QSO2817" s="653"/>
      <c r="QSP2817" s="653"/>
      <c r="QSQ2817" s="653"/>
      <c r="QSR2817" s="653"/>
      <c r="QSS2817" s="653"/>
      <c r="QST2817" s="653"/>
      <c r="QSU2817" s="653"/>
      <c r="QSV2817" s="653"/>
      <c r="QSW2817" s="653"/>
      <c r="QSX2817" s="653"/>
      <c r="QSY2817" s="653"/>
      <c r="QSZ2817" s="653"/>
      <c r="QTA2817" s="653"/>
      <c r="QTB2817" s="653"/>
      <c r="QTC2817" s="653"/>
      <c r="QTD2817" s="653"/>
      <c r="QTE2817" s="653"/>
      <c r="QTF2817" s="653"/>
      <c r="QTG2817" s="653"/>
      <c r="QTH2817" s="653"/>
      <c r="QTI2817" s="653"/>
      <c r="QTJ2817" s="653"/>
      <c r="QTK2817" s="653"/>
      <c r="QTL2817" s="653"/>
      <c r="QTM2817" s="653"/>
      <c r="QTN2817" s="653"/>
      <c r="QTO2817" s="653"/>
      <c r="QTP2817" s="653"/>
      <c r="QTQ2817" s="653"/>
      <c r="QTR2817" s="653"/>
      <c r="QTS2817" s="653"/>
      <c r="QTT2817" s="653"/>
      <c r="QTU2817" s="653"/>
      <c r="QTV2817" s="653"/>
      <c r="QTW2817" s="653"/>
      <c r="QTX2817" s="653"/>
      <c r="QTY2817" s="653"/>
      <c r="QTZ2817" s="653"/>
      <c r="QUA2817" s="653"/>
      <c r="QUB2817" s="653"/>
      <c r="QUC2817" s="653"/>
      <c r="QUD2817" s="653"/>
      <c r="QUE2817" s="653"/>
      <c r="QUF2817" s="653"/>
      <c r="QUG2817" s="653"/>
      <c r="QUH2817" s="653"/>
      <c r="QUI2817" s="653"/>
      <c r="QUJ2817" s="653"/>
      <c r="QUK2817" s="653"/>
      <c r="QUL2817" s="653"/>
      <c r="QUM2817" s="653"/>
      <c r="QUN2817" s="653"/>
      <c r="QUO2817" s="653"/>
      <c r="QUP2817" s="653"/>
      <c r="QUQ2817" s="653"/>
      <c r="QUR2817" s="653"/>
      <c r="QUS2817" s="653"/>
      <c r="QUT2817" s="653"/>
      <c r="QUU2817" s="653"/>
      <c r="QUV2817" s="653"/>
      <c r="QUW2817" s="653"/>
      <c r="QUX2817" s="653"/>
      <c r="QUY2817" s="653"/>
      <c r="QUZ2817" s="653"/>
      <c r="QVA2817" s="653"/>
      <c r="QVB2817" s="653"/>
      <c r="QVC2817" s="653"/>
      <c r="QVD2817" s="653"/>
      <c r="QVE2817" s="653"/>
      <c r="QVF2817" s="653"/>
      <c r="QVG2817" s="653"/>
      <c r="QVH2817" s="653"/>
      <c r="QVI2817" s="653"/>
      <c r="QVJ2817" s="653"/>
      <c r="QVK2817" s="653"/>
      <c r="QVL2817" s="653"/>
      <c r="QVM2817" s="653"/>
      <c r="QVN2817" s="653"/>
      <c r="QVO2817" s="653"/>
      <c r="QVP2817" s="653"/>
      <c r="QVQ2817" s="653"/>
      <c r="QVR2817" s="653"/>
      <c r="QVS2817" s="653"/>
      <c r="QVT2817" s="653"/>
      <c r="QVU2817" s="653"/>
      <c r="QVV2817" s="653"/>
      <c r="QVW2817" s="653"/>
      <c r="QVX2817" s="653"/>
      <c r="QVY2817" s="653"/>
      <c r="QVZ2817" s="653"/>
      <c r="QWA2817" s="653"/>
      <c r="QWB2817" s="653"/>
      <c r="QWC2817" s="653"/>
      <c r="QWD2817" s="653"/>
      <c r="QWE2817" s="653"/>
      <c r="QWF2817" s="653"/>
      <c r="QWG2817" s="653"/>
      <c r="QWH2817" s="653"/>
      <c r="QWI2817" s="653"/>
      <c r="QWJ2817" s="653"/>
      <c r="QWK2817" s="653"/>
      <c r="QWL2817" s="653"/>
      <c r="QWM2817" s="653"/>
      <c r="QWN2817" s="653"/>
      <c r="QWO2817" s="653"/>
      <c r="QWP2817" s="653"/>
      <c r="QWQ2817" s="653"/>
      <c r="QWR2817" s="653"/>
      <c r="QWS2817" s="653"/>
      <c r="QWT2817" s="653"/>
      <c r="QWU2817" s="653"/>
      <c r="QWV2817" s="653"/>
      <c r="QWW2817" s="653"/>
      <c r="QWX2817" s="653"/>
      <c r="QWY2817" s="653"/>
      <c r="QWZ2817" s="653"/>
      <c r="QXA2817" s="653"/>
      <c r="QXB2817" s="653"/>
      <c r="QXC2817" s="653"/>
      <c r="QXD2817" s="653"/>
      <c r="QXE2817" s="653"/>
      <c r="QXF2817" s="653"/>
      <c r="QXG2817" s="653"/>
      <c r="QXH2817" s="653"/>
      <c r="QXI2817" s="653"/>
      <c r="QXJ2817" s="653"/>
      <c r="QXK2817" s="653"/>
      <c r="QXL2817" s="653"/>
      <c r="QXM2817" s="653"/>
      <c r="QXN2817" s="653"/>
      <c r="QXO2817" s="653"/>
      <c r="QXP2817" s="653"/>
      <c r="QXQ2817" s="653"/>
      <c r="QXR2817" s="653"/>
      <c r="QXS2817" s="653"/>
      <c r="QXT2817" s="653"/>
      <c r="QXU2817" s="653"/>
      <c r="QXV2817" s="653"/>
      <c r="QXW2817" s="653"/>
      <c r="QXX2817" s="653"/>
      <c r="QXY2817" s="653"/>
      <c r="QXZ2817" s="653"/>
      <c r="QYA2817" s="653"/>
      <c r="QYB2817" s="653"/>
      <c r="QYC2817" s="653"/>
      <c r="QYD2817" s="653"/>
      <c r="QYE2817" s="653"/>
      <c r="QYF2817" s="653"/>
      <c r="QYG2817" s="653"/>
      <c r="QYH2817" s="653"/>
      <c r="QYI2817" s="653"/>
      <c r="QYJ2817" s="653"/>
      <c r="QYK2817" s="653"/>
      <c r="QYL2817" s="653"/>
      <c r="QYM2817" s="653"/>
      <c r="QYN2817" s="653"/>
      <c r="QYO2817" s="653"/>
      <c r="QYP2817" s="653"/>
      <c r="QYQ2817" s="653"/>
      <c r="QYR2817" s="653"/>
      <c r="QYS2817" s="653"/>
      <c r="QYT2817" s="653"/>
      <c r="QYU2817" s="653"/>
      <c r="QYV2817" s="653"/>
      <c r="QYW2817" s="653"/>
      <c r="QYX2817" s="653"/>
      <c r="QYY2817" s="653"/>
      <c r="QYZ2817" s="653"/>
      <c r="QZA2817" s="653"/>
      <c r="QZB2817" s="653"/>
      <c r="QZC2817" s="653"/>
      <c r="QZD2817" s="653"/>
      <c r="QZE2817" s="653"/>
      <c r="QZF2817" s="653"/>
      <c r="QZG2817" s="653"/>
      <c r="QZH2817" s="653"/>
      <c r="QZI2817" s="653"/>
      <c r="QZJ2817" s="653"/>
      <c r="QZK2817" s="653"/>
      <c r="QZL2817" s="653"/>
      <c r="QZM2817" s="653"/>
      <c r="QZN2817" s="653"/>
      <c r="QZO2817" s="653"/>
      <c r="QZP2817" s="653"/>
      <c r="QZQ2817" s="653"/>
      <c r="QZR2817" s="653"/>
      <c r="QZS2817" s="653"/>
      <c r="QZT2817" s="653"/>
      <c r="QZU2817" s="653"/>
      <c r="QZV2817" s="653"/>
      <c r="QZW2817" s="653"/>
      <c r="QZX2817" s="653"/>
      <c r="QZY2817" s="653"/>
      <c r="QZZ2817" s="653"/>
      <c r="RAA2817" s="653"/>
      <c r="RAB2817" s="653"/>
      <c r="RAC2817" s="653"/>
      <c r="RAD2817" s="653"/>
      <c r="RAE2817" s="653"/>
      <c r="RAF2817" s="653"/>
      <c r="RAG2817" s="653"/>
      <c r="RAH2817" s="653"/>
      <c r="RAI2817" s="653"/>
      <c r="RAJ2817" s="653"/>
      <c r="RAK2817" s="653"/>
      <c r="RAL2817" s="653"/>
      <c r="RAM2817" s="653"/>
      <c r="RAN2817" s="653"/>
      <c r="RAO2817" s="653"/>
      <c r="RAP2817" s="653"/>
      <c r="RAQ2817" s="653"/>
      <c r="RAR2817" s="653"/>
      <c r="RAS2817" s="653"/>
      <c r="RAT2817" s="653"/>
      <c r="RAU2817" s="653"/>
      <c r="RAV2817" s="653"/>
      <c r="RAW2817" s="653"/>
      <c r="RAX2817" s="653"/>
      <c r="RAY2817" s="653"/>
      <c r="RAZ2817" s="653"/>
      <c r="RBA2817" s="653"/>
      <c r="RBB2817" s="653"/>
      <c r="RBC2817" s="653"/>
      <c r="RBD2817" s="653"/>
      <c r="RBE2817" s="653"/>
      <c r="RBF2817" s="653"/>
      <c r="RBG2817" s="653"/>
      <c r="RBH2817" s="653"/>
      <c r="RBI2817" s="653"/>
      <c r="RBJ2817" s="653"/>
      <c r="RBK2817" s="653"/>
      <c r="RBL2817" s="653"/>
      <c r="RBM2817" s="653"/>
      <c r="RBN2817" s="653"/>
      <c r="RBO2817" s="653"/>
      <c r="RBP2817" s="653"/>
      <c r="RBQ2817" s="653"/>
      <c r="RBR2817" s="653"/>
      <c r="RBS2817" s="653"/>
      <c r="RBT2817" s="653"/>
      <c r="RBU2817" s="653"/>
      <c r="RBV2817" s="653"/>
      <c r="RBW2817" s="653"/>
      <c r="RBX2817" s="653"/>
      <c r="RBY2817" s="653"/>
      <c r="RBZ2817" s="653"/>
      <c r="RCA2817" s="653"/>
      <c r="RCB2817" s="653"/>
      <c r="RCC2817" s="653"/>
      <c r="RCD2817" s="653"/>
      <c r="RCE2817" s="653"/>
      <c r="RCF2817" s="653"/>
      <c r="RCG2817" s="653"/>
      <c r="RCH2817" s="653"/>
      <c r="RCI2817" s="653"/>
      <c r="RCJ2817" s="653"/>
      <c r="RCK2817" s="653"/>
      <c r="RCL2817" s="653"/>
      <c r="RCM2817" s="653"/>
      <c r="RCN2817" s="653"/>
      <c r="RCO2817" s="653"/>
      <c r="RCP2817" s="653"/>
      <c r="RCQ2817" s="653"/>
      <c r="RCR2817" s="653"/>
      <c r="RCS2817" s="653"/>
      <c r="RCT2817" s="653"/>
      <c r="RCU2817" s="653"/>
      <c r="RCV2817" s="653"/>
      <c r="RCW2817" s="653"/>
      <c r="RCX2817" s="653"/>
      <c r="RCY2817" s="653"/>
      <c r="RCZ2817" s="653"/>
      <c r="RDA2817" s="653"/>
      <c r="RDB2817" s="653"/>
      <c r="RDC2817" s="653"/>
      <c r="RDD2817" s="653"/>
      <c r="RDE2817" s="653"/>
      <c r="RDF2817" s="653"/>
      <c r="RDG2817" s="653"/>
      <c r="RDH2817" s="653"/>
      <c r="RDI2817" s="653"/>
      <c r="RDJ2817" s="653"/>
      <c r="RDK2817" s="653"/>
      <c r="RDL2817" s="653"/>
      <c r="RDM2817" s="653"/>
      <c r="RDN2817" s="653"/>
      <c r="RDO2817" s="653"/>
      <c r="RDP2817" s="653"/>
      <c r="RDQ2817" s="653"/>
      <c r="RDR2817" s="653"/>
      <c r="RDS2817" s="653"/>
      <c r="RDT2817" s="653"/>
      <c r="RDU2817" s="653"/>
      <c r="RDV2817" s="653"/>
      <c r="RDW2817" s="653"/>
      <c r="RDX2817" s="653"/>
      <c r="RDY2817" s="653"/>
      <c r="RDZ2817" s="653"/>
      <c r="REA2817" s="653"/>
      <c r="REB2817" s="653"/>
      <c r="REC2817" s="653"/>
      <c r="RED2817" s="653"/>
      <c r="REE2817" s="653"/>
      <c r="REF2817" s="653"/>
      <c r="REG2817" s="653"/>
      <c r="REH2817" s="653"/>
      <c r="REI2817" s="653"/>
      <c r="REJ2817" s="653"/>
      <c r="REK2817" s="653"/>
      <c r="REL2817" s="653"/>
      <c r="REM2817" s="653"/>
      <c r="REN2817" s="653"/>
      <c r="REO2817" s="653"/>
      <c r="REP2817" s="653"/>
      <c r="REQ2817" s="653"/>
      <c r="RER2817" s="653"/>
      <c r="RES2817" s="653"/>
      <c r="RET2817" s="653"/>
      <c r="REU2817" s="653"/>
      <c r="REV2817" s="653"/>
      <c r="REW2817" s="653"/>
      <c r="REX2817" s="653"/>
      <c r="REY2817" s="653"/>
      <c r="REZ2817" s="653"/>
      <c r="RFA2817" s="653"/>
      <c r="RFB2817" s="653"/>
      <c r="RFC2817" s="653"/>
      <c r="RFD2817" s="653"/>
      <c r="RFE2817" s="653"/>
      <c r="RFF2817" s="653"/>
      <c r="RFG2817" s="653"/>
      <c r="RFH2817" s="653"/>
      <c r="RFI2817" s="653"/>
      <c r="RFJ2817" s="653"/>
      <c r="RFK2817" s="653"/>
      <c r="RFL2817" s="653"/>
      <c r="RFM2817" s="653"/>
      <c r="RFN2817" s="653"/>
      <c r="RFO2817" s="653"/>
      <c r="RFP2817" s="653"/>
      <c r="RFQ2817" s="653"/>
      <c r="RFR2817" s="653"/>
      <c r="RFS2817" s="653"/>
      <c r="RFT2817" s="653"/>
      <c r="RFU2817" s="653"/>
      <c r="RFV2817" s="653"/>
      <c r="RFW2817" s="653"/>
      <c r="RFX2817" s="653"/>
      <c r="RFY2817" s="653"/>
      <c r="RFZ2817" s="653"/>
      <c r="RGA2817" s="653"/>
      <c r="RGB2817" s="653"/>
      <c r="RGC2817" s="653"/>
      <c r="RGD2817" s="653"/>
      <c r="RGE2817" s="653"/>
      <c r="RGF2817" s="653"/>
      <c r="RGG2817" s="653"/>
      <c r="RGH2817" s="653"/>
      <c r="RGI2817" s="653"/>
      <c r="RGJ2817" s="653"/>
      <c r="RGK2817" s="653"/>
      <c r="RGL2817" s="653"/>
      <c r="RGM2817" s="653"/>
      <c r="RGN2817" s="653"/>
      <c r="RGO2817" s="653"/>
      <c r="RGP2817" s="653"/>
      <c r="RGQ2817" s="653"/>
      <c r="RGR2817" s="653"/>
      <c r="RGS2817" s="653"/>
      <c r="RGT2817" s="653"/>
      <c r="RGU2817" s="653"/>
      <c r="RGV2817" s="653"/>
      <c r="RGW2817" s="653"/>
      <c r="RGX2817" s="653"/>
      <c r="RGY2817" s="653"/>
      <c r="RGZ2817" s="653"/>
      <c r="RHA2817" s="653"/>
      <c r="RHB2817" s="653"/>
      <c r="RHC2817" s="653"/>
      <c r="RHD2817" s="653"/>
      <c r="RHE2817" s="653"/>
      <c r="RHF2817" s="653"/>
      <c r="RHG2817" s="653"/>
      <c r="RHH2817" s="653"/>
      <c r="RHI2817" s="653"/>
      <c r="RHJ2817" s="653"/>
      <c r="RHK2817" s="653"/>
      <c r="RHL2817" s="653"/>
      <c r="RHM2817" s="653"/>
      <c r="RHN2817" s="653"/>
      <c r="RHO2817" s="653"/>
      <c r="RHP2817" s="653"/>
      <c r="RHQ2817" s="653"/>
      <c r="RHR2817" s="653"/>
      <c r="RHS2817" s="653"/>
      <c r="RHT2817" s="653"/>
      <c r="RHU2817" s="653"/>
      <c r="RHV2817" s="653"/>
      <c r="RHW2817" s="653"/>
      <c r="RHX2817" s="653"/>
      <c r="RHY2817" s="653"/>
      <c r="RHZ2817" s="653"/>
      <c r="RIA2817" s="653"/>
      <c r="RIB2817" s="653"/>
      <c r="RIC2817" s="653"/>
      <c r="RID2817" s="653"/>
      <c r="RIE2817" s="653"/>
      <c r="RIF2817" s="653"/>
      <c r="RIG2817" s="653"/>
      <c r="RIH2817" s="653"/>
      <c r="RII2817" s="653"/>
      <c r="RIJ2817" s="653"/>
      <c r="RIK2817" s="653"/>
      <c r="RIL2817" s="653"/>
      <c r="RIM2817" s="653"/>
      <c r="RIN2817" s="653"/>
      <c r="RIO2817" s="653"/>
      <c r="RIP2817" s="653"/>
      <c r="RIQ2817" s="653"/>
      <c r="RIR2817" s="653"/>
      <c r="RIS2817" s="653"/>
      <c r="RIT2817" s="653"/>
      <c r="RIU2817" s="653"/>
      <c r="RIV2817" s="653"/>
      <c r="RIW2817" s="653"/>
      <c r="RIX2817" s="653"/>
      <c r="RIY2817" s="653"/>
      <c r="RIZ2817" s="653"/>
      <c r="RJA2817" s="653"/>
      <c r="RJB2817" s="653"/>
      <c r="RJC2817" s="653"/>
      <c r="RJD2817" s="653"/>
      <c r="RJE2817" s="653"/>
      <c r="RJF2817" s="653"/>
      <c r="RJG2817" s="653"/>
      <c r="RJH2817" s="653"/>
      <c r="RJI2817" s="653"/>
      <c r="RJJ2817" s="653"/>
      <c r="RJK2817" s="653"/>
      <c r="RJL2817" s="653"/>
      <c r="RJM2817" s="653"/>
      <c r="RJN2817" s="653"/>
      <c r="RJO2817" s="653"/>
      <c r="RJP2817" s="653"/>
      <c r="RJQ2817" s="653"/>
      <c r="RJR2817" s="653"/>
      <c r="RJS2817" s="653"/>
      <c r="RJT2817" s="653"/>
      <c r="RJU2817" s="653"/>
      <c r="RJV2817" s="653"/>
      <c r="RJW2817" s="653"/>
      <c r="RJX2817" s="653"/>
      <c r="RJY2817" s="653"/>
      <c r="RJZ2817" s="653"/>
      <c r="RKA2817" s="653"/>
      <c r="RKB2817" s="653"/>
      <c r="RKC2817" s="653"/>
      <c r="RKD2817" s="653"/>
      <c r="RKE2817" s="653"/>
      <c r="RKF2817" s="653"/>
      <c r="RKG2817" s="653"/>
      <c r="RKH2817" s="653"/>
      <c r="RKI2817" s="653"/>
      <c r="RKJ2817" s="653"/>
      <c r="RKK2817" s="653"/>
      <c r="RKL2817" s="653"/>
      <c r="RKM2817" s="653"/>
      <c r="RKN2817" s="653"/>
      <c r="RKO2817" s="653"/>
      <c r="RKP2817" s="653"/>
      <c r="RKQ2817" s="653"/>
      <c r="RKR2817" s="653"/>
      <c r="RKS2817" s="653"/>
      <c r="RKT2817" s="653"/>
      <c r="RKU2817" s="653"/>
      <c r="RKV2817" s="653"/>
      <c r="RKW2817" s="653"/>
      <c r="RKX2817" s="653"/>
      <c r="RKY2817" s="653"/>
      <c r="RKZ2817" s="653"/>
      <c r="RLA2817" s="653"/>
      <c r="RLB2817" s="653"/>
      <c r="RLC2817" s="653"/>
      <c r="RLD2817" s="653"/>
      <c r="RLE2817" s="653"/>
      <c r="RLF2817" s="653"/>
      <c r="RLG2817" s="653"/>
      <c r="RLH2817" s="653"/>
      <c r="RLI2817" s="653"/>
      <c r="RLJ2817" s="653"/>
      <c r="RLK2817" s="653"/>
      <c r="RLL2817" s="653"/>
      <c r="RLM2817" s="653"/>
      <c r="RLN2817" s="653"/>
      <c r="RLO2817" s="653"/>
      <c r="RLP2817" s="653"/>
      <c r="RLQ2817" s="653"/>
      <c r="RLR2817" s="653"/>
      <c r="RLS2817" s="653"/>
      <c r="RLT2817" s="653"/>
      <c r="RLU2817" s="653"/>
      <c r="RLV2817" s="653"/>
      <c r="RLW2817" s="653"/>
      <c r="RLX2817" s="653"/>
      <c r="RLY2817" s="653"/>
      <c r="RLZ2817" s="653"/>
      <c r="RMA2817" s="653"/>
      <c r="RMB2817" s="653"/>
      <c r="RMC2817" s="653"/>
      <c r="RMD2817" s="653"/>
      <c r="RME2817" s="653"/>
      <c r="RMF2817" s="653"/>
      <c r="RMG2817" s="653"/>
      <c r="RMH2817" s="653"/>
      <c r="RMI2817" s="653"/>
      <c r="RMJ2817" s="653"/>
      <c r="RMK2817" s="653"/>
      <c r="RML2817" s="653"/>
      <c r="RMM2817" s="653"/>
      <c r="RMN2817" s="653"/>
      <c r="RMO2817" s="653"/>
      <c r="RMP2817" s="653"/>
      <c r="RMQ2817" s="653"/>
      <c r="RMR2817" s="653"/>
      <c r="RMS2817" s="653"/>
      <c r="RMT2817" s="653"/>
      <c r="RMU2817" s="653"/>
      <c r="RMV2817" s="653"/>
      <c r="RMW2817" s="653"/>
      <c r="RMX2817" s="653"/>
      <c r="RMY2817" s="653"/>
      <c r="RMZ2817" s="653"/>
      <c r="RNA2817" s="653"/>
      <c r="RNB2817" s="653"/>
      <c r="RNC2817" s="653"/>
      <c r="RND2817" s="653"/>
      <c r="RNE2817" s="653"/>
      <c r="RNF2817" s="653"/>
      <c r="RNG2817" s="653"/>
      <c r="RNH2817" s="653"/>
      <c r="RNI2817" s="653"/>
      <c r="RNJ2817" s="653"/>
      <c r="RNK2817" s="653"/>
      <c r="RNL2817" s="653"/>
      <c r="RNM2817" s="653"/>
      <c r="RNN2817" s="653"/>
      <c r="RNO2817" s="653"/>
      <c r="RNP2817" s="653"/>
      <c r="RNQ2817" s="653"/>
      <c r="RNR2817" s="653"/>
      <c r="RNS2817" s="653"/>
      <c r="RNT2817" s="653"/>
      <c r="RNU2817" s="653"/>
      <c r="RNV2817" s="653"/>
      <c r="RNW2817" s="653"/>
      <c r="RNX2817" s="653"/>
      <c r="RNY2817" s="653"/>
      <c r="RNZ2817" s="653"/>
      <c r="ROA2817" s="653"/>
      <c r="ROB2817" s="653"/>
      <c r="ROC2817" s="653"/>
      <c r="ROD2817" s="653"/>
      <c r="ROE2817" s="653"/>
      <c r="ROF2817" s="653"/>
      <c r="ROG2817" s="653"/>
      <c r="ROH2817" s="653"/>
      <c r="ROI2817" s="653"/>
      <c r="ROJ2817" s="653"/>
      <c r="ROK2817" s="653"/>
      <c r="ROL2817" s="653"/>
      <c r="ROM2817" s="653"/>
      <c r="RON2817" s="653"/>
      <c r="ROO2817" s="653"/>
      <c r="ROP2817" s="653"/>
      <c r="ROQ2817" s="653"/>
      <c r="ROR2817" s="653"/>
      <c r="ROS2817" s="653"/>
      <c r="ROT2817" s="653"/>
      <c r="ROU2817" s="653"/>
      <c r="ROV2817" s="653"/>
      <c r="ROW2817" s="653"/>
      <c r="ROX2817" s="653"/>
      <c r="ROY2817" s="653"/>
      <c r="ROZ2817" s="653"/>
      <c r="RPA2817" s="653"/>
      <c r="RPB2817" s="653"/>
      <c r="RPC2817" s="653"/>
      <c r="RPD2817" s="653"/>
      <c r="RPE2817" s="653"/>
      <c r="RPF2817" s="653"/>
      <c r="RPG2817" s="653"/>
      <c r="RPH2817" s="653"/>
      <c r="RPI2817" s="653"/>
      <c r="RPJ2817" s="653"/>
      <c r="RPK2817" s="653"/>
      <c r="RPL2817" s="653"/>
      <c r="RPM2817" s="653"/>
      <c r="RPN2817" s="653"/>
      <c r="RPO2817" s="653"/>
      <c r="RPP2817" s="653"/>
      <c r="RPQ2817" s="653"/>
      <c r="RPR2817" s="653"/>
      <c r="RPS2817" s="653"/>
      <c r="RPT2817" s="653"/>
      <c r="RPU2817" s="653"/>
      <c r="RPV2817" s="653"/>
      <c r="RPW2817" s="653"/>
      <c r="RPX2817" s="653"/>
      <c r="RPY2817" s="653"/>
      <c r="RPZ2817" s="653"/>
      <c r="RQA2817" s="653"/>
      <c r="RQB2817" s="653"/>
      <c r="RQC2817" s="653"/>
      <c r="RQD2817" s="653"/>
      <c r="RQE2817" s="653"/>
      <c r="RQF2817" s="653"/>
      <c r="RQG2817" s="653"/>
      <c r="RQH2817" s="653"/>
      <c r="RQI2817" s="653"/>
      <c r="RQJ2817" s="653"/>
      <c r="RQK2817" s="653"/>
      <c r="RQL2817" s="653"/>
      <c r="RQM2817" s="653"/>
      <c r="RQN2817" s="653"/>
      <c r="RQO2817" s="653"/>
      <c r="RQP2817" s="653"/>
      <c r="RQQ2817" s="653"/>
      <c r="RQR2817" s="653"/>
      <c r="RQS2817" s="653"/>
      <c r="RQT2817" s="653"/>
      <c r="RQU2817" s="653"/>
      <c r="RQV2817" s="653"/>
      <c r="RQW2817" s="653"/>
      <c r="RQX2817" s="653"/>
      <c r="RQY2817" s="653"/>
      <c r="RQZ2817" s="653"/>
      <c r="RRA2817" s="653"/>
      <c r="RRB2817" s="653"/>
      <c r="RRC2817" s="653"/>
      <c r="RRD2817" s="653"/>
      <c r="RRE2817" s="653"/>
      <c r="RRF2817" s="653"/>
      <c r="RRG2817" s="653"/>
      <c r="RRH2817" s="653"/>
      <c r="RRI2817" s="653"/>
      <c r="RRJ2817" s="653"/>
      <c r="RRK2817" s="653"/>
      <c r="RRL2817" s="653"/>
      <c r="RRM2817" s="653"/>
      <c r="RRN2817" s="653"/>
      <c r="RRO2817" s="653"/>
      <c r="RRP2817" s="653"/>
      <c r="RRQ2817" s="653"/>
      <c r="RRR2817" s="653"/>
      <c r="RRS2817" s="653"/>
      <c r="RRT2817" s="653"/>
      <c r="RRU2817" s="653"/>
      <c r="RRV2817" s="653"/>
      <c r="RRW2817" s="653"/>
      <c r="RRX2817" s="653"/>
      <c r="RRY2817" s="653"/>
      <c r="RRZ2817" s="653"/>
      <c r="RSA2817" s="653"/>
      <c r="RSB2817" s="653"/>
      <c r="RSC2817" s="653"/>
      <c r="RSD2817" s="653"/>
      <c r="RSE2817" s="653"/>
      <c r="RSF2817" s="653"/>
      <c r="RSG2817" s="653"/>
      <c r="RSH2817" s="653"/>
      <c r="RSI2817" s="653"/>
      <c r="RSJ2817" s="653"/>
      <c r="RSK2817" s="653"/>
      <c r="RSL2817" s="653"/>
      <c r="RSM2817" s="653"/>
      <c r="RSN2817" s="653"/>
      <c r="RSO2817" s="653"/>
      <c r="RSP2817" s="653"/>
      <c r="RSQ2817" s="653"/>
      <c r="RSR2817" s="653"/>
      <c r="RSS2817" s="653"/>
      <c r="RST2817" s="653"/>
      <c r="RSU2817" s="653"/>
      <c r="RSV2817" s="653"/>
      <c r="RSW2817" s="653"/>
      <c r="RSX2817" s="653"/>
      <c r="RSY2817" s="653"/>
      <c r="RSZ2817" s="653"/>
      <c r="RTA2817" s="653"/>
      <c r="RTB2817" s="653"/>
      <c r="RTC2817" s="653"/>
      <c r="RTD2817" s="653"/>
      <c r="RTE2817" s="653"/>
      <c r="RTF2817" s="653"/>
      <c r="RTG2817" s="653"/>
      <c r="RTH2817" s="653"/>
      <c r="RTI2817" s="653"/>
      <c r="RTJ2817" s="653"/>
      <c r="RTK2817" s="653"/>
      <c r="RTL2817" s="653"/>
      <c r="RTM2817" s="653"/>
      <c r="RTN2817" s="653"/>
      <c r="RTO2817" s="653"/>
      <c r="RTP2817" s="653"/>
      <c r="RTQ2817" s="653"/>
      <c r="RTR2817" s="653"/>
      <c r="RTS2817" s="653"/>
      <c r="RTT2817" s="653"/>
      <c r="RTU2817" s="653"/>
      <c r="RTV2817" s="653"/>
      <c r="RTW2817" s="653"/>
      <c r="RTX2817" s="653"/>
      <c r="RTY2817" s="653"/>
      <c r="RTZ2817" s="653"/>
      <c r="RUA2817" s="653"/>
      <c r="RUB2817" s="653"/>
      <c r="RUC2817" s="653"/>
      <c r="RUD2817" s="653"/>
      <c r="RUE2817" s="653"/>
      <c r="RUF2817" s="653"/>
      <c r="RUG2817" s="653"/>
      <c r="RUH2817" s="653"/>
      <c r="RUI2817" s="653"/>
      <c r="RUJ2817" s="653"/>
      <c r="RUK2817" s="653"/>
      <c r="RUL2817" s="653"/>
      <c r="RUM2817" s="653"/>
      <c r="RUN2817" s="653"/>
      <c r="RUO2817" s="653"/>
      <c r="RUP2817" s="653"/>
      <c r="RUQ2817" s="653"/>
      <c r="RUR2817" s="653"/>
      <c r="RUS2817" s="653"/>
      <c r="RUT2817" s="653"/>
      <c r="RUU2817" s="653"/>
      <c r="RUV2817" s="653"/>
      <c r="RUW2817" s="653"/>
      <c r="RUX2817" s="653"/>
      <c r="RUY2817" s="653"/>
      <c r="RUZ2817" s="653"/>
      <c r="RVA2817" s="653"/>
      <c r="RVB2817" s="653"/>
      <c r="RVC2817" s="653"/>
      <c r="RVD2817" s="653"/>
      <c r="RVE2817" s="653"/>
      <c r="RVF2817" s="653"/>
      <c r="RVG2817" s="653"/>
      <c r="RVH2817" s="653"/>
      <c r="RVI2817" s="653"/>
      <c r="RVJ2817" s="653"/>
      <c r="RVK2817" s="653"/>
      <c r="RVL2817" s="653"/>
      <c r="RVM2817" s="653"/>
      <c r="RVN2817" s="653"/>
      <c r="RVO2817" s="653"/>
      <c r="RVP2817" s="653"/>
      <c r="RVQ2817" s="653"/>
      <c r="RVR2817" s="653"/>
      <c r="RVS2817" s="653"/>
      <c r="RVT2817" s="653"/>
      <c r="RVU2817" s="653"/>
      <c r="RVV2817" s="653"/>
      <c r="RVW2817" s="653"/>
      <c r="RVX2817" s="653"/>
      <c r="RVY2817" s="653"/>
      <c r="RVZ2817" s="653"/>
      <c r="RWA2817" s="653"/>
      <c r="RWB2817" s="653"/>
      <c r="RWC2817" s="653"/>
      <c r="RWD2817" s="653"/>
      <c r="RWE2817" s="653"/>
      <c r="RWF2817" s="653"/>
      <c r="RWG2817" s="653"/>
      <c r="RWH2817" s="653"/>
      <c r="RWI2817" s="653"/>
      <c r="RWJ2817" s="653"/>
      <c r="RWK2817" s="653"/>
      <c r="RWL2817" s="653"/>
      <c r="RWM2817" s="653"/>
      <c r="RWN2817" s="653"/>
      <c r="RWO2817" s="653"/>
      <c r="RWP2817" s="653"/>
      <c r="RWQ2817" s="653"/>
      <c r="RWR2817" s="653"/>
      <c r="RWS2817" s="653"/>
      <c r="RWT2817" s="653"/>
      <c r="RWU2817" s="653"/>
      <c r="RWV2817" s="653"/>
      <c r="RWW2817" s="653"/>
      <c r="RWX2817" s="653"/>
      <c r="RWY2817" s="653"/>
      <c r="RWZ2817" s="653"/>
      <c r="RXA2817" s="653"/>
      <c r="RXB2817" s="653"/>
      <c r="RXC2817" s="653"/>
      <c r="RXD2817" s="653"/>
      <c r="RXE2817" s="653"/>
      <c r="RXF2817" s="653"/>
      <c r="RXG2817" s="653"/>
      <c r="RXH2817" s="653"/>
      <c r="RXI2817" s="653"/>
      <c r="RXJ2817" s="653"/>
      <c r="RXK2817" s="653"/>
      <c r="RXL2817" s="653"/>
      <c r="RXM2817" s="653"/>
      <c r="RXN2817" s="653"/>
      <c r="RXO2817" s="653"/>
      <c r="RXP2817" s="653"/>
      <c r="RXQ2817" s="653"/>
      <c r="RXR2817" s="653"/>
      <c r="RXS2817" s="653"/>
      <c r="RXT2817" s="653"/>
      <c r="RXU2817" s="653"/>
      <c r="RXV2817" s="653"/>
      <c r="RXW2817" s="653"/>
      <c r="RXX2817" s="653"/>
      <c r="RXY2817" s="653"/>
      <c r="RXZ2817" s="653"/>
      <c r="RYA2817" s="653"/>
      <c r="RYB2817" s="653"/>
      <c r="RYC2817" s="653"/>
      <c r="RYD2817" s="653"/>
      <c r="RYE2817" s="653"/>
      <c r="RYF2817" s="653"/>
      <c r="RYG2817" s="653"/>
      <c r="RYH2817" s="653"/>
      <c r="RYI2817" s="653"/>
      <c r="RYJ2817" s="653"/>
      <c r="RYK2817" s="653"/>
      <c r="RYL2817" s="653"/>
      <c r="RYM2817" s="653"/>
      <c r="RYN2817" s="653"/>
      <c r="RYO2817" s="653"/>
      <c r="RYP2817" s="653"/>
      <c r="RYQ2817" s="653"/>
      <c r="RYR2817" s="653"/>
      <c r="RYS2817" s="653"/>
      <c r="RYT2817" s="653"/>
      <c r="RYU2817" s="653"/>
      <c r="RYV2817" s="653"/>
      <c r="RYW2817" s="653"/>
      <c r="RYX2817" s="653"/>
      <c r="RYY2817" s="653"/>
      <c r="RYZ2817" s="653"/>
      <c r="RZA2817" s="653"/>
      <c r="RZB2817" s="653"/>
      <c r="RZC2817" s="653"/>
      <c r="RZD2817" s="653"/>
      <c r="RZE2817" s="653"/>
      <c r="RZF2817" s="653"/>
      <c r="RZG2817" s="653"/>
      <c r="RZH2817" s="653"/>
      <c r="RZI2817" s="653"/>
      <c r="RZJ2817" s="653"/>
      <c r="RZK2817" s="653"/>
      <c r="RZL2817" s="653"/>
      <c r="RZM2817" s="653"/>
      <c r="RZN2817" s="653"/>
      <c r="RZO2817" s="653"/>
      <c r="RZP2817" s="653"/>
      <c r="RZQ2817" s="653"/>
      <c r="RZR2817" s="653"/>
      <c r="RZS2817" s="653"/>
      <c r="RZT2817" s="653"/>
      <c r="RZU2817" s="653"/>
      <c r="RZV2817" s="653"/>
      <c r="RZW2817" s="653"/>
      <c r="RZX2817" s="653"/>
      <c r="RZY2817" s="653"/>
      <c r="RZZ2817" s="653"/>
      <c r="SAA2817" s="653"/>
      <c r="SAB2817" s="653"/>
      <c r="SAC2817" s="653"/>
      <c r="SAD2817" s="653"/>
      <c r="SAE2817" s="653"/>
      <c r="SAF2817" s="653"/>
      <c r="SAG2817" s="653"/>
      <c r="SAH2817" s="653"/>
      <c r="SAI2817" s="653"/>
      <c r="SAJ2817" s="653"/>
      <c r="SAK2817" s="653"/>
      <c r="SAL2817" s="653"/>
      <c r="SAM2817" s="653"/>
      <c r="SAN2817" s="653"/>
      <c r="SAO2817" s="653"/>
      <c r="SAP2817" s="653"/>
      <c r="SAQ2817" s="653"/>
      <c r="SAR2817" s="653"/>
      <c r="SAS2817" s="653"/>
      <c r="SAT2817" s="653"/>
      <c r="SAU2817" s="653"/>
      <c r="SAV2817" s="653"/>
      <c r="SAW2817" s="653"/>
      <c r="SAX2817" s="653"/>
      <c r="SAY2817" s="653"/>
      <c r="SAZ2817" s="653"/>
      <c r="SBA2817" s="653"/>
      <c r="SBB2817" s="653"/>
      <c r="SBC2817" s="653"/>
      <c r="SBD2817" s="653"/>
      <c r="SBE2817" s="653"/>
      <c r="SBF2817" s="653"/>
      <c r="SBG2817" s="653"/>
      <c r="SBH2817" s="653"/>
      <c r="SBI2817" s="653"/>
      <c r="SBJ2817" s="653"/>
      <c r="SBK2817" s="653"/>
      <c r="SBL2817" s="653"/>
      <c r="SBM2817" s="653"/>
      <c r="SBN2817" s="653"/>
      <c r="SBO2817" s="653"/>
      <c r="SBP2817" s="653"/>
      <c r="SBQ2817" s="653"/>
      <c r="SBR2817" s="653"/>
      <c r="SBS2817" s="653"/>
      <c r="SBT2817" s="653"/>
      <c r="SBU2817" s="653"/>
      <c r="SBV2817" s="653"/>
      <c r="SBW2817" s="653"/>
      <c r="SBX2817" s="653"/>
      <c r="SBY2817" s="653"/>
      <c r="SBZ2817" s="653"/>
      <c r="SCA2817" s="653"/>
      <c r="SCB2817" s="653"/>
      <c r="SCC2817" s="653"/>
      <c r="SCD2817" s="653"/>
      <c r="SCE2817" s="653"/>
      <c r="SCF2817" s="653"/>
      <c r="SCG2817" s="653"/>
      <c r="SCH2817" s="653"/>
      <c r="SCI2817" s="653"/>
      <c r="SCJ2817" s="653"/>
      <c r="SCK2817" s="653"/>
      <c r="SCL2817" s="653"/>
      <c r="SCM2817" s="653"/>
      <c r="SCN2817" s="653"/>
      <c r="SCO2817" s="653"/>
      <c r="SCP2817" s="653"/>
      <c r="SCQ2817" s="653"/>
      <c r="SCR2817" s="653"/>
      <c r="SCS2817" s="653"/>
      <c r="SCT2817" s="653"/>
      <c r="SCU2817" s="653"/>
      <c r="SCV2817" s="653"/>
      <c r="SCW2817" s="653"/>
      <c r="SCX2817" s="653"/>
      <c r="SCY2817" s="653"/>
      <c r="SCZ2817" s="653"/>
      <c r="SDA2817" s="653"/>
      <c r="SDB2817" s="653"/>
      <c r="SDC2817" s="653"/>
      <c r="SDD2817" s="653"/>
      <c r="SDE2817" s="653"/>
      <c r="SDF2817" s="653"/>
      <c r="SDG2817" s="653"/>
      <c r="SDH2817" s="653"/>
      <c r="SDI2817" s="653"/>
      <c r="SDJ2817" s="653"/>
      <c r="SDK2817" s="653"/>
      <c r="SDL2817" s="653"/>
      <c r="SDM2817" s="653"/>
      <c r="SDN2817" s="653"/>
      <c r="SDO2817" s="653"/>
      <c r="SDP2817" s="653"/>
      <c r="SDQ2817" s="653"/>
      <c r="SDR2817" s="653"/>
      <c r="SDS2817" s="653"/>
      <c r="SDT2817" s="653"/>
      <c r="SDU2817" s="653"/>
      <c r="SDV2817" s="653"/>
      <c r="SDW2817" s="653"/>
      <c r="SDX2817" s="653"/>
      <c r="SDY2817" s="653"/>
      <c r="SDZ2817" s="653"/>
      <c r="SEA2817" s="653"/>
      <c r="SEB2817" s="653"/>
      <c r="SEC2817" s="653"/>
      <c r="SED2817" s="653"/>
      <c r="SEE2817" s="653"/>
      <c r="SEF2817" s="653"/>
      <c r="SEG2817" s="653"/>
      <c r="SEH2817" s="653"/>
      <c r="SEI2817" s="653"/>
      <c r="SEJ2817" s="653"/>
      <c r="SEK2817" s="653"/>
      <c r="SEL2817" s="653"/>
      <c r="SEM2817" s="653"/>
      <c r="SEN2817" s="653"/>
      <c r="SEO2817" s="653"/>
      <c r="SEP2817" s="653"/>
      <c r="SEQ2817" s="653"/>
      <c r="SER2817" s="653"/>
      <c r="SES2817" s="653"/>
      <c r="SET2817" s="653"/>
      <c r="SEU2817" s="653"/>
      <c r="SEV2817" s="653"/>
      <c r="SEW2817" s="653"/>
      <c r="SEX2817" s="653"/>
      <c r="SEY2817" s="653"/>
      <c r="SEZ2817" s="653"/>
      <c r="SFA2817" s="653"/>
      <c r="SFB2817" s="653"/>
      <c r="SFC2817" s="653"/>
      <c r="SFD2817" s="653"/>
      <c r="SFE2817" s="653"/>
      <c r="SFF2817" s="653"/>
      <c r="SFG2817" s="653"/>
      <c r="SFH2817" s="653"/>
      <c r="SFI2817" s="653"/>
      <c r="SFJ2817" s="653"/>
      <c r="SFK2817" s="653"/>
      <c r="SFL2817" s="653"/>
      <c r="SFM2817" s="653"/>
      <c r="SFN2817" s="653"/>
      <c r="SFO2817" s="653"/>
      <c r="SFP2817" s="653"/>
      <c r="SFQ2817" s="653"/>
      <c r="SFR2817" s="653"/>
      <c r="SFS2817" s="653"/>
      <c r="SFT2817" s="653"/>
      <c r="SFU2817" s="653"/>
      <c r="SFV2817" s="653"/>
      <c r="SFW2817" s="653"/>
      <c r="SFX2817" s="653"/>
      <c r="SFY2817" s="653"/>
      <c r="SFZ2817" s="653"/>
      <c r="SGA2817" s="653"/>
      <c r="SGB2817" s="653"/>
      <c r="SGC2817" s="653"/>
      <c r="SGD2817" s="653"/>
      <c r="SGE2817" s="653"/>
      <c r="SGF2817" s="653"/>
      <c r="SGG2817" s="653"/>
      <c r="SGH2817" s="653"/>
      <c r="SGI2817" s="653"/>
      <c r="SGJ2817" s="653"/>
      <c r="SGK2817" s="653"/>
      <c r="SGL2817" s="653"/>
      <c r="SGM2817" s="653"/>
      <c r="SGN2817" s="653"/>
      <c r="SGO2817" s="653"/>
      <c r="SGP2817" s="653"/>
      <c r="SGQ2817" s="653"/>
      <c r="SGR2817" s="653"/>
      <c r="SGS2817" s="653"/>
      <c r="SGT2817" s="653"/>
      <c r="SGU2817" s="653"/>
      <c r="SGV2817" s="653"/>
      <c r="SGW2817" s="653"/>
      <c r="SGX2817" s="653"/>
      <c r="SGY2817" s="653"/>
      <c r="SGZ2817" s="653"/>
      <c r="SHA2817" s="653"/>
      <c r="SHB2817" s="653"/>
      <c r="SHC2817" s="653"/>
      <c r="SHD2817" s="653"/>
      <c r="SHE2817" s="653"/>
      <c r="SHF2817" s="653"/>
      <c r="SHG2817" s="653"/>
      <c r="SHH2817" s="653"/>
      <c r="SHI2817" s="653"/>
      <c r="SHJ2817" s="653"/>
      <c r="SHK2817" s="653"/>
      <c r="SHL2817" s="653"/>
      <c r="SHM2817" s="653"/>
      <c r="SHN2817" s="653"/>
      <c r="SHO2817" s="653"/>
      <c r="SHP2817" s="653"/>
      <c r="SHQ2817" s="653"/>
      <c r="SHR2817" s="653"/>
      <c r="SHS2817" s="653"/>
      <c r="SHT2817" s="653"/>
      <c r="SHU2817" s="653"/>
      <c r="SHV2817" s="653"/>
      <c r="SHW2817" s="653"/>
      <c r="SHX2817" s="653"/>
      <c r="SHY2817" s="653"/>
      <c r="SHZ2817" s="653"/>
      <c r="SIA2817" s="653"/>
      <c r="SIB2817" s="653"/>
      <c r="SIC2817" s="653"/>
      <c r="SID2817" s="653"/>
      <c r="SIE2817" s="653"/>
      <c r="SIF2817" s="653"/>
      <c r="SIG2817" s="653"/>
      <c r="SIH2817" s="653"/>
      <c r="SII2817" s="653"/>
      <c r="SIJ2817" s="653"/>
      <c r="SIK2817" s="653"/>
      <c r="SIL2817" s="653"/>
      <c r="SIM2817" s="653"/>
      <c r="SIN2817" s="653"/>
      <c r="SIO2817" s="653"/>
      <c r="SIP2817" s="653"/>
      <c r="SIQ2817" s="653"/>
      <c r="SIR2817" s="653"/>
      <c r="SIS2817" s="653"/>
      <c r="SIT2817" s="653"/>
      <c r="SIU2817" s="653"/>
      <c r="SIV2817" s="653"/>
      <c r="SIW2817" s="653"/>
      <c r="SIX2817" s="653"/>
      <c r="SIY2817" s="653"/>
      <c r="SIZ2817" s="653"/>
      <c r="SJA2817" s="653"/>
      <c r="SJB2817" s="653"/>
      <c r="SJC2817" s="653"/>
      <c r="SJD2817" s="653"/>
      <c r="SJE2817" s="653"/>
      <c r="SJF2817" s="653"/>
      <c r="SJG2817" s="653"/>
      <c r="SJH2817" s="653"/>
      <c r="SJI2817" s="653"/>
      <c r="SJJ2817" s="653"/>
      <c r="SJK2817" s="653"/>
      <c r="SJL2817" s="653"/>
      <c r="SJM2817" s="653"/>
      <c r="SJN2817" s="653"/>
      <c r="SJO2817" s="653"/>
      <c r="SJP2817" s="653"/>
      <c r="SJQ2817" s="653"/>
      <c r="SJR2817" s="653"/>
      <c r="SJS2817" s="653"/>
      <c r="SJT2817" s="653"/>
      <c r="SJU2817" s="653"/>
      <c r="SJV2817" s="653"/>
      <c r="SJW2817" s="653"/>
      <c r="SJX2817" s="653"/>
      <c r="SJY2817" s="653"/>
      <c r="SJZ2817" s="653"/>
      <c r="SKA2817" s="653"/>
      <c r="SKB2817" s="653"/>
      <c r="SKC2817" s="653"/>
      <c r="SKD2817" s="653"/>
      <c r="SKE2817" s="653"/>
      <c r="SKF2817" s="653"/>
      <c r="SKG2817" s="653"/>
      <c r="SKH2817" s="653"/>
      <c r="SKI2817" s="653"/>
      <c r="SKJ2817" s="653"/>
      <c r="SKK2817" s="653"/>
      <c r="SKL2817" s="653"/>
      <c r="SKM2817" s="653"/>
      <c r="SKN2817" s="653"/>
      <c r="SKO2817" s="653"/>
      <c r="SKP2817" s="653"/>
      <c r="SKQ2817" s="653"/>
      <c r="SKR2817" s="653"/>
      <c r="SKS2817" s="653"/>
      <c r="SKT2817" s="653"/>
      <c r="SKU2817" s="653"/>
      <c r="SKV2817" s="653"/>
      <c r="SKW2817" s="653"/>
      <c r="SKX2817" s="653"/>
      <c r="SKY2817" s="653"/>
      <c r="SKZ2817" s="653"/>
      <c r="SLA2817" s="653"/>
      <c r="SLB2817" s="653"/>
      <c r="SLC2817" s="653"/>
      <c r="SLD2817" s="653"/>
      <c r="SLE2817" s="653"/>
      <c r="SLF2817" s="653"/>
      <c r="SLG2817" s="653"/>
      <c r="SLH2817" s="653"/>
      <c r="SLI2817" s="653"/>
      <c r="SLJ2817" s="653"/>
      <c r="SLK2817" s="653"/>
      <c r="SLL2817" s="653"/>
      <c r="SLM2817" s="653"/>
      <c r="SLN2817" s="653"/>
      <c r="SLO2817" s="653"/>
      <c r="SLP2817" s="653"/>
      <c r="SLQ2817" s="653"/>
      <c r="SLR2817" s="653"/>
      <c r="SLS2817" s="653"/>
      <c r="SLT2817" s="653"/>
      <c r="SLU2817" s="653"/>
      <c r="SLV2817" s="653"/>
      <c r="SLW2817" s="653"/>
      <c r="SLX2817" s="653"/>
      <c r="SLY2817" s="653"/>
      <c r="SLZ2817" s="653"/>
      <c r="SMA2817" s="653"/>
      <c r="SMB2817" s="653"/>
      <c r="SMC2817" s="653"/>
      <c r="SMD2817" s="653"/>
      <c r="SME2817" s="653"/>
      <c r="SMF2817" s="653"/>
      <c r="SMG2817" s="653"/>
      <c r="SMH2817" s="653"/>
      <c r="SMI2817" s="653"/>
      <c r="SMJ2817" s="653"/>
      <c r="SMK2817" s="653"/>
      <c r="SML2817" s="653"/>
      <c r="SMM2817" s="653"/>
      <c r="SMN2817" s="653"/>
      <c r="SMO2817" s="653"/>
      <c r="SMP2817" s="653"/>
      <c r="SMQ2817" s="653"/>
      <c r="SMR2817" s="653"/>
      <c r="SMS2817" s="653"/>
      <c r="SMT2817" s="653"/>
      <c r="SMU2817" s="653"/>
      <c r="SMV2817" s="653"/>
      <c r="SMW2817" s="653"/>
      <c r="SMX2817" s="653"/>
      <c r="SMY2817" s="653"/>
      <c r="SMZ2817" s="653"/>
      <c r="SNA2817" s="653"/>
      <c r="SNB2817" s="653"/>
      <c r="SNC2817" s="653"/>
      <c r="SND2817" s="653"/>
      <c r="SNE2817" s="653"/>
      <c r="SNF2817" s="653"/>
      <c r="SNG2817" s="653"/>
      <c r="SNH2817" s="653"/>
      <c r="SNI2817" s="653"/>
      <c r="SNJ2817" s="653"/>
      <c r="SNK2817" s="653"/>
      <c r="SNL2817" s="653"/>
      <c r="SNM2817" s="653"/>
      <c r="SNN2817" s="653"/>
      <c r="SNO2817" s="653"/>
      <c r="SNP2817" s="653"/>
      <c r="SNQ2817" s="653"/>
      <c r="SNR2817" s="653"/>
      <c r="SNS2817" s="653"/>
      <c r="SNT2817" s="653"/>
      <c r="SNU2817" s="653"/>
      <c r="SNV2817" s="653"/>
      <c r="SNW2817" s="653"/>
      <c r="SNX2817" s="653"/>
      <c r="SNY2817" s="653"/>
      <c r="SNZ2817" s="653"/>
      <c r="SOA2817" s="653"/>
      <c r="SOB2817" s="653"/>
      <c r="SOC2817" s="653"/>
      <c r="SOD2817" s="653"/>
      <c r="SOE2817" s="653"/>
      <c r="SOF2817" s="653"/>
      <c r="SOG2817" s="653"/>
      <c r="SOH2817" s="653"/>
      <c r="SOI2817" s="653"/>
      <c r="SOJ2817" s="653"/>
      <c r="SOK2817" s="653"/>
      <c r="SOL2817" s="653"/>
      <c r="SOM2817" s="653"/>
      <c r="SON2817" s="653"/>
      <c r="SOO2817" s="653"/>
      <c r="SOP2817" s="653"/>
      <c r="SOQ2817" s="653"/>
      <c r="SOR2817" s="653"/>
      <c r="SOS2817" s="653"/>
      <c r="SOT2817" s="653"/>
      <c r="SOU2817" s="653"/>
      <c r="SOV2817" s="653"/>
      <c r="SOW2817" s="653"/>
      <c r="SOX2817" s="653"/>
      <c r="SOY2817" s="653"/>
      <c r="SOZ2817" s="653"/>
      <c r="SPA2817" s="653"/>
      <c r="SPB2817" s="653"/>
      <c r="SPC2817" s="653"/>
      <c r="SPD2817" s="653"/>
      <c r="SPE2817" s="653"/>
      <c r="SPF2817" s="653"/>
      <c r="SPG2817" s="653"/>
      <c r="SPH2817" s="653"/>
      <c r="SPI2817" s="653"/>
      <c r="SPJ2817" s="653"/>
      <c r="SPK2817" s="653"/>
      <c r="SPL2817" s="653"/>
      <c r="SPM2817" s="653"/>
      <c r="SPN2817" s="653"/>
      <c r="SPO2817" s="653"/>
      <c r="SPP2817" s="653"/>
      <c r="SPQ2817" s="653"/>
      <c r="SPR2817" s="653"/>
      <c r="SPS2817" s="653"/>
      <c r="SPT2817" s="653"/>
      <c r="SPU2817" s="653"/>
      <c r="SPV2817" s="653"/>
      <c r="SPW2817" s="653"/>
      <c r="SPX2817" s="653"/>
      <c r="SPY2817" s="653"/>
      <c r="SPZ2817" s="653"/>
      <c r="SQA2817" s="653"/>
      <c r="SQB2817" s="653"/>
      <c r="SQC2817" s="653"/>
      <c r="SQD2817" s="653"/>
      <c r="SQE2817" s="653"/>
      <c r="SQF2817" s="653"/>
      <c r="SQG2817" s="653"/>
      <c r="SQH2817" s="653"/>
      <c r="SQI2817" s="653"/>
      <c r="SQJ2817" s="653"/>
      <c r="SQK2817" s="653"/>
      <c r="SQL2817" s="653"/>
      <c r="SQM2817" s="653"/>
      <c r="SQN2817" s="653"/>
      <c r="SQO2817" s="653"/>
      <c r="SQP2817" s="653"/>
      <c r="SQQ2817" s="653"/>
      <c r="SQR2817" s="653"/>
      <c r="SQS2817" s="653"/>
      <c r="SQT2817" s="653"/>
      <c r="SQU2817" s="653"/>
      <c r="SQV2817" s="653"/>
      <c r="SQW2817" s="653"/>
      <c r="SQX2817" s="653"/>
      <c r="SQY2817" s="653"/>
      <c r="SQZ2817" s="653"/>
      <c r="SRA2817" s="653"/>
      <c r="SRB2817" s="653"/>
      <c r="SRC2817" s="653"/>
      <c r="SRD2817" s="653"/>
      <c r="SRE2817" s="653"/>
      <c r="SRF2817" s="653"/>
      <c r="SRG2817" s="653"/>
      <c r="SRH2817" s="653"/>
      <c r="SRI2817" s="653"/>
      <c r="SRJ2817" s="653"/>
      <c r="SRK2817" s="653"/>
      <c r="SRL2817" s="653"/>
      <c r="SRM2817" s="653"/>
      <c r="SRN2817" s="653"/>
      <c r="SRO2817" s="653"/>
      <c r="SRP2817" s="653"/>
      <c r="SRQ2817" s="653"/>
      <c r="SRR2817" s="653"/>
      <c r="SRS2817" s="653"/>
      <c r="SRT2817" s="653"/>
      <c r="SRU2817" s="653"/>
      <c r="SRV2817" s="653"/>
      <c r="SRW2817" s="653"/>
      <c r="SRX2817" s="653"/>
      <c r="SRY2817" s="653"/>
      <c r="SRZ2817" s="653"/>
      <c r="SSA2817" s="653"/>
      <c r="SSB2817" s="653"/>
      <c r="SSC2817" s="653"/>
      <c r="SSD2817" s="653"/>
      <c r="SSE2817" s="653"/>
      <c r="SSF2817" s="653"/>
      <c r="SSG2817" s="653"/>
      <c r="SSH2817" s="653"/>
      <c r="SSI2817" s="653"/>
      <c r="SSJ2817" s="653"/>
      <c r="SSK2817" s="653"/>
      <c r="SSL2817" s="653"/>
      <c r="SSM2817" s="653"/>
      <c r="SSN2817" s="653"/>
      <c r="SSO2817" s="653"/>
      <c r="SSP2817" s="653"/>
      <c r="SSQ2817" s="653"/>
      <c r="SSR2817" s="653"/>
      <c r="SSS2817" s="653"/>
      <c r="SST2817" s="653"/>
      <c r="SSU2817" s="653"/>
      <c r="SSV2817" s="653"/>
      <c r="SSW2817" s="653"/>
      <c r="SSX2817" s="653"/>
      <c r="SSY2817" s="653"/>
      <c r="SSZ2817" s="653"/>
      <c r="STA2817" s="653"/>
      <c r="STB2817" s="653"/>
      <c r="STC2817" s="653"/>
      <c r="STD2817" s="653"/>
      <c r="STE2817" s="653"/>
      <c r="STF2817" s="653"/>
      <c r="STG2817" s="653"/>
      <c r="STH2817" s="653"/>
      <c r="STI2817" s="653"/>
      <c r="STJ2817" s="653"/>
      <c r="STK2817" s="653"/>
      <c r="STL2817" s="653"/>
      <c r="STM2817" s="653"/>
      <c r="STN2817" s="653"/>
      <c r="STO2817" s="653"/>
      <c r="STP2817" s="653"/>
      <c r="STQ2817" s="653"/>
      <c r="STR2817" s="653"/>
      <c r="STS2817" s="653"/>
      <c r="STT2817" s="653"/>
      <c r="STU2817" s="653"/>
      <c r="STV2817" s="653"/>
      <c r="STW2817" s="653"/>
      <c r="STX2817" s="653"/>
      <c r="STY2817" s="653"/>
      <c r="STZ2817" s="653"/>
      <c r="SUA2817" s="653"/>
      <c r="SUB2817" s="653"/>
      <c r="SUC2817" s="653"/>
      <c r="SUD2817" s="653"/>
      <c r="SUE2817" s="653"/>
      <c r="SUF2817" s="653"/>
      <c r="SUG2817" s="653"/>
      <c r="SUH2817" s="653"/>
      <c r="SUI2817" s="653"/>
      <c r="SUJ2817" s="653"/>
      <c r="SUK2817" s="653"/>
      <c r="SUL2817" s="653"/>
      <c r="SUM2817" s="653"/>
      <c r="SUN2817" s="653"/>
      <c r="SUO2817" s="653"/>
      <c r="SUP2817" s="653"/>
      <c r="SUQ2817" s="653"/>
      <c r="SUR2817" s="653"/>
      <c r="SUS2817" s="653"/>
      <c r="SUT2817" s="653"/>
      <c r="SUU2817" s="653"/>
      <c r="SUV2817" s="653"/>
      <c r="SUW2817" s="653"/>
      <c r="SUX2817" s="653"/>
      <c r="SUY2817" s="653"/>
      <c r="SUZ2817" s="653"/>
      <c r="SVA2817" s="653"/>
      <c r="SVB2817" s="653"/>
      <c r="SVC2817" s="653"/>
      <c r="SVD2817" s="653"/>
      <c r="SVE2817" s="653"/>
      <c r="SVF2817" s="653"/>
      <c r="SVG2817" s="653"/>
      <c r="SVH2817" s="653"/>
      <c r="SVI2817" s="653"/>
      <c r="SVJ2817" s="653"/>
      <c r="SVK2817" s="653"/>
      <c r="SVL2817" s="653"/>
      <c r="SVM2817" s="653"/>
      <c r="SVN2817" s="653"/>
      <c r="SVO2817" s="653"/>
      <c r="SVP2817" s="653"/>
      <c r="SVQ2817" s="653"/>
      <c r="SVR2817" s="653"/>
      <c r="SVS2817" s="653"/>
      <c r="SVT2817" s="653"/>
      <c r="SVU2817" s="653"/>
      <c r="SVV2817" s="653"/>
      <c r="SVW2817" s="653"/>
      <c r="SVX2817" s="653"/>
      <c r="SVY2817" s="653"/>
      <c r="SVZ2817" s="653"/>
      <c r="SWA2817" s="653"/>
      <c r="SWB2817" s="653"/>
      <c r="SWC2817" s="653"/>
      <c r="SWD2817" s="653"/>
      <c r="SWE2817" s="653"/>
      <c r="SWF2817" s="653"/>
      <c r="SWG2817" s="653"/>
      <c r="SWH2817" s="653"/>
      <c r="SWI2817" s="653"/>
      <c r="SWJ2817" s="653"/>
      <c r="SWK2817" s="653"/>
      <c r="SWL2817" s="653"/>
      <c r="SWM2817" s="653"/>
      <c r="SWN2817" s="653"/>
      <c r="SWO2817" s="653"/>
      <c r="SWP2817" s="653"/>
      <c r="SWQ2817" s="653"/>
      <c r="SWR2817" s="653"/>
      <c r="SWS2817" s="653"/>
      <c r="SWT2817" s="653"/>
      <c r="SWU2817" s="653"/>
      <c r="SWV2817" s="653"/>
      <c r="SWW2817" s="653"/>
      <c r="SWX2817" s="653"/>
      <c r="SWY2817" s="653"/>
      <c r="SWZ2817" s="653"/>
      <c r="SXA2817" s="653"/>
      <c r="SXB2817" s="653"/>
      <c r="SXC2817" s="653"/>
      <c r="SXD2817" s="653"/>
      <c r="SXE2817" s="653"/>
      <c r="SXF2817" s="653"/>
      <c r="SXG2817" s="653"/>
      <c r="SXH2817" s="653"/>
      <c r="SXI2817" s="653"/>
      <c r="SXJ2817" s="653"/>
      <c r="SXK2817" s="653"/>
      <c r="SXL2817" s="653"/>
      <c r="SXM2817" s="653"/>
      <c r="SXN2817" s="653"/>
      <c r="SXO2817" s="653"/>
      <c r="SXP2817" s="653"/>
      <c r="SXQ2817" s="653"/>
      <c r="SXR2817" s="653"/>
      <c r="SXS2817" s="653"/>
      <c r="SXT2817" s="653"/>
      <c r="SXU2817" s="653"/>
      <c r="SXV2817" s="653"/>
      <c r="SXW2817" s="653"/>
      <c r="SXX2817" s="653"/>
      <c r="SXY2817" s="653"/>
      <c r="SXZ2817" s="653"/>
      <c r="SYA2817" s="653"/>
      <c r="SYB2817" s="653"/>
      <c r="SYC2817" s="653"/>
      <c r="SYD2817" s="653"/>
      <c r="SYE2817" s="653"/>
      <c r="SYF2817" s="653"/>
      <c r="SYG2817" s="653"/>
      <c r="SYH2817" s="653"/>
      <c r="SYI2817" s="653"/>
      <c r="SYJ2817" s="653"/>
      <c r="SYK2817" s="653"/>
      <c r="SYL2817" s="653"/>
      <c r="SYM2817" s="653"/>
      <c r="SYN2817" s="653"/>
      <c r="SYO2817" s="653"/>
      <c r="SYP2817" s="653"/>
      <c r="SYQ2817" s="653"/>
      <c r="SYR2817" s="653"/>
      <c r="SYS2817" s="653"/>
      <c r="SYT2817" s="653"/>
      <c r="SYU2817" s="653"/>
      <c r="SYV2817" s="653"/>
      <c r="SYW2817" s="653"/>
      <c r="SYX2817" s="653"/>
      <c r="SYY2817" s="653"/>
      <c r="SYZ2817" s="653"/>
      <c r="SZA2817" s="653"/>
      <c r="SZB2817" s="653"/>
      <c r="SZC2817" s="653"/>
      <c r="SZD2817" s="653"/>
      <c r="SZE2817" s="653"/>
      <c r="SZF2817" s="653"/>
      <c r="SZG2817" s="653"/>
      <c r="SZH2817" s="653"/>
      <c r="SZI2817" s="653"/>
      <c r="SZJ2817" s="653"/>
      <c r="SZK2817" s="653"/>
      <c r="SZL2817" s="653"/>
      <c r="SZM2817" s="653"/>
      <c r="SZN2817" s="653"/>
      <c r="SZO2817" s="653"/>
      <c r="SZP2817" s="653"/>
      <c r="SZQ2817" s="653"/>
      <c r="SZR2817" s="653"/>
      <c r="SZS2817" s="653"/>
      <c r="SZT2817" s="653"/>
      <c r="SZU2817" s="653"/>
      <c r="SZV2817" s="653"/>
      <c r="SZW2817" s="653"/>
      <c r="SZX2817" s="653"/>
      <c r="SZY2817" s="653"/>
      <c r="SZZ2817" s="653"/>
      <c r="TAA2817" s="653"/>
      <c r="TAB2817" s="653"/>
      <c r="TAC2817" s="653"/>
      <c r="TAD2817" s="653"/>
      <c r="TAE2817" s="653"/>
      <c r="TAF2817" s="653"/>
      <c r="TAG2817" s="653"/>
      <c r="TAH2817" s="653"/>
      <c r="TAI2817" s="653"/>
      <c r="TAJ2817" s="653"/>
      <c r="TAK2817" s="653"/>
      <c r="TAL2817" s="653"/>
      <c r="TAM2817" s="653"/>
      <c r="TAN2817" s="653"/>
      <c r="TAO2817" s="653"/>
      <c r="TAP2817" s="653"/>
      <c r="TAQ2817" s="653"/>
      <c r="TAR2817" s="653"/>
      <c r="TAS2817" s="653"/>
      <c r="TAT2817" s="653"/>
      <c r="TAU2817" s="653"/>
      <c r="TAV2817" s="653"/>
      <c r="TAW2817" s="653"/>
      <c r="TAX2817" s="653"/>
      <c r="TAY2817" s="653"/>
      <c r="TAZ2817" s="653"/>
      <c r="TBA2817" s="653"/>
      <c r="TBB2817" s="653"/>
      <c r="TBC2817" s="653"/>
      <c r="TBD2817" s="653"/>
      <c r="TBE2817" s="653"/>
      <c r="TBF2817" s="653"/>
      <c r="TBG2817" s="653"/>
      <c r="TBH2817" s="653"/>
      <c r="TBI2817" s="653"/>
      <c r="TBJ2817" s="653"/>
      <c r="TBK2817" s="653"/>
      <c r="TBL2817" s="653"/>
      <c r="TBM2817" s="653"/>
      <c r="TBN2817" s="653"/>
      <c r="TBO2817" s="653"/>
      <c r="TBP2817" s="653"/>
      <c r="TBQ2817" s="653"/>
      <c r="TBR2817" s="653"/>
      <c r="TBS2817" s="653"/>
      <c r="TBT2817" s="653"/>
      <c r="TBU2817" s="653"/>
      <c r="TBV2817" s="653"/>
      <c r="TBW2817" s="653"/>
      <c r="TBX2817" s="653"/>
      <c r="TBY2817" s="653"/>
      <c r="TBZ2817" s="653"/>
      <c r="TCA2817" s="653"/>
      <c r="TCB2817" s="653"/>
      <c r="TCC2817" s="653"/>
      <c r="TCD2817" s="653"/>
      <c r="TCE2817" s="653"/>
      <c r="TCF2817" s="653"/>
      <c r="TCG2817" s="653"/>
      <c r="TCH2817" s="653"/>
      <c r="TCI2817" s="653"/>
      <c r="TCJ2817" s="653"/>
      <c r="TCK2817" s="653"/>
      <c r="TCL2817" s="653"/>
      <c r="TCM2817" s="653"/>
      <c r="TCN2817" s="653"/>
      <c r="TCO2817" s="653"/>
      <c r="TCP2817" s="653"/>
      <c r="TCQ2817" s="653"/>
      <c r="TCR2817" s="653"/>
      <c r="TCS2817" s="653"/>
      <c r="TCT2817" s="653"/>
      <c r="TCU2817" s="653"/>
      <c r="TCV2817" s="653"/>
      <c r="TCW2817" s="653"/>
      <c r="TCX2817" s="653"/>
      <c r="TCY2817" s="653"/>
      <c r="TCZ2817" s="653"/>
      <c r="TDA2817" s="653"/>
      <c r="TDB2817" s="653"/>
      <c r="TDC2817" s="653"/>
      <c r="TDD2817" s="653"/>
      <c r="TDE2817" s="653"/>
      <c r="TDF2817" s="653"/>
      <c r="TDG2817" s="653"/>
      <c r="TDH2817" s="653"/>
      <c r="TDI2817" s="653"/>
      <c r="TDJ2817" s="653"/>
      <c r="TDK2817" s="653"/>
      <c r="TDL2817" s="653"/>
      <c r="TDM2817" s="653"/>
      <c r="TDN2817" s="653"/>
      <c r="TDO2817" s="653"/>
      <c r="TDP2817" s="653"/>
      <c r="TDQ2817" s="653"/>
      <c r="TDR2817" s="653"/>
      <c r="TDS2817" s="653"/>
      <c r="TDT2817" s="653"/>
      <c r="TDU2817" s="653"/>
      <c r="TDV2817" s="653"/>
      <c r="TDW2817" s="653"/>
      <c r="TDX2817" s="653"/>
      <c r="TDY2817" s="653"/>
      <c r="TDZ2817" s="653"/>
      <c r="TEA2817" s="653"/>
      <c r="TEB2817" s="653"/>
      <c r="TEC2817" s="653"/>
      <c r="TED2817" s="653"/>
      <c r="TEE2817" s="653"/>
      <c r="TEF2817" s="653"/>
      <c r="TEG2817" s="653"/>
      <c r="TEH2817" s="653"/>
      <c r="TEI2817" s="653"/>
      <c r="TEJ2817" s="653"/>
      <c r="TEK2817" s="653"/>
      <c r="TEL2817" s="653"/>
      <c r="TEM2817" s="653"/>
      <c r="TEN2817" s="653"/>
      <c r="TEO2817" s="653"/>
      <c r="TEP2817" s="653"/>
      <c r="TEQ2817" s="653"/>
      <c r="TER2817" s="653"/>
      <c r="TES2817" s="653"/>
      <c r="TET2817" s="653"/>
      <c r="TEU2817" s="653"/>
      <c r="TEV2817" s="653"/>
      <c r="TEW2817" s="653"/>
      <c r="TEX2817" s="653"/>
      <c r="TEY2817" s="653"/>
      <c r="TEZ2817" s="653"/>
      <c r="TFA2817" s="653"/>
      <c r="TFB2817" s="653"/>
      <c r="TFC2817" s="653"/>
      <c r="TFD2817" s="653"/>
      <c r="TFE2817" s="653"/>
      <c r="TFF2817" s="653"/>
      <c r="TFG2817" s="653"/>
      <c r="TFH2817" s="653"/>
      <c r="TFI2817" s="653"/>
      <c r="TFJ2817" s="653"/>
      <c r="TFK2817" s="653"/>
      <c r="TFL2817" s="653"/>
      <c r="TFM2817" s="653"/>
      <c r="TFN2817" s="653"/>
      <c r="TFO2817" s="653"/>
      <c r="TFP2817" s="653"/>
      <c r="TFQ2817" s="653"/>
      <c r="TFR2817" s="653"/>
      <c r="TFS2817" s="653"/>
      <c r="TFT2817" s="653"/>
      <c r="TFU2817" s="653"/>
      <c r="TFV2817" s="653"/>
      <c r="TFW2817" s="653"/>
      <c r="TFX2817" s="653"/>
      <c r="TFY2817" s="653"/>
      <c r="TFZ2817" s="653"/>
      <c r="TGA2817" s="653"/>
      <c r="TGB2817" s="653"/>
      <c r="TGC2817" s="653"/>
      <c r="TGD2817" s="653"/>
      <c r="TGE2817" s="653"/>
      <c r="TGF2817" s="653"/>
      <c r="TGG2817" s="653"/>
      <c r="TGH2817" s="653"/>
      <c r="TGI2817" s="653"/>
      <c r="TGJ2817" s="653"/>
      <c r="TGK2817" s="653"/>
      <c r="TGL2817" s="653"/>
      <c r="TGM2817" s="653"/>
      <c r="TGN2817" s="653"/>
      <c r="TGO2817" s="653"/>
      <c r="TGP2817" s="653"/>
      <c r="TGQ2817" s="653"/>
      <c r="TGR2817" s="653"/>
      <c r="TGS2817" s="653"/>
      <c r="TGT2817" s="653"/>
      <c r="TGU2817" s="653"/>
      <c r="TGV2817" s="653"/>
      <c r="TGW2817" s="653"/>
      <c r="TGX2817" s="653"/>
      <c r="TGY2817" s="653"/>
      <c r="TGZ2817" s="653"/>
      <c r="THA2817" s="653"/>
      <c r="THB2817" s="653"/>
      <c r="THC2817" s="653"/>
      <c r="THD2817" s="653"/>
      <c r="THE2817" s="653"/>
      <c r="THF2817" s="653"/>
      <c r="THG2817" s="653"/>
      <c r="THH2817" s="653"/>
      <c r="THI2817" s="653"/>
      <c r="THJ2817" s="653"/>
      <c r="THK2817" s="653"/>
      <c r="THL2817" s="653"/>
      <c r="THM2817" s="653"/>
      <c r="THN2817" s="653"/>
      <c r="THO2817" s="653"/>
      <c r="THP2817" s="653"/>
      <c r="THQ2817" s="653"/>
      <c r="THR2817" s="653"/>
      <c r="THS2817" s="653"/>
      <c r="THT2817" s="653"/>
      <c r="THU2817" s="653"/>
      <c r="THV2817" s="653"/>
      <c r="THW2817" s="653"/>
      <c r="THX2817" s="653"/>
      <c r="THY2817" s="653"/>
      <c r="THZ2817" s="653"/>
      <c r="TIA2817" s="653"/>
      <c r="TIB2817" s="653"/>
      <c r="TIC2817" s="653"/>
      <c r="TID2817" s="653"/>
      <c r="TIE2817" s="653"/>
      <c r="TIF2817" s="653"/>
      <c r="TIG2817" s="653"/>
      <c r="TIH2817" s="653"/>
      <c r="TII2817" s="653"/>
      <c r="TIJ2817" s="653"/>
      <c r="TIK2817" s="653"/>
      <c r="TIL2817" s="653"/>
      <c r="TIM2817" s="653"/>
      <c r="TIN2817" s="653"/>
      <c r="TIO2817" s="653"/>
      <c r="TIP2817" s="653"/>
      <c r="TIQ2817" s="653"/>
      <c r="TIR2817" s="653"/>
      <c r="TIS2817" s="653"/>
      <c r="TIT2817" s="653"/>
      <c r="TIU2817" s="653"/>
      <c r="TIV2817" s="653"/>
      <c r="TIW2817" s="653"/>
      <c r="TIX2817" s="653"/>
      <c r="TIY2817" s="653"/>
      <c r="TIZ2817" s="653"/>
      <c r="TJA2817" s="653"/>
      <c r="TJB2817" s="653"/>
      <c r="TJC2817" s="653"/>
      <c r="TJD2817" s="653"/>
      <c r="TJE2817" s="653"/>
      <c r="TJF2817" s="653"/>
      <c r="TJG2817" s="653"/>
      <c r="TJH2817" s="653"/>
      <c r="TJI2817" s="653"/>
      <c r="TJJ2817" s="653"/>
      <c r="TJK2817" s="653"/>
      <c r="TJL2817" s="653"/>
      <c r="TJM2817" s="653"/>
      <c r="TJN2817" s="653"/>
      <c r="TJO2817" s="653"/>
      <c r="TJP2817" s="653"/>
      <c r="TJQ2817" s="653"/>
      <c r="TJR2817" s="653"/>
      <c r="TJS2817" s="653"/>
      <c r="TJT2817" s="653"/>
      <c r="TJU2817" s="653"/>
      <c r="TJV2817" s="653"/>
      <c r="TJW2817" s="653"/>
      <c r="TJX2817" s="653"/>
      <c r="TJY2817" s="653"/>
      <c r="TJZ2817" s="653"/>
      <c r="TKA2817" s="653"/>
      <c r="TKB2817" s="653"/>
      <c r="TKC2817" s="653"/>
      <c r="TKD2817" s="653"/>
      <c r="TKE2817" s="653"/>
      <c r="TKF2817" s="653"/>
      <c r="TKG2817" s="653"/>
      <c r="TKH2817" s="653"/>
      <c r="TKI2817" s="653"/>
      <c r="TKJ2817" s="653"/>
      <c r="TKK2817" s="653"/>
      <c r="TKL2817" s="653"/>
      <c r="TKM2817" s="653"/>
      <c r="TKN2817" s="653"/>
      <c r="TKO2817" s="653"/>
      <c r="TKP2817" s="653"/>
      <c r="TKQ2817" s="653"/>
      <c r="TKR2817" s="653"/>
      <c r="TKS2817" s="653"/>
      <c r="TKT2817" s="653"/>
      <c r="TKU2817" s="653"/>
      <c r="TKV2817" s="653"/>
      <c r="TKW2817" s="653"/>
      <c r="TKX2817" s="653"/>
      <c r="TKY2817" s="653"/>
      <c r="TKZ2817" s="653"/>
      <c r="TLA2817" s="653"/>
      <c r="TLB2817" s="653"/>
      <c r="TLC2817" s="653"/>
      <c r="TLD2817" s="653"/>
      <c r="TLE2817" s="653"/>
      <c r="TLF2817" s="653"/>
      <c r="TLG2817" s="653"/>
      <c r="TLH2817" s="653"/>
      <c r="TLI2817" s="653"/>
      <c r="TLJ2817" s="653"/>
      <c r="TLK2817" s="653"/>
      <c r="TLL2817" s="653"/>
      <c r="TLM2817" s="653"/>
      <c r="TLN2817" s="653"/>
      <c r="TLO2817" s="653"/>
      <c r="TLP2817" s="653"/>
      <c r="TLQ2817" s="653"/>
      <c r="TLR2817" s="653"/>
      <c r="TLS2817" s="653"/>
      <c r="TLT2817" s="653"/>
      <c r="TLU2817" s="653"/>
      <c r="TLV2817" s="653"/>
      <c r="TLW2817" s="653"/>
      <c r="TLX2817" s="653"/>
      <c r="TLY2817" s="653"/>
      <c r="TLZ2817" s="653"/>
      <c r="TMA2817" s="653"/>
      <c r="TMB2817" s="653"/>
      <c r="TMC2817" s="653"/>
      <c r="TMD2817" s="653"/>
      <c r="TME2817" s="653"/>
      <c r="TMF2817" s="653"/>
      <c r="TMG2817" s="653"/>
      <c r="TMH2817" s="653"/>
      <c r="TMI2817" s="653"/>
      <c r="TMJ2817" s="653"/>
      <c r="TMK2817" s="653"/>
      <c r="TML2817" s="653"/>
      <c r="TMM2817" s="653"/>
      <c r="TMN2817" s="653"/>
      <c r="TMO2817" s="653"/>
      <c r="TMP2817" s="653"/>
      <c r="TMQ2817" s="653"/>
      <c r="TMR2817" s="653"/>
      <c r="TMS2817" s="653"/>
      <c r="TMT2817" s="653"/>
      <c r="TMU2817" s="653"/>
      <c r="TMV2817" s="653"/>
      <c r="TMW2817" s="653"/>
      <c r="TMX2817" s="653"/>
      <c r="TMY2817" s="653"/>
      <c r="TMZ2817" s="653"/>
      <c r="TNA2817" s="653"/>
      <c r="TNB2817" s="653"/>
      <c r="TNC2817" s="653"/>
      <c r="TND2817" s="653"/>
      <c r="TNE2817" s="653"/>
      <c r="TNF2817" s="653"/>
      <c r="TNG2817" s="653"/>
      <c r="TNH2817" s="653"/>
      <c r="TNI2817" s="653"/>
      <c r="TNJ2817" s="653"/>
      <c r="TNK2817" s="653"/>
      <c r="TNL2817" s="653"/>
      <c r="TNM2817" s="653"/>
      <c r="TNN2817" s="653"/>
      <c r="TNO2817" s="653"/>
      <c r="TNP2817" s="653"/>
      <c r="TNQ2817" s="653"/>
      <c r="TNR2817" s="653"/>
      <c r="TNS2817" s="653"/>
      <c r="TNT2817" s="653"/>
      <c r="TNU2817" s="653"/>
      <c r="TNV2817" s="653"/>
      <c r="TNW2817" s="653"/>
      <c r="TNX2817" s="653"/>
      <c r="TNY2817" s="653"/>
      <c r="TNZ2817" s="653"/>
      <c r="TOA2817" s="653"/>
      <c r="TOB2817" s="653"/>
      <c r="TOC2817" s="653"/>
      <c r="TOD2817" s="653"/>
      <c r="TOE2817" s="653"/>
      <c r="TOF2817" s="653"/>
      <c r="TOG2817" s="653"/>
      <c r="TOH2817" s="653"/>
      <c r="TOI2817" s="653"/>
      <c r="TOJ2817" s="653"/>
      <c r="TOK2817" s="653"/>
      <c r="TOL2817" s="653"/>
      <c r="TOM2817" s="653"/>
      <c r="TON2817" s="653"/>
      <c r="TOO2817" s="653"/>
      <c r="TOP2817" s="653"/>
      <c r="TOQ2817" s="653"/>
      <c r="TOR2817" s="653"/>
      <c r="TOS2817" s="653"/>
      <c r="TOT2817" s="653"/>
      <c r="TOU2817" s="653"/>
      <c r="TOV2817" s="653"/>
      <c r="TOW2817" s="653"/>
      <c r="TOX2817" s="653"/>
      <c r="TOY2817" s="653"/>
      <c r="TOZ2817" s="653"/>
      <c r="TPA2817" s="653"/>
      <c r="TPB2817" s="653"/>
      <c r="TPC2817" s="653"/>
      <c r="TPD2817" s="653"/>
      <c r="TPE2817" s="653"/>
      <c r="TPF2817" s="653"/>
      <c r="TPG2817" s="653"/>
      <c r="TPH2817" s="653"/>
      <c r="TPI2817" s="653"/>
      <c r="TPJ2817" s="653"/>
      <c r="TPK2817" s="653"/>
      <c r="TPL2817" s="653"/>
      <c r="TPM2817" s="653"/>
      <c r="TPN2817" s="653"/>
      <c r="TPO2817" s="653"/>
      <c r="TPP2817" s="653"/>
      <c r="TPQ2817" s="653"/>
      <c r="TPR2817" s="653"/>
      <c r="TPS2817" s="653"/>
      <c r="TPT2817" s="653"/>
      <c r="TPU2817" s="653"/>
      <c r="TPV2817" s="653"/>
      <c r="TPW2817" s="653"/>
      <c r="TPX2817" s="653"/>
      <c r="TPY2817" s="653"/>
      <c r="TPZ2817" s="653"/>
      <c r="TQA2817" s="653"/>
      <c r="TQB2817" s="653"/>
      <c r="TQC2817" s="653"/>
      <c r="TQD2817" s="653"/>
      <c r="TQE2817" s="653"/>
      <c r="TQF2817" s="653"/>
      <c r="TQG2817" s="653"/>
      <c r="TQH2817" s="653"/>
      <c r="TQI2817" s="653"/>
      <c r="TQJ2817" s="653"/>
      <c r="TQK2817" s="653"/>
      <c r="TQL2817" s="653"/>
      <c r="TQM2817" s="653"/>
      <c r="TQN2817" s="653"/>
      <c r="TQO2817" s="653"/>
      <c r="TQP2817" s="653"/>
      <c r="TQQ2817" s="653"/>
      <c r="TQR2817" s="653"/>
      <c r="TQS2817" s="653"/>
      <c r="TQT2817" s="653"/>
      <c r="TQU2817" s="653"/>
      <c r="TQV2817" s="653"/>
      <c r="TQW2817" s="653"/>
      <c r="TQX2817" s="653"/>
      <c r="TQY2817" s="653"/>
      <c r="TQZ2817" s="653"/>
      <c r="TRA2817" s="653"/>
      <c r="TRB2817" s="653"/>
      <c r="TRC2817" s="653"/>
      <c r="TRD2817" s="653"/>
      <c r="TRE2817" s="653"/>
      <c r="TRF2817" s="653"/>
      <c r="TRG2817" s="653"/>
      <c r="TRH2817" s="653"/>
      <c r="TRI2817" s="653"/>
      <c r="TRJ2817" s="653"/>
      <c r="TRK2817" s="653"/>
      <c r="TRL2817" s="653"/>
      <c r="TRM2817" s="653"/>
      <c r="TRN2817" s="653"/>
      <c r="TRO2817" s="653"/>
      <c r="TRP2817" s="653"/>
      <c r="TRQ2817" s="653"/>
      <c r="TRR2817" s="653"/>
      <c r="TRS2817" s="653"/>
      <c r="TRT2817" s="653"/>
      <c r="TRU2817" s="653"/>
      <c r="TRV2817" s="653"/>
      <c r="TRW2817" s="653"/>
      <c r="TRX2817" s="653"/>
      <c r="TRY2817" s="653"/>
      <c r="TRZ2817" s="653"/>
      <c r="TSA2817" s="653"/>
      <c r="TSB2817" s="653"/>
      <c r="TSC2817" s="653"/>
      <c r="TSD2817" s="653"/>
      <c r="TSE2817" s="653"/>
      <c r="TSF2817" s="653"/>
      <c r="TSG2817" s="653"/>
      <c r="TSH2817" s="653"/>
      <c r="TSI2817" s="653"/>
      <c r="TSJ2817" s="653"/>
      <c r="TSK2817" s="653"/>
      <c r="TSL2817" s="653"/>
      <c r="TSM2817" s="653"/>
      <c r="TSN2817" s="653"/>
      <c r="TSO2817" s="653"/>
      <c r="TSP2817" s="653"/>
      <c r="TSQ2817" s="653"/>
      <c r="TSR2817" s="653"/>
      <c r="TSS2817" s="653"/>
      <c r="TST2817" s="653"/>
      <c r="TSU2817" s="653"/>
      <c r="TSV2817" s="653"/>
      <c r="TSW2817" s="653"/>
      <c r="TSX2817" s="653"/>
      <c r="TSY2817" s="653"/>
      <c r="TSZ2817" s="653"/>
      <c r="TTA2817" s="653"/>
      <c r="TTB2817" s="653"/>
      <c r="TTC2817" s="653"/>
      <c r="TTD2817" s="653"/>
      <c r="TTE2817" s="653"/>
      <c r="TTF2817" s="653"/>
      <c r="TTG2817" s="653"/>
      <c r="TTH2817" s="653"/>
      <c r="TTI2817" s="653"/>
      <c r="TTJ2817" s="653"/>
      <c r="TTK2817" s="653"/>
      <c r="TTL2817" s="653"/>
      <c r="TTM2817" s="653"/>
      <c r="TTN2817" s="653"/>
      <c r="TTO2817" s="653"/>
      <c r="TTP2817" s="653"/>
      <c r="TTQ2817" s="653"/>
      <c r="TTR2817" s="653"/>
      <c r="TTS2817" s="653"/>
      <c r="TTT2817" s="653"/>
      <c r="TTU2817" s="653"/>
      <c r="TTV2817" s="653"/>
      <c r="TTW2817" s="653"/>
      <c r="TTX2817" s="653"/>
      <c r="TTY2817" s="653"/>
      <c r="TTZ2817" s="653"/>
      <c r="TUA2817" s="653"/>
      <c r="TUB2817" s="653"/>
      <c r="TUC2817" s="653"/>
      <c r="TUD2817" s="653"/>
      <c r="TUE2817" s="653"/>
      <c r="TUF2817" s="653"/>
      <c r="TUG2817" s="653"/>
      <c r="TUH2817" s="653"/>
      <c r="TUI2817" s="653"/>
      <c r="TUJ2817" s="653"/>
      <c r="TUK2817" s="653"/>
      <c r="TUL2817" s="653"/>
      <c r="TUM2817" s="653"/>
      <c r="TUN2817" s="653"/>
      <c r="TUO2817" s="653"/>
      <c r="TUP2817" s="653"/>
      <c r="TUQ2817" s="653"/>
      <c r="TUR2817" s="653"/>
      <c r="TUS2817" s="653"/>
      <c r="TUT2817" s="653"/>
      <c r="TUU2817" s="653"/>
      <c r="TUV2817" s="653"/>
      <c r="TUW2817" s="653"/>
      <c r="TUX2817" s="653"/>
      <c r="TUY2817" s="653"/>
      <c r="TUZ2817" s="653"/>
      <c r="TVA2817" s="653"/>
      <c r="TVB2817" s="653"/>
      <c r="TVC2817" s="653"/>
      <c r="TVD2817" s="653"/>
      <c r="TVE2817" s="653"/>
      <c r="TVF2817" s="653"/>
      <c r="TVG2817" s="653"/>
      <c r="TVH2817" s="653"/>
      <c r="TVI2817" s="653"/>
      <c r="TVJ2817" s="653"/>
      <c r="TVK2817" s="653"/>
      <c r="TVL2817" s="653"/>
      <c r="TVM2817" s="653"/>
      <c r="TVN2817" s="653"/>
      <c r="TVO2817" s="653"/>
      <c r="TVP2817" s="653"/>
      <c r="TVQ2817" s="653"/>
      <c r="TVR2817" s="653"/>
      <c r="TVS2817" s="653"/>
      <c r="TVT2817" s="653"/>
      <c r="TVU2817" s="653"/>
      <c r="TVV2817" s="653"/>
      <c r="TVW2817" s="653"/>
      <c r="TVX2817" s="653"/>
      <c r="TVY2817" s="653"/>
      <c r="TVZ2817" s="653"/>
      <c r="TWA2817" s="653"/>
      <c r="TWB2817" s="653"/>
      <c r="TWC2817" s="653"/>
      <c r="TWD2817" s="653"/>
      <c r="TWE2817" s="653"/>
      <c r="TWF2817" s="653"/>
      <c r="TWG2817" s="653"/>
      <c r="TWH2817" s="653"/>
      <c r="TWI2817" s="653"/>
      <c r="TWJ2817" s="653"/>
      <c r="TWK2817" s="653"/>
      <c r="TWL2817" s="653"/>
      <c r="TWM2817" s="653"/>
      <c r="TWN2817" s="653"/>
      <c r="TWO2817" s="653"/>
      <c r="TWP2817" s="653"/>
      <c r="TWQ2817" s="653"/>
      <c r="TWR2817" s="653"/>
      <c r="TWS2817" s="653"/>
      <c r="TWT2817" s="653"/>
      <c r="TWU2817" s="653"/>
      <c r="TWV2817" s="653"/>
      <c r="TWW2817" s="653"/>
      <c r="TWX2817" s="653"/>
      <c r="TWY2817" s="653"/>
      <c r="TWZ2817" s="653"/>
      <c r="TXA2817" s="653"/>
      <c r="TXB2817" s="653"/>
      <c r="TXC2817" s="653"/>
      <c r="TXD2817" s="653"/>
      <c r="TXE2817" s="653"/>
      <c r="TXF2817" s="653"/>
      <c r="TXG2817" s="653"/>
      <c r="TXH2817" s="653"/>
      <c r="TXI2817" s="653"/>
      <c r="TXJ2817" s="653"/>
      <c r="TXK2817" s="653"/>
      <c r="TXL2817" s="653"/>
      <c r="TXM2817" s="653"/>
      <c r="TXN2817" s="653"/>
      <c r="TXO2817" s="653"/>
      <c r="TXP2817" s="653"/>
      <c r="TXQ2817" s="653"/>
      <c r="TXR2817" s="653"/>
      <c r="TXS2817" s="653"/>
      <c r="TXT2817" s="653"/>
      <c r="TXU2817" s="653"/>
      <c r="TXV2817" s="653"/>
      <c r="TXW2817" s="653"/>
      <c r="TXX2817" s="653"/>
      <c r="TXY2817" s="653"/>
      <c r="TXZ2817" s="653"/>
      <c r="TYA2817" s="653"/>
      <c r="TYB2817" s="653"/>
      <c r="TYC2817" s="653"/>
      <c r="TYD2817" s="653"/>
      <c r="TYE2817" s="653"/>
      <c r="TYF2817" s="653"/>
      <c r="TYG2817" s="653"/>
      <c r="TYH2817" s="653"/>
      <c r="TYI2817" s="653"/>
      <c r="TYJ2817" s="653"/>
      <c r="TYK2817" s="653"/>
      <c r="TYL2817" s="653"/>
      <c r="TYM2817" s="653"/>
      <c r="TYN2817" s="653"/>
      <c r="TYO2817" s="653"/>
      <c r="TYP2817" s="653"/>
      <c r="TYQ2817" s="653"/>
      <c r="TYR2817" s="653"/>
      <c r="TYS2817" s="653"/>
      <c r="TYT2817" s="653"/>
      <c r="TYU2817" s="653"/>
      <c r="TYV2817" s="653"/>
      <c r="TYW2817" s="653"/>
      <c r="TYX2817" s="653"/>
      <c r="TYY2817" s="653"/>
      <c r="TYZ2817" s="653"/>
      <c r="TZA2817" s="653"/>
      <c r="TZB2817" s="653"/>
      <c r="TZC2817" s="653"/>
      <c r="TZD2817" s="653"/>
      <c r="TZE2817" s="653"/>
      <c r="TZF2817" s="653"/>
      <c r="TZG2817" s="653"/>
      <c r="TZH2817" s="653"/>
      <c r="TZI2817" s="653"/>
      <c r="TZJ2817" s="653"/>
      <c r="TZK2817" s="653"/>
      <c r="TZL2817" s="653"/>
      <c r="TZM2817" s="653"/>
      <c r="TZN2817" s="653"/>
      <c r="TZO2817" s="653"/>
      <c r="TZP2817" s="653"/>
      <c r="TZQ2817" s="653"/>
      <c r="TZR2817" s="653"/>
      <c r="TZS2817" s="653"/>
      <c r="TZT2817" s="653"/>
      <c r="TZU2817" s="653"/>
      <c r="TZV2817" s="653"/>
      <c r="TZW2817" s="653"/>
      <c r="TZX2817" s="653"/>
      <c r="TZY2817" s="653"/>
      <c r="TZZ2817" s="653"/>
      <c r="UAA2817" s="653"/>
      <c r="UAB2817" s="653"/>
      <c r="UAC2817" s="653"/>
      <c r="UAD2817" s="653"/>
      <c r="UAE2817" s="653"/>
      <c r="UAF2817" s="653"/>
      <c r="UAG2817" s="653"/>
      <c r="UAH2817" s="653"/>
      <c r="UAI2817" s="653"/>
      <c r="UAJ2817" s="653"/>
      <c r="UAK2817" s="653"/>
      <c r="UAL2817" s="653"/>
      <c r="UAM2817" s="653"/>
      <c r="UAN2817" s="653"/>
      <c r="UAO2817" s="653"/>
      <c r="UAP2817" s="653"/>
      <c r="UAQ2817" s="653"/>
      <c r="UAR2817" s="653"/>
      <c r="UAS2817" s="653"/>
      <c r="UAT2817" s="653"/>
      <c r="UAU2817" s="653"/>
      <c r="UAV2817" s="653"/>
      <c r="UAW2817" s="653"/>
      <c r="UAX2817" s="653"/>
      <c r="UAY2817" s="653"/>
      <c r="UAZ2817" s="653"/>
      <c r="UBA2817" s="653"/>
      <c r="UBB2817" s="653"/>
      <c r="UBC2817" s="653"/>
      <c r="UBD2817" s="653"/>
      <c r="UBE2817" s="653"/>
      <c r="UBF2817" s="653"/>
      <c r="UBG2817" s="653"/>
      <c r="UBH2817" s="653"/>
      <c r="UBI2817" s="653"/>
      <c r="UBJ2817" s="653"/>
      <c r="UBK2817" s="653"/>
      <c r="UBL2817" s="653"/>
      <c r="UBM2817" s="653"/>
      <c r="UBN2817" s="653"/>
      <c r="UBO2817" s="653"/>
      <c r="UBP2817" s="653"/>
      <c r="UBQ2817" s="653"/>
      <c r="UBR2817" s="653"/>
      <c r="UBS2817" s="653"/>
      <c r="UBT2817" s="653"/>
      <c r="UBU2817" s="653"/>
      <c r="UBV2817" s="653"/>
      <c r="UBW2817" s="653"/>
      <c r="UBX2817" s="653"/>
      <c r="UBY2817" s="653"/>
      <c r="UBZ2817" s="653"/>
      <c r="UCA2817" s="653"/>
      <c r="UCB2817" s="653"/>
      <c r="UCC2817" s="653"/>
      <c r="UCD2817" s="653"/>
      <c r="UCE2817" s="653"/>
      <c r="UCF2817" s="653"/>
      <c r="UCG2817" s="653"/>
      <c r="UCH2817" s="653"/>
      <c r="UCI2817" s="653"/>
      <c r="UCJ2817" s="653"/>
      <c r="UCK2817" s="653"/>
      <c r="UCL2817" s="653"/>
      <c r="UCM2817" s="653"/>
      <c r="UCN2817" s="653"/>
      <c r="UCO2817" s="653"/>
      <c r="UCP2817" s="653"/>
      <c r="UCQ2817" s="653"/>
      <c r="UCR2817" s="653"/>
      <c r="UCS2817" s="653"/>
      <c r="UCT2817" s="653"/>
      <c r="UCU2817" s="653"/>
      <c r="UCV2817" s="653"/>
      <c r="UCW2817" s="653"/>
      <c r="UCX2817" s="653"/>
      <c r="UCY2817" s="653"/>
      <c r="UCZ2817" s="653"/>
      <c r="UDA2817" s="653"/>
      <c r="UDB2817" s="653"/>
      <c r="UDC2817" s="653"/>
      <c r="UDD2817" s="653"/>
      <c r="UDE2817" s="653"/>
      <c r="UDF2817" s="653"/>
      <c r="UDG2817" s="653"/>
      <c r="UDH2817" s="653"/>
      <c r="UDI2817" s="653"/>
      <c r="UDJ2817" s="653"/>
      <c r="UDK2817" s="653"/>
      <c r="UDL2817" s="653"/>
      <c r="UDM2817" s="653"/>
      <c r="UDN2817" s="653"/>
      <c r="UDO2817" s="653"/>
      <c r="UDP2817" s="653"/>
      <c r="UDQ2817" s="653"/>
      <c r="UDR2817" s="653"/>
      <c r="UDS2817" s="653"/>
      <c r="UDT2817" s="653"/>
      <c r="UDU2817" s="653"/>
      <c r="UDV2817" s="653"/>
      <c r="UDW2817" s="653"/>
      <c r="UDX2817" s="653"/>
      <c r="UDY2817" s="653"/>
      <c r="UDZ2817" s="653"/>
      <c r="UEA2817" s="653"/>
      <c r="UEB2817" s="653"/>
      <c r="UEC2817" s="653"/>
      <c r="UED2817" s="653"/>
      <c r="UEE2817" s="653"/>
      <c r="UEF2817" s="653"/>
      <c r="UEG2817" s="653"/>
      <c r="UEH2817" s="653"/>
      <c r="UEI2817" s="653"/>
      <c r="UEJ2817" s="653"/>
      <c r="UEK2817" s="653"/>
      <c r="UEL2817" s="653"/>
      <c r="UEM2817" s="653"/>
      <c r="UEN2817" s="653"/>
      <c r="UEO2817" s="653"/>
      <c r="UEP2817" s="653"/>
      <c r="UEQ2817" s="653"/>
      <c r="UER2817" s="653"/>
      <c r="UES2817" s="653"/>
      <c r="UET2817" s="653"/>
      <c r="UEU2817" s="653"/>
      <c r="UEV2817" s="653"/>
      <c r="UEW2817" s="653"/>
      <c r="UEX2817" s="653"/>
      <c r="UEY2817" s="653"/>
      <c r="UEZ2817" s="653"/>
      <c r="UFA2817" s="653"/>
      <c r="UFB2817" s="653"/>
      <c r="UFC2817" s="653"/>
      <c r="UFD2817" s="653"/>
      <c r="UFE2817" s="653"/>
      <c r="UFF2817" s="653"/>
      <c r="UFG2817" s="653"/>
      <c r="UFH2817" s="653"/>
      <c r="UFI2817" s="653"/>
      <c r="UFJ2817" s="653"/>
      <c r="UFK2817" s="653"/>
      <c r="UFL2817" s="653"/>
      <c r="UFM2817" s="653"/>
      <c r="UFN2817" s="653"/>
      <c r="UFO2817" s="653"/>
      <c r="UFP2817" s="653"/>
      <c r="UFQ2817" s="653"/>
      <c r="UFR2817" s="653"/>
      <c r="UFS2817" s="653"/>
      <c r="UFT2817" s="653"/>
      <c r="UFU2817" s="653"/>
      <c r="UFV2817" s="653"/>
      <c r="UFW2817" s="653"/>
      <c r="UFX2817" s="653"/>
      <c r="UFY2817" s="653"/>
      <c r="UFZ2817" s="653"/>
      <c r="UGA2817" s="653"/>
      <c r="UGB2817" s="653"/>
      <c r="UGC2817" s="653"/>
      <c r="UGD2817" s="653"/>
      <c r="UGE2817" s="653"/>
      <c r="UGF2817" s="653"/>
      <c r="UGG2817" s="653"/>
      <c r="UGH2817" s="653"/>
      <c r="UGI2817" s="653"/>
      <c r="UGJ2817" s="653"/>
      <c r="UGK2817" s="653"/>
      <c r="UGL2817" s="653"/>
      <c r="UGM2817" s="653"/>
      <c r="UGN2817" s="653"/>
      <c r="UGO2817" s="653"/>
      <c r="UGP2817" s="653"/>
      <c r="UGQ2817" s="653"/>
      <c r="UGR2817" s="653"/>
      <c r="UGS2817" s="653"/>
      <c r="UGT2817" s="653"/>
      <c r="UGU2817" s="653"/>
      <c r="UGV2817" s="653"/>
      <c r="UGW2817" s="653"/>
      <c r="UGX2817" s="653"/>
      <c r="UGY2817" s="653"/>
      <c r="UGZ2817" s="653"/>
      <c r="UHA2817" s="653"/>
      <c r="UHB2817" s="653"/>
      <c r="UHC2817" s="653"/>
      <c r="UHD2817" s="653"/>
      <c r="UHE2817" s="653"/>
      <c r="UHF2817" s="653"/>
      <c r="UHG2817" s="653"/>
      <c r="UHH2817" s="653"/>
      <c r="UHI2817" s="653"/>
      <c r="UHJ2817" s="653"/>
      <c r="UHK2817" s="653"/>
      <c r="UHL2817" s="653"/>
      <c r="UHM2817" s="653"/>
      <c r="UHN2817" s="653"/>
      <c r="UHO2817" s="653"/>
      <c r="UHP2817" s="653"/>
      <c r="UHQ2817" s="653"/>
      <c r="UHR2817" s="653"/>
      <c r="UHS2817" s="653"/>
      <c r="UHT2817" s="653"/>
      <c r="UHU2817" s="653"/>
      <c r="UHV2817" s="653"/>
      <c r="UHW2817" s="653"/>
      <c r="UHX2817" s="653"/>
      <c r="UHY2817" s="653"/>
      <c r="UHZ2817" s="653"/>
      <c r="UIA2817" s="653"/>
      <c r="UIB2817" s="653"/>
      <c r="UIC2817" s="653"/>
      <c r="UID2817" s="653"/>
      <c r="UIE2817" s="653"/>
      <c r="UIF2817" s="653"/>
      <c r="UIG2817" s="653"/>
      <c r="UIH2817" s="653"/>
      <c r="UII2817" s="653"/>
      <c r="UIJ2817" s="653"/>
      <c r="UIK2817" s="653"/>
      <c r="UIL2817" s="653"/>
      <c r="UIM2817" s="653"/>
      <c r="UIN2817" s="653"/>
      <c r="UIO2817" s="653"/>
      <c r="UIP2817" s="653"/>
      <c r="UIQ2817" s="653"/>
      <c r="UIR2817" s="653"/>
      <c r="UIS2817" s="653"/>
      <c r="UIT2817" s="653"/>
      <c r="UIU2817" s="653"/>
      <c r="UIV2817" s="653"/>
      <c r="UIW2817" s="653"/>
      <c r="UIX2817" s="653"/>
      <c r="UIY2817" s="653"/>
      <c r="UIZ2817" s="653"/>
      <c r="UJA2817" s="653"/>
      <c r="UJB2817" s="653"/>
      <c r="UJC2817" s="653"/>
      <c r="UJD2817" s="653"/>
      <c r="UJE2817" s="653"/>
      <c r="UJF2817" s="653"/>
      <c r="UJG2817" s="653"/>
      <c r="UJH2817" s="653"/>
      <c r="UJI2817" s="653"/>
      <c r="UJJ2817" s="653"/>
      <c r="UJK2817" s="653"/>
      <c r="UJL2817" s="653"/>
      <c r="UJM2817" s="653"/>
      <c r="UJN2817" s="653"/>
      <c r="UJO2817" s="653"/>
      <c r="UJP2817" s="653"/>
      <c r="UJQ2817" s="653"/>
      <c r="UJR2817" s="653"/>
      <c r="UJS2817" s="653"/>
      <c r="UJT2817" s="653"/>
      <c r="UJU2817" s="653"/>
      <c r="UJV2817" s="653"/>
      <c r="UJW2817" s="653"/>
      <c r="UJX2817" s="653"/>
      <c r="UJY2817" s="653"/>
      <c r="UJZ2817" s="653"/>
      <c r="UKA2817" s="653"/>
      <c r="UKB2817" s="653"/>
      <c r="UKC2817" s="653"/>
      <c r="UKD2817" s="653"/>
      <c r="UKE2817" s="653"/>
      <c r="UKF2817" s="653"/>
      <c r="UKG2817" s="653"/>
      <c r="UKH2817" s="653"/>
      <c r="UKI2817" s="653"/>
      <c r="UKJ2817" s="653"/>
      <c r="UKK2817" s="653"/>
      <c r="UKL2817" s="653"/>
      <c r="UKM2817" s="653"/>
      <c r="UKN2817" s="653"/>
      <c r="UKO2817" s="653"/>
      <c r="UKP2817" s="653"/>
      <c r="UKQ2817" s="653"/>
      <c r="UKR2817" s="653"/>
      <c r="UKS2817" s="653"/>
      <c r="UKT2817" s="653"/>
      <c r="UKU2817" s="653"/>
      <c r="UKV2817" s="653"/>
      <c r="UKW2817" s="653"/>
      <c r="UKX2817" s="653"/>
      <c r="UKY2817" s="653"/>
      <c r="UKZ2817" s="653"/>
      <c r="ULA2817" s="653"/>
      <c r="ULB2817" s="653"/>
      <c r="ULC2817" s="653"/>
      <c r="ULD2817" s="653"/>
      <c r="ULE2817" s="653"/>
      <c r="ULF2817" s="653"/>
      <c r="ULG2817" s="653"/>
      <c r="ULH2817" s="653"/>
      <c r="ULI2817" s="653"/>
      <c r="ULJ2817" s="653"/>
      <c r="ULK2817" s="653"/>
      <c r="ULL2817" s="653"/>
      <c r="ULM2817" s="653"/>
      <c r="ULN2817" s="653"/>
      <c r="ULO2817" s="653"/>
      <c r="ULP2817" s="653"/>
      <c r="ULQ2817" s="653"/>
      <c r="ULR2817" s="653"/>
      <c r="ULS2817" s="653"/>
      <c r="ULT2817" s="653"/>
      <c r="ULU2817" s="653"/>
      <c r="ULV2817" s="653"/>
      <c r="ULW2817" s="653"/>
      <c r="ULX2817" s="653"/>
      <c r="ULY2817" s="653"/>
      <c r="ULZ2817" s="653"/>
      <c r="UMA2817" s="653"/>
      <c r="UMB2817" s="653"/>
      <c r="UMC2817" s="653"/>
      <c r="UMD2817" s="653"/>
      <c r="UME2817" s="653"/>
      <c r="UMF2817" s="653"/>
      <c r="UMG2817" s="653"/>
      <c r="UMH2817" s="653"/>
      <c r="UMI2817" s="653"/>
      <c r="UMJ2817" s="653"/>
      <c r="UMK2817" s="653"/>
      <c r="UML2817" s="653"/>
      <c r="UMM2817" s="653"/>
      <c r="UMN2817" s="653"/>
      <c r="UMO2817" s="653"/>
      <c r="UMP2817" s="653"/>
      <c r="UMQ2817" s="653"/>
      <c r="UMR2817" s="653"/>
      <c r="UMS2817" s="653"/>
      <c r="UMT2817" s="653"/>
      <c r="UMU2817" s="653"/>
      <c r="UMV2817" s="653"/>
      <c r="UMW2817" s="653"/>
      <c r="UMX2817" s="653"/>
      <c r="UMY2817" s="653"/>
      <c r="UMZ2817" s="653"/>
      <c r="UNA2817" s="653"/>
      <c r="UNB2817" s="653"/>
      <c r="UNC2817" s="653"/>
      <c r="UND2817" s="653"/>
      <c r="UNE2817" s="653"/>
      <c r="UNF2817" s="653"/>
      <c r="UNG2817" s="653"/>
      <c r="UNH2817" s="653"/>
      <c r="UNI2817" s="653"/>
      <c r="UNJ2817" s="653"/>
      <c r="UNK2817" s="653"/>
      <c r="UNL2817" s="653"/>
      <c r="UNM2817" s="653"/>
      <c r="UNN2817" s="653"/>
      <c r="UNO2817" s="653"/>
      <c r="UNP2817" s="653"/>
      <c r="UNQ2817" s="653"/>
      <c r="UNR2817" s="653"/>
      <c r="UNS2817" s="653"/>
      <c r="UNT2817" s="653"/>
      <c r="UNU2817" s="653"/>
      <c r="UNV2817" s="653"/>
      <c r="UNW2817" s="653"/>
      <c r="UNX2817" s="653"/>
      <c r="UNY2817" s="653"/>
      <c r="UNZ2817" s="653"/>
      <c r="UOA2817" s="653"/>
      <c r="UOB2817" s="653"/>
      <c r="UOC2817" s="653"/>
      <c r="UOD2817" s="653"/>
      <c r="UOE2817" s="653"/>
      <c r="UOF2817" s="653"/>
      <c r="UOG2817" s="653"/>
      <c r="UOH2817" s="653"/>
      <c r="UOI2817" s="653"/>
      <c r="UOJ2817" s="653"/>
      <c r="UOK2817" s="653"/>
      <c r="UOL2817" s="653"/>
      <c r="UOM2817" s="653"/>
      <c r="UON2817" s="653"/>
      <c r="UOO2817" s="653"/>
      <c r="UOP2817" s="653"/>
      <c r="UOQ2817" s="653"/>
      <c r="UOR2817" s="653"/>
      <c r="UOS2817" s="653"/>
      <c r="UOT2817" s="653"/>
      <c r="UOU2817" s="653"/>
      <c r="UOV2817" s="653"/>
      <c r="UOW2817" s="653"/>
      <c r="UOX2817" s="653"/>
      <c r="UOY2817" s="653"/>
      <c r="UOZ2817" s="653"/>
      <c r="UPA2817" s="653"/>
      <c r="UPB2817" s="653"/>
      <c r="UPC2817" s="653"/>
      <c r="UPD2817" s="653"/>
      <c r="UPE2817" s="653"/>
      <c r="UPF2817" s="653"/>
      <c r="UPG2817" s="653"/>
      <c r="UPH2817" s="653"/>
      <c r="UPI2817" s="653"/>
      <c r="UPJ2817" s="653"/>
      <c r="UPK2817" s="653"/>
      <c r="UPL2817" s="653"/>
      <c r="UPM2817" s="653"/>
      <c r="UPN2817" s="653"/>
      <c r="UPO2817" s="653"/>
      <c r="UPP2817" s="653"/>
      <c r="UPQ2817" s="653"/>
      <c r="UPR2817" s="653"/>
      <c r="UPS2817" s="653"/>
      <c r="UPT2817" s="653"/>
      <c r="UPU2817" s="653"/>
      <c r="UPV2817" s="653"/>
      <c r="UPW2817" s="653"/>
      <c r="UPX2817" s="653"/>
      <c r="UPY2817" s="653"/>
      <c r="UPZ2817" s="653"/>
      <c r="UQA2817" s="653"/>
      <c r="UQB2817" s="653"/>
      <c r="UQC2817" s="653"/>
      <c r="UQD2817" s="653"/>
      <c r="UQE2817" s="653"/>
      <c r="UQF2817" s="653"/>
      <c r="UQG2817" s="653"/>
      <c r="UQH2817" s="653"/>
      <c r="UQI2817" s="653"/>
      <c r="UQJ2817" s="653"/>
      <c r="UQK2817" s="653"/>
      <c r="UQL2817" s="653"/>
      <c r="UQM2817" s="653"/>
      <c r="UQN2817" s="653"/>
      <c r="UQO2817" s="653"/>
      <c r="UQP2817" s="653"/>
      <c r="UQQ2817" s="653"/>
      <c r="UQR2817" s="653"/>
      <c r="UQS2817" s="653"/>
      <c r="UQT2817" s="653"/>
      <c r="UQU2817" s="653"/>
      <c r="UQV2817" s="653"/>
      <c r="UQW2817" s="653"/>
      <c r="UQX2817" s="653"/>
      <c r="UQY2817" s="653"/>
      <c r="UQZ2817" s="653"/>
      <c r="URA2817" s="653"/>
      <c r="URB2817" s="653"/>
      <c r="URC2817" s="653"/>
      <c r="URD2817" s="653"/>
      <c r="URE2817" s="653"/>
      <c r="URF2817" s="653"/>
      <c r="URG2817" s="653"/>
      <c r="URH2817" s="653"/>
      <c r="URI2817" s="653"/>
      <c r="URJ2817" s="653"/>
      <c r="URK2817" s="653"/>
      <c r="URL2817" s="653"/>
      <c r="URM2817" s="653"/>
      <c r="URN2817" s="653"/>
      <c r="URO2817" s="653"/>
      <c r="URP2817" s="653"/>
      <c r="URQ2817" s="653"/>
      <c r="URR2817" s="653"/>
      <c r="URS2817" s="653"/>
      <c r="URT2817" s="653"/>
      <c r="URU2817" s="653"/>
      <c r="URV2817" s="653"/>
      <c r="URW2817" s="653"/>
      <c r="URX2817" s="653"/>
      <c r="URY2817" s="653"/>
      <c r="URZ2817" s="653"/>
      <c r="USA2817" s="653"/>
      <c r="USB2817" s="653"/>
      <c r="USC2817" s="653"/>
      <c r="USD2817" s="653"/>
      <c r="USE2817" s="653"/>
      <c r="USF2817" s="653"/>
      <c r="USG2817" s="653"/>
      <c r="USH2817" s="653"/>
      <c r="USI2817" s="653"/>
      <c r="USJ2817" s="653"/>
      <c r="USK2817" s="653"/>
      <c r="USL2817" s="653"/>
      <c r="USM2817" s="653"/>
      <c r="USN2817" s="653"/>
      <c r="USO2817" s="653"/>
      <c r="USP2817" s="653"/>
      <c r="USQ2817" s="653"/>
      <c r="USR2817" s="653"/>
      <c r="USS2817" s="653"/>
      <c r="UST2817" s="653"/>
      <c r="USU2817" s="653"/>
      <c r="USV2817" s="653"/>
      <c r="USW2817" s="653"/>
      <c r="USX2817" s="653"/>
      <c r="USY2817" s="653"/>
      <c r="USZ2817" s="653"/>
      <c r="UTA2817" s="653"/>
      <c r="UTB2817" s="653"/>
      <c r="UTC2817" s="653"/>
      <c r="UTD2817" s="653"/>
      <c r="UTE2817" s="653"/>
      <c r="UTF2817" s="653"/>
      <c r="UTG2817" s="653"/>
      <c r="UTH2817" s="653"/>
      <c r="UTI2817" s="653"/>
      <c r="UTJ2817" s="653"/>
      <c r="UTK2817" s="653"/>
      <c r="UTL2817" s="653"/>
      <c r="UTM2817" s="653"/>
      <c r="UTN2817" s="653"/>
      <c r="UTO2817" s="653"/>
      <c r="UTP2817" s="653"/>
      <c r="UTQ2817" s="653"/>
      <c r="UTR2817" s="653"/>
      <c r="UTS2817" s="653"/>
      <c r="UTT2817" s="653"/>
      <c r="UTU2817" s="653"/>
      <c r="UTV2817" s="653"/>
      <c r="UTW2817" s="653"/>
      <c r="UTX2817" s="653"/>
      <c r="UTY2817" s="653"/>
      <c r="UTZ2817" s="653"/>
      <c r="UUA2817" s="653"/>
      <c r="UUB2817" s="653"/>
      <c r="UUC2817" s="653"/>
      <c r="UUD2817" s="653"/>
      <c r="UUE2817" s="653"/>
      <c r="UUF2817" s="653"/>
      <c r="UUG2817" s="653"/>
      <c r="UUH2817" s="653"/>
      <c r="UUI2817" s="653"/>
      <c r="UUJ2817" s="653"/>
      <c r="UUK2817" s="653"/>
      <c r="UUL2817" s="653"/>
      <c r="UUM2817" s="653"/>
      <c r="UUN2817" s="653"/>
      <c r="UUO2817" s="653"/>
      <c r="UUP2817" s="653"/>
      <c r="UUQ2817" s="653"/>
      <c r="UUR2817" s="653"/>
      <c r="UUS2817" s="653"/>
      <c r="UUT2817" s="653"/>
      <c r="UUU2817" s="653"/>
      <c r="UUV2817" s="653"/>
      <c r="UUW2817" s="653"/>
      <c r="UUX2817" s="653"/>
      <c r="UUY2817" s="653"/>
      <c r="UUZ2817" s="653"/>
      <c r="UVA2817" s="653"/>
      <c r="UVB2817" s="653"/>
      <c r="UVC2817" s="653"/>
      <c r="UVD2817" s="653"/>
      <c r="UVE2817" s="653"/>
      <c r="UVF2817" s="653"/>
      <c r="UVG2817" s="653"/>
      <c r="UVH2817" s="653"/>
      <c r="UVI2817" s="653"/>
      <c r="UVJ2817" s="653"/>
      <c r="UVK2817" s="653"/>
      <c r="UVL2817" s="653"/>
      <c r="UVM2817" s="653"/>
      <c r="UVN2817" s="653"/>
      <c r="UVO2817" s="653"/>
      <c r="UVP2817" s="653"/>
      <c r="UVQ2817" s="653"/>
      <c r="UVR2817" s="653"/>
      <c r="UVS2817" s="653"/>
      <c r="UVT2817" s="653"/>
      <c r="UVU2817" s="653"/>
      <c r="UVV2817" s="653"/>
      <c r="UVW2817" s="653"/>
      <c r="UVX2817" s="653"/>
      <c r="UVY2817" s="653"/>
      <c r="UVZ2817" s="653"/>
      <c r="UWA2817" s="653"/>
      <c r="UWB2817" s="653"/>
      <c r="UWC2817" s="653"/>
      <c r="UWD2817" s="653"/>
      <c r="UWE2817" s="653"/>
      <c r="UWF2817" s="653"/>
      <c r="UWG2817" s="653"/>
      <c r="UWH2817" s="653"/>
      <c r="UWI2817" s="653"/>
      <c r="UWJ2817" s="653"/>
      <c r="UWK2817" s="653"/>
      <c r="UWL2817" s="653"/>
      <c r="UWM2817" s="653"/>
      <c r="UWN2817" s="653"/>
      <c r="UWO2817" s="653"/>
      <c r="UWP2817" s="653"/>
      <c r="UWQ2817" s="653"/>
      <c r="UWR2817" s="653"/>
      <c r="UWS2817" s="653"/>
      <c r="UWT2817" s="653"/>
      <c r="UWU2817" s="653"/>
      <c r="UWV2817" s="653"/>
      <c r="UWW2817" s="653"/>
      <c r="UWX2817" s="653"/>
      <c r="UWY2817" s="653"/>
      <c r="UWZ2817" s="653"/>
      <c r="UXA2817" s="653"/>
      <c r="UXB2817" s="653"/>
      <c r="UXC2817" s="653"/>
      <c r="UXD2817" s="653"/>
      <c r="UXE2817" s="653"/>
      <c r="UXF2817" s="653"/>
      <c r="UXG2817" s="653"/>
      <c r="UXH2817" s="653"/>
      <c r="UXI2817" s="653"/>
      <c r="UXJ2817" s="653"/>
      <c r="UXK2817" s="653"/>
      <c r="UXL2817" s="653"/>
      <c r="UXM2817" s="653"/>
      <c r="UXN2817" s="653"/>
      <c r="UXO2817" s="653"/>
      <c r="UXP2817" s="653"/>
      <c r="UXQ2817" s="653"/>
      <c r="UXR2817" s="653"/>
      <c r="UXS2817" s="653"/>
      <c r="UXT2817" s="653"/>
      <c r="UXU2817" s="653"/>
      <c r="UXV2817" s="653"/>
      <c r="UXW2817" s="653"/>
      <c r="UXX2817" s="653"/>
      <c r="UXY2817" s="653"/>
      <c r="UXZ2817" s="653"/>
      <c r="UYA2817" s="653"/>
      <c r="UYB2817" s="653"/>
      <c r="UYC2817" s="653"/>
      <c r="UYD2817" s="653"/>
      <c r="UYE2817" s="653"/>
      <c r="UYF2817" s="653"/>
      <c r="UYG2817" s="653"/>
      <c r="UYH2817" s="653"/>
      <c r="UYI2817" s="653"/>
      <c r="UYJ2817" s="653"/>
      <c r="UYK2817" s="653"/>
      <c r="UYL2817" s="653"/>
      <c r="UYM2817" s="653"/>
      <c r="UYN2817" s="653"/>
      <c r="UYO2817" s="653"/>
      <c r="UYP2817" s="653"/>
      <c r="UYQ2817" s="653"/>
      <c r="UYR2817" s="653"/>
      <c r="UYS2817" s="653"/>
      <c r="UYT2817" s="653"/>
      <c r="UYU2817" s="653"/>
      <c r="UYV2817" s="653"/>
      <c r="UYW2817" s="653"/>
      <c r="UYX2817" s="653"/>
      <c r="UYY2817" s="653"/>
      <c r="UYZ2817" s="653"/>
      <c r="UZA2817" s="653"/>
      <c r="UZB2817" s="653"/>
      <c r="UZC2817" s="653"/>
      <c r="UZD2817" s="653"/>
      <c r="UZE2817" s="653"/>
      <c r="UZF2817" s="653"/>
      <c r="UZG2817" s="653"/>
      <c r="UZH2817" s="653"/>
      <c r="UZI2817" s="653"/>
      <c r="UZJ2817" s="653"/>
      <c r="UZK2817" s="653"/>
      <c r="UZL2817" s="653"/>
      <c r="UZM2817" s="653"/>
      <c r="UZN2817" s="653"/>
      <c r="UZO2817" s="653"/>
      <c r="UZP2817" s="653"/>
      <c r="UZQ2817" s="653"/>
      <c r="UZR2817" s="653"/>
      <c r="UZS2817" s="653"/>
      <c r="UZT2817" s="653"/>
      <c r="UZU2817" s="653"/>
      <c r="UZV2817" s="653"/>
      <c r="UZW2817" s="653"/>
      <c r="UZX2817" s="653"/>
      <c r="UZY2817" s="653"/>
      <c r="UZZ2817" s="653"/>
      <c r="VAA2817" s="653"/>
      <c r="VAB2817" s="653"/>
      <c r="VAC2817" s="653"/>
      <c r="VAD2817" s="653"/>
      <c r="VAE2817" s="653"/>
      <c r="VAF2817" s="653"/>
      <c r="VAG2817" s="653"/>
      <c r="VAH2817" s="653"/>
      <c r="VAI2817" s="653"/>
      <c r="VAJ2817" s="653"/>
      <c r="VAK2817" s="653"/>
      <c r="VAL2817" s="653"/>
      <c r="VAM2817" s="653"/>
      <c r="VAN2817" s="653"/>
      <c r="VAO2817" s="653"/>
      <c r="VAP2817" s="653"/>
      <c r="VAQ2817" s="653"/>
      <c r="VAR2817" s="653"/>
      <c r="VAS2817" s="653"/>
      <c r="VAT2817" s="653"/>
      <c r="VAU2817" s="653"/>
      <c r="VAV2817" s="653"/>
      <c r="VAW2817" s="653"/>
      <c r="VAX2817" s="653"/>
      <c r="VAY2817" s="653"/>
      <c r="VAZ2817" s="653"/>
      <c r="VBA2817" s="653"/>
      <c r="VBB2817" s="653"/>
      <c r="VBC2817" s="653"/>
      <c r="VBD2817" s="653"/>
      <c r="VBE2817" s="653"/>
      <c r="VBF2817" s="653"/>
      <c r="VBG2817" s="653"/>
      <c r="VBH2817" s="653"/>
      <c r="VBI2817" s="653"/>
      <c r="VBJ2817" s="653"/>
      <c r="VBK2817" s="653"/>
      <c r="VBL2817" s="653"/>
      <c r="VBM2817" s="653"/>
      <c r="VBN2817" s="653"/>
      <c r="VBO2817" s="653"/>
      <c r="VBP2817" s="653"/>
      <c r="VBQ2817" s="653"/>
      <c r="VBR2817" s="653"/>
      <c r="VBS2817" s="653"/>
      <c r="VBT2817" s="653"/>
      <c r="VBU2817" s="653"/>
      <c r="VBV2817" s="653"/>
      <c r="VBW2817" s="653"/>
      <c r="VBX2817" s="653"/>
      <c r="VBY2817" s="653"/>
      <c r="VBZ2817" s="653"/>
      <c r="VCA2817" s="653"/>
      <c r="VCB2817" s="653"/>
      <c r="VCC2817" s="653"/>
      <c r="VCD2817" s="653"/>
      <c r="VCE2817" s="653"/>
      <c r="VCF2817" s="653"/>
      <c r="VCG2817" s="653"/>
      <c r="VCH2817" s="653"/>
      <c r="VCI2817" s="653"/>
      <c r="VCJ2817" s="653"/>
      <c r="VCK2817" s="653"/>
      <c r="VCL2817" s="653"/>
      <c r="VCM2817" s="653"/>
      <c r="VCN2817" s="653"/>
      <c r="VCO2817" s="653"/>
      <c r="VCP2817" s="653"/>
      <c r="VCQ2817" s="653"/>
      <c r="VCR2817" s="653"/>
      <c r="VCS2817" s="653"/>
      <c r="VCT2817" s="653"/>
      <c r="VCU2817" s="653"/>
      <c r="VCV2817" s="653"/>
      <c r="VCW2817" s="653"/>
      <c r="VCX2817" s="653"/>
      <c r="VCY2817" s="653"/>
      <c r="VCZ2817" s="653"/>
      <c r="VDA2817" s="653"/>
      <c r="VDB2817" s="653"/>
      <c r="VDC2817" s="653"/>
      <c r="VDD2817" s="653"/>
      <c r="VDE2817" s="653"/>
      <c r="VDF2817" s="653"/>
      <c r="VDG2817" s="653"/>
      <c r="VDH2817" s="653"/>
      <c r="VDI2817" s="653"/>
      <c r="VDJ2817" s="653"/>
      <c r="VDK2817" s="653"/>
      <c r="VDL2817" s="653"/>
      <c r="VDM2817" s="653"/>
      <c r="VDN2817" s="653"/>
      <c r="VDO2817" s="653"/>
      <c r="VDP2817" s="653"/>
      <c r="VDQ2817" s="653"/>
      <c r="VDR2817" s="653"/>
      <c r="VDS2817" s="653"/>
      <c r="VDT2817" s="653"/>
      <c r="VDU2817" s="653"/>
      <c r="VDV2817" s="653"/>
      <c r="VDW2817" s="653"/>
      <c r="VDX2817" s="653"/>
      <c r="VDY2817" s="653"/>
      <c r="VDZ2817" s="653"/>
      <c r="VEA2817" s="653"/>
      <c r="VEB2817" s="653"/>
      <c r="VEC2817" s="653"/>
      <c r="VED2817" s="653"/>
      <c r="VEE2817" s="653"/>
      <c r="VEF2817" s="653"/>
      <c r="VEG2817" s="653"/>
      <c r="VEH2817" s="653"/>
      <c r="VEI2817" s="653"/>
      <c r="VEJ2817" s="653"/>
      <c r="VEK2817" s="653"/>
      <c r="VEL2817" s="653"/>
      <c r="VEM2817" s="653"/>
      <c r="VEN2817" s="653"/>
      <c r="VEO2817" s="653"/>
      <c r="VEP2817" s="653"/>
      <c r="VEQ2817" s="653"/>
      <c r="VER2817" s="653"/>
      <c r="VES2817" s="653"/>
      <c r="VET2817" s="653"/>
      <c r="VEU2817" s="653"/>
      <c r="VEV2817" s="653"/>
      <c r="VEW2817" s="653"/>
      <c r="VEX2817" s="653"/>
      <c r="VEY2817" s="653"/>
      <c r="VEZ2817" s="653"/>
      <c r="VFA2817" s="653"/>
      <c r="VFB2817" s="653"/>
      <c r="VFC2817" s="653"/>
      <c r="VFD2817" s="653"/>
      <c r="VFE2817" s="653"/>
      <c r="VFF2817" s="653"/>
      <c r="VFG2817" s="653"/>
      <c r="VFH2817" s="653"/>
      <c r="VFI2817" s="653"/>
      <c r="VFJ2817" s="653"/>
      <c r="VFK2817" s="653"/>
      <c r="VFL2817" s="653"/>
      <c r="VFM2817" s="653"/>
      <c r="VFN2817" s="653"/>
      <c r="VFO2817" s="653"/>
      <c r="VFP2817" s="653"/>
      <c r="VFQ2817" s="653"/>
      <c r="VFR2817" s="653"/>
      <c r="VFS2817" s="653"/>
      <c r="VFT2817" s="653"/>
      <c r="VFU2817" s="653"/>
      <c r="VFV2817" s="653"/>
      <c r="VFW2817" s="653"/>
      <c r="VFX2817" s="653"/>
      <c r="VFY2817" s="653"/>
      <c r="VFZ2817" s="653"/>
      <c r="VGA2817" s="653"/>
      <c r="VGB2817" s="653"/>
      <c r="VGC2817" s="653"/>
      <c r="VGD2817" s="653"/>
      <c r="VGE2817" s="653"/>
      <c r="VGF2817" s="653"/>
      <c r="VGG2817" s="653"/>
      <c r="VGH2817" s="653"/>
      <c r="VGI2817" s="653"/>
      <c r="VGJ2817" s="653"/>
      <c r="VGK2817" s="653"/>
      <c r="VGL2817" s="653"/>
      <c r="VGM2817" s="653"/>
      <c r="VGN2817" s="653"/>
      <c r="VGO2817" s="653"/>
      <c r="VGP2817" s="653"/>
      <c r="VGQ2817" s="653"/>
      <c r="VGR2817" s="653"/>
      <c r="VGS2817" s="653"/>
      <c r="VGT2817" s="653"/>
      <c r="VGU2817" s="653"/>
      <c r="VGV2817" s="653"/>
      <c r="VGW2817" s="653"/>
      <c r="VGX2817" s="653"/>
      <c r="VGY2817" s="653"/>
      <c r="VGZ2817" s="653"/>
      <c r="VHA2817" s="653"/>
      <c r="VHB2817" s="653"/>
      <c r="VHC2817" s="653"/>
      <c r="VHD2817" s="653"/>
      <c r="VHE2817" s="653"/>
      <c r="VHF2817" s="653"/>
      <c r="VHG2817" s="653"/>
      <c r="VHH2817" s="653"/>
      <c r="VHI2817" s="653"/>
      <c r="VHJ2817" s="653"/>
      <c r="VHK2817" s="653"/>
      <c r="VHL2817" s="653"/>
      <c r="VHM2817" s="653"/>
      <c r="VHN2817" s="653"/>
      <c r="VHO2817" s="653"/>
      <c r="VHP2817" s="653"/>
      <c r="VHQ2817" s="653"/>
      <c r="VHR2817" s="653"/>
      <c r="VHS2817" s="653"/>
      <c r="VHT2817" s="653"/>
      <c r="VHU2817" s="653"/>
      <c r="VHV2817" s="653"/>
      <c r="VHW2817" s="653"/>
      <c r="VHX2817" s="653"/>
      <c r="VHY2817" s="653"/>
      <c r="VHZ2817" s="653"/>
      <c r="VIA2817" s="653"/>
      <c r="VIB2817" s="653"/>
      <c r="VIC2817" s="653"/>
      <c r="VID2817" s="653"/>
      <c r="VIE2817" s="653"/>
      <c r="VIF2817" s="653"/>
      <c r="VIG2817" s="653"/>
      <c r="VIH2817" s="653"/>
      <c r="VII2817" s="653"/>
      <c r="VIJ2817" s="653"/>
      <c r="VIK2817" s="653"/>
      <c r="VIL2817" s="653"/>
      <c r="VIM2817" s="653"/>
      <c r="VIN2817" s="653"/>
      <c r="VIO2817" s="653"/>
      <c r="VIP2817" s="653"/>
      <c r="VIQ2817" s="653"/>
      <c r="VIR2817" s="653"/>
      <c r="VIS2817" s="653"/>
      <c r="VIT2817" s="653"/>
      <c r="VIU2817" s="653"/>
      <c r="VIV2817" s="653"/>
      <c r="VIW2817" s="653"/>
      <c r="VIX2817" s="653"/>
      <c r="VIY2817" s="653"/>
      <c r="VIZ2817" s="653"/>
      <c r="VJA2817" s="653"/>
      <c r="VJB2817" s="653"/>
      <c r="VJC2817" s="653"/>
      <c r="VJD2817" s="653"/>
      <c r="VJE2817" s="653"/>
      <c r="VJF2817" s="653"/>
      <c r="VJG2817" s="653"/>
      <c r="VJH2817" s="653"/>
      <c r="VJI2817" s="653"/>
      <c r="VJJ2817" s="653"/>
      <c r="VJK2817" s="653"/>
      <c r="VJL2817" s="653"/>
      <c r="VJM2817" s="653"/>
      <c r="VJN2817" s="653"/>
      <c r="VJO2817" s="653"/>
      <c r="VJP2817" s="653"/>
      <c r="VJQ2817" s="653"/>
      <c r="VJR2817" s="653"/>
      <c r="VJS2817" s="653"/>
      <c r="VJT2817" s="653"/>
      <c r="VJU2817" s="653"/>
      <c r="VJV2817" s="653"/>
      <c r="VJW2817" s="653"/>
      <c r="VJX2817" s="653"/>
      <c r="VJY2817" s="653"/>
      <c r="VJZ2817" s="653"/>
      <c r="VKA2817" s="653"/>
      <c r="VKB2817" s="653"/>
      <c r="VKC2817" s="653"/>
      <c r="VKD2817" s="653"/>
      <c r="VKE2817" s="653"/>
      <c r="VKF2817" s="653"/>
      <c r="VKG2817" s="653"/>
      <c r="VKH2817" s="653"/>
      <c r="VKI2817" s="653"/>
      <c r="VKJ2817" s="653"/>
      <c r="VKK2817" s="653"/>
      <c r="VKL2817" s="653"/>
      <c r="VKM2817" s="653"/>
      <c r="VKN2817" s="653"/>
      <c r="VKO2817" s="653"/>
      <c r="VKP2817" s="653"/>
      <c r="VKQ2817" s="653"/>
      <c r="VKR2817" s="653"/>
      <c r="VKS2817" s="653"/>
      <c r="VKT2817" s="653"/>
      <c r="VKU2817" s="653"/>
      <c r="VKV2817" s="653"/>
      <c r="VKW2817" s="653"/>
      <c r="VKX2817" s="653"/>
      <c r="VKY2817" s="653"/>
      <c r="VKZ2817" s="653"/>
      <c r="VLA2817" s="653"/>
      <c r="VLB2817" s="653"/>
      <c r="VLC2817" s="653"/>
      <c r="VLD2817" s="653"/>
      <c r="VLE2817" s="653"/>
      <c r="VLF2817" s="653"/>
      <c r="VLG2817" s="653"/>
      <c r="VLH2817" s="653"/>
      <c r="VLI2817" s="653"/>
      <c r="VLJ2817" s="653"/>
      <c r="VLK2817" s="653"/>
      <c r="VLL2817" s="653"/>
      <c r="VLM2817" s="653"/>
      <c r="VLN2817" s="653"/>
      <c r="VLO2817" s="653"/>
      <c r="VLP2817" s="653"/>
      <c r="VLQ2817" s="653"/>
      <c r="VLR2817" s="653"/>
      <c r="VLS2817" s="653"/>
      <c r="VLT2817" s="653"/>
      <c r="VLU2817" s="653"/>
      <c r="VLV2817" s="653"/>
      <c r="VLW2817" s="653"/>
      <c r="VLX2817" s="653"/>
      <c r="VLY2817" s="653"/>
      <c r="VLZ2817" s="653"/>
      <c r="VMA2817" s="653"/>
      <c r="VMB2817" s="653"/>
      <c r="VMC2817" s="653"/>
      <c r="VMD2817" s="653"/>
      <c r="VME2817" s="653"/>
      <c r="VMF2817" s="653"/>
      <c r="VMG2817" s="653"/>
      <c r="VMH2817" s="653"/>
      <c r="VMI2817" s="653"/>
      <c r="VMJ2817" s="653"/>
      <c r="VMK2817" s="653"/>
      <c r="VML2817" s="653"/>
      <c r="VMM2817" s="653"/>
      <c r="VMN2817" s="653"/>
      <c r="VMO2817" s="653"/>
      <c r="VMP2817" s="653"/>
      <c r="VMQ2817" s="653"/>
      <c r="VMR2817" s="653"/>
      <c r="VMS2817" s="653"/>
      <c r="VMT2817" s="653"/>
      <c r="VMU2817" s="653"/>
      <c r="VMV2817" s="653"/>
      <c r="VMW2817" s="653"/>
      <c r="VMX2817" s="653"/>
      <c r="VMY2817" s="653"/>
      <c r="VMZ2817" s="653"/>
      <c r="VNA2817" s="653"/>
      <c r="VNB2817" s="653"/>
      <c r="VNC2817" s="653"/>
      <c r="VND2817" s="653"/>
      <c r="VNE2817" s="653"/>
      <c r="VNF2817" s="653"/>
      <c r="VNG2817" s="653"/>
      <c r="VNH2817" s="653"/>
      <c r="VNI2817" s="653"/>
      <c r="VNJ2817" s="653"/>
      <c r="VNK2817" s="653"/>
      <c r="VNL2817" s="653"/>
      <c r="VNM2817" s="653"/>
      <c r="VNN2817" s="653"/>
      <c r="VNO2817" s="653"/>
      <c r="VNP2817" s="653"/>
      <c r="VNQ2817" s="653"/>
      <c r="VNR2817" s="653"/>
      <c r="VNS2817" s="653"/>
      <c r="VNT2817" s="653"/>
      <c r="VNU2817" s="653"/>
      <c r="VNV2817" s="653"/>
      <c r="VNW2817" s="653"/>
      <c r="VNX2817" s="653"/>
      <c r="VNY2817" s="653"/>
      <c r="VNZ2817" s="653"/>
      <c r="VOA2817" s="653"/>
      <c r="VOB2817" s="653"/>
      <c r="VOC2817" s="653"/>
      <c r="VOD2817" s="653"/>
      <c r="VOE2817" s="653"/>
      <c r="VOF2817" s="653"/>
      <c r="VOG2817" s="653"/>
      <c r="VOH2817" s="653"/>
      <c r="VOI2817" s="653"/>
      <c r="VOJ2817" s="653"/>
      <c r="VOK2817" s="653"/>
      <c r="VOL2817" s="653"/>
      <c r="VOM2817" s="653"/>
      <c r="VON2817" s="653"/>
      <c r="VOO2817" s="653"/>
      <c r="VOP2817" s="653"/>
      <c r="VOQ2817" s="653"/>
      <c r="VOR2817" s="653"/>
      <c r="VOS2817" s="653"/>
      <c r="VOT2817" s="653"/>
      <c r="VOU2817" s="653"/>
      <c r="VOV2817" s="653"/>
      <c r="VOW2817" s="653"/>
      <c r="VOX2817" s="653"/>
      <c r="VOY2817" s="653"/>
      <c r="VOZ2817" s="653"/>
      <c r="VPA2817" s="653"/>
      <c r="VPB2817" s="653"/>
      <c r="VPC2817" s="653"/>
      <c r="VPD2817" s="653"/>
      <c r="VPE2817" s="653"/>
      <c r="VPF2817" s="653"/>
      <c r="VPG2817" s="653"/>
      <c r="VPH2817" s="653"/>
      <c r="VPI2817" s="653"/>
      <c r="VPJ2817" s="653"/>
      <c r="VPK2817" s="653"/>
      <c r="VPL2817" s="653"/>
      <c r="VPM2817" s="653"/>
      <c r="VPN2817" s="653"/>
      <c r="VPO2817" s="653"/>
      <c r="VPP2817" s="653"/>
      <c r="VPQ2817" s="653"/>
      <c r="VPR2817" s="653"/>
      <c r="VPS2817" s="653"/>
      <c r="VPT2817" s="653"/>
      <c r="VPU2817" s="653"/>
      <c r="VPV2817" s="653"/>
      <c r="VPW2817" s="653"/>
      <c r="VPX2817" s="653"/>
      <c r="VPY2817" s="653"/>
      <c r="VPZ2817" s="653"/>
      <c r="VQA2817" s="653"/>
      <c r="VQB2817" s="653"/>
      <c r="VQC2817" s="653"/>
      <c r="VQD2817" s="653"/>
      <c r="VQE2817" s="653"/>
      <c r="VQF2817" s="653"/>
      <c r="VQG2817" s="653"/>
      <c r="VQH2817" s="653"/>
      <c r="VQI2817" s="653"/>
      <c r="VQJ2817" s="653"/>
      <c r="VQK2817" s="653"/>
      <c r="VQL2817" s="653"/>
      <c r="VQM2817" s="653"/>
      <c r="VQN2817" s="653"/>
      <c r="VQO2817" s="653"/>
      <c r="VQP2817" s="653"/>
      <c r="VQQ2817" s="653"/>
      <c r="VQR2817" s="653"/>
      <c r="VQS2817" s="653"/>
      <c r="VQT2817" s="653"/>
      <c r="VQU2817" s="653"/>
      <c r="VQV2817" s="653"/>
      <c r="VQW2817" s="653"/>
      <c r="VQX2817" s="653"/>
      <c r="VQY2817" s="653"/>
      <c r="VQZ2817" s="653"/>
      <c r="VRA2817" s="653"/>
      <c r="VRB2817" s="653"/>
      <c r="VRC2817" s="653"/>
      <c r="VRD2817" s="653"/>
      <c r="VRE2817" s="653"/>
      <c r="VRF2817" s="653"/>
      <c r="VRG2817" s="653"/>
      <c r="VRH2817" s="653"/>
      <c r="VRI2817" s="653"/>
      <c r="VRJ2817" s="653"/>
      <c r="VRK2817" s="653"/>
      <c r="VRL2817" s="653"/>
      <c r="VRM2817" s="653"/>
      <c r="VRN2817" s="653"/>
      <c r="VRO2817" s="653"/>
      <c r="VRP2817" s="653"/>
      <c r="VRQ2817" s="653"/>
      <c r="VRR2817" s="653"/>
      <c r="VRS2817" s="653"/>
      <c r="VRT2817" s="653"/>
      <c r="VRU2817" s="653"/>
      <c r="VRV2817" s="653"/>
      <c r="VRW2817" s="653"/>
      <c r="VRX2817" s="653"/>
      <c r="VRY2817" s="653"/>
      <c r="VRZ2817" s="653"/>
      <c r="VSA2817" s="653"/>
      <c r="VSB2817" s="653"/>
      <c r="VSC2817" s="653"/>
      <c r="VSD2817" s="653"/>
      <c r="VSE2817" s="653"/>
      <c r="VSF2817" s="653"/>
      <c r="VSG2817" s="653"/>
      <c r="VSH2817" s="653"/>
      <c r="VSI2817" s="653"/>
      <c r="VSJ2817" s="653"/>
      <c r="VSK2817" s="653"/>
      <c r="VSL2817" s="653"/>
      <c r="VSM2817" s="653"/>
      <c r="VSN2817" s="653"/>
      <c r="VSO2817" s="653"/>
      <c r="VSP2817" s="653"/>
      <c r="VSQ2817" s="653"/>
      <c r="VSR2817" s="653"/>
      <c r="VSS2817" s="653"/>
      <c r="VST2817" s="653"/>
      <c r="VSU2817" s="653"/>
      <c r="VSV2817" s="653"/>
      <c r="VSW2817" s="653"/>
      <c r="VSX2817" s="653"/>
      <c r="VSY2817" s="653"/>
      <c r="VSZ2817" s="653"/>
      <c r="VTA2817" s="653"/>
      <c r="VTB2817" s="653"/>
      <c r="VTC2817" s="653"/>
      <c r="VTD2817" s="653"/>
      <c r="VTE2817" s="653"/>
      <c r="VTF2817" s="653"/>
      <c r="VTG2817" s="653"/>
      <c r="VTH2817" s="653"/>
      <c r="VTI2817" s="653"/>
      <c r="VTJ2817" s="653"/>
      <c r="VTK2817" s="653"/>
      <c r="VTL2817" s="653"/>
      <c r="VTM2817" s="653"/>
      <c r="VTN2817" s="653"/>
      <c r="VTO2817" s="653"/>
      <c r="VTP2817" s="653"/>
      <c r="VTQ2817" s="653"/>
      <c r="VTR2817" s="653"/>
      <c r="VTS2817" s="653"/>
      <c r="VTT2817" s="653"/>
      <c r="VTU2817" s="653"/>
      <c r="VTV2817" s="653"/>
      <c r="VTW2817" s="653"/>
      <c r="VTX2817" s="653"/>
      <c r="VTY2817" s="653"/>
      <c r="VTZ2817" s="653"/>
      <c r="VUA2817" s="653"/>
      <c r="VUB2817" s="653"/>
      <c r="VUC2817" s="653"/>
      <c r="VUD2817" s="653"/>
      <c r="VUE2817" s="653"/>
      <c r="VUF2817" s="653"/>
      <c r="VUG2817" s="653"/>
      <c r="VUH2817" s="653"/>
      <c r="VUI2817" s="653"/>
      <c r="VUJ2817" s="653"/>
      <c r="VUK2817" s="653"/>
      <c r="VUL2817" s="653"/>
      <c r="VUM2817" s="653"/>
      <c r="VUN2817" s="653"/>
      <c r="VUO2817" s="653"/>
      <c r="VUP2817" s="653"/>
      <c r="VUQ2817" s="653"/>
      <c r="VUR2817" s="653"/>
      <c r="VUS2817" s="653"/>
      <c r="VUT2817" s="653"/>
      <c r="VUU2817" s="653"/>
      <c r="VUV2817" s="653"/>
      <c r="VUW2817" s="653"/>
      <c r="VUX2817" s="653"/>
      <c r="VUY2817" s="653"/>
      <c r="VUZ2817" s="653"/>
      <c r="VVA2817" s="653"/>
      <c r="VVB2817" s="653"/>
      <c r="VVC2817" s="653"/>
      <c r="VVD2817" s="653"/>
      <c r="VVE2817" s="653"/>
      <c r="VVF2817" s="653"/>
      <c r="VVG2817" s="653"/>
      <c r="VVH2817" s="653"/>
      <c r="VVI2817" s="653"/>
      <c r="VVJ2817" s="653"/>
      <c r="VVK2817" s="653"/>
      <c r="VVL2817" s="653"/>
      <c r="VVM2817" s="653"/>
      <c r="VVN2817" s="653"/>
      <c r="VVO2817" s="653"/>
      <c r="VVP2817" s="653"/>
      <c r="VVQ2817" s="653"/>
      <c r="VVR2817" s="653"/>
      <c r="VVS2817" s="653"/>
      <c r="VVT2817" s="653"/>
      <c r="VVU2817" s="653"/>
      <c r="VVV2817" s="653"/>
      <c r="VVW2817" s="653"/>
      <c r="VVX2817" s="653"/>
      <c r="VVY2817" s="653"/>
      <c r="VVZ2817" s="653"/>
      <c r="VWA2817" s="653"/>
      <c r="VWB2817" s="653"/>
      <c r="VWC2817" s="653"/>
      <c r="VWD2817" s="653"/>
      <c r="VWE2817" s="653"/>
      <c r="VWF2817" s="653"/>
      <c r="VWG2817" s="653"/>
      <c r="VWH2817" s="653"/>
      <c r="VWI2817" s="653"/>
      <c r="VWJ2817" s="653"/>
      <c r="VWK2817" s="653"/>
      <c r="VWL2817" s="653"/>
      <c r="VWM2817" s="653"/>
      <c r="VWN2817" s="653"/>
      <c r="VWO2817" s="653"/>
      <c r="VWP2817" s="653"/>
      <c r="VWQ2817" s="653"/>
      <c r="VWR2817" s="653"/>
      <c r="VWS2817" s="653"/>
      <c r="VWT2817" s="653"/>
      <c r="VWU2817" s="653"/>
      <c r="VWV2817" s="653"/>
      <c r="VWW2817" s="653"/>
      <c r="VWX2817" s="653"/>
      <c r="VWY2817" s="653"/>
      <c r="VWZ2817" s="653"/>
      <c r="VXA2817" s="653"/>
      <c r="VXB2817" s="653"/>
      <c r="VXC2817" s="653"/>
      <c r="VXD2817" s="653"/>
      <c r="VXE2817" s="653"/>
      <c r="VXF2817" s="653"/>
      <c r="VXG2817" s="653"/>
      <c r="VXH2817" s="653"/>
      <c r="VXI2817" s="653"/>
      <c r="VXJ2817" s="653"/>
      <c r="VXK2817" s="653"/>
      <c r="VXL2817" s="653"/>
      <c r="VXM2817" s="653"/>
      <c r="VXN2817" s="653"/>
      <c r="VXO2817" s="653"/>
      <c r="VXP2817" s="653"/>
      <c r="VXQ2817" s="653"/>
      <c r="VXR2817" s="653"/>
      <c r="VXS2817" s="653"/>
      <c r="VXT2817" s="653"/>
      <c r="VXU2817" s="653"/>
      <c r="VXV2817" s="653"/>
      <c r="VXW2817" s="653"/>
      <c r="VXX2817" s="653"/>
      <c r="VXY2817" s="653"/>
      <c r="VXZ2817" s="653"/>
      <c r="VYA2817" s="653"/>
      <c r="VYB2817" s="653"/>
      <c r="VYC2817" s="653"/>
      <c r="VYD2817" s="653"/>
      <c r="VYE2817" s="653"/>
      <c r="VYF2817" s="653"/>
      <c r="VYG2817" s="653"/>
      <c r="VYH2817" s="653"/>
      <c r="VYI2817" s="653"/>
      <c r="VYJ2817" s="653"/>
      <c r="VYK2817" s="653"/>
      <c r="VYL2817" s="653"/>
      <c r="VYM2817" s="653"/>
      <c r="VYN2817" s="653"/>
      <c r="VYO2817" s="653"/>
      <c r="VYP2817" s="653"/>
      <c r="VYQ2817" s="653"/>
      <c r="VYR2817" s="653"/>
      <c r="VYS2817" s="653"/>
      <c r="VYT2817" s="653"/>
      <c r="VYU2817" s="653"/>
      <c r="VYV2817" s="653"/>
      <c r="VYW2817" s="653"/>
      <c r="VYX2817" s="653"/>
      <c r="VYY2817" s="653"/>
      <c r="VYZ2817" s="653"/>
      <c r="VZA2817" s="653"/>
      <c r="VZB2817" s="653"/>
      <c r="VZC2817" s="653"/>
      <c r="VZD2817" s="653"/>
      <c r="VZE2817" s="653"/>
      <c r="VZF2817" s="653"/>
      <c r="VZG2817" s="653"/>
      <c r="VZH2817" s="653"/>
      <c r="VZI2817" s="653"/>
      <c r="VZJ2817" s="653"/>
      <c r="VZK2817" s="653"/>
      <c r="VZL2817" s="653"/>
      <c r="VZM2817" s="653"/>
      <c r="VZN2817" s="653"/>
      <c r="VZO2817" s="653"/>
      <c r="VZP2817" s="653"/>
      <c r="VZQ2817" s="653"/>
      <c r="VZR2817" s="653"/>
      <c r="VZS2817" s="653"/>
      <c r="VZT2817" s="653"/>
      <c r="VZU2817" s="653"/>
      <c r="VZV2817" s="653"/>
      <c r="VZW2817" s="653"/>
      <c r="VZX2817" s="653"/>
      <c r="VZY2817" s="653"/>
      <c r="VZZ2817" s="653"/>
      <c r="WAA2817" s="653"/>
      <c r="WAB2817" s="653"/>
      <c r="WAC2817" s="653"/>
      <c r="WAD2817" s="653"/>
      <c r="WAE2817" s="653"/>
      <c r="WAF2817" s="653"/>
      <c r="WAG2817" s="653"/>
      <c r="WAH2817" s="653"/>
      <c r="WAI2817" s="653"/>
      <c r="WAJ2817" s="653"/>
      <c r="WAK2817" s="653"/>
      <c r="WAL2817" s="653"/>
      <c r="WAM2817" s="653"/>
      <c r="WAN2817" s="653"/>
      <c r="WAO2817" s="653"/>
      <c r="WAP2817" s="653"/>
      <c r="WAQ2817" s="653"/>
      <c r="WAR2817" s="653"/>
      <c r="WAS2817" s="653"/>
      <c r="WAT2817" s="653"/>
      <c r="WAU2817" s="653"/>
      <c r="WAV2817" s="653"/>
      <c r="WAW2817" s="653"/>
      <c r="WAX2817" s="653"/>
      <c r="WAY2817" s="653"/>
      <c r="WAZ2817" s="653"/>
      <c r="WBA2817" s="653"/>
      <c r="WBB2817" s="653"/>
      <c r="WBC2817" s="653"/>
      <c r="WBD2817" s="653"/>
      <c r="WBE2817" s="653"/>
      <c r="WBF2817" s="653"/>
      <c r="WBG2817" s="653"/>
      <c r="WBH2817" s="653"/>
      <c r="WBI2817" s="653"/>
      <c r="WBJ2817" s="653"/>
      <c r="WBK2817" s="653"/>
      <c r="WBL2817" s="653"/>
      <c r="WBM2817" s="653"/>
      <c r="WBN2817" s="653"/>
      <c r="WBO2817" s="653"/>
      <c r="WBP2817" s="653"/>
      <c r="WBQ2817" s="653"/>
      <c r="WBR2817" s="653"/>
      <c r="WBS2817" s="653"/>
      <c r="WBT2817" s="653"/>
      <c r="WBU2817" s="653"/>
      <c r="WBV2817" s="653"/>
      <c r="WBW2817" s="653"/>
      <c r="WBX2817" s="653"/>
      <c r="WBY2817" s="653"/>
      <c r="WBZ2817" s="653"/>
      <c r="WCA2817" s="653"/>
      <c r="WCB2817" s="653"/>
      <c r="WCC2817" s="653"/>
      <c r="WCD2817" s="653"/>
      <c r="WCE2817" s="653"/>
      <c r="WCF2817" s="653"/>
      <c r="WCG2817" s="653"/>
      <c r="WCH2817" s="653"/>
      <c r="WCI2817" s="653"/>
      <c r="WCJ2817" s="653"/>
      <c r="WCK2817" s="653"/>
      <c r="WCL2817" s="653"/>
      <c r="WCM2817" s="653"/>
      <c r="WCN2817" s="653"/>
      <c r="WCO2817" s="653"/>
      <c r="WCP2817" s="653"/>
      <c r="WCQ2817" s="653"/>
      <c r="WCR2817" s="653"/>
      <c r="WCS2817" s="653"/>
      <c r="WCT2817" s="653"/>
      <c r="WCU2817" s="653"/>
      <c r="WCV2817" s="653"/>
      <c r="WCW2817" s="653"/>
      <c r="WCX2817" s="653"/>
      <c r="WCY2817" s="653"/>
      <c r="WCZ2817" s="653"/>
      <c r="WDA2817" s="653"/>
      <c r="WDB2817" s="653"/>
      <c r="WDC2817" s="653"/>
      <c r="WDD2817" s="653"/>
      <c r="WDE2817" s="653"/>
      <c r="WDF2817" s="653"/>
      <c r="WDG2817" s="653"/>
      <c r="WDH2817" s="653"/>
      <c r="WDI2817" s="653"/>
      <c r="WDJ2817" s="653"/>
      <c r="WDK2817" s="653"/>
      <c r="WDL2817" s="653"/>
      <c r="WDM2817" s="653"/>
      <c r="WDN2817" s="653"/>
      <c r="WDO2817" s="653"/>
      <c r="WDP2817" s="653"/>
      <c r="WDQ2817" s="653"/>
      <c r="WDR2817" s="653"/>
      <c r="WDS2817" s="653"/>
      <c r="WDT2817" s="653"/>
      <c r="WDU2817" s="653"/>
      <c r="WDV2817" s="653"/>
      <c r="WDW2817" s="653"/>
      <c r="WDX2817" s="653"/>
      <c r="WDY2817" s="653"/>
      <c r="WDZ2817" s="653"/>
      <c r="WEA2817" s="653"/>
      <c r="WEB2817" s="653"/>
      <c r="WEC2817" s="653"/>
      <c r="WED2817" s="653"/>
      <c r="WEE2817" s="653"/>
      <c r="WEF2817" s="653"/>
      <c r="WEG2817" s="653"/>
      <c r="WEH2817" s="653"/>
      <c r="WEI2817" s="653"/>
      <c r="WEJ2817" s="653"/>
      <c r="WEK2817" s="653"/>
      <c r="WEL2817" s="653"/>
      <c r="WEM2817" s="653"/>
      <c r="WEN2817" s="653"/>
      <c r="WEO2817" s="653"/>
      <c r="WEP2817" s="653"/>
      <c r="WEQ2817" s="653"/>
      <c r="WER2817" s="653"/>
      <c r="WES2817" s="653"/>
      <c r="WET2817" s="653"/>
      <c r="WEU2817" s="653"/>
      <c r="WEV2817" s="653"/>
      <c r="WEW2817" s="653"/>
      <c r="WEX2817" s="653"/>
      <c r="WEY2817" s="653"/>
      <c r="WEZ2817" s="653"/>
      <c r="WFA2817" s="653"/>
      <c r="WFB2817" s="653"/>
      <c r="WFC2817" s="653"/>
      <c r="WFD2817" s="653"/>
      <c r="WFE2817" s="653"/>
      <c r="WFF2817" s="653"/>
      <c r="WFG2817" s="653"/>
      <c r="WFH2817" s="653"/>
      <c r="WFI2817" s="653"/>
      <c r="WFJ2817" s="653"/>
      <c r="WFK2817" s="653"/>
      <c r="WFL2817" s="653"/>
      <c r="WFM2817" s="653"/>
      <c r="WFN2817" s="653"/>
      <c r="WFO2817" s="653"/>
      <c r="WFP2817" s="653"/>
      <c r="WFQ2817" s="653"/>
      <c r="WFR2817" s="653"/>
      <c r="WFS2817" s="653"/>
      <c r="WFT2817" s="653"/>
      <c r="WFU2817" s="653"/>
      <c r="WFV2817" s="653"/>
      <c r="WFW2817" s="653"/>
      <c r="WFX2817" s="653"/>
      <c r="WFY2817" s="653"/>
      <c r="WFZ2817" s="653"/>
      <c r="WGA2817" s="653"/>
      <c r="WGB2817" s="653"/>
      <c r="WGC2817" s="653"/>
      <c r="WGD2817" s="653"/>
      <c r="WGE2817" s="653"/>
      <c r="WGF2817" s="653"/>
      <c r="WGG2817" s="653"/>
      <c r="WGH2817" s="653"/>
      <c r="WGI2817" s="653"/>
      <c r="WGJ2817" s="653"/>
      <c r="WGK2817" s="653"/>
      <c r="WGL2817" s="653"/>
      <c r="WGM2817" s="653"/>
      <c r="WGN2817" s="653"/>
      <c r="WGO2817" s="653"/>
      <c r="WGP2817" s="653"/>
      <c r="WGQ2817" s="653"/>
      <c r="WGR2817" s="653"/>
      <c r="WGS2817" s="653"/>
      <c r="WGT2817" s="653"/>
      <c r="WGU2817" s="653"/>
      <c r="WGV2817" s="653"/>
      <c r="WGW2817" s="653"/>
      <c r="WGX2817" s="653"/>
      <c r="WGY2817" s="653"/>
      <c r="WGZ2817" s="653"/>
      <c r="WHA2817" s="653"/>
      <c r="WHB2817" s="653"/>
      <c r="WHC2817" s="653"/>
      <c r="WHD2817" s="653"/>
      <c r="WHE2817" s="653"/>
      <c r="WHF2817" s="653"/>
      <c r="WHG2817" s="653"/>
      <c r="WHH2817" s="653"/>
      <c r="WHI2817" s="653"/>
      <c r="WHJ2817" s="653"/>
      <c r="WHK2817" s="653"/>
      <c r="WHL2817" s="653"/>
      <c r="WHM2817" s="653"/>
      <c r="WHN2817" s="653"/>
      <c r="WHO2817" s="653"/>
      <c r="WHP2817" s="653"/>
      <c r="WHQ2817" s="653"/>
      <c r="WHR2817" s="653"/>
      <c r="WHS2817" s="653"/>
      <c r="WHT2817" s="653"/>
      <c r="WHU2817" s="653"/>
      <c r="WHV2817" s="653"/>
      <c r="WHW2817" s="653"/>
      <c r="WHX2817" s="653"/>
      <c r="WHY2817" s="653"/>
      <c r="WHZ2817" s="653"/>
      <c r="WIA2817" s="653"/>
      <c r="WIB2817" s="653"/>
      <c r="WIC2817" s="653"/>
      <c r="WID2817" s="653"/>
      <c r="WIE2817" s="653"/>
      <c r="WIF2817" s="653"/>
      <c r="WIG2817" s="653"/>
      <c r="WIH2817" s="653"/>
      <c r="WII2817" s="653"/>
      <c r="WIJ2817" s="653"/>
      <c r="WIK2817" s="653"/>
      <c r="WIL2817" s="653"/>
      <c r="WIM2817" s="653"/>
      <c r="WIN2817" s="653"/>
      <c r="WIO2817" s="653"/>
      <c r="WIP2817" s="653"/>
      <c r="WIQ2817" s="653"/>
      <c r="WIR2817" s="653"/>
      <c r="WIS2817" s="653"/>
      <c r="WIT2817" s="653"/>
      <c r="WIU2817" s="653"/>
      <c r="WIV2817" s="653"/>
      <c r="WIW2817" s="653"/>
      <c r="WIX2817" s="653"/>
      <c r="WIY2817" s="653"/>
      <c r="WIZ2817" s="653"/>
      <c r="WJA2817" s="653"/>
      <c r="WJB2817" s="653"/>
      <c r="WJC2817" s="653"/>
      <c r="WJD2817" s="653"/>
      <c r="WJE2817" s="653"/>
      <c r="WJF2817" s="653"/>
      <c r="WJG2817" s="653"/>
      <c r="WJH2817" s="653"/>
      <c r="WJI2817" s="653"/>
      <c r="WJJ2817" s="653"/>
      <c r="WJK2817" s="653"/>
      <c r="WJL2817" s="653"/>
      <c r="WJM2817" s="653"/>
      <c r="WJN2817" s="653"/>
      <c r="WJO2817" s="653"/>
      <c r="WJP2817" s="653"/>
      <c r="WJQ2817" s="653"/>
      <c r="WJR2817" s="653"/>
      <c r="WJS2817" s="653"/>
      <c r="WJT2817" s="653"/>
      <c r="WJU2817" s="653"/>
      <c r="WJV2817" s="653"/>
      <c r="WJW2817" s="653"/>
      <c r="WJX2817" s="653"/>
      <c r="WJY2817" s="653"/>
      <c r="WJZ2817" s="653"/>
      <c r="WKA2817" s="653"/>
      <c r="WKB2817" s="653"/>
      <c r="WKC2817" s="653"/>
      <c r="WKD2817" s="653"/>
      <c r="WKE2817" s="653"/>
      <c r="WKF2817" s="653"/>
      <c r="WKG2817" s="653"/>
      <c r="WKH2817" s="653"/>
      <c r="WKI2817" s="653"/>
      <c r="WKJ2817" s="653"/>
      <c r="WKK2817" s="653"/>
      <c r="WKL2817" s="653"/>
      <c r="WKM2817" s="653"/>
      <c r="WKN2817" s="653"/>
      <c r="WKO2817" s="653"/>
      <c r="WKP2817" s="653"/>
      <c r="WKQ2817" s="653"/>
      <c r="WKR2817" s="653"/>
      <c r="WKS2817" s="653"/>
      <c r="WKT2817" s="653"/>
      <c r="WKU2817" s="653"/>
      <c r="WKV2817" s="653"/>
      <c r="WKW2817" s="653"/>
      <c r="WKX2817" s="653"/>
      <c r="WKY2817" s="653"/>
      <c r="WKZ2817" s="653"/>
      <c r="WLA2817" s="653"/>
      <c r="WLB2817" s="653"/>
      <c r="WLC2817" s="653"/>
      <c r="WLD2817" s="653"/>
      <c r="WLE2817" s="653"/>
      <c r="WLF2817" s="653"/>
      <c r="WLG2817" s="653"/>
      <c r="WLH2817" s="653"/>
      <c r="WLI2817" s="653"/>
      <c r="WLJ2817" s="653"/>
      <c r="WLK2817" s="653"/>
      <c r="WLL2817" s="653"/>
      <c r="WLM2817" s="653"/>
      <c r="WLN2817" s="653"/>
      <c r="WLO2817" s="653"/>
      <c r="WLP2817" s="653"/>
      <c r="WLQ2817" s="653"/>
      <c r="WLR2817" s="653"/>
      <c r="WLS2817" s="653"/>
      <c r="WLT2817" s="653"/>
      <c r="WLU2817" s="653"/>
      <c r="WLV2817" s="653"/>
      <c r="WLW2817" s="653"/>
      <c r="WLX2817" s="653"/>
      <c r="WLY2817" s="653"/>
      <c r="WLZ2817" s="653"/>
      <c r="WMA2817" s="653"/>
      <c r="WMB2817" s="653"/>
      <c r="WMC2817" s="653"/>
      <c r="WMD2817" s="653"/>
      <c r="WME2817" s="653"/>
      <c r="WMF2817" s="653"/>
      <c r="WMG2817" s="653"/>
      <c r="WMH2817" s="653"/>
      <c r="WMI2817" s="653"/>
      <c r="WMJ2817" s="653"/>
      <c r="WMK2817" s="653"/>
      <c r="WML2817" s="653"/>
      <c r="WMM2817" s="653"/>
      <c r="WMN2817" s="653"/>
      <c r="WMO2817" s="653"/>
      <c r="WMP2817" s="653"/>
      <c r="WMQ2817" s="653"/>
      <c r="WMR2817" s="653"/>
      <c r="WMS2817" s="653"/>
      <c r="WMT2817" s="653"/>
      <c r="WMU2817" s="653"/>
      <c r="WMV2817" s="653"/>
      <c r="WMW2817" s="653"/>
      <c r="WMX2817" s="653"/>
      <c r="WMY2817" s="653"/>
      <c r="WMZ2817" s="653"/>
      <c r="WNA2817" s="653"/>
      <c r="WNB2817" s="653"/>
      <c r="WNC2817" s="653"/>
      <c r="WND2817" s="653"/>
      <c r="WNE2817" s="653"/>
      <c r="WNF2817" s="653"/>
      <c r="WNG2817" s="653"/>
      <c r="WNH2817" s="653"/>
      <c r="WNI2817" s="653"/>
      <c r="WNJ2817" s="653"/>
      <c r="WNK2817" s="653"/>
      <c r="WNL2817" s="653"/>
      <c r="WNM2817" s="653"/>
      <c r="WNN2817" s="653"/>
      <c r="WNO2817" s="653"/>
      <c r="WNP2817" s="653"/>
      <c r="WNQ2817" s="653"/>
      <c r="WNR2817" s="653"/>
      <c r="WNS2817" s="653"/>
      <c r="WNT2817" s="653"/>
      <c r="WNU2817" s="653"/>
      <c r="WNV2817" s="653"/>
      <c r="WNW2817" s="653"/>
      <c r="WNX2817" s="653"/>
      <c r="WNY2817" s="653"/>
      <c r="WNZ2817" s="653"/>
      <c r="WOA2817" s="653"/>
      <c r="WOB2817" s="653"/>
      <c r="WOC2817" s="653"/>
      <c r="WOD2817" s="653"/>
      <c r="WOE2817" s="653"/>
      <c r="WOF2817" s="653"/>
      <c r="WOG2817" s="653"/>
      <c r="WOH2817" s="653"/>
      <c r="WOI2817" s="653"/>
      <c r="WOJ2817" s="653"/>
      <c r="WOK2817" s="653"/>
      <c r="WOL2817" s="653"/>
      <c r="WOM2817" s="653"/>
      <c r="WON2817" s="653"/>
      <c r="WOO2817" s="653"/>
      <c r="WOP2817" s="653"/>
      <c r="WOQ2817" s="653"/>
      <c r="WOR2817" s="653"/>
      <c r="WOS2817" s="653"/>
      <c r="WOT2817" s="653"/>
      <c r="WOU2817" s="653"/>
      <c r="WOV2817" s="653"/>
      <c r="WOW2817" s="653"/>
      <c r="WOX2817" s="653"/>
      <c r="WOY2817" s="653"/>
      <c r="WOZ2817" s="653"/>
      <c r="WPA2817" s="653"/>
      <c r="WPB2817" s="653"/>
      <c r="WPC2817" s="653"/>
      <c r="WPD2817" s="653"/>
      <c r="WPE2817" s="653"/>
      <c r="WPF2817" s="653"/>
      <c r="WPG2817" s="653"/>
      <c r="WPH2817" s="653"/>
      <c r="WPI2817" s="653"/>
      <c r="WPJ2817" s="653"/>
      <c r="WPK2817" s="653"/>
      <c r="WPL2817" s="653"/>
      <c r="WPM2817" s="653"/>
      <c r="WPN2817" s="653"/>
      <c r="WPO2817" s="653"/>
      <c r="WPP2817" s="653"/>
      <c r="WPQ2817" s="653"/>
      <c r="WPR2817" s="653"/>
      <c r="WPS2817" s="653"/>
      <c r="WPT2817" s="653"/>
      <c r="WPU2817" s="653"/>
      <c r="WPV2817" s="653"/>
      <c r="WPW2817" s="653"/>
      <c r="WPX2817" s="653"/>
      <c r="WPY2817" s="653"/>
      <c r="WPZ2817" s="653"/>
      <c r="WQA2817" s="653"/>
      <c r="WQB2817" s="653"/>
      <c r="WQC2817" s="653"/>
      <c r="WQD2817" s="653"/>
      <c r="WQE2817" s="653"/>
      <c r="WQF2817" s="653"/>
      <c r="WQG2817" s="653"/>
      <c r="WQH2817" s="653"/>
      <c r="WQI2817" s="653"/>
      <c r="WQJ2817" s="653"/>
      <c r="WQK2817" s="653"/>
      <c r="WQL2817" s="653"/>
      <c r="WQM2817" s="653"/>
      <c r="WQN2817" s="653"/>
      <c r="WQO2817" s="653"/>
      <c r="WQP2817" s="653"/>
      <c r="WQQ2817" s="653"/>
      <c r="WQR2817" s="653"/>
      <c r="WQS2817" s="653"/>
      <c r="WQT2817" s="653"/>
      <c r="WQU2817" s="653"/>
      <c r="WQV2817" s="653"/>
      <c r="WQW2817" s="653"/>
      <c r="WQX2817" s="653"/>
      <c r="WQY2817" s="653"/>
      <c r="WQZ2817" s="653"/>
      <c r="WRA2817" s="653"/>
      <c r="WRB2817" s="653"/>
      <c r="WRC2817" s="653"/>
      <c r="WRD2817" s="653"/>
      <c r="WRE2817" s="653"/>
      <c r="WRF2817" s="653"/>
      <c r="WRG2817" s="653"/>
      <c r="WRH2817" s="653"/>
      <c r="WRI2817" s="653"/>
      <c r="WRJ2817" s="653"/>
      <c r="WRK2817" s="653"/>
      <c r="WRL2817" s="653"/>
      <c r="WRM2817" s="653"/>
      <c r="WRN2817" s="653"/>
      <c r="WRO2817" s="653"/>
      <c r="WRP2817" s="653"/>
      <c r="WRQ2817" s="653"/>
      <c r="WRR2817" s="653"/>
      <c r="WRS2817" s="653"/>
      <c r="WRT2817" s="653"/>
      <c r="WRU2817" s="653"/>
      <c r="WRV2817" s="653"/>
      <c r="WRW2817" s="653"/>
      <c r="WRX2817" s="653"/>
      <c r="WRY2817" s="653"/>
      <c r="WRZ2817" s="653"/>
      <c r="WSA2817" s="653"/>
      <c r="WSB2817" s="653"/>
      <c r="WSC2817" s="653"/>
      <c r="WSD2817" s="653"/>
      <c r="WSE2817" s="653"/>
      <c r="WSF2817" s="653"/>
      <c r="WSG2817" s="653"/>
      <c r="WSH2817" s="653"/>
      <c r="WSI2817" s="653"/>
      <c r="WSJ2817" s="653"/>
      <c r="WSK2817" s="653"/>
      <c r="WSL2817" s="653"/>
      <c r="WSM2817" s="653"/>
      <c r="WSN2817" s="653"/>
      <c r="WSO2817" s="653"/>
      <c r="WSP2817" s="653"/>
      <c r="WSQ2817" s="653"/>
      <c r="WSR2817" s="653"/>
      <c r="WSS2817" s="653"/>
      <c r="WST2817" s="653"/>
      <c r="WSU2817" s="653"/>
      <c r="WSV2817" s="653"/>
      <c r="WSW2817" s="653"/>
      <c r="WSX2817" s="653"/>
      <c r="WSY2817" s="653"/>
      <c r="WSZ2817" s="653"/>
      <c r="WTA2817" s="653"/>
      <c r="WTB2817" s="653"/>
      <c r="WTC2817" s="653"/>
      <c r="WTD2817" s="653"/>
      <c r="WTE2817" s="653"/>
      <c r="WTF2817" s="653"/>
      <c r="WTG2817" s="653"/>
      <c r="WTH2817" s="653"/>
      <c r="WTI2817" s="653"/>
      <c r="WTJ2817" s="653"/>
      <c r="WTK2817" s="653"/>
      <c r="WTL2817" s="653"/>
      <c r="WTM2817" s="653"/>
      <c r="WTN2817" s="653"/>
      <c r="WTO2817" s="653"/>
      <c r="WTP2817" s="653"/>
      <c r="WTQ2817" s="653"/>
      <c r="WTR2817" s="653"/>
      <c r="WTS2817" s="653"/>
      <c r="WTT2817" s="653"/>
      <c r="WTU2817" s="653"/>
      <c r="WTV2817" s="653"/>
      <c r="WTW2817" s="653"/>
      <c r="WTX2817" s="653"/>
      <c r="WTY2817" s="653"/>
      <c r="WTZ2817" s="653"/>
      <c r="WUA2817" s="653"/>
      <c r="WUB2817" s="653"/>
      <c r="WUC2817" s="653"/>
      <c r="WUD2817" s="653"/>
      <c r="WUE2817" s="653"/>
      <c r="WUF2817" s="653"/>
      <c r="WUG2817" s="653"/>
      <c r="WUH2817" s="653"/>
      <c r="WUI2817" s="653"/>
      <c r="WUJ2817" s="653"/>
      <c r="WUK2817" s="653"/>
      <c r="WUL2817" s="653"/>
      <c r="WUM2817" s="653"/>
      <c r="WUN2817" s="653"/>
      <c r="WUO2817" s="653"/>
      <c r="WUP2817" s="653"/>
      <c r="WUQ2817" s="653"/>
      <c r="WUR2817" s="653"/>
      <c r="WUS2817" s="653"/>
      <c r="WUT2817" s="653"/>
      <c r="WUU2817" s="653"/>
      <c r="WUV2817" s="653"/>
      <c r="WUW2817" s="653"/>
      <c r="WUX2817" s="653"/>
      <c r="WUY2817" s="653"/>
      <c r="WUZ2817" s="653"/>
      <c r="WVA2817" s="653"/>
      <c r="WVB2817" s="653"/>
      <c r="WVC2817" s="653"/>
      <c r="WVD2817" s="653"/>
      <c r="WVE2817" s="653"/>
      <c r="WVF2817" s="653"/>
      <c r="WVG2817" s="653"/>
      <c r="WVH2817" s="653"/>
      <c r="WVI2817" s="653"/>
      <c r="WVJ2817" s="653"/>
      <c r="WVK2817" s="653"/>
      <c r="WVL2817" s="653"/>
      <c r="WVM2817" s="653"/>
      <c r="WVN2817" s="653"/>
      <c r="WVO2817" s="653"/>
      <c r="WVP2817" s="653"/>
      <c r="WVQ2817" s="653"/>
      <c r="WVR2817" s="653"/>
      <c r="WVS2817" s="653"/>
      <c r="WVT2817" s="653"/>
      <c r="WVU2817" s="653"/>
      <c r="WVV2817" s="653"/>
      <c r="WVW2817" s="653"/>
      <c r="WVX2817" s="653"/>
      <c r="WVY2817" s="653"/>
      <c r="WVZ2817" s="653"/>
      <c r="WWA2817" s="653"/>
      <c r="WWB2817" s="653"/>
      <c r="WWC2817" s="653"/>
      <c r="WWD2817" s="653"/>
      <c r="WWE2817" s="653"/>
      <c r="WWF2817" s="653"/>
      <c r="WWG2817" s="653"/>
      <c r="WWH2817" s="653"/>
      <c r="WWI2817" s="653"/>
      <c r="WWJ2817" s="653"/>
      <c r="WWK2817" s="653"/>
      <c r="WWL2817" s="653"/>
      <c r="WWM2817" s="653"/>
      <c r="WWN2817" s="653"/>
      <c r="WWO2817" s="653"/>
      <c r="WWP2817" s="653"/>
      <c r="WWQ2817" s="653"/>
      <c r="WWR2817" s="653"/>
      <c r="WWS2817" s="653"/>
      <c r="WWT2817" s="653"/>
      <c r="WWU2817" s="653"/>
      <c r="WWV2817" s="653"/>
      <c r="WWW2817" s="653"/>
      <c r="WWX2817" s="653"/>
      <c r="WWY2817" s="653"/>
      <c r="WWZ2817" s="653"/>
      <c r="WXA2817" s="653"/>
      <c r="WXB2817" s="653"/>
      <c r="WXC2817" s="653"/>
      <c r="WXD2817" s="653"/>
      <c r="WXE2817" s="653"/>
      <c r="WXF2817" s="653"/>
      <c r="WXG2817" s="653"/>
      <c r="WXH2817" s="653"/>
      <c r="WXI2817" s="653"/>
      <c r="WXJ2817" s="653"/>
      <c r="WXK2817" s="653"/>
      <c r="WXL2817" s="653"/>
      <c r="WXM2817" s="653"/>
      <c r="WXN2817" s="653"/>
      <c r="WXO2817" s="653"/>
      <c r="WXP2817" s="653"/>
      <c r="WXQ2817" s="653"/>
      <c r="WXR2817" s="653"/>
      <c r="WXS2817" s="653"/>
      <c r="WXT2817" s="653"/>
      <c r="WXU2817" s="653"/>
      <c r="WXV2817" s="653"/>
      <c r="WXW2817" s="653"/>
      <c r="WXX2817" s="653"/>
      <c r="WXY2817" s="653"/>
      <c r="WXZ2817" s="653"/>
      <c r="WYA2817" s="653"/>
      <c r="WYB2817" s="653"/>
      <c r="WYC2817" s="653"/>
      <c r="WYD2817" s="653"/>
      <c r="WYE2817" s="653"/>
      <c r="WYF2817" s="653"/>
      <c r="WYG2817" s="653"/>
      <c r="WYH2817" s="653"/>
      <c r="WYI2817" s="653"/>
      <c r="WYJ2817" s="653"/>
      <c r="WYK2817" s="653"/>
      <c r="WYL2817" s="653"/>
      <c r="WYM2817" s="653"/>
      <c r="WYN2817" s="653"/>
      <c r="WYO2817" s="653"/>
      <c r="WYP2817" s="653"/>
      <c r="WYQ2817" s="653"/>
      <c r="WYR2817" s="653"/>
      <c r="WYS2817" s="653"/>
      <c r="WYT2817" s="653"/>
      <c r="WYU2817" s="653"/>
      <c r="WYV2817" s="653"/>
      <c r="WYW2817" s="653"/>
      <c r="WYX2817" s="653"/>
      <c r="WYY2817" s="653"/>
      <c r="WYZ2817" s="653"/>
      <c r="WZA2817" s="653"/>
      <c r="WZB2817" s="653"/>
      <c r="WZC2817" s="653"/>
      <c r="WZD2817" s="653"/>
      <c r="WZE2817" s="653"/>
      <c r="WZF2817" s="653"/>
      <c r="WZG2817" s="653"/>
      <c r="WZH2817" s="653"/>
      <c r="WZI2817" s="653"/>
      <c r="WZJ2817" s="653"/>
      <c r="WZK2817" s="653"/>
      <c r="WZL2817" s="653"/>
      <c r="WZM2817" s="653"/>
      <c r="WZN2817" s="653"/>
      <c r="WZO2817" s="653"/>
      <c r="WZP2817" s="653"/>
      <c r="WZQ2817" s="653"/>
      <c r="WZR2817" s="653"/>
      <c r="WZS2817" s="653"/>
      <c r="WZT2817" s="653"/>
      <c r="WZU2817" s="653"/>
      <c r="WZV2817" s="653"/>
      <c r="WZW2817" s="653"/>
      <c r="WZX2817" s="653"/>
      <c r="WZY2817" s="653"/>
      <c r="WZZ2817" s="653"/>
      <c r="XAA2817" s="653"/>
      <c r="XAB2817" s="653"/>
      <c r="XAC2817" s="653"/>
      <c r="XAD2817" s="653"/>
      <c r="XAE2817" s="653"/>
      <c r="XAF2817" s="653"/>
      <c r="XAG2817" s="653"/>
      <c r="XAH2817" s="653"/>
      <c r="XAI2817" s="653"/>
      <c r="XAJ2817" s="653"/>
      <c r="XAK2817" s="653"/>
      <c r="XAL2817" s="653"/>
      <c r="XAM2817" s="653"/>
      <c r="XAN2817" s="653"/>
      <c r="XAO2817" s="653"/>
      <c r="XAP2817" s="653"/>
      <c r="XAQ2817" s="653"/>
      <c r="XAR2817" s="653"/>
      <c r="XAS2817" s="653"/>
      <c r="XAT2817" s="653"/>
      <c r="XAU2817" s="653"/>
      <c r="XAV2817" s="653"/>
      <c r="XAW2817" s="653"/>
      <c r="XAX2817" s="653"/>
      <c r="XAY2817" s="653"/>
      <c r="XAZ2817" s="653"/>
      <c r="XBA2817" s="653"/>
      <c r="XBB2817" s="653"/>
      <c r="XBC2817" s="653"/>
      <c r="XBD2817" s="653"/>
      <c r="XBE2817" s="653"/>
      <c r="XBF2817" s="653"/>
      <c r="XBG2817" s="653"/>
      <c r="XBH2817" s="653"/>
      <c r="XBI2817" s="653"/>
      <c r="XBJ2817" s="653"/>
      <c r="XBK2817" s="653"/>
      <c r="XBL2817" s="653"/>
      <c r="XBM2817" s="653"/>
      <c r="XBN2817" s="653"/>
      <c r="XBO2817" s="653"/>
      <c r="XBP2817" s="653"/>
      <c r="XBQ2817" s="653"/>
      <c r="XBR2817" s="653"/>
      <c r="XBS2817" s="653"/>
      <c r="XBT2817" s="653"/>
      <c r="XBU2817" s="653"/>
      <c r="XBV2817" s="653"/>
      <c r="XBW2817" s="653"/>
      <c r="XBX2817" s="653"/>
      <c r="XBY2817" s="653"/>
      <c r="XBZ2817" s="653"/>
      <c r="XCA2817" s="653"/>
      <c r="XCB2817" s="653"/>
      <c r="XCC2817" s="653"/>
      <c r="XCD2817" s="653"/>
      <c r="XCE2817" s="653"/>
      <c r="XCF2817" s="653"/>
      <c r="XCG2817" s="653"/>
      <c r="XCH2817" s="653"/>
      <c r="XCI2817" s="653"/>
      <c r="XCJ2817" s="653"/>
      <c r="XCK2817" s="653"/>
      <c r="XCL2817" s="653"/>
      <c r="XCM2817" s="653"/>
      <c r="XCN2817" s="653"/>
      <c r="XCO2817" s="653"/>
      <c r="XCP2817" s="653"/>
      <c r="XCQ2817" s="653"/>
      <c r="XCR2817" s="653"/>
      <c r="XCS2817" s="653"/>
      <c r="XCT2817" s="653"/>
      <c r="XCU2817" s="653"/>
      <c r="XCV2817" s="653"/>
      <c r="XCW2817" s="653"/>
      <c r="XCX2817" s="653"/>
      <c r="XCY2817" s="653"/>
      <c r="XCZ2817" s="653"/>
      <c r="XDA2817" s="653"/>
      <c r="XDB2817" s="653"/>
      <c r="XDC2817" s="653"/>
      <c r="XDD2817" s="653"/>
      <c r="XDE2817" s="653"/>
      <c r="XDF2817" s="653"/>
      <c r="XDG2817" s="653"/>
      <c r="XDH2817" s="653"/>
      <c r="XDI2817" s="653"/>
      <c r="XDJ2817" s="653"/>
      <c r="XDK2817" s="653"/>
      <c r="XDL2817" s="653"/>
      <c r="XDM2817" s="653"/>
      <c r="XDN2817" s="653"/>
      <c r="XDO2817" s="653"/>
      <c r="XDP2817" s="653"/>
      <c r="XDQ2817" s="653"/>
      <c r="XDR2817" s="653"/>
      <c r="XDS2817" s="653"/>
      <c r="XDT2817" s="653"/>
      <c r="XDU2817" s="653"/>
      <c r="XDV2817" s="653"/>
      <c r="XDW2817" s="653"/>
      <c r="XDX2817" s="653"/>
      <c r="XDY2817" s="653"/>
      <c r="XDZ2817" s="653"/>
      <c r="XEA2817" s="653"/>
      <c r="XEB2817" s="653"/>
      <c r="XEC2817" s="653"/>
      <c r="XED2817" s="653"/>
      <c r="XEE2817" s="653"/>
      <c r="XEF2817" s="653"/>
      <c r="XEG2817" s="653"/>
      <c r="XEH2817" s="653"/>
      <c r="XEI2817" s="653"/>
      <c r="XEJ2817" s="653"/>
      <c r="XEK2817" s="653"/>
      <c r="XEL2817" s="653"/>
      <c r="XEM2817" s="653"/>
      <c r="XEN2817" s="653"/>
      <c r="XEO2817" s="653"/>
      <c r="XEP2817" s="653"/>
      <c r="XEQ2817" s="653"/>
      <c r="XER2817" s="653"/>
      <c r="XES2817" s="653"/>
      <c r="XET2817" s="653"/>
      <c r="XEU2817" s="653"/>
      <c r="XEV2817" s="653"/>
      <c r="XEW2817" s="653"/>
      <c r="XEX2817" s="653"/>
      <c r="XEY2817" s="653"/>
      <c r="XEZ2817" s="653"/>
      <c r="XFA2817" s="653"/>
      <c r="XFB2817" s="653"/>
      <c r="XFC2817" s="653"/>
      <c r="XFD2817" s="653"/>
    </row>
    <row r="2818" spans="1:16384" x14ac:dyDescent="0.25">
      <c r="A2818" s="953"/>
      <c r="B2818" s="653"/>
      <c r="C2818" s="645" t="s">
        <v>7209</v>
      </c>
      <c r="D2818" s="645" t="s">
        <v>519</v>
      </c>
      <c r="E2818" s="651" t="s">
        <v>149</v>
      </c>
      <c r="F2818" s="651" t="s">
        <v>121</v>
      </c>
      <c r="G2818" s="648">
        <v>200</v>
      </c>
      <c r="H2818" s="648">
        <v>200</v>
      </c>
      <c r="I2818" s="14">
        <v>1</v>
      </c>
      <c r="J2818" s="653"/>
      <c r="K2818" s="653"/>
      <c r="L2818" s="653"/>
      <c r="M2818" s="653"/>
      <c r="N2818" s="653"/>
      <c r="O2818" s="653"/>
      <c r="P2818" s="653"/>
      <c r="Q2818" s="653"/>
      <c r="R2818" s="653"/>
      <c r="S2818" s="653"/>
      <c r="T2818" s="653"/>
      <c r="U2818" s="653"/>
      <c r="V2818" s="653"/>
      <c r="W2818" s="653"/>
      <c r="X2818" s="653"/>
      <c r="Y2818" s="653"/>
      <c r="Z2818" s="653"/>
      <c r="AA2818" s="653"/>
      <c r="AB2818" s="653"/>
      <c r="AC2818" s="653"/>
      <c r="AD2818" s="653"/>
      <c r="AE2818" s="653"/>
      <c r="AF2818" s="653"/>
      <c r="AG2818" s="653"/>
      <c r="AH2818" s="653"/>
      <c r="AI2818" s="653"/>
      <c r="AJ2818" s="653"/>
      <c r="AK2818" s="653"/>
      <c r="AL2818" s="653"/>
      <c r="AM2818" s="653"/>
      <c r="AN2818" s="653"/>
      <c r="AO2818" s="653"/>
      <c r="AP2818" s="653"/>
      <c r="AQ2818" s="653"/>
      <c r="AR2818" s="653"/>
      <c r="AS2818" s="653"/>
      <c r="AT2818" s="653"/>
      <c r="AU2818" s="653"/>
      <c r="AV2818" s="653"/>
      <c r="AW2818" s="653"/>
      <c r="AX2818" s="653"/>
      <c r="AY2818" s="653"/>
      <c r="AZ2818" s="653"/>
      <c r="BA2818" s="653"/>
      <c r="BB2818" s="653"/>
      <c r="BC2818" s="653"/>
      <c r="BD2818" s="653"/>
      <c r="BE2818" s="653"/>
      <c r="BF2818" s="653"/>
      <c r="BG2818" s="653"/>
      <c r="BH2818" s="653"/>
      <c r="BI2818" s="653"/>
      <c r="BJ2818" s="653"/>
      <c r="BK2818" s="653"/>
      <c r="BL2818" s="653"/>
      <c r="BM2818" s="653"/>
      <c r="BN2818" s="653"/>
      <c r="BO2818" s="653"/>
      <c r="BP2818" s="653"/>
      <c r="BQ2818" s="653"/>
      <c r="BR2818" s="653"/>
      <c r="BS2818" s="653"/>
      <c r="BT2818" s="653"/>
      <c r="BU2818" s="653"/>
      <c r="BV2818" s="653"/>
      <c r="BW2818" s="653"/>
      <c r="BX2818" s="653"/>
      <c r="BY2818" s="653"/>
      <c r="BZ2818" s="653"/>
      <c r="CA2818" s="653"/>
      <c r="CB2818" s="653"/>
      <c r="CC2818" s="653"/>
      <c r="CD2818" s="653"/>
      <c r="CE2818" s="653"/>
      <c r="CF2818" s="653"/>
      <c r="CG2818" s="653"/>
      <c r="CH2818" s="653"/>
      <c r="CI2818" s="653"/>
      <c r="CJ2818" s="653"/>
      <c r="CK2818" s="653"/>
      <c r="CL2818" s="653"/>
      <c r="CM2818" s="653"/>
      <c r="CN2818" s="653"/>
      <c r="CO2818" s="653"/>
      <c r="CP2818" s="653"/>
      <c r="CQ2818" s="653"/>
      <c r="CR2818" s="653"/>
      <c r="CS2818" s="653"/>
      <c r="CT2818" s="653"/>
      <c r="CU2818" s="653"/>
      <c r="CV2818" s="653"/>
      <c r="CW2818" s="653"/>
      <c r="CX2818" s="653"/>
      <c r="CY2818" s="653"/>
      <c r="CZ2818" s="653"/>
      <c r="DA2818" s="653"/>
      <c r="DB2818" s="653"/>
      <c r="DC2818" s="653"/>
      <c r="DD2818" s="653"/>
      <c r="DE2818" s="653"/>
      <c r="DF2818" s="653"/>
      <c r="DG2818" s="653"/>
      <c r="DH2818" s="653"/>
      <c r="DI2818" s="653"/>
      <c r="DJ2818" s="653"/>
      <c r="DK2818" s="653"/>
      <c r="DL2818" s="653"/>
      <c r="DM2818" s="653"/>
      <c r="DN2818" s="653"/>
      <c r="DO2818" s="653"/>
      <c r="DP2818" s="653"/>
      <c r="DQ2818" s="653"/>
      <c r="DR2818" s="653"/>
      <c r="DS2818" s="653"/>
      <c r="DT2818" s="653"/>
      <c r="DU2818" s="653"/>
      <c r="DV2818" s="653"/>
      <c r="DW2818" s="653"/>
      <c r="DX2818" s="653"/>
      <c r="DY2818" s="653"/>
      <c r="DZ2818" s="653"/>
      <c r="EA2818" s="653"/>
      <c r="EB2818" s="653"/>
      <c r="EC2818" s="653"/>
      <c r="ED2818" s="653"/>
      <c r="EE2818" s="653"/>
      <c r="EF2818" s="653"/>
      <c r="EG2818" s="653"/>
      <c r="EH2818" s="653"/>
      <c r="EI2818" s="653"/>
      <c r="EJ2818" s="653"/>
      <c r="EK2818" s="653"/>
      <c r="EL2818" s="653"/>
      <c r="EM2818" s="653"/>
      <c r="EN2818" s="653"/>
      <c r="EO2818" s="653"/>
      <c r="EP2818" s="653"/>
      <c r="EQ2818" s="653"/>
      <c r="ER2818" s="653"/>
      <c r="ES2818" s="653"/>
      <c r="ET2818" s="653"/>
      <c r="EU2818" s="653"/>
      <c r="EV2818" s="653"/>
      <c r="EW2818" s="653"/>
      <c r="EX2818" s="653"/>
      <c r="EY2818" s="653"/>
      <c r="EZ2818" s="653"/>
      <c r="FA2818" s="653"/>
      <c r="FB2818" s="653"/>
      <c r="FC2818" s="653"/>
      <c r="FD2818" s="653"/>
      <c r="FE2818" s="653"/>
      <c r="FF2818" s="653"/>
      <c r="FG2818" s="653"/>
      <c r="FH2818" s="653"/>
      <c r="FI2818" s="653"/>
      <c r="FJ2818" s="653"/>
      <c r="FK2818" s="653"/>
      <c r="FL2818" s="653"/>
      <c r="FM2818" s="653"/>
      <c r="FN2818" s="653"/>
      <c r="FO2818" s="653"/>
      <c r="FP2818" s="653"/>
      <c r="FQ2818" s="653"/>
      <c r="FR2818" s="653"/>
      <c r="FS2818" s="653"/>
      <c r="FT2818" s="653"/>
      <c r="FU2818" s="653"/>
      <c r="FV2818" s="653"/>
      <c r="FW2818" s="653"/>
      <c r="FX2818" s="653"/>
      <c r="FY2818" s="653"/>
      <c r="FZ2818" s="653"/>
      <c r="GA2818" s="653"/>
      <c r="GB2818" s="653"/>
      <c r="GC2818" s="653"/>
      <c r="GD2818" s="653"/>
      <c r="GE2818" s="653"/>
      <c r="GF2818" s="653"/>
      <c r="GG2818" s="653"/>
      <c r="GH2818" s="653"/>
      <c r="GI2818" s="653"/>
      <c r="GJ2818" s="653"/>
      <c r="GK2818" s="653"/>
      <c r="GL2818" s="653"/>
      <c r="GM2818" s="653"/>
      <c r="GN2818" s="653"/>
      <c r="GO2818" s="653"/>
      <c r="GP2818" s="653"/>
      <c r="GQ2818" s="653"/>
      <c r="GR2818" s="653"/>
      <c r="GS2818" s="653"/>
      <c r="GT2818" s="653"/>
      <c r="GU2818" s="653"/>
      <c r="GV2818" s="653"/>
      <c r="GW2818" s="653"/>
      <c r="GX2818" s="653"/>
      <c r="GY2818" s="653"/>
      <c r="GZ2818" s="653"/>
      <c r="HA2818" s="653"/>
      <c r="HB2818" s="653"/>
      <c r="HC2818" s="653"/>
      <c r="HD2818" s="653"/>
      <c r="HE2818" s="653"/>
      <c r="HF2818" s="653"/>
      <c r="HG2818" s="653"/>
      <c r="HH2818" s="653"/>
      <c r="HI2818" s="653"/>
      <c r="HJ2818" s="653"/>
      <c r="HK2818" s="653"/>
      <c r="HL2818" s="653"/>
      <c r="HM2818" s="653"/>
      <c r="HN2818" s="653"/>
      <c r="HO2818" s="653"/>
      <c r="HP2818" s="653"/>
      <c r="HQ2818" s="653"/>
      <c r="HR2818" s="653"/>
      <c r="HS2818" s="653"/>
      <c r="HT2818" s="653"/>
      <c r="HU2818" s="653"/>
      <c r="HV2818" s="653"/>
      <c r="HW2818" s="653"/>
      <c r="HX2818" s="653"/>
      <c r="HY2818" s="653"/>
      <c r="HZ2818" s="653"/>
      <c r="IA2818" s="653"/>
      <c r="IB2818" s="653"/>
      <c r="IC2818" s="653"/>
      <c r="ID2818" s="653"/>
      <c r="IE2818" s="653"/>
      <c r="IF2818" s="653"/>
      <c r="IG2818" s="653"/>
      <c r="IH2818" s="653"/>
      <c r="II2818" s="653"/>
      <c r="IJ2818" s="653"/>
      <c r="IK2818" s="653"/>
      <c r="IL2818" s="653"/>
      <c r="IM2818" s="653"/>
      <c r="IN2818" s="653"/>
      <c r="IO2818" s="653"/>
      <c r="IP2818" s="653"/>
      <c r="IQ2818" s="653"/>
      <c r="IR2818" s="653"/>
      <c r="IS2818" s="653"/>
      <c r="IT2818" s="653"/>
      <c r="IU2818" s="653"/>
      <c r="IV2818" s="653"/>
      <c r="IW2818" s="653"/>
      <c r="IX2818" s="653"/>
      <c r="IY2818" s="653"/>
      <c r="IZ2818" s="653"/>
      <c r="JA2818" s="653"/>
      <c r="JB2818" s="653"/>
      <c r="JC2818" s="653"/>
      <c r="JD2818" s="653"/>
      <c r="JE2818" s="653"/>
      <c r="JF2818" s="653"/>
      <c r="JG2818" s="653"/>
      <c r="JH2818" s="653"/>
      <c r="JI2818" s="653"/>
      <c r="JJ2818" s="653"/>
      <c r="JK2818" s="653"/>
      <c r="JL2818" s="653"/>
      <c r="JM2818" s="653"/>
      <c r="JN2818" s="653"/>
      <c r="JO2818" s="653"/>
      <c r="JP2818" s="653"/>
      <c r="JQ2818" s="653"/>
      <c r="JR2818" s="653"/>
      <c r="JS2818" s="653"/>
      <c r="JT2818" s="653"/>
      <c r="JU2818" s="653"/>
      <c r="JV2818" s="653"/>
      <c r="JW2818" s="653"/>
      <c r="JX2818" s="653"/>
      <c r="JY2818" s="653"/>
      <c r="JZ2818" s="653"/>
      <c r="KA2818" s="653"/>
      <c r="KB2818" s="653"/>
      <c r="KC2818" s="653"/>
      <c r="KD2818" s="653"/>
      <c r="KE2818" s="653"/>
      <c r="KF2818" s="653"/>
      <c r="KG2818" s="653"/>
      <c r="KH2818" s="653"/>
      <c r="KI2818" s="653"/>
      <c r="KJ2818" s="653"/>
      <c r="KK2818" s="653"/>
      <c r="KL2818" s="653"/>
      <c r="KM2818" s="653"/>
      <c r="KN2818" s="653"/>
      <c r="KO2818" s="653"/>
      <c r="KP2818" s="653"/>
      <c r="KQ2818" s="653"/>
      <c r="KR2818" s="653"/>
      <c r="KS2818" s="653"/>
      <c r="KT2818" s="653"/>
      <c r="KU2818" s="653"/>
      <c r="KV2818" s="653"/>
      <c r="KW2818" s="653"/>
      <c r="KX2818" s="653"/>
      <c r="KY2818" s="653"/>
      <c r="KZ2818" s="653"/>
      <c r="LA2818" s="653"/>
      <c r="LB2818" s="653"/>
      <c r="LC2818" s="653"/>
      <c r="LD2818" s="653"/>
      <c r="LE2818" s="653"/>
      <c r="LF2818" s="653"/>
      <c r="LG2818" s="653"/>
      <c r="LH2818" s="653"/>
      <c r="LI2818" s="653"/>
      <c r="LJ2818" s="653"/>
      <c r="LK2818" s="653"/>
      <c r="LL2818" s="653"/>
      <c r="LM2818" s="653"/>
      <c r="LN2818" s="653"/>
      <c r="LO2818" s="653"/>
      <c r="LP2818" s="653"/>
      <c r="LQ2818" s="653"/>
      <c r="LR2818" s="653"/>
      <c r="LS2818" s="653"/>
      <c r="LT2818" s="653"/>
      <c r="LU2818" s="653"/>
      <c r="LV2818" s="653"/>
      <c r="LW2818" s="653"/>
      <c r="LX2818" s="653"/>
      <c r="LY2818" s="653"/>
      <c r="LZ2818" s="653"/>
      <c r="MA2818" s="653"/>
      <c r="MB2818" s="653"/>
      <c r="MC2818" s="653"/>
      <c r="MD2818" s="653"/>
      <c r="ME2818" s="653"/>
      <c r="MF2818" s="653"/>
      <c r="MG2818" s="653"/>
      <c r="MH2818" s="653"/>
      <c r="MI2818" s="653"/>
      <c r="MJ2818" s="653"/>
      <c r="MK2818" s="653"/>
      <c r="ML2818" s="653"/>
      <c r="MM2818" s="653"/>
      <c r="MN2818" s="653"/>
      <c r="MO2818" s="653"/>
      <c r="MP2818" s="653"/>
      <c r="MQ2818" s="653"/>
      <c r="MR2818" s="653"/>
      <c r="MS2818" s="653"/>
      <c r="MT2818" s="653"/>
      <c r="MU2818" s="653"/>
      <c r="MV2818" s="653"/>
      <c r="MW2818" s="653"/>
      <c r="MX2818" s="653"/>
      <c r="MY2818" s="653"/>
      <c r="MZ2818" s="653"/>
      <c r="NA2818" s="653"/>
      <c r="NB2818" s="653"/>
      <c r="NC2818" s="653"/>
      <c r="ND2818" s="653"/>
      <c r="NE2818" s="653"/>
      <c r="NF2818" s="653"/>
      <c r="NG2818" s="653"/>
      <c r="NH2818" s="653"/>
      <c r="NI2818" s="653"/>
      <c r="NJ2818" s="653"/>
      <c r="NK2818" s="653"/>
      <c r="NL2818" s="653"/>
      <c r="NM2818" s="653"/>
      <c r="NN2818" s="653"/>
      <c r="NO2818" s="653"/>
      <c r="NP2818" s="653"/>
      <c r="NQ2818" s="653"/>
      <c r="NR2818" s="653"/>
      <c r="NS2818" s="653"/>
      <c r="NT2818" s="653"/>
      <c r="NU2818" s="653"/>
      <c r="NV2818" s="653"/>
      <c r="NW2818" s="653"/>
      <c r="NX2818" s="653"/>
      <c r="NY2818" s="653"/>
      <c r="NZ2818" s="653"/>
      <c r="OA2818" s="653"/>
      <c r="OB2818" s="653"/>
      <c r="OC2818" s="653"/>
      <c r="OD2818" s="653"/>
      <c r="OE2818" s="653"/>
      <c r="OF2818" s="653"/>
      <c r="OG2818" s="653"/>
      <c r="OH2818" s="653"/>
      <c r="OI2818" s="653"/>
      <c r="OJ2818" s="653"/>
      <c r="OK2818" s="653"/>
      <c r="OL2818" s="653"/>
      <c r="OM2818" s="653"/>
      <c r="ON2818" s="653"/>
      <c r="OO2818" s="653"/>
      <c r="OP2818" s="653"/>
      <c r="OQ2818" s="653"/>
      <c r="OR2818" s="653"/>
      <c r="OS2818" s="653"/>
      <c r="OT2818" s="653"/>
      <c r="OU2818" s="653"/>
      <c r="OV2818" s="653"/>
      <c r="OW2818" s="653"/>
      <c r="OX2818" s="653"/>
      <c r="OY2818" s="653"/>
      <c r="OZ2818" s="653"/>
      <c r="PA2818" s="653"/>
      <c r="PB2818" s="653"/>
      <c r="PC2818" s="653"/>
      <c r="PD2818" s="653"/>
      <c r="PE2818" s="653"/>
      <c r="PF2818" s="653"/>
      <c r="PG2818" s="653"/>
      <c r="PH2818" s="653"/>
      <c r="PI2818" s="653"/>
      <c r="PJ2818" s="653"/>
      <c r="PK2818" s="653"/>
      <c r="PL2818" s="653"/>
      <c r="PM2818" s="653"/>
      <c r="PN2818" s="653"/>
      <c r="PO2818" s="653"/>
      <c r="PP2818" s="653"/>
      <c r="PQ2818" s="653"/>
      <c r="PR2818" s="653"/>
      <c r="PS2818" s="653"/>
      <c r="PT2818" s="653"/>
      <c r="PU2818" s="653"/>
      <c r="PV2818" s="653"/>
      <c r="PW2818" s="653"/>
      <c r="PX2818" s="653"/>
      <c r="PY2818" s="653"/>
      <c r="PZ2818" s="653"/>
      <c r="QA2818" s="653"/>
      <c r="QB2818" s="653"/>
      <c r="QC2818" s="653"/>
      <c r="QD2818" s="653"/>
      <c r="QE2818" s="653"/>
      <c r="QF2818" s="653"/>
      <c r="QG2818" s="653"/>
      <c r="QH2818" s="653"/>
      <c r="QI2818" s="653"/>
      <c r="QJ2818" s="653"/>
      <c r="QK2818" s="653"/>
      <c r="QL2818" s="653"/>
      <c r="QM2818" s="653"/>
      <c r="QN2818" s="653"/>
      <c r="QO2818" s="653"/>
      <c r="QP2818" s="653"/>
      <c r="QQ2818" s="653"/>
      <c r="QR2818" s="653"/>
      <c r="QS2818" s="653"/>
      <c r="QT2818" s="653"/>
      <c r="QU2818" s="653"/>
      <c r="QV2818" s="653"/>
      <c r="QW2818" s="653"/>
      <c r="QX2818" s="653"/>
      <c r="QY2818" s="653"/>
      <c r="QZ2818" s="653"/>
      <c r="RA2818" s="653"/>
      <c r="RB2818" s="653"/>
      <c r="RC2818" s="653"/>
      <c r="RD2818" s="653"/>
      <c r="RE2818" s="653"/>
      <c r="RF2818" s="653"/>
      <c r="RG2818" s="653"/>
      <c r="RH2818" s="653"/>
      <c r="RI2818" s="653"/>
      <c r="RJ2818" s="653"/>
      <c r="RK2818" s="653"/>
      <c r="RL2818" s="653"/>
      <c r="RM2818" s="653"/>
      <c r="RN2818" s="653"/>
      <c r="RO2818" s="653"/>
      <c r="RP2818" s="653"/>
      <c r="RQ2818" s="653"/>
      <c r="RR2818" s="653"/>
      <c r="RS2818" s="653"/>
      <c r="RT2818" s="653"/>
      <c r="RU2818" s="653"/>
      <c r="RV2818" s="653"/>
      <c r="RW2818" s="653"/>
      <c r="RX2818" s="653"/>
      <c r="RY2818" s="653"/>
      <c r="RZ2818" s="653"/>
      <c r="SA2818" s="653"/>
      <c r="SB2818" s="653"/>
      <c r="SC2818" s="653"/>
      <c r="SD2818" s="653"/>
      <c r="SE2818" s="653"/>
      <c r="SF2818" s="653"/>
      <c r="SG2818" s="653"/>
      <c r="SH2818" s="653"/>
      <c r="SI2818" s="653"/>
      <c r="SJ2818" s="653"/>
      <c r="SK2818" s="653"/>
      <c r="SL2818" s="653"/>
      <c r="SM2818" s="653"/>
      <c r="SN2818" s="653"/>
      <c r="SO2818" s="653"/>
      <c r="SP2818" s="653"/>
      <c r="SQ2818" s="653"/>
      <c r="SR2818" s="653"/>
      <c r="SS2818" s="653"/>
      <c r="ST2818" s="653"/>
      <c r="SU2818" s="653"/>
      <c r="SV2818" s="653"/>
      <c r="SW2818" s="653"/>
      <c r="SX2818" s="653"/>
      <c r="SY2818" s="653"/>
      <c r="SZ2818" s="653"/>
      <c r="TA2818" s="653"/>
      <c r="TB2818" s="653"/>
      <c r="TC2818" s="653"/>
      <c r="TD2818" s="653"/>
      <c r="TE2818" s="653"/>
      <c r="TF2818" s="653"/>
      <c r="TG2818" s="653"/>
      <c r="TH2818" s="653"/>
      <c r="TI2818" s="653"/>
      <c r="TJ2818" s="653"/>
      <c r="TK2818" s="653"/>
      <c r="TL2818" s="653"/>
      <c r="TM2818" s="653"/>
      <c r="TN2818" s="653"/>
      <c r="TO2818" s="653"/>
      <c r="TP2818" s="653"/>
      <c r="TQ2818" s="653"/>
      <c r="TR2818" s="653"/>
      <c r="TS2818" s="653"/>
      <c r="TT2818" s="653"/>
      <c r="TU2818" s="653"/>
      <c r="TV2818" s="653"/>
      <c r="TW2818" s="653"/>
      <c r="TX2818" s="653"/>
      <c r="TY2818" s="653"/>
      <c r="TZ2818" s="653"/>
      <c r="UA2818" s="653"/>
      <c r="UB2818" s="653"/>
      <c r="UC2818" s="653"/>
      <c r="UD2818" s="653"/>
      <c r="UE2818" s="653"/>
      <c r="UF2818" s="653"/>
      <c r="UG2818" s="653"/>
      <c r="UH2818" s="653"/>
      <c r="UI2818" s="653"/>
      <c r="UJ2818" s="653"/>
      <c r="UK2818" s="653"/>
      <c r="UL2818" s="653"/>
      <c r="UM2818" s="653"/>
      <c r="UN2818" s="653"/>
      <c r="UO2818" s="653"/>
      <c r="UP2818" s="653"/>
      <c r="UQ2818" s="653"/>
      <c r="UR2818" s="653"/>
      <c r="US2818" s="653"/>
      <c r="UT2818" s="653"/>
      <c r="UU2818" s="653"/>
      <c r="UV2818" s="653"/>
      <c r="UW2818" s="653"/>
      <c r="UX2818" s="653"/>
      <c r="UY2818" s="653"/>
      <c r="UZ2818" s="653"/>
      <c r="VA2818" s="653"/>
      <c r="VB2818" s="653"/>
      <c r="VC2818" s="653"/>
      <c r="VD2818" s="653"/>
      <c r="VE2818" s="653"/>
      <c r="VF2818" s="653"/>
      <c r="VG2818" s="653"/>
      <c r="VH2818" s="653"/>
      <c r="VI2818" s="653"/>
      <c r="VJ2818" s="653"/>
      <c r="VK2818" s="653"/>
      <c r="VL2818" s="653"/>
      <c r="VM2818" s="653"/>
      <c r="VN2818" s="653"/>
      <c r="VO2818" s="653"/>
      <c r="VP2818" s="653"/>
      <c r="VQ2818" s="653"/>
      <c r="VR2818" s="653"/>
      <c r="VS2818" s="653"/>
      <c r="VT2818" s="653"/>
      <c r="VU2818" s="653"/>
      <c r="VV2818" s="653"/>
      <c r="VW2818" s="653"/>
      <c r="VX2818" s="653"/>
      <c r="VY2818" s="653"/>
      <c r="VZ2818" s="653"/>
      <c r="WA2818" s="653"/>
      <c r="WB2818" s="653"/>
      <c r="WC2818" s="653"/>
      <c r="WD2818" s="653"/>
      <c r="WE2818" s="653"/>
      <c r="WF2818" s="653"/>
      <c r="WG2818" s="653"/>
      <c r="WH2818" s="653"/>
      <c r="WI2818" s="653"/>
      <c r="WJ2818" s="653"/>
      <c r="WK2818" s="653"/>
      <c r="WL2818" s="653"/>
      <c r="WM2818" s="653"/>
      <c r="WN2818" s="653"/>
      <c r="WO2818" s="653"/>
      <c r="WP2818" s="653"/>
      <c r="WQ2818" s="653"/>
      <c r="WR2818" s="653"/>
      <c r="WS2818" s="653"/>
      <c r="WT2818" s="653"/>
      <c r="WU2818" s="653"/>
      <c r="WV2818" s="653"/>
      <c r="WW2818" s="653"/>
      <c r="WX2818" s="653"/>
      <c r="WY2818" s="653"/>
      <c r="WZ2818" s="653"/>
      <c r="XA2818" s="653"/>
      <c r="XB2818" s="653"/>
      <c r="XC2818" s="653"/>
      <c r="XD2818" s="653"/>
      <c r="XE2818" s="653"/>
      <c r="XF2818" s="653"/>
      <c r="XG2818" s="653"/>
      <c r="XH2818" s="653"/>
      <c r="XI2818" s="653"/>
      <c r="XJ2818" s="653"/>
      <c r="XK2818" s="653"/>
      <c r="XL2818" s="653"/>
      <c r="XM2818" s="653"/>
      <c r="XN2818" s="653"/>
      <c r="XO2818" s="653"/>
      <c r="XP2818" s="653"/>
      <c r="XQ2818" s="653"/>
      <c r="XR2818" s="653"/>
      <c r="XS2818" s="653"/>
      <c r="XT2818" s="653"/>
      <c r="XU2818" s="653"/>
      <c r="XV2818" s="653"/>
      <c r="XW2818" s="653"/>
      <c r="XX2818" s="653"/>
      <c r="XY2818" s="653"/>
      <c r="XZ2818" s="653"/>
      <c r="YA2818" s="653"/>
      <c r="YB2818" s="653"/>
      <c r="YC2818" s="653"/>
      <c r="YD2818" s="653"/>
      <c r="YE2818" s="653"/>
      <c r="YF2818" s="653"/>
      <c r="YG2818" s="653"/>
      <c r="YH2818" s="653"/>
      <c r="YI2818" s="653"/>
      <c r="YJ2818" s="653"/>
      <c r="YK2818" s="653"/>
      <c r="YL2818" s="653"/>
      <c r="YM2818" s="653"/>
      <c r="YN2818" s="653"/>
      <c r="YO2818" s="653"/>
      <c r="YP2818" s="653"/>
      <c r="YQ2818" s="653"/>
      <c r="YR2818" s="653"/>
      <c r="YS2818" s="653"/>
      <c r="YT2818" s="653"/>
      <c r="YU2818" s="653"/>
      <c r="YV2818" s="653"/>
      <c r="YW2818" s="653"/>
      <c r="YX2818" s="653"/>
      <c r="YY2818" s="653"/>
      <c r="YZ2818" s="653"/>
      <c r="ZA2818" s="653"/>
      <c r="ZB2818" s="653"/>
      <c r="ZC2818" s="653"/>
      <c r="ZD2818" s="653"/>
      <c r="ZE2818" s="653"/>
      <c r="ZF2818" s="653"/>
      <c r="ZG2818" s="653"/>
      <c r="ZH2818" s="653"/>
      <c r="ZI2818" s="653"/>
      <c r="ZJ2818" s="653"/>
      <c r="ZK2818" s="653"/>
      <c r="ZL2818" s="653"/>
      <c r="ZM2818" s="653"/>
      <c r="ZN2818" s="653"/>
      <c r="ZO2818" s="653"/>
      <c r="ZP2818" s="653"/>
      <c r="ZQ2818" s="653"/>
      <c r="ZR2818" s="653"/>
      <c r="ZS2818" s="653"/>
      <c r="ZT2818" s="653"/>
      <c r="ZU2818" s="653"/>
      <c r="ZV2818" s="653"/>
      <c r="ZW2818" s="653"/>
      <c r="ZX2818" s="653"/>
      <c r="ZY2818" s="653"/>
      <c r="ZZ2818" s="653"/>
      <c r="AAA2818" s="653"/>
      <c r="AAB2818" s="653"/>
      <c r="AAC2818" s="653"/>
      <c r="AAD2818" s="653"/>
      <c r="AAE2818" s="653"/>
      <c r="AAF2818" s="653"/>
      <c r="AAG2818" s="653"/>
      <c r="AAH2818" s="653"/>
      <c r="AAI2818" s="653"/>
      <c r="AAJ2818" s="653"/>
      <c r="AAK2818" s="653"/>
      <c r="AAL2818" s="653"/>
      <c r="AAM2818" s="653"/>
      <c r="AAN2818" s="653"/>
      <c r="AAO2818" s="653"/>
      <c r="AAP2818" s="653"/>
      <c r="AAQ2818" s="653"/>
      <c r="AAR2818" s="653"/>
      <c r="AAS2818" s="653"/>
      <c r="AAT2818" s="653"/>
      <c r="AAU2818" s="653"/>
      <c r="AAV2818" s="653"/>
      <c r="AAW2818" s="653"/>
      <c r="AAX2818" s="653"/>
      <c r="AAY2818" s="653"/>
      <c r="AAZ2818" s="653"/>
      <c r="ABA2818" s="653"/>
      <c r="ABB2818" s="653"/>
      <c r="ABC2818" s="653"/>
      <c r="ABD2818" s="653"/>
      <c r="ABE2818" s="653"/>
      <c r="ABF2818" s="653"/>
      <c r="ABG2818" s="653"/>
      <c r="ABH2818" s="653"/>
      <c r="ABI2818" s="653"/>
      <c r="ABJ2818" s="653"/>
      <c r="ABK2818" s="653"/>
      <c r="ABL2818" s="653"/>
      <c r="ABM2818" s="653"/>
      <c r="ABN2818" s="653"/>
      <c r="ABO2818" s="653"/>
      <c r="ABP2818" s="653"/>
      <c r="ABQ2818" s="653"/>
      <c r="ABR2818" s="653"/>
      <c r="ABS2818" s="653"/>
      <c r="ABT2818" s="653"/>
      <c r="ABU2818" s="653"/>
      <c r="ABV2818" s="653"/>
      <c r="ABW2818" s="653"/>
      <c r="ABX2818" s="653"/>
      <c r="ABY2818" s="653"/>
      <c r="ABZ2818" s="653"/>
      <c r="ACA2818" s="653"/>
      <c r="ACB2818" s="653"/>
      <c r="ACC2818" s="653"/>
      <c r="ACD2818" s="653"/>
      <c r="ACE2818" s="653"/>
      <c r="ACF2818" s="653"/>
      <c r="ACG2818" s="653"/>
      <c r="ACH2818" s="653"/>
      <c r="ACI2818" s="653"/>
      <c r="ACJ2818" s="653"/>
      <c r="ACK2818" s="653"/>
      <c r="ACL2818" s="653"/>
      <c r="ACM2818" s="653"/>
      <c r="ACN2818" s="653"/>
      <c r="ACO2818" s="653"/>
      <c r="ACP2818" s="653"/>
      <c r="ACQ2818" s="653"/>
      <c r="ACR2818" s="653"/>
      <c r="ACS2818" s="653"/>
      <c r="ACT2818" s="653"/>
      <c r="ACU2818" s="653"/>
      <c r="ACV2818" s="653"/>
      <c r="ACW2818" s="653"/>
      <c r="ACX2818" s="653"/>
      <c r="ACY2818" s="653"/>
      <c r="ACZ2818" s="653"/>
      <c r="ADA2818" s="653"/>
      <c r="ADB2818" s="653"/>
      <c r="ADC2818" s="653"/>
      <c r="ADD2818" s="653"/>
      <c r="ADE2818" s="653"/>
      <c r="ADF2818" s="653"/>
      <c r="ADG2818" s="653"/>
      <c r="ADH2818" s="653"/>
      <c r="ADI2818" s="653"/>
      <c r="ADJ2818" s="653"/>
      <c r="ADK2818" s="653"/>
      <c r="ADL2818" s="653"/>
      <c r="ADM2818" s="653"/>
      <c r="ADN2818" s="653"/>
      <c r="ADO2818" s="653"/>
      <c r="ADP2818" s="653"/>
      <c r="ADQ2818" s="653"/>
      <c r="ADR2818" s="653"/>
      <c r="ADS2818" s="653"/>
      <c r="ADT2818" s="653"/>
      <c r="ADU2818" s="653"/>
      <c r="ADV2818" s="653"/>
      <c r="ADW2818" s="653"/>
      <c r="ADX2818" s="653"/>
      <c r="ADY2818" s="653"/>
      <c r="ADZ2818" s="653"/>
      <c r="AEA2818" s="653"/>
      <c r="AEB2818" s="653"/>
      <c r="AEC2818" s="653"/>
      <c r="AED2818" s="653"/>
      <c r="AEE2818" s="653"/>
      <c r="AEF2818" s="653"/>
      <c r="AEG2818" s="653"/>
      <c r="AEH2818" s="653"/>
      <c r="AEI2818" s="653"/>
      <c r="AEJ2818" s="653"/>
      <c r="AEK2818" s="653"/>
      <c r="AEL2818" s="653"/>
      <c r="AEM2818" s="653"/>
      <c r="AEN2818" s="653"/>
      <c r="AEO2818" s="653"/>
      <c r="AEP2818" s="653"/>
      <c r="AEQ2818" s="653"/>
      <c r="AER2818" s="653"/>
      <c r="AES2818" s="653"/>
      <c r="AET2818" s="653"/>
      <c r="AEU2818" s="653"/>
      <c r="AEV2818" s="653"/>
      <c r="AEW2818" s="653"/>
      <c r="AEX2818" s="653"/>
      <c r="AEY2818" s="653"/>
      <c r="AEZ2818" s="653"/>
      <c r="AFA2818" s="653"/>
      <c r="AFB2818" s="653"/>
      <c r="AFC2818" s="653"/>
      <c r="AFD2818" s="653"/>
      <c r="AFE2818" s="653"/>
      <c r="AFF2818" s="653"/>
      <c r="AFG2818" s="653"/>
      <c r="AFH2818" s="653"/>
      <c r="AFI2818" s="653"/>
      <c r="AFJ2818" s="653"/>
      <c r="AFK2818" s="653"/>
      <c r="AFL2818" s="653"/>
      <c r="AFM2818" s="653"/>
      <c r="AFN2818" s="653"/>
      <c r="AFO2818" s="653"/>
      <c r="AFP2818" s="653"/>
      <c r="AFQ2818" s="653"/>
      <c r="AFR2818" s="653"/>
      <c r="AFS2818" s="653"/>
      <c r="AFT2818" s="653"/>
      <c r="AFU2818" s="653"/>
      <c r="AFV2818" s="653"/>
      <c r="AFW2818" s="653"/>
      <c r="AFX2818" s="653"/>
      <c r="AFY2818" s="653"/>
      <c r="AFZ2818" s="653"/>
      <c r="AGA2818" s="653"/>
      <c r="AGB2818" s="653"/>
      <c r="AGC2818" s="653"/>
      <c r="AGD2818" s="653"/>
      <c r="AGE2818" s="653"/>
      <c r="AGF2818" s="653"/>
      <c r="AGG2818" s="653"/>
      <c r="AGH2818" s="653"/>
      <c r="AGI2818" s="653"/>
      <c r="AGJ2818" s="653"/>
      <c r="AGK2818" s="653"/>
      <c r="AGL2818" s="653"/>
      <c r="AGM2818" s="653"/>
      <c r="AGN2818" s="653"/>
      <c r="AGO2818" s="653"/>
      <c r="AGP2818" s="653"/>
      <c r="AGQ2818" s="653"/>
      <c r="AGR2818" s="653"/>
      <c r="AGS2818" s="653"/>
      <c r="AGT2818" s="653"/>
      <c r="AGU2818" s="653"/>
      <c r="AGV2818" s="653"/>
      <c r="AGW2818" s="653"/>
      <c r="AGX2818" s="653"/>
      <c r="AGY2818" s="653"/>
      <c r="AGZ2818" s="653"/>
      <c r="AHA2818" s="653"/>
      <c r="AHB2818" s="653"/>
      <c r="AHC2818" s="653"/>
      <c r="AHD2818" s="653"/>
      <c r="AHE2818" s="653"/>
      <c r="AHF2818" s="653"/>
      <c r="AHG2818" s="653"/>
      <c r="AHH2818" s="653"/>
      <c r="AHI2818" s="653"/>
      <c r="AHJ2818" s="653"/>
      <c r="AHK2818" s="653"/>
      <c r="AHL2818" s="653"/>
      <c r="AHM2818" s="653"/>
      <c r="AHN2818" s="653"/>
      <c r="AHO2818" s="653"/>
      <c r="AHP2818" s="653"/>
      <c r="AHQ2818" s="653"/>
      <c r="AHR2818" s="653"/>
      <c r="AHS2818" s="653"/>
      <c r="AHT2818" s="653"/>
      <c r="AHU2818" s="653"/>
      <c r="AHV2818" s="653"/>
      <c r="AHW2818" s="653"/>
      <c r="AHX2818" s="653"/>
      <c r="AHY2818" s="653"/>
      <c r="AHZ2818" s="653"/>
      <c r="AIA2818" s="653"/>
      <c r="AIB2818" s="653"/>
      <c r="AIC2818" s="653"/>
      <c r="AID2818" s="653"/>
      <c r="AIE2818" s="653"/>
      <c r="AIF2818" s="653"/>
      <c r="AIG2818" s="653"/>
      <c r="AIH2818" s="653"/>
      <c r="AII2818" s="653"/>
      <c r="AIJ2818" s="653"/>
      <c r="AIK2818" s="653"/>
      <c r="AIL2818" s="653"/>
      <c r="AIM2818" s="653"/>
      <c r="AIN2818" s="653"/>
      <c r="AIO2818" s="653"/>
      <c r="AIP2818" s="653"/>
      <c r="AIQ2818" s="653"/>
      <c r="AIR2818" s="653"/>
      <c r="AIS2818" s="653"/>
      <c r="AIT2818" s="653"/>
      <c r="AIU2818" s="653"/>
      <c r="AIV2818" s="653"/>
      <c r="AIW2818" s="653"/>
      <c r="AIX2818" s="653"/>
      <c r="AIY2818" s="653"/>
      <c r="AIZ2818" s="653"/>
      <c r="AJA2818" s="653"/>
      <c r="AJB2818" s="653"/>
      <c r="AJC2818" s="653"/>
      <c r="AJD2818" s="653"/>
      <c r="AJE2818" s="653"/>
      <c r="AJF2818" s="653"/>
      <c r="AJG2818" s="653"/>
      <c r="AJH2818" s="653"/>
      <c r="AJI2818" s="653"/>
      <c r="AJJ2818" s="653"/>
      <c r="AJK2818" s="653"/>
      <c r="AJL2818" s="653"/>
      <c r="AJM2818" s="653"/>
      <c r="AJN2818" s="653"/>
      <c r="AJO2818" s="653"/>
      <c r="AJP2818" s="653"/>
      <c r="AJQ2818" s="653"/>
      <c r="AJR2818" s="653"/>
      <c r="AJS2818" s="653"/>
      <c r="AJT2818" s="653"/>
      <c r="AJU2818" s="653"/>
      <c r="AJV2818" s="653"/>
      <c r="AJW2818" s="653"/>
      <c r="AJX2818" s="653"/>
      <c r="AJY2818" s="653"/>
      <c r="AJZ2818" s="653"/>
      <c r="AKA2818" s="653"/>
      <c r="AKB2818" s="653"/>
      <c r="AKC2818" s="653"/>
      <c r="AKD2818" s="653"/>
      <c r="AKE2818" s="653"/>
      <c r="AKF2818" s="653"/>
      <c r="AKG2818" s="653"/>
      <c r="AKH2818" s="653"/>
      <c r="AKI2818" s="653"/>
      <c r="AKJ2818" s="653"/>
      <c r="AKK2818" s="653"/>
      <c r="AKL2818" s="653"/>
      <c r="AKM2818" s="653"/>
      <c r="AKN2818" s="653"/>
      <c r="AKO2818" s="653"/>
      <c r="AKP2818" s="653"/>
      <c r="AKQ2818" s="653"/>
      <c r="AKR2818" s="653"/>
      <c r="AKS2818" s="653"/>
      <c r="AKT2818" s="653"/>
      <c r="AKU2818" s="653"/>
      <c r="AKV2818" s="653"/>
      <c r="AKW2818" s="653"/>
      <c r="AKX2818" s="653"/>
      <c r="AKY2818" s="653"/>
      <c r="AKZ2818" s="653"/>
      <c r="ALA2818" s="653"/>
      <c r="ALB2818" s="653"/>
      <c r="ALC2818" s="653"/>
      <c r="ALD2818" s="653"/>
      <c r="ALE2818" s="653"/>
      <c r="ALF2818" s="653"/>
      <c r="ALG2818" s="653"/>
      <c r="ALH2818" s="653"/>
      <c r="ALI2818" s="653"/>
      <c r="ALJ2818" s="653"/>
      <c r="ALK2818" s="653"/>
      <c r="ALL2818" s="653"/>
      <c r="ALM2818" s="653"/>
      <c r="ALN2818" s="653"/>
      <c r="ALO2818" s="653"/>
      <c r="ALP2818" s="653"/>
      <c r="ALQ2818" s="653"/>
      <c r="ALR2818" s="653"/>
      <c r="ALS2818" s="653"/>
      <c r="ALT2818" s="653"/>
      <c r="ALU2818" s="653"/>
      <c r="ALV2818" s="653"/>
      <c r="ALW2818" s="653"/>
      <c r="ALX2818" s="653"/>
      <c r="ALY2818" s="653"/>
      <c r="ALZ2818" s="653"/>
      <c r="AMA2818" s="653"/>
      <c r="AMB2818" s="653"/>
      <c r="AMC2818" s="653"/>
      <c r="AMD2818" s="653"/>
      <c r="AME2818" s="653"/>
      <c r="AMF2818" s="653"/>
      <c r="AMG2818" s="653"/>
      <c r="AMH2818" s="653"/>
      <c r="AMI2818" s="653"/>
      <c r="AMJ2818" s="653"/>
      <c r="AMK2818" s="653"/>
      <c r="AML2818" s="653"/>
      <c r="AMM2818" s="653"/>
      <c r="AMN2818" s="653"/>
      <c r="AMO2818" s="653"/>
      <c r="AMP2818" s="653"/>
      <c r="AMQ2818" s="653"/>
      <c r="AMR2818" s="653"/>
      <c r="AMS2818" s="653"/>
      <c r="AMT2818" s="653"/>
      <c r="AMU2818" s="653"/>
      <c r="AMV2818" s="653"/>
      <c r="AMW2818" s="653"/>
      <c r="AMX2818" s="653"/>
      <c r="AMY2818" s="653"/>
      <c r="AMZ2818" s="653"/>
      <c r="ANA2818" s="653"/>
      <c r="ANB2818" s="653"/>
      <c r="ANC2818" s="653"/>
      <c r="AND2818" s="653"/>
      <c r="ANE2818" s="653"/>
      <c r="ANF2818" s="653"/>
      <c r="ANG2818" s="653"/>
      <c r="ANH2818" s="653"/>
      <c r="ANI2818" s="653"/>
      <c r="ANJ2818" s="653"/>
      <c r="ANK2818" s="653"/>
      <c r="ANL2818" s="653"/>
      <c r="ANM2818" s="653"/>
      <c r="ANN2818" s="653"/>
      <c r="ANO2818" s="653"/>
      <c r="ANP2818" s="653"/>
      <c r="ANQ2818" s="653"/>
      <c r="ANR2818" s="653"/>
      <c r="ANS2818" s="653"/>
      <c r="ANT2818" s="653"/>
      <c r="ANU2818" s="653"/>
      <c r="ANV2818" s="653"/>
      <c r="ANW2818" s="653"/>
      <c r="ANX2818" s="653"/>
      <c r="ANY2818" s="653"/>
      <c r="ANZ2818" s="653"/>
      <c r="AOA2818" s="653"/>
      <c r="AOB2818" s="653"/>
      <c r="AOC2818" s="653"/>
      <c r="AOD2818" s="653"/>
      <c r="AOE2818" s="653"/>
      <c r="AOF2818" s="653"/>
      <c r="AOG2818" s="653"/>
      <c r="AOH2818" s="653"/>
      <c r="AOI2818" s="653"/>
      <c r="AOJ2818" s="653"/>
      <c r="AOK2818" s="653"/>
      <c r="AOL2818" s="653"/>
      <c r="AOM2818" s="653"/>
      <c r="AON2818" s="653"/>
      <c r="AOO2818" s="653"/>
      <c r="AOP2818" s="653"/>
      <c r="AOQ2818" s="653"/>
      <c r="AOR2818" s="653"/>
      <c r="AOS2818" s="653"/>
      <c r="AOT2818" s="653"/>
      <c r="AOU2818" s="653"/>
      <c r="AOV2818" s="653"/>
      <c r="AOW2818" s="653"/>
      <c r="AOX2818" s="653"/>
      <c r="AOY2818" s="653"/>
      <c r="AOZ2818" s="653"/>
      <c r="APA2818" s="653"/>
      <c r="APB2818" s="653"/>
      <c r="APC2818" s="653"/>
      <c r="APD2818" s="653"/>
      <c r="APE2818" s="653"/>
      <c r="APF2818" s="653"/>
      <c r="APG2818" s="653"/>
      <c r="APH2818" s="653"/>
      <c r="API2818" s="653"/>
      <c r="APJ2818" s="653"/>
      <c r="APK2818" s="653"/>
      <c r="APL2818" s="653"/>
      <c r="APM2818" s="653"/>
      <c r="APN2818" s="653"/>
      <c r="APO2818" s="653"/>
      <c r="APP2818" s="653"/>
      <c r="APQ2818" s="653"/>
      <c r="APR2818" s="653"/>
      <c r="APS2818" s="653"/>
      <c r="APT2818" s="653"/>
      <c r="APU2818" s="653"/>
      <c r="APV2818" s="653"/>
      <c r="APW2818" s="653"/>
      <c r="APX2818" s="653"/>
      <c r="APY2818" s="653"/>
      <c r="APZ2818" s="653"/>
      <c r="AQA2818" s="653"/>
      <c r="AQB2818" s="653"/>
      <c r="AQC2818" s="653"/>
      <c r="AQD2818" s="653"/>
      <c r="AQE2818" s="653"/>
      <c r="AQF2818" s="653"/>
      <c r="AQG2818" s="653"/>
      <c r="AQH2818" s="653"/>
      <c r="AQI2818" s="653"/>
      <c r="AQJ2818" s="653"/>
      <c r="AQK2818" s="653"/>
      <c r="AQL2818" s="653"/>
      <c r="AQM2818" s="653"/>
      <c r="AQN2818" s="653"/>
      <c r="AQO2818" s="653"/>
      <c r="AQP2818" s="653"/>
      <c r="AQQ2818" s="653"/>
      <c r="AQR2818" s="653"/>
      <c r="AQS2818" s="653"/>
      <c r="AQT2818" s="653"/>
      <c r="AQU2818" s="653"/>
      <c r="AQV2818" s="653"/>
      <c r="AQW2818" s="653"/>
      <c r="AQX2818" s="653"/>
      <c r="AQY2818" s="653"/>
      <c r="AQZ2818" s="653"/>
      <c r="ARA2818" s="653"/>
      <c r="ARB2818" s="653"/>
      <c r="ARC2818" s="653"/>
      <c r="ARD2818" s="653"/>
      <c r="ARE2818" s="653"/>
      <c r="ARF2818" s="653"/>
      <c r="ARG2818" s="653"/>
      <c r="ARH2818" s="653"/>
      <c r="ARI2818" s="653"/>
      <c r="ARJ2818" s="653"/>
      <c r="ARK2818" s="653"/>
      <c r="ARL2818" s="653"/>
      <c r="ARM2818" s="653"/>
      <c r="ARN2818" s="653"/>
      <c r="ARO2818" s="653"/>
      <c r="ARP2818" s="653"/>
      <c r="ARQ2818" s="653"/>
      <c r="ARR2818" s="653"/>
      <c r="ARS2818" s="653"/>
      <c r="ART2818" s="653"/>
      <c r="ARU2818" s="653"/>
      <c r="ARV2818" s="653"/>
      <c r="ARW2818" s="653"/>
      <c r="ARX2818" s="653"/>
      <c r="ARY2818" s="653"/>
      <c r="ARZ2818" s="653"/>
      <c r="ASA2818" s="653"/>
      <c r="ASB2818" s="653"/>
      <c r="ASC2818" s="653"/>
      <c r="ASD2818" s="653"/>
      <c r="ASE2818" s="653"/>
      <c r="ASF2818" s="653"/>
      <c r="ASG2818" s="653"/>
      <c r="ASH2818" s="653"/>
      <c r="ASI2818" s="653"/>
      <c r="ASJ2818" s="653"/>
      <c r="ASK2818" s="653"/>
      <c r="ASL2818" s="653"/>
      <c r="ASM2818" s="653"/>
      <c r="ASN2818" s="653"/>
      <c r="ASO2818" s="653"/>
      <c r="ASP2818" s="653"/>
      <c r="ASQ2818" s="653"/>
      <c r="ASR2818" s="653"/>
      <c r="ASS2818" s="653"/>
      <c r="AST2818" s="653"/>
      <c r="ASU2818" s="653"/>
      <c r="ASV2818" s="653"/>
      <c r="ASW2818" s="653"/>
      <c r="ASX2818" s="653"/>
      <c r="ASY2818" s="653"/>
      <c r="ASZ2818" s="653"/>
      <c r="ATA2818" s="653"/>
      <c r="ATB2818" s="653"/>
      <c r="ATC2818" s="653"/>
      <c r="ATD2818" s="653"/>
      <c r="ATE2818" s="653"/>
      <c r="ATF2818" s="653"/>
      <c r="ATG2818" s="653"/>
      <c r="ATH2818" s="653"/>
      <c r="ATI2818" s="653"/>
      <c r="ATJ2818" s="653"/>
      <c r="ATK2818" s="653"/>
      <c r="ATL2818" s="653"/>
      <c r="ATM2818" s="653"/>
      <c r="ATN2818" s="653"/>
      <c r="ATO2818" s="653"/>
      <c r="ATP2818" s="653"/>
      <c r="ATQ2818" s="653"/>
      <c r="ATR2818" s="653"/>
      <c r="ATS2818" s="653"/>
      <c r="ATT2818" s="653"/>
      <c r="ATU2818" s="653"/>
      <c r="ATV2818" s="653"/>
      <c r="ATW2818" s="653"/>
      <c r="ATX2818" s="653"/>
      <c r="ATY2818" s="653"/>
      <c r="ATZ2818" s="653"/>
      <c r="AUA2818" s="653"/>
      <c r="AUB2818" s="653"/>
      <c r="AUC2818" s="653"/>
      <c r="AUD2818" s="653"/>
      <c r="AUE2818" s="653"/>
      <c r="AUF2818" s="653"/>
      <c r="AUG2818" s="653"/>
      <c r="AUH2818" s="653"/>
      <c r="AUI2818" s="653"/>
      <c r="AUJ2818" s="653"/>
      <c r="AUK2818" s="653"/>
      <c r="AUL2818" s="653"/>
      <c r="AUM2818" s="653"/>
      <c r="AUN2818" s="653"/>
      <c r="AUO2818" s="653"/>
      <c r="AUP2818" s="653"/>
      <c r="AUQ2818" s="653"/>
      <c r="AUR2818" s="653"/>
      <c r="AUS2818" s="653"/>
      <c r="AUT2818" s="653"/>
      <c r="AUU2818" s="653"/>
      <c r="AUV2818" s="653"/>
      <c r="AUW2818" s="653"/>
      <c r="AUX2818" s="653"/>
      <c r="AUY2818" s="653"/>
      <c r="AUZ2818" s="653"/>
      <c r="AVA2818" s="653"/>
      <c r="AVB2818" s="653"/>
      <c r="AVC2818" s="653"/>
      <c r="AVD2818" s="653"/>
      <c r="AVE2818" s="653"/>
      <c r="AVF2818" s="653"/>
      <c r="AVG2818" s="653"/>
      <c r="AVH2818" s="653"/>
      <c r="AVI2818" s="653"/>
      <c r="AVJ2818" s="653"/>
      <c r="AVK2818" s="653"/>
      <c r="AVL2818" s="653"/>
      <c r="AVM2818" s="653"/>
      <c r="AVN2818" s="653"/>
      <c r="AVO2818" s="653"/>
      <c r="AVP2818" s="653"/>
      <c r="AVQ2818" s="653"/>
      <c r="AVR2818" s="653"/>
      <c r="AVS2818" s="653"/>
      <c r="AVT2818" s="653"/>
      <c r="AVU2818" s="653"/>
      <c r="AVV2818" s="653"/>
      <c r="AVW2818" s="653"/>
      <c r="AVX2818" s="653"/>
      <c r="AVY2818" s="653"/>
      <c r="AVZ2818" s="653"/>
      <c r="AWA2818" s="653"/>
      <c r="AWB2818" s="653"/>
      <c r="AWC2818" s="653"/>
      <c r="AWD2818" s="653"/>
      <c r="AWE2818" s="653"/>
      <c r="AWF2818" s="653"/>
      <c r="AWG2818" s="653"/>
      <c r="AWH2818" s="653"/>
      <c r="AWI2818" s="653"/>
      <c r="AWJ2818" s="653"/>
      <c r="AWK2818" s="653"/>
      <c r="AWL2818" s="653"/>
      <c r="AWM2818" s="653"/>
      <c r="AWN2818" s="653"/>
      <c r="AWO2818" s="653"/>
      <c r="AWP2818" s="653"/>
      <c r="AWQ2818" s="653"/>
      <c r="AWR2818" s="653"/>
      <c r="AWS2818" s="653"/>
      <c r="AWT2818" s="653"/>
      <c r="AWU2818" s="653"/>
      <c r="AWV2818" s="653"/>
      <c r="AWW2818" s="653"/>
      <c r="AWX2818" s="653"/>
      <c r="AWY2818" s="653"/>
      <c r="AWZ2818" s="653"/>
      <c r="AXA2818" s="653"/>
      <c r="AXB2818" s="653"/>
      <c r="AXC2818" s="653"/>
      <c r="AXD2818" s="653"/>
      <c r="AXE2818" s="653"/>
      <c r="AXF2818" s="653"/>
      <c r="AXG2818" s="653"/>
      <c r="AXH2818" s="653"/>
      <c r="AXI2818" s="653"/>
      <c r="AXJ2818" s="653"/>
      <c r="AXK2818" s="653"/>
      <c r="AXL2818" s="653"/>
      <c r="AXM2818" s="653"/>
      <c r="AXN2818" s="653"/>
      <c r="AXO2818" s="653"/>
      <c r="AXP2818" s="653"/>
      <c r="AXQ2818" s="653"/>
      <c r="AXR2818" s="653"/>
      <c r="AXS2818" s="653"/>
      <c r="AXT2818" s="653"/>
      <c r="AXU2818" s="653"/>
      <c r="AXV2818" s="653"/>
      <c r="AXW2818" s="653"/>
      <c r="AXX2818" s="653"/>
      <c r="AXY2818" s="653"/>
      <c r="AXZ2818" s="653"/>
      <c r="AYA2818" s="653"/>
      <c r="AYB2818" s="653"/>
      <c r="AYC2818" s="653"/>
      <c r="AYD2818" s="653"/>
      <c r="AYE2818" s="653"/>
      <c r="AYF2818" s="653"/>
      <c r="AYG2818" s="653"/>
      <c r="AYH2818" s="653"/>
      <c r="AYI2818" s="653"/>
      <c r="AYJ2818" s="653"/>
      <c r="AYK2818" s="653"/>
      <c r="AYL2818" s="653"/>
      <c r="AYM2818" s="653"/>
      <c r="AYN2818" s="653"/>
      <c r="AYO2818" s="653"/>
      <c r="AYP2818" s="653"/>
      <c r="AYQ2818" s="653"/>
      <c r="AYR2818" s="653"/>
      <c r="AYS2818" s="653"/>
      <c r="AYT2818" s="653"/>
      <c r="AYU2818" s="653"/>
      <c r="AYV2818" s="653"/>
      <c r="AYW2818" s="653"/>
      <c r="AYX2818" s="653"/>
      <c r="AYY2818" s="653"/>
      <c r="AYZ2818" s="653"/>
      <c r="AZA2818" s="653"/>
      <c r="AZB2818" s="653"/>
      <c r="AZC2818" s="653"/>
      <c r="AZD2818" s="653"/>
      <c r="AZE2818" s="653"/>
      <c r="AZF2818" s="653"/>
      <c r="AZG2818" s="653"/>
      <c r="AZH2818" s="653"/>
      <c r="AZI2818" s="653"/>
      <c r="AZJ2818" s="653"/>
      <c r="AZK2818" s="653"/>
      <c r="AZL2818" s="653"/>
      <c r="AZM2818" s="653"/>
      <c r="AZN2818" s="653"/>
      <c r="AZO2818" s="653"/>
      <c r="AZP2818" s="653"/>
      <c r="AZQ2818" s="653"/>
      <c r="AZR2818" s="653"/>
      <c r="AZS2818" s="653"/>
      <c r="AZT2818" s="653"/>
      <c r="AZU2818" s="653"/>
      <c r="AZV2818" s="653"/>
      <c r="AZW2818" s="653"/>
      <c r="AZX2818" s="653"/>
      <c r="AZY2818" s="653"/>
      <c r="AZZ2818" s="653"/>
      <c r="BAA2818" s="653"/>
      <c r="BAB2818" s="653"/>
      <c r="BAC2818" s="653"/>
      <c r="BAD2818" s="653"/>
      <c r="BAE2818" s="653"/>
      <c r="BAF2818" s="653"/>
      <c r="BAG2818" s="653"/>
      <c r="BAH2818" s="653"/>
      <c r="BAI2818" s="653"/>
      <c r="BAJ2818" s="653"/>
      <c r="BAK2818" s="653"/>
      <c r="BAL2818" s="653"/>
      <c r="BAM2818" s="653"/>
      <c r="BAN2818" s="653"/>
      <c r="BAO2818" s="653"/>
      <c r="BAP2818" s="653"/>
      <c r="BAQ2818" s="653"/>
      <c r="BAR2818" s="653"/>
      <c r="BAS2818" s="653"/>
      <c r="BAT2818" s="653"/>
      <c r="BAU2818" s="653"/>
      <c r="BAV2818" s="653"/>
      <c r="BAW2818" s="653"/>
      <c r="BAX2818" s="653"/>
      <c r="BAY2818" s="653"/>
      <c r="BAZ2818" s="653"/>
      <c r="BBA2818" s="653"/>
      <c r="BBB2818" s="653"/>
      <c r="BBC2818" s="653"/>
      <c r="BBD2818" s="653"/>
      <c r="BBE2818" s="653"/>
      <c r="BBF2818" s="653"/>
      <c r="BBG2818" s="653"/>
      <c r="BBH2818" s="653"/>
      <c r="BBI2818" s="653"/>
      <c r="BBJ2818" s="653"/>
      <c r="BBK2818" s="653"/>
      <c r="BBL2818" s="653"/>
      <c r="BBM2818" s="653"/>
      <c r="BBN2818" s="653"/>
      <c r="BBO2818" s="653"/>
      <c r="BBP2818" s="653"/>
      <c r="BBQ2818" s="653"/>
      <c r="BBR2818" s="653"/>
      <c r="BBS2818" s="653"/>
      <c r="BBT2818" s="653"/>
      <c r="BBU2818" s="653"/>
      <c r="BBV2818" s="653"/>
      <c r="BBW2818" s="653"/>
      <c r="BBX2818" s="653"/>
      <c r="BBY2818" s="653"/>
      <c r="BBZ2818" s="653"/>
      <c r="BCA2818" s="653"/>
      <c r="BCB2818" s="653"/>
      <c r="BCC2818" s="653"/>
      <c r="BCD2818" s="653"/>
      <c r="BCE2818" s="653"/>
      <c r="BCF2818" s="653"/>
      <c r="BCG2818" s="653"/>
      <c r="BCH2818" s="653"/>
      <c r="BCI2818" s="653"/>
      <c r="BCJ2818" s="653"/>
      <c r="BCK2818" s="653"/>
      <c r="BCL2818" s="653"/>
      <c r="BCM2818" s="653"/>
      <c r="BCN2818" s="653"/>
      <c r="BCO2818" s="653"/>
      <c r="BCP2818" s="653"/>
      <c r="BCQ2818" s="653"/>
      <c r="BCR2818" s="653"/>
      <c r="BCS2818" s="653"/>
      <c r="BCT2818" s="653"/>
      <c r="BCU2818" s="653"/>
      <c r="BCV2818" s="653"/>
      <c r="BCW2818" s="653"/>
      <c r="BCX2818" s="653"/>
      <c r="BCY2818" s="653"/>
      <c r="BCZ2818" s="653"/>
      <c r="BDA2818" s="653"/>
      <c r="BDB2818" s="653"/>
      <c r="BDC2818" s="653"/>
      <c r="BDD2818" s="653"/>
      <c r="BDE2818" s="653"/>
      <c r="BDF2818" s="653"/>
      <c r="BDG2818" s="653"/>
      <c r="BDH2818" s="653"/>
      <c r="BDI2818" s="653"/>
      <c r="BDJ2818" s="653"/>
      <c r="BDK2818" s="653"/>
      <c r="BDL2818" s="653"/>
      <c r="BDM2818" s="653"/>
      <c r="BDN2818" s="653"/>
      <c r="BDO2818" s="653"/>
      <c r="BDP2818" s="653"/>
      <c r="BDQ2818" s="653"/>
      <c r="BDR2818" s="653"/>
      <c r="BDS2818" s="653"/>
      <c r="BDT2818" s="653"/>
      <c r="BDU2818" s="653"/>
      <c r="BDV2818" s="653"/>
      <c r="BDW2818" s="653"/>
      <c r="BDX2818" s="653"/>
      <c r="BDY2818" s="653"/>
      <c r="BDZ2818" s="653"/>
      <c r="BEA2818" s="653"/>
      <c r="BEB2818" s="653"/>
      <c r="BEC2818" s="653"/>
      <c r="BED2818" s="653"/>
      <c r="BEE2818" s="653"/>
      <c r="BEF2818" s="653"/>
      <c r="BEG2818" s="653"/>
      <c r="BEH2818" s="653"/>
      <c r="BEI2818" s="653"/>
      <c r="BEJ2818" s="653"/>
      <c r="BEK2818" s="653"/>
      <c r="BEL2818" s="653"/>
      <c r="BEM2818" s="653"/>
      <c r="BEN2818" s="653"/>
      <c r="BEO2818" s="653"/>
      <c r="BEP2818" s="653"/>
      <c r="BEQ2818" s="653"/>
      <c r="BER2818" s="653"/>
      <c r="BES2818" s="653"/>
      <c r="BET2818" s="653"/>
      <c r="BEU2818" s="653"/>
      <c r="BEV2818" s="653"/>
      <c r="BEW2818" s="653"/>
      <c r="BEX2818" s="653"/>
      <c r="BEY2818" s="653"/>
      <c r="BEZ2818" s="653"/>
      <c r="BFA2818" s="653"/>
      <c r="BFB2818" s="653"/>
      <c r="BFC2818" s="653"/>
      <c r="BFD2818" s="653"/>
      <c r="BFE2818" s="653"/>
      <c r="BFF2818" s="653"/>
      <c r="BFG2818" s="653"/>
      <c r="BFH2818" s="653"/>
      <c r="BFI2818" s="653"/>
      <c r="BFJ2818" s="653"/>
      <c r="BFK2818" s="653"/>
      <c r="BFL2818" s="653"/>
      <c r="BFM2818" s="653"/>
      <c r="BFN2818" s="653"/>
      <c r="BFO2818" s="653"/>
      <c r="BFP2818" s="653"/>
      <c r="BFQ2818" s="653"/>
      <c r="BFR2818" s="653"/>
      <c r="BFS2818" s="653"/>
      <c r="BFT2818" s="653"/>
      <c r="BFU2818" s="653"/>
      <c r="BFV2818" s="653"/>
      <c r="BFW2818" s="653"/>
      <c r="BFX2818" s="653"/>
      <c r="BFY2818" s="653"/>
      <c r="BFZ2818" s="653"/>
      <c r="BGA2818" s="653"/>
      <c r="BGB2818" s="653"/>
      <c r="BGC2818" s="653"/>
      <c r="BGD2818" s="653"/>
      <c r="BGE2818" s="653"/>
      <c r="BGF2818" s="653"/>
      <c r="BGG2818" s="653"/>
      <c r="BGH2818" s="653"/>
      <c r="BGI2818" s="653"/>
      <c r="BGJ2818" s="653"/>
      <c r="BGK2818" s="653"/>
      <c r="BGL2818" s="653"/>
      <c r="BGM2818" s="653"/>
      <c r="BGN2818" s="653"/>
      <c r="BGO2818" s="653"/>
      <c r="BGP2818" s="653"/>
      <c r="BGQ2818" s="653"/>
      <c r="BGR2818" s="653"/>
      <c r="BGS2818" s="653"/>
      <c r="BGT2818" s="653"/>
      <c r="BGU2818" s="653"/>
      <c r="BGV2818" s="653"/>
      <c r="BGW2818" s="653"/>
      <c r="BGX2818" s="653"/>
      <c r="BGY2818" s="653"/>
      <c r="BGZ2818" s="653"/>
      <c r="BHA2818" s="653"/>
      <c r="BHB2818" s="653"/>
      <c r="BHC2818" s="653"/>
      <c r="BHD2818" s="653"/>
      <c r="BHE2818" s="653"/>
      <c r="BHF2818" s="653"/>
      <c r="BHG2818" s="653"/>
      <c r="BHH2818" s="653"/>
      <c r="BHI2818" s="653"/>
      <c r="BHJ2818" s="653"/>
      <c r="BHK2818" s="653"/>
      <c r="BHL2818" s="653"/>
      <c r="BHM2818" s="653"/>
      <c r="BHN2818" s="653"/>
      <c r="BHO2818" s="653"/>
      <c r="BHP2818" s="653"/>
      <c r="BHQ2818" s="653"/>
      <c r="BHR2818" s="653"/>
      <c r="BHS2818" s="653"/>
      <c r="BHT2818" s="653"/>
      <c r="BHU2818" s="653"/>
      <c r="BHV2818" s="653"/>
      <c r="BHW2818" s="653"/>
      <c r="BHX2818" s="653"/>
      <c r="BHY2818" s="653"/>
      <c r="BHZ2818" s="653"/>
      <c r="BIA2818" s="653"/>
      <c r="BIB2818" s="653"/>
      <c r="BIC2818" s="653"/>
      <c r="BID2818" s="653"/>
      <c r="BIE2818" s="653"/>
      <c r="BIF2818" s="653"/>
      <c r="BIG2818" s="653"/>
      <c r="BIH2818" s="653"/>
      <c r="BII2818" s="653"/>
      <c r="BIJ2818" s="653"/>
      <c r="BIK2818" s="653"/>
      <c r="BIL2818" s="653"/>
      <c r="BIM2818" s="653"/>
      <c r="BIN2818" s="653"/>
      <c r="BIO2818" s="653"/>
      <c r="BIP2818" s="653"/>
      <c r="BIQ2818" s="653"/>
      <c r="BIR2818" s="653"/>
      <c r="BIS2818" s="653"/>
      <c r="BIT2818" s="653"/>
      <c r="BIU2818" s="653"/>
      <c r="BIV2818" s="653"/>
      <c r="BIW2818" s="653"/>
      <c r="BIX2818" s="653"/>
      <c r="BIY2818" s="653"/>
      <c r="BIZ2818" s="653"/>
      <c r="BJA2818" s="653"/>
      <c r="BJB2818" s="653"/>
      <c r="BJC2818" s="653"/>
      <c r="BJD2818" s="653"/>
      <c r="BJE2818" s="653"/>
      <c r="BJF2818" s="653"/>
      <c r="BJG2818" s="653"/>
      <c r="BJH2818" s="653"/>
      <c r="BJI2818" s="653"/>
      <c r="BJJ2818" s="653"/>
      <c r="BJK2818" s="653"/>
      <c r="BJL2818" s="653"/>
      <c r="BJM2818" s="653"/>
      <c r="BJN2818" s="653"/>
      <c r="BJO2818" s="653"/>
      <c r="BJP2818" s="653"/>
      <c r="BJQ2818" s="653"/>
      <c r="BJR2818" s="653"/>
      <c r="BJS2818" s="653"/>
      <c r="BJT2818" s="653"/>
      <c r="BJU2818" s="653"/>
      <c r="BJV2818" s="653"/>
      <c r="BJW2818" s="653"/>
      <c r="BJX2818" s="653"/>
      <c r="BJY2818" s="653"/>
      <c r="BJZ2818" s="653"/>
      <c r="BKA2818" s="653"/>
      <c r="BKB2818" s="653"/>
      <c r="BKC2818" s="653"/>
      <c r="BKD2818" s="653"/>
      <c r="BKE2818" s="653"/>
      <c r="BKF2818" s="653"/>
      <c r="BKG2818" s="653"/>
      <c r="BKH2818" s="653"/>
      <c r="BKI2818" s="653"/>
      <c r="BKJ2818" s="653"/>
      <c r="BKK2818" s="653"/>
      <c r="BKL2818" s="653"/>
      <c r="BKM2818" s="653"/>
      <c r="BKN2818" s="653"/>
      <c r="BKO2818" s="653"/>
      <c r="BKP2818" s="653"/>
      <c r="BKQ2818" s="653"/>
      <c r="BKR2818" s="653"/>
      <c r="BKS2818" s="653"/>
      <c r="BKT2818" s="653"/>
      <c r="BKU2818" s="653"/>
      <c r="BKV2818" s="653"/>
      <c r="BKW2818" s="653"/>
      <c r="BKX2818" s="653"/>
      <c r="BKY2818" s="653"/>
      <c r="BKZ2818" s="653"/>
      <c r="BLA2818" s="653"/>
      <c r="BLB2818" s="653"/>
      <c r="BLC2818" s="653"/>
      <c r="BLD2818" s="653"/>
      <c r="BLE2818" s="653"/>
      <c r="BLF2818" s="653"/>
      <c r="BLG2818" s="653"/>
      <c r="BLH2818" s="653"/>
      <c r="BLI2818" s="653"/>
      <c r="BLJ2818" s="653"/>
      <c r="BLK2818" s="653"/>
      <c r="BLL2818" s="653"/>
      <c r="BLM2818" s="653"/>
      <c r="BLN2818" s="653"/>
      <c r="BLO2818" s="653"/>
      <c r="BLP2818" s="653"/>
      <c r="BLQ2818" s="653"/>
      <c r="BLR2818" s="653"/>
      <c r="BLS2818" s="653"/>
      <c r="BLT2818" s="653"/>
      <c r="BLU2818" s="653"/>
      <c r="BLV2818" s="653"/>
      <c r="BLW2818" s="653"/>
      <c r="BLX2818" s="653"/>
      <c r="BLY2818" s="653"/>
      <c r="BLZ2818" s="653"/>
      <c r="BMA2818" s="653"/>
      <c r="BMB2818" s="653"/>
      <c r="BMC2818" s="653"/>
      <c r="BMD2818" s="653"/>
      <c r="BME2818" s="653"/>
      <c r="BMF2818" s="653"/>
      <c r="BMG2818" s="653"/>
      <c r="BMH2818" s="653"/>
      <c r="BMI2818" s="653"/>
      <c r="BMJ2818" s="653"/>
      <c r="BMK2818" s="653"/>
      <c r="BML2818" s="653"/>
      <c r="BMM2818" s="653"/>
      <c r="BMN2818" s="653"/>
      <c r="BMO2818" s="653"/>
      <c r="BMP2818" s="653"/>
      <c r="BMQ2818" s="653"/>
      <c r="BMR2818" s="653"/>
      <c r="BMS2818" s="653"/>
      <c r="BMT2818" s="653"/>
      <c r="BMU2818" s="653"/>
      <c r="BMV2818" s="653"/>
      <c r="BMW2818" s="653"/>
      <c r="BMX2818" s="653"/>
      <c r="BMY2818" s="653"/>
      <c r="BMZ2818" s="653"/>
      <c r="BNA2818" s="653"/>
      <c r="BNB2818" s="653"/>
      <c r="BNC2818" s="653"/>
      <c r="BND2818" s="653"/>
      <c r="BNE2818" s="653"/>
      <c r="BNF2818" s="653"/>
      <c r="BNG2818" s="653"/>
      <c r="BNH2818" s="653"/>
      <c r="BNI2818" s="653"/>
      <c r="BNJ2818" s="653"/>
      <c r="BNK2818" s="653"/>
      <c r="BNL2818" s="653"/>
      <c r="BNM2818" s="653"/>
      <c r="BNN2818" s="653"/>
      <c r="BNO2818" s="653"/>
      <c r="BNP2818" s="653"/>
      <c r="BNQ2818" s="653"/>
      <c r="BNR2818" s="653"/>
      <c r="BNS2818" s="653"/>
      <c r="BNT2818" s="653"/>
      <c r="BNU2818" s="653"/>
      <c r="BNV2818" s="653"/>
      <c r="BNW2818" s="653"/>
      <c r="BNX2818" s="653"/>
      <c r="BNY2818" s="653"/>
      <c r="BNZ2818" s="653"/>
      <c r="BOA2818" s="653"/>
      <c r="BOB2818" s="653"/>
      <c r="BOC2818" s="653"/>
      <c r="BOD2818" s="653"/>
      <c r="BOE2818" s="653"/>
      <c r="BOF2818" s="653"/>
      <c r="BOG2818" s="653"/>
      <c r="BOH2818" s="653"/>
      <c r="BOI2818" s="653"/>
      <c r="BOJ2818" s="653"/>
      <c r="BOK2818" s="653"/>
      <c r="BOL2818" s="653"/>
      <c r="BOM2818" s="653"/>
      <c r="BON2818" s="653"/>
      <c r="BOO2818" s="653"/>
      <c r="BOP2818" s="653"/>
      <c r="BOQ2818" s="653"/>
      <c r="BOR2818" s="653"/>
      <c r="BOS2818" s="653"/>
      <c r="BOT2818" s="653"/>
      <c r="BOU2818" s="653"/>
      <c r="BOV2818" s="653"/>
      <c r="BOW2818" s="653"/>
      <c r="BOX2818" s="653"/>
      <c r="BOY2818" s="653"/>
      <c r="BOZ2818" s="653"/>
      <c r="BPA2818" s="653"/>
      <c r="BPB2818" s="653"/>
      <c r="BPC2818" s="653"/>
      <c r="BPD2818" s="653"/>
      <c r="BPE2818" s="653"/>
      <c r="BPF2818" s="653"/>
      <c r="BPG2818" s="653"/>
      <c r="BPH2818" s="653"/>
      <c r="BPI2818" s="653"/>
      <c r="BPJ2818" s="653"/>
      <c r="BPK2818" s="653"/>
      <c r="BPL2818" s="653"/>
      <c r="BPM2818" s="653"/>
      <c r="BPN2818" s="653"/>
      <c r="BPO2818" s="653"/>
      <c r="BPP2818" s="653"/>
      <c r="BPQ2818" s="653"/>
      <c r="BPR2818" s="653"/>
      <c r="BPS2818" s="653"/>
      <c r="BPT2818" s="653"/>
      <c r="BPU2818" s="653"/>
      <c r="BPV2818" s="653"/>
      <c r="BPW2818" s="653"/>
      <c r="BPX2818" s="653"/>
      <c r="BPY2818" s="653"/>
      <c r="BPZ2818" s="653"/>
      <c r="BQA2818" s="653"/>
      <c r="BQB2818" s="653"/>
      <c r="BQC2818" s="653"/>
      <c r="BQD2818" s="653"/>
      <c r="BQE2818" s="653"/>
      <c r="BQF2818" s="653"/>
      <c r="BQG2818" s="653"/>
      <c r="BQH2818" s="653"/>
      <c r="BQI2818" s="653"/>
      <c r="BQJ2818" s="653"/>
      <c r="BQK2818" s="653"/>
      <c r="BQL2818" s="653"/>
      <c r="BQM2818" s="653"/>
      <c r="BQN2818" s="653"/>
      <c r="BQO2818" s="653"/>
      <c r="BQP2818" s="653"/>
      <c r="BQQ2818" s="653"/>
      <c r="BQR2818" s="653"/>
      <c r="BQS2818" s="653"/>
      <c r="BQT2818" s="653"/>
      <c r="BQU2818" s="653"/>
      <c r="BQV2818" s="653"/>
      <c r="BQW2818" s="653"/>
      <c r="BQX2818" s="653"/>
      <c r="BQY2818" s="653"/>
      <c r="BQZ2818" s="653"/>
      <c r="BRA2818" s="653"/>
      <c r="BRB2818" s="653"/>
      <c r="BRC2818" s="653"/>
      <c r="BRD2818" s="653"/>
      <c r="BRE2818" s="653"/>
      <c r="BRF2818" s="653"/>
      <c r="BRG2818" s="653"/>
      <c r="BRH2818" s="653"/>
      <c r="BRI2818" s="653"/>
      <c r="BRJ2818" s="653"/>
      <c r="BRK2818" s="653"/>
      <c r="BRL2818" s="653"/>
      <c r="BRM2818" s="653"/>
      <c r="BRN2818" s="653"/>
      <c r="BRO2818" s="653"/>
      <c r="BRP2818" s="653"/>
      <c r="BRQ2818" s="653"/>
      <c r="BRR2818" s="653"/>
      <c r="BRS2818" s="653"/>
      <c r="BRT2818" s="653"/>
      <c r="BRU2818" s="653"/>
      <c r="BRV2818" s="653"/>
      <c r="BRW2818" s="653"/>
      <c r="BRX2818" s="653"/>
      <c r="BRY2818" s="653"/>
      <c r="BRZ2818" s="653"/>
      <c r="BSA2818" s="653"/>
      <c r="BSB2818" s="653"/>
      <c r="BSC2818" s="653"/>
      <c r="BSD2818" s="653"/>
      <c r="BSE2818" s="653"/>
      <c r="BSF2818" s="653"/>
      <c r="BSG2818" s="653"/>
      <c r="BSH2818" s="653"/>
      <c r="BSI2818" s="653"/>
      <c r="BSJ2818" s="653"/>
      <c r="BSK2818" s="653"/>
      <c r="BSL2818" s="653"/>
      <c r="BSM2818" s="653"/>
      <c r="BSN2818" s="653"/>
      <c r="BSO2818" s="653"/>
      <c r="BSP2818" s="653"/>
      <c r="BSQ2818" s="653"/>
      <c r="BSR2818" s="653"/>
      <c r="BSS2818" s="653"/>
      <c r="BST2818" s="653"/>
      <c r="BSU2818" s="653"/>
      <c r="BSV2818" s="653"/>
      <c r="BSW2818" s="653"/>
      <c r="BSX2818" s="653"/>
      <c r="BSY2818" s="653"/>
      <c r="BSZ2818" s="653"/>
      <c r="BTA2818" s="653"/>
      <c r="BTB2818" s="653"/>
      <c r="BTC2818" s="653"/>
      <c r="BTD2818" s="653"/>
      <c r="BTE2818" s="653"/>
      <c r="BTF2818" s="653"/>
      <c r="BTG2818" s="653"/>
      <c r="BTH2818" s="653"/>
      <c r="BTI2818" s="653"/>
      <c r="BTJ2818" s="653"/>
      <c r="BTK2818" s="653"/>
      <c r="BTL2818" s="653"/>
      <c r="BTM2818" s="653"/>
      <c r="BTN2818" s="653"/>
      <c r="BTO2818" s="653"/>
      <c r="BTP2818" s="653"/>
      <c r="BTQ2818" s="653"/>
      <c r="BTR2818" s="653"/>
      <c r="BTS2818" s="653"/>
      <c r="BTT2818" s="653"/>
      <c r="BTU2818" s="653"/>
      <c r="BTV2818" s="653"/>
      <c r="BTW2818" s="653"/>
      <c r="BTX2818" s="653"/>
      <c r="BTY2818" s="653"/>
      <c r="BTZ2818" s="653"/>
      <c r="BUA2818" s="653"/>
      <c r="BUB2818" s="653"/>
      <c r="BUC2818" s="653"/>
      <c r="BUD2818" s="653"/>
      <c r="BUE2818" s="653"/>
      <c r="BUF2818" s="653"/>
      <c r="BUG2818" s="653"/>
      <c r="BUH2818" s="653"/>
      <c r="BUI2818" s="653"/>
      <c r="BUJ2818" s="653"/>
      <c r="BUK2818" s="653"/>
      <c r="BUL2818" s="653"/>
      <c r="BUM2818" s="653"/>
      <c r="BUN2818" s="653"/>
      <c r="BUO2818" s="653"/>
      <c r="BUP2818" s="653"/>
      <c r="BUQ2818" s="653"/>
      <c r="BUR2818" s="653"/>
      <c r="BUS2818" s="653"/>
      <c r="BUT2818" s="653"/>
      <c r="BUU2818" s="653"/>
      <c r="BUV2818" s="653"/>
      <c r="BUW2818" s="653"/>
      <c r="BUX2818" s="653"/>
      <c r="BUY2818" s="653"/>
      <c r="BUZ2818" s="653"/>
      <c r="BVA2818" s="653"/>
      <c r="BVB2818" s="653"/>
      <c r="BVC2818" s="653"/>
      <c r="BVD2818" s="653"/>
      <c r="BVE2818" s="653"/>
      <c r="BVF2818" s="653"/>
      <c r="BVG2818" s="653"/>
      <c r="BVH2818" s="653"/>
      <c r="BVI2818" s="653"/>
      <c r="BVJ2818" s="653"/>
      <c r="BVK2818" s="653"/>
      <c r="BVL2818" s="653"/>
      <c r="BVM2818" s="653"/>
      <c r="BVN2818" s="653"/>
      <c r="BVO2818" s="653"/>
      <c r="BVP2818" s="653"/>
      <c r="BVQ2818" s="653"/>
      <c r="BVR2818" s="653"/>
      <c r="BVS2818" s="653"/>
      <c r="BVT2818" s="653"/>
      <c r="BVU2818" s="653"/>
      <c r="BVV2818" s="653"/>
      <c r="BVW2818" s="653"/>
      <c r="BVX2818" s="653"/>
      <c r="BVY2818" s="653"/>
      <c r="BVZ2818" s="653"/>
      <c r="BWA2818" s="653"/>
      <c r="BWB2818" s="653"/>
      <c r="BWC2818" s="653"/>
      <c r="BWD2818" s="653"/>
      <c r="BWE2818" s="653"/>
      <c r="BWF2818" s="653"/>
      <c r="BWG2818" s="653"/>
      <c r="BWH2818" s="653"/>
      <c r="BWI2818" s="653"/>
      <c r="BWJ2818" s="653"/>
      <c r="BWK2818" s="653"/>
      <c r="BWL2818" s="653"/>
      <c r="BWM2818" s="653"/>
      <c r="BWN2818" s="653"/>
      <c r="BWO2818" s="653"/>
      <c r="BWP2818" s="653"/>
      <c r="BWQ2818" s="653"/>
      <c r="BWR2818" s="653"/>
      <c r="BWS2818" s="653"/>
      <c r="BWT2818" s="653"/>
      <c r="BWU2818" s="653"/>
      <c r="BWV2818" s="653"/>
      <c r="BWW2818" s="653"/>
      <c r="BWX2818" s="653"/>
      <c r="BWY2818" s="653"/>
      <c r="BWZ2818" s="653"/>
      <c r="BXA2818" s="653"/>
      <c r="BXB2818" s="653"/>
      <c r="BXC2818" s="653"/>
      <c r="BXD2818" s="653"/>
      <c r="BXE2818" s="653"/>
      <c r="BXF2818" s="653"/>
      <c r="BXG2818" s="653"/>
      <c r="BXH2818" s="653"/>
      <c r="BXI2818" s="653"/>
      <c r="BXJ2818" s="653"/>
      <c r="BXK2818" s="653"/>
      <c r="BXL2818" s="653"/>
      <c r="BXM2818" s="653"/>
      <c r="BXN2818" s="653"/>
      <c r="BXO2818" s="653"/>
      <c r="BXP2818" s="653"/>
      <c r="BXQ2818" s="653"/>
      <c r="BXR2818" s="653"/>
      <c r="BXS2818" s="653"/>
      <c r="BXT2818" s="653"/>
      <c r="BXU2818" s="653"/>
      <c r="BXV2818" s="653"/>
      <c r="BXW2818" s="653"/>
      <c r="BXX2818" s="653"/>
      <c r="BXY2818" s="653"/>
      <c r="BXZ2818" s="653"/>
      <c r="BYA2818" s="653"/>
      <c r="BYB2818" s="653"/>
      <c r="BYC2818" s="653"/>
      <c r="BYD2818" s="653"/>
      <c r="BYE2818" s="653"/>
      <c r="BYF2818" s="653"/>
      <c r="BYG2818" s="653"/>
      <c r="BYH2818" s="653"/>
      <c r="BYI2818" s="653"/>
      <c r="BYJ2818" s="653"/>
      <c r="BYK2818" s="653"/>
      <c r="BYL2818" s="653"/>
      <c r="BYM2818" s="653"/>
      <c r="BYN2818" s="653"/>
      <c r="BYO2818" s="653"/>
      <c r="BYP2818" s="653"/>
      <c r="BYQ2818" s="653"/>
      <c r="BYR2818" s="653"/>
      <c r="BYS2818" s="653"/>
      <c r="BYT2818" s="653"/>
      <c r="BYU2818" s="653"/>
      <c r="BYV2818" s="653"/>
      <c r="BYW2818" s="653"/>
      <c r="BYX2818" s="653"/>
      <c r="BYY2818" s="653"/>
      <c r="BYZ2818" s="653"/>
      <c r="BZA2818" s="653"/>
      <c r="BZB2818" s="653"/>
      <c r="BZC2818" s="653"/>
      <c r="BZD2818" s="653"/>
      <c r="BZE2818" s="653"/>
      <c r="BZF2818" s="653"/>
      <c r="BZG2818" s="653"/>
      <c r="BZH2818" s="653"/>
      <c r="BZI2818" s="653"/>
      <c r="BZJ2818" s="653"/>
      <c r="BZK2818" s="653"/>
      <c r="BZL2818" s="653"/>
      <c r="BZM2818" s="653"/>
      <c r="BZN2818" s="653"/>
      <c r="BZO2818" s="653"/>
      <c r="BZP2818" s="653"/>
      <c r="BZQ2818" s="653"/>
      <c r="BZR2818" s="653"/>
      <c r="BZS2818" s="653"/>
      <c r="BZT2818" s="653"/>
      <c r="BZU2818" s="653"/>
      <c r="BZV2818" s="653"/>
      <c r="BZW2818" s="653"/>
      <c r="BZX2818" s="653"/>
      <c r="BZY2818" s="653"/>
      <c r="BZZ2818" s="653"/>
      <c r="CAA2818" s="653"/>
      <c r="CAB2818" s="653"/>
      <c r="CAC2818" s="653"/>
      <c r="CAD2818" s="653"/>
      <c r="CAE2818" s="653"/>
      <c r="CAF2818" s="653"/>
      <c r="CAG2818" s="653"/>
      <c r="CAH2818" s="653"/>
      <c r="CAI2818" s="653"/>
      <c r="CAJ2818" s="653"/>
      <c r="CAK2818" s="653"/>
      <c r="CAL2818" s="653"/>
      <c r="CAM2818" s="653"/>
      <c r="CAN2818" s="653"/>
      <c r="CAO2818" s="653"/>
      <c r="CAP2818" s="653"/>
      <c r="CAQ2818" s="653"/>
      <c r="CAR2818" s="653"/>
      <c r="CAS2818" s="653"/>
      <c r="CAT2818" s="653"/>
      <c r="CAU2818" s="653"/>
      <c r="CAV2818" s="653"/>
      <c r="CAW2818" s="653"/>
      <c r="CAX2818" s="653"/>
      <c r="CAY2818" s="653"/>
      <c r="CAZ2818" s="653"/>
      <c r="CBA2818" s="653"/>
      <c r="CBB2818" s="653"/>
      <c r="CBC2818" s="653"/>
      <c r="CBD2818" s="653"/>
      <c r="CBE2818" s="653"/>
      <c r="CBF2818" s="653"/>
      <c r="CBG2818" s="653"/>
      <c r="CBH2818" s="653"/>
      <c r="CBI2818" s="653"/>
      <c r="CBJ2818" s="653"/>
      <c r="CBK2818" s="653"/>
      <c r="CBL2818" s="653"/>
      <c r="CBM2818" s="653"/>
      <c r="CBN2818" s="653"/>
      <c r="CBO2818" s="653"/>
      <c r="CBP2818" s="653"/>
      <c r="CBQ2818" s="653"/>
      <c r="CBR2818" s="653"/>
      <c r="CBS2818" s="653"/>
      <c r="CBT2818" s="653"/>
      <c r="CBU2818" s="653"/>
      <c r="CBV2818" s="653"/>
      <c r="CBW2818" s="653"/>
      <c r="CBX2818" s="653"/>
      <c r="CBY2818" s="653"/>
      <c r="CBZ2818" s="653"/>
      <c r="CCA2818" s="653"/>
      <c r="CCB2818" s="653"/>
      <c r="CCC2818" s="653"/>
      <c r="CCD2818" s="653"/>
      <c r="CCE2818" s="653"/>
      <c r="CCF2818" s="653"/>
      <c r="CCG2818" s="653"/>
      <c r="CCH2818" s="653"/>
      <c r="CCI2818" s="653"/>
      <c r="CCJ2818" s="653"/>
      <c r="CCK2818" s="653"/>
      <c r="CCL2818" s="653"/>
      <c r="CCM2818" s="653"/>
      <c r="CCN2818" s="653"/>
      <c r="CCO2818" s="653"/>
      <c r="CCP2818" s="653"/>
      <c r="CCQ2818" s="653"/>
      <c r="CCR2818" s="653"/>
      <c r="CCS2818" s="653"/>
      <c r="CCT2818" s="653"/>
      <c r="CCU2818" s="653"/>
      <c r="CCV2818" s="653"/>
      <c r="CCW2818" s="653"/>
      <c r="CCX2818" s="653"/>
      <c r="CCY2818" s="653"/>
      <c r="CCZ2818" s="653"/>
      <c r="CDA2818" s="653"/>
      <c r="CDB2818" s="653"/>
      <c r="CDC2818" s="653"/>
      <c r="CDD2818" s="653"/>
      <c r="CDE2818" s="653"/>
      <c r="CDF2818" s="653"/>
      <c r="CDG2818" s="653"/>
      <c r="CDH2818" s="653"/>
      <c r="CDI2818" s="653"/>
      <c r="CDJ2818" s="653"/>
      <c r="CDK2818" s="653"/>
      <c r="CDL2818" s="653"/>
      <c r="CDM2818" s="653"/>
      <c r="CDN2818" s="653"/>
      <c r="CDO2818" s="653"/>
      <c r="CDP2818" s="653"/>
      <c r="CDQ2818" s="653"/>
      <c r="CDR2818" s="653"/>
      <c r="CDS2818" s="653"/>
      <c r="CDT2818" s="653"/>
      <c r="CDU2818" s="653"/>
      <c r="CDV2818" s="653"/>
      <c r="CDW2818" s="653"/>
      <c r="CDX2818" s="653"/>
      <c r="CDY2818" s="653"/>
      <c r="CDZ2818" s="653"/>
      <c r="CEA2818" s="653"/>
      <c r="CEB2818" s="653"/>
      <c r="CEC2818" s="653"/>
      <c r="CED2818" s="653"/>
      <c r="CEE2818" s="653"/>
      <c r="CEF2818" s="653"/>
      <c r="CEG2818" s="653"/>
      <c r="CEH2818" s="653"/>
      <c r="CEI2818" s="653"/>
      <c r="CEJ2818" s="653"/>
      <c r="CEK2818" s="653"/>
      <c r="CEL2818" s="653"/>
      <c r="CEM2818" s="653"/>
      <c r="CEN2818" s="653"/>
      <c r="CEO2818" s="653"/>
      <c r="CEP2818" s="653"/>
      <c r="CEQ2818" s="653"/>
      <c r="CER2818" s="653"/>
      <c r="CES2818" s="653"/>
      <c r="CET2818" s="653"/>
      <c r="CEU2818" s="653"/>
      <c r="CEV2818" s="653"/>
      <c r="CEW2818" s="653"/>
      <c r="CEX2818" s="653"/>
      <c r="CEY2818" s="653"/>
      <c r="CEZ2818" s="653"/>
      <c r="CFA2818" s="653"/>
      <c r="CFB2818" s="653"/>
      <c r="CFC2818" s="653"/>
      <c r="CFD2818" s="653"/>
      <c r="CFE2818" s="653"/>
      <c r="CFF2818" s="653"/>
      <c r="CFG2818" s="653"/>
      <c r="CFH2818" s="653"/>
      <c r="CFI2818" s="653"/>
      <c r="CFJ2818" s="653"/>
      <c r="CFK2818" s="653"/>
      <c r="CFL2818" s="653"/>
      <c r="CFM2818" s="653"/>
      <c r="CFN2818" s="653"/>
      <c r="CFO2818" s="653"/>
      <c r="CFP2818" s="653"/>
      <c r="CFQ2818" s="653"/>
      <c r="CFR2818" s="653"/>
      <c r="CFS2818" s="653"/>
      <c r="CFT2818" s="653"/>
      <c r="CFU2818" s="653"/>
      <c r="CFV2818" s="653"/>
      <c r="CFW2818" s="653"/>
      <c r="CFX2818" s="653"/>
      <c r="CFY2818" s="653"/>
      <c r="CFZ2818" s="653"/>
      <c r="CGA2818" s="653"/>
      <c r="CGB2818" s="653"/>
      <c r="CGC2818" s="653"/>
      <c r="CGD2818" s="653"/>
      <c r="CGE2818" s="653"/>
      <c r="CGF2818" s="653"/>
      <c r="CGG2818" s="653"/>
      <c r="CGH2818" s="653"/>
      <c r="CGI2818" s="653"/>
      <c r="CGJ2818" s="653"/>
      <c r="CGK2818" s="653"/>
      <c r="CGL2818" s="653"/>
      <c r="CGM2818" s="653"/>
      <c r="CGN2818" s="653"/>
      <c r="CGO2818" s="653"/>
      <c r="CGP2818" s="653"/>
      <c r="CGQ2818" s="653"/>
      <c r="CGR2818" s="653"/>
      <c r="CGS2818" s="653"/>
      <c r="CGT2818" s="653"/>
      <c r="CGU2818" s="653"/>
      <c r="CGV2818" s="653"/>
      <c r="CGW2818" s="653"/>
      <c r="CGX2818" s="653"/>
      <c r="CGY2818" s="653"/>
      <c r="CGZ2818" s="653"/>
      <c r="CHA2818" s="653"/>
      <c r="CHB2818" s="653"/>
      <c r="CHC2818" s="653"/>
      <c r="CHD2818" s="653"/>
      <c r="CHE2818" s="653"/>
      <c r="CHF2818" s="653"/>
      <c r="CHG2818" s="653"/>
      <c r="CHH2818" s="653"/>
      <c r="CHI2818" s="653"/>
      <c r="CHJ2818" s="653"/>
      <c r="CHK2818" s="653"/>
      <c r="CHL2818" s="653"/>
      <c r="CHM2818" s="653"/>
      <c r="CHN2818" s="653"/>
      <c r="CHO2818" s="653"/>
      <c r="CHP2818" s="653"/>
      <c r="CHQ2818" s="653"/>
      <c r="CHR2818" s="653"/>
      <c r="CHS2818" s="653"/>
      <c r="CHT2818" s="653"/>
      <c r="CHU2818" s="653"/>
      <c r="CHV2818" s="653"/>
      <c r="CHW2818" s="653"/>
      <c r="CHX2818" s="653"/>
      <c r="CHY2818" s="653"/>
      <c r="CHZ2818" s="653"/>
      <c r="CIA2818" s="653"/>
      <c r="CIB2818" s="653"/>
      <c r="CIC2818" s="653"/>
      <c r="CID2818" s="653"/>
      <c r="CIE2818" s="653"/>
      <c r="CIF2818" s="653"/>
      <c r="CIG2818" s="653"/>
      <c r="CIH2818" s="653"/>
      <c r="CII2818" s="653"/>
      <c r="CIJ2818" s="653"/>
      <c r="CIK2818" s="653"/>
      <c r="CIL2818" s="653"/>
      <c r="CIM2818" s="653"/>
      <c r="CIN2818" s="653"/>
      <c r="CIO2818" s="653"/>
      <c r="CIP2818" s="653"/>
      <c r="CIQ2818" s="653"/>
      <c r="CIR2818" s="653"/>
      <c r="CIS2818" s="653"/>
      <c r="CIT2818" s="653"/>
      <c r="CIU2818" s="653"/>
      <c r="CIV2818" s="653"/>
      <c r="CIW2818" s="653"/>
      <c r="CIX2818" s="653"/>
      <c r="CIY2818" s="653"/>
      <c r="CIZ2818" s="653"/>
      <c r="CJA2818" s="653"/>
      <c r="CJB2818" s="653"/>
      <c r="CJC2818" s="653"/>
      <c r="CJD2818" s="653"/>
      <c r="CJE2818" s="653"/>
      <c r="CJF2818" s="653"/>
      <c r="CJG2818" s="653"/>
      <c r="CJH2818" s="653"/>
      <c r="CJI2818" s="653"/>
      <c r="CJJ2818" s="653"/>
      <c r="CJK2818" s="653"/>
      <c r="CJL2818" s="653"/>
      <c r="CJM2818" s="653"/>
      <c r="CJN2818" s="653"/>
      <c r="CJO2818" s="653"/>
      <c r="CJP2818" s="653"/>
      <c r="CJQ2818" s="653"/>
      <c r="CJR2818" s="653"/>
      <c r="CJS2818" s="653"/>
      <c r="CJT2818" s="653"/>
      <c r="CJU2818" s="653"/>
      <c r="CJV2818" s="653"/>
      <c r="CJW2818" s="653"/>
      <c r="CJX2818" s="653"/>
      <c r="CJY2818" s="653"/>
      <c r="CJZ2818" s="653"/>
      <c r="CKA2818" s="653"/>
      <c r="CKB2818" s="653"/>
      <c r="CKC2818" s="653"/>
      <c r="CKD2818" s="653"/>
      <c r="CKE2818" s="653"/>
      <c r="CKF2818" s="653"/>
      <c r="CKG2818" s="653"/>
      <c r="CKH2818" s="653"/>
      <c r="CKI2818" s="653"/>
      <c r="CKJ2818" s="653"/>
      <c r="CKK2818" s="653"/>
      <c r="CKL2818" s="653"/>
      <c r="CKM2818" s="653"/>
      <c r="CKN2818" s="653"/>
      <c r="CKO2818" s="653"/>
      <c r="CKP2818" s="653"/>
      <c r="CKQ2818" s="653"/>
      <c r="CKR2818" s="653"/>
      <c r="CKS2818" s="653"/>
      <c r="CKT2818" s="653"/>
      <c r="CKU2818" s="653"/>
      <c r="CKV2818" s="653"/>
      <c r="CKW2818" s="653"/>
      <c r="CKX2818" s="653"/>
      <c r="CKY2818" s="653"/>
      <c r="CKZ2818" s="653"/>
      <c r="CLA2818" s="653"/>
      <c r="CLB2818" s="653"/>
      <c r="CLC2818" s="653"/>
      <c r="CLD2818" s="653"/>
      <c r="CLE2818" s="653"/>
      <c r="CLF2818" s="653"/>
      <c r="CLG2818" s="653"/>
      <c r="CLH2818" s="653"/>
      <c r="CLI2818" s="653"/>
      <c r="CLJ2818" s="653"/>
      <c r="CLK2818" s="653"/>
      <c r="CLL2818" s="653"/>
      <c r="CLM2818" s="653"/>
      <c r="CLN2818" s="653"/>
      <c r="CLO2818" s="653"/>
      <c r="CLP2818" s="653"/>
      <c r="CLQ2818" s="653"/>
      <c r="CLR2818" s="653"/>
      <c r="CLS2818" s="653"/>
      <c r="CLT2818" s="653"/>
      <c r="CLU2818" s="653"/>
      <c r="CLV2818" s="653"/>
      <c r="CLW2818" s="653"/>
      <c r="CLX2818" s="653"/>
      <c r="CLY2818" s="653"/>
      <c r="CLZ2818" s="653"/>
      <c r="CMA2818" s="653"/>
      <c r="CMB2818" s="653"/>
      <c r="CMC2818" s="653"/>
      <c r="CMD2818" s="653"/>
      <c r="CME2818" s="653"/>
      <c r="CMF2818" s="653"/>
      <c r="CMG2818" s="653"/>
      <c r="CMH2818" s="653"/>
      <c r="CMI2818" s="653"/>
      <c r="CMJ2818" s="653"/>
      <c r="CMK2818" s="653"/>
      <c r="CML2818" s="653"/>
      <c r="CMM2818" s="653"/>
      <c r="CMN2818" s="653"/>
      <c r="CMO2818" s="653"/>
      <c r="CMP2818" s="653"/>
      <c r="CMQ2818" s="653"/>
      <c r="CMR2818" s="653"/>
      <c r="CMS2818" s="653"/>
      <c r="CMT2818" s="653"/>
      <c r="CMU2818" s="653"/>
      <c r="CMV2818" s="653"/>
      <c r="CMW2818" s="653"/>
      <c r="CMX2818" s="653"/>
      <c r="CMY2818" s="653"/>
      <c r="CMZ2818" s="653"/>
      <c r="CNA2818" s="653"/>
      <c r="CNB2818" s="653"/>
      <c r="CNC2818" s="653"/>
      <c r="CND2818" s="653"/>
      <c r="CNE2818" s="653"/>
      <c r="CNF2818" s="653"/>
      <c r="CNG2818" s="653"/>
      <c r="CNH2818" s="653"/>
      <c r="CNI2818" s="653"/>
      <c r="CNJ2818" s="653"/>
      <c r="CNK2818" s="653"/>
      <c r="CNL2818" s="653"/>
      <c r="CNM2818" s="653"/>
      <c r="CNN2818" s="653"/>
      <c r="CNO2818" s="653"/>
      <c r="CNP2818" s="653"/>
      <c r="CNQ2818" s="653"/>
      <c r="CNR2818" s="653"/>
      <c r="CNS2818" s="653"/>
      <c r="CNT2818" s="653"/>
      <c r="CNU2818" s="653"/>
      <c r="CNV2818" s="653"/>
      <c r="CNW2818" s="653"/>
      <c r="CNX2818" s="653"/>
      <c r="CNY2818" s="653"/>
      <c r="CNZ2818" s="653"/>
      <c r="COA2818" s="653"/>
      <c r="COB2818" s="653"/>
      <c r="COC2818" s="653"/>
      <c r="COD2818" s="653"/>
      <c r="COE2818" s="653"/>
      <c r="COF2818" s="653"/>
      <c r="COG2818" s="653"/>
      <c r="COH2818" s="653"/>
      <c r="COI2818" s="653"/>
      <c r="COJ2818" s="653"/>
      <c r="COK2818" s="653"/>
      <c r="COL2818" s="653"/>
      <c r="COM2818" s="653"/>
      <c r="CON2818" s="653"/>
      <c r="COO2818" s="653"/>
      <c r="COP2818" s="653"/>
      <c r="COQ2818" s="653"/>
      <c r="COR2818" s="653"/>
      <c r="COS2818" s="653"/>
      <c r="COT2818" s="653"/>
      <c r="COU2818" s="653"/>
      <c r="COV2818" s="653"/>
      <c r="COW2818" s="653"/>
      <c r="COX2818" s="653"/>
      <c r="COY2818" s="653"/>
      <c r="COZ2818" s="653"/>
      <c r="CPA2818" s="653"/>
      <c r="CPB2818" s="653"/>
      <c r="CPC2818" s="653"/>
      <c r="CPD2818" s="653"/>
      <c r="CPE2818" s="653"/>
      <c r="CPF2818" s="653"/>
      <c r="CPG2818" s="653"/>
      <c r="CPH2818" s="653"/>
      <c r="CPI2818" s="653"/>
      <c r="CPJ2818" s="653"/>
      <c r="CPK2818" s="653"/>
      <c r="CPL2818" s="653"/>
      <c r="CPM2818" s="653"/>
      <c r="CPN2818" s="653"/>
      <c r="CPO2818" s="653"/>
      <c r="CPP2818" s="653"/>
      <c r="CPQ2818" s="653"/>
      <c r="CPR2818" s="653"/>
      <c r="CPS2818" s="653"/>
      <c r="CPT2818" s="653"/>
      <c r="CPU2818" s="653"/>
      <c r="CPV2818" s="653"/>
      <c r="CPW2818" s="653"/>
      <c r="CPX2818" s="653"/>
      <c r="CPY2818" s="653"/>
      <c r="CPZ2818" s="653"/>
      <c r="CQA2818" s="653"/>
      <c r="CQB2818" s="653"/>
      <c r="CQC2818" s="653"/>
      <c r="CQD2818" s="653"/>
      <c r="CQE2818" s="653"/>
      <c r="CQF2818" s="653"/>
      <c r="CQG2818" s="653"/>
      <c r="CQH2818" s="653"/>
      <c r="CQI2818" s="653"/>
      <c r="CQJ2818" s="653"/>
      <c r="CQK2818" s="653"/>
      <c r="CQL2818" s="653"/>
      <c r="CQM2818" s="653"/>
      <c r="CQN2818" s="653"/>
      <c r="CQO2818" s="653"/>
      <c r="CQP2818" s="653"/>
      <c r="CQQ2818" s="653"/>
      <c r="CQR2818" s="653"/>
      <c r="CQS2818" s="653"/>
      <c r="CQT2818" s="653"/>
      <c r="CQU2818" s="653"/>
      <c r="CQV2818" s="653"/>
      <c r="CQW2818" s="653"/>
      <c r="CQX2818" s="653"/>
      <c r="CQY2818" s="653"/>
      <c r="CQZ2818" s="653"/>
      <c r="CRA2818" s="653"/>
      <c r="CRB2818" s="653"/>
      <c r="CRC2818" s="653"/>
      <c r="CRD2818" s="653"/>
      <c r="CRE2818" s="653"/>
      <c r="CRF2818" s="653"/>
      <c r="CRG2818" s="653"/>
      <c r="CRH2818" s="653"/>
      <c r="CRI2818" s="653"/>
      <c r="CRJ2818" s="653"/>
      <c r="CRK2818" s="653"/>
      <c r="CRL2818" s="653"/>
      <c r="CRM2818" s="653"/>
      <c r="CRN2818" s="653"/>
      <c r="CRO2818" s="653"/>
      <c r="CRP2818" s="653"/>
      <c r="CRQ2818" s="653"/>
      <c r="CRR2818" s="653"/>
      <c r="CRS2818" s="653"/>
      <c r="CRT2818" s="653"/>
      <c r="CRU2818" s="653"/>
      <c r="CRV2818" s="653"/>
      <c r="CRW2818" s="653"/>
      <c r="CRX2818" s="653"/>
      <c r="CRY2818" s="653"/>
      <c r="CRZ2818" s="653"/>
      <c r="CSA2818" s="653"/>
      <c r="CSB2818" s="653"/>
      <c r="CSC2818" s="653"/>
      <c r="CSD2818" s="653"/>
      <c r="CSE2818" s="653"/>
      <c r="CSF2818" s="653"/>
      <c r="CSG2818" s="653"/>
      <c r="CSH2818" s="653"/>
      <c r="CSI2818" s="653"/>
      <c r="CSJ2818" s="653"/>
      <c r="CSK2818" s="653"/>
      <c r="CSL2818" s="653"/>
      <c r="CSM2818" s="653"/>
      <c r="CSN2818" s="653"/>
      <c r="CSO2818" s="653"/>
      <c r="CSP2818" s="653"/>
      <c r="CSQ2818" s="653"/>
      <c r="CSR2818" s="653"/>
      <c r="CSS2818" s="653"/>
      <c r="CST2818" s="653"/>
      <c r="CSU2818" s="653"/>
      <c r="CSV2818" s="653"/>
      <c r="CSW2818" s="653"/>
      <c r="CSX2818" s="653"/>
      <c r="CSY2818" s="653"/>
      <c r="CSZ2818" s="653"/>
      <c r="CTA2818" s="653"/>
      <c r="CTB2818" s="653"/>
      <c r="CTC2818" s="653"/>
      <c r="CTD2818" s="653"/>
      <c r="CTE2818" s="653"/>
      <c r="CTF2818" s="653"/>
      <c r="CTG2818" s="653"/>
      <c r="CTH2818" s="653"/>
      <c r="CTI2818" s="653"/>
      <c r="CTJ2818" s="653"/>
      <c r="CTK2818" s="653"/>
      <c r="CTL2818" s="653"/>
      <c r="CTM2818" s="653"/>
      <c r="CTN2818" s="653"/>
      <c r="CTO2818" s="653"/>
      <c r="CTP2818" s="653"/>
      <c r="CTQ2818" s="653"/>
      <c r="CTR2818" s="653"/>
      <c r="CTS2818" s="653"/>
      <c r="CTT2818" s="653"/>
      <c r="CTU2818" s="653"/>
      <c r="CTV2818" s="653"/>
      <c r="CTW2818" s="653"/>
      <c r="CTX2818" s="653"/>
      <c r="CTY2818" s="653"/>
      <c r="CTZ2818" s="653"/>
      <c r="CUA2818" s="653"/>
      <c r="CUB2818" s="653"/>
      <c r="CUC2818" s="653"/>
      <c r="CUD2818" s="653"/>
      <c r="CUE2818" s="653"/>
      <c r="CUF2818" s="653"/>
      <c r="CUG2818" s="653"/>
      <c r="CUH2818" s="653"/>
      <c r="CUI2818" s="653"/>
      <c r="CUJ2818" s="653"/>
      <c r="CUK2818" s="653"/>
      <c r="CUL2818" s="653"/>
      <c r="CUM2818" s="653"/>
      <c r="CUN2818" s="653"/>
      <c r="CUO2818" s="653"/>
      <c r="CUP2818" s="653"/>
      <c r="CUQ2818" s="653"/>
      <c r="CUR2818" s="653"/>
      <c r="CUS2818" s="653"/>
      <c r="CUT2818" s="653"/>
      <c r="CUU2818" s="653"/>
      <c r="CUV2818" s="653"/>
      <c r="CUW2818" s="653"/>
      <c r="CUX2818" s="653"/>
      <c r="CUY2818" s="653"/>
      <c r="CUZ2818" s="653"/>
      <c r="CVA2818" s="653"/>
      <c r="CVB2818" s="653"/>
      <c r="CVC2818" s="653"/>
      <c r="CVD2818" s="653"/>
      <c r="CVE2818" s="653"/>
      <c r="CVF2818" s="653"/>
      <c r="CVG2818" s="653"/>
      <c r="CVH2818" s="653"/>
      <c r="CVI2818" s="653"/>
      <c r="CVJ2818" s="653"/>
      <c r="CVK2818" s="653"/>
      <c r="CVL2818" s="653"/>
      <c r="CVM2818" s="653"/>
      <c r="CVN2818" s="653"/>
      <c r="CVO2818" s="653"/>
      <c r="CVP2818" s="653"/>
      <c r="CVQ2818" s="653"/>
      <c r="CVR2818" s="653"/>
      <c r="CVS2818" s="653"/>
      <c r="CVT2818" s="653"/>
      <c r="CVU2818" s="653"/>
      <c r="CVV2818" s="653"/>
      <c r="CVW2818" s="653"/>
      <c r="CVX2818" s="653"/>
      <c r="CVY2818" s="653"/>
      <c r="CVZ2818" s="653"/>
      <c r="CWA2818" s="653"/>
      <c r="CWB2818" s="653"/>
      <c r="CWC2818" s="653"/>
      <c r="CWD2818" s="653"/>
      <c r="CWE2818" s="653"/>
      <c r="CWF2818" s="653"/>
      <c r="CWG2818" s="653"/>
      <c r="CWH2818" s="653"/>
      <c r="CWI2818" s="653"/>
      <c r="CWJ2818" s="653"/>
      <c r="CWK2818" s="653"/>
      <c r="CWL2818" s="653"/>
      <c r="CWM2818" s="653"/>
      <c r="CWN2818" s="653"/>
      <c r="CWO2818" s="653"/>
      <c r="CWP2818" s="653"/>
      <c r="CWQ2818" s="653"/>
      <c r="CWR2818" s="653"/>
      <c r="CWS2818" s="653"/>
      <c r="CWT2818" s="653"/>
      <c r="CWU2818" s="653"/>
      <c r="CWV2818" s="653"/>
      <c r="CWW2818" s="653"/>
      <c r="CWX2818" s="653"/>
      <c r="CWY2818" s="653"/>
      <c r="CWZ2818" s="653"/>
      <c r="CXA2818" s="653"/>
      <c r="CXB2818" s="653"/>
      <c r="CXC2818" s="653"/>
      <c r="CXD2818" s="653"/>
      <c r="CXE2818" s="653"/>
      <c r="CXF2818" s="653"/>
      <c r="CXG2818" s="653"/>
      <c r="CXH2818" s="653"/>
      <c r="CXI2818" s="653"/>
      <c r="CXJ2818" s="653"/>
      <c r="CXK2818" s="653"/>
      <c r="CXL2818" s="653"/>
      <c r="CXM2818" s="653"/>
      <c r="CXN2818" s="653"/>
      <c r="CXO2818" s="653"/>
      <c r="CXP2818" s="653"/>
      <c r="CXQ2818" s="653"/>
      <c r="CXR2818" s="653"/>
      <c r="CXS2818" s="653"/>
      <c r="CXT2818" s="653"/>
      <c r="CXU2818" s="653"/>
      <c r="CXV2818" s="653"/>
      <c r="CXW2818" s="653"/>
      <c r="CXX2818" s="653"/>
      <c r="CXY2818" s="653"/>
      <c r="CXZ2818" s="653"/>
      <c r="CYA2818" s="653"/>
      <c r="CYB2818" s="653"/>
      <c r="CYC2818" s="653"/>
      <c r="CYD2818" s="653"/>
      <c r="CYE2818" s="653"/>
      <c r="CYF2818" s="653"/>
      <c r="CYG2818" s="653"/>
      <c r="CYH2818" s="653"/>
      <c r="CYI2818" s="653"/>
      <c r="CYJ2818" s="653"/>
      <c r="CYK2818" s="653"/>
      <c r="CYL2818" s="653"/>
      <c r="CYM2818" s="653"/>
      <c r="CYN2818" s="653"/>
      <c r="CYO2818" s="653"/>
      <c r="CYP2818" s="653"/>
      <c r="CYQ2818" s="653"/>
      <c r="CYR2818" s="653"/>
      <c r="CYS2818" s="653"/>
      <c r="CYT2818" s="653"/>
      <c r="CYU2818" s="653"/>
      <c r="CYV2818" s="653"/>
      <c r="CYW2818" s="653"/>
      <c r="CYX2818" s="653"/>
      <c r="CYY2818" s="653"/>
      <c r="CYZ2818" s="653"/>
      <c r="CZA2818" s="653"/>
      <c r="CZB2818" s="653"/>
      <c r="CZC2818" s="653"/>
      <c r="CZD2818" s="653"/>
      <c r="CZE2818" s="653"/>
      <c r="CZF2818" s="653"/>
      <c r="CZG2818" s="653"/>
      <c r="CZH2818" s="653"/>
      <c r="CZI2818" s="653"/>
      <c r="CZJ2818" s="653"/>
      <c r="CZK2818" s="653"/>
      <c r="CZL2818" s="653"/>
      <c r="CZM2818" s="653"/>
      <c r="CZN2818" s="653"/>
      <c r="CZO2818" s="653"/>
      <c r="CZP2818" s="653"/>
      <c r="CZQ2818" s="653"/>
      <c r="CZR2818" s="653"/>
      <c r="CZS2818" s="653"/>
      <c r="CZT2818" s="653"/>
      <c r="CZU2818" s="653"/>
      <c r="CZV2818" s="653"/>
      <c r="CZW2818" s="653"/>
      <c r="CZX2818" s="653"/>
      <c r="CZY2818" s="653"/>
      <c r="CZZ2818" s="653"/>
      <c r="DAA2818" s="653"/>
      <c r="DAB2818" s="653"/>
      <c r="DAC2818" s="653"/>
      <c r="DAD2818" s="653"/>
      <c r="DAE2818" s="653"/>
      <c r="DAF2818" s="653"/>
      <c r="DAG2818" s="653"/>
      <c r="DAH2818" s="653"/>
      <c r="DAI2818" s="653"/>
      <c r="DAJ2818" s="653"/>
      <c r="DAK2818" s="653"/>
      <c r="DAL2818" s="653"/>
      <c r="DAM2818" s="653"/>
      <c r="DAN2818" s="653"/>
      <c r="DAO2818" s="653"/>
      <c r="DAP2818" s="653"/>
      <c r="DAQ2818" s="653"/>
      <c r="DAR2818" s="653"/>
      <c r="DAS2818" s="653"/>
      <c r="DAT2818" s="653"/>
      <c r="DAU2818" s="653"/>
      <c r="DAV2818" s="653"/>
      <c r="DAW2818" s="653"/>
      <c r="DAX2818" s="653"/>
      <c r="DAY2818" s="653"/>
      <c r="DAZ2818" s="653"/>
      <c r="DBA2818" s="653"/>
      <c r="DBB2818" s="653"/>
      <c r="DBC2818" s="653"/>
      <c r="DBD2818" s="653"/>
      <c r="DBE2818" s="653"/>
      <c r="DBF2818" s="653"/>
      <c r="DBG2818" s="653"/>
      <c r="DBH2818" s="653"/>
      <c r="DBI2818" s="653"/>
      <c r="DBJ2818" s="653"/>
      <c r="DBK2818" s="653"/>
      <c r="DBL2818" s="653"/>
      <c r="DBM2818" s="653"/>
      <c r="DBN2818" s="653"/>
      <c r="DBO2818" s="653"/>
      <c r="DBP2818" s="653"/>
      <c r="DBQ2818" s="653"/>
      <c r="DBR2818" s="653"/>
      <c r="DBS2818" s="653"/>
      <c r="DBT2818" s="653"/>
      <c r="DBU2818" s="653"/>
      <c r="DBV2818" s="653"/>
      <c r="DBW2818" s="653"/>
      <c r="DBX2818" s="653"/>
      <c r="DBY2818" s="653"/>
      <c r="DBZ2818" s="653"/>
      <c r="DCA2818" s="653"/>
      <c r="DCB2818" s="653"/>
      <c r="DCC2818" s="653"/>
      <c r="DCD2818" s="653"/>
      <c r="DCE2818" s="653"/>
      <c r="DCF2818" s="653"/>
      <c r="DCG2818" s="653"/>
      <c r="DCH2818" s="653"/>
      <c r="DCI2818" s="653"/>
      <c r="DCJ2818" s="653"/>
      <c r="DCK2818" s="653"/>
      <c r="DCL2818" s="653"/>
      <c r="DCM2818" s="653"/>
      <c r="DCN2818" s="653"/>
      <c r="DCO2818" s="653"/>
      <c r="DCP2818" s="653"/>
      <c r="DCQ2818" s="653"/>
      <c r="DCR2818" s="653"/>
      <c r="DCS2818" s="653"/>
      <c r="DCT2818" s="653"/>
      <c r="DCU2818" s="653"/>
      <c r="DCV2818" s="653"/>
      <c r="DCW2818" s="653"/>
      <c r="DCX2818" s="653"/>
      <c r="DCY2818" s="653"/>
      <c r="DCZ2818" s="653"/>
      <c r="DDA2818" s="653"/>
      <c r="DDB2818" s="653"/>
      <c r="DDC2818" s="653"/>
      <c r="DDD2818" s="653"/>
      <c r="DDE2818" s="653"/>
      <c r="DDF2818" s="653"/>
      <c r="DDG2818" s="653"/>
      <c r="DDH2818" s="653"/>
      <c r="DDI2818" s="653"/>
      <c r="DDJ2818" s="653"/>
      <c r="DDK2818" s="653"/>
      <c r="DDL2818" s="653"/>
      <c r="DDM2818" s="653"/>
      <c r="DDN2818" s="653"/>
      <c r="DDO2818" s="653"/>
      <c r="DDP2818" s="653"/>
      <c r="DDQ2818" s="653"/>
      <c r="DDR2818" s="653"/>
      <c r="DDS2818" s="653"/>
      <c r="DDT2818" s="653"/>
      <c r="DDU2818" s="653"/>
      <c r="DDV2818" s="653"/>
      <c r="DDW2818" s="653"/>
      <c r="DDX2818" s="653"/>
      <c r="DDY2818" s="653"/>
      <c r="DDZ2818" s="653"/>
      <c r="DEA2818" s="653"/>
      <c r="DEB2818" s="653"/>
      <c r="DEC2818" s="653"/>
      <c r="DED2818" s="653"/>
      <c r="DEE2818" s="653"/>
      <c r="DEF2818" s="653"/>
      <c r="DEG2818" s="653"/>
      <c r="DEH2818" s="653"/>
      <c r="DEI2818" s="653"/>
      <c r="DEJ2818" s="653"/>
      <c r="DEK2818" s="653"/>
      <c r="DEL2818" s="653"/>
      <c r="DEM2818" s="653"/>
      <c r="DEN2818" s="653"/>
      <c r="DEO2818" s="653"/>
      <c r="DEP2818" s="653"/>
      <c r="DEQ2818" s="653"/>
      <c r="DER2818" s="653"/>
      <c r="DES2818" s="653"/>
      <c r="DET2818" s="653"/>
      <c r="DEU2818" s="653"/>
      <c r="DEV2818" s="653"/>
      <c r="DEW2818" s="653"/>
      <c r="DEX2818" s="653"/>
      <c r="DEY2818" s="653"/>
      <c r="DEZ2818" s="653"/>
      <c r="DFA2818" s="653"/>
      <c r="DFB2818" s="653"/>
      <c r="DFC2818" s="653"/>
      <c r="DFD2818" s="653"/>
      <c r="DFE2818" s="653"/>
      <c r="DFF2818" s="653"/>
      <c r="DFG2818" s="653"/>
      <c r="DFH2818" s="653"/>
      <c r="DFI2818" s="653"/>
      <c r="DFJ2818" s="653"/>
      <c r="DFK2818" s="653"/>
      <c r="DFL2818" s="653"/>
      <c r="DFM2818" s="653"/>
      <c r="DFN2818" s="653"/>
      <c r="DFO2818" s="653"/>
      <c r="DFP2818" s="653"/>
      <c r="DFQ2818" s="653"/>
      <c r="DFR2818" s="653"/>
      <c r="DFS2818" s="653"/>
      <c r="DFT2818" s="653"/>
      <c r="DFU2818" s="653"/>
      <c r="DFV2818" s="653"/>
      <c r="DFW2818" s="653"/>
      <c r="DFX2818" s="653"/>
      <c r="DFY2818" s="653"/>
      <c r="DFZ2818" s="653"/>
      <c r="DGA2818" s="653"/>
      <c r="DGB2818" s="653"/>
      <c r="DGC2818" s="653"/>
      <c r="DGD2818" s="653"/>
      <c r="DGE2818" s="653"/>
      <c r="DGF2818" s="653"/>
      <c r="DGG2818" s="653"/>
      <c r="DGH2818" s="653"/>
      <c r="DGI2818" s="653"/>
      <c r="DGJ2818" s="653"/>
      <c r="DGK2818" s="653"/>
      <c r="DGL2818" s="653"/>
      <c r="DGM2818" s="653"/>
      <c r="DGN2818" s="653"/>
      <c r="DGO2818" s="653"/>
      <c r="DGP2818" s="653"/>
      <c r="DGQ2818" s="653"/>
      <c r="DGR2818" s="653"/>
      <c r="DGS2818" s="653"/>
      <c r="DGT2818" s="653"/>
      <c r="DGU2818" s="653"/>
      <c r="DGV2818" s="653"/>
      <c r="DGW2818" s="653"/>
      <c r="DGX2818" s="653"/>
      <c r="DGY2818" s="653"/>
      <c r="DGZ2818" s="653"/>
      <c r="DHA2818" s="653"/>
      <c r="DHB2818" s="653"/>
      <c r="DHC2818" s="653"/>
      <c r="DHD2818" s="653"/>
      <c r="DHE2818" s="653"/>
      <c r="DHF2818" s="653"/>
      <c r="DHG2818" s="653"/>
      <c r="DHH2818" s="653"/>
      <c r="DHI2818" s="653"/>
      <c r="DHJ2818" s="653"/>
      <c r="DHK2818" s="653"/>
      <c r="DHL2818" s="653"/>
      <c r="DHM2818" s="653"/>
      <c r="DHN2818" s="653"/>
      <c r="DHO2818" s="653"/>
      <c r="DHP2818" s="653"/>
      <c r="DHQ2818" s="653"/>
      <c r="DHR2818" s="653"/>
      <c r="DHS2818" s="653"/>
      <c r="DHT2818" s="653"/>
      <c r="DHU2818" s="653"/>
      <c r="DHV2818" s="653"/>
      <c r="DHW2818" s="653"/>
      <c r="DHX2818" s="653"/>
      <c r="DHY2818" s="653"/>
      <c r="DHZ2818" s="653"/>
      <c r="DIA2818" s="653"/>
      <c r="DIB2818" s="653"/>
      <c r="DIC2818" s="653"/>
      <c r="DID2818" s="653"/>
      <c r="DIE2818" s="653"/>
      <c r="DIF2818" s="653"/>
      <c r="DIG2818" s="653"/>
      <c r="DIH2818" s="653"/>
      <c r="DII2818" s="653"/>
      <c r="DIJ2818" s="653"/>
      <c r="DIK2818" s="653"/>
      <c r="DIL2818" s="653"/>
      <c r="DIM2818" s="653"/>
      <c r="DIN2818" s="653"/>
      <c r="DIO2818" s="653"/>
      <c r="DIP2818" s="653"/>
      <c r="DIQ2818" s="653"/>
      <c r="DIR2818" s="653"/>
      <c r="DIS2818" s="653"/>
      <c r="DIT2818" s="653"/>
      <c r="DIU2818" s="653"/>
      <c r="DIV2818" s="653"/>
      <c r="DIW2818" s="653"/>
      <c r="DIX2818" s="653"/>
      <c r="DIY2818" s="653"/>
      <c r="DIZ2818" s="653"/>
      <c r="DJA2818" s="653"/>
      <c r="DJB2818" s="653"/>
      <c r="DJC2818" s="653"/>
      <c r="DJD2818" s="653"/>
      <c r="DJE2818" s="653"/>
      <c r="DJF2818" s="653"/>
      <c r="DJG2818" s="653"/>
      <c r="DJH2818" s="653"/>
      <c r="DJI2818" s="653"/>
      <c r="DJJ2818" s="653"/>
      <c r="DJK2818" s="653"/>
      <c r="DJL2818" s="653"/>
      <c r="DJM2818" s="653"/>
      <c r="DJN2818" s="653"/>
      <c r="DJO2818" s="653"/>
      <c r="DJP2818" s="653"/>
      <c r="DJQ2818" s="653"/>
      <c r="DJR2818" s="653"/>
      <c r="DJS2818" s="653"/>
      <c r="DJT2818" s="653"/>
      <c r="DJU2818" s="653"/>
      <c r="DJV2818" s="653"/>
      <c r="DJW2818" s="653"/>
      <c r="DJX2818" s="653"/>
      <c r="DJY2818" s="653"/>
      <c r="DJZ2818" s="653"/>
      <c r="DKA2818" s="653"/>
      <c r="DKB2818" s="653"/>
      <c r="DKC2818" s="653"/>
      <c r="DKD2818" s="653"/>
      <c r="DKE2818" s="653"/>
      <c r="DKF2818" s="653"/>
      <c r="DKG2818" s="653"/>
      <c r="DKH2818" s="653"/>
      <c r="DKI2818" s="653"/>
      <c r="DKJ2818" s="653"/>
      <c r="DKK2818" s="653"/>
      <c r="DKL2818" s="653"/>
      <c r="DKM2818" s="653"/>
      <c r="DKN2818" s="653"/>
      <c r="DKO2818" s="653"/>
      <c r="DKP2818" s="653"/>
      <c r="DKQ2818" s="653"/>
      <c r="DKR2818" s="653"/>
      <c r="DKS2818" s="653"/>
      <c r="DKT2818" s="653"/>
      <c r="DKU2818" s="653"/>
      <c r="DKV2818" s="653"/>
      <c r="DKW2818" s="653"/>
      <c r="DKX2818" s="653"/>
      <c r="DKY2818" s="653"/>
      <c r="DKZ2818" s="653"/>
      <c r="DLA2818" s="653"/>
      <c r="DLB2818" s="653"/>
      <c r="DLC2818" s="653"/>
      <c r="DLD2818" s="653"/>
      <c r="DLE2818" s="653"/>
      <c r="DLF2818" s="653"/>
      <c r="DLG2818" s="653"/>
      <c r="DLH2818" s="653"/>
      <c r="DLI2818" s="653"/>
      <c r="DLJ2818" s="653"/>
      <c r="DLK2818" s="653"/>
      <c r="DLL2818" s="653"/>
      <c r="DLM2818" s="653"/>
      <c r="DLN2818" s="653"/>
      <c r="DLO2818" s="653"/>
      <c r="DLP2818" s="653"/>
      <c r="DLQ2818" s="653"/>
      <c r="DLR2818" s="653"/>
      <c r="DLS2818" s="653"/>
      <c r="DLT2818" s="653"/>
      <c r="DLU2818" s="653"/>
      <c r="DLV2818" s="653"/>
      <c r="DLW2818" s="653"/>
      <c r="DLX2818" s="653"/>
      <c r="DLY2818" s="653"/>
      <c r="DLZ2818" s="653"/>
      <c r="DMA2818" s="653"/>
      <c r="DMB2818" s="653"/>
      <c r="DMC2818" s="653"/>
      <c r="DMD2818" s="653"/>
      <c r="DME2818" s="653"/>
      <c r="DMF2818" s="653"/>
      <c r="DMG2818" s="653"/>
      <c r="DMH2818" s="653"/>
      <c r="DMI2818" s="653"/>
      <c r="DMJ2818" s="653"/>
      <c r="DMK2818" s="653"/>
      <c r="DML2818" s="653"/>
      <c r="DMM2818" s="653"/>
      <c r="DMN2818" s="653"/>
      <c r="DMO2818" s="653"/>
      <c r="DMP2818" s="653"/>
      <c r="DMQ2818" s="653"/>
      <c r="DMR2818" s="653"/>
      <c r="DMS2818" s="653"/>
      <c r="DMT2818" s="653"/>
      <c r="DMU2818" s="653"/>
      <c r="DMV2818" s="653"/>
      <c r="DMW2818" s="653"/>
      <c r="DMX2818" s="653"/>
      <c r="DMY2818" s="653"/>
      <c r="DMZ2818" s="653"/>
      <c r="DNA2818" s="653"/>
      <c r="DNB2818" s="653"/>
      <c r="DNC2818" s="653"/>
      <c r="DND2818" s="653"/>
      <c r="DNE2818" s="653"/>
      <c r="DNF2818" s="653"/>
      <c r="DNG2818" s="653"/>
      <c r="DNH2818" s="653"/>
      <c r="DNI2818" s="653"/>
      <c r="DNJ2818" s="653"/>
      <c r="DNK2818" s="653"/>
      <c r="DNL2818" s="653"/>
      <c r="DNM2818" s="653"/>
      <c r="DNN2818" s="653"/>
      <c r="DNO2818" s="653"/>
      <c r="DNP2818" s="653"/>
      <c r="DNQ2818" s="653"/>
      <c r="DNR2818" s="653"/>
      <c r="DNS2818" s="653"/>
      <c r="DNT2818" s="653"/>
      <c r="DNU2818" s="653"/>
      <c r="DNV2818" s="653"/>
      <c r="DNW2818" s="653"/>
      <c r="DNX2818" s="653"/>
      <c r="DNY2818" s="653"/>
      <c r="DNZ2818" s="653"/>
      <c r="DOA2818" s="653"/>
      <c r="DOB2818" s="653"/>
      <c r="DOC2818" s="653"/>
      <c r="DOD2818" s="653"/>
      <c r="DOE2818" s="653"/>
      <c r="DOF2818" s="653"/>
      <c r="DOG2818" s="653"/>
      <c r="DOH2818" s="653"/>
      <c r="DOI2818" s="653"/>
      <c r="DOJ2818" s="653"/>
      <c r="DOK2818" s="653"/>
      <c r="DOL2818" s="653"/>
      <c r="DOM2818" s="653"/>
      <c r="DON2818" s="653"/>
      <c r="DOO2818" s="653"/>
      <c r="DOP2818" s="653"/>
      <c r="DOQ2818" s="653"/>
      <c r="DOR2818" s="653"/>
      <c r="DOS2818" s="653"/>
      <c r="DOT2818" s="653"/>
      <c r="DOU2818" s="653"/>
      <c r="DOV2818" s="653"/>
      <c r="DOW2818" s="653"/>
      <c r="DOX2818" s="653"/>
      <c r="DOY2818" s="653"/>
      <c r="DOZ2818" s="653"/>
      <c r="DPA2818" s="653"/>
      <c r="DPB2818" s="653"/>
      <c r="DPC2818" s="653"/>
      <c r="DPD2818" s="653"/>
      <c r="DPE2818" s="653"/>
      <c r="DPF2818" s="653"/>
      <c r="DPG2818" s="653"/>
      <c r="DPH2818" s="653"/>
      <c r="DPI2818" s="653"/>
      <c r="DPJ2818" s="653"/>
      <c r="DPK2818" s="653"/>
      <c r="DPL2818" s="653"/>
      <c r="DPM2818" s="653"/>
      <c r="DPN2818" s="653"/>
      <c r="DPO2818" s="653"/>
      <c r="DPP2818" s="653"/>
      <c r="DPQ2818" s="653"/>
      <c r="DPR2818" s="653"/>
      <c r="DPS2818" s="653"/>
      <c r="DPT2818" s="653"/>
      <c r="DPU2818" s="653"/>
      <c r="DPV2818" s="653"/>
      <c r="DPW2818" s="653"/>
      <c r="DPX2818" s="653"/>
      <c r="DPY2818" s="653"/>
      <c r="DPZ2818" s="653"/>
      <c r="DQA2818" s="653"/>
      <c r="DQB2818" s="653"/>
      <c r="DQC2818" s="653"/>
      <c r="DQD2818" s="653"/>
      <c r="DQE2818" s="653"/>
      <c r="DQF2818" s="653"/>
      <c r="DQG2818" s="653"/>
      <c r="DQH2818" s="653"/>
      <c r="DQI2818" s="653"/>
      <c r="DQJ2818" s="653"/>
      <c r="DQK2818" s="653"/>
      <c r="DQL2818" s="653"/>
      <c r="DQM2818" s="653"/>
      <c r="DQN2818" s="653"/>
      <c r="DQO2818" s="653"/>
      <c r="DQP2818" s="653"/>
      <c r="DQQ2818" s="653"/>
      <c r="DQR2818" s="653"/>
      <c r="DQS2818" s="653"/>
      <c r="DQT2818" s="653"/>
      <c r="DQU2818" s="653"/>
      <c r="DQV2818" s="653"/>
      <c r="DQW2818" s="653"/>
      <c r="DQX2818" s="653"/>
      <c r="DQY2818" s="653"/>
      <c r="DQZ2818" s="653"/>
      <c r="DRA2818" s="653"/>
      <c r="DRB2818" s="653"/>
      <c r="DRC2818" s="653"/>
      <c r="DRD2818" s="653"/>
      <c r="DRE2818" s="653"/>
      <c r="DRF2818" s="653"/>
      <c r="DRG2818" s="653"/>
      <c r="DRH2818" s="653"/>
      <c r="DRI2818" s="653"/>
      <c r="DRJ2818" s="653"/>
      <c r="DRK2818" s="653"/>
      <c r="DRL2818" s="653"/>
      <c r="DRM2818" s="653"/>
      <c r="DRN2818" s="653"/>
      <c r="DRO2818" s="653"/>
      <c r="DRP2818" s="653"/>
      <c r="DRQ2818" s="653"/>
      <c r="DRR2818" s="653"/>
      <c r="DRS2818" s="653"/>
      <c r="DRT2818" s="653"/>
      <c r="DRU2818" s="653"/>
      <c r="DRV2818" s="653"/>
      <c r="DRW2818" s="653"/>
      <c r="DRX2818" s="653"/>
      <c r="DRY2818" s="653"/>
      <c r="DRZ2818" s="653"/>
      <c r="DSA2818" s="653"/>
      <c r="DSB2818" s="653"/>
      <c r="DSC2818" s="653"/>
      <c r="DSD2818" s="653"/>
      <c r="DSE2818" s="653"/>
      <c r="DSF2818" s="653"/>
      <c r="DSG2818" s="653"/>
      <c r="DSH2818" s="653"/>
      <c r="DSI2818" s="653"/>
      <c r="DSJ2818" s="653"/>
      <c r="DSK2818" s="653"/>
      <c r="DSL2818" s="653"/>
      <c r="DSM2818" s="653"/>
      <c r="DSN2818" s="653"/>
      <c r="DSO2818" s="653"/>
      <c r="DSP2818" s="653"/>
      <c r="DSQ2818" s="653"/>
      <c r="DSR2818" s="653"/>
      <c r="DSS2818" s="653"/>
      <c r="DST2818" s="653"/>
      <c r="DSU2818" s="653"/>
      <c r="DSV2818" s="653"/>
      <c r="DSW2818" s="653"/>
      <c r="DSX2818" s="653"/>
      <c r="DSY2818" s="653"/>
      <c r="DSZ2818" s="653"/>
      <c r="DTA2818" s="653"/>
      <c r="DTB2818" s="653"/>
      <c r="DTC2818" s="653"/>
      <c r="DTD2818" s="653"/>
      <c r="DTE2818" s="653"/>
      <c r="DTF2818" s="653"/>
      <c r="DTG2818" s="653"/>
      <c r="DTH2818" s="653"/>
      <c r="DTI2818" s="653"/>
      <c r="DTJ2818" s="653"/>
      <c r="DTK2818" s="653"/>
      <c r="DTL2818" s="653"/>
      <c r="DTM2818" s="653"/>
      <c r="DTN2818" s="653"/>
      <c r="DTO2818" s="653"/>
      <c r="DTP2818" s="653"/>
      <c r="DTQ2818" s="653"/>
      <c r="DTR2818" s="653"/>
      <c r="DTS2818" s="653"/>
      <c r="DTT2818" s="653"/>
      <c r="DTU2818" s="653"/>
      <c r="DTV2818" s="653"/>
      <c r="DTW2818" s="653"/>
      <c r="DTX2818" s="653"/>
      <c r="DTY2818" s="653"/>
      <c r="DTZ2818" s="653"/>
      <c r="DUA2818" s="653"/>
      <c r="DUB2818" s="653"/>
      <c r="DUC2818" s="653"/>
      <c r="DUD2818" s="653"/>
      <c r="DUE2818" s="653"/>
      <c r="DUF2818" s="653"/>
      <c r="DUG2818" s="653"/>
      <c r="DUH2818" s="653"/>
      <c r="DUI2818" s="653"/>
      <c r="DUJ2818" s="653"/>
      <c r="DUK2818" s="653"/>
      <c r="DUL2818" s="653"/>
      <c r="DUM2818" s="653"/>
      <c r="DUN2818" s="653"/>
      <c r="DUO2818" s="653"/>
      <c r="DUP2818" s="653"/>
      <c r="DUQ2818" s="653"/>
      <c r="DUR2818" s="653"/>
      <c r="DUS2818" s="653"/>
      <c r="DUT2818" s="653"/>
      <c r="DUU2818" s="653"/>
      <c r="DUV2818" s="653"/>
      <c r="DUW2818" s="653"/>
      <c r="DUX2818" s="653"/>
      <c r="DUY2818" s="653"/>
      <c r="DUZ2818" s="653"/>
      <c r="DVA2818" s="653"/>
      <c r="DVB2818" s="653"/>
      <c r="DVC2818" s="653"/>
      <c r="DVD2818" s="653"/>
      <c r="DVE2818" s="653"/>
      <c r="DVF2818" s="653"/>
      <c r="DVG2818" s="653"/>
      <c r="DVH2818" s="653"/>
      <c r="DVI2818" s="653"/>
      <c r="DVJ2818" s="653"/>
      <c r="DVK2818" s="653"/>
      <c r="DVL2818" s="653"/>
      <c r="DVM2818" s="653"/>
      <c r="DVN2818" s="653"/>
      <c r="DVO2818" s="653"/>
      <c r="DVP2818" s="653"/>
      <c r="DVQ2818" s="653"/>
      <c r="DVR2818" s="653"/>
      <c r="DVS2818" s="653"/>
      <c r="DVT2818" s="653"/>
      <c r="DVU2818" s="653"/>
      <c r="DVV2818" s="653"/>
      <c r="DVW2818" s="653"/>
      <c r="DVX2818" s="653"/>
      <c r="DVY2818" s="653"/>
      <c r="DVZ2818" s="653"/>
      <c r="DWA2818" s="653"/>
      <c r="DWB2818" s="653"/>
      <c r="DWC2818" s="653"/>
      <c r="DWD2818" s="653"/>
      <c r="DWE2818" s="653"/>
      <c r="DWF2818" s="653"/>
      <c r="DWG2818" s="653"/>
      <c r="DWH2818" s="653"/>
      <c r="DWI2818" s="653"/>
      <c r="DWJ2818" s="653"/>
      <c r="DWK2818" s="653"/>
      <c r="DWL2818" s="653"/>
      <c r="DWM2818" s="653"/>
      <c r="DWN2818" s="653"/>
      <c r="DWO2818" s="653"/>
      <c r="DWP2818" s="653"/>
      <c r="DWQ2818" s="653"/>
      <c r="DWR2818" s="653"/>
      <c r="DWS2818" s="653"/>
      <c r="DWT2818" s="653"/>
      <c r="DWU2818" s="653"/>
      <c r="DWV2818" s="653"/>
      <c r="DWW2818" s="653"/>
      <c r="DWX2818" s="653"/>
      <c r="DWY2818" s="653"/>
      <c r="DWZ2818" s="653"/>
      <c r="DXA2818" s="653"/>
      <c r="DXB2818" s="653"/>
      <c r="DXC2818" s="653"/>
      <c r="DXD2818" s="653"/>
      <c r="DXE2818" s="653"/>
      <c r="DXF2818" s="653"/>
      <c r="DXG2818" s="653"/>
      <c r="DXH2818" s="653"/>
      <c r="DXI2818" s="653"/>
      <c r="DXJ2818" s="653"/>
      <c r="DXK2818" s="653"/>
      <c r="DXL2818" s="653"/>
      <c r="DXM2818" s="653"/>
      <c r="DXN2818" s="653"/>
      <c r="DXO2818" s="653"/>
      <c r="DXP2818" s="653"/>
      <c r="DXQ2818" s="653"/>
      <c r="DXR2818" s="653"/>
      <c r="DXS2818" s="653"/>
      <c r="DXT2818" s="653"/>
      <c r="DXU2818" s="653"/>
      <c r="DXV2818" s="653"/>
      <c r="DXW2818" s="653"/>
      <c r="DXX2818" s="653"/>
      <c r="DXY2818" s="653"/>
      <c r="DXZ2818" s="653"/>
      <c r="DYA2818" s="653"/>
      <c r="DYB2818" s="653"/>
      <c r="DYC2818" s="653"/>
      <c r="DYD2818" s="653"/>
      <c r="DYE2818" s="653"/>
      <c r="DYF2818" s="653"/>
      <c r="DYG2818" s="653"/>
      <c r="DYH2818" s="653"/>
      <c r="DYI2818" s="653"/>
      <c r="DYJ2818" s="653"/>
      <c r="DYK2818" s="653"/>
      <c r="DYL2818" s="653"/>
      <c r="DYM2818" s="653"/>
      <c r="DYN2818" s="653"/>
      <c r="DYO2818" s="653"/>
      <c r="DYP2818" s="653"/>
      <c r="DYQ2818" s="653"/>
      <c r="DYR2818" s="653"/>
      <c r="DYS2818" s="653"/>
      <c r="DYT2818" s="653"/>
      <c r="DYU2818" s="653"/>
      <c r="DYV2818" s="653"/>
      <c r="DYW2818" s="653"/>
      <c r="DYX2818" s="653"/>
      <c r="DYY2818" s="653"/>
      <c r="DYZ2818" s="653"/>
      <c r="DZA2818" s="653"/>
      <c r="DZB2818" s="653"/>
      <c r="DZC2818" s="653"/>
      <c r="DZD2818" s="653"/>
      <c r="DZE2818" s="653"/>
      <c r="DZF2818" s="653"/>
      <c r="DZG2818" s="653"/>
      <c r="DZH2818" s="653"/>
      <c r="DZI2818" s="653"/>
      <c r="DZJ2818" s="653"/>
      <c r="DZK2818" s="653"/>
      <c r="DZL2818" s="653"/>
      <c r="DZM2818" s="653"/>
      <c r="DZN2818" s="653"/>
      <c r="DZO2818" s="653"/>
      <c r="DZP2818" s="653"/>
      <c r="DZQ2818" s="653"/>
      <c r="DZR2818" s="653"/>
      <c r="DZS2818" s="653"/>
      <c r="DZT2818" s="653"/>
      <c r="DZU2818" s="653"/>
      <c r="DZV2818" s="653"/>
      <c r="DZW2818" s="653"/>
      <c r="DZX2818" s="653"/>
      <c r="DZY2818" s="653"/>
      <c r="DZZ2818" s="653"/>
      <c r="EAA2818" s="653"/>
      <c r="EAB2818" s="653"/>
      <c r="EAC2818" s="653"/>
      <c r="EAD2818" s="653"/>
      <c r="EAE2818" s="653"/>
      <c r="EAF2818" s="653"/>
      <c r="EAG2818" s="653"/>
      <c r="EAH2818" s="653"/>
      <c r="EAI2818" s="653"/>
      <c r="EAJ2818" s="653"/>
      <c r="EAK2818" s="653"/>
      <c r="EAL2818" s="653"/>
      <c r="EAM2818" s="653"/>
      <c r="EAN2818" s="653"/>
      <c r="EAO2818" s="653"/>
      <c r="EAP2818" s="653"/>
      <c r="EAQ2818" s="653"/>
      <c r="EAR2818" s="653"/>
      <c r="EAS2818" s="653"/>
      <c r="EAT2818" s="653"/>
      <c r="EAU2818" s="653"/>
      <c r="EAV2818" s="653"/>
      <c r="EAW2818" s="653"/>
      <c r="EAX2818" s="653"/>
      <c r="EAY2818" s="653"/>
      <c r="EAZ2818" s="653"/>
      <c r="EBA2818" s="653"/>
      <c r="EBB2818" s="653"/>
      <c r="EBC2818" s="653"/>
      <c r="EBD2818" s="653"/>
      <c r="EBE2818" s="653"/>
      <c r="EBF2818" s="653"/>
      <c r="EBG2818" s="653"/>
      <c r="EBH2818" s="653"/>
      <c r="EBI2818" s="653"/>
      <c r="EBJ2818" s="653"/>
      <c r="EBK2818" s="653"/>
      <c r="EBL2818" s="653"/>
      <c r="EBM2818" s="653"/>
      <c r="EBN2818" s="653"/>
      <c r="EBO2818" s="653"/>
      <c r="EBP2818" s="653"/>
      <c r="EBQ2818" s="653"/>
      <c r="EBR2818" s="653"/>
      <c r="EBS2818" s="653"/>
      <c r="EBT2818" s="653"/>
      <c r="EBU2818" s="653"/>
      <c r="EBV2818" s="653"/>
      <c r="EBW2818" s="653"/>
      <c r="EBX2818" s="653"/>
      <c r="EBY2818" s="653"/>
      <c r="EBZ2818" s="653"/>
      <c r="ECA2818" s="653"/>
      <c r="ECB2818" s="653"/>
      <c r="ECC2818" s="653"/>
      <c r="ECD2818" s="653"/>
      <c r="ECE2818" s="653"/>
      <c r="ECF2818" s="653"/>
      <c r="ECG2818" s="653"/>
      <c r="ECH2818" s="653"/>
      <c r="ECI2818" s="653"/>
      <c r="ECJ2818" s="653"/>
      <c r="ECK2818" s="653"/>
      <c r="ECL2818" s="653"/>
      <c r="ECM2818" s="653"/>
      <c r="ECN2818" s="653"/>
      <c r="ECO2818" s="653"/>
      <c r="ECP2818" s="653"/>
      <c r="ECQ2818" s="653"/>
      <c r="ECR2818" s="653"/>
      <c r="ECS2818" s="653"/>
      <c r="ECT2818" s="653"/>
      <c r="ECU2818" s="653"/>
      <c r="ECV2818" s="653"/>
      <c r="ECW2818" s="653"/>
      <c r="ECX2818" s="653"/>
      <c r="ECY2818" s="653"/>
      <c r="ECZ2818" s="653"/>
      <c r="EDA2818" s="653"/>
      <c r="EDB2818" s="653"/>
      <c r="EDC2818" s="653"/>
      <c r="EDD2818" s="653"/>
      <c r="EDE2818" s="653"/>
      <c r="EDF2818" s="653"/>
      <c r="EDG2818" s="653"/>
      <c r="EDH2818" s="653"/>
      <c r="EDI2818" s="653"/>
      <c r="EDJ2818" s="653"/>
      <c r="EDK2818" s="653"/>
      <c r="EDL2818" s="653"/>
      <c r="EDM2818" s="653"/>
      <c r="EDN2818" s="653"/>
      <c r="EDO2818" s="653"/>
      <c r="EDP2818" s="653"/>
      <c r="EDQ2818" s="653"/>
      <c r="EDR2818" s="653"/>
      <c r="EDS2818" s="653"/>
      <c r="EDT2818" s="653"/>
      <c r="EDU2818" s="653"/>
      <c r="EDV2818" s="653"/>
      <c r="EDW2818" s="653"/>
      <c r="EDX2818" s="653"/>
      <c r="EDY2818" s="653"/>
      <c r="EDZ2818" s="653"/>
      <c r="EEA2818" s="653"/>
      <c r="EEB2818" s="653"/>
      <c r="EEC2818" s="653"/>
      <c r="EED2818" s="653"/>
      <c r="EEE2818" s="653"/>
      <c r="EEF2818" s="653"/>
      <c r="EEG2818" s="653"/>
      <c r="EEH2818" s="653"/>
      <c r="EEI2818" s="653"/>
      <c r="EEJ2818" s="653"/>
      <c r="EEK2818" s="653"/>
      <c r="EEL2818" s="653"/>
      <c r="EEM2818" s="653"/>
      <c r="EEN2818" s="653"/>
      <c r="EEO2818" s="653"/>
      <c r="EEP2818" s="653"/>
      <c r="EEQ2818" s="653"/>
      <c r="EER2818" s="653"/>
      <c r="EES2818" s="653"/>
      <c r="EET2818" s="653"/>
      <c r="EEU2818" s="653"/>
      <c r="EEV2818" s="653"/>
      <c r="EEW2818" s="653"/>
      <c r="EEX2818" s="653"/>
      <c r="EEY2818" s="653"/>
      <c r="EEZ2818" s="653"/>
      <c r="EFA2818" s="653"/>
      <c r="EFB2818" s="653"/>
      <c r="EFC2818" s="653"/>
      <c r="EFD2818" s="653"/>
      <c r="EFE2818" s="653"/>
      <c r="EFF2818" s="653"/>
      <c r="EFG2818" s="653"/>
      <c r="EFH2818" s="653"/>
      <c r="EFI2818" s="653"/>
      <c r="EFJ2818" s="653"/>
      <c r="EFK2818" s="653"/>
      <c r="EFL2818" s="653"/>
      <c r="EFM2818" s="653"/>
      <c r="EFN2818" s="653"/>
      <c r="EFO2818" s="653"/>
      <c r="EFP2818" s="653"/>
      <c r="EFQ2818" s="653"/>
      <c r="EFR2818" s="653"/>
      <c r="EFS2818" s="653"/>
      <c r="EFT2818" s="653"/>
      <c r="EFU2818" s="653"/>
      <c r="EFV2818" s="653"/>
      <c r="EFW2818" s="653"/>
      <c r="EFX2818" s="653"/>
      <c r="EFY2818" s="653"/>
      <c r="EFZ2818" s="653"/>
      <c r="EGA2818" s="653"/>
      <c r="EGB2818" s="653"/>
      <c r="EGC2818" s="653"/>
      <c r="EGD2818" s="653"/>
      <c r="EGE2818" s="653"/>
      <c r="EGF2818" s="653"/>
      <c r="EGG2818" s="653"/>
      <c r="EGH2818" s="653"/>
      <c r="EGI2818" s="653"/>
      <c r="EGJ2818" s="653"/>
      <c r="EGK2818" s="653"/>
      <c r="EGL2818" s="653"/>
      <c r="EGM2818" s="653"/>
      <c r="EGN2818" s="653"/>
      <c r="EGO2818" s="653"/>
      <c r="EGP2818" s="653"/>
      <c r="EGQ2818" s="653"/>
      <c r="EGR2818" s="653"/>
      <c r="EGS2818" s="653"/>
      <c r="EGT2818" s="653"/>
      <c r="EGU2818" s="653"/>
      <c r="EGV2818" s="653"/>
      <c r="EGW2818" s="653"/>
      <c r="EGX2818" s="653"/>
      <c r="EGY2818" s="653"/>
      <c r="EGZ2818" s="653"/>
      <c r="EHA2818" s="653"/>
      <c r="EHB2818" s="653"/>
      <c r="EHC2818" s="653"/>
      <c r="EHD2818" s="653"/>
      <c r="EHE2818" s="653"/>
      <c r="EHF2818" s="653"/>
      <c r="EHG2818" s="653"/>
      <c r="EHH2818" s="653"/>
      <c r="EHI2818" s="653"/>
      <c r="EHJ2818" s="653"/>
      <c r="EHK2818" s="653"/>
      <c r="EHL2818" s="653"/>
      <c r="EHM2818" s="653"/>
      <c r="EHN2818" s="653"/>
      <c r="EHO2818" s="653"/>
      <c r="EHP2818" s="653"/>
      <c r="EHQ2818" s="653"/>
      <c r="EHR2818" s="653"/>
      <c r="EHS2818" s="653"/>
      <c r="EHT2818" s="653"/>
      <c r="EHU2818" s="653"/>
      <c r="EHV2818" s="653"/>
      <c r="EHW2818" s="653"/>
      <c r="EHX2818" s="653"/>
      <c r="EHY2818" s="653"/>
      <c r="EHZ2818" s="653"/>
      <c r="EIA2818" s="653"/>
      <c r="EIB2818" s="653"/>
      <c r="EIC2818" s="653"/>
      <c r="EID2818" s="653"/>
      <c r="EIE2818" s="653"/>
      <c r="EIF2818" s="653"/>
      <c r="EIG2818" s="653"/>
      <c r="EIH2818" s="653"/>
      <c r="EII2818" s="653"/>
      <c r="EIJ2818" s="653"/>
      <c r="EIK2818" s="653"/>
      <c r="EIL2818" s="653"/>
      <c r="EIM2818" s="653"/>
      <c r="EIN2818" s="653"/>
      <c r="EIO2818" s="653"/>
      <c r="EIP2818" s="653"/>
      <c r="EIQ2818" s="653"/>
      <c r="EIR2818" s="653"/>
      <c r="EIS2818" s="653"/>
      <c r="EIT2818" s="653"/>
      <c r="EIU2818" s="653"/>
      <c r="EIV2818" s="653"/>
      <c r="EIW2818" s="653"/>
      <c r="EIX2818" s="653"/>
      <c r="EIY2818" s="653"/>
      <c r="EIZ2818" s="653"/>
      <c r="EJA2818" s="653"/>
      <c r="EJB2818" s="653"/>
      <c r="EJC2818" s="653"/>
      <c r="EJD2818" s="653"/>
      <c r="EJE2818" s="653"/>
      <c r="EJF2818" s="653"/>
      <c r="EJG2818" s="653"/>
      <c r="EJH2818" s="653"/>
      <c r="EJI2818" s="653"/>
      <c r="EJJ2818" s="653"/>
      <c r="EJK2818" s="653"/>
      <c r="EJL2818" s="653"/>
      <c r="EJM2818" s="653"/>
      <c r="EJN2818" s="653"/>
      <c r="EJO2818" s="653"/>
      <c r="EJP2818" s="653"/>
      <c r="EJQ2818" s="653"/>
      <c r="EJR2818" s="653"/>
      <c r="EJS2818" s="653"/>
      <c r="EJT2818" s="653"/>
      <c r="EJU2818" s="653"/>
      <c r="EJV2818" s="653"/>
      <c r="EJW2818" s="653"/>
      <c r="EJX2818" s="653"/>
      <c r="EJY2818" s="653"/>
      <c r="EJZ2818" s="653"/>
      <c r="EKA2818" s="653"/>
      <c r="EKB2818" s="653"/>
      <c r="EKC2818" s="653"/>
      <c r="EKD2818" s="653"/>
      <c r="EKE2818" s="653"/>
      <c r="EKF2818" s="653"/>
      <c r="EKG2818" s="653"/>
      <c r="EKH2818" s="653"/>
      <c r="EKI2818" s="653"/>
      <c r="EKJ2818" s="653"/>
      <c r="EKK2818" s="653"/>
      <c r="EKL2818" s="653"/>
      <c r="EKM2818" s="653"/>
      <c r="EKN2818" s="653"/>
      <c r="EKO2818" s="653"/>
      <c r="EKP2818" s="653"/>
      <c r="EKQ2818" s="653"/>
      <c r="EKR2818" s="653"/>
      <c r="EKS2818" s="653"/>
      <c r="EKT2818" s="653"/>
      <c r="EKU2818" s="653"/>
      <c r="EKV2818" s="653"/>
      <c r="EKW2818" s="653"/>
      <c r="EKX2818" s="653"/>
      <c r="EKY2818" s="653"/>
      <c r="EKZ2818" s="653"/>
      <c r="ELA2818" s="653"/>
      <c r="ELB2818" s="653"/>
      <c r="ELC2818" s="653"/>
      <c r="ELD2818" s="653"/>
      <c r="ELE2818" s="653"/>
      <c r="ELF2818" s="653"/>
      <c r="ELG2818" s="653"/>
      <c r="ELH2818" s="653"/>
      <c r="ELI2818" s="653"/>
      <c r="ELJ2818" s="653"/>
      <c r="ELK2818" s="653"/>
      <c r="ELL2818" s="653"/>
      <c r="ELM2818" s="653"/>
      <c r="ELN2818" s="653"/>
      <c r="ELO2818" s="653"/>
      <c r="ELP2818" s="653"/>
      <c r="ELQ2818" s="653"/>
      <c r="ELR2818" s="653"/>
      <c r="ELS2818" s="653"/>
      <c r="ELT2818" s="653"/>
      <c r="ELU2818" s="653"/>
      <c r="ELV2818" s="653"/>
      <c r="ELW2818" s="653"/>
      <c r="ELX2818" s="653"/>
      <c r="ELY2818" s="653"/>
      <c r="ELZ2818" s="653"/>
      <c r="EMA2818" s="653"/>
      <c r="EMB2818" s="653"/>
      <c r="EMC2818" s="653"/>
      <c r="EMD2818" s="653"/>
      <c r="EME2818" s="653"/>
      <c r="EMF2818" s="653"/>
      <c r="EMG2818" s="653"/>
      <c r="EMH2818" s="653"/>
      <c r="EMI2818" s="653"/>
      <c r="EMJ2818" s="653"/>
      <c r="EMK2818" s="653"/>
      <c r="EML2818" s="653"/>
      <c r="EMM2818" s="653"/>
      <c r="EMN2818" s="653"/>
      <c r="EMO2818" s="653"/>
      <c r="EMP2818" s="653"/>
      <c r="EMQ2818" s="653"/>
      <c r="EMR2818" s="653"/>
      <c r="EMS2818" s="653"/>
      <c r="EMT2818" s="653"/>
      <c r="EMU2818" s="653"/>
      <c r="EMV2818" s="653"/>
      <c r="EMW2818" s="653"/>
      <c r="EMX2818" s="653"/>
      <c r="EMY2818" s="653"/>
      <c r="EMZ2818" s="653"/>
      <c r="ENA2818" s="653"/>
      <c r="ENB2818" s="653"/>
      <c r="ENC2818" s="653"/>
      <c r="END2818" s="653"/>
      <c r="ENE2818" s="653"/>
      <c r="ENF2818" s="653"/>
      <c r="ENG2818" s="653"/>
      <c r="ENH2818" s="653"/>
      <c r="ENI2818" s="653"/>
      <c r="ENJ2818" s="653"/>
      <c r="ENK2818" s="653"/>
      <c r="ENL2818" s="653"/>
      <c r="ENM2818" s="653"/>
      <c r="ENN2818" s="653"/>
      <c r="ENO2818" s="653"/>
      <c r="ENP2818" s="653"/>
      <c r="ENQ2818" s="653"/>
      <c r="ENR2818" s="653"/>
      <c r="ENS2818" s="653"/>
      <c r="ENT2818" s="653"/>
      <c r="ENU2818" s="653"/>
      <c r="ENV2818" s="653"/>
      <c r="ENW2818" s="653"/>
      <c r="ENX2818" s="653"/>
      <c r="ENY2818" s="653"/>
      <c r="ENZ2818" s="653"/>
      <c r="EOA2818" s="653"/>
      <c r="EOB2818" s="653"/>
      <c r="EOC2818" s="653"/>
      <c r="EOD2818" s="653"/>
      <c r="EOE2818" s="653"/>
      <c r="EOF2818" s="653"/>
      <c r="EOG2818" s="653"/>
      <c r="EOH2818" s="653"/>
      <c r="EOI2818" s="653"/>
      <c r="EOJ2818" s="653"/>
      <c r="EOK2818" s="653"/>
      <c r="EOL2818" s="653"/>
      <c r="EOM2818" s="653"/>
      <c r="EON2818" s="653"/>
      <c r="EOO2818" s="653"/>
      <c r="EOP2818" s="653"/>
      <c r="EOQ2818" s="653"/>
      <c r="EOR2818" s="653"/>
      <c r="EOS2818" s="653"/>
      <c r="EOT2818" s="653"/>
      <c r="EOU2818" s="653"/>
      <c r="EOV2818" s="653"/>
      <c r="EOW2818" s="653"/>
      <c r="EOX2818" s="653"/>
      <c r="EOY2818" s="653"/>
      <c r="EOZ2818" s="653"/>
      <c r="EPA2818" s="653"/>
      <c r="EPB2818" s="653"/>
      <c r="EPC2818" s="653"/>
      <c r="EPD2818" s="653"/>
      <c r="EPE2818" s="653"/>
      <c r="EPF2818" s="653"/>
      <c r="EPG2818" s="653"/>
      <c r="EPH2818" s="653"/>
      <c r="EPI2818" s="653"/>
      <c r="EPJ2818" s="653"/>
      <c r="EPK2818" s="653"/>
      <c r="EPL2818" s="653"/>
      <c r="EPM2818" s="653"/>
      <c r="EPN2818" s="653"/>
      <c r="EPO2818" s="653"/>
      <c r="EPP2818" s="653"/>
      <c r="EPQ2818" s="653"/>
      <c r="EPR2818" s="653"/>
      <c r="EPS2818" s="653"/>
      <c r="EPT2818" s="653"/>
      <c r="EPU2818" s="653"/>
      <c r="EPV2818" s="653"/>
      <c r="EPW2818" s="653"/>
      <c r="EPX2818" s="653"/>
      <c r="EPY2818" s="653"/>
      <c r="EPZ2818" s="653"/>
      <c r="EQA2818" s="653"/>
      <c r="EQB2818" s="653"/>
      <c r="EQC2818" s="653"/>
      <c r="EQD2818" s="653"/>
      <c r="EQE2818" s="653"/>
      <c r="EQF2818" s="653"/>
      <c r="EQG2818" s="653"/>
      <c r="EQH2818" s="653"/>
      <c r="EQI2818" s="653"/>
      <c r="EQJ2818" s="653"/>
      <c r="EQK2818" s="653"/>
      <c r="EQL2818" s="653"/>
      <c r="EQM2818" s="653"/>
      <c r="EQN2818" s="653"/>
      <c r="EQO2818" s="653"/>
      <c r="EQP2818" s="653"/>
      <c r="EQQ2818" s="653"/>
      <c r="EQR2818" s="653"/>
      <c r="EQS2818" s="653"/>
      <c r="EQT2818" s="653"/>
      <c r="EQU2818" s="653"/>
      <c r="EQV2818" s="653"/>
      <c r="EQW2818" s="653"/>
      <c r="EQX2818" s="653"/>
      <c r="EQY2818" s="653"/>
      <c r="EQZ2818" s="653"/>
      <c r="ERA2818" s="653"/>
      <c r="ERB2818" s="653"/>
      <c r="ERC2818" s="653"/>
      <c r="ERD2818" s="653"/>
      <c r="ERE2818" s="653"/>
      <c r="ERF2818" s="653"/>
      <c r="ERG2818" s="653"/>
      <c r="ERH2818" s="653"/>
      <c r="ERI2818" s="653"/>
      <c r="ERJ2818" s="653"/>
      <c r="ERK2818" s="653"/>
      <c r="ERL2818" s="653"/>
      <c r="ERM2818" s="653"/>
      <c r="ERN2818" s="653"/>
      <c r="ERO2818" s="653"/>
      <c r="ERP2818" s="653"/>
      <c r="ERQ2818" s="653"/>
      <c r="ERR2818" s="653"/>
      <c r="ERS2818" s="653"/>
      <c r="ERT2818" s="653"/>
      <c r="ERU2818" s="653"/>
      <c r="ERV2818" s="653"/>
      <c r="ERW2818" s="653"/>
      <c r="ERX2818" s="653"/>
      <c r="ERY2818" s="653"/>
      <c r="ERZ2818" s="653"/>
      <c r="ESA2818" s="653"/>
      <c r="ESB2818" s="653"/>
      <c r="ESC2818" s="653"/>
      <c r="ESD2818" s="653"/>
      <c r="ESE2818" s="653"/>
      <c r="ESF2818" s="653"/>
      <c r="ESG2818" s="653"/>
      <c r="ESH2818" s="653"/>
      <c r="ESI2818" s="653"/>
      <c r="ESJ2818" s="653"/>
      <c r="ESK2818" s="653"/>
      <c r="ESL2818" s="653"/>
      <c r="ESM2818" s="653"/>
      <c r="ESN2818" s="653"/>
      <c r="ESO2818" s="653"/>
      <c r="ESP2818" s="653"/>
      <c r="ESQ2818" s="653"/>
      <c r="ESR2818" s="653"/>
      <c r="ESS2818" s="653"/>
      <c r="EST2818" s="653"/>
      <c r="ESU2818" s="653"/>
      <c r="ESV2818" s="653"/>
      <c r="ESW2818" s="653"/>
      <c r="ESX2818" s="653"/>
      <c r="ESY2818" s="653"/>
      <c r="ESZ2818" s="653"/>
      <c r="ETA2818" s="653"/>
      <c r="ETB2818" s="653"/>
      <c r="ETC2818" s="653"/>
      <c r="ETD2818" s="653"/>
      <c r="ETE2818" s="653"/>
      <c r="ETF2818" s="653"/>
      <c r="ETG2818" s="653"/>
      <c r="ETH2818" s="653"/>
      <c r="ETI2818" s="653"/>
      <c r="ETJ2818" s="653"/>
      <c r="ETK2818" s="653"/>
      <c r="ETL2818" s="653"/>
      <c r="ETM2818" s="653"/>
      <c r="ETN2818" s="653"/>
      <c r="ETO2818" s="653"/>
      <c r="ETP2818" s="653"/>
      <c r="ETQ2818" s="653"/>
      <c r="ETR2818" s="653"/>
      <c r="ETS2818" s="653"/>
      <c r="ETT2818" s="653"/>
      <c r="ETU2818" s="653"/>
      <c r="ETV2818" s="653"/>
      <c r="ETW2818" s="653"/>
      <c r="ETX2818" s="653"/>
      <c r="ETY2818" s="653"/>
      <c r="ETZ2818" s="653"/>
      <c r="EUA2818" s="653"/>
      <c r="EUB2818" s="653"/>
      <c r="EUC2818" s="653"/>
      <c r="EUD2818" s="653"/>
      <c r="EUE2818" s="653"/>
      <c r="EUF2818" s="653"/>
      <c r="EUG2818" s="653"/>
      <c r="EUH2818" s="653"/>
      <c r="EUI2818" s="653"/>
      <c r="EUJ2818" s="653"/>
      <c r="EUK2818" s="653"/>
      <c r="EUL2818" s="653"/>
      <c r="EUM2818" s="653"/>
      <c r="EUN2818" s="653"/>
      <c r="EUO2818" s="653"/>
      <c r="EUP2818" s="653"/>
      <c r="EUQ2818" s="653"/>
      <c r="EUR2818" s="653"/>
      <c r="EUS2818" s="653"/>
      <c r="EUT2818" s="653"/>
      <c r="EUU2818" s="653"/>
      <c r="EUV2818" s="653"/>
      <c r="EUW2818" s="653"/>
      <c r="EUX2818" s="653"/>
      <c r="EUY2818" s="653"/>
      <c r="EUZ2818" s="653"/>
      <c r="EVA2818" s="653"/>
      <c r="EVB2818" s="653"/>
      <c r="EVC2818" s="653"/>
      <c r="EVD2818" s="653"/>
      <c r="EVE2818" s="653"/>
      <c r="EVF2818" s="653"/>
      <c r="EVG2818" s="653"/>
      <c r="EVH2818" s="653"/>
      <c r="EVI2818" s="653"/>
      <c r="EVJ2818" s="653"/>
      <c r="EVK2818" s="653"/>
      <c r="EVL2818" s="653"/>
      <c r="EVM2818" s="653"/>
      <c r="EVN2818" s="653"/>
      <c r="EVO2818" s="653"/>
      <c r="EVP2818" s="653"/>
      <c r="EVQ2818" s="653"/>
      <c r="EVR2818" s="653"/>
      <c r="EVS2818" s="653"/>
      <c r="EVT2818" s="653"/>
      <c r="EVU2818" s="653"/>
      <c r="EVV2818" s="653"/>
      <c r="EVW2818" s="653"/>
      <c r="EVX2818" s="653"/>
      <c r="EVY2818" s="653"/>
      <c r="EVZ2818" s="653"/>
      <c r="EWA2818" s="653"/>
      <c r="EWB2818" s="653"/>
      <c r="EWC2818" s="653"/>
      <c r="EWD2818" s="653"/>
      <c r="EWE2818" s="653"/>
      <c r="EWF2818" s="653"/>
      <c r="EWG2818" s="653"/>
      <c r="EWH2818" s="653"/>
      <c r="EWI2818" s="653"/>
      <c r="EWJ2818" s="653"/>
      <c r="EWK2818" s="653"/>
      <c r="EWL2818" s="653"/>
      <c r="EWM2818" s="653"/>
      <c r="EWN2818" s="653"/>
      <c r="EWO2818" s="653"/>
      <c r="EWP2818" s="653"/>
      <c r="EWQ2818" s="653"/>
      <c r="EWR2818" s="653"/>
      <c r="EWS2818" s="653"/>
      <c r="EWT2818" s="653"/>
      <c r="EWU2818" s="653"/>
      <c r="EWV2818" s="653"/>
      <c r="EWW2818" s="653"/>
      <c r="EWX2818" s="653"/>
      <c r="EWY2818" s="653"/>
      <c r="EWZ2818" s="653"/>
      <c r="EXA2818" s="653"/>
      <c r="EXB2818" s="653"/>
      <c r="EXC2818" s="653"/>
      <c r="EXD2818" s="653"/>
      <c r="EXE2818" s="653"/>
      <c r="EXF2818" s="653"/>
      <c r="EXG2818" s="653"/>
      <c r="EXH2818" s="653"/>
      <c r="EXI2818" s="653"/>
      <c r="EXJ2818" s="653"/>
      <c r="EXK2818" s="653"/>
      <c r="EXL2818" s="653"/>
      <c r="EXM2818" s="653"/>
      <c r="EXN2818" s="653"/>
      <c r="EXO2818" s="653"/>
      <c r="EXP2818" s="653"/>
      <c r="EXQ2818" s="653"/>
      <c r="EXR2818" s="653"/>
      <c r="EXS2818" s="653"/>
      <c r="EXT2818" s="653"/>
      <c r="EXU2818" s="653"/>
      <c r="EXV2818" s="653"/>
      <c r="EXW2818" s="653"/>
      <c r="EXX2818" s="653"/>
      <c r="EXY2818" s="653"/>
      <c r="EXZ2818" s="653"/>
      <c r="EYA2818" s="653"/>
      <c r="EYB2818" s="653"/>
      <c r="EYC2818" s="653"/>
      <c r="EYD2818" s="653"/>
      <c r="EYE2818" s="653"/>
      <c r="EYF2818" s="653"/>
      <c r="EYG2818" s="653"/>
      <c r="EYH2818" s="653"/>
      <c r="EYI2818" s="653"/>
      <c r="EYJ2818" s="653"/>
      <c r="EYK2818" s="653"/>
      <c r="EYL2818" s="653"/>
      <c r="EYM2818" s="653"/>
      <c r="EYN2818" s="653"/>
      <c r="EYO2818" s="653"/>
      <c r="EYP2818" s="653"/>
      <c r="EYQ2818" s="653"/>
      <c r="EYR2818" s="653"/>
      <c r="EYS2818" s="653"/>
      <c r="EYT2818" s="653"/>
      <c r="EYU2818" s="653"/>
      <c r="EYV2818" s="653"/>
      <c r="EYW2818" s="653"/>
      <c r="EYX2818" s="653"/>
      <c r="EYY2818" s="653"/>
      <c r="EYZ2818" s="653"/>
      <c r="EZA2818" s="653"/>
      <c r="EZB2818" s="653"/>
      <c r="EZC2818" s="653"/>
      <c r="EZD2818" s="653"/>
      <c r="EZE2818" s="653"/>
      <c r="EZF2818" s="653"/>
      <c r="EZG2818" s="653"/>
      <c r="EZH2818" s="653"/>
      <c r="EZI2818" s="653"/>
      <c r="EZJ2818" s="653"/>
      <c r="EZK2818" s="653"/>
      <c r="EZL2818" s="653"/>
      <c r="EZM2818" s="653"/>
      <c r="EZN2818" s="653"/>
      <c r="EZO2818" s="653"/>
      <c r="EZP2818" s="653"/>
      <c r="EZQ2818" s="653"/>
      <c r="EZR2818" s="653"/>
      <c r="EZS2818" s="653"/>
      <c r="EZT2818" s="653"/>
      <c r="EZU2818" s="653"/>
      <c r="EZV2818" s="653"/>
      <c r="EZW2818" s="653"/>
      <c r="EZX2818" s="653"/>
      <c r="EZY2818" s="653"/>
      <c r="EZZ2818" s="653"/>
      <c r="FAA2818" s="653"/>
      <c r="FAB2818" s="653"/>
      <c r="FAC2818" s="653"/>
      <c r="FAD2818" s="653"/>
      <c r="FAE2818" s="653"/>
      <c r="FAF2818" s="653"/>
      <c r="FAG2818" s="653"/>
      <c r="FAH2818" s="653"/>
      <c r="FAI2818" s="653"/>
      <c r="FAJ2818" s="653"/>
      <c r="FAK2818" s="653"/>
      <c r="FAL2818" s="653"/>
      <c r="FAM2818" s="653"/>
      <c r="FAN2818" s="653"/>
      <c r="FAO2818" s="653"/>
      <c r="FAP2818" s="653"/>
      <c r="FAQ2818" s="653"/>
      <c r="FAR2818" s="653"/>
      <c r="FAS2818" s="653"/>
      <c r="FAT2818" s="653"/>
      <c r="FAU2818" s="653"/>
      <c r="FAV2818" s="653"/>
      <c r="FAW2818" s="653"/>
      <c r="FAX2818" s="653"/>
      <c r="FAY2818" s="653"/>
      <c r="FAZ2818" s="653"/>
      <c r="FBA2818" s="653"/>
      <c r="FBB2818" s="653"/>
      <c r="FBC2818" s="653"/>
      <c r="FBD2818" s="653"/>
      <c r="FBE2818" s="653"/>
      <c r="FBF2818" s="653"/>
      <c r="FBG2818" s="653"/>
      <c r="FBH2818" s="653"/>
      <c r="FBI2818" s="653"/>
      <c r="FBJ2818" s="653"/>
      <c r="FBK2818" s="653"/>
      <c r="FBL2818" s="653"/>
      <c r="FBM2818" s="653"/>
      <c r="FBN2818" s="653"/>
      <c r="FBO2818" s="653"/>
      <c r="FBP2818" s="653"/>
      <c r="FBQ2818" s="653"/>
      <c r="FBR2818" s="653"/>
      <c r="FBS2818" s="653"/>
      <c r="FBT2818" s="653"/>
      <c r="FBU2818" s="653"/>
      <c r="FBV2818" s="653"/>
      <c r="FBW2818" s="653"/>
      <c r="FBX2818" s="653"/>
      <c r="FBY2818" s="653"/>
      <c r="FBZ2818" s="653"/>
      <c r="FCA2818" s="653"/>
      <c r="FCB2818" s="653"/>
      <c r="FCC2818" s="653"/>
      <c r="FCD2818" s="653"/>
      <c r="FCE2818" s="653"/>
      <c r="FCF2818" s="653"/>
      <c r="FCG2818" s="653"/>
      <c r="FCH2818" s="653"/>
      <c r="FCI2818" s="653"/>
      <c r="FCJ2818" s="653"/>
      <c r="FCK2818" s="653"/>
      <c r="FCL2818" s="653"/>
      <c r="FCM2818" s="653"/>
      <c r="FCN2818" s="653"/>
      <c r="FCO2818" s="653"/>
      <c r="FCP2818" s="653"/>
      <c r="FCQ2818" s="653"/>
      <c r="FCR2818" s="653"/>
      <c r="FCS2818" s="653"/>
      <c r="FCT2818" s="653"/>
      <c r="FCU2818" s="653"/>
      <c r="FCV2818" s="653"/>
      <c r="FCW2818" s="653"/>
      <c r="FCX2818" s="653"/>
      <c r="FCY2818" s="653"/>
      <c r="FCZ2818" s="653"/>
      <c r="FDA2818" s="653"/>
      <c r="FDB2818" s="653"/>
      <c r="FDC2818" s="653"/>
      <c r="FDD2818" s="653"/>
      <c r="FDE2818" s="653"/>
      <c r="FDF2818" s="653"/>
      <c r="FDG2818" s="653"/>
      <c r="FDH2818" s="653"/>
      <c r="FDI2818" s="653"/>
      <c r="FDJ2818" s="653"/>
      <c r="FDK2818" s="653"/>
      <c r="FDL2818" s="653"/>
      <c r="FDM2818" s="653"/>
      <c r="FDN2818" s="653"/>
      <c r="FDO2818" s="653"/>
      <c r="FDP2818" s="653"/>
      <c r="FDQ2818" s="653"/>
      <c r="FDR2818" s="653"/>
      <c r="FDS2818" s="653"/>
      <c r="FDT2818" s="653"/>
      <c r="FDU2818" s="653"/>
      <c r="FDV2818" s="653"/>
      <c r="FDW2818" s="653"/>
      <c r="FDX2818" s="653"/>
      <c r="FDY2818" s="653"/>
      <c r="FDZ2818" s="653"/>
      <c r="FEA2818" s="653"/>
      <c r="FEB2818" s="653"/>
      <c r="FEC2818" s="653"/>
      <c r="FED2818" s="653"/>
      <c r="FEE2818" s="653"/>
      <c r="FEF2818" s="653"/>
      <c r="FEG2818" s="653"/>
      <c r="FEH2818" s="653"/>
      <c r="FEI2818" s="653"/>
      <c r="FEJ2818" s="653"/>
      <c r="FEK2818" s="653"/>
      <c r="FEL2818" s="653"/>
      <c r="FEM2818" s="653"/>
      <c r="FEN2818" s="653"/>
      <c r="FEO2818" s="653"/>
      <c r="FEP2818" s="653"/>
      <c r="FEQ2818" s="653"/>
      <c r="FER2818" s="653"/>
      <c r="FES2818" s="653"/>
      <c r="FET2818" s="653"/>
      <c r="FEU2818" s="653"/>
      <c r="FEV2818" s="653"/>
      <c r="FEW2818" s="653"/>
      <c r="FEX2818" s="653"/>
      <c r="FEY2818" s="653"/>
      <c r="FEZ2818" s="653"/>
      <c r="FFA2818" s="653"/>
      <c r="FFB2818" s="653"/>
      <c r="FFC2818" s="653"/>
      <c r="FFD2818" s="653"/>
      <c r="FFE2818" s="653"/>
      <c r="FFF2818" s="653"/>
      <c r="FFG2818" s="653"/>
      <c r="FFH2818" s="653"/>
      <c r="FFI2818" s="653"/>
      <c r="FFJ2818" s="653"/>
      <c r="FFK2818" s="653"/>
      <c r="FFL2818" s="653"/>
      <c r="FFM2818" s="653"/>
      <c r="FFN2818" s="653"/>
      <c r="FFO2818" s="653"/>
      <c r="FFP2818" s="653"/>
      <c r="FFQ2818" s="653"/>
      <c r="FFR2818" s="653"/>
      <c r="FFS2818" s="653"/>
      <c r="FFT2818" s="653"/>
      <c r="FFU2818" s="653"/>
      <c r="FFV2818" s="653"/>
      <c r="FFW2818" s="653"/>
      <c r="FFX2818" s="653"/>
      <c r="FFY2818" s="653"/>
      <c r="FFZ2818" s="653"/>
      <c r="FGA2818" s="653"/>
      <c r="FGB2818" s="653"/>
      <c r="FGC2818" s="653"/>
      <c r="FGD2818" s="653"/>
      <c r="FGE2818" s="653"/>
      <c r="FGF2818" s="653"/>
      <c r="FGG2818" s="653"/>
      <c r="FGH2818" s="653"/>
      <c r="FGI2818" s="653"/>
      <c r="FGJ2818" s="653"/>
      <c r="FGK2818" s="653"/>
      <c r="FGL2818" s="653"/>
      <c r="FGM2818" s="653"/>
      <c r="FGN2818" s="653"/>
      <c r="FGO2818" s="653"/>
      <c r="FGP2818" s="653"/>
      <c r="FGQ2818" s="653"/>
      <c r="FGR2818" s="653"/>
      <c r="FGS2818" s="653"/>
      <c r="FGT2818" s="653"/>
      <c r="FGU2818" s="653"/>
      <c r="FGV2818" s="653"/>
      <c r="FGW2818" s="653"/>
      <c r="FGX2818" s="653"/>
      <c r="FGY2818" s="653"/>
      <c r="FGZ2818" s="653"/>
      <c r="FHA2818" s="653"/>
      <c r="FHB2818" s="653"/>
      <c r="FHC2818" s="653"/>
      <c r="FHD2818" s="653"/>
      <c r="FHE2818" s="653"/>
      <c r="FHF2818" s="653"/>
      <c r="FHG2818" s="653"/>
      <c r="FHH2818" s="653"/>
      <c r="FHI2818" s="653"/>
      <c r="FHJ2818" s="653"/>
      <c r="FHK2818" s="653"/>
      <c r="FHL2818" s="653"/>
      <c r="FHM2818" s="653"/>
      <c r="FHN2818" s="653"/>
      <c r="FHO2818" s="653"/>
      <c r="FHP2818" s="653"/>
      <c r="FHQ2818" s="653"/>
      <c r="FHR2818" s="653"/>
      <c r="FHS2818" s="653"/>
      <c r="FHT2818" s="653"/>
      <c r="FHU2818" s="653"/>
      <c r="FHV2818" s="653"/>
      <c r="FHW2818" s="653"/>
      <c r="FHX2818" s="653"/>
      <c r="FHY2818" s="653"/>
      <c r="FHZ2818" s="653"/>
      <c r="FIA2818" s="653"/>
      <c r="FIB2818" s="653"/>
      <c r="FIC2818" s="653"/>
      <c r="FID2818" s="653"/>
      <c r="FIE2818" s="653"/>
      <c r="FIF2818" s="653"/>
      <c r="FIG2818" s="653"/>
      <c r="FIH2818" s="653"/>
      <c r="FII2818" s="653"/>
      <c r="FIJ2818" s="653"/>
      <c r="FIK2818" s="653"/>
      <c r="FIL2818" s="653"/>
      <c r="FIM2818" s="653"/>
      <c r="FIN2818" s="653"/>
      <c r="FIO2818" s="653"/>
      <c r="FIP2818" s="653"/>
      <c r="FIQ2818" s="653"/>
      <c r="FIR2818" s="653"/>
      <c r="FIS2818" s="653"/>
      <c r="FIT2818" s="653"/>
      <c r="FIU2818" s="653"/>
      <c r="FIV2818" s="653"/>
      <c r="FIW2818" s="653"/>
      <c r="FIX2818" s="653"/>
      <c r="FIY2818" s="653"/>
      <c r="FIZ2818" s="653"/>
      <c r="FJA2818" s="653"/>
      <c r="FJB2818" s="653"/>
      <c r="FJC2818" s="653"/>
      <c r="FJD2818" s="653"/>
      <c r="FJE2818" s="653"/>
      <c r="FJF2818" s="653"/>
      <c r="FJG2818" s="653"/>
      <c r="FJH2818" s="653"/>
      <c r="FJI2818" s="653"/>
      <c r="FJJ2818" s="653"/>
      <c r="FJK2818" s="653"/>
      <c r="FJL2818" s="653"/>
      <c r="FJM2818" s="653"/>
      <c r="FJN2818" s="653"/>
      <c r="FJO2818" s="653"/>
      <c r="FJP2818" s="653"/>
      <c r="FJQ2818" s="653"/>
      <c r="FJR2818" s="653"/>
      <c r="FJS2818" s="653"/>
      <c r="FJT2818" s="653"/>
      <c r="FJU2818" s="653"/>
      <c r="FJV2818" s="653"/>
      <c r="FJW2818" s="653"/>
      <c r="FJX2818" s="653"/>
      <c r="FJY2818" s="653"/>
      <c r="FJZ2818" s="653"/>
      <c r="FKA2818" s="653"/>
      <c r="FKB2818" s="653"/>
      <c r="FKC2818" s="653"/>
      <c r="FKD2818" s="653"/>
      <c r="FKE2818" s="653"/>
      <c r="FKF2818" s="653"/>
      <c r="FKG2818" s="653"/>
      <c r="FKH2818" s="653"/>
      <c r="FKI2818" s="653"/>
      <c r="FKJ2818" s="653"/>
      <c r="FKK2818" s="653"/>
      <c r="FKL2818" s="653"/>
      <c r="FKM2818" s="653"/>
      <c r="FKN2818" s="653"/>
      <c r="FKO2818" s="653"/>
      <c r="FKP2818" s="653"/>
      <c r="FKQ2818" s="653"/>
      <c r="FKR2818" s="653"/>
      <c r="FKS2818" s="653"/>
      <c r="FKT2818" s="653"/>
      <c r="FKU2818" s="653"/>
      <c r="FKV2818" s="653"/>
      <c r="FKW2818" s="653"/>
      <c r="FKX2818" s="653"/>
      <c r="FKY2818" s="653"/>
      <c r="FKZ2818" s="653"/>
      <c r="FLA2818" s="653"/>
      <c r="FLB2818" s="653"/>
      <c r="FLC2818" s="653"/>
      <c r="FLD2818" s="653"/>
      <c r="FLE2818" s="653"/>
      <c r="FLF2818" s="653"/>
      <c r="FLG2818" s="653"/>
      <c r="FLH2818" s="653"/>
      <c r="FLI2818" s="653"/>
      <c r="FLJ2818" s="653"/>
      <c r="FLK2818" s="653"/>
      <c r="FLL2818" s="653"/>
      <c r="FLM2818" s="653"/>
      <c r="FLN2818" s="653"/>
      <c r="FLO2818" s="653"/>
      <c r="FLP2818" s="653"/>
      <c r="FLQ2818" s="653"/>
      <c r="FLR2818" s="653"/>
      <c r="FLS2818" s="653"/>
      <c r="FLT2818" s="653"/>
      <c r="FLU2818" s="653"/>
      <c r="FLV2818" s="653"/>
      <c r="FLW2818" s="653"/>
      <c r="FLX2818" s="653"/>
      <c r="FLY2818" s="653"/>
      <c r="FLZ2818" s="653"/>
      <c r="FMA2818" s="653"/>
      <c r="FMB2818" s="653"/>
      <c r="FMC2818" s="653"/>
      <c r="FMD2818" s="653"/>
      <c r="FME2818" s="653"/>
      <c r="FMF2818" s="653"/>
      <c r="FMG2818" s="653"/>
      <c r="FMH2818" s="653"/>
      <c r="FMI2818" s="653"/>
      <c r="FMJ2818" s="653"/>
      <c r="FMK2818" s="653"/>
      <c r="FML2818" s="653"/>
      <c r="FMM2818" s="653"/>
      <c r="FMN2818" s="653"/>
      <c r="FMO2818" s="653"/>
      <c r="FMP2818" s="653"/>
      <c r="FMQ2818" s="653"/>
      <c r="FMR2818" s="653"/>
      <c r="FMS2818" s="653"/>
      <c r="FMT2818" s="653"/>
      <c r="FMU2818" s="653"/>
      <c r="FMV2818" s="653"/>
      <c r="FMW2818" s="653"/>
      <c r="FMX2818" s="653"/>
      <c r="FMY2818" s="653"/>
      <c r="FMZ2818" s="653"/>
      <c r="FNA2818" s="653"/>
      <c r="FNB2818" s="653"/>
      <c r="FNC2818" s="653"/>
      <c r="FND2818" s="653"/>
      <c r="FNE2818" s="653"/>
      <c r="FNF2818" s="653"/>
      <c r="FNG2818" s="653"/>
      <c r="FNH2818" s="653"/>
      <c r="FNI2818" s="653"/>
      <c r="FNJ2818" s="653"/>
      <c r="FNK2818" s="653"/>
      <c r="FNL2818" s="653"/>
      <c r="FNM2818" s="653"/>
      <c r="FNN2818" s="653"/>
      <c r="FNO2818" s="653"/>
      <c r="FNP2818" s="653"/>
      <c r="FNQ2818" s="653"/>
      <c r="FNR2818" s="653"/>
      <c r="FNS2818" s="653"/>
      <c r="FNT2818" s="653"/>
      <c r="FNU2818" s="653"/>
      <c r="FNV2818" s="653"/>
      <c r="FNW2818" s="653"/>
      <c r="FNX2818" s="653"/>
      <c r="FNY2818" s="653"/>
      <c r="FNZ2818" s="653"/>
      <c r="FOA2818" s="653"/>
      <c r="FOB2818" s="653"/>
      <c r="FOC2818" s="653"/>
      <c r="FOD2818" s="653"/>
      <c r="FOE2818" s="653"/>
      <c r="FOF2818" s="653"/>
      <c r="FOG2818" s="653"/>
      <c r="FOH2818" s="653"/>
      <c r="FOI2818" s="653"/>
      <c r="FOJ2818" s="653"/>
      <c r="FOK2818" s="653"/>
      <c r="FOL2818" s="653"/>
      <c r="FOM2818" s="653"/>
      <c r="FON2818" s="653"/>
      <c r="FOO2818" s="653"/>
      <c r="FOP2818" s="653"/>
      <c r="FOQ2818" s="653"/>
      <c r="FOR2818" s="653"/>
      <c r="FOS2818" s="653"/>
      <c r="FOT2818" s="653"/>
      <c r="FOU2818" s="653"/>
      <c r="FOV2818" s="653"/>
      <c r="FOW2818" s="653"/>
      <c r="FOX2818" s="653"/>
      <c r="FOY2818" s="653"/>
      <c r="FOZ2818" s="653"/>
      <c r="FPA2818" s="653"/>
      <c r="FPB2818" s="653"/>
      <c r="FPC2818" s="653"/>
      <c r="FPD2818" s="653"/>
      <c r="FPE2818" s="653"/>
      <c r="FPF2818" s="653"/>
      <c r="FPG2818" s="653"/>
      <c r="FPH2818" s="653"/>
      <c r="FPI2818" s="653"/>
      <c r="FPJ2818" s="653"/>
      <c r="FPK2818" s="653"/>
      <c r="FPL2818" s="653"/>
      <c r="FPM2818" s="653"/>
      <c r="FPN2818" s="653"/>
      <c r="FPO2818" s="653"/>
      <c r="FPP2818" s="653"/>
      <c r="FPQ2818" s="653"/>
      <c r="FPR2818" s="653"/>
      <c r="FPS2818" s="653"/>
      <c r="FPT2818" s="653"/>
      <c r="FPU2818" s="653"/>
      <c r="FPV2818" s="653"/>
      <c r="FPW2818" s="653"/>
      <c r="FPX2818" s="653"/>
      <c r="FPY2818" s="653"/>
      <c r="FPZ2818" s="653"/>
      <c r="FQA2818" s="653"/>
      <c r="FQB2818" s="653"/>
      <c r="FQC2818" s="653"/>
      <c r="FQD2818" s="653"/>
      <c r="FQE2818" s="653"/>
      <c r="FQF2818" s="653"/>
      <c r="FQG2818" s="653"/>
      <c r="FQH2818" s="653"/>
      <c r="FQI2818" s="653"/>
      <c r="FQJ2818" s="653"/>
      <c r="FQK2818" s="653"/>
      <c r="FQL2818" s="653"/>
      <c r="FQM2818" s="653"/>
      <c r="FQN2818" s="653"/>
      <c r="FQO2818" s="653"/>
      <c r="FQP2818" s="653"/>
      <c r="FQQ2818" s="653"/>
      <c r="FQR2818" s="653"/>
      <c r="FQS2818" s="653"/>
      <c r="FQT2818" s="653"/>
      <c r="FQU2818" s="653"/>
      <c r="FQV2818" s="653"/>
      <c r="FQW2818" s="653"/>
      <c r="FQX2818" s="653"/>
      <c r="FQY2818" s="653"/>
      <c r="FQZ2818" s="653"/>
      <c r="FRA2818" s="653"/>
      <c r="FRB2818" s="653"/>
      <c r="FRC2818" s="653"/>
      <c r="FRD2818" s="653"/>
      <c r="FRE2818" s="653"/>
      <c r="FRF2818" s="653"/>
      <c r="FRG2818" s="653"/>
      <c r="FRH2818" s="653"/>
      <c r="FRI2818" s="653"/>
      <c r="FRJ2818" s="653"/>
      <c r="FRK2818" s="653"/>
      <c r="FRL2818" s="653"/>
      <c r="FRM2818" s="653"/>
      <c r="FRN2818" s="653"/>
      <c r="FRO2818" s="653"/>
      <c r="FRP2818" s="653"/>
      <c r="FRQ2818" s="653"/>
      <c r="FRR2818" s="653"/>
      <c r="FRS2818" s="653"/>
      <c r="FRT2818" s="653"/>
      <c r="FRU2818" s="653"/>
      <c r="FRV2818" s="653"/>
      <c r="FRW2818" s="653"/>
      <c r="FRX2818" s="653"/>
      <c r="FRY2818" s="653"/>
      <c r="FRZ2818" s="653"/>
      <c r="FSA2818" s="653"/>
      <c r="FSB2818" s="653"/>
      <c r="FSC2818" s="653"/>
      <c r="FSD2818" s="653"/>
      <c r="FSE2818" s="653"/>
      <c r="FSF2818" s="653"/>
      <c r="FSG2818" s="653"/>
      <c r="FSH2818" s="653"/>
      <c r="FSI2818" s="653"/>
      <c r="FSJ2818" s="653"/>
      <c r="FSK2818" s="653"/>
      <c r="FSL2818" s="653"/>
      <c r="FSM2818" s="653"/>
      <c r="FSN2818" s="653"/>
      <c r="FSO2818" s="653"/>
      <c r="FSP2818" s="653"/>
      <c r="FSQ2818" s="653"/>
      <c r="FSR2818" s="653"/>
      <c r="FSS2818" s="653"/>
      <c r="FST2818" s="653"/>
      <c r="FSU2818" s="653"/>
      <c r="FSV2818" s="653"/>
      <c r="FSW2818" s="653"/>
      <c r="FSX2818" s="653"/>
      <c r="FSY2818" s="653"/>
      <c r="FSZ2818" s="653"/>
      <c r="FTA2818" s="653"/>
      <c r="FTB2818" s="653"/>
      <c r="FTC2818" s="653"/>
      <c r="FTD2818" s="653"/>
      <c r="FTE2818" s="653"/>
      <c r="FTF2818" s="653"/>
      <c r="FTG2818" s="653"/>
      <c r="FTH2818" s="653"/>
      <c r="FTI2818" s="653"/>
      <c r="FTJ2818" s="653"/>
      <c r="FTK2818" s="653"/>
      <c r="FTL2818" s="653"/>
      <c r="FTM2818" s="653"/>
      <c r="FTN2818" s="653"/>
      <c r="FTO2818" s="653"/>
      <c r="FTP2818" s="653"/>
      <c r="FTQ2818" s="653"/>
      <c r="FTR2818" s="653"/>
      <c r="FTS2818" s="653"/>
      <c r="FTT2818" s="653"/>
      <c r="FTU2818" s="653"/>
      <c r="FTV2818" s="653"/>
      <c r="FTW2818" s="653"/>
      <c r="FTX2818" s="653"/>
      <c r="FTY2818" s="653"/>
      <c r="FTZ2818" s="653"/>
      <c r="FUA2818" s="653"/>
      <c r="FUB2818" s="653"/>
      <c r="FUC2818" s="653"/>
      <c r="FUD2818" s="653"/>
      <c r="FUE2818" s="653"/>
      <c r="FUF2818" s="653"/>
      <c r="FUG2818" s="653"/>
      <c r="FUH2818" s="653"/>
      <c r="FUI2818" s="653"/>
      <c r="FUJ2818" s="653"/>
      <c r="FUK2818" s="653"/>
      <c r="FUL2818" s="653"/>
      <c r="FUM2818" s="653"/>
      <c r="FUN2818" s="653"/>
      <c r="FUO2818" s="653"/>
      <c r="FUP2818" s="653"/>
      <c r="FUQ2818" s="653"/>
      <c r="FUR2818" s="653"/>
      <c r="FUS2818" s="653"/>
      <c r="FUT2818" s="653"/>
      <c r="FUU2818" s="653"/>
      <c r="FUV2818" s="653"/>
      <c r="FUW2818" s="653"/>
      <c r="FUX2818" s="653"/>
      <c r="FUY2818" s="653"/>
      <c r="FUZ2818" s="653"/>
      <c r="FVA2818" s="653"/>
      <c r="FVB2818" s="653"/>
      <c r="FVC2818" s="653"/>
      <c r="FVD2818" s="653"/>
      <c r="FVE2818" s="653"/>
      <c r="FVF2818" s="653"/>
      <c r="FVG2818" s="653"/>
      <c r="FVH2818" s="653"/>
      <c r="FVI2818" s="653"/>
      <c r="FVJ2818" s="653"/>
      <c r="FVK2818" s="653"/>
      <c r="FVL2818" s="653"/>
      <c r="FVM2818" s="653"/>
      <c r="FVN2818" s="653"/>
      <c r="FVO2818" s="653"/>
      <c r="FVP2818" s="653"/>
      <c r="FVQ2818" s="653"/>
      <c r="FVR2818" s="653"/>
      <c r="FVS2818" s="653"/>
      <c r="FVT2818" s="653"/>
      <c r="FVU2818" s="653"/>
      <c r="FVV2818" s="653"/>
      <c r="FVW2818" s="653"/>
      <c r="FVX2818" s="653"/>
      <c r="FVY2818" s="653"/>
      <c r="FVZ2818" s="653"/>
      <c r="FWA2818" s="653"/>
      <c r="FWB2818" s="653"/>
      <c r="FWC2818" s="653"/>
      <c r="FWD2818" s="653"/>
      <c r="FWE2818" s="653"/>
      <c r="FWF2818" s="653"/>
      <c r="FWG2818" s="653"/>
      <c r="FWH2818" s="653"/>
      <c r="FWI2818" s="653"/>
      <c r="FWJ2818" s="653"/>
      <c r="FWK2818" s="653"/>
      <c r="FWL2818" s="653"/>
      <c r="FWM2818" s="653"/>
      <c r="FWN2818" s="653"/>
      <c r="FWO2818" s="653"/>
      <c r="FWP2818" s="653"/>
      <c r="FWQ2818" s="653"/>
      <c r="FWR2818" s="653"/>
      <c r="FWS2818" s="653"/>
      <c r="FWT2818" s="653"/>
      <c r="FWU2818" s="653"/>
      <c r="FWV2818" s="653"/>
      <c r="FWW2818" s="653"/>
      <c r="FWX2818" s="653"/>
      <c r="FWY2818" s="653"/>
      <c r="FWZ2818" s="653"/>
      <c r="FXA2818" s="653"/>
      <c r="FXB2818" s="653"/>
      <c r="FXC2818" s="653"/>
      <c r="FXD2818" s="653"/>
      <c r="FXE2818" s="653"/>
      <c r="FXF2818" s="653"/>
      <c r="FXG2818" s="653"/>
      <c r="FXH2818" s="653"/>
      <c r="FXI2818" s="653"/>
      <c r="FXJ2818" s="653"/>
      <c r="FXK2818" s="653"/>
      <c r="FXL2818" s="653"/>
      <c r="FXM2818" s="653"/>
      <c r="FXN2818" s="653"/>
      <c r="FXO2818" s="653"/>
      <c r="FXP2818" s="653"/>
      <c r="FXQ2818" s="653"/>
      <c r="FXR2818" s="653"/>
      <c r="FXS2818" s="653"/>
      <c r="FXT2818" s="653"/>
      <c r="FXU2818" s="653"/>
      <c r="FXV2818" s="653"/>
      <c r="FXW2818" s="653"/>
      <c r="FXX2818" s="653"/>
      <c r="FXY2818" s="653"/>
      <c r="FXZ2818" s="653"/>
      <c r="FYA2818" s="653"/>
      <c r="FYB2818" s="653"/>
      <c r="FYC2818" s="653"/>
      <c r="FYD2818" s="653"/>
      <c r="FYE2818" s="653"/>
      <c r="FYF2818" s="653"/>
      <c r="FYG2818" s="653"/>
      <c r="FYH2818" s="653"/>
      <c r="FYI2818" s="653"/>
      <c r="FYJ2818" s="653"/>
      <c r="FYK2818" s="653"/>
      <c r="FYL2818" s="653"/>
      <c r="FYM2818" s="653"/>
      <c r="FYN2818" s="653"/>
      <c r="FYO2818" s="653"/>
      <c r="FYP2818" s="653"/>
      <c r="FYQ2818" s="653"/>
      <c r="FYR2818" s="653"/>
      <c r="FYS2818" s="653"/>
      <c r="FYT2818" s="653"/>
      <c r="FYU2818" s="653"/>
      <c r="FYV2818" s="653"/>
      <c r="FYW2818" s="653"/>
      <c r="FYX2818" s="653"/>
      <c r="FYY2818" s="653"/>
      <c r="FYZ2818" s="653"/>
      <c r="FZA2818" s="653"/>
      <c r="FZB2818" s="653"/>
      <c r="FZC2818" s="653"/>
      <c r="FZD2818" s="653"/>
      <c r="FZE2818" s="653"/>
      <c r="FZF2818" s="653"/>
      <c r="FZG2818" s="653"/>
      <c r="FZH2818" s="653"/>
      <c r="FZI2818" s="653"/>
      <c r="FZJ2818" s="653"/>
      <c r="FZK2818" s="653"/>
      <c r="FZL2818" s="653"/>
      <c r="FZM2818" s="653"/>
      <c r="FZN2818" s="653"/>
      <c r="FZO2818" s="653"/>
      <c r="FZP2818" s="653"/>
      <c r="FZQ2818" s="653"/>
      <c r="FZR2818" s="653"/>
      <c r="FZS2818" s="653"/>
      <c r="FZT2818" s="653"/>
      <c r="FZU2818" s="653"/>
      <c r="FZV2818" s="653"/>
      <c r="FZW2818" s="653"/>
      <c r="FZX2818" s="653"/>
      <c r="FZY2818" s="653"/>
      <c r="FZZ2818" s="653"/>
      <c r="GAA2818" s="653"/>
      <c r="GAB2818" s="653"/>
      <c r="GAC2818" s="653"/>
      <c r="GAD2818" s="653"/>
      <c r="GAE2818" s="653"/>
      <c r="GAF2818" s="653"/>
      <c r="GAG2818" s="653"/>
      <c r="GAH2818" s="653"/>
      <c r="GAI2818" s="653"/>
      <c r="GAJ2818" s="653"/>
      <c r="GAK2818" s="653"/>
      <c r="GAL2818" s="653"/>
      <c r="GAM2818" s="653"/>
      <c r="GAN2818" s="653"/>
      <c r="GAO2818" s="653"/>
      <c r="GAP2818" s="653"/>
      <c r="GAQ2818" s="653"/>
      <c r="GAR2818" s="653"/>
      <c r="GAS2818" s="653"/>
      <c r="GAT2818" s="653"/>
      <c r="GAU2818" s="653"/>
      <c r="GAV2818" s="653"/>
      <c r="GAW2818" s="653"/>
      <c r="GAX2818" s="653"/>
      <c r="GAY2818" s="653"/>
      <c r="GAZ2818" s="653"/>
      <c r="GBA2818" s="653"/>
      <c r="GBB2818" s="653"/>
      <c r="GBC2818" s="653"/>
      <c r="GBD2818" s="653"/>
      <c r="GBE2818" s="653"/>
      <c r="GBF2818" s="653"/>
      <c r="GBG2818" s="653"/>
      <c r="GBH2818" s="653"/>
      <c r="GBI2818" s="653"/>
      <c r="GBJ2818" s="653"/>
      <c r="GBK2818" s="653"/>
      <c r="GBL2818" s="653"/>
      <c r="GBM2818" s="653"/>
      <c r="GBN2818" s="653"/>
      <c r="GBO2818" s="653"/>
      <c r="GBP2818" s="653"/>
      <c r="GBQ2818" s="653"/>
      <c r="GBR2818" s="653"/>
      <c r="GBS2818" s="653"/>
      <c r="GBT2818" s="653"/>
      <c r="GBU2818" s="653"/>
      <c r="GBV2818" s="653"/>
      <c r="GBW2818" s="653"/>
      <c r="GBX2818" s="653"/>
      <c r="GBY2818" s="653"/>
      <c r="GBZ2818" s="653"/>
      <c r="GCA2818" s="653"/>
      <c r="GCB2818" s="653"/>
      <c r="GCC2818" s="653"/>
      <c r="GCD2818" s="653"/>
      <c r="GCE2818" s="653"/>
      <c r="GCF2818" s="653"/>
      <c r="GCG2818" s="653"/>
      <c r="GCH2818" s="653"/>
      <c r="GCI2818" s="653"/>
      <c r="GCJ2818" s="653"/>
      <c r="GCK2818" s="653"/>
      <c r="GCL2818" s="653"/>
      <c r="GCM2818" s="653"/>
      <c r="GCN2818" s="653"/>
      <c r="GCO2818" s="653"/>
      <c r="GCP2818" s="653"/>
      <c r="GCQ2818" s="653"/>
      <c r="GCR2818" s="653"/>
      <c r="GCS2818" s="653"/>
      <c r="GCT2818" s="653"/>
      <c r="GCU2818" s="653"/>
      <c r="GCV2818" s="653"/>
      <c r="GCW2818" s="653"/>
      <c r="GCX2818" s="653"/>
      <c r="GCY2818" s="653"/>
      <c r="GCZ2818" s="653"/>
      <c r="GDA2818" s="653"/>
      <c r="GDB2818" s="653"/>
      <c r="GDC2818" s="653"/>
      <c r="GDD2818" s="653"/>
      <c r="GDE2818" s="653"/>
      <c r="GDF2818" s="653"/>
      <c r="GDG2818" s="653"/>
      <c r="GDH2818" s="653"/>
      <c r="GDI2818" s="653"/>
      <c r="GDJ2818" s="653"/>
      <c r="GDK2818" s="653"/>
      <c r="GDL2818" s="653"/>
      <c r="GDM2818" s="653"/>
      <c r="GDN2818" s="653"/>
      <c r="GDO2818" s="653"/>
      <c r="GDP2818" s="653"/>
      <c r="GDQ2818" s="653"/>
      <c r="GDR2818" s="653"/>
      <c r="GDS2818" s="653"/>
      <c r="GDT2818" s="653"/>
      <c r="GDU2818" s="653"/>
      <c r="GDV2818" s="653"/>
      <c r="GDW2818" s="653"/>
      <c r="GDX2818" s="653"/>
      <c r="GDY2818" s="653"/>
      <c r="GDZ2818" s="653"/>
      <c r="GEA2818" s="653"/>
      <c r="GEB2818" s="653"/>
      <c r="GEC2818" s="653"/>
      <c r="GED2818" s="653"/>
      <c r="GEE2818" s="653"/>
      <c r="GEF2818" s="653"/>
      <c r="GEG2818" s="653"/>
      <c r="GEH2818" s="653"/>
      <c r="GEI2818" s="653"/>
      <c r="GEJ2818" s="653"/>
      <c r="GEK2818" s="653"/>
      <c r="GEL2818" s="653"/>
      <c r="GEM2818" s="653"/>
      <c r="GEN2818" s="653"/>
      <c r="GEO2818" s="653"/>
      <c r="GEP2818" s="653"/>
      <c r="GEQ2818" s="653"/>
      <c r="GER2818" s="653"/>
      <c r="GES2818" s="653"/>
      <c r="GET2818" s="653"/>
      <c r="GEU2818" s="653"/>
      <c r="GEV2818" s="653"/>
      <c r="GEW2818" s="653"/>
      <c r="GEX2818" s="653"/>
      <c r="GEY2818" s="653"/>
      <c r="GEZ2818" s="653"/>
      <c r="GFA2818" s="653"/>
      <c r="GFB2818" s="653"/>
      <c r="GFC2818" s="653"/>
      <c r="GFD2818" s="653"/>
      <c r="GFE2818" s="653"/>
      <c r="GFF2818" s="653"/>
      <c r="GFG2818" s="653"/>
      <c r="GFH2818" s="653"/>
      <c r="GFI2818" s="653"/>
      <c r="GFJ2818" s="653"/>
      <c r="GFK2818" s="653"/>
      <c r="GFL2818" s="653"/>
      <c r="GFM2818" s="653"/>
      <c r="GFN2818" s="653"/>
      <c r="GFO2818" s="653"/>
      <c r="GFP2818" s="653"/>
      <c r="GFQ2818" s="653"/>
      <c r="GFR2818" s="653"/>
      <c r="GFS2818" s="653"/>
      <c r="GFT2818" s="653"/>
      <c r="GFU2818" s="653"/>
      <c r="GFV2818" s="653"/>
      <c r="GFW2818" s="653"/>
      <c r="GFX2818" s="653"/>
      <c r="GFY2818" s="653"/>
      <c r="GFZ2818" s="653"/>
      <c r="GGA2818" s="653"/>
      <c r="GGB2818" s="653"/>
      <c r="GGC2818" s="653"/>
      <c r="GGD2818" s="653"/>
      <c r="GGE2818" s="653"/>
      <c r="GGF2818" s="653"/>
      <c r="GGG2818" s="653"/>
      <c r="GGH2818" s="653"/>
      <c r="GGI2818" s="653"/>
      <c r="GGJ2818" s="653"/>
      <c r="GGK2818" s="653"/>
      <c r="GGL2818" s="653"/>
      <c r="GGM2818" s="653"/>
      <c r="GGN2818" s="653"/>
      <c r="GGO2818" s="653"/>
      <c r="GGP2818" s="653"/>
      <c r="GGQ2818" s="653"/>
      <c r="GGR2818" s="653"/>
      <c r="GGS2818" s="653"/>
      <c r="GGT2818" s="653"/>
      <c r="GGU2818" s="653"/>
      <c r="GGV2818" s="653"/>
      <c r="GGW2818" s="653"/>
      <c r="GGX2818" s="653"/>
      <c r="GGY2818" s="653"/>
      <c r="GGZ2818" s="653"/>
      <c r="GHA2818" s="653"/>
      <c r="GHB2818" s="653"/>
      <c r="GHC2818" s="653"/>
      <c r="GHD2818" s="653"/>
      <c r="GHE2818" s="653"/>
      <c r="GHF2818" s="653"/>
      <c r="GHG2818" s="653"/>
      <c r="GHH2818" s="653"/>
      <c r="GHI2818" s="653"/>
      <c r="GHJ2818" s="653"/>
      <c r="GHK2818" s="653"/>
      <c r="GHL2818" s="653"/>
      <c r="GHM2818" s="653"/>
      <c r="GHN2818" s="653"/>
      <c r="GHO2818" s="653"/>
      <c r="GHP2818" s="653"/>
      <c r="GHQ2818" s="653"/>
      <c r="GHR2818" s="653"/>
      <c r="GHS2818" s="653"/>
      <c r="GHT2818" s="653"/>
      <c r="GHU2818" s="653"/>
      <c r="GHV2818" s="653"/>
      <c r="GHW2818" s="653"/>
      <c r="GHX2818" s="653"/>
      <c r="GHY2818" s="653"/>
      <c r="GHZ2818" s="653"/>
      <c r="GIA2818" s="653"/>
      <c r="GIB2818" s="653"/>
      <c r="GIC2818" s="653"/>
      <c r="GID2818" s="653"/>
      <c r="GIE2818" s="653"/>
      <c r="GIF2818" s="653"/>
      <c r="GIG2818" s="653"/>
      <c r="GIH2818" s="653"/>
      <c r="GII2818" s="653"/>
      <c r="GIJ2818" s="653"/>
      <c r="GIK2818" s="653"/>
      <c r="GIL2818" s="653"/>
      <c r="GIM2818" s="653"/>
      <c r="GIN2818" s="653"/>
      <c r="GIO2818" s="653"/>
      <c r="GIP2818" s="653"/>
      <c r="GIQ2818" s="653"/>
      <c r="GIR2818" s="653"/>
      <c r="GIS2818" s="653"/>
      <c r="GIT2818" s="653"/>
      <c r="GIU2818" s="653"/>
      <c r="GIV2818" s="653"/>
      <c r="GIW2818" s="653"/>
      <c r="GIX2818" s="653"/>
      <c r="GIY2818" s="653"/>
      <c r="GIZ2818" s="653"/>
      <c r="GJA2818" s="653"/>
      <c r="GJB2818" s="653"/>
      <c r="GJC2818" s="653"/>
      <c r="GJD2818" s="653"/>
      <c r="GJE2818" s="653"/>
      <c r="GJF2818" s="653"/>
      <c r="GJG2818" s="653"/>
      <c r="GJH2818" s="653"/>
      <c r="GJI2818" s="653"/>
      <c r="GJJ2818" s="653"/>
      <c r="GJK2818" s="653"/>
      <c r="GJL2818" s="653"/>
      <c r="GJM2818" s="653"/>
      <c r="GJN2818" s="653"/>
      <c r="GJO2818" s="653"/>
      <c r="GJP2818" s="653"/>
      <c r="GJQ2818" s="653"/>
      <c r="GJR2818" s="653"/>
      <c r="GJS2818" s="653"/>
      <c r="GJT2818" s="653"/>
      <c r="GJU2818" s="653"/>
      <c r="GJV2818" s="653"/>
      <c r="GJW2818" s="653"/>
      <c r="GJX2818" s="653"/>
      <c r="GJY2818" s="653"/>
      <c r="GJZ2818" s="653"/>
      <c r="GKA2818" s="653"/>
      <c r="GKB2818" s="653"/>
      <c r="GKC2818" s="653"/>
      <c r="GKD2818" s="653"/>
      <c r="GKE2818" s="653"/>
      <c r="GKF2818" s="653"/>
      <c r="GKG2818" s="653"/>
      <c r="GKH2818" s="653"/>
      <c r="GKI2818" s="653"/>
      <c r="GKJ2818" s="653"/>
      <c r="GKK2818" s="653"/>
      <c r="GKL2818" s="653"/>
      <c r="GKM2818" s="653"/>
      <c r="GKN2818" s="653"/>
      <c r="GKO2818" s="653"/>
      <c r="GKP2818" s="653"/>
      <c r="GKQ2818" s="653"/>
      <c r="GKR2818" s="653"/>
      <c r="GKS2818" s="653"/>
      <c r="GKT2818" s="653"/>
      <c r="GKU2818" s="653"/>
      <c r="GKV2818" s="653"/>
      <c r="GKW2818" s="653"/>
      <c r="GKX2818" s="653"/>
      <c r="GKY2818" s="653"/>
      <c r="GKZ2818" s="653"/>
      <c r="GLA2818" s="653"/>
      <c r="GLB2818" s="653"/>
      <c r="GLC2818" s="653"/>
      <c r="GLD2818" s="653"/>
      <c r="GLE2818" s="653"/>
      <c r="GLF2818" s="653"/>
      <c r="GLG2818" s="653"/>
      <c r="GLH2818" s="653"/>
      <c r="GLI2818" s="653"/>
      <c r="GLJ2818" s="653"/>
      <c r="GLK2818" s="653"/>
      <c r="GLL2818" s="653"/>
      <c r="GLM2818" s="653"/>
      <c r="GLN2818" s="653"/>
      <c r="GLO2818" s="653"/>
      <c r="GLP2818" s="653"/>
      <c r="GLQ2818" s="653"/>
      <c r="GLR2818" s="653"/>
      <c r="GLS2818" s="653"/>
      <c r="GLT2818" s="653"/>
      <c r="GLU2818" s="653"/>
      <c r="GLV2818" s="653"/>
      <c r="GLW2818" s="653"/>
      <c r="GLX2818" s="653"/>
      <c r="GLY2818" s="653"/>
      <c r="GLZ2818" s="653"/>
      <c r="GMA2818" s="653"/>
      <c r="GMB2818" s="653"/>
      <c r="GMC2818" s="653"/>
      <c r="GMD2818" s="653"/>
      <c r="GME2818" s="653"/>
      <c r="GMF2818" s="653"/>
      <c r="GMG2818" s="653"/>
      <c r="GMH2818" s="653"/>
      <c r="GMI2818" s="653"/>
      <c r="GMJ2818" s="653"/>
      <c r="GMK2818" s="653"/>
      <c r="GML2818" s="653"/>
      <c r="GMM2818" s="653"/>
      <c r="GMN2818" s="653"/>
      <c r="GMO2818" s="653"/>
      <c r="GMP2818" s="653"/>
      <c r="GMQ2818" s="653"/>
      <c r="GMR2818" s="653"/>
      <c r="GMS2818" s="653"/>
      <c r="GMT2818" s="653"/>
      <c r="GMU2818" s="653"/>
      <c r="GMV2818" s="653"/>
      <c r="GMW2818" s="653"/>
      <c r="GMX2818" s="653"/>
      <c r="GMY2818" s="653"/>
      <c r="GMZ2818" s="653"/>
      <c r="GNA2818" s="653"/>
      <c r="GNB2818" s="653"/>
      <c r="GNC2818" s="653"/>
      <c r="GND2818" s="653"/>
      <c r="GNE2818" s="653"/>
      <c r="GNF2818" s="653"/>
      <c r="GNG2818" s="653"/>
      <c r="GNH2818" s="653"/>
      <c r="GNI2818" s="653"/>
      <c r="GNJ2818" s="653"/>
      <c r="GNK2818" s="653"/>
      <c r="GNL2818" s="653"/>
      <c r="GNM2818" s="653"/>
      <c r="GNN2818" s="653"/>
      <c r="GNO2818" s="653"/>
      <c r="GNP2818" s="653"/>
      <c r="GNQ2818" s="653"/>
      <c r="GNR2818" s="653"/>
      <c r="GNS2818" s="653"/>
      <c r="GNT2818" s="653"/>
      <c r="GNU2818" s="653"/>
      <c r="GNV2818" s="653"/>
      <c r="GNW2818" s="653"/>
      <c r="GNX2818" s="653"/>
      <c r="GNY2818" s="653"/>
      <c r="GNZ2818" s="653"/>
      <c r="GOA2818" s="653"/>
      <c r="GOB2818" s="653"/>
      <c r="GOC2818" s="653"/>
      <c r="GOD2818" s="653"/>
      <c r="GOE2818" s="653"/>
      <c r="GOF2818" s="653"/>
      <c r="GOG2818" s="653"/>
      <c r="GOH2818" s="653"/>
      <c r="GOI2818" s="653"/>
      <c r="GOJ2818" s="653"/>
      <c r="GOK2818" s="653"/>
      <c r="GOL2818" s="653"/>
      <c r="GOM2818" s="653"/>
      <c r="GON2818" s="653"/>
      <c r="GOO2818" s="653"/>
      <c r="GOP2818" s="653"/>
      <c r="GOQ2818" s="653"/>
      <c r="GOR2818" s="653"/>
      <c r="GOS2818" s="653"/>
      <c r="GOT2818" s="653"/>
      <c r="GOU2818" s="653"/>
      <c r="GOV2818" s="653"/>
      <c r="GOW2818" s="653"/>
      <c r="GOX2818" s="653"/>
      <c r="GOY2818" s="653"/>
      <c r="GOZ2818" s="653"/>
      <c r="GPA2818" s="653"/>
      <c r="GPB2818" s="653"/>
      <c r="GPC2818" s="653"/>
      <c r="GPD2818" s="653"/>
      <c r="GPE2818" s="653"/>
      <c r="GPF2818" s="653"/>
      <c r="GPG2818" s="653"/>
      <c r="GPH2818" s="653"/>
      <c r="GPI2818" s="653"/>
      <c r="GPJ2818" s="653"/>
      <c r="GPK2818" s="653"/>
      <c r="GPL2818" s="653"/>
      <c r="GPM2818" s="653"/>
      <c r="GPN2818" s="653"/>
      <c r="GPO2818" s="653"/>
      <c r="GPP2818" s="653"/>
      <c r="GPQ2818" s="653"/>
      <c r="GPR2818" s="653"/>
      <c r="GPS2818" s="653"/>
      <c r="GPT2818" s="653"/>
      <c r="GPU2818" s="653"/>
      <c r="GPV2818" s="653"/>
      <c r="GPW2818" s="653"/>
      <c r="GPX2818" s="653"/>
      <c r="GPY2818" s="653"/>
      <c r="GPZ2818" s="653"/>
      <c r="GQA2818" s="653"/>
      <c r="GQB2818" s="653"/>
      <c r="GQC2818" s="653"/>
      <c r="GQD2818" s="653"/>
      <c r="GQE2818" s="653"/>
      <c r="GQF2818" s="653"/>
      <c r="GQG2818" s="653"/>
      <c r="GQH2818" s="653"/>
      <c r="GQI2818" s="653"/>
      <c r="GQJ2818" s="653"/>
      <c r="GQK2818" s="653"/>
      <c r="GQL2818" s="653"/>
      <c r="GQM2818" s="653"/>
      <c r="GQN2818" s="653"/>
      <c r="GQO2818" s="653"/>
      <c r="GQP2818" s="653"/>
      <c r="GQQ2818" s="653"/>
      <c r="GQR2818" s="653"/>
      <c r="GQS2818" s="653"/>
      <c r="GQT2818" s="653"/>
      <c r="GQU2818" s="653"/>
      <c r="GQV2818" s="653"/>
      <c r="GQW2818" s="653"/>
      <c r="GQX2818" s="653"/>
      <c r="GQY2818" s="653"/>
      <c r="GQZ2818" s="653"/>
      <c r="GRA2818" s="653"/>
      <c r="GRB2818" s="653"/>
      <c r="GRC2818" s="653"/>
      <c r="GRD2818" s="653"/>
      <c r="GRE2818" s="653"/>
      <c r="GRF2818" s="653"/>
      <c r="GRG2818" s="653"/>
      <c r="GRH2818" s="653"/>
      <c r="GRI2818" s="653"/>
      <c r="GRJ2818" s="653"/>
      <c r="GRK2818" s="653"/>
      <c r="GRL2818" s="653"/>
      <c r="GRM2818" s="653"/>
      <c r="GRN2818" s="653"/>
      <c r="GRO2818" s="653"/>
      <c r="GRP2818" s="653"/>
      <c r="GRQ2818" s="653"/>
      <c r="GRR2818" s="653"/>
      <c r="GRS2818" s="653"/>
      <c r="GRT2818" s="653"/>
      <c r="GRU2818" s="653"/>
      <c r="GRV2818" s="653"/>
      <c r="GRW2818" s="653"/>
      <c r="GRX2818" s="653"/>
      <c r="GRY2818" s="653"/>
      <c r="GRZ2818" s="653"/>
      <c r="GSA2818" s="653"/>
      <c r="GSB2818" s="653"/>
      <c r="GSC2818" s="653"/>
      <c r="GSD2818" s="653"/>
      <c r="GSE2818" s="653"/>
      <c r="GSF2818" s="653"/>
      <c r="GSG2818" s="653"/>
      <c r="GSH2818" s="653"/>
      <c r="GSI2818" s="653"/>
      <c r="GSJ2818" s="653"/>
      <c r="GSK2818" s="653"/>
      <c r="GSL2818" s="653"/>
      <c r="GSM2818" s="653"/>
      <c r="GSN2818" s="653"/>
      <c r="GSO2818" s="653"/>
      <c r="GSP2818" s="653"/>
      <c r="GSQ2818" s="653"/>
      <c r="GSR2818" s="653"/>
      <c r="GSS2818" s="653"/>
      <c r="GST2818" s="653"/>
      <c r="GSU2818" s="653"/>
      <c r="GSV2818" s="653"/>
      <c r="GSW2818" s="653"/>
      <c r="GSX2818" s="653"/>
      <c r="GSY2818" s="653"/>
      <c r="GSZ2818" s="653"/>
      <c r="GTA2818" s="653"/>
      <c r="GTB2818" s="653"/>
      <c r="GTC2818" s="653"/>
      <c r="GTD2818" s="653"/>
      <c r="GTE2818" s="653"/>
      <c r="GTF2818" s="653"/>
      <c r="GTG2818" s="653"/>
      <c r="GTH2818" s="653"/>
      <c r="GTI2818" s="653"/>
      <c r="GTJ2818" s="653"/>
      <c r="GTK2818" s="653"/>
      <c r="GTL2818" s="653"/>
      <c r="GTM2818" s="653"/>
      <c r="GTN2818" s="653"/>
      <c r="GTO2818" s="653"/>
      <c r="GTP2818" s="653"/>
      <c r="GTQ2818" s="653"/>
      <c r="GTR2818" s="653"/>
      <c r="GTS2818" s="653"/>
      <c r="GTT2818" s="653"/>
      <c r="GTU2818" s="653"/>
      <c r="GTV2818" s="653"/>
      <c r="GTW2818" s="653"/>
      <c r="GTX2818" s="653"/>
      <c r="GTY2818" s="653"/>
      <c r="GTZ2818" s="653"/>
      <c r="GUA2818" s="653"/>
      <c r="GUB2818" s="653"/>
      <c r="GUC2818" s="653"/>
      <c r="GUD2818" s="653"/>
      <c r="GUE2818" s="653"/>
      <c r="GUF2818" s="653"/>
      <c r="GUG2818" s="653"/>
      <c r="GUH2818" s="653"/>
      <c r="GUI2818" s="653"/>
      <c r="GUJ2818" s="653"/>
      <c r="GUK2818" s="653"/>
      <c r="GUL2818" s="653"/>
      <c r="GUM2818" s="653"/>
      <c r="GUN2818" s="653"/>
      <c r="GUO2818" s="653"/>
      <c r="GUP2818" s="653"/>
      <c r="GUQ2818" s="653"/>
      <c r="GUR2818" s="653"/>
      <c r="GUS2818" s="653"/>
      <c r="GUT2818" s="653"/>
      <c r="GUU2818" s="653"/>
      <c r="GUV2818" s="653"/>
      <c r="GUW2818" s="653"/>
      <c r="GUX2818" s="653"/>
      <c r="GUY2818" s="653"/>
      <c r="GUZ2818" s="653"/>
      <c r="GVA2818" s="653"/>
      <c r="GVB2818" s="653"/>
      <c r="GVC2818" s="653"/>
      <c r="GVD2818" s="653"/>
      <c r="GVE2818" s="653"/>
      <c r="GVF2818" s="653"/>
      <c r="GVG2818" s="653"/>
      <c r="GVH2818" s="653"/>
      <c r="GVI2818" s="653"/>
      <c r="GVJ2818" s="653"/>
      <c r="GVK2818" s="653"/>
      <c r="GVL2818" s="653"/>
      <c r="GVM2818" s="653"/>
      <c r="GVN2818" s="653"/>
      <c r="GVO2818" s="653"/>
      <c r="GVP2818" s="653"/>
      <c r="GVQ2818" s="653"/>
      <c r="GVR2818" s="653"/>
      <c r="GVS2818" s="653"/>
      <c r="GVT2818" s="653"/>
      <c r="GVU2818" s="653"/>
      <c r="GVV2818" s="653"/>
      <c r="GVW2818" s="653"/>
      <c r="GVX2818" s="653"/>
      <c r="GVY2818" s="653"/>
      <c r="GVZ2818" s="653"/>
      <c r="GWA2818" s="653"/>
      <c r="GWB2818" s="653"/>
      <c r="GWC2818" s="653"/>
      <c r="GWD2818" s="653"/>
      <c r="GWE2818" s="653"/>
      <c r="GWF2818" s="653"/>
      <c r="GWG2818" s="653"/>
      <c r="GWH2818" s="653"/>
      <c r="GWI2818" s="653"/>
      <c r="GWJ2818" s="653"/>
      <c r="GWK2818" s="653"/>
      <c r="GWL2818" s="653"/>
      <c r="GWM2818" s="653"/>
      <c r="GWN2818" s="653"/>
      <c r="GWO2818" s="653"/>
      <c r="GWP2818" s="653"/>
      <c r="GWQ2818" s="653"/>
      <c r="GWR2818" s="653"/>
      <c r="GWS2818" s="653"/>
      <c r="GWT2818" s="653"/>
      <c r="GWU2818" s="653"/>
      <c r="GWV2818" s="653"/>
      <c r="GWW2818" s="653"/>
      <c r="GWX2818" s="653"/>
      <c r="GWY2818" s="653"/>
      <c r="GWZ2818" s="653"/>
      <c r="GXA2818" s="653"/>
      <c r="GXB2818" s="653"/>
      <c r="GXC2818" s="653"/>
      <c r="GXD2818" s="653"/>
      <c r="GXE2818" s="653"/>
      <c r="GXF2818" s="653"/>
      <c r="GXG2818" s="653"/>
      <c r="GXH2818" s="653"/>
      <c r="GXI2818" s="653"/>
      <c r="GXJ2818" s="653"/>
      <c r="GXK2818" s="653"/>
      <c r="GXL2818" s="653"/>
      <c r="GXM2818" s="653"/>
      <c r="GXN2818" s="653"/>
      <c r="GXO2818" s="653"/>
      <c r="GXP2818" s="653"/>
      <c r="GXQ2818" s="653"/>
      <c r="GXR2818" s="653"/>
      <c r="GXS2818" s="653"/>
      <c r="GXT2818" s="653"/>
      <c r="GXU2818" s="653"/>
      <c r="GXV2818" s="653"/>
      <c r="GXW2818" s="653"/>
      <c r="GXX2818" s="653"/>
      <c r="GXY2818" s="653"/>
      <c r="GXZ2818" s="653"/>
      <c r="GYA2818" s="653"/>
      <c r="GYB2818" s="653"/>
      <c r="GYC2818" s="653"/>
      <c r="GYD2818" s="653"/>
      <c r="GYE2818" s="653"/>
      <c r="GYF2818" s="653"/>
      <c r="GYG2818" s="653"/>
      <c r="GYH2818" s="653"/>
      <c r="GYI2818" s="653"/>
      <c r="GYJ2818" s="653"/>
      <c r="GYK2818" s="653"/>
      <c r="GYL2818" s="653"/>
      <c r="GYM2818" s="653"/>
      <c r="GYN2818" s="653"/>
      <c r="GYO2818" s="653"/>
      <c r="GYP2818" s="653"/>
      <c r="GYQ2818" s="653"/>
      <c r="GYR2818" s="653"/>
      <c r="GYS2818" s="653"/>
      <c r="GYT2818" s="653"/>
      <c r="GYU2818" s="653"/>
      <c r="GYV2818" s="653"/>
      <c r="GYW2818" s="653"/>
      <c r="GYX2818" s="653"/>
      <c r="GYY2818" s="653"/>
      <c r="GYZ2818" s="653"/>
      <c r="GZA2818" s="653"/>
      <c r="GZB2818" s="653"/>
      <c r="GZC2818" s="653"/>
      <c r="GZD2818" s="653"/>
      <c r="GZE2818" s="653"/>
      <c r="GZF2818" s="653"/>
      <c r="GZG2818" s="653"/>
      <c r="GZH2818" s="653"/>
      <c r="GZI2818" s="653"/>
      <c r="GZJ2818" s="653"/>
      <c r="GZK2818" s="653"/>
      <c r="GZL2818" s="653"/>
      <c r="GZM2818" s="653"/>
      <c r="GZN2818" s="653"/>
      <c r="GZO2818" s="653"/>
      <c r="GZP2818" s="653"/>
      <c r="GZQ2818" s="653"/>
      <c r="GZR2818" s="653"/>
      <c r="GZS2818" s="653"/>
      <c r="GZT2818" s="653"/>
      <c r="GZU2818" s="653"/>
      <c r="GZV2818" s="653"/>
      <c r="GZW2818" s="653"/>
      <c r="GZX2818" s="653"/>
      <c r="GZY2818" s="653"/>
      <c r="GZZ2818" s="653"/>
      <c r="HAA2818" s="653"/>
      <c r="HAB2818" s="653"/>
      <c r="HAC2818" s="653"/>
      <c r="HAD2818" s="653"/>
      <c r="HAE2818" s="653"/>
      <c r="HAF2818" s="653"/>
      <c r="HAG2818" s="653"/>
      <c r="HAH2818" s="653"/>
      <c r="HAI2818" s="653"/>
      <c r="HAJ2818" s="653"/>
      <c r="HAK2818" s="653"/>
      <c r="HAL2818" s="653"/>
      <c r="HAM2818" s="653"/>
      <c r="HAN2818" s="653"/>
      <c r="HAO2818" s="653"/>
      <c r="HAP2818" s="653"/>
      <c r="HAQ2818" s="653"/>
      <c r="HAR2818" s="653"/>
      <c r="HAS2818" s="653"/>
      <c r="HAT2818" s="653"/>
      <c r="HAU2818" s="653"/>
      <c r="HAV2818" s="653"/>
      <c r="HAW2818" s="653"/>
      <c r="HAX2818" s="653"/>
      <c r="HAY2818" s="653"/>
      <c r="HAZ2818" s="653"/>
      <c r="HBA2818" s="653"/>
      <c r="HBB2818" s="653"/>
      <c r="HBC2818" s="653"/>
      <c r="HBD2818" s="653"/>
      <c r="HBE2818" s="653"/>
      <c r="HBF2818" s="653"/>
      <c r="HBG2818" s="653"/>
      <c r="HBH2818" s="653"/>
      <c r="HBI2818" s="653"/>
      <c r="HBJ2818" s="653"/>
      <c r="HBK2818" s="653"/>
      <c r="HBL2818" s="653"/>
      <c r="HBM2818" s="653"/>
      <c r="HBN2818" s="653"/>
      <c r="HBO2818" s="653"/>
      <c r="HBP2818" s="653"/>
      <c r="HBQ2818" s="653"/>
      <c r="HBR2818" s="653"/>
      <c r="HBS2818" s="653"/>
      <c r="HBT2818" s="653"/>
      <c r="HBU2818" s="653"/>
      <c r="HBV2818" s="653"/>
      <c r="HBW2818" s="653"/>
      <c r="HBX2818" s="653"/>
      <c r="HBY2818" s="653"/>
      <c r="HBZ2818" s="653"/>
      <c r="HCA2818" s="653"/>
      <c r="HCB2818" s="653"/>
      <c r="HCC2818" s="653"/>
      <c r="HCD2818" s="653"/>
      <c r="HCE2818" s="653"/>
      <c r="HCF2818" s="653"/>
      <c r="HCG2818" s="653"/>
      <c r="HCH2818" s="653"/>
      <c r="HCI2818" s="653"/>
      <c r="HCJ2818" s="653"/>
      <c r="HCK2818" s="653"/>
      <c r="HCL2818" s="653"/>
      <c r="HCM2818" s="653"/>
      <c r="HCN2818" s="653"/>
      <c r="HCO2818" s="653"/>
      <c r="HCP2818" s="653"/>
      <c r="HCQ2818" s="653"/>
      <c r="HCR2818" s="653"/>
      <c r="HCS2818" s="653"/>
      <c r="HCT2818" s="653"/>
      <c r="HCU2818" s="653"/>
      <c r="HCV2818" s="653"/>
      <c r="HCW2818" s="653"/>
      <c r="HCX2818" s="653"/>
      <c r="HCY2818" s="653"/>
      <c r="HCZ2818" s="653"/>
      <c r="HDA2818" s="653"/>
      <c r="HDB2818" s="653"/>
      <c r="HDC2818" s="653"/>
      <c r="HDD2818" s="653"/>
      <c r="HDE2818" s="653"/>
      <c r="HDF2818" s="653"/>
      <c r="HDG2818" s="653"/>
      <c r="HDH2818" s="653"/>
      <c r="HDI2818" s="653"/>
      <c r="HDJ2818" s="653"/>
      <c r="HDK2818" s="653"/>
      <c r="HDL2818" s="653"/>
      <c r="HDM2818" s="653"/>
      <c r="HDN2818" s="653"/>
      <c r="HDO2818" s="653"/>
      <c r="HDP2818" s="653"/>
      <c r="HDQ2818" s="653"/>
      <c r="HDR2818" s="653"/>
      <c r="HDS2818" s="653"/>
      <c r="HDT2818" s="653"/>
      <c r="HDU2818" s="653"/>
      <c r="HDV2818" s="653"/>
      <c r="HDW2818" s="653"/>
      <c r="HDX2818" s="653"/>
      <c r="HDY2818" s="653"/>
      <c r="HDZ2818" s="653"/>
      <c r="HEA2818" s="653"/>
      <c r="HEB2818" s="653"/>
      <c r="HEC2818" s="653"/>
      <c r="HED2818" s="653"/>
      <c r="HEE2818" s="653"/>
      <c r="HEF2818" s="653"/>
      <c r="HEG2818" s="653"/>
      <c r="HEH2818" s="653"/>
      <c r="HEI2818" s="653"/>
      <c r="HEJ2818" s="653"/>
      <c r="HEK2818" s="653"/>
      <c r="HEL2818" s="653"/>
      <c r="HEM2818" s="653"/>
      <c r="HEN2818" s="653"/>
      <c r="HEO2818" s="653"/>
      <c r="HEP2818" s="653"/>
      <c r="HEQ2818" s="653"/>
      <c r="HER2818" s="653"/>
      <c r="HES2818" s="653"/>
      <c r="HET2818" s="653"/>
      <c r="HEU2818" s="653"/>
      <c r="HEV2818" s="653"/>
      <c r="HEW2818" s="653"/>
      <c r="HEX2818" s="653"/>
      <c r="HEY2818" s="653"/>
      <c r="HEZ2818" s="653"/>
      <c r="HFA2818" s="653"/>
      <c r="HFB2818" s="653"/>
      <c r="HFC2818" s="653"/>
      <c r="HFD2818" s="653"/>
      <c r="HFE2818" s="653"/>
      <c r="HFF2818" s="653"/>
      <c r="HFG2818" s="653"/>
      <c r="HFH2818" s="653"/>
      <c r="HFI2818" s="653"/>
      <c r="HFJ2818" s="653"/>
      <c r="HFK2818" s="653"/>
      <c r="HFL2818" s="653"/>
      <c r="HFM2818" s="653"/>
      <c r="HFN2818" s="653"/>
      <c r="HFO2818" s="653"/>
      <c r="HFP2818" s="653"/>
      <c r="HFQ2818" s="653"/>
      <c r="HFR2818" s="653"/>
      <c r="HFS2818" s="653"/>
      <c r="HFT2818" s="653"/>
      <c r="HFU2818" s="653"/>
      <c r="HFV2818" s="653"/>
      <c r="HFW2818" s="653"/>
      <c r="HFX2818" s="653"/>
      <c r="HFY2818" s="653"/>
      <c r="HFZ2818" s="653"/>
      <c r="HGA2818" s="653"/>
      <c r="HGB2818" s="653"/>
      <c r="HGC2818" s="653"/>
      <c r="HGD2818" s="653"/>
      <c r="HGE2818" s="653"/>
      <c r="HGF2818" s="653"/>
      <c r="HGG2818" s="653"/>
      <c r="HGH2818" s="653"/>
      <c r="HGI2818" s="653"/>
      <c r="HGJ2818" s="653"/>
      <c r="HGK2818" s="653"/>
      <c r="HGL2818" s="653"/>
      <c r="HGM2818" s="653"/>
      <c r="HGN2818" s="653"/>
      <c r="HGO2818" s="653"/>
      <c r="HGP2818" s="653"/>
      <c r="HGQ2818" s="653"/>
      <c r="HGR2818" s="653"/>
      <c r="HGS2818" s="653"/>
      <c r="HGT2818" s="653"/>
      <c r="HGU2818" s="653"/>
      <c r="HGV2818" s="653"/>
      <c r="HGW2818" s="653"/>
      <c r="HGX2818" s="653"/>
      <c r="HGY2818" s="653"/>
      <c r="HGZ2818" s="653"/>
      <c r="HHA2818" s="653"/>
      <c r="HHB2818" s="653"/>
      <c r="HHC2818" s="653"/>
      <c r="HHD2818" s="653"/>
      <c r="HHE2818" s="653"/>
      <c r="HHF2818" s="653"/>
      <c r="HHG2818" s="653"/>
      <c r="HHH2818" s="653"/>
      <c r="HHI2818" s="653"/>
      <c r="HHJ2818" s="653"/>
      <c r="HHK2818" s="653"/>
      <c r="HHL2818" s="653"/>
      <c r="HHM2818" s="653"/>
      <c r="HHN2818" s="653"/>
      <c r="HHO2818" s="653"/>
      <c r="HHP2818" s="653"/>
      <c r="HHQ2818" s="653"/>
      <c r="HHR2818" s="653"/>
      <c r="HHS2818" s="653"/>
      <c r="HHT2818" s="653"/>
      <c r="HHU2818" s="653"/>
      <c r="HHV2818" s="653"/>
      <c r="HHW2818" s="653"/>
      <c r="HHX2818" s="653"/>
      <c r="HHY2818" s="653"/>
      <c r="HHZ2818" s="653"/>
      <c r="HIA2818" s="653"/>
      <c r="HIB2818" s="653"/>
      <c r="HIC2818" s="653"/>
      <c r="HID2818" s="653"/>
      <c r="HIE2818" s="653"/>
      <c r="HIF2818" s="653"/>
      <c r="HIG2818" s="653"/>
      <c r="HIH2818" s="653"/>
      <c r="HII2818" s="653"/>
      <c r="HIJ2818" s="653"/>
      <c r="HIK2818" s="653"/>
      <c r="HIL2818" s="653"/>
      <c r="HIM2818" s="653"/>
      <c r="HIN2818" s="653"/>
      <c r="HIO2818" s="653"/>
      <c r="HIP2818" s="653"/>
      <c r="HIQ2818" s="653"/>
      <c r="HIR2818" s="653"/>
      <c r="HIS2818" s="653"/>
      <c r="HIT2818" s="653"/>
      <c r="HIU2818" s="653"/>
      <c r="HIV2818" s="653"/>
      <c r="HIW2818" s="653"/>
      <c r="HIX2818" s="653"/>
      <c r="HIY2818" s="653"/>
      <c r="HIZ2818" s="653"/>
      <c r="HJA2818" s="653"/>
      <c r="HJB2818" s="653"/>
      <c r="HJC2818" s="653"/>
      <c r="HJD2818" s="653"/>
      <c r="HJE2818" s="653"/>
      <c r="HJF2818" s="653"/>
      <c r="HJG2818" s="653"/>
      <c r="HJH2818" s="653"/>
      <c r="HJI2818" s="653"/>
      <c r="HJJ2818" s="653"/>
      <c r="HJK2818" s="653"/>
      <c r="HJL2818" s="653"/>
      <c r="HJM2818" s="653"/>
      <c r="HJN2818" s="653"/>
      <c r="HJO2818" s="653"/>
      <c r="HJP2818" s="653"/>
      <c r="HJQ2818" s="653"/>
      <c r="HJR2818" s="653"/>
      <c r="HJS2818" s="653"/>
      <c r="HJT2818" s="653"/>
      <c r="HJU2818" s="653"/>
      <c r="HJV2818" s="653"/>
      <c r="HJW2818" s="653"/>
      <c r="HJX2818" s="653"/>
      <c r="HJY2818" s="653"/>
      <c r="HJZ2818" s="653"/>
      <c r="HKA2818" s="653"/>
      <c r="HKB2818" s="653"/>
      <c r="HKC2818" s="653"/>
      <c r="HKD2818" s="653"/>
      <c r="HKE2818" s="653"/>
      <c r="HKF2818" s="653"/>
      <c r="HKG2818" s="653"/>
      <c r="HKH2818" s="653"/>
      <c r="HKI2818" s="653"/>
      <c r="HKJ2818" s="653"/>
      <c r="HKK2818" s="653"/>
      <c r="HKL2818" s="653"/>
      <c r="HKM2818" s="653"/>
      <c r="HKN2818" s="653"/>
      <c r="HKO2818" s="653"/>
      <c r="HKP2818" s="653"/>
      <c r="HKQ2818" s="653"/>
      <c r="HKR2818" s="653"/>
      <c r="HKS2818" s="653"/>
      <c r="HKT2818" s="653"/>
      <c r="HKU2818" s="653"/>
      <c r="HKV2818" s="653"/>
      <c r="HKW2818" s="653"/>
      <c r="HKX2818" s="653"/>
      <c r="HKY2818" s="653"/>
      <c r="HKZ2818" s="653"/>
      <c r="HLA2818" s="653"/>
      <c r="HLB2818" s="653"/>
      <c r="HLC2818" s="653"/>
      <c r="HLD2818" s="653"/>
      <c r="HLE2818" s="653"/>
      <c r="HLF2818" s="653"/>
      <c r="HLG2818" s="653"/>
      <c r="HLH2818" s="653"/>
      <c r="HLI2818" s="653"/>
      <c r="HLJ2818" s="653"/>
      <c r="HLK2818" s="653"/>
      <c r="HLL2818" s="653"/>
      <c r="HLM2818" s="653"/>
      <c r="HLN2818" s="653"/>
      <c r="HLO2818" s="653"/>
      <c r="HLP2818" s="653"/>
      <c r="HLQ2818" s="653"/>
      <c r="HLR2818" s="653"/>
      <c r="HLS2818" s="653"/>
      <c r="HLT2818" s="653"/>
      <c r="HLU2818" s="653"/>
      <c r="HLV2818" s="653"/>
      <c r="HLW2818" s="653"/>
      <c r="HLX2818" s="653"/>
      <c r="HLY2818" s="653"/>
      <c r="HLZ2818" s="653"/>
      <c r="HMA2818" s="653"/>
      <c r="HMB2818" s="653"/>
      <c r="HMC2818" s="653"/>
      <c r="HMD2818" s="653"/>
      <c r="HME2818" s="653"/>
      <c r="HMF2818" s="653"/>
      <c r="HMG2818" s="653"/>
      <c r="HMH2818" s="653"/>
      <c r="HMI2818" s="653"/>
      <c r="HMJ2818" s="653"/>
      <c r="HMK2818" s="653"/>
      <c r="HML2818" s="653"/>
      <c r="HMM2818" s="653"/>
      <c r="HMN2818" s="653"/>
      <c r="HMO2818" s="653"/>
      <c r="HMP2818" s="653"/>
      <c r="HMQ2818" s="653"/>
      <c r="HMR2818" s="653"/>
      <c r="HMS2818" s="653"/>
      <c r="HMT2818" s="653"/>
      <c r="HMU2818" s="653"/>
      <c r="HMV2818" s="653"/>
      <c r="HMW2818" s="653"/>
      <c r="HMX2818" s="653"/>
      <c r="HMY2818" s="653"/>
      <c r="HMZ2818" s="653"/>
      <c r="HNA2818" s="653"/>
      <c r="HNB2818" s="653"/>
      <c r="HNC2818" s="653"/>
      <c r="HND2818" s="653"/>
      <c r="HNE2818" s="653"/>
      <c r="HNF2818" s="653"/>
      <c r="HNG2818" s="653"/>
      <c r="HNH2818" s="653"/>
      <c r="HNI2818" s="653"/>
      <c r="HNJ2818" s="653"/>
      <c r="HNK2818" s="653"/>
      <c r="HNL2818" s="653"/>
      <c r="HNM2818" s="653"/>
      <c r="HNN2818" s="653"/>
      <c r="HNO2818" s="653"/>
      <c r="HNP2818" s="653"/>
      <c r="HNQ2818" s="653"/>
      <c r="HNR2818" s="653"/>
      <c r="HNS2818" s="653"/>
      <c r="HNT2818" s="653"/>
      <c r="HNU2818" s="653"/>
      <c r="HNV2818" s="653"/>
      <c r="HNW2818" s="653"/>
      <c r="HNX2818" s="653"/>
      <c r="HNY2818" s="653"/>
      <c r="HNZ2818" s="653"/>
      <c r="HOA2818" s="653"/>
      <c r="HOB2818" s="653"/>
      <c r="HOC2818" s="653"/>
      <c r="HOD2818" s="653"/>
      <c r="HOE2818" s="653"/>
      <c r="HOF2818" s="653"/>
      <c r="HOG2818" s="653"/>
      <c r="HOH2818" s="653"/>
      <c r="HOI2818" s="653"/>
      <c r="HOJ2818" s="653"/>
      <c r="HOK2818" s="653"/>
      <c r="HOL2818" s="653"/>
      <c r="HOM2818" s="653"/>
      <c r="HON2818" s="653"/>
      <c r="HOO2818" s="653"/>
      <c r="HOP2818" s="653"/>
      <c r="HOQ2818" s="653"/>
      <c r="HOR2818" s="653"/>
      <c r="HOS2818" s="653"/>
      <c r="HOT2818" s="653"/>
      <c r="HOU2818" s="653"/>
      <c r="HOV2818" s="653"/>
      <c r="HOW2818" s="653"/>
      <c r="HOX2818" s="653"/>
      <c r="HOY2818" s="653"/>
      <c r="HOZ2818" s="653"/>
      <c r="HPA2818" s="653"/>
      <c r="HPB2818" s="653"/>
      <c r="HPC2818" s="653"/>
      <c r="HPD2818" s="653"/>
      <c r="HPE2818" s="653"/>
      <c r="HPF2818" s="653"/>
      <c r="HPG2818" s="653"/>
      <c r="HPH2818" s="653"/>
      <c r="HPI2818" s="653"/>
      <c r="HPJ2818" s="653"/>
      <c r="HPK2818" s="653"/>
      <c r="HPL2818" s="653"/>
      <c r="HPM2818" s="653"/>
      <c r="HPN2818" s="653"/>
      <c r="HPO2818" s="653"/>
      <c r="HPP2818" s="653"/>
      <c r="HPQ2818" s="653"/>
      <c r="HPR2818" s="653"/>
      <c r="HPS2818" s="653"/>
      <c r="HPT2818" s="653"/>
      <c r="HPU2818" s="653"/>
      <c r="HPV2818" s="653"/>
      <c r="HPW2818" s="653"/>
      <c r="HPX2818" s="653"/>
      <c r="HPY2818" s="653"/>
      <c r="HPZ2818" s="653"/>
      <c r="HQA2818" s="653"/>
      <c r="HQB2818" s="653"/>
      <c r="HQC2818" s="653"/>
      <c r="HQD2818" s="653"/>
      <c r="HQE2818" s="653"/>
      <c r="HQF2818" s="653"/>
      <c r="HQG2818" s="653"/>
      <c r="HQH2818" s="653"/>
      <c r="HQI2818" s="653"/>
      <c r="HQJ2818" s="653"/>
      <c r="HQK2818" s="653"/>
      <c r="HQL2818" s="653"/>
      <c r="HQM2818" s="653"/>
      <c r="HQN2818" s="653"/>
      <c r="HQO2818" s="653"/>
      <c r="HQP2818" s="653"/>
      <c r="HQQ2818" s="653"/>
      <c r="HQR2818" s="653"/>
      <c r="HQS2818" s="653"/>
      <c r="HQT2818" s="653"/>
      <c r="HQU2818" s="653"/>
      <c r="HQV2818" s="653"/>
      <c r="HQW2818" s="653"/>
      <c r="HQX2818" s="653"/>
      <c r="HQY2818" s="653"/>
      <c r="HQZ2818" s="653"/>
      <c r="HRA2818" s="653"/>
      <c r="HRB2818" s="653"/>
      <c r="HRC2818" s="653"/>
      <c r="HRD2818" s="653"/>
      <c r="HRE2818" s="653"/>
      <c r="HRF2818" s="653"/>
      <c r="HRG2818" s="653"/>
      <c r="HRH2818" s="653"/>
      <c r="HRI2818" s="653"/>
      <c r="HRJ2818" s="653"/>
      <c r="HRK2818" s="653"/>
      <c r="HRL2818" s="653"/>
      <c r="HRM2818" s="653"/>
      <c r="HRN2818" s="653"/>
      <c r="HRO2818" s="653"/>
      <c r="HRP2818" s="653"/>
      <c r="HRQ2818" s="653"/>
      <c r="HRR2818" s="653"/>
      <c r="HRS2818" s="653"/>
      <c r="HRT2818" s="653"/>
      <c r="HRU2818" s="653"/>
      <c r="HRV2818" s="653"/>
      <c r="HRW2818" s="653"/>
      <c r="HRX2818" s="653"/>
      <c r="HRY2818" s="653"/>
      <c r="HRZ2818" s="653"/>
      <c r="HSA2818" s="653"/>
      <c r="HSB2818" s="653"/>
      <c r="HSC2818" s="653"/>
      <c r="HSD2818" s="653"/>
      <c r="HSE2818" s="653"/>
      <c r="HSF2818" s="653"/>
      <c r="HSG2818" s="653"/>
      <c r="HSH2818" s="653"/>
      <c r="HSI2818" s="653"/>
      <c r="HSJ2818" s="653"/>
      <c r="HSK2818" s="653"/>
      <c r="HSL2818" s="653"/>
      <c r="HSM2818" s="653"/>
      <c r="HSN2818" s="653"/>
      <c r="HSO2818" s="653"/>
      <c r="HSP2818" s="653"/>
      <c r="HSQ2818" s="653"/>
      <c r="HSR2818" s="653"/>
      <c r="HSS2818" s="653"/>
      <c r="HST2818" s="653"/>
      <c r="HSU2818" s="653"/>
      <c r="HSV2818" s="653"/>
      <c r="HSW2818" s="653"/>
      <c r="HSX2818" s="653"/>
      <c r="HSY2818" s="653"/>
      <c r="HSZ2818" s="653"/>
      <c r="HTA2818" s="653"/>
      <c r="HTB2818" s="653"/>
      <c r="HTC2818" s="653"/>
      <c r="HTD2818" s="653"/>
      <c r="HTE2818" s="653"/>
      <c r="HTF2818" s="653"/>
      <c r="HTG2818" s="653"/>
      <c r="HTH2818" s="653"/>
      <c r="HTI2818" s="653"/>
      <c r="HTJ2818" s="653"/>
      <c r="HTK2818" s="653"/>
      <c r="HTL2818" s="653"/>
      <c r="HTM2818" s="653"/>
      <c r="HTN2818" s="653"/>
      <c r="HTO2818" s="653"/>
      <c r="HTP2818" s="653"/>
      <c r="HTQ2818" s="653"/>
      <c r="HTR2818" s="653"/>
      <c r="HTS2818" s="653"/>
      <c r="HTT2818" s="653"/>
      <c r="HTU2818" s="653"/>
      <c r="HTV2818" s="653"/>
      <c r="HTW2818" s="653"/>
      <c r="HTX2818" s="653"/>
      <c r="HTY2818" s="653"/>
      <c r="HTZ2818" s="653"/>
      <c r="HUA2818" s="653"/>
      <c r="HUB2818" s="653"/>
      <c r="HUC2818" s="653"/>
      <c r="HUD2818" s="653"/>
      <c r="HUE2818" s="653"/>
      <c r="HUF2818" s="653"/>
      <c r="HUG2818" s="653"/>
      <c r="HUH2818" s="653"/>
      <c r="HUI2818" s="653"/>
      <c r="HUJ2818" s="653"/>
      <c r="HUK2818" s="653"/>
      <c r="HUL2818" s="653"/>
      <c r="HUM2818" s="653"/>
      <c r="HUN2818" s="653"/>
      <c r="HUO2818" s="653"/>
      <c r="HUP2818" s="653"/>
      <c r="HUQ2818" s="653"/>
      <c r="HUR2818" s="653"/>
      <c r="HUS2818" s="653"/>
      <c r="HUT2818" s="653"/>
      <c r="HUU2818" s="653"/>
      <c r="HUV2818" s="653"/>
      <c r="HUW2818" s="653"/>
      <c r="HUX2818" s="653"/>
      <c r="HUY2818" s="653"/>
      <c r="HUZ2818" s="653"/>
      <c r="HVA2818" s="653"/>
      <c r="HVB2818" s="653"/>
      <c r="HVC2818" s="653"/>
      <c r="HVD2818" s="653"/>
      <c r="HVE2818" s="653"/>
      <c r="HVF2818" s="653"/>
      <c r="HVG2818" s="653"/>
      <c r="HVH2818" s="653"/>
      <c r="HVI2818" s="653"/>
      <c r="HVJ2818" s="653"/>
      <c r="HVK2818" s="653"/>
      <c r="HVL2818" s="653"/>
      <c r="HVM2818" s="653"/>
      <c r="HVN2818" s="653"/>
      <c r="HVO2818" s="653"/>
      <c r="HVP2818" s="653"/>
      <c r="HVQ2818" s="653"/>
      <c r="HVR2818" s="653"/>
      <c r="HVS2818" s="653"/>
      <c r="HVT2818" s="653"/>
      <c r="HVU2818" s="653"/>
      <c r="HVV2818" s="653"/>
      <c r="HVW2818" s="653"/>
      <c r="HVX2818" s="653"/>
      <c r="HVY2818" s="653"/>
      <c r="HVZ2818" s="653"/>
      <c r="HWA2818" s="653"/>
      <c r="HWB2818" s="653"/>
      <c r="HWC2818" s="653"/>
      <c r="HWD2818" s="653"/>
      <c r="HWE2818" s="653"/>
      <c r="HWF2818" s="653"/>
      <c r="HWG2818" s="653"/>
      <c r="HWH2818" s="653"/>
      <c r="HWI2818" s="653"/>
      <c r="HWJ2818" s="653"/>
      <c r="HWK2818" s="653"/>
      <c r="HWL2818" s="653"/>
      <c r="HWM2818" s="653"/>
      <c r="HWN2818" s="653"/>
      <c r="HWO2818" s="653"/>
      <c r="HWP2818" s="653"/>
      <c r="HWQ2818" s="653"/>
      <c r="HWR2818" s="653"/>
      <c r="HWS2818" s="653"/>
      <c r="HWT2818" s="653"/>
      <c r="HWU2818" s="653"/>
      <c r="HWV2818" s="653"/>
      <c r="HWW2818" s="653"/>
      <c r="HWX2818" s="653"/>
      <c r="HWY2818" s="653"/>
      <c r="HWZ2818" s="653"/>
      <c r="HXA2818" s="653"/>
      <c r="HXB2818" s="653"/>
      <c r="HXC2818" s="653"/>
      <c r="HXD2818" s="653"/>
      <c r="HXE2818" s="653"/>
      <c r="HXF2818" s="653"/>
      <c r="HXG2818" s="653"/>
      <c r="HXH2818" s="653"/>
      <c r="HXI2818" s="653"/>
      <c r="HXJ2818" s="653"/>
      <c r="HXK2818" s="653"/>
      <c r="HXL2818" s="653"/>
      <c r="HXM2818" s="653"/>
      <c r="HXN2818" s="653"/>
      <c r="HXO2818" s="653"/>
      <c r="HXP2818" s="653"/>
      <c r="HXQ2818" s="653"/>
      <c r="HXR2818" s="653"/>
      <c r="HXS2818" s="653"/>
      <c r="HXT2818" s="653"/>
      <c r="HXU2818" s="653"/>
      <c r="HXV2818" s="653"/>
      <c r="HXW2818" s="653"/>
      <c r="HXX2818" s="653"/>
      <c r="HXY2818" s="653"/>
      <c r="HXZ2818" s="653"/>
      <c r="HYA2818" s="653"/>
      <c r="HYB2818" s="653"/>
      <c r="HYC2818" s="653"/>
      <c r="HYD2818" s="653"/>
      <c r="HYE2818" s="653"/>
      <c r="HYF2818" s="653"/>
      <c r="HYG2818" s="653"/>
      <c r="HYH2818" s="653"/>
      <c r="HYI2818" s="653"/>
      <c r="HYJ2818" s="653"/>
      <c r="HYK2818" s="653"/>
      <c r="HYL2818" s="653"/>
      <c r="HYM2818" s="653"/>
      <c r="HYN2818" s="653"/>
      <c r="HYO2818" s="653"/>
      <c r="HYP2818" s="653"/>
      <c r="HYQ2818" s="653"/>
      <c r="HYR2818" s="653"/>
      <c r="HYS2818" s="653"/>
      <c r="HYT2818" s="653"/>
      <c r="HYU2818" s="653"/>
      <c r="HYV2818" s="653"/>
      <c r="HYW2818" s="653"/>
      <c r="HYX2818" s="653"/>
      <c r="HYY2818" s="653"/>
      <c r="HYZ2818" s="653"/>
      <c r="HZA2818" s="653"/>
      <c r="HZB2818" s="653"/>
      <c r="HZC2818" s="653"/>
      <c r="HZD2818" s="653"/>
      <c r="HZE2818" s="653"/>
      <c r="HZF2818" s="653"/>
      <c r="HZG2818" s="653"/>
      <c r="HZH2818" s="653"/>
      <c r="HZI2818" s="653"/>
      <c r="HZJ2818" s="653"/>
      <c r="HZK2818" s="653"/>
      <c r="HZL2818" s="653"/>
      <c r="HZM2818" s="653"/>
      <c r="HZN2818" s="653"/>
      <c r="HZO2818" s="653"/>
      <c r="HZP2818" s="653"/>
      <c r="HZQ2818" s="653"/>
      <c r="HZR2818" s="653"/>
      <c r="HZS2818" s="653"/>
      <c r="HZT2818" s="653"/>
      <c r="HZU2818" s="653"/>
      <c r="HZV2818" s="653"/>
      <c r="HZW2818" s="653"/>
      <c r="HZX2818" s="653"/>
      <c r="HZY2818" s="653"/>
      <c r="HZZ2818" s="653"/>
      <c r="IAA2818" s="653"/>
      <c r="IAB2818" s="653"/>
      <c r="IAC2818" s="653"/>
      <c r="IAD2818" s="653"/>
      <c r="IAE2818" s="653"/>
      <c r="IAF2818" s="653"/>
      <c r="IAG2818" s="653"/>
      <c r="IAH2818" s="653"/>
      <c r="IAI2818" s="653"/>
      <c r="IAJ2818" s="653"/>
      <c r="IAK2818" s="653"/>
      <c r="IAL2818" s="653"/>
      <c r="IAM2818" s="653"/>
      <c r="IAN2818" s="653"/>
      <c r="IAO2818" s="653"/>
      <c r="IAP2818" s="653"/>
      <c r="IAQ2818" s="653"/>
      <c r="IAR2818" s="653"/>
      <c r="IAS2818" s="653"/>
      <c r="IAT2818" s="653"/>
      <c r="IAU2818" s="653"/>
      <c r="IAV2818" s="653"/>
      <c r="IAW2818" s="653"/>
      <c r="IAX2818" s="653"/>
      <c r="IAY2818" s="653"/>
      <c r="IAZ2818" s="653"/>
      <c r="IBA2818" s="653"/>
      <c r="IBB2818" s="653"/>
      <c r="IBC2818" s="653"/>
      <c r="IBD2818" s="653"/>
      <c r="IBE2818" s="653"/>
      <c r="IBF2818" s="653"/>
      <c r="IBG2818" s="653"/>
      <c r="IBH2818" s="653"/>
      <c r="IBI2818" s="653"/>
      <c r="IBJ2818" s="653"/>
      <c r="IBK2818" s="653"/>
      <c r="IBL2818" s="653"/>
      <c r="IBM2818" s="653"/>
      <c r="IBN2818" s="653"/>
      <c r="IBO2818" s="653"/>
      <c r="IBP2818" s="653"/>
      <c r="IBQ2818" s="653"/>
      <c r="IBR2818" s="653"/>
      <c r="IBS2818" s="653"/>
      <c r="IBT2818" s="653"/>
      <c r="IBU2818" s="653"/>
      <c r="IBV2818" s="653"/>
      <c r="IBW2818" s="653"/>
      <c r="IBX2818" s="653"/>
      <c r="IBY2818" s="653"/>
      <c r="IBZ2818" s="653"/>
      <c r="ICA2818" s="653"/>
      <c r="ICB2818" s="653"/>
      <c r="ICC2818" s="653"/>
      <c r="ICD2818" s="653"/>
      <c r="ICE2818" s="653"/>
      <c r="ICF2818" s="653"/>
      <c r="ICG2818" s="653"/>
      <c r="ICH2818" s="653"/>
      <c r="ICI2818" s="653"/>
      <c r="ICJ2818" s="653"/>
      <c r="ICK2818" s="653"/>
      <c r="ICL2818" s="653"/>
      <c r="ICM2818" s="653"/>
      <c r="ICN2818" s="653"/>
      <c r="ICO2818" s="653"/>
      <c r="ICP2818" s="653"/>
      <c r="ICQ2818" s="653"/>
      <c r="ICR2818" s="653"/>
      <c r="ICS2818" s="653"/>
      <c r="ICT2818" s="653"/>
      <c r="ICU2818" s="653"/>
      <c r="ICV2818" s="653"/>
      <c r="ICW2818" s="653"/>
      <c r="ICX2818" s="653"/>
      <c r="ICY2818" s="653"/>
      <c r="ICZ2818" s="653"/>
      <c r="IDA2818" s="653"/>
      <c r="IDB2818" s="653"/>
      <c r="IDC2818" s="653"/>
      <c r="IDD2818" s="653"/>
      <c r="IDE2818" s="653"/>
      <c r="IDF2818" s="653"/>
      <c r="IDG2818" s="653"/>
      <c r="IDH2818" s="653"/>
      <c r="IDI2818" s="653"/>
      <c r="IDJ2818" s="653"/>
      <c r="IDK2818" s="653"/>
      <c r="IDL2818" s="653"/>
      <c r="IDM2818" s="653"/>
      <c r="IDN2818" s="653"/>
      <c r="IDO2818" s="653"/>
      <c r="IDP2818" s="653"/>
      <c r="IDQ2818" s="653"/>
      <c r="IDR2818" s="653"/>
      <c r="IDS2818" s="653"/>
      <c r="IDT2818" s="653"/>
      <c r="IDU2818" s="653"/>
      <c r="IDV2818" s="653"/>
      <c r="IDW2818" s="653"/>
      <c r="IDX2818" s="653"/>
      <c r="IDY2818" s="653"/>
      <c r="IDZ2818" s="653"/>
      <c r="IEA2818" s="653"/>
      <c r="IEB2818" s="653"/>
      <c r="IEC2818" s="653"/>
      <c r="IED2818" s="653"/>
      <c r="IEE2818" s="653"/>
      <c r="IEF2818" s="653"/>
      <c r="IEG2818" s="653"/>
      <c r="IEH2818" s="653"/>
      <c r="IEI2818" s="653"/>
      <c r="IEJ2818" s="653"/>
      <c r="IEK2818" s="653"/>
      <c r="IEL2818" s="653"/>
      <c r="IEM2818" s="653"/>
      <c r="IEN2818" s="653"/>
      <c r="IEO2818" s="653"/>
      <c r="IEP2818" s="653"/>
      <c r="IEQ2818" s="653"/>
      <c r="IER2818" s="653"/>
      <c r="IES2818" s="653"/>
      <c r="IET2818" s="653"/>
      <c r="IEU2818" s="653"/>
      <c r="IEV2818" s="653"/>
      <c r="IEW2818" s="653"/>
      <c r="IEX2818" s="653"/>
      <c r="IEY2818" s="653"/>
      <c r="IEZ2818" s="653"/>
      <c r="IFA2818" s="653"/>
      <c r="IFB2818" s="653"/>
      <c r="IFC2818" s="653"/>
      <c r="IFD2818" s="653"/>
      <c r="IFE2818" s="653"/>
      <c r="IFF2818" s="653"/>
      <c r="IFG2818" s="653"/>
      <c r="IFH2818" s="653"/>
      <c r="IFI2818" s="653"/>
      <c r="IFJ2818" s="653"/>
      <c r="IFK2818" s="653"/>
      <c r="IFL2818" s="653"/>
      <c r="IFM2818" s="653"/>
      <c r="IFN2818" s="653"/>
      <c r="IFO2818" s="653"/>
      <c r="IFP2818" s="653"/>
      <c r="IFQ2818" s="653"/>
      <c r="IFR2818" s="653"/>
      <c r="IFS2818" s="653"/>
      <c r="IFT2818" s="653"/>
      <c r="IFU2818" s="653"/>
      <c r="IFV2818" s="653"/>
      <c r="IFW2818" s="653"/>
      <c r="IFX2818" s="653"/>
      <c r="IFY2818" s="653"/>
      <c r="IFZ2818" s="653"/>
      <c r="IGA2818" s="653"/>
      <c r="IGB2818" s="653"/>
      <c r="IGC2818" s="653"/>
      <c r="IGD2818" s="653"/>
      <c r="IGE2818" s="653"/>
      <c r="IGF2818" s="653"/>
      <c r="IGG2818" s="653"/>
      <c r="IGH2818" s="653"/>
      <c r="IGI2818" s="653"/>
      <c r="IGJ2818" s="653"/>
      <c r="IGK2818" s="653"/>
      <c r="IGL2818" s="653"/>
      <c r="IGM2818" s="653"/>
      <c r="IGN2818" s="653"/>
      <c r="IGO2818" s="653"/>
      <c r="IGP2818" s="653"/>
      <c r="IGQ2818" s="653"/>
      <c r="IGR2818" s="653"/>
      <c r="IGS2818" s="653"/>
      <c r="IGT2818" s="653"/>
      <c r="IGU2818" s="653"/>
      <c r="IGV2818" s="653"/>
      <c r="IGW2818" s="653"/>
      <c r="IGX2818" s="653"/>
      <c r="IGY2818" s="653"/>
      <c r="IGZ2818" s="653"/>
      <c r="IHA2818" s="653"/>
      <c r="IHB2818" s="653"/>
      <c r="IHC2818" s="653"/>
      <c r="IHD2818" s="653"/>
      <c r="IHE2818" s="653"/>
      <c r="IHF2818" s="653"/>
      <c r="IHG2818" s="653"/>
      <c r="IHH2818" s="653"/>
      <c r="IHI2818" s="653"/>
      <c r="IHJ2818" s="653"/>
      <c r="IHK2818" s="653"/>
      <c r="IHL2818" s="653"/>
      <c r="IHM2818" s="653"/>
      <c r="IHN2818" s="653"/>
      <c r="IHO2818" s="653"/>
      <c r="IHP2818" s="653"/>
      <c r="IHQ2818" s="653"/>
      <c r="IHR2818" s="653"/>
      <c r="IHS2818" s="653"/>
      <c r="IHT2818" s="653"/>
      <c r="IHU2818" s="653"/>
      <c r="IHV2818" s="653"/>
      <c r="IHW2818" s="653"/>
      <c r="IHX2818" s="653"/>
      <c r="IHY2818" s="653"/>
      <c r="IHZ2818" s="653"/>
      <c r="IIA2818" s="653"/>
      <c r="IIB2818" s="653"/>
      <c r="IIC2818" s="653"/>
      <c r="IID2818" s="653"/>
      <c r="IIE2818" s="653"/>
      <c r="IIF2818" s="653"/>
      <c r="IIG2818" s="653"/>
      <c r="IIH2818" s="653"/>
      <c r="III2818" s="653"/>
      <c r="IIJ2818" s="653"/>
      <c r="IIK2818" s="653"/>
      <c r="IIL2818" s="653"/>
      <c r="IIM2818" s="653"/>
      <c r="IIN2818" s="653"/>
      <c r="IIO2818" s="653"/>
      <c r="IIP2818" s="653"/>
      <c r="IIQ2818" s="653"/>
      <c r="IIR2818" s="653"/>
      <c r="IIS2818" s="653"/>
      <c r="IIT2818" s="653"/>
      <c r="IIU2818" s="653"/>
      <c r="IIV2818" s="653"/>
      <c r="IIW2818" s="653"/>
      <c r="IIX2818" s="653"/>
      <c r="IIY2818" s="653"/>
      <c r="IIZ2818" s="653"/>
      <c r="IJA2818" s="653"/>
      <c r="IJB2818" s="653"/>
      <c r="IJC2818" s="653"/>
      <c r="IJD2818" s="653"/>
      <c r="IJE2818" s="653"/>
      <c r="IJF2818" s="653"/>
      <c r="IJG2818" s="653"/>
      <c r="IJH2818" s="653"/>
      <c r="IJI2818" s="653"/>
      <c r="IJJ2818" s="653"/>
      <c r="IJK2818" s="653"/>
      <c r="IJL2818" s="653"/>
      <c r="IJM2818" s="653"/>
      <c r="IJN2818" s="653"/>
      <c r="IJO2818" s="653"/>
      <c r="IJP2818" s="653"/>
      <c r="IJQ2818" s="653"/>
      <c r="IJR2818" s="653"/>
      <c r="IJS2818" s="653"/>
      <c r="IJT2818" s="653"/>
      <c r="IJU2818" s="653"/>
      <c r="IJV2818" s="653"/>
      <c r="IJW2818" s="653"/>
      <c r="IJX2818" s="653"/>
      <c r="IJY2818" s="653"/>
      <c r="IJZ2818" s="653"/>
      <c r="IKA2818" s="653"/>
      <c r="IKB2818" s="653"/>
      <c r="IKC2818" s="653"/>
      <c r="IKD2818" s="653"/>
      <c r="IKE2818" s="653"/>
      <c r="IKF2818" s="653"/>
      <c r="IKG2818" s="653"/>
      <c r="IKH2818" s="653"/>
      <c r="IKI2818" s="653"/>
      <c r="IKJ2818" s="653"/>
      <c r="IKK2818" s="653"/>
      <c r="IKL2818" s="653"/>
      <c r="IKM2818" s="653"/>
      <c r="IKN2818" s="653"/>
      <c r="IKO2818" s="653"/>
      <c r="IKP2818" s="653"/>
      <c r="IKQ2818" s="653"/>
      <c r="IKR2818" s="653"/>
      <c r="IKS2818" s="653"/>
      <c r="IKT2818" s="653"/>
      <c r="IKU2818" s="653"/>
      <c r="IKV2818" s="653"/>
      <c r="IKW2818" s="653"/>
      <c r="IKX2818" s="653"/>
      <c r="IKY2818" s="653"/>
      <c r="IKZ2818" s="653"/>
      <c r="ILA2818" s="653"/>
      <c r="ILB2818" s="653"/>
      <c r="ILC2818" s="653"/>
      <c r="ILD2818" s="653"/>
      <c r="ILE2818" s="653"/>
      <c r="ILF2818" s="653"/>
      <c r="ILG2818" s="653"/>
      <c r="ILH2818" s="653"/>
      <c r="ILI2818" s="653"/>
      <c r="ILJ2818" s="653"/>
      <c r="ILK2818" s="653"/>
      <c r="ILL2818" s="653"/>
      <c r="ILM2818" s="653"/>
      <c r="ILN2818" s="653"/>
      <c r="ILO2818" s="653"/>
      <c r="ILP2818" s="653"/>
      <c r="ILQ2818" s="653"/>
      <c r="ILR2818" s="653"/>
      <c r="ILS2818" s="653"/>
      <c r="ILT2818" s="653"/>
      <c r="ILU2818" s="653"/>
      <c r="ILV2818" s="653"/>
      <c r="ILW2818" s="653"/>
      <c r="ILX2818" s="653"/>
      <c r="ILY2818" s="653"/>
      <c r="ILZ2818" s="653"/>
      <c r="IMA2818" s="653"/>
      <c r="IMB2818" s="653"/>
      <c r="IMC2818" s="653"/>
      <c r="IMD2818" s="653"/>
      <c r="IME2818" s="653"/>
      <c r="IMF2818" s="653"/>
      <c r="IMG2818" s="653"/>
      <c r="IMH2818" s="653"/>
      <c r="IMI2818" s="653"/>
      <c r="IMJ2818" s="653"/>
      <c r="IMK2818" s="653"/>
      <c r="IML2818" s="653"/>
      <c r="IMM2818" s="653"/>
      <c r="IMN2818" s="653"/>
      <c r="IMO2818" s="653"/>
      <c r="IMP2818" s="653"/>
      <c r="IMQ2818" s="653"/>
      <c r="IMR2818" s="653"/>
      <c r="IMS2818" s="653"/>
      <c r="IMT2818" s="653"/>
      <c r="IMU2818" s="653"/>
      <c r="IMV2818" s="653"/>
      <c r="IMW2818" s="653"/>
      <c r="IMX2818" s="653"/>
      <c r="IMY2818" s="653"/>
      <c r="IMZ2818" s="653"/>
      <c r="INA2818" s="653"/>
      <c r="INB2818" s="653"/>
      <c r="INC2818" s="653"/>
      <c r="IND2818" s="653"/>
      <c r="INE2818" s="653"/>
      <c r="INF2818" s="653"/>
      <c r="ING2818" s="653"/>
      <c r="INH2818" s="653"/>
      <c r="INI2818" s="653"/>
      <c r="INJ2818" s="653"/>
      <c r="INK2818" s="653"/>
      <c r="INL2818" s="653"/>
      <c r="INM2818" s="653"/>
      <c r="INN2818" s="653"/>
      <c r="INO2818" s="653"/>
      <c r="INP2818" s="653"/>
      <c r="INQ2818" s="653"/>
      <c r="INR2818" s="653"/>
      <c r="INS2818" s="653"/>
      <c r="INT2818" s="653"/>
      <c r="INU2818" s="653"/>
      <c r="INV2818" s="653"/>
      <c r="INW2818" s="653"/>
      <c r="INX2818" s="653"/>
      <c r="INY2818" s="653"/>
      <c r="INZ2818" s="653"/>
      <c r="IOA2818" s="653"/>
      <c r="IOB2818" s="653"/>
      <c r="IOC2818" s="653"/>
      <c r="IOD2818" s="653"/>
      <c r="IOE2818" s="653"/>
      <c r="IOF2818" s="653"/>
      <c r="IOG2818" s="653"/>
      <c r="IOH2818" s="653"/>
      <c r="IOI2818" s="653"/>
      <c r="IOJ2818" s="653"/>
      <c r="IOK2818" s="653"/>
      <c r="IOL2818" s="653"/>
      <c r="IOM2818" s="653"/>
      <c r="ION2818" s="653"/>
      <c r="IOO2818" s="653"/>
      <c r="IOP2818" s="653"/>
      <c r="IOQ2818" s="653"/>
      <c r="IOR2818" s="653"/>
      <c r="IOS2818" s="653"/>
      <c r="IOT2818" s="653"/>
      <c r="IOU2818" s="653"/>
      <c r="IOV2818" s="653"/>
      <c r="IOW2818" s="653"/>
      <c r="IOX2818" s="653"/>
      <c r="IOY2818" s="653"/>
      <c r="IOZ2818" s="653"/>
      <c r="IPA2818" s="653"/>
      <c r="IPB2818" s="653"/>
      <c r="IPC2818" s="653"/>
      <c r="IPD2818" s="653"/>
      <c r="IPE2818" s="653"/>
      <c r="IPF2818" s="653"/>
      <c r="IPG2818" s="653"/>
      <c r="IPH2818" s="653"/>
      <c r="IPI2818" s="653"/>
      <c r="IPJ2818" s="653"/>
      <c r="IPK2818" s="653"/>
      <c r="IPL2818" s="653"/>
      <c r="IPM2818" s="653"/>
      <c r="IPN2818" s="653"/>
      <c r="IPO2818" s="653"/>
      <c r="IPP2818" s="653"/>
      <c r="IPQ2818" s="653"/>
      <c r="IPR2818" s="653"/>
      <c r="IPS2818" s="653"/>
      <c r="IPT2818" s="653"/>
      <c r="IPU2818" s="653"/>
      <c r="IPV2818" s="653"/>
      <c r="IPW2818" s="653"/>
      <c r="IPX2818" s="653"/>
      <c r="IPY2818" s="653"/>
      <c r="IPZ2818" s="653"/>
      <c r="IQA2818" s="653"/>
      <c r="IQB2818" s="653"/>
      <c r="IQC2818" s="653"/>
      <c r="IQD2818" s="653"/>
      <c r="IQE2818" s="653"/>
      <c r="IQF2818" s="653"/>
      <c r="IQG2818" s="653"/>
      <c r="IQH2818" s="653"/>
      <c r="IQI2818" s="653"/>
      <c r="IQJ2818" s="653"/>
      <c r="IQK2818" s="653"/>
      <c r="IQL2818" s="653"/>
      <c r="IQM2818" s="653"/>
      <c r="IQN2818" s="653"/>
      <c r="IQO2818" s="653"/>
      <c r="IQP2818" s="653"/>
      <c r="IQQ2818" s="653"/>
      <c r="IQR2818" s="653"/>
      <c r="IQS2818" s="653"/>
      <c r="IQT2818" s="653"/>
      <c r="IQU2818" s="653"/>
      <c r="IQV2818" s="653"/>
      <c r="IQW2818" s="653"/>
      <c r="IQX2818" s="653"/>
      <c r="IQY2818" s="653"/>
      <c r="IQZ2818" s="653"/>
      <c r="IRA2818" s="653"/>
      <c r="IRB2818" s="653"/>
      <c r="IRC2818" s="653"/>
      <c r="IRD2818" s="653"/>
      <c r="IRE2818" s="653"/>
      <c r="IRF2818" s="653"/>
      <c r="IRG2818" s="653"/>
      <c r="IRH2818" s="653"/>
      <c r="IRI2818" s="653"/>
      <c r="IRJ2818" s="653"/>
      <c r="IRK2818" s="653"/>
      <c r="IRL2818" s="653"/>
      <c r="IRM2818" s="653"/>
      <c r="IRN2818" s="653"/>
      <c r="IRO2818" s="653"/>
      <c r="IRP2818" s="653"/>
      <c r="IRQ2818" s="653"/>
      <c r="IRR2818" s="653"/>
      <c r="IRS2818" s="653"/>
      <c r="IRT2818" s="653"/>
      <c r="IRU2818" s="653"/>
      <c r="IRV2818" s="653"/>
      <c r="IRW2818" s="653"/>
      <c r="IRX2818" s="653"/>
      <c r="IRY2818" s="653"/>
      <c r="IRZ2818" s="653"/>
      <c r="ISA2818" s="653"/>
      <c r="ISB2818" s="653"/>
      <c r="ISC2818" s="653"/>
      <c r="ISD2818" s="653"/>
      <c r="ISE2818" s="653"/>
      <c r="ISF2818" s="653"/>
      <c r="ISG2818" s="653"/>
      <c r="ISH2818" s="653"/>
      <c r="ISI2818" s="653"/>
      <c r="ISJ2818" s="653"/>
      <c r="ISK2818" s="653"/>
      <c r="ISL2818" s="653"/>
      <c r="ISM2818" s="653"/>
      <c r="ISN2818" s="653"/>
      <c r="ISO2818" s="653"/>
      <c r="ISP2818" s="653"/>
      <c r="ISQ2818" s="653"/>
      <c r="ISR2818" s="653"/>
      <c r="ISS2818" s="653"/>
      <c r="IST2818" s="653"/>
      <c r="ISU2818" s="653"/>
      <c r="ISV2818" s="653"/>
      <c r="ISW2818" s="653"/>
      <c r="ISX2818" s="653"/>
      <c r="ISY2818" s="653"/>
      <c r="ISZ2818" s="653"/>
      <c r="ITA2818" s="653"/>
      <c r="ITB2818" s="653"/>
      <c r="ITC2818" s="653"/>
      <c r="ITD2818" s="653"/>
      <c r="ITE2818" s="653"/>
      <c r="ITF2818" s="653"/>
      <c r="ITG2818" s="653"/>
      <c r="ITH2818" s="653"/>
      <c r="ITI2818" s="653"/>
      <c r="ITJ2818" s="653"/>
      <c r="ITK2818" s="653"/>
      <c r="ITL2818" s="653"/>
      <c r="ITM2818" s="653"/>
      <c r="ITN2818" s="653"/>
      <c r="ITO2818" s="653"/>
      <c r="ITP2818" s="653"/>
      <c r="ITQ2818" s="653"/>
      <c r="ITR2818" s="653"/>
      <c r="ITS2818" s="653"/>
      <c r="ITT2818" s="653"/>
      <c r="ITU2818" s="653"/>
      <c r="ITV2818" s="653"/>
      <c r="ITW2818" s="653"/>
      <c r="ITX2818" s="653"/>
      <c r="ITY2818" s="653"/>
      <c r="ITZ2818" s="653"/>
      <c r="IUA2818" s="653"/>
      <c r="IUB2818" s="653"/>
      <c r="IUC2818" s="653"/>
      <c r="IUD2818" s="653"/>
      <c r="IUE2818" s="653"/>
      <c r="IUF2818" s="653"/>
      <c r="IUG2818" s="653"/>
      <c r="IUH2818" s="653"/>
      <c r="IUI2818" s="653"/>
      <c r="IUJ2818" s="653"/>
      <c r="IUK2818" s="653"/>
      <c r="IUL2818" s="653"/>
      <c r="IUM2818" s="653"/>
      <c r="IUN2818" s="653"/>
      <c r="IUO2818" s="653"/>
      <c r="IUP2818" s="653"/>
      <c r="IUQ2818" s="653"/>
      <c r="IUR2818" s="653"/>
      <c r="IUS2818" s="653"/>
      <c r="IUT2818" s="653"/>
      <c r="IUU2818" s="653"/>
      <c r="IUV2818" s="653"/>
      <c r="IUW2818" s="653"/>
      <c r="IUX2818" s="653"/>
      <c r="IUY2818" s="653"/>
      <c r="IUZ2818" s="653"/>
      <c r="IVA2818" s="653"/>
      <c r="IVB2818" s="653"/>
      <c r="IVC2818" s="653"/>
      <c r="IVD2818" s="653"/>
      <c r="IVE2818" s="653"/>
      <c r="IVF2818" s="653"/>
      <c r="IVG2818" s="653"/>
      <c r="IVH2818" s="653"/>
      <c r="IVI2818" s="653"/>
      <c r="IVJ2818" s="653"/>
      <c r="IVK2818" s="653"/>
      <c r="IVL2818" s="653"/>
      <c r="IVM2818" s="653"/>
      <c r="IVN2818" s="653"/>
      <c r="IVO2818" s="653"/>
      <c r="IVP2818" s="653"/>
      <c r="IVQ2818" s="653"/>
      <c r="IVR2818" s="653"/>
      <c r="IVS2818" s="653"/>
      <c r="IVT2818" s="653"/>
      <c r="IVU2818" s="653"/>
      <c r="IVV2818" s="653"/>
      <c r="IVW2818" s="653"/>
      <c r="IVX2818" s="653"/>
      <c r="IVY2818" s="653"/>
      <c r="IVZ2818" s="653"/>
      <c r="IWA2818" s="653"/>
      <c r="IWB2818" s="653"/>
      <c r="IWC2818" s="653"/>
      <c r="IWD2818" s="653"/>
      <c r="IWE2818" s="653"/>
      <c r="IWF2818" s="653"/>
      <c r="IWG2818" s="653"/>
      <c r="IWH2818" s="653"/>
      <c r="IWI2818" s="653"/>
      <c r="IWJ2818" s="653"/>
      <c r="IWK2818" s="653"/>
      <c r="IWL2818" s="653"/>
      <c r="IWM2818" s="653"/>
      <c r="IWN2818" s="653"/>
      <c r="IWO2818" s="653"/>
      <c r="IWP2818" s="653"/>
      <c r="IWQ2818" s="653"/>
      <c r="IWR2818" s="653"/>
      <c r="IWS2818" s="653"/>
      <c r="IWT2818" s="653"/>
      <c r="IWU2818" s="653"/>
      <c r="IWV2818" s="653"/>
      <c r="IWW2818" s="653"/>
      <c r="IWX2818" s="653"/>
      <c r="IWY2818" s="653"/>
      <c r="IWZ2818" s="653"/>
      <c r="IXA2818" s="653"/>
      <c r="IXB2818" s="653"/>
      <c r="IXC2818" s="653"/>
      <c r="IXD2818" s="653"/>
      <c r="IXE2818" s="653"/>
      <c r="IXF2818" s="653"/>
      <c r="IXG2818" s="653"/>
      <c r="IXH2818" s="653"/>
      <c r="IXI2818" s="653"/>
      <c r="IXJ2818" s="653"/>
      <c r="IXK2818" s="653"/>
      <c r="IXL2818" s="653"/>
      <c r="IXM2818" s="653"/>
      <c r="IXN2818" s="653"/>
      <c r="IXO2818" s="653"/>
      <c r="IXP2818" s="653"/>
      <c r="IXQ2818" s="653"/>
      <c r="IXR2818" s="653"/>
      <c r="IXS2818" s="653"/>
      <c r="IXT2818" s="653"/>
      <c r="IXU2818" s="653"/>
      <c r="IXV2818" s="653"/>
      <c r="IXW2818" s="653"/>
      <c r="IXX2818" s="653"/>
      <c r="IXY2818" s="653"/>
      <c r="IXZ2818" s="653"/>
      <c r="IYA2818" s="653"/>
      <c r="IYB2818" s="653"/>
      <c r="IYC2818" s="653"/>
      <c r="IYD2818" s="653"/>
      <c r="IYE2818" s="653"/>
      <c r="IYF2818" s="653"/>
      <c r="IYG2818" s="653"/>
      <c r="IYH2818" s="653"/>
      <c r="IYI2818" s="653"/>
      <c r="IYJ2818" s="653"/>
      <c r="IYK2818" s="653"/>
      <c r="IYL2818" s="653"/>
      <c r="IYM2818" s="653"/>
      <c r="IYN2818" s="653"/>
      <c r="IYO2818" s="653"/>
      <c r="IYP2818" s="653"/>
      <c r="IYQ2818" s="653"/>
      <c r="IYR2818" s="653"/>
      <c r="IYS2818" s="653"/>
      <c r="IYT2818" s="653"/>
      <c r="IYU2818" s="653"/>
      <c r="IYV2818" s="653"/>
      <c r="IYW2818" s="653"/>
      <c r="IYX2818" s="653"/>
      <c r="IYY2818" s="653"/>
      <c r="IYZ2818" s="653"/>
      <c r="IZA2818" s="653"/>
      <c r="IZB2818" s="653"/>
      <c r="IZC2818" s="653"/>
      <c r="IZD2818" s="653"/>
      <c r="IZE2818" s="653"/>
      <c r="IZF2818" s="653"/>
      <c r="IZG2818" s="653"/>
      <c r="IZH2818" s="653"/>
      <c r="IZI2818" s="653"/>
      <c r="IZJ2818" s="653"/>
      <c r="IZK2818" s="653"/>
      <c r="IZL2818" s="653"/>
      <c r="IZM2818" s="653"/>
      <c r="IZN2818" s="653"/>
      <c r="IZO2818" s="653"/>
      <c r="IZP2818" s="653"/>
      <c r="IZQ2818" s="653"/>
      <c r="IZR2818" s="653"/>
      <c r="IZS2818" s="653"/>
      <c r="IZT2818" s="653"/>
      <c r="IZU2818" s="653"/>
      <c r="IZV2818" s="653"/>
      <c r="IZW2818" s="653"/>
      <c r="IZX2818" s="653"/>
      <c r="IZY2818" s="653"/>
      <c r="IZZ2818" s="653"/>
      <c r="JAA2818" s="653"/>
      <c r="JAB2818" s="653"/>
      <c r="JAC2818" s="653"/>
      <c r="JAD2818" s="653"/>
      <c r="JAE2818" s="653"/>
      <c r="JAF2818" s="653"/>
      <c r="JAG2818" s="653"/>
      <c r="JAH2818" s="653"/>
      <c r="JAI2818" s="653"/>
      <c r="JAJ2818" s="653"/>
      <c r="JAK2818" s="653"/>
      <c r="JAL2818" s="653"/>
      <c r="JAM2818" s="653"/>
      <c r="JAN2818" s="653"/>
      <c r="JAO2818" s="653"/>
      <c r="JAP2818" s="653"/>
      <c r="JAQ2818" s="653"/>
      <c r="JAR2818" s="653"/>
      <c r="JAS2818" s="653"/>
      <c r="JAT2818" s="653"/>
      <c r="JAU2818" s="653"/>
      <c r="JAV2818" s="653"/>
      <c r="JAW2818" s="653"/>
      <c r="JAX2818" s="653"/>
      <c r="JAY2818" s="653"/>
      <c r="JAZ2818" s="653"/>
      <c r="JBA2818" s="653"/>
      <c r="JBB2818" s="653"/>
      <c r="JBC2818" s="653"/>
      <c r="JBD2818" s="653"/>
      <c r="JBE2818" s="653"/>
      <c r="JBF2818" s="653"/>
      <c r="JBG2818" s="653"/>
      <c r="JBH2818" s="653"/>
      <c r="JBI2818" s="653"/>
      <c r="JBJ2818" s="653"/>
      <c r="JBK2818" s="653"/>
      <c r="JBL2818" s="653"/>
      <c r="JBM2818" s="653"/>
      <c r="JBN2818" s="653"/>
      <c r="JBO2818" s="653"/>
      <c r="JBP2818" s="653"/>
      <c r="JBQ2818" s="653"/>
      <c r="JBR2818" s="653"/>
      <c r="JBS2818" s="653"/>
      <c r="JBT2818" s="653"/>
      <c r="JBU2818" s="653"/>
      <c r="JBV2818" s="653"/>
      <c r="JBW2818" s="653"/>
      <c r="JBX2818" s="653"/>
      <c r="JBY2818" s="653"/>
      <c r="JBZ2818" s="653"/>
      <c r="JCA2818" s="653"/>
      <c r="JCB2818" s="653"/>
      <c r="JCC2818" s="653"/>
      <c r="JCD2818" s="653"/>
      <c r="JCE2818" s="653"/>
      <c r="JCF2818" s="653"/>
      <c r="JCG2818" s="653"/>
      <c r="JCH2818" s="653"/>
      <c r="JCI2818" s="653"/>
      <c r="JCJ2818" s="653"/>
      <c r="JCK2818" s="653"/>
      <c r="JCL2818" s="653"/>
      <c r="JCM2818" s="653"/>
      <c r="JCN2818" s="653"/>
      <c r="JCO2818" s="653"/>
      <c r="JCP2818" s="653"/>
      <c r="JCQ2818" s="653"/>
      <c r="JCR2818" s="653"/>
      <c r="JCS2818" s="653"/>
      <c r="JCT2818" s="653"/>
      <c r="JCU2818" s="653"/>
      <c r="JCV2818" s="653"/>
      <c r="JCW2818" s="653"/>
      <c r="JCX2818" s="653"/>
      <c r="JCY2818" s="653"/>
      <c r="JCZ2818" s="653"/>
      <c r="JDA2818" s="653"/>
      <c r="JDB2818" s="653"/>
      <c r="JDC2818" s="653"/>
      <c r="JDD2818" s="653"/>
      <c r="JDE2818" s="653"/>
      <c r="JDF2818" s="653"/>
      <c r="JDG2818" s="653"/>
      <c r="JDH2818" s="653"/>
      <c r="JDI2818" s="653"/>
      <c r="JDJ2818" s="653"/>
      <c r="JDK2818" s="653"/>
      <c r="JDL2818" s="653"/>
      <c r="JDM2818" s="653"/>
      <c r="JDN2818" s="653"/>
      <c r="JDO2818" s="653"/>
      <c r="JDP2818" s="653"/>
      <c r="JDQ2818" s="653"/>
      <c r="JDR2818" s="653"/>
      <c r="JDS2818" s="653"/>
      <c r="JDT2818" s="653"/>
      <c r="JDU2818" s="653"/>
      <c r="JDV2818" s="653"/>
      <c r="JDW2818" s="653"/>
      <c r="JDX2818" s="653"/>
      <c r="JDY2818" s="653"/>
      <c r="JDZ2818" s="653"/>
      <c r="JEA2818" s="653"/>
      <c r="JEB2818" s="653"/>
      <c r="JEC2818" s="653"/>
      <c r="JED2818" s="653"/>
      <c r="JEE2818" s="653"/>
      <c r="JEF2818" s="653"/>
      <c r="JEG2818" s="653"/>
      <c r="JEH2818" s="653"/>
      <c r="JEI2818" s="653"/>
      <c r="JEJ2818" s="653"/>
      <c r="JEK2818" s="653"/>
      <c r="JEL2818" s="653"/>
      <c r="JEM2818" s="653"/>
      <c r="JEN2818" s="653"/>
      <c r="JEO2818" s="653"/>
      <c r="JEP2818" s="653"/>
      <c r="JEQ2818" s="653"/>
      <c r="JER2818" s="653"/>
      <c r="JES2818" s="653"/>
      <c r="JET2818" s="653"/>
      <c r="JEU2818" s="653"/>
      <c r="JEV2818" s="653"/>
      <c r="JEW2818" s="653"/>
      <c r="JEX2818" s="653"/>
      <c r="JEY2818" s="653"/>
      <c r="JEZ2818" s="653"/>
      <c r="JFA2818" s="653"/>
      <c r="JFB2818" s="653"/>
      <c r="JFC2818" s="653"/>
      <c r="JFD2818" s="653"/>
      <c r="JFE2818" s="653"/>
      <c r="JFF2818" s="653"/>
      <c r="JFG2818" s="653"/>
      <c r="JFH2818" s="653"/>
      <c r="JFI2818" s="653"/>
      <c r="JFJ2818" s="653"/>
      <c r="JFK2818" s="653"/>
      <c r="JFL2818" s="653"/>
      <c r="JFM2818" s="653"/>
      <c r="JFN2818" s="653"/>
      <c r="JFO2818" s="653"/>
      <c r="JFP2818" s="653"/>
      <c r="JFQ2818" s="653"/>
      <c r="JFR2818" s="653"/>
      <c r="JFS2818" s="653"/>
      <c r="JFT2818" s="653"/>
      <c r="JFU2818" s="653"/>
      <c r="JFV2818" s="653"/>
      <c r="JFW2818" s="653"/>
      <c r="JFX2818" s="653"/>
      <c r="JFY2818" s="653"/>
      <c r="JFZ2818" s="653"/>
      <c r="JGA2818" s="653"/>
      <c r="JGB2818" s="653"/>
      <c r="JGC2818" s="653"/>
      <c r="JGD2818" s="653"/>
      <c r="JGE2818" s="653"/>
      <c r="JGF2818" s="653"/>
      <c r="JGG2818" s="653"/>
      <c r="JGH2818" s="653"/>
      <c r="JGI2818" s="653"/>
      <c r="JGJ2818" s="653"/>
      <c r="JGK2818" s="653"/>
      <c r="JGL2818" s="653"/>
      <c r="JGM2818" s="653"/>
      <c r="JGN2818" s="653"/>
      <c r="JGO2818" s="653"/>
      <c r="JGP2818" s="653"/>
      <c r="JGQ2818" s="653"/>
      <c r="JGR2818" s="653"/>
      <c r="JGS2818" s="653"/>
      <c r="JGT2818" s="653"/>
      <c r="JGU2818" s="653"/>
      <c r="JGV2818" s="653"/>
      <c r="JGW2818" s="653"/>
      <c r="JGX2818" s="653"/>
      <c r="JGY2818" s="653"/>
      <c r="JGZ2818" s="653"/>
      <c r="JHA2818" s="653"/>
      <c r="JHB2818" s="653"/>
      <c r="JHC2818" s="653"/>
      <c r="JHD2818" s="653"/>
      <c r="JHE2818" s="653"/>
      <c r="JHF2818" s="653"/>
      <c r="JHG2818" s="653"/>
      <c r="JHH2818" s="653"/>
      <c r="JHI2818" s="653"/>
      <c r="JHJ2818" s="653"/>
      <c r="JHK2818" s="653"/>
      <c r="JHL2818" s="653"/>
      <c r="JHM2818" s="653"/>
      <c r="JHN2818" s="653"/>
      <c r="JHO2818" s="653"/>
      <c r="JHP2818" s="653"/>
      <c r="JHQ2818" s="653"/>
      <c r="JHR2818" s="653"/>
      <c r="JHS2818" s="653"/>
      <c r="JHT2818" s="653"/>
      <c r="JHU2818" s="653"/>
      <c r="JHV2818" s="653"/>
      <c r="JHW2818" s="653"/>
      <c r="JHX2818" s="653"/>
      <c r="JHY2818" s="653"/>
      <c r="JHZ2818" s="653"/>
      <c r="JIA2818" s="653"/>
      <c r="JIB2818" s="653"/>
      <c r="JIC2818" s="653"/>
      <c r="JID2818" s="653"/>
      <c r="JIE2818" s="653"/>
      <c r="JIF2818" s="653"/>
      <c r="JIG2818" s="653"/>
      <c r="JIH2818" s="653"/>
      <c r="JII2818" s="653"/>
      <c r="JIJ2818" s="653"/>
      <c r="JIK2818" s="653"/>
      <c r="JIL2818" s="653"/>
      <c r="JIM2818" s="653"/>
      <c r="JIN2818" s="653"/>
      <c r="JIO2818" s="653"/>
      <c r="JIP2818" s="653"/>
      <c r="JIQ2818" s="653"/>
      <c r="JIR2818" s="653"/>
      <c r="JIS2818" s="653"/>
      <c r="JIT2818" s="653"/>
      <c r="JIU2818" s="653"/>
      <c r="JIV2818" s="653"/>
      <c r="JIW2818" s="653"/>
      <c r="JIX2818" s="653"/>
      <c r="JIY2818" s="653"/>
      <c r="JIZ2818" s="653"/>
      <c r="JJA2818" s="653"/>
      <c r="JJB2818" s="653"/>
      <c r="JJC2818" s="653"/>
      <c r="JJD2818" s="653"/>
      <c r="JJE2818" s="653"/>
      <c r="JJF2818" s="653"/>
      <c r="JJG2818" s="653"/>
      <c r="JJH2818" s="653"/>
      <c r="JJI2818" s="653"/>
      <c r="JJJ2818" s="653"/>
      <c r="JJK2818" s="653"/>
      <c r="JJL2818" s="653"/>
      <c r="JJM2818" s="653"/>
      <c r="JJN2818" s="653"/>
      <c r="JJO2818" s="653"/>
      <c r="JJP2818" s="653"/>
      <c r="JJQ2818" s="653"/>
      <c r="JJR2818" s="653"/>
      <c r="JJS2818" s="653"/>
      <c r="JJT2818" s="653"/>
      <c r="JJU2818" s="653"/>
      <c r="JJV2818" s="653"/>
      <c r="JJW2818" s="653"/>
      <c r="JJX2818" s="653"/>
      <c r="JJY2818" s="653"/>
      <c r="JJZ2818" s="653"/>
      <c r="JKA2818" s="653"/>
      <c r="JKB2818" s="653"/>
      <c r="JKC2818" s="653"/>
      <c r="JKD2818" s="653"/>
      <c r="JKE2818" s="653"/>
      <c r="JKF2818" s="653"/>
      <c r="JKG2818" s="653"/>
      <c r="JKH2818" s="653"/>
      <c r="JKI2818" s="653"/>
      <c r="JKJ2818" s="653"/>
      <c r="JKK2818" s="653"/>
      <c r="JKL2818" s="653"/>
      <c r="JKM2818" s="653"/>
      <c r="JKN2818" s="653"/>
      <c r="JKO2818" s="653"/>
      <c r="JKP2818" s="653"/>
      <c r="JKQ2818" s="653"/>
      <c r="JKR2818" s="653"/>
      <c r="JKS2818" s="653"/>
      <c r="JKT2818" s="653"/>
      <c r="JKU2818" s="653"/>
      <c r="JKV2818" s="653"/>
      <c r="JKW2818" s="653"/>
      <c r="JKX2818" s="653"/>
      <c r="JKY2818" s="653"/>
      <c r="JKZ2818" s="653"/>
      <c r="JLA2818" s="653"/>
      <c r="JLB2818" s="653"/>
      <c r="JLC2818" s="653"/>
      <c r="JLD2818" s="653"/>
      <c r="JLE2818" s="653"/>
      <c r="JLF2818" s="653"/>
      <c r="JLG2818" s="653"/>
      <c r="JLH2818" s="653"/>
      <c r="JLI2818" s="653"/>
      <c r="JLJ2818" s="653"/>
      <c r="JLK2818" s="653"/>
      <c r="JLL2818" s="653"/>
      <c r="JLM2818" s="653"/>
      <c r="JLN2818" s="653"/>
      <c r="JLO2818" s="653"/>
      <c r="JLP2818" s="653"/>
      <c r="JLQ2818" s="653"/>
      <c r="JLR2818" s="653"/>
      <c r="JLS2818" s="653"/>
      <c r="JLT2818" s="653"/>
      <c r="JLU2818" s="653"/>
      <c r="JLV2818" s="653"/>
      <c r="JLW2818" s="653"/>
      <c r="JLX2818" s="653"/>
      <c r="JLY2818" s="653"/>
      <c r="JLZ2818" s="653"/>
      <c r="JMA2818" s="653"/>
      <c r="JMB2818" s="653"/>
      <c r="JMC2818" s="653"/>
      <c r="JMD2818" s="653"/>
      <c r="JME2818" s="653"/>
      <c r="JMF2818" s="653"/>
      <c r="JMG2818" s="653"/>
      <c r="JMH2818" s="653"/>
      <c r="JMI2818" s="653"/>
      <c r="JMJ2818" s="653"/>
      <c r="JMK2818" s="653"/>
      <c r="JML2818" s="653"/>
      <c r="JMM2818" s="653"/>
      <c r="JMN2818" s="653"/>
      <c r="JMO2818" s="653"/>
      <c r="JMP2818" s="653"/>
      <c r="JMQ2818" s="653"/>
      <c r="JMR2818" s="653"/>
      <c r="JMS2818" s="653"/>
      <c r="JMT2818" s="653"/>
      <c r="JMU2818" s="653"/>
      <c r="JMV2818" s="653"/>
      <c r="JMW2818" s="653"/>
      <c r="JMX2818" s="653"/>
      <c r="JMY2818" s="653"/>
      <c r="JMZ2818" s="653"/>
      <c r="JNA2818" s="653"/>
      <c r="JNB2818" s="653"/>
      <c r="JNC2818" s="653"/>
      <c r="JND2818" s="653"/>
      <c r="JNE2818" s="653"/>
      <c r="JNF2818" s="653"/>
      <c r="JNG2818" s="653"/>
      <c r="JNH2818" s="653"/>
      <c r="JNI2818" s="653"/>
      <c r="JNJ2818" s="653"/>
      <c r="JNK2818" s="653"/>
      <c r="JNL2818" s="653"/>
      <c r="JNM2818" s="653"/>
      <c r="JNN2818" s="653"/>
      <c r="JNO2818" s="653"/>
      <c r="JNP2818" s="653"/>
      <c r="JNQ2818" s="653"/>
      <c r="JNR2818" s="653"/>
      <c r="JNS2818" s="653"/>
      <c r="JNT2818" s="653"/>
      <c r="JNU2818" s="653"/>
      <c r="JNV2818" s="653"/>
      <c r="JNW2818" s="653"/>
      <c r="JNX2818" s="653"/>
      <c r="JNY2818" s="653"/>
      <c r="JNZ2818" s="653"/>
      <c r="JOA2818" s="653"/>
      <c r="JOB2818" s="653"/>
      <c r="JOC2818" s="653"/>
      <c r="JOD2818" s="653"/>
      <c r="JOE2818" s="653"/>
      <c r="JOF2818" s="653"/>
      <c r="JOG2818" s="653"/>
      <c r="JOH2818" s="653"/>
      <c r="JOI2818" s="653"/>
      <c r="JOJ2818" s="653"/>
      <c r="JOK2818" s="653"/>
      <c r="JOL2818" s="653"/>
      <c r="JOM2818" s="653"/>
      <c r="JON2818" s="653"/>
      <c r="JOO2818" s="653"/>
      <c r="JOP2818" s="653"/>
      <c r="JOQ2818" s="653"/>
      <c r="JOR2818" s="653"/>
      <c r="JOS2818" s="653"/>
      <c r="JOT2818" s="653"/>
      <c r="JOU2818" s="653"/>
      <c r="JOV2818" s="653"/>
      <c r="JOW2818" s="653"/>
      <c r="JOX2818" s="653"/>
      <c r="JOY2818" s="653"/>
      <c r="JOZ2818" s="653"/>
      <c r="JPA2818" s="653"/>
      <c r="JPB2818" s="653"/>
      <c r="JPC2818" s="653"/>
      <c r="JPD2818" s="653"/>
      <c r="JPE2818" s="653"/>
      <c r="JPF2818" s="653"/>
      <c r="JPG2818" s="653"/>
      <c r="JPH2818" s="653"/>
      <c r="JPI2818" s="653"/>
      <c r="JPJ2818" s="653"/>
      <c r="JPK2818" s="653"/>
      <c r="JPL2818" s="653"/>
      <c r="JPM2818" s="653"/>
      <c r="JPN2818" s="653"/>
      <c r="JPO2818" s="653"/>
      <c r="JPP2818" s="653"/>
      <c r="JPQ2818" s="653"/>
      <c r="JPR2818" s="653"/>
      <c r="JPS2818" s="653"/>
      <c r="JPT2818" s="653"/>
      <c r="JPU2818" s="653"/>
      <c r="JPV2818" s="653"/>
      <c r="JPW2818" s="653"/>
      <c r="JPX2818" s="653"/>
      <c r="JPY2818" s="653"/>
      <c r="JPZ2818" s="653"/>
      <c r="JQA2818" s="653"/>
      <c r="JQB2818" s="653"/>
      <c r="JQC2818" s="653"/>
      <c r="JQD2818" s="653"/>
      <c r="JQE2818" s="653"/>
      <c r="JQF2818" s="653"/>
      <c r="JQG2818" s="653"/>
      <c r="JQH2818" s="653"/>
      <c r="JQI2818" s="653"/>
      <c r="JQJ2818" s="653"/>
      <c r="JQK2818" s="653"/>
      <c r="JQL2818" s="653"/>
      <c r="JQM2818" s="653"/>
      <c r="JQN2818" s="653"/>
      <c r="JQO2818" s="653"/>
      <c r="JQP2818" s="653"/>
      <c r="JQQ2818" s="653"/>
      <c r="JQR2818" s="653"/>
      <c r="JQS2818" s="653"/>
      <c r="JQT2818" s="653"/>
      <c r="JQU2818" s="653"/>
      <c r="JQV2818" s="653"/>
      <c r="JQW2818" s="653"/>
      <c r="JQX2818" s="653"/>
      <c r="JQY2818" s="653"/>
      <c r="JQZ2818" s="653"/>
      <c r="JRA2818" s="653"/>
      <c r="JRB2818" s="653"/>
      <c r="JRC2818" s="653"/>
      <c r="JRD2818" s="653"/>
      <c r="JRE2818" s="653"/>
      <c r="JRF2818" s="653"/>
      <c r="JRG2818" s="653"/>
      <c r="JRH2818" s="653"/>
      <c r="JRI2818" s="653"/>
      <c r="JRJ2818" s="653"/>
      <c r="JRK2818" s="653"/>
      <c r="JRL2818" s="653"/>
      <c r="JRM2818" s="653"/>
      <c r="JRN2818" s="653"/>
      <c r="JRO2818" s="653"/>
      <c r="JRP2818" s="653"/>
      <c r="JRQ2818" s="653"/>
      <c r="JRR2818" s="653"/>
      <c r="JRS2818" s="653"/>
      <c r="JRT2818" s="653"/>
      <c r="JRU2818" s="653"/>
      <c r="JRV2818" s="653"/>
      <c r="JRW2818" s="653"/>
      <c r="JRX2818" s="653"/>
      <c r="JRY2818" s="653"/>
      <c r="JRZ2818" s="653"/>
      <c r="JSA2818" s="653"/>
      <c r="JSB2818" s="653"/>
      <c r="JSC2818" s="653"/>
      <c r="JSD2818" s="653"/>
      <c r="JSE2818" s="653"/>
      <c r="JSF2818" s="653"/>
      <c r="JSG2818" s="653"/>
      <c r="JSH2818" s="653"/>
      <c r="JSI2818" s="653"/>
      <c r="JSJ2818" s="653"/>
      <c r="JSK2818" s="653"/>
      <c r="JSL2818" s="653"/>
      <c r="JSM2818" s="653"/>
      <c r="JSN2818" s="653"/>
      <c r="JSO2818" s="653"/>
      <c r="JSP2818" s="653"/>
      <c r="JSQ2818" s="653"/>
      <c r="JSR2818" s="653"/>
      <c r="JSS2818" s="653"/>
      <c r="JST2818" s="653"/>
      <c r="JSU2818" s="653"/>
      <c r="JSV2818" s="653"/>
      <c r="JSW2818" s="653"/>
      <c r="JSX2818" s="653"/>
      <c r="JSY2818" s="653"/>
      <c r="JSZ2818" s="653"/>
      <c r="JTA2818" s="653"/>
      <c r="JTB2818" s="653"/>
      <c r="JTC2818" s="653"/>
      <c r="JTD2818" s="653"/>
      <c r="JTE2818" s="653"/>
      <c r="JTF2818" s="653"/>
      <c r="JTG2818" s="653"/>
      <c r="JTH2818" s="653"/>
      <c r="JTI2818" s="653"/>
      <c r="JTJ2818" s="653"/>
      <c r="JTK2818" s="653"/>
      <c r="JTL2818" s="653"/>
      <c r="JTM2818" s="653"/>
      <c r="JTN2818" s="653"/>
      <c r="JTO2818" s="653"/>
      <c r="JTP2818" s="653"/>
      <c r="JTQ2818" s="653"/>
      <c r="JTR2818" s="653"/>
      <c r="JTS2818" s="653"/>
      <c r="JTT2818" s="653"/>
      <c r="JTU2818" s="653"/>
      <c r="JTV2818" s="653"/>
      <c r="JTW2818" s="653"/>
      <c r="JTX2818" s="653"/>
      <c r="JTY2818" s="653"/>
      <c r="JTZ2818" s="653"/>
      <c r="JUA2818" s="653"/>
      <c r="JUB2818" s="653"/>
      <c r="JUC2818" s="653"/>
      <c r="JUD2818" s="653"/>
      <c r="JUE2818" s="653"/>
      <c r="JUF2818" s="653"/>
      <c r="JUG2818" s="653"/>
      <c r="JUH2818" s="653"/>
      <c r="JUI2818" s="653"/>
      <c r="JUJ2818" s="653"/>
      <c r="JUK2818" s="653"/>
      <c r="JUL2818" s="653"/>
      <c r="JUM2818" s="653"/>
      <c r="JUN2818" s="653"/>
      <c r="JUO2818" s="653"/>
      <c r="JUP2818" s="653"/>
      <c r="JUQ2818" s="653"/>
      <c r="JUR2818" s="653"/>
      <c r="JUS2818" s="653"/>
      <c r="JUT2818" s="653"/>
      <c r="JUU2818" s="653"/>
      <c r="JUV2818" s="653"/>
      <c r="JUW2818" s="653"/>
      <c r="JUX2818" s="653"/>
      <c r="JUY2818" s="653"/>
      <c r="JUZ2818" s="653"/>
      <c r="JVA2818" s="653"/>
      <c r="JVB2818" s="653"/>
      <c r="JVC2818" s="653"/>
      <c r="JVD2818" s="653"/>
      <c r="JVE2818" s="653"/>
      <c r="JVF2818" s="653"/>
      <c r="JVG2818" s="653"/>
      <c r="JVH2818" s="653"/>
      <c r="JVI2818" s="653"/>
      <c r="JVJ2818" s="653"/>
      <c r="JVK2818" s="653"/>
      <c r="JVL2818" s="653"/>
      <c r="JVM2818" s="653"/>
      <c r="JVN2818" s="653"/>
      <c r="JVO2818" s="653"/>
      <c r="JVP2818" s="653"/>
      <c r="JVQ2818" s="653"/>
      <c r="JVR2818" s="653"/>
      <c r="JVS2818" s="653"/>
      <c r="JVT2818" s="653"/>
      <c r="JVU2818" s="653"/>
      <c r="JVV2818" s="653"/>
      <c r="JVW2818" s="653"/>
      <c r="JVX2818" s="653"/>
      <c r="JVY2818" s="653"/>
      <c r="JVZ2818" s="653"/>
      <c r="JWA2818" s="653"/>
      <c r="JWB2818" s="653"/>
      <c r="JWC2818" s="653"/>
      <c r="JWD2818" s="653"/>
      <c r="JWE2818" s="653"/>
      <c r="JWF2818" s="653"/>
      <c r="JWG2818" s="653"/>
      <c r="JWH2818" s="653"/>
      <c r="JWI2818" s="653"/>
      <c r="JWJ2818" s="653"/>
      <c r="JWK2818" s="653"/>
      <c r="JWL2818" s="653"/>
      <c r="JWM2818" s="653"/>
      <c r="JWN2818" s="653"/>
      <c r="JWO2818" s="653"/>
      <c r="JWP2818" s="653"/>
      <c r="JWQ2818" s="653"/>
      <c r="JWR2818" s="653"/>
      <c r="JWS2818" s="653"/>
      <c r="JWT2818" s="653"/>
      <c r="JWU2818" s="653"/>
      <c r="JWV2818" s="653"/>
      <c r="JWW2818" s="653"/>
      <c r="JWX2818" s="653"/>
      <c r="JWY2818" s="653"/>
      <c r="JWZ2818" s="653"/>
      <c r="JXA2818" s="653"/>
      <c r="JXB2818" s="653"/>
      <c r="JXC2818" s="653"/>
      <c r="JXD2818" s="653"/>
      <c r="JXE2818" s="653"/>
      <c r="JXF2818" s="653"/>
      <c r="JXG2818" s="653"/>
      <c r="JXH2818" s="653"/>
      <c r="JXI2818" s="653"/>
      <c r="JXJ2818" s="653"/>
      <c r="JXK2818" s="653"/>
      <c r="JXL2818" s="653"/>
      <c r="JXM2818" s="653"/>
      <c r="JXN2818" s="653"/>
      <c r="JXO2818" s="653"/>
      <c r="JXP2818" s="653"/>
      <c r="JXQ2818" s="653"/>
      <c r="JXR2818" s="653"/>
      <c r="JXS2818" s="653"/>
      <c r="JXT2818" s="653"/>
      <c r="JXU2818" s="653"/>
      <c r="JXV2818" s="653"/>
      <c r="JXW2818" s="653"/>
      <c r="JXX2818" s="653"/>
      <c r="JXY2818" s="653"/>
      <c r="JXZ2818" s="653"/>
      <c r="JYA2818" s="653"/>
      <c r="JYB2818" s="653"/>
      <c r="JYC2818" s="653"/>
      <c r="JYD2818" s="653"/>
      <c r="JYE2818" s="653"/>
      <c r="JYF2818" s="653"/>
      <c r="JYG2818" s="653"/>
      <c r="JYH2818" s="653"/>
      <c r="JYI2818" s="653"/>
      <c r="JYJ2818" s="653"/>
      <c r="JYK2818" s="653"/>
      <c r="JYL2818" s="653"/>
      <c r="JYM2818" s="653"/>
      <c r="JYN2818" s="653"/>
      <c r="JYO2818" s="653"/>
      <c r="JYP2818" s="653"/>
      <c r="JYQ2818" s="653"/>
      <c r="JYR2818" s="653"/>
      <c r="JYS2818" s="653"/>
      <c r="JYT2818" s="653"/>
      <c r="JYU2818" s="653"/>
      <c r="JYV2818" s="653"/>
      <c r="JYW2818" s="653"/>
      <c r="JYX2818" s="653"/>
      <c r="JYY2818" s="653"/>
      <c r="JYZ2818" s="653"/>
      <c r="JZA2818" s="653"/>
      <c r="JZB2818" s="653"/>
      <c r="JZC2818" s="653"/>
      <c r="JZD2818" s="653"/>
      <c r="JZE2818" s="653"/>
      <c r="JZF2818" s="653"/>
      <c r="JZG2818" s="653"/>
      <c r="JZH2818" s="653"/>
      <c r="JZI2818" s="653"/>
      <c r="JZJ2818" s="653"/>
      <c r="JZK2818" s="653"/>
      <c r="JZL2818" s="653"/>
      <c r="JZM2818" s="653"/>
      <c r="JZN2818" s="653"/>
      <c r="JZO2818" s="653"/>
      <c r="JZP2818" s="653"/>
      <c r="JZQ2818" s="653"/>
      <c r="JZR2818" s="653"/>
      <c r="JZS2818" s="653"/>
      <c r="JZT2818" s="653"/>
      <c r="JZU2818" s="653"/>
      <c r="JZV2818" s="653"/>
      <c r="JZW2818" s="653"/>
      <c r="JZX2818" s="653"/>
      <c r="JZY2818" s="653"/>
      <c r="JZZ2818" s="653"/>
      <c r="KAA2818" s="653"/>
      <c r="KAB2818" s="653"/>
      <c r="KAC2818" s="653"/>
      <c r="KAD2818" s="653"/>
      <c r="KAE2818" s="653"/>
      <c r="KAF2818" s="653"/>
      <c r="KAG2818" s="653"/>
      <c r="KAH2818" s="653"/>
      <c r="KAI2818" s="653"/>
      <c r="KAJ2818" s="653"/>
      <c r="KAK2818" s="653"/>
      <c r="KAL2818" s="653"/>
      <c r="KAM2818" s="653"/>
      <c r="KAN2818" s="653"/>
      <c r="KAO2818" s="653"/>
      <c r="KAP2818" s="653"/>
      <c r="KAQ2818" s="653"/>
      <c r="KAR2818" s="653"/>
      <c r="KAS2818" s="653"/>
      <c r="KAT2818" s="653"/>
      <c r="KAU2818" s="653"/>
      <c r="KAV2818" s="653"/>
      <c r="KAW2818" s="653"/>
      <c r="KAX2818" s="653"/>
      <c r="KAY2818" s="653"/>
      <c r="KAZ2818" s="653"/>
      <c r="KBA2818" s="653"/>
      <c r="KBB2818" s="653"/>
      <c r="KBC2818" s="653"/>
      <c r="KBD2818" s="653"/>
      <c r="KBE2818" s="653"/>
      <c r="KBF2818" s="653"/>
      <c r="KBG2818" s="653"/>
      <c r="KBH2818" s="653"/>
      <c r="KBI2818" s="653"/>
      <c r="KBJ2818" s="653"/>
      <c r="KBK2818" s="653"/>
      <c r="KBL2818" s="653"/>
      <c r="KBM2818" s="653"/>
      <c r="KBN2818" s="653"/>
      <c r="KBO2818" s="653"/>
      <c r="KBP2818" s="653"/>
      <c r="KBQ2818" s="653"/>
      <c r="KBR2818" s="653"/>
      <c r="KBS2818" s="653"/>
      <c r="KBT2818" s="653"/>
      <c r="KBU2818" s="653"/>
      <c r="KBV2818" s="653"/>
      <c r="KBW2818" s="653"/>
      <c r="KBX2818" s="653"/>
      <c r="KBY2818" s="653"/>
      <c r="KBZ2818" s="653"/>
      <c r="KCA2818" s="653"/>
      <c r="KCB2818" s="653"/>
      <c r="KCC2818" s="653"/>
      <c r="KCD2818" s="653"/>
      <c r="KCE2818" s="653"/>
      <c r="KCF2818" s="653"/>
      <c r="KCG2818" s="653"/>
      <c r="KCH2818" s="653"/>
      <c r="KCI2818" s="653"/>
      <c r="KCJ2818" s="653"/>
      <c r="KCK2818" s="653"/>
      <c r="KCL2818" s="653"/>
      <c r="KCM2818" s="653"/>
      <c r="KCN2818" s="653"/>
      <c r="KCO2818" s="653"/>
      <c r="KCP2818" s="653"/>
      <c r="KCQ2818" s="653"/>
      <c r="KCR2818" s="653"/>
      <c r="KCS2818" s="653"/>
      <c r="KCT2818" s="653"/>
      <c r="KCU2818" s="653"/>
      <c r="KCV2818" s="653"/>
      <c r="KCW2818" s="653"/>
      <c r="KCX2818" s="653"/>
      <c r="KCY2818" s="653"/>
      <c r="KCZ2818" s="653"/>
      <c r="KDA2818" s="653"/>
      <c r="KDB2818" s="653"/>
      <c r="KDC2818" s="653"/>
      <c r="KDD2818" s="653"/>
      <c r="KDE2818" s="653"/>
      <c r="KDF2818" s="653"/>
      <c r="KDG2818" s="653"/>
      <c r="KDH2818" s="653"/>
      <c r="KDI2818" s="653"/>
      <c r="KDJ2818" s="653"/>
      <c r="KDK2818" s="653"/>
      <c r="KDL2818" s="653"/>
      <c r="KDM2818" s="653"/>
      <c r="KDN2818" s="653"/>
      <c r="KDO2818" s="653"/>
      <c r="KDP2818" s="653"/>
      <c r="KDQ2818" s="653"/>
      <c r="KDR2818" s="653"/>
      <c r="KDS2818" s="653"/>
      <c r="KDT2818" s="653"/>
      <c r="KDU2818" s="653"/>
      <c r="KDV2818" s="653"/>
      <c r="KDW2818" s="653"/>
      <c r="KDX2818" s="653"/>
      <c r="KDY2818" s="653"/>
      <c r="KDZ2818" s="653"/>
      <c r="KEA2818" s="653"/>
      <c r="KEB2818" s="653"/>
      <c r="KEC2818" s="653"/>
      <c r="KED2818" s="653"/>
      <c r="KEE2818" s="653"/>
      <c r="KEF2818" s="653"/>
      <c r="KEG2818" s="653"/>
      <c r="KEH2818" s="653"/>
      <c r="KEI2818" s="653"/>
      <c r="KEJ2818" s="653"/>
      <c r="KEK2818" s="653"/>
      <c r="KEL2818" s="653"/>
      <c r="KEM2818" s="653"/>
      <c r="KEN2818" s="653"/>
      <c r="KEO2818" s="653"/>
      <c r="KEP2818" s="653"/>
      <c r="KEQ2818" s="653"/>
      <c r="KER2818" s="653"/>
      <c r="KES2818" s="653"/>
      <c r="KET2818" s="653"/>
      <c r="KEU2818" s="653"/>
      <c r="KEV2818" s="653"/>
      <c r="KEW2818" s="653"/>
      <c r="KEX2818" s="653"/>
      <c r="KEY2818" s="653"/>
      <c r="KEZ2818" s="653"/>
      <c r="KFA2818" s="653"/>
      <c r="KFB2818" s="653"/>
      <c r="KFC2818" s="653"/>
      <c r="KFD2818" s="653"/>
      <c r="KFE2818" s="653"/>
      <c r="KFF2818" s="653"/>
      <c r="KFG2818" s="653"/>
      <c r="KFH2818" s="653"/>
      <c r="KFI2818" s="653"/>
      <c r="KFJ2818" s="653"/>
      <c r="KFK2818" s="653"/>
      <c r="KFL2818" s="653"/>
      <c r="KFM2818" s="653"/>
      <c r="KFN2818" s="653"/>
      <c r="KFO2818" s="653"/>
      <c r="KFP2818" s="653"/>
      <c r="KFQ2818" s="653"/>
      <c r="KFR2818" s="653"/>
      <c r="KFS2818" s="653"/>
      <c r="KFT2818" s="653"/>
      <c r="KFU2818" s="653"/>
      <c r="KFV2818" s="653"/>
      <c r="KFW2818" s="653"/>
      <c r="KFX2818" s="653"/>
      <c r="KFY2818" s="653"/>
      <c r="KFZ2818" s="653"/>
      <c r="KGA2818" s="653"/>
      <c r="KGB2818" s="653"/>
      <c r="KGC2818" s="653"/>
      <c r="KGD2818" s="653"/>
      <c r="KGE2818" s="653"/>
      <c r="KGF2818" s="653"/>
      <c r="KGG2818" s="653"/>
      <c r="KGH2818" s="653"/>
      <c r="KGI2818" s="653"/>
      <c r="KGJ2818" s="653"/>
      <c r="KGK2818" s="653"/>
      <c r="KGL2818" s="653"/>
      <c r="KGM2818" s="653"/>
      <c r="KGN2818" s="653"/>
      <c r="KGO2818" s="653"/>
      <c r="KGP2818" s="653"/>
      <c r="KGQ2818" s="653"/>
      <c r="KGR2818" s="653"/>
      <c r="KGS2818" s="653"/>
      <c r="KGT2818" s="653"/>
      <c r="KGU2818" s="653"/>
      <c r="KGV2818" s="653"/>
      <c r="KGW2818" s="653"/>
      <c r="KGX2818" s="653"/>
      <c r="KGY2818" s="653"/>
      <c r="KGZ2818" s="653"/>
      <c r="KHA2818" s="653"/>
      <c r="KHB2818" s="653"/>
      <c r="KHC2818" s="653"/>
      <c r="KHD2818" s="653"/>
      <c r="KHE2818" s="653"/>
      <c r="KHF2818" s="653"/>
      <c r="KHG2818" s="653"/>
      <c r="KHH2818" s="653"/>
      <c r="KHI2818" s="653"/>
      <c r="KHJ2818" s="653"/>
      <c r="KHK2818" s="653"/>
      <c r="KHL2818" s="653"/>
      <c r="KHM2818" s="653"/>
      <c r="KHN2818" s="653"/>
      <c r="KHO2818" s="653"/>
      <c r="KHP2818" s="653"/>
      <c r="KHQ2818" s="653"/>
      <c r="KHR2818" s="653"/>
      <c r="KHS2818" s="653"/>
      <c r="KHT2818" s="653"/>
      <c r="KHU2818" s="653"/>
      <c r="KHV2818" s="653"/>
      <c r="KHW2818" s="653"/>
      <c r="KHX2818" s="653"/>
      <c r="KHY2818" s="653"/>
      <c r="KHZ2818" s="653"/>
      <c r="KIA2818" s="653"/>
      <c r="KIB2818" s="653"/>
      <c r="KIC2818" s="653"/>
      <c r="KID2818" s="653"/>
      <c r="KIE2818" s="653"/>
      <c r="KIF2818" s="653"/>
      <c r="KIG2818" s="653"/>
      <c r="KIH2818" s="653"/>
      <c r="KII2818" s="653"/>
      <c r="KIJ2818" s="653"/>
      <c r="KIK2818" s="653"/>
      <c r="KIL2818" s="653"/>
      <c r="KIM2818" s="653"/>
      <c r="KIN2818" s="653"/>
      <c r="KIO2818" s="653"/>
      <c r="KIP2818" s="653"/>
      <c r="KIQ2818" s="653"/>
      <c r="KIR2818" s="653"/>
      <c r="KIS2818" s="653"/>
      <c r="KIT2818" s="653"/>
      <c r="KIU2818" s="653"/>
      <c r="KIV2818" s="653"/>
      <c r="KIW2818" s="653"/>
      <c r="KIX2818" s="653"/>
      <c r="KIY2818" s="653"/>
      <c r="KIZ2818" s="653"/>
      <c r="KJA2818" s="653"/>
      <c r="KJB2818" s="653"/>
      <c r="KJC2818" s="653"/>
      <c r="KJD2818" s="653"/>
      <c r="KJE2818" s="653"/>
      <c r="KJF2818" s="653"/>
      <c r="KJG2818" s="653"/>
      <c r="KJH2818" s="653"/>
      <c r="KJI2818" s="653"/>
      <c r="KJJ2818" s="653"/>
      <c r="KJK2818" s="653"/>
      <c r="KJL2818" s="653"/>
      <c r="KJM2818" s="653"/>
      <c r="KJN2818" s="653"/>
      <c r="KJO2818" s="653"/>
      <c r="KJP2818" s="653"/>
      <c r="KJQ2818" s="653"/>
      <c r="KJR2818" s="653"/>
      <c r="KJS2818" s="653"/>
      <c r="KJT2818" s="653"/>
      <c r="KJU2818" s="653"/>
      <c r="KJV2818" s="653"/>
      <c r="KJW2818" s="653"/>
      <c r="KJX2818" s="653"/>
      <c r="KJY2818" s="653"/>
      <c r="KJZ2818" s="653"/>
      <c r="KKA2818" s="653"/>
      <c r="KKB2818" s="653"/>
      <c r="KKC2818" s="653"/>
      <c r="KKD2818" s="653"/>
      <c r="KKE2818" s="653"/>
      <c r="KKF2818" s="653"/>
      <c r="KKG2818" s="653"/>
      <c r="KKH2818" s="653"/>
      <c r="KKI2818" s="653"/>
      <c r="KKJ2818" s="653"/>
      <c r="KKK2818" s="653"/>
      <c r="KKL2818" s="653"/>
      <c r="KKM2818" s="653"/>
      <c r="KKN2818" s="653"/>
      <c r="KKO2818" s="653"/>
      <c r="KKP2818" s="653"/>
      <c r="KKQ2818" s="653"/>
      <c r="KKR2818" s="653"/>
      <c r="KKS2818" s="653"/>
      <c r="KKT2818" s="653"/>
      <c r="KKU2818" s="653"/>
      <c r="KKV2818" s="653"/>
      <c r="KKW2818" s="653"/>
      <c r="KKX2818" s="653"/>
      <c r="KKY2818" s="653"/>
      <c r="KKZ2818" s="653"/>
      <c r="KLA2818" s="653"/>
      <c r="KLB2818" s="653"/>
      <c r="KLC2818" s="653"/>
      <c r="KLD2818" s="653"/>
      <c r="KLE2818" s="653"/>
      <c r="KLF2818" s="653"/>
      <c r="KLG2818" s="653"/>
      <c r="KLH2818" s="653"/>
      <c r="KLI2818" s="653"/>
      <c r="KLJ2818" s="653"/>
      <c r="KLK2818" s="653"/>
      <c r="KLL2818" s="653"/>
      <c r="KLM2818" s="653"/>
      <c r="KLN2818" s="653"/>
      <c r="KLO2818" s="653"/>
      <c r="KLP2818" s="653"/>
      <c r="KLQ2818" s="653"/>
      <c r="KLR2818" s="653"/>
      <c r="KLS2818" s="653"/>
      <c r="KLT2818" s="653"/>
      <c r="KLU2818" s="653"/>
      <c r="KLV2818" s="653"/>
      <c r="KLW2818" s="653"/>
      <c r="KLX2818" s="653"/>
      <c r="KLY2818" s="653"/>
      <c r="KLZ2818" s="653"/>
      <c r="KMA2818" s="653"/>
      <c r="KMB2818" s="653"/>
      <c r="KMC2818" s="653"/>
      <c r="KMD2818" s="653"/>
      <c r="KME2818" s="653"/>
      <c r="KMF2818" s="653"/>
      <c r="KMG2818" s="653"/>
      <c r="KMH2818" s="653"/>
      <c r="KMI2818" s="653"/>
      <c r="KMJ2818" s="653"/>
      <c r="KMK2818" s="653"/>
      <c r="KML2818" s="653"/>
      <c r="KMM2818" s="653"/>
      <c r="KMN2818" s="653"/>
      <c r="KMO2818" s="653"/>
      <c r="KMP2818" s="653"/>
      <c r="KMQ2818" s="653"/>
      <c r="KMR2818" s="653"/>
      <c r="KMS2818" s="653"/>
      <c r="KMT2818" s="653"/>
      <c r="KMU2818" s="653"/>
      <c r="KMV2818" s="653"/>
      <c r="KMW2818" s="653"/>
      <c r="KMX2818" s="653"/>
      <c r="KMY2818" s="653"/>
      <c r="KMZ2818" s="653"/>
      <c r="KNA2818" s="653"/>
      <c r="KNB2818" s="653"/>
      <c r="KNC2818" s="653"/>
      <c r="KND2818" s="653"/>
      <c r="KNE2818" s="653"/>
      <c r="KNF2818" s="653"/>
      <c r="KNG2818" s="653"/>
      <c r="KNH2818" s="653"/>
      <c r="KNI2818" s="653"/>
      <c r="KNJ2818" s="653"/>
      <c r="KNK2818" s="653"/>
      <c r="KNL2818" s="653"/>
      <c r="KNM2818" s="653"/>
      <c r="KNN2818" s="653"/>
      <c r="KNO2818" s="653"/>
      <c r="KNP2818" s="653"/>
      <c r="KNQ2818" s="653"/>
      <c r="KNR2818" s="653"/>
      <c r="KNS2818" s="653"/>
      <c r="KNT2818" s="653"/>
      <c r="KNU2818" s="653"/>
      <c r="KNV2818" s="653"/>
      <c r="KNW2818" s="653"/>
      <c r="KNX2818" s="653"/>
      <c r="KNY2818" s="653"/>
      <c r="KNZ2818" s="653"/>
      <c r="KOA2818" s="653"/>
      <c r="KOB2818" s="653"/>
      <c r="KOC2818" s="653"/>
      <c r="KOD2818" s="653"/>
      <c r="KOE2818" s="653"/>
      <c r="KOF2818" s="653"/>
      <c r="KOG2818" s="653"/>
      <c r="KOH2818" s="653"/>
      <c r="KOI2818" s="653"/>
      <c r="KOJ2818" s="653"/>
      <c r="KOK2818" s="653"/>
      <c r="KOL2818" s="653"/>
      <c r="KOM2818" s="653"/>
      <c r="KON2818" s="653"/>
      <c r="KOO2818" s="653"/>
      <c r="KOP2818" s="653"/>
      <c r="KOQ2818" s="653"/>
      <c r="KOR2818" s="653"/>
      <c r="KOS2818" s="653"/>
      <c r="KOT2818" s="653"/>
      <c r="KOU2818" s="653"/>
      <c r="KOV2818" s="653"/>
      <c r="KOW2818" s="653"/>
      <c r="KOX2818" s="653"/>
      <c r="KOY2818" s="653"/>
      <c r="KOZ2818" s="653"/>
      <c r="KPA2818" s="653"/>
      <c r="KPB2818" s="653"/>
      <c r="KPC2818" s="653"/>
      <c r="KPD2818" s="653"/>
      <c r="KPE2818" s="653"/>
      <c r="KPF2818" s="653"/>
      <c r="KPG2818" s="653"/>
      <c r="KPH2818" s="653"/>
      <c r="KPI2818" s="653"/>
      <c r="KPJ2818" s="653"/>
      <c r="KPK2818" s="653"/>
      <c r="KPL2818" s="653"/>
      <c r="KPM2818" s="653"/>
      <c r="KPN2818" s="653"/>
      <c r="KPO2818" s="653"/>
      <c r="KPP2818" s="653"/>
      <c r="KPQ2818" s="653"/>
      <c r="KPR2818" s="653"/>
      <c r="KPS2818" s="653"/>
      <c r="KPT2818" s="653"/>
      <c r="KPU2818" s="653"/>
      <c r="KPV2818" s="653"/>
      <c r="KPW2818" s="653"/>
      <c r="KPX2818" s="653"/>
      <c r="KPY2818" s="653"/>
      <c r="KPZ2818" s="653"/>
      <c r="KQA2818" s="653"/>
      <c r="KQB2818" s="653"/>
      <c r="KQC2818" s="653"/>
      <c r="KQD2818" s="653"/>
      <c r="KQE2818" s="653"/>
      <c r="KQF2818" s="653"/>
      <c r="KQG2818" s="653"/>
      <c r="KQH2818" s="653"/>
      <c r="KQI2818" s="653"/>
      <c r="KQJ2818" s="653"/>
      <c r="KQK2818" s="653"/>
      <c r="KQL2818" s="653"/>
      <c r="KQM2818" s="653"/>
      <c r="KQN2818" s="653"/>
      <c r="KQO2818" s="653"/>
      <c r="KQP2818" s="653"/>
      <c r="KQQ2818" s="653"/>
      <c r="KQR2818" s="653"/>
      <c r="KQS2818" s="653"/>
      <c r="KQT2818" s="653"/>
      <c r="KQU2818" s="653"/>
      <c r="KQV2818" s="653"/>
      <c r="KQW2818" s="653"/>
      <c r="KQX2818" s="653"/>
      <c r="KQY2818" s="653"/>
      <c r="KQZ2818" s="653"/>
      <c r="KRA2818" s="653"/>
      <c r="KRB2818" s="653"/>
      <c r="KRC2818" s="653"/>
      <c r="KRD2818" s="653"/>
      <c r="KRE2818" s="653"/>
      <c r="KRF2818" s="653"/>
      <c r="KRG2818" s="653"/>
      <c r="KRH2818" s="653"/>
      <c r="KRI2818" s="653"/>
      <c r="KRJ2818" s="653"/>
      <c r="KRK2818" s="653"/>
      <c r="KRL2818" s="653"/>
      <c r="KRM2818" s="653"/>
      <c r="KRN2818" s="653"/>
      <c r="KRO2818" s="653"/>
      <c r="KRP2818" s="653"/>
      <c r="KRQ2818" s="653"/>
      <c r="KRR2818" s="653"/>
      <c r="KRS2818" s="653"/>
      <c r="KRT2818" s="653"/>
      <c r="KRU2818" s="653"/>
      <c r="KRV2818" s="653"/>
      <c r="KRW2818" s="653"/>
      <c r="KRX2818" s="653"/>
      <c r="KRY2818" s="653"/>
      <c r="KRZ2818" s="653"/>
      <c r="KSA2818" s="653"/>
      <c r="KSB2818" s="653"/>
      <c r="KSC2818" s="653"/>
      <c r="KSD2818" s="653"/>
      <c r="KSE2818" s="653"/>
      <c r="KSF2818" s="653"/>
      <c r="KSG2818" s="653"/>
      <c r="KSH2818" s="653"/>
      <c r="KSI2818" s="653"/>
      <c r="KSJ2818" s="653"/>
      <c r="KSK2818" s="653"/>
      <c r="KSL2818" s="653"/>
      <c r="KSM2818" s="653"/>
      <c r="KSN2818" s="653"/>
      <c r="KSO2818" s="653"/>
      <c r="KSP2818" s="653"/>
      <c r="KSQ2818" s="653"/>
      <c r="KSR2818" s="653"/>
      <c r="KSS2818" s="653"/>
      <c r="KST2818" s="653"/>
      <c r="KSU2818" s="653"/>
      <c r="KSV2818" s="653"/>
      <c r="KSW2818" s="653"/>
      <c r="KSX2818" s="653"/>
      <c r="KSY2818" s="653"/>
      <c r="KSZ2818" s="653"/>
      <c r="KTA2818" s="653"/>
      <c r="KTB2818" s="653"/>
      <c r="KTC2818" s="653"/>
      <c r="KTD2818" s="653"/>
      <c r="KTE2818" s="653"/>
      <c r="KTF2818" s="653"/>
      <c r="KTG2818" s="653"/>
      <c r="KTH2818" s="653"/>
      <c r="KTI2818" s="653"/>
      <c r="KTJ2818" s="653"/>
      <c r="KTK2818" s="653"/>
      <c r="KTL2818" s="653"/>
      <c r="KTM2818" s="653"/>
      <c r="KTN2818" s="653"/>
      <c r="KTO2818" s="653"/>
      <c r="KTP2818" s="653"/>
      <c r="KTQ2818" s="653"/>
      <c r="KTR2818" s="653"/>
      <c r="KTS2818" s="653"/>
      <c r="KTT2818" s="653"/>
      <c r="KTU2818" s="653"/>
      <c r="KTV2818" s="653"/>
      <c r="KTW2818" s="653"/>
      <c r="KTX2818" s="653"/>
      <c r="KTY2818" s="653"/>
      <c r="KTZ2818" s="653"/>
      <c r="KUA2818" s="653"/>
      <c r="KUB2818" s="653"/>
      <c r="KUC2818" s="653"/>
      <c r="KUD2818" s="653"/>
      <c r="KUE2818" s="653"/>
      <c r="KUF2818" s="653"/>
      <c r="KUG2818" s="653"/>
      <c r="KUH2818" s="653"/>
      <c r="KUI2818" s="653"/>
      <c r="KUJ2818" s="653"/>
      <c r="KUK2818" s="653"/>
      <c r="KUL2818" s="653"/>
      <c r="KUM2818" s="653"/>
      <c r="KUN2818" s="653"/>
      <c r="KUO2818" s="653"/>
      <c r="KUP2818" s="653"/>
      <c r="KUQ2818" s="653"/>
      <c r="KUR2818" s="653"/>
      <c r="KUS2818" s="653"/>
      <c r="KUT2818" s="653"/>
      <c r="KUU2818" s="653"/>
      <c r="KUV2818" s="653"/>
      <c r="KUW2818" s="653"/>
      <c r="KUX2818" s="653"/>
      <c r="KUY2818" s="653"/>
      <c r="KUZ2818" s="653"/>
      <c r="KVA2818" s="653"/>
      <c r="KVB2818" s="653"/>
      <c r="KVC2818" s="653"/>
      <c r="KVD2818" s="653"/>
      <c r="KVE2818" s="653"/>
      <c r="KVF2818" s="653"/>
      <c r="KVG2818" s="653"/>
      <c r="KVH2818" s="653"/>
      <c r="KVI2818" s="653"/>
      <c r="KVJ2818" s="653"/>
      <c r="KVK2818" s="653"/>
      <c r="KVL2818" s="653"/>
      <c r="KVM2818" s="653"/>
      <c r="KVN2818" s="653"/>
      <c r="KVO2818" s="653"/>
      <c r="KVP2818" s="653"/>
      <c r="KVQ2818" s="653"/>
      <c r="KVR2818" s="653"/>
      <c r="KVS2818" s="653"/>
      <c r="KVT2818" s="653"/>
      <c r="KVU2818" s="653"/>
      <c r="KVV2818" s="653"/>
      <c r="KVW2818" s="653"/>
      <c r="KVX2818" s="653"/>
      <c r="KVY2818" s="653"/>
      <c r="KVZ2818" s="653"/>
      <c r="KWA2818" s="653"/>
      <c r="KWB2818" s="653"/>
      <c r="KWC2818" s="653"/>
      <c r="KWD2818" s="653"/>
      <c r="KWE2818" s="653"/>
      <c r="KWF2818" s="653"/>
      <c r="KWG2818" s="653"/>
      <c r="KWH2818" s="653"/>
      <c r="KWI2818" s="653"/>
      <c r="KWJ2818" s="653"/>
      <c r="KWK2818" s="653"/>
      <c r="KWL2818" s="653"/>
      <c r="KWM2818" s="653"/>
      <c r="KWN2818" s="653"/>
      <c r="KWO2818" s="653"/>
      <c r="KWP2818" s="653"/>
      <c r="KWQ2818" s="653"/>
      <c r="KWR2818" s="653"/>
      <c r="KWS2818" s="653"/>
      <c r="KWT2818" s="653"/>
      <c r="KWU2818" s="653"/>
      <c r="KWV2818" s="653"/>
      <c r="KWW2818" s="653"/>
      <c r="KWX2818" s="653"/>
      <c r="KWY2818" s="653"/>
      <c r="KWZ2818" s="653"/>
      <c r="KXA2818" s="653"/>
      <c r="KXB2818" s="653"/>
      <c r="KXC2818" s="653"/>
      <c r="KXD2818" s="653"/>
      <c r="KXE2818" s="653"/>
      <c r="KXF2818" s="653"/>
      <c r="KXG2818" s="653"/>
      <c r="KXH2818" s="653"/>
      <c r="KXI2818" s="653"/>
      <c r="KXJ2818" s="653"/>
      <c r="KXK2818" s="653"/>
      <c r="KXL2818" s="653"/>
      <c r="KXM2818" s="653"/>
      <c r="KXN2818" s="653"/>
      <c r="KXO2818" s="653"/>
      <c r="KXP2818" s="653"/>
      <c r="KXQ2818" s="653"/>
      <c r="KXR2818" s="653"/>
      <c r="KXS2818" s="653"/>
      <c r="KXT2818" s="653"/>
      <c r="KXU2818" s="653"/>
      <c r="KXV2818" s="653"/>
      <c r="KXW2818" s="653"/>
      <c r="KXX2818" s="653"/>
      <c r="KXY2818" s="653"/>
      <c r="KXZ2818" s="653"/>
      <c r="KYA2818" s="653"/>
      <c r="KYB2818" s="653"/>
      <c r="KYC2818" s="653"/>
      <c r="KYD2818" s="653"/>
      <c r="KYE2818" s="653"/>
      <c r="KYF2818" s="653"/>
      <c r="KYG2818" s="653"/>
      <c r="KYH2818" s="653"/>
      <c r="KYI2818" s="653"/>
      <c r="KYJ2818" s="653"/>
      <c r="KYK2818" s="653"/>
      <c r="KYL2818" s="653"/>
      <c r="KYM2818" s="653"/>
      <c r="KYN2818" s="653"/>
      <c r="KYO2818" s="653"/>
      <c r="KYP2818" s="653"/>
      <c r="KYQ2818" s="653"/>
      <c r="KYR2818" s="653"/>
      <c r="KYS2818" s="653"/>
      <c r="KYT2818" s="653"/>
      <c r="KYU2818" s="653"/>
      <c r="KYV2818" s="653"/>
      <c r="KYW2818" s="653"/>
      <c r="KYX2818" s="653"/>
      <c r="KYY2818" s="653"/>
      <c r="KYZ2818" s="653"/>
      <c r="KZA2818" s="653"/>
      <c r="KZB2818" s="653"/>
      <c r="KZC2818" s="653"/>
      <c r="KZD2818" s="653"/>
      <c r="KZE2818" s="653"/>
      <c r="KZF2818" s="653"/>
      <c r="KZG2818" s="653"/>
      <c r="KZH2818" s="653"/>
      <c r="KZI2818" s="653"/>
      <c r="KZJ2818" s="653"/>
      <c r="KZK2818" s="653"/>
      <c r="KZL2818" s="653"/>
      <c r="KZM2818" s="653"/>
      <c r="KZN2818" s="653"/>
      <c r="KZO2818" s="653"/>
      <c r="KZP2818" s="653"/>
      <c r="KZQ2818" s="653"/>
      <c r="KZR2818" s="653"/>
      <c r="KZS2818" s="653"/>
      <c r="KZT2818" s="653"/>
      <c r="KZU2818" s="653"/>
      <c r="KZV2818" s="653"/>
      <c r="KZW2818" s="653"/>
      <c r="KZX2818" s="653"/>
      <c r="KZY2818" s="653"/>
      <c r="KZZ2818" s="653"/>
      <c r="LAA2818" s="653"/>
      <c r="LAB2818" s="653"/>
      <c r="LAC2818" s="653"/>
      <c r="LAD2818" s="653"/>
      <c r="LAE2818" s="653"/>
      <c r="LAF2818" s="653"/>
      <c r="LAG2818" s="653"/>
      <c r="LAH2818" s="653"/>
      <c r="LAI2818" s="653"/>
      <c r="LAJ2818" s="653"/>
      <c r="LAK2818" s="653"/>
      <c r="LAL2818" s="653"/>
      <c r="LAM2818" s="653"/>
      <c r="LAN2818" s="653"/>
      <c r="LAO2818" s="653"/>
      <c r="LAP2818" s="653"/>
      <c r="LAQ2818" s="653"/>
      <c r="LAR2818" s="653"/>
      <c r="LAS2818" s="653"/>
      <c r="LAT2818" s="653"/>
      <c r="LAU2818" s="653"/>
      <c r="LAV2818" s="653"/>
      <c r="LAW2818" s="653"/>
      <c r="LAX2818" s="653"/>
      <c r="LAY2818" s="653"/>
      <c r="LAZ2818" s="653"/>
      <c r="LBA2818" s="653"/>
      <c r="LBB2818" s="653"/>
      <c r="LBC2818" s="653"/>
      <c r="LBD2818" s="653"/>
      <c r="LBE2818" s="653"/>
      <c r="LBF2818" s="653"/>
      <c r="LBG2818" s="653"/>
      <c r="LBH2818" s="653"/>
      <c r="LBI2818" s="653"/>
      <c r="LBJ2818" s="653"/>
      <c r="LBK2818" s="653"/>
      <c r="LBL2818" s="653"/>
      <c r="LBM2818" s="653"/>
      <c r="LBN2818" s="653"/>
      <c r="LBO2818" s="653"/>
      <c r="LBP2818" s="653"/>
      <c r="LBQ2818" s="653"/>
      <c r="LBR2818" s="653"/>
      <c r="LBS2818" s="653"/>
      <c r="LBT2818" s="653"/>
      <c r="LBU2818" s="653"/>
      <c r="LBV2818" s="653"/>
      <c r="LBW2818" s="653"/>
      <c r="LBX2818" s="653"/>
      <c r="LBY2818" s="653"/>
      <c r="LBZ2818" s="653"/>
      <c r="LCA2818" s="653"/>
      <c r="LCB2818" s="653"/>
      <c r="LCC2818" s="653"/>
      <c r="LCD2818" s="653"/>
      <c r="LCE2818" s="653"/>
      <c r="LCF2818" s="653"/>
      <c r="LCG2818" s="653"/>
      <c r="LCH2818" s="653"/>
      <c r="LCI2818" s="653"/>
      <c r="LCJ2818" s="653"/>
      <c r="LCK2818" s="653"/>
      <c r="LCL2818" s="653"/>
      <c r="LCM2818" s="653"/>
      <c r="LCN2818" s="653"/>
      <c r="LCO2818" s="653"/>
      <c r="LCP2818" s="653"/>
      <c r="LCQ2818" s="653"/>
      <c r="LCR2818" s="653"/>
      <c r="LCS2818" s="653"/>
      <c r="LCT2818" s="653"/>
      <c r="LCU2818" s="653"/>
      <c r="LCV2818" s="653"/>
      <c r="LCW2818" s="653"/>
      <c r="LCX2818" s="653"/>
      <c r="LCY2818" s="653"/>
      <c r="LCZ2818" s="653"/>
      <c r="LDA2818" s="653"/>
      <c r="LDB2818" s="653"/>
      <c r="LDC2818" s="653"/>
      <c r="LDD2818" s="653"/>
      <c r="LDE2818" s="653"/>
      <c r="LDF2818" s="653"/>
      <c r="LDG2818" s="653"/>
      <c r="LDH2818" s="653"/>
      <c r="LDI2818" s="653"/>
      <c r="LDJ2818" s="653"/>
      <c r="LDK2818" s="653"/>
      <c r="LDL2818" s="653"/>
      <c r="LDM2818" s="653"/>
      <c r="LDN2818" s="653"/>
      <c r="LDO2818" s="653"/>
      <c r="LDP2818" s="653"/>
      <c r="LDQ2818" s="653"/>
      <c r="LDR2818" s="653"/>
      <c r="LDS2818" s="653"/>
      <c r="LDT2818" s="653"/>
      <c r="LDU2818" s="653"/>
      <c r="LDV2818" s="653"/>
      <c r="LDW2818" s="653"/>
      <c r="LDX2818" s="653"/>
      <c r="LDY2818" s="653"/>
      <c r="LDZ2818" s="653"/>
      <c r="LEA2818" s="653"/>
      <c r="LEB2818" s="653"/>
      <c r="LEC2818" s="653"/>
      <c r="LED2818" s="653"/>
      <c r="LEE2818" s="653"/>
      <c r="LEF2818" s="653"/>
      <c r="LEG2818" s="653"/>
      <c r="LEH2818" s="653"/>
      <c r="LEI2818" s="653"/>
      <c r="LEJ2818" s="653"/>
      <c r="LEK2818" s="653"/>
      <c r="LEL2818" s="653"/>
      <c r="LEM2818" s="653"/>
      <c r="LEN2818" s="653"/>
      <c r="LEO2818" s="653"/>
      <c r="LEP2818" s="653"/>
      <c r="LEQ2818" s="653"/>
      <c r="LER2818" s="653"/>
      <c r="LES2818" s="653"/>
      <c r="LET2818" s="653"/>
      <c r="LEU2818" s="653"/>
      <c r="LEV2818" s="653"/>
      <c r="LEW2818" s="653"/>
      <c r="LEX2818" s="653"/>
      <c r="LEY2818" s="653"/>
      <c r="LEZ2818" s="653"/>
      <c r="LFA2818" s="653"/>
      <c r="LFB2818" s="653"/>
      <c r="LFC2818" s="653"/>
      <c r="LFD2818" s="653"/>
      <c r="LFE2818" s="653"/>
      <c r="LFF2818" s="653"/>
      <c r="LFG2818" s="653"/>
      <c r="LFH2818" s="653"/>
      <c r="LFI2818" s="653"/>
      <c r="LFJ2818" s="653"/>
      <c r="LFK2818" s="653"/>
      <c r="LFL2818" s="653"/>
      <c r="LFM2818" s="653"/>
      <c r="LFN2818" s="653"/>
      <c r="LFO2818" s="653"/>
      <c r="LFP2818" s="653"/>
      <c r="LFQ2818" s="653"/>
      <c r="LFR2818" s="653"/>
      <c r="LFS2818" s="653"/>
      <c r="LFT2818" s="653"/>
      <c r="LFU2818" s="653"/>
      <c r="LFV2818" s="653"/>
      <c r="LFW2818" s="653"/>
      <c r="LFX2818" s="653"/>
      <c r="LFY2818" s="653"/>
      <c r="LFZ2818" s="653"/>
      <c r="LGA2818" s="653"/>
      <c r="LGB2818" s="653"/>
      <c r="LGC2818" s="653"/>
      <c r="LGD2818" s="653"/>
      <c r="LGE2818" s="653"/>
      <c r="LGF2818" s="653"/>
      <c r="LGG2818" s="653"/>
      <c r="LGH2818" s="653"/>
      <c r="LGI2818" s="653"/>
      <c r="LGJ2818" s="653"/>
      <c r="LGK2818" s="653"/>
      <c r="LGL2818" s="653"/>
      <c r="LGM2818" s="653"/>
      <c r="LGN2818" s="653"/>
      <c r="LGO2818" s="653"/>
      <c r="LGP2818" s="653"/>
      <c r="LGQ2818" s="653"/>
      <c r="LGR2818" s="653"/>
      <c r="LGS2818" s="653"/>
      <c r="LGT2818" s="653"/>
      <c r="LGU2818" s="653"/>
      <c r="LGV2818" s="653"/>
      <c r="LGW2818" s="653"/>
      <c r="LGX2818" s="653"/>
      <c r="LGY2818" s="653"/>
      <c r="LGZ2818" s="653"/>
      <c r="LHA2818" s="653"/>
      <c r="LHB2818" s="653"/>
      <c r="LHC2818" s="653"/>
      <c r="LHD2818" s="653"/>
      <c r="LHE2818" s="653"/>
      <c r="LHF2818" s="653"/>
      <c r="LHG2818" s="653"/>
      <c r="LHH2818" s="653"/>
      <c r="LHI2818" s="653"/>
      <c r="LHJ2818" s="653"/>
      <c r="LHK2818" s="653"/>
      <c r="LHL2818" s="653"/>
      <c r="LHM2818" s="653"/>
      <c r="LHN2818" s="653"/>
      <c r="LHO2818" s="653"/>
      <c r="LHP2818" s="653"/>
      <c r="LHQ2818" s="653"/>
      <c r="LHR2818" s="653"/>
      <c r="LHS2818" s="653"/>
      <c r="LHT2818" s="653"/>
      <c r="LHU2818" s="653"/>
      <c r="LHV2818" s="653"/>
      <c r="LHW2818" s="653"/>
      <c r="LHX2818" s="653"/>
      <c r="LHY2818" s="653"/>
      <c r="LHZ2818" s="653"/>
      <c r="LIA2818" s="653"/>
      <c r="LIB2818" s="653"/>
      <c r="LIC2818" s="653"/>
      <c r="LID2818" s="653"/>
      <c r="LIE2818" s="653"/>
      <c r="LIF2818" s="653"/>
      <c r="LIG2818" s="653"/>
      <c r="LIH2818" s="653"/>
      <c r="LII2818" s="653"/>
      <c r="LIJ2818" s="653"/>
      <c r="LIK2818" s="653"/>
      <c r="LIL2818" s="653"/>
      <c r="LIM2818" s="653"/>
      <c r="LIN2818" s="653"/>
      <c r="LIO2818" s="653"/>
      <c r="LIP2818" s="653"/>
      <c r="LIQ2818" s="653"/>
      <c r="LIR2818" s="653"/>
      <c r="LIS2818" s="653"/>
      <c r="LIT2818" s="653"/>
      <c r="LIU2818" s="653"/>
      <c r="LIV2818" s="653"/>
      <c r="LIW2818" s="653"/>
      <c r="LIX2818" s="653"/>
      <c r="LIY2818" s="653"/>
      <c r="LIZ2818" s="653"/>
      <c r="LJA2818" s="653"/>
      <c r="LJB2818" s="653"/>
      <c r="LJC2818" s="653"/>
      <c r="LJD2818" s="653"/>
      <c r="LJE2818" s="653"/>
      <c r="LJF2818" s="653"/>
      <c r="LJG2818" s="653"/>
      <c r="LJH2818" s="653"/>
      <c r="LJI2818" s="653"/>
      <c r="LJJ2818" s="653"/>
      <c r="LJK2818" s="653"/>
      <c r="LJL2818" s="653"/>
      <c r="LJM2818" s="653"/>
      <c r="LJN2818" s="653"/>
      <c r="LJO2818" s="653"/>
      <c r="LJP2818" s="653"/>
      <c r="LJQ2818" s="653"/>
      <c r="LJR2818" s="653"/>
      <c r="LJS2818" s="653"/>
      <c r="LJT2818" s="653"/>
      <c r="LJU2818" s="653"/>
      <c r="LJV2818" s="653"/>
      <c r="LJW2818" s="653"/>
      <c r="LJX2818" s="653"/>
      <c r="LJY2818" s="653"/>
      <c r="LJZ2818" s="653"/>
      <c r="LKA2818" s="653"/>
      <c r="LKB2818" s="653"/>
      <c r="LKC2818" s="653"/>
      <c r="LKD2818" s="653"/>
      <c r="LKE2818" s="653"/>
      <c r="LKF2818" s="653"/>
      <c r="LKG2818" s="653"/>
      <c r="LKH2818" s="653"/>
      <c r="LKI2818" s="653"/>
      <c r="LKJ2818" s="653"/>
      <c r="LKK2818" s="653"/>
      <c r="LKL2818" s="653"/>
      <c r="LKM2818" s="653"/>
      <c r="LKN2818" s="653"/>
      <c r="LKO2818" s="653"/>
      <c r="LKP2818" s="653"/>
      <c r="LKQ2818" s="653"/>
      <c r="LKR2818" s="653"/>
      <c r="LKS2818" s="653"/>
      <c r="LKT2818" s="653"/>
      <c r="LKU2818" s="653"/>
      <c r="LKV2818" s="653"/>
      <c r="LKW2818" s="653"/>
      <c r="LKX2818" s="653"/>
      <c r="LKY2818" s="653"/>
      <c r="LKZ2818" s="653"/>
      <c r="LLA2818" s="653"/>
      <c r="LLB2818" s="653"/>
      <c r="LLC2818" s="653"/>
      <c r="LLD2818" s="653"/>
      <c r="LLE2818" s="653"/>
      <c r="LLF2818" s="653"/>
      <c r="LLG2818" s="653"/>
      <c r="LLH2818" s="653"/>
      <c r="LLI2818" s="653"/>
      <c r="LLJ2818" s="653"/>
      <c r="LLK2818" s="653"/>
      <c r="LLL2818" s="653"/>
      <c r="LLM2818" s="653"/>
      <c r="LLN2818" s="653"/>
      <c r="LLO2818" s="653"/>
      <c r="LLP2818" s="653"/>
      <c r="LLQ2818" s="653"/>
      <c r="LLR2818" s="653"/>
      <c r="LLS2818" s="653"/>
      <c r="LLT2818" s="653"/>
      <c r="LLU2818" s="653"/>
      <c r="LLV2818" s="653"/>
      <c r="LLW2818" s="653"/>
      <c r="LLX2818" s="653"/>
      <c r="LLY2818" s="653"/>
      <c r="LLZ2818" s="653"/>
      <c r="LMA2818" s="653"/>
      <c r="LMB2818" s="653"/>
      <c r="LMC2818" s="653"/>
      <c r="LMD2818" s="653"/>
      <c r="LME2818" s="653"/>
      <c r="LMF2818" s="653"/>
      <c r="LMG2818" s="653"/>
      <c r="LMH2818" s="653"/>
      <c r="LMI2818" s="653"/>
      <c r="LMJ2818" s="653"/>
      <c r="LMK2818" s="653"/>
      <c r="LML2818" s="653"/>
      <c r="LMM2818" s="653"/>
      <c r="LMN2818" s="653"/>
      <c r="LMO2818" s="653"/>
      <c r="LMP2818" s="653"/>
      <c r="LMQ2818" s="653"/>
      <c r="LMR2818" s="653"/>
      <c r="LMS2818" s="653"/>
      <c r="LMT2818" s="653"/>
      <c r="LMU2818" s="653"/>
      <c r="LMV2818" s="653"/>
      <c r="LMW2818" s="653"/>
      <c r="LMX2818" s="653"/>
      <c r="LMY2818" s="653"/>
      <c r="LMZ2818" s="653"/>
      <c r="LNA2818" s="653"/>
      <c r="LNB2818" s="653"/>
      <c r="LNC2818" s="653"/>
      <c r="LND2818" s="653"/>
      <c r="LNE2818" s="653"/>
      <c r="LNF2818" s="653"/>
      <c r="LNG2818" s="653"/>
      <c r="LNH2818" s="653"/>
      <c r="LNI2818" s="653"/>
      <c r="LNJ2818" s="653"/>
      <c r="LNK2818" s="653"/>
      <c r="LNL2818" s="653"/>
      <c r="LNM2818" s="653"/>
      <c r="LNN2818" s="653"/>
      <c r="LNO2818" s="653"/>
      <c r="LNP2818" s="653"/>
      <c r="LNQ2818" s="653"/>
      <c r="LNR2818" s="653"/>
      <c r="LNS2818" s="653"/>
      <c r="LNT2818" s="653"/>
      <c r="LNU2818" s="653"/>
      <c r="LNV2818" s="653"/>
      <c r="LNW2818" s="653"/>
      <c r="LNX2818" s="653"/>
      <c r="LNY2818" s="653"/>
      <c r="LNZ2818" s="653"/>
      <c r="LOA2818" s="653"/>
      <c r="LOB2818" s="653"/>
      <c r="LOC2818" s="653"/>
      <c r="LOD2818" s="653"/>
      <c r="LOE2818" s="653"/>
      <c r="LOF2818" s="653"/>
      <c r="LOG2818" s="653"/>
      <c r="LOH2818" s="653"/>
      <c r="LOI2818" s="653"/>
      <c r="LOJ2818" s="653"/>
      <c r="LOK2818" s="653"/>
      <c r="LOL2818" s="653"/>
      <c r="LOM2818" s="653"/>
      <c r="LON2818" s="653"/>
      <c r="LOO2818" s="653"/>
      <c r="LOP2818" s="653"/>
      <c r="LOQ2818" s="653"/>
      <c r="LOR2818" s="653"/>
      <c r="LOS2818" s="653"/>
      <c r="LOT2818" s="653"/>
      <c r="LOU2818" s="653"/>
      <c r="LOV2818" s="653"/>
      <c r="LOW2818" s="653"/>
      <c r="LOX2818" s="653"/>
      <c r="LOY2818" s="653"/>
      <c r="LOZ2818" s="653"/>
      <c r="LPA2818" s="653"/>
      <c r="LPB2818" s="653"/>
      <c r="LPC2818" s="653"/>
      <c r="LPD2818" s="653"/>
      <c r="LPE2818" s="653"/>
      <c r="LPF2818" s="653"/>
      <c r="LPG2818" s="653"/>
      <c r="LPH2818" s="653"/>
      <c r="LPI2818" s="653"/>
      <c r="LPJ2818" s="653"/>
      <c r="LPK2818" s="653"/>
      <c r="LPL2818" s="653"/>
      <c r="LPM2818" s="653"/>
      <c r="LPN2818" s="653"/>
      <c r="LPO2818" s="653"/>
      <c r="LPP2818" s="653"/>
      <c r="LPQ2818" s="653"/>
      <c r="LPR2818" s="653"/>
      <c r="LPS2818" s="653"/>
      <c r="LPT2818" s="653"/>
      <c r="LPU2818" s="653"/>
      <c r="LPV2818" s="653"/>
      <c r="LPW2818" s="653"/>
      <c r="LPX2818" s="653"/>
      <c r="LPY2818" s="653"/>
      <c r="LPZ2818" s="653"/>
      <c r="LQA2818" s="653"/>
      <c r="LQB2818" s="653"/>
      <c r="LQC2818" s="653"/>
      <c r="LQD2818" s="653"/>
      <c r="LQE2818" s="653"/>
      <c r="LQF2818" s="653"/>
      <c r="LQG2818" s="653"/>
      <c r="LQH2818" s="653"/>
      <c r="LQI2818" s="653"/>
      <c r="LQJ2818" s="653"/>
      <c r="LQK2818" s="653"/>
      <c r="LQL2818" s="653"/>
      <c r="LQM2818" s="653"/>
      <c r="LQN2818" s="653"/>
      <c r="LQO2818" s="653"/>
      <c r="LQP2818" s="653"/>
      <c r="LQQ2818" s="653"/>
      <c r="LQR2818" s="653"/>
      <c r="LQS2818" s="653"/>
      <c r="LQT2818" s="653"/>
      <c r="LQU2818" s="653"/>
      <c r="LQV2818" s="653"/>
      <c r="LQW2818" s="653"/>
      <c r="LQX2818" s="653"/>
      <c r="LQY2818" s="653"/>
      <c r="LQZ2818" s="653"/>
      <c r="LRA2818" s="653"/>
      <c r="LRB2818" s="653"/>
      <c r="LRC2818" s="653"/>
      <c r="LRD2818" s="653"/>
      <c r="LRE2818" s="653"/>
      <c r="LRF2818" s="653"/>
      <c r="LRG2818" s="653"/>
      <c r="LRH2818" s="653"/>
      <c r="LRI2818" s="653"/>
      <c r="LRJ2818" s="653"/>
      <c r="LRK2818" s="653"/>
      <c r="LRL2818" s="653"/>
      <c r="LRM2818" s="653"/>
      <c r="LRN2818" s="653"/>
      <c r="LRO2818" s="653"/>
      <c r="LRP2818" s="653"/>
      <c r="LRQ2818" s="653"/>
      <c r="LRR2818" s="653"/>
      <c r="LRS2818" s="653"/>
      <c r="LRT2818" s="653"/>
      <c r="LRU2818" s="653"/>
      <c r="LRV2818" s="653"/>
      <c r="LRW2818" s="653"/>
      <c r="LRX2818" s="653"/>
      <c r="LRY2818" s="653"/>
      <c r="LRZ2818" s="653"/>
      <c r="LSA2818" s="653"/>
      <c r="LSB2818" s="653"/>
      <c r="LSC2818" s="653"/>
      <c r="LSD2818" s="653"/>
      <c r="LSE2818" s="653"/>
      <c r="LSF2818" s="653"/>
      <c r="LSG2818" s="653"/>
      <c r="LSH2818" s="653"/>
      <c r="LSI2818" s="653"/>
      <c r="LSJ2818" s="653"/>
      <c r="LSK2818" s="653"/>
      <c r="LSL2818" s="653"/>
      <c r="LSM2818" s="653"/>
      <c r="LSN2818" s="653"/>
      <c r="LSO2818" s="653"/>
      <c r="LSP2818" s="653"/>
      <c r="LSQ2818" s="653"/>
      <c r="LSR2818" s="653"/>
      <c r="LSS2818" s="653"/>
      <c r="LST2818" s="653"/>
      <c r="LSU2818" s="653"/>
      <c r="LSV2818" s="653"/>
      <c r="LSW2818" s="653"/>
      <c r="LSX2818" s="653"/>
      <c r="LSY2818" s="653"/>
      <c r="LSZ2818" s="653"/>
      <c r="LTA2818" s="653"/>
      <c r="LTB2818" s="653"/>
      <c r="LTC2818" s="653"/>
      <c r="LTD2818" s="653"/>
      <c r="LTE2818" s="653"/>
      <c r="LTF2818" s="653"/>
      <c r="LTG2818" s="653"/>
      <c r="LTH2818" s="653"/>
      <c r="LTI2818" s="653"/>
      <c r="LTJ2818" s="653"/>
      <c r="LTK2818" s="653"/>
      <c r="LTL2818" s="653"/>
      <c r="LTM2818" s="653"/>
      <c r="LTN2818" s="653"/>
      <c r="LTO2818" s="653"/>
      <c r="LTP2818" s="653"/>
      <c r="LTQ2818" s="653"/>
      <c r="LTR2818" s="653"/>
      <c r="LTS2818" s="653"/>
      <c r="LTT2818" s="653"/>
      <c r="LTU2818" s="653"/>
      <c r="LTV2818" s="653"/>
      <c r="LTW2818" s="653"/>
      <c r="LTX2818" s="653"/>
      <c r="LTY2818" s="653"/>
      <c r="LTZ2818" s="653"/>
      <c r="LUA2818" s="653"/>
      <c r="LUB2818" s="653"/>
      <c r="LUC2818" s="653"/>
      <c r="LUD2818" s="653"/>
      <c r="LUE2818" s="653"/>
      <c r="LUF2818" s="653"/>
      <c r="LUG2818" s="653"/>
      <c r="LUH2818" s="653"/>
      <c r="LUI2818" s="653"/>
      <c r="LUJ2818" s="653"/>
      <c r="LUK2818" s="653"/>
      <c r="LUL2818" s="653"/>
      <c r="LUM2818" s="653"/>
      <c r="LUN2818" s="653"/>
      <c r="LUO2818" s="653"/>
      <c r="LUP2818" s="653"/>
      <c r="LUQ2818" s="653"/>
      <c r="LUR2818" s="653"/>
      <c r="LUS2818" s="653"/>
      <c r="LUT2818" s="653"/>
      <c r="LUU2818" s="653"/>
      <c r="LUV2818" s="653"/>
      <c r="LUW2818" s="653"/>
      <c r="LUX2818" s="653"/>
      <c r="LUY2818" s="653"/>
      <c r="LUZ2818" s="653"/>
      <c r="LVA2818" s="653"/>
      <c r="LVB2818" s="653"/>
      <c r="LVC2818" s="653"/>
      <c r="LVD2818" s="653"/>
      <c r="LVE2818" s="653"/>
      <c r="LVF2818" s="653"/>
      <c r="LVG2818" s="653"/>
      <c r="LVH2818" s="653"/>
      <c r="LVI2818" s="653"/>
      <c r="LVJ2818" s="653"/>
      <c r="LVK2818" s="653"/>
      <c r="LVL2818" s="653"/>
      <c r="LVM2818" s="653"/>
      <c r="LVN2818" s="653"/>
      <c r="LVO2818" s="653"/>
      <c r="LVP2818" s="653"/>
      <c r="LVQ2818" s="653"/>
      <c r="LVR2818" s="653"/>
      <c r="LVS2818" s="653"/>
      <c r="LVT2818" s="653"/>
      <c r="LVU2818" s="653"/>
      <c r="LVV2818" s="653"/>
      <c r="LVW2818" s="653"/>
      <c r="LVX2818" s="653"/>
      <c r="LVY2818" s="653"/>
      <c r="LVZ2818" s="653"/>
      <c r="LWA2818" s="653"/>
      <c r="LWB2818" s="653"/>
      <c r="LWC2818" s="653"/>
      <c r="LWD2818" s="653"/>
      <c r="LWE2818" s="653"/>
      <c r="LWF2818" s="653"/>
      <c r="LWG2818" s="653"/>
      <c r="LWH2818" s="653"/>
      <c r="LWI2818" s="653"/>
      <c r="LWJ2818" s="653"/>
      <c r="LWK2818" s="653"/>
      <c r="LWL2818" s="653"/>
      <c r="LWM2818" s="653"/>
      <c r="LWN2818" s="653"/>
      <c r="LWO2818" s="653"/>
      <c r="LWP2818" s="653"/>
      <c r="LWQ2818" s="653"/>
      <c r="LWR2818" s="653"/>
      <c r="LWS2818" s="653"/>
      <c r="LWT2818" s="653"/>
      <c r="LWU2818" s="653"/>
      <c r="LWV2818" s="653"/>
      <c r="LWW2818" s="653"/>
      <c r="LWX2818" s="653"/>
      <c r="LWY2818" s="653"/>
      <c r="LWZ2818" s="653"/>
      <c r="LXA2818" s="653"/>
      <c r="LXB2818" s="653"/>
      <c r="LXC2818" s="653"/>
      <c r="LXD2818" s="653"/>
      <c r="LXE2818" s="653"/>
      <c r="LXF2818" s="653"/>
      <c r="LXG2818" s="653"/>
      <c r="LXH2818" s="653"/>
      <c r="LXI2818" s="653"/>
      <c r="LXJ2818" s="653"/>
      <c r="LXK2818" s="653"/>
      <c r="LXL2818" s="653"/>
      <c r="LXM2818" s="653"/>
      <c r="LXN2818" s="653"/>
      <c r="LXO2818" s="653"/>
      <c r="LXP2818" s="653"/>
      <c r="LXQ2818" s="653"/>
      <c r="LXR2818" s="653"/>
      <c r="LXS2818" s="653"/>
      <c r="LXT2818" s="653"/>
      <c r="LXU2818" s="653"/>
      <c r="LXV2818" s="653"/>
      <c r="LXW2818" s="653"/>
      <c r="LXX2818" s="653"/>
      <c r="LXY2818" s="653"/>
      <c r="LXZ2818" s="653"/>
      <c r="LYA2818" s="653"/>
      <c r="LYB2818" s="653"/>
      <c r="LYC2818" s="653"/>
      <c r="LYD2818" s="653"/>
      <c r="LYE2818" s="653"/>
      <c r="LYF2818" s="653"/>
      <c r="LYG2818" s="653"/>
      <c r="LYH2818" s="653"/>
      <c r="LYI2818" s="653"/>
      <c r="LYJ2818" s="653"/>
      <c r="LYK2818" s="653"/>
      <c r="LYL2818" s="653"/>
      <c r="LYM2818" s="653"/>
      <c r="LYN2818" s="653"/>
      <c r="LYO2818" s="653"/>
      <c r="LYP2818" s="653"/>
      <c r="LYQ2818" s="653"/>
      <c r="LYR2818" s="653"/>
      <c r="LYS2818" s="653"/>
      <c r="LYT2818" s="653"/>
      <c r="LYU2818" s="653"/>
      <c r="LYV2818" s="653"/>
      <c r="LYW2818" s="653"/>
      <c r="LYX2818" s="653"/>
      <c r="LYY2818" s="653"/>
      <c r="LYZ2818" s="653"/>
      <c r="LZA2818" s="653"/>
      <c r="LZB2818" s="653"/>
      <c r="LZC2818" s="653"/>
      <c r="LZD2818" s="653"/>
      <c r="LZE2818" s="653"/>
      <c r="LZF2818" s="653"/>
      <c r="LZG2818" s="653"/>
      <c r="LZH2818" s="653"/>
      <c r="LZI2818" s="653"/>
      <c r="LZJ2818" s="653"/>
      <c r="LZK2818" s="653"/>
      <c r="LZL2818" s="653"/>
      <c r="LZM2818" s="653"/>
      <c r="LZN2818" s="653"/>
      <c r="LZO2818" s="653"/>
      <c r="LZP2818" s="653"/>
      <c r="LZQ2818" s="653"/>
      <c r="LZR2818" s="653"/>
      <c r="LZS2818" s="653"/>
      <c r="LZT2818" s="653"/>
      <c r="LZU2818" s="653"/>
      <c r="LZV2818" s="653"/>
      <c r="LZW2818" s="653"/>
      <c r="LZX2818" s="653"/>
      <c r="LZY2818" s="653"/>
      <c r="LZZ2818" s="653"/>
      <c r="MAA2818" s="653"/>
      <c r="MAB2818" s="653"/>
      <c r="MAC2818" s="653"/>
      <c r="MAD2818" s="653"/>
      <c r="MAE2818" s="653"/>
      <c r="MAF2818" s="653"/>
      <c r="MAG2818" s="653"/>
      <c r="MAH2818" s="653"/>
      <c r="MAI2818" s="653"/>
      <c r="MAJ2818" s="653"/>
      <c r="MAK2818" s="653"/>
      <c r="MAL2818" s="653"/>
      <c r="MAM2818" s="653"/>
      <c r="MAN2818" s="653"/>
      <c r="MAO2818" s="653"/>
      <c r="MAP2818" s="653"/>
      <c r="MAQ2818" s="653"/>
      <c r="MAR2818" s="653"/>
      <c r="MAS2818" s="653"/>
      <c r="MAT2818" s="653"/>
      <c r="MAU2818" s="653"/>
      <c r="MAV2818" s="653"/>
      <c r="MAW2818" s="653"/>
      <c r="MAX2818" s="653"/>
      <c r="MAY2818" s="653"/>
      <c r="MAZ2818" s="653"/>
      <c r="MBA2818" s="653"/>
      <c r="MBB2818" s="653"/>
      <c r="MBC2818" s="653"/>
      <c r="MBD2818" s="653"/>
      <c r="MBE2818" s="653"/>
      <c r="MBF2818" s="653"/>
      <c r="MBG2818" s="653"/>
      <c r="MBH2818" s="653"/>
      <c r="MBI2818" s="653"/>
      <c r="MBJ2818" s="653"/>
      <c r="MBK2818" s="653"/>
      <c r="MBL2818" s="653"/>
      <c r="MBM2818" s="653"/>
      <c r="MBN2818" s="653"/>
      <c r="MBO2818" s="653"/>
      <c r="MBP2818" s="653"/>
      <c r="MBQ2818" s="653"/>
      <c r="MBR2818" s="653"/>
      <c r="MBS2818" s="653"/>
      <c r="MBT2818" s="653"/>
      <c r="MBU2818" s="653"/>
      <c r="MBV2818" s="653"/>
      <c r="MBW2818" s="653"/>
      <c r="MBX2818" s="653"/>
      <c r="MBY2818" s="653"/>
      <c r="MBZ2818" s="653"/>
      <c r="MCA2818" s="653"/>
      <c r="MCB2818" s="653"/>
      <c r="MCC2818" s="653"/>
      <c r="MCD2818" s="653"/>
      <c r="MCE2818" s="653"/>
      <c r="MCF2818" s="653"/>
      <c r="MCG2818" s="653"/>
      <c r="MCH2818" s="653"/>
      <c r="MCI2818" s="653"/>
      <c r="MCJ2818" s="653"/>
      <c r="MCK2818" s="653"/>
      <c r="MCL2818" s="653"/>
      <c r="MCM2818" s="653"/>
      <c r="MCN2818" s="653"/>
      <c r="MCO2818" s="653"/>
      <c r="MCP2818" s="653"/>
      <c r="MCQ2818" s="653"/>
      <c r="MCR2818" s="653"/>
      <c r="MCS2818" s="653"/>
      <c r="MCT2818" s="653"/>
      <c r="MCU2818" s="653"/>
      <c r="MCV2818" s="653"/>
      <c r="MCW2818" s="653"/>
      <c r="MCX2818" s="653"/>
      <c r="MCY2818" s="653"/>
      <c r="MCZ2818" s="653"/>
      <c r="MDA2818" s="653"/>
      <c r="MDB2818" s="653"/>
      <c r="MDC2818" s="653"/>
      <c r="MDD2818" s="653"/>
      <c r="MDE2818" s="653"/>
      <c r="MDF2818" s="653"/>
      <c r="MDG2818" s="653"/>
      <c r="MDH2818" s="653"/>
      <c r="MDI2818" s="653"/>
      <c r="MDJ2818" s="653"/>
      <c r="MDK2818" s="653"/>
      <c r="MDL2818" s="653"/>
      <c r="MDM2818" s="653"/>
      <c r="MDN2818" s="653"/>
      <c r="MDO2818" s="653"/>
      <c r="MDP2818" s="653"/>
      <c r="MDQ2818" s="653"/>
      <c r="MDR2818" s="653"/>
      <c r="MDS2818" s="653"/>
      <c r="MDT2818" s="653"/>
      <c r="MDU2818" s="653"/>
      <c r="MDV2818" s="653"/>
      <c r="MDW2818" s="653"/>
      <c r="MDX2818" s="653"/>
      <c r="MDY2818" s="653"/>
      <c r="MDZ2818" s="653"/>
      <c r="MEA2818" s="653"/>
      <c r="MEB2818" s="653"/>
      <c r="MEC2818" s="653"/>
      <c r="MED2818" s="653"/>
      <c r="MEE2818" s="653"/>
      <c r="MEF2818" s="653"/>
      <c r="MEG2818" s="653"/>
      <c r="MEH2818" s="653"/>
      <c r="MEI2818" s="653"/>
      <c r="MEJ2818" s="653"/>
      <c r="MEK2818" s="653"/>
      <c r="MEL2818" s="653"/>
      <c r="MEM2818" s="653"/>
      <c r="MEN2818" s="653"/>
      <c r="MEO2818" s="653"/>
      <c r="MEP2818" s="653"/>
      <c r="MEQ2818" s="653"/>
      <c r="MER2818" s="653"/>
      <c r="MES2818" s="653"/>
      <c r="MET2818" s="653"/>
      <c r="MEU2818" s="653"/>
      <c r="MEV2818" s="653"/>
      <c r="MEW2818" s="653"/>
      <c r="MEX2818" s="653"/>
      <c r="MEY2818" s="653"/>
      <c r="MEZ2818" s="653"/>
      <c r="MFA2818" s="653"/>
      <c r="MFB2818" s="653"/>
      <c r="MFC2818" s="653"/>
      <c r="MFD2818" s="653"/>
      <c r="MFE2818" s="653"/>
      <c r="MFF2818" s="653"/>
      <c r="MFG2818" s="653"/>
      <c r="MFH2818" s="653"/>
      <c r="MFI2818" s="653"/>
      <c r="MFJ2818" s="653"/>
      <c r="MFK2818" s="653"/>
      <c r="MFL2818" s="653"/>
      <c r="MFM2818" s="653"/>
      <c r="MFN2818" s="653"/>
      <c r="MFO2818" s="653"/>
      <c r="MFP2818" s="653"/>
      <c r="MFQ2818" s="653"/>
      <c r="MFR2818" s="653"/>
      <c r="MFS2818" s="653"/>
      <c r="MFT2818" s="653"/>
      <c r="MFU2818" s="653"/>
      <c r="MFV2818" s="653"/>
      <c r="MFW2818" s="653"/>
      <c r="MFX2818" s="653"/>
      <c r="MFY2818" s="653"/>
      <c r="MFZ2818" s="653"/>
      <c r="MGA2818" s="653"/>
      <c r="MGB2818" s="653"/>
      <c r="MGC2818" s="653"/>
      <c r="MGD2818" s="653"/>
      <c r="MGE2818" s="653"/>
      <c r="MGF2818" s="653"/>
      <c r="MGG2818" s="653"/>
      <c r="MGH2818" s="653"/>
      <c r="MGI2818" s="653"/>
      <c r="MGJ2818" s="653"/>
      <c r="MGK2818" s="653"/>
      <c r="MGL2818" s="653"/>
      <c r="MGM2818" s="653"/>
      <c r="MGN2818" s="653"/>
      <c r="MGO2818" s="653"/>
      <c r="MGP2818" s="653"/>
      <c r="MGQ2818" s="653"/>
      <c r="MGR2818" s="653"/>
      <c r="MGS2818" s="653"/>
      <c r="MGT2818" s="653"/>
      <c r="MGU2818" s="653"/>
      <c r="MGV2818" s="653"/>
      <c r="MGW2818" s="653"/>
      <c r="MGX2818" s="653"/>
      <c r="MGY2818" s="653"/>
      <c r="MGZ2818" s="653"/>
      <c r="MHA2818" s="653"/>
      <c r="MHB2818" s="653"/>
      <c r="MHC2818" s="653"/>
      <c r="MHD2818" s="653"/>
      <c r="MHE2818" s="653"/>
      <c r="MHF2818" s="653"/>
      <c r="MHG2818" s="653"/>
      <c r="MHH2818" s="653"/>
      <c r="MHI2818" s="653"/>
      <c r="MHJ2818" s="653"/>
      <c r="MHK2818" s="653"/>
      <c r="MHL2818" s="653"/>
      <c r="MHM2818" s="653"/>
      <c r="MHN2818" s="653"/>
      <c r="MHO2818" s="653"/>
      <c r="MHP2818" s="653"/>
      <c r="MHQ2818" s="653"/>
      <c r="MHR2818" s="653"/>
      <c r="MHS2818" s="653"/>
      <c r="MHT2818" s="653"/>
      <c r="MHU2818" s="653"/>
      <c r="MHV2818" s="653"/>
      <c r="MHW2818" s="653"/>
      <c r="MHX2818" s="653"/>
      <c r="MHY2818" s="653"/>
      <c r="MHZ2818" s="653"/>
      <c r="MIA2818" s="653"/>
      <c r="MIB2818" s="653"/>
      <c r="MIC2818" s="653"/>
      <c r="MID2818" s="653"/>
      <c r="MIE2818" s="653"/>
      <c r="MIF2818" s="653"/>
      <c r="MIG2818" s="653"/>
      <c r="MIH2818" s="653"/>
      <c r="MII2818" s="653"/>
      <c r="MIJ2818" s="653"/>
      <c r="MIK2818" s="653"/>
      <c r="MIL2818" s="653"/>
      <c r="MIM2818" s="653"/>
      <c r="MIN2818" s="653"/>
      <c r="MIO2818" s="653"/>
      <c r="MIP2818" s="653"/>
      <c r="MIQ2818" s="653"/>
      <c r="MIR2818" s="653"/>
      <c r="MIS2818" s="653"/>
      <c r="MIT2818" s="653"/>
      <c r="MIU2818" s="653"/>
      <c r="MIV2818" s="653"/>
      <c r="MIW2818" s="653"/>
      <c r="MIX2818" s="653"/>
      <c r="MIY2818" s="653"/>
      <c r="MIZ2818" s="653"/>
      <c r="MJA2818" s="653"/>
      <c r="MJB2818" s="653"/>
      <c r="MJC2818" s="653"/>
      <c r="MJD2818" s="653"/>
      <c r="MJE2818" s="653"/>
      <c r="MJF2818" s="653"/>
      <c r="MJG2818" s="653"/>
      <c r="MJH2818" s="653"/>
      <c r="MJI2818" s="653"/>
      <c r="MJJ2818" s="653"/>
      <c r="MJK2818" s="653"/>
      <c r="MJL2818" s="653"/>
      <c r="MJM2818" s="653"/>
      <c r="MJN2818" s="653"/>
      <c r="MJO2818" s="653"/>
      <c r="MJP2818" s="653"/>
      <c r="MJQ2818" s="653"/>
      <c r="MJR2818" s="653"/>
      <c r="MJS2818" s="653"/>
      <c r="MJT2818" s="653"/>
      <c r="MJU2818" s="653"/>
      <c r="MJV2818" s="653"/>
      <c r="MJW2818" s="653"/>
      <c r="MJX2818" s="653"/>
      <c r="MJY2818" s="653"/>
      <c r="MJZ2818" s="653"/>
      <c r="MKA2818" s="653"/>
      <c r="MKB2818" s="653"/>
      <c r="MKC2818" s="653"/>
      <c r="MKD2818" s="653"/>
      <c r="MKE2818" s="653"/>
      <c r="MKF2818" s="653"/>
      <c r="MKG2818" s="653"/>
      <c r="MKH2818" s="653"/>
      <c r="MKI2818" s="653"/>
      <c r="MKJ2818" s="653"/>
      <c r="MKK2818" s="653"/>
      <c r="MKL2818" s="653"/>
      <c r="MKM2818" s="653"/>
      <c r="MKN2818" s="653"/>
      <c r="MKO2818" s="653"/>
      <c r="MKP2818" s="653"/>
      <c r="MKQ2818" s="653"/>
      <c r="MKR2818" s="653"/>
      <c r="MKS2818" s="653"/>
      <c r="MKT2818" s="653"/>
      <c r="MKU2818" s="653"/>
      <c r="MKV2818" s="653"/>
      <c r="MKW2818" s="653"/>
      <c r="MKX2818" s="653"/>
      <c r="MKY2818" s="653"/>
      <c r="MKZ2818" s="653"/>
      <c r="MLA2818" s="653"/>
      <c r="MLB2818" s="653"/>
      <c r="MLC2818" s="653"/>
      <c r="MLD2818" s="653"/>
      <c r="MLE2818" s="653"/>
      <c r="MLF2818" s="653"/>
      <c r="MLG2818" s="653"/>
      <c r="MLH2818" s="653"/>
      <c r="MLI2818" s="653"/>
      <c r="MLJ2818" s="653"/>
      <c r="MLK2818" s="653"/>
      <c r="MLL2818" s="653"/>
      <c r="MLM2818" s="653"/>
      <c r="MLN2818" s="653"/>
      <c r="MLO2818" s="653"/>
      <c r="MLP2818" s="653"/>
      <c r="MLQ2818" s="653"/>
      <c r="MLR2818" s="653"/>
      <c r="MLS2818" s="653"/>
      <c r="MLT2818" s="653"/>
      <c r="MLU2818" s="653"/>
      <c r="MLV2818" s="653"/>
      <c r="MLW2818" s="653"/>
      <c r="MLX2818" s="653"/>
      <c r="MLY2818" s="653"/>
      <c r="MLZ2818" s="653"/>
      <c r="MMA2818" s="653"/>
      <c r="MMB2818" s="653"/>
      <c r="MMC2818" s="653"/>
      <c r="MMD2818" s="653"/>
      <c r="MME2818" s="653"/>
      <c r="MMF2818" s="653"/>
      <c r="MMG2818" s="653"/>
      <c r="MMH2818" s="653"/>
      <c r="MMI2818" s="653"/>
      <c r="MMJ2818" s="653"/>
      <c r="MMK2818" s="653"/>
      <c r="MML2818" s="653"/>
      <c r="MMM2818" s="653"/>
      <c r="MMN2818" s="653"/>
      <c r="MMO2818" s="653"/>
      <c r="MMP2818" s="653"/>
      <c r="MMQ2818" s="653"/>
      <c r="MMR2818" s="653"/>
      <c r="MMS2818" s="653"/>
      <c r="MMT2818" s="653"/>
      <c r="MMU2818" s="653"/>
      <c r="MMV2818" s="653"/>
      <c r="MMW2818" s="653"/>
      <c r="MMX2818" s="653"/>
      <c r="MMY2818" s="653"/>
      <c r="MMZ2818" s="653"/>
      <c r="MNA2818" s="653"/>
      <c r="MNB2818" s="653"/>
      <c r="MNC2818" s="653"/>
      <c r="MND2818" s="653"/>
      <c r="MNE2818" s="653"/>
      <c r="MNF2818" s="653"/>
      <c r="MNG2818" s="653"/>
      <c r="MNH2818" s="653"/>
      <c r="MNI2818" s="653"/>
      <c r="MNJ2818" s="653"/>
      <c r="MNK2818" s="653"/>
      <c r="MNL2818" s="653"/>
      <c r="MNM2818" s="653"/>
      <c r="MNN2818" s="653"/>
      <c r="MNO2818" s="653"/>
      <c r="MNP2818" s="653"/>
      <c r="MNQ2818" s="653"/>
      <c r="MNR2818" s="653"/>
      <c r="MNS2818" s="653"/>
      <c r="MNT2818" s="653"/>
      <c r="MNU2818" s="653"/>
      <c r="MNV2818" s="653"/>
      <c r="MNW2818" s="653"/>
      <c r="MNX2818" s="653"/>
      <c r="MNY2818" s="653"/>
      <c r="MNZ2818" s="653"/>
      <c r="MOA2818" s="653"/>
      <c r="MOB2818" s="653"/>
      <c r="MOC2818" s="653"/>
      <c r="MOD2818" s="653"/>
      <c r="MOE2818" s="653"/>
      <c r="MOF2818" s="653"/>
      <c r="MOG2818" s="653"/>
      <c r="MOH2818" s="653"/>
      <c r="MOI2818" s="653"/>
      <c r="MOJ2818" s="653"/>
      <c r="MOK2818" s="653"/>
      <c r="MOL2818" s="653"/>
      <c r="MOM2818" s="653"/>
      <c r="MON2818" s="653"/>
      <c r="MOO2818" s="653"/>
      <c r="MOP2818" s="653"/>
      <c r="MOQ2818" s="653"/>
      <c r="MOR2818" s="653"/>
      <c r="MOS2818" s="653"/>
      <c r="MOT2818" s="653"/>
      <c r="MOU2818" s="653"/>
      <c r="MOV2818" s="653"/>
      <c r="MOW2818" s="653"/>
      <c r="MOX2818" s="653"/>
      <c r="MOY2818" s="653"/>
      <c r="MOZ2818" s="653"/>
      <c r="MPA2818" s="653"/>
      <c r="MPB2818" s="653"/>
      <c r="MPC2818" s="653"/>
      <c r="MPD2818" s="653"/>
      <c r="MPE2818" s="653"/>
      <c r="MPF2818" s="653"/>
      <c r="MPG2818" s="653"/>
      <c r="MPH2818" s="653"/>
      <c r="MPI2818" s="653"/>
      <c r="MPJ2818" s="653"/>
      <c r="MPK2818" s="653"/>
      <c r="MPL2818" s="653"/>
      <c r="MPM2818" s="653"/>
      <c r="MPN2818" s="653"/>
      <c r="MPO2818" s="653"/>
      <c r="MPP2818" s="653"/>
      <c r="MPQ2818" s="653"/>
      <c r="MPR2818" s="653"/>
      <c r="MPS2818" s="653"/>
      <c r="MPT2818" s="653"/>
      <c r="MPU2818" s="653"/>
      <c r="MPV2818" s="653"/>
      <c r="MPW2818" s="653"/>
      <c r="MPX2818" s="653"/>
      <c r="MPY2818" s="653"/>
      <c r="MPZ2818" s="653"/>
      <c r="MQA2818" s="653"/>
      <c r="MQB2818" s="653"/>
      <c r="MQC2818" s="653"/>
      <c r="MQD2818" s="653"/>
      <c r="MQE2818" s="653"/>
      <c r="MQF2818" s="653"/>
      <c r="MQG2818" s="653"/>
      <c r="MQH2818" s="653"/>
      <c r="MQI2818" s="653"/>
      <c r="MQJ2818" s="653"/>
      <c r="MQK2818" s="653"/>
      <c r="MQL2818" s="653"/>
      <c r="MQM2818" s="653"/>
      <c r="MQN2818" s="653"/>
      <c r="MQO2818" s="653"/>
      <c r="MQP2818" s="653"/>
      <c r="MQQ2818" s="653"/>
      <c r="MQR2818" s="653"/>
      <c r="MQS2818" s="653"/>
      <c r="MQT2818" s="653"/>
      <c r="MQU2818" s="653"/>
      <c r="MQV2818" s="653"/>
      <c r="MQW2818" s="653"/>
      <c r="MQX2818" s="653"/>
      <c r="MQY2818" s="653"/>
      <c r="MQZ2818" s="653"/>
      <c r="MRA2818" s="653"/>
      <c r="MRB2818" s="653"/>
      <c r="MRC2818" s="653"/>
      <c r="MRD2818" s="653"/>
      <c r="MRE2818" s="653"/>
      <c r="MRF2818" s="653"/>
      <c r="MRG2818" s="653"/>
      <c r="MRH2818" s="653"/>
      <c r="MRI2818" s="653"/>
      <c r="MRJ2818" s="653"/>
      <c r="MRK2818" s="653"/>
      <c r="MRL2818" s="653"/>
      <c r="MRM2818" s="653"/>
      <c r="MRN2818" s="653"/>
      <c r="MRO2818" s="653"/>
      <c r="MRP2818" s="653"/>
      <c r="MRQ2818" s="653"/>
      <c r="MRR2818" s="653"/>
      <c r="MRS2818" s="653"/>
      <c r="MRT2818" s="653"/>
      <c r="MRU2818" s="653"/>
      <c r="MRV2818" s="653"/>
      <c r="MRW2818" s="653"/>
      <c r="MRX2818" s="653"/>
      <c r="MRY2818" s="653"/>
      <c r="MRZ2818" s="653"/>
      <c r="MSA2818" s="653"/>
      <c r="MSB2818" s="653"/>
      <c r="MSC2818" s="653"/>
      <c r="MSD2818" s="653"/>
      <c r="MSE2818" s="653"/>
      <c r="MSF2818" s="653"/>
      <c r="MSG2818" s="653"/>
      <c r="MSH2818" s="653"/>
      <c r="MSI2818" s="653"/>
      <c r="MSJ2818" s="653"/>
      <c r="MSK2818" s="653"/>
      <c r="MSL2818" s="653"/>
      <c r="MSM2818" s="653"/>
      <c r="MSN2818" s="653"/>
      <c r="MSO2818" s="653"/>
      <c r="MSP2818" s="653"/>
      <c r="MSQ2818" s="653"/>
      <c r="MSR2818" s="653"/>
      <c r="MSS2818" s="653"/>
      <c r="MST2818" s="653"/>
      <c r="MSU2818" s="653"/>
      <c r="MSV2818" s="653"/>
      <c r="MSW2818" s="653"/>
      <c r="MSX2818" s="653"/>
      <c r="MSY2818" s="653"/>
      <c r="MSZ2818" s="653"/>
      <c r="MTA2818" s="653"/>
      <c r="MTB2818" s="653"/>
      <c r="MTC2818" s="653"/>
      <c r="MTD2818" s="653"/>
      <c r="MTE2818" s="653"/>
      <c r="MTF2818" s="653"/>
      <c r="MTG2818" s="653"/>
      <c r="MTH2818" s="653"/>
      <c r="MTI2818" s="653"/>
      <c r="MTJ2818" s="653"/>
      <c r="MTK2818" s="653"/>
      <c r="MTL2818" s="653"/>
      <c r="MTM2818" s="653"/>
      <c r="MTN2818" s="653"/>
      <c r="MTO2818" s="653"/>
      <c r="MTP2818" s="653"/>
      <c r="MTQ2818" s="653"/>
      <c r="MTR2818" s="653"/>
      <c r="MTS2818" s="653"/>
      <c r="MTT2818" s="653"/>
      <c r="MTU2818" s="653"/>
      <c r="MTV2818" s="653"/>
      <c r="MTW2818" s="653"/>
      <c r="MTX2818" s="653"/>
      <c r="MTY2818" s="653"/>
      <c r="MTZ2818" s="653"/>
      <c r="MUA2818" s="653"/>
      <c r="MUB2818" s="653"/>
      <c r="MUC2818" s="653"/>
      <c r="MUD2818" s="653"/>
      <c r="MUE2818" s="653"/>
      <c r="MUF2818" s="653"/>
      <c r="MUG2818" s="653"/>
      <c r="MUH2818" s="653"/>
      <c r="MUI2818" s="653"/>
      <c r="MUJ2818" s="653"/>
      <c r="MUK2818" s="653"/>
      <c r="MUL2818" s="653"/>
      <c r="MUM2818" s="653"/>
      <c r="MUN2818" s="653"/>
      <c r="MUO2818" s="653"/>
      <c r="MUP2818" s="653"/>
      <c r="MUQ2818" s="653"/>
      <c r="MUR2818" s="653"/>
      <c r="MUS2818" s="653"/>
      <c r="MUT2818" s="653"/>
      <c r="MUU2818" s="653"/>
      <c r="MUV2818" s="653"/>
      <c r="MUW2818" s="653"/>
      <c r="MUX2818" s="653"/>
      <c r="MUY2818" s="653"/>
      <c r="MUZ2818" s="653"/>
      <c r="MVA2818" s="653"/>
      <c r="MVB2818" s="653"/>
      <c r="MVC2818" s="653"/>
      <c r="MVD2818" s="653"/>
      <c r="MVE2818" s="653"/>
      <c r="MVF2818" s="653"/>
      <c r="MVG2818" s="653"/>
      <c r="MVH2818" s="653"/>
      <c r="MVI2818" s="653"/>
      <c r="MVJ2818" s="653"/>
      <c r="MVK2818" s="653"/>
      <c r="MVL2818" s="653"/>
      <c r="MVM2818" s="653"/>
      <c r="MVN2818" s="653"/>
      <c r="MVO2818" s="653"/>
      <c r="MVP2818" s="653"/>
      <c r="MVQ2818" s="653"/>
      <c r="MVR2818" s="653"/>
      <c r="MVS2818" s="653"/>
      <c r="MVT2818" s="653"/>
      <c r="MVU2818" s="653"/>
      <c r="MVV2818" s="653"/>
      <c r="MVW2818" s="653"/>
      <c r="MVX2818" s="653"/>
      <c r="MVY2818" s="653"/>
      <c r="MVZ2818" s="653"/>
      <c r="MWA2818" s="653"/>
      <c r="MWB2818" s="653"/>
      <c r="MWC2818" s="653"/>
      <c r="MWD2818" s="653"/>
      <c r="MWE2818" s="653"/>
      <c r="MWF2818" s="653"/>
      <c r="MWG2818" s="653"/>
      <c r="MWH2818" s="653"/>
      <c r="MWI2818" s="653"/>
      <c r="MWJ2818" s="653"/>
      <c r="MWK2818" s="653"/>
      <c r="MWL2818" s="653"/>
      <c r="MWM2818" s="653"/>
      <c r="MWN2818" s="653"/>
      <c r="MWO2818" s="653"/>
      <c r="MWP2818" s="653"/>
      <c r="MWQ2818" s="653"/>
      <c r="MWR2818" s="653"/>
      <c r="MWS2818" s="653"/>
      <c r="MWT2818" s="653"/>
      <c r="MWU2818" s="653"/>
      <c r="MWV2818" s="653"/>
      <c r="MWW2818" s="653"/>
      <c r="MWX2818" s="653"/>
      <c r="MWY2818" s="653"/>
      <c r="MWZ2818" s="653"/>
      <c r="MXA2818" s="653"/>
      <c r="MXB2818" s="653"/>
      <c r="MXC2818" s="653"/>
      <c r="MXD2818" s="653"/>
      <c r="MXE2818" s="653"/>
      <c r="MXF2818" s="653"/>
      <c r="MXG2818" s="653"/>
      <c r="MXH2818" s="653"/>
      <c r="MXI2818" s="653"/>
      <c r="MXJ2818" s="653"/>
      <c r="MXK2818" s="653"/>
      <c r="MXL2818" s="653"/>
      <c r="MXM2818" s="653"/>
      <c r="MXN2818" s="653"/>
      <c r="MXO2818" s="653"/>
      <c r="MXP2818" s="653"/>
      <c r="MXQ2818" s="653"/>
      <c r="MXR2818" s="653"/>
      <c r="MXS2818" s="653"/>
      <c r="MXT2818" s="653"/>
      <c r="MXU2818" s="653"/>
      <c r="MXV2818" s="653"/>
      <c r="MXW2818" s="653"/>
      <c r="MXX2818" s="653"/>
      <c r="MXY2818" s="653"/>
      <c r="MXZ2818" s="653"/>
      <c r="MYA2818" s="653"/>
      <c r="MYB2818" s="653"/>
      <c r="MYC2818" s="653"/>
      <c r="MYD2818" s="653"/>
      <c r="MYE2818" s="653"/>
      <c r="MYF2818" s="653"/>
      <c r="MYG2818" s="653"/>
      <c r="MYH2818" s="653"/>
      <c r="MYI2818" s="653"/>
      <c r="MYJ2818" s="653"/>
      <c r="MYK2818" s="653"/>
      <c r="MYL2818" s="653"/>
      <c r="MYM2818" s="653"/>
      <c r="MYN2818" s="653"/>
      <c r="MYO2818" s="653"/>
      <c r="MYP2818" s="653"/>
      <c r="MYQ2818" s="653"/>
      <c r="MYR2818" s="653"/>
      <c r="MYS2818" s="653"/>
      <c r="MYT2818" s="653"/>
      <c r="MYU2818" s="653"/>
      <c r="MYV2818" s="653"/>
      <c r="MYW2818" s="653"/>
      <c r="MYX2818" s="653"/>
      <c r="MYY2818" s="653"/>
      <c r="MYZ2818" s="653"/>
      <c r="MZA2818" s="653"/>
      <c r="MZB2818" s="653"/>
      <c r="MZC2818" s="653"/>
      <c r="MZD2818" s="653"/>
      <c r="MZE2818" s="653"/>
      <c r="MZF2818" s="653"/>
      <c r="MZG2818" s="653"/>
      <c r="MZH2818" s="653"/>
      <c r="MZI2818" s="653"/>
      <c r="MZJ2818" s="653"/>
      <c r="MZK2818" s="653"/>
      <c r="MZL2818" s="653"/>
      <c r="MZM2818" s="653"/>
      <c r="MZN2818" s="653"/>
      <c r="MZO2818" s="653"/>
      <c r="MZP2818" s="653"/>
      <c r="MZQ2818" s="653"/>
      <c r="MZR2818" s="653"/>
      <c r="MZS2818" s="653"/>
      <c r="MZT2818" s="653"/>
      <c r="MZU2818" s="653"/>
      <c r="MZV2818" s="653"/>
      <c r="MZW2818" s="653"/>
      <c r="MZX2818" s="653"/>
      <c r="MZY2818" s="653"/>
      <c r="MZZ2818" s="653"/>
      <c r="NAA2818" s="653"/>
      <c r="NAB2818" s="653"/>
      <c r="NAC2818" s="653"/>
      <c r="NAD2818" s="653"/>
      <c r="NAE2818" s="653"/>
      <c r="NAF2818" s="653"/>
      <c r="NAG2818" s="653"/>
      <c r="NAH2818" s="653"/>
      <c r="NAI2818" s="653"/>
      <c r="NAJ2818" s="653"/>
      <c r="NAK2818" s="653"/>
      <c r="NAL2818" s="653"/>
      <c r="NAM2818" s="653"/>
      <c r="NAN2818" s="653"/>
      <c r="NAO2818" s="653"/>
      <c r="NAP2818" s="653"/>
      <c r="NAQ2818" s="653"/>
      <c r="NAR2818" s="653"/>
      <c r="NAS2818" s="653"/>
      <c r="NAT2818" s="653"/>
      <c r="NAU2818" s="653"/>
      <c r="NAV2818" s="653"/>
      <c r="NAW2818" s="653"/>
      <c r="NAX2818" s="653"/>
      <c r="NAY2818" s="653"/>
      <c r="NAZ2818" s="653"/>
      <c r="NBA2818" s="653"/>
      <c r="NBB2818" s="653"/>
      <c r="NBC2818" s="653"/>
      <c r="NBD2818" s="653"/>
      <c r="NBE2818" s="653"/>
      <c r="NBF2818" s="653"/>
      <c r="NBG2818" s="653"/>
      <c r="NBH2818" s="653"/>
      <c r="NBI2818" s="653"/>
      <c r="NBJ2818" s="653"/>
      <c r="NBK2818" s="653"/>
      <c r="NBL2818" s="653"/>
      <c r="NBM2818" s="653"/>
      <c r="NBN2818" s="653"/>
      <c r="NBO2818" s="653"/>
      <c r="NBP2818" s="653"/>
      <c r="NBQ2818" s="653"/>
      <c r="NBR2818" s="653"/>
      <c r="NBS2818" s="653"/>
      <c r="NBT2818" s="653"/>
      <c r="NBU2818" s="653"/>
      <c r="NBV2818" s="653"/>
      <c r="NBW2818" s="653"/>
      <c r="NBX2818" s="653"/>
      <c r="NBY2818" s="653"/>
      <c r="NBZ2818" s="653"/>
      <c r="NCA2818" s="653"/>
      <c r="NCB2818" s="653"/>
      <c r="NCC2818" s="653"/>
      <c r="NCD2818" s="653"/>
      <c r="NCE2818" s="653"/>
      <c r="NCF2818" s="653"/>
      <c r="NCG2818" s="653"/>
      <c r="NCH2818" s="653"/>
      <c r="NCI2818" s="653"/>
      <c r="NCJ2818" s="653"/>
      <c r="NCK2818" s="653"/>
      <c r="NCL2818" s="653"/>
      <c r="NCM2818" s="653"/>
      <c r="NCN2818" s="653"/>
      <c r="NCO2818" s="653"/>
      <c r="NCP2818" s="653"/>
      <c r="NCQ2818" s="653"/>
      <c r="NCR2818" s="653"/>
      <c r="NCS2818" s="653"/>
      <c r="NCT2818" s="653"/>
      <c r="NCU2818" s="653"/>
      <c r="NCV2818" s="653"/>
      <c r="NCW2818" s="653"/>
      <c r="NCX2818" s="653"/>
      <c r="NCY2818" s="653"/>
      <c r="NCZ2818" s="653"/>
      <c r="NDA2818" s="653"/>
      <c r="NDB2818" s="653"/>
      <c r="NDC2818" s="653"/>
      <c r="NDD2818" s="653"/>
      <c r="NDE2818" s="653"/>
      <c r="NDF2818" s="653"/>
      <c r="NDG2818" s="653"/>
      <c r="NDH2818" s="653"/>
      <c r="NDI2818" s="653"/>
      <c r="NDJ2818" s="653"/>
      <c r="NDK2818" s="653"/>
      <c r="NDL2818" s="653"/>
      <c r="NDM2818" s="653"/>
      <c r="NDN2818" s="653"/>
      <c r="NDO2818" s="653"/>
      <c r="NDP2818" s="653"/>
      <c r="NDQ2818" s="653"/>
      <c r="NDR2818" s="653"/>
      <c r="NDS2818" s="653"/>
      <c r="NDT2818" s="653"/>
      <c r="NDU2818" s="653"/>
      <c r="NDV2818" s="653"/>
      <c r="NDW2818" s="653"/>
      <c r="NDX2818" s="653"/>
      <c r="NDY2818" s="653"/>
      <c r="NDZ2818" s="653"/>
      <c r="NEA2818" s="653"/>
      <c r="NEB2818" s="653"/>
      <c r="NEC2818" s="653"/>
      <c r="NED2818" s="653"/>
      <c r="NEE2818" s="653"/>
      <c r="NEF2818" s="653"/>
      <c r="NEG2818" s="653"/>
      <c r="NEH2818" s="653"/>
      <c r="NEI2818" s="653"/>
      <c r="NEJ2818" s="653"/>
      <c r="NEK2818" s="653"/>
      <c r="NEL2818" s="653"/>
      <c r="NEM2818" s="653"/>
      <c r="NEN2818" s="653"/>
      <c r="NEO2818" s="653"/>
      <c r="NEP2818" s="653"/>
      <c r="NEQ2818" s="653"/>
      <c r="NER2818" s="653"/>
      <c r="NES2818" s="653"/>
      <c r="NET2818" s="653"/>
      <c r="NEU2818" s="653"/>
      <c r="NEV2818" s="653"/>
      <c r="NEW2818" s="653"/>
      <c r="NEX2818" s="653"/>
      <c r="NEY2818" s="653"/>
      <c r="NEZ2818" s="653"/>
      <c r="NFA2818" s="653"/>
      <c r="NFB2818" s="653"/>
      <c r="NFC2818" s="653"/>
      <c r="NFD2818" s="653"/>
      <c r="NFE2818" s="653"/>
      <c r="NFF2818" s="653"/>
      <c r="NFG2818" s="653"/>
      <c r="NFH2818" s="653"/>
      <c r="NFI2818" s="653"/>
      <c r="NFJ2818" s="653"/>
      <c r="NFK2818" s="653"/>
      <c r="NFL2818" s="653"/>
      <c r="NFM2818" s="653"/>
      <c r="NFN2818" s="653"/>
      <c r="NFO2818" s="653"/>
      <c r="NFP2818" s="653"/>
      <c r="NFQ2818" s="653"/>
      <c r="NFR2818" s="653"/>
      <c r="NFS2818" s="653"/>
      <c r="NFT2818" s="653"/>
      <c r="NFU2818" s="653"/>
      <c r="NFV2818" s="653"/>
      <c r="NFW2818" s="653"/>
      <c r="NFX2818" s="653"/>
      <c r="NFY2818" s="653"/>
      <c r="NFZ2818" s="653"/>
      <c r="NGA2818" s="653"/>
      <c r="NGB2818" s="653"/>
      <c r="NGC2818" s="653"/>
      <c r="NGD2818" s="653"/>
      <c r="NGE2818" s="653"/>
      <c r="NGF2818" s="653"/>
      <c r="NGG2818" s="653"/>
      <c r="NGH2818" s="653"/>
      <c r="NGI2818" s="653"/>
      <c r="NGJ2818" s="653"/>
      <c r="NGK2818" s="653"/>
      <c r="NGL2818" s="653"/>
      <c r="NGM2818" s="653"/>
      <c r="NGN2818" s="653"/>
      <c r="NGO2818" s="653"/>
      <c r="NGP2818" s="653"/>
      <c r="NGQ2818" s="653"/>
      <c r="NGR2818" s="653"/>
      <c r="NGS2818" s="653"/>
      <c r="NGT2818" s="653"/>
      <c r="NGU2818" s="653"/>
      <c r="NGV2818" s="653"/>
      <c r="NGW2818" s="653"/>
      <c r="NGX2818" s="653"/>
      <c r="NGY2818" s="653"/>
      <c r="NGZ2818" s="653"/>
      <c r="NHA2818" s="653"/>
      <c r="NHB2818" s="653"/>
      <c r="NHC2818" s="653"/>
      <c r="NHD2818" s="653"/>
      <c r="NHE2818" s="653"/>
      <c r="NHF2818" s="653"/>
      <c r="NHG2818" s="653"/>
      <c r="NHH2818" s="653"/>
      <c r="NHI2818" s="653"/>
      <c r="NHJ2818" s="653"/>
      <c r="NHK2818" s="653"/>
      <c r="NHL2818" s="653"/>
      <c r="NHM2818" s="653"/>
      <c r="NHN2818" s="653"/>
      <c r="NHO2818" s="653"/>
      <c r="NHP2818" s="653"/>
      <c r="NHQ2818" s="653"/>
      <c r="NHR2818" s="653"/>
      <c r="NHS2818" s="653"/>
      <c r="NHT2818" s="653"/>
      <c r="NHU2818" s="653"/>
      <c r="NHV2818" s="653"/>
      <c r="NHW2818" s="653"/>
      <c r="NHX2818" s="653"/>
      <c r="NHY2818" s="653"/>
      <c r="NHZ2818" s="653"/>
      <c r="NIA2818" s="653"/>
      <c r="NIB2818" s="653"/>
      <c r="NIC2818" s="653"/>
      <c r="NID2818" s="653"/>
      <c r="NIE2818" s="653"/>
      <c r="NIF2818" s="653"/>
      <c r="NIG2818" s="653"/>
      <c r="NIH2818" s="653"/>
      <c r="NII2818" s="653"/>
      <c r="NIJ2818" s="653"/>
      <c r="NIK2818" s="653"/>
      <c r="NIL2818" s="653"/>
      <c r="NIM2818" s="653"/>
      <c r="NIN2818" s="653"/>
      <c r="NIO2818" s="653"/>
      <c r="NIP2818" s="653"/>
      <c r="NIQ2818" s="653"/>
      <c r="NIR2818" s="653"/>
      <c r="NIS2818" s="653"/>
      <c r="NIT2818" s="653"/>
      <c r="NIU2818" s="653"/>
      <c r="NIV2818" s="653"/>
      <c r="NIW2818" s="653"/>
      <c r="NIX2818" s="653"/>
      <c r="NIY2818" s="653"/>
      <c r="NIZ2818" s="653"/>
      <c r="NJA2818" s="653"/>
      <c r="NJB2818" s="653"/>
      <c r="NJC2818" s="653"/>
      <c r="NJD2818" s="653"/>
      <c r="NJE2818" s="653"/>
      <c r="NJF2818" s="653"/>
      <c r="NJG2818" s="653"/>
      <c r="NJH2818" s="653"/>
      <c r="NJI2818" s="653"/>
      <c r="NJJ2818" s="653"/>
      <c r="NJK2818" s="653"/>
      <c r="NJL2818" s="653"/>
      <c r="NJM2818" s="653"/>
      <c r="NJN2818" s="653"/>
      <c r="NJO2818" s="653"/>
      <c r="NJP2818" s="653"/>
      <c r="NJQ2818" s="653"/>
      <c r="NJR2818" s="653"/>
      <c r="NJS2818" s="653"/>
      <c r="NJT2818" s="653"/>
      <c r="NJU2818" s="653"/>
      <c r="NJV2818" s="653"/>
      <c r="NJW2818" s="653"/>
      <c r="NJX2818" s="653"/>
      <c r="NJY2818" s="653"/>
      <c r="NJZ2818" s="653"/>
      <c r="NKA2818" s="653"/>
      <c r="NKB2818" s="653"/>
      <c r="NKC2818" s="653"/>
      <c r="NKD2818" s="653"/>
      <c r="NKE2818" s="653"/>
      <c r="NKF2818" s="653"/>
      <c r="NKG2818" s="653"/>
      <c r="NKH2818" s="653"/>
      <c r="NKI2818" s="653"/>
      <c r="NKJ2818" s="653"/>
      <c r="NKK2818" s="653"/>
      <c r="NKL2818" s="653"/>
      <c r="NKM2818" s="653"/>
      <c r="NKN2818" s="653"/>
      <c r="NKO2818" s="653"/>
      <c r="NKP2818" s="653"/>
      <c r="NKQ2818" s="653"/>
      <c r="NKR2818" s="653"/>
      <c r="NKS2818" s="653"/>
      <c r="NKT2818" s="653"/>
      <c r="NKU2818" s="653"/>
      <c r="NKV2818" s="653"/>
      <c r="NKW2818" s="653"/>
      <c r="NKX2818" s="653"/>
      <c r="NKY2818" s="653"/>
      <c r="NKZ2818" s="653"/>
      <c r="NLA2818" s="653"/>
      <c r="NLB2818" s="653"/>
      <c r="NLC2818" s="653"/>
      <c r="NLD2818" s="653"/>
      <c r="NLE2818" s="653"/>
      <c r="NLF2818" s="653"/>
      <c r="NLG2818" s="653"/>
      <c r="NLH2818" s="653"/>
      <c r="NLI2818" s="653"/>
      <c r="NLJ2818" s="653"/>
      <c r="NLK2818" s="653"/>
      <c r="NLL2818" s="653"/>
      <c r="NLM2818" s="653"/>
      <c r="NLN2818" s="653"/>
      <c r="NLO2818" s="653"/>
      <c r="NLP2818" s="653"/>
      <c r="NLQ2818" s="653"/>
      <c r="NLR2818" s="653"/>
      <c r="NLS2818" s="653"/>
      <c r="NLT2818" s="653"/>
      <c r="NLU2818" s="653"/>
      <c r="NLV2818" s="653"/>
      <c r="NLW2818" s="653"/>
      <c r="NLX2818" s="653"/>
      <c r="NLY2818" s="653"/>
      <c r="NLZ2818" s="653"/>
      <c r="NMA2818" s="653"/>
      <c r="NMB2818" s="653"/>
      <c r="NMC2818" s="653"/>
      <c r="NMD2818" s="653"/>
      <c r="NME2818" s="653"/>
      <c r="NMF2818" s="653"/>
      <c r="NMG2818" s="653"/>
      <c r="NMH2818" s="653"/>
      <c r="NMI2818" s="653"/>
      <c r="NMJ2818" s="653"/>
      <c r="NMK2818" s="653"/>
      <c r="NML2818" s="653"/>
      <c r="NMM2818" s="653"/>
      <c r="NMN2818" s="653"/>
      <c r="NMO2818" s="653"/>
      <c r="NMP2818" s="653"/>
      <c r="NMQ2818" s="653"/>
      <c r="NMR2818" s="653"/>
      <c r="NMS2818" s="653"/>
      <c r="NMT2818" s="653"/>
      <c r="NMU2818" s="653"/>
      <c r="NMV2818" s="653"/>
      <c r="NMW2818" s="653"/>
      <c r="NMX2818" s="653"/>
      <c r="NMY2818" s="653"/>
      <c r="NMZ2818" s="653"/>
      <c r="NNA2818" s="653"/>
      <c r="NNB2818" s="653"/>
      <c r="NNC2818" s="653"/>
      <c r="NND2818" s="653"/>
      <c r="NNE2818" s="653"/>
      <c r="NNF2818" s="653"/>
      <c r="NNG2818" s="653"/>
      <c r="NNH2818" s="653"/>
      <c r="NNI2818" s="653"/>
      <c r="NNJ2818" s="653"/>
      <c r="NNK2818" s="653"/>
      <c r="NNL2818" s="653"/>
      <c r="NNM2818" s="653"/>
      <c r="NNN2818" s="653"/>
      <c r="NNO2818" s="653"/>
      <c r="NNP2818" s="653"/>
      <c r="NNQ2818" s="653"/>
      <c r="NNR2818" s="653"/>
      <c r="NNS2818" s="653"/>
      <c r="NNT2818" s="653"/>
      <c r="NNU2818" s="653"/>
      <c r="NNV2818" s="653"/>
      <c r="NNW2818" s="653"/>
      <c r="NNX2818" s="653"/>
      <c r="NNY2818" s="653"/>
      <c r="NNZ2818" s="653"/>
      <c r="NOA2818" s="653"/>
      <c r="NOB2818" s="653"/>
      <c r="NOC2818" s="653"/>
      <c r="NOD2818" s="653"/>
      <c r="NOE2818" s="653"/>
      <c r="NOF2818" s="653"/>
      <c r="NOG2818" s="653"/>
      <c r="NOH2818" s="653"/>
      <c r="NOI2818" s="653"/>
      <c r="NOJ2818" s="653"/>
      <c r="NOK2818" s="653"/>
      <c r="NOL2818" s="653"/>
      <c r="NOM2818" s="653"/>
      <c r="NON2818" s="653"/>
      <c r="NOO2818" s="653"/>
      <c r="NOP2818" s="653"/>
      <c r="NOQ2818" s="653"/>
      <c r="NOR2818" s="653"/>
      <c r="NOS2818" s="653"/>
      <c r="NOT2818" s="653"/>
      <c r="NOU2818" s="653"/>
      <c r="NOV2818" s="653"/>
      <c r="NOW2818" s="653"/>
      <c r="NOX2818" s="653"/>
      <c r="NOY2818" s="653"/>
      <c r="NOZ2818" s="653"/>
      <c r="NPA2818" s="653"/>
      <c r="NPB2818" s="653"/>
      <c r="NPC2818" s="653"/>
      <c r="NPD2818" s="653"/>
      <c r="NPE2818" s="653"/>
      <c r="NPF2818" s="653"/>
      <c r="NPG2818" s="653"/>
      <c r="NPH2818" s="653"/>
      <c r="NPI2818" s="653"/>
      <c r="NPJ2818" s="653"/>
      <c r="NPK2818" s="653"/>
      <c r="NPL2818" s="653"/>
      <c r="NPM2818" s="653"/>
      <c r="NPN2818" s="653"/>
      <c r="NPO2818" s="653"/>
      <c r="NPP2818" s="653"/>
      <c r="NPQ2818" s="653"/>
      <c r="NPR2818" s="653"/>
      <c r="NPS2818" s="653"/>
      <c r="NPT2818" s="653"/>
      <c r="NPU2818" s="653"/>
      <c r="NPV2818" s="653"/>
      <c r="NPW2818" s="653"/>
      <c r="NPX2818" s="653"/>
      <c r="NPY2818" s="653"/>
      <c r="NPZ2818" s="653"/>
      <c r="NQA2818" s="653"/>
      <c r="NQB2818" s="653"/>
      <c r="NQC2818" s="653"/>
      <c r="NQD2818" s="653"/>
      <c r="NQE2818" s="653"/>
      <c r="NQF2818" s="653"/>
      <c r="NQG2818" s="653"/>
      <c r="NQH2818" s="653"/>
      <c r="NQI2818" s="653"/>
      <c r="NQJ2818" s="653"/>
      <c r="NQK2818" s="653"/>
      <c r="NQL2818" s="653"/>
      <c r="NQM2818" s="653"/>
      <c r="NQN2818" s="653"/>
      <c r="NQO2818" s="653"/>
      <c r="NQP2818" s="653"/>
      <c r="NQQ2818" s="653"/>
      <c r="NQR2818" s="653"/>
      <c r="NQS2818" s="653"/>
      <c r="NQT2818" s="653"/>
      <c r="NQU2818" s="653"/>
      <c r="NQV2818" s="653"/>
      <c r="NQW2818" s="653"/>
      <c r="NQX2818" s="653"/>
      <c r="NQY2818" s="653"/>
      <c r="NQZ2818" s="653"/>
      <c r="NRA2818" s="653"/>
      <c r="NRB2818" s="653"/>
      <c r="NRC2818" s="653"/>
      <c r="NRD2818" s="653"/>
      <c r="NRE2818" s="653"/>
      <c r="NRF2818" s="653"/>
      <c r="NRG2818" s="653"/>
      <c r="NRH2818" s="653"/>
      <c r="NRI2818" s="653"/>
      <c r="NRJ2818" s="653"/>
      <c r="NRK2818" s="653"/>
      <c r="NRL2818" s="653"/>
      <c r="NRM2818" s="653"/>
      <c r="NRN2818" s="653"/>
      <c r="NRO2818" s="653"/>
      <c r="NRP2818" s="653"/>
      <c r="NRQ2818" s="653"/>
      <c r="NRR2818" s="653"/>
      <c r="NRS2818" s="653"/>
      <c r="NRT2818" s="653"/>
      <c r="NRU2818" s="653"/>
      <c r="NRV2818" s="653"/>
      <c r="NRW2818" s="653"/>
      <c r="NRX2818" s="653"/>
      <c r="NRY2818" s="653"/>
      <c r="NRZ2818" s="653"/>
      <c r="NSA2818" s="653"/>
      <c r="NSB2818" s="653"/>
      <c r="NSC2818" s="653"/>
      <c r="NSD2818" s="653"/>
      <c r="NSE2818" s="653"/>
      <c r="NSF2818" s="653"/>
      <c r="NSG2818" s="653"/>
      <c r="NSH2818" s="653"/>
      <c r="NSI2818" s="653"/>
      <c r="NSJ2818" s="653"/>
      <c r="NSK2818" s="653"/>
      <c r="NSL2818" s="653"/>
      <c r="NSM2818" s="653"/>
      <c r="NSN2818" s="653"/>
      <c r="NSO2818" s="653"/>
      <c r="NSP2818" s="653"/>
      <c r="NSQ2818" s="653"/>
      <c r="NSR2818" s="653"/>
      <c r="NSS2818" s="653"/>
      <c r="NST2818" s="653"/>
      <c r="NSU2818" s="653"/>
      <c r="NSV2818" s="653"/>
      <c r="NSW2818" s="653"/>
      <c r="NSX2818" s="653"/>
      <c r="NSY2818" s="653"/>
      <c r="NSZ2818" s="653"/>
      <c r="NTA2818" s="653"/>
      <c r="NTB2818" s="653"/>
      <c r="NTC2818" s="653"/>
      <c r="NTD2818" s="653"/>
      <c r="NTE2818" s="653"/>
      <c r="NTF2818" s="653"/>
      <c r="NTG2818" s="653"/>
      <c r="NTH2818" s="653"/>
      <c r="NTI2818" s="653"/>
      <c r="NTJ2818" s="653"/>
      <c r="NTK2818" s="653"/>
      <c r="NTL2818" s="653"/>
      <c r="NTM2818" s="653"/>
      <c r="NTN2818" s="653"/>
      <c r="NTO2818" s="653"/>
      <c r="NTP2818" s="653"/>
      <c r="NTQ2818" s="653"/>
      <c r="NTR2818" s="653"/>
      <c r="NTS2818" s="653"/>
      <c r="NTT2818" s="653"/>
      <c r="NTU2818" s="653"/>
      <c r="NTV2818" s="653"/>
      <c r="NTW2818" s="653"/>
      <c r="NTX2818" s="653"/>
      <c r="NTY2818" s="653"/>
      <c r="NTZ2818" s="653"/>
      <c r="NUA2818" s="653"/>
      <c r="NUB2818" s="653"/>
      <c r="NUC2818" s="653"/>
      <c r="NUD2818" s="653"/>
      <c r="NUE2818" s="653"/>
      <c r="NUF2818" s="653"/>
      <c r="NUG2818" s="653"/>
      <c r="NUH2818" s="653"/>
      <c r="NUI2818" s="653"/>
      <c r="NUJ2818" s="653"/>
      <c r="NUK2818" s="653"/>
      <c r="NUL2818" s="653"/>
      <c r="NUM2818" s="653"/>
      <c r="NUN2818" s="653"/>
      <c r="NUO2818" s="653"/>
      <c r="NUP2818" s="653"/>
      <c r="NUQ2818" s="653"/>
      <c r="NUR2818" s="653"/>
      <c r="NUS2818" s="653"/>
      <c r="NUT2818" s="653"/>
      <c r="NUU2818" s="653"/>
      <c r="NUV2818" s="653"/>
      <c r="NUW2818" s="653"/>
      <c r="NUX2818" s="653"/>
      <c r="NUY2818" s="653"/>
      <c r="NUZ2818" s="653"/>
      <c r="NVA2818" s="653"/>
      <c r="NVB2818" s="653"/>
      <c r="NVC2818" s="653"/>
      <c r="NVD2818" s="653"/>
      <c r="NVE2818" s="653"/>
      <c r="NVF2818" s="653"/>
      <c r="NVG2818" s="653"/>
      <c r="NVH2818" s="653"/>
      <c r="NVI2818" s="653"/>
      <c r="NVJ2818" s="653"/>
      <c r="NVK2818" s="653"/>
      <c r="NVL2818" s="653"/>
      <c r="NVM2818" s="653"/>
      <c r="NVN2818" s="653"/>
      <c r="NVO2818" s="653"/>
      <c r="NVP2818" s="653"/>
      <c r="NVQ2818" s="653"/>
      <c r="NVR2818" s="653"/>
      <c r="NVS2818" s="653"/>
      <c r="NVT2818" s="653"/>
      <c r="NVU2818" s="653"/>
      <c r="NVV2818" s="653"/>
      <c r="NVW2818" s="653"/>
      <c r="NVX2818" s="653"/>
      <c r="NVY2818" s="653"/>
      <c r="NVZ2818" s="653"/>
      <c r="NWA2818" s="653"/>
      <c r="NWB2818" s="653"/>
      <c r="NWC2818" s="653"/>
      <c r="NWD2818" s="653"/>
      <c r="NWE2818" s="653"/>
      <c r="NWF2818" s="653"/>
      <c r="NWG2818" s="653"/>
      <c r="NWH2818" s="653"/>
      <c r="NWI2818" s="653"/>
      <c r="NWJ2818" s="653"/>
      <c r="NWK2818" s="653"/>
      <c r="NWL2818" s="653"/>
      <c r="NWM2818" s="653"/>
      <c r="NWN2818" s="653"/>
      <c r="NWO2818" s="653"/>
      <c r="NWP2818" s="653"/>
      <c r="NWQ2818" s="653"/>
      <c r="NWR2818" s="653"/>
      <c r="NWS2818" s="653"/>
      <c r="NWT2818" s="653"/>
      <c r="NWU2818" s="653"/>
      <c r="NWV2818" s="653"/>
      <c r="NWW2818" s="653"/>
      <c r="NWX2818" s="653"/>
      <c r="NWY2818" s="653"/>
      <c r="NWZ2818" s="653"/>
      <c r="NXA2818" s="653"/>
      <c r="NXB2818" s="653"/>
      <c r="NXC2818" s="653"/>
      <c r="NXD2818" s="653"/>
      <c r="NXE2818" s="653"/>
      <c r="NXF2818" s="653"/>
      <c r="NXG2818" s="653"/>
      <c r="NXH2818" s="653"/>
      <c r="NXI2818" s="653"/>
      <c r="NXJ2818" s="653"/>
      <c r="NXK2818" s="653"/>
      <c r="NXL2818" s="653"/>
      <c r="NXM2818" s="653"/>
      <c r="NXN2818" s="653"/>
      <c r="NXO2818" s="653"/>
      <c r="NXP2818" s="653"/>
      <c r="NXQ2818" s="653"/>
      <c r="NXR2818" s="653"/>
      <c r="NXS2818" s="653"/>
      <c r="NXT2818" s="653"/>
      <c r="NXU2818" s="653"/>
      <c r="NXV2818" s="653"/>
      <c r="NXW2818" s="653"/>
      <c r="NXX2818" s="653"/>
      <c r="NXY2818" s="653"/>
      <c r="NXZ2818" s="653"/>
      <c r="NYA2818" s="653"/>
      <c r="NYB2818" s="653"/>
      <c r="NYC2818" s="653"/>
      <c r="NYD2818" s="653"/>
      <c r="NYE2818" s="653"/>
      <c r="NYF2818" s="653"/>
      <c r="NYG2818" s="653"/>
      <c r="NYH2818" s="653"/>
      <c r="NYI2818" s="653"/>
      <c r="NYJ2818" s="653"/>
      <c r="NYK2818" s="653"/>
      <c r="NYL2818" s="653"/>
      <c r="NYM2818" s="653"/>
      <c r="NYN2818" s="653"/>
      <c r="NYO2818" s="653"/>
      <c r="NYP2818" s="653"/>
      <c r="NYQ2818" s="653"/>
      <c r="NYR2818" s="653"/>
      <c r="NYS2818" s="653"/>
      <c r="NYT2818" s="653"/>
      <c r="NYU2818" s="653"/>
      <c r="NYV2818" s="653"/>
      <c r="NYW2818" s="653"/>
      <c r="NYX2818" s="653"/>
      <c r="NYY2818" s="653"/>
      <c r="NYZ2818" s="653"/>
      <c r="NZA2818" s="653"/>
      <c r="NZB2818" s="653"/>
      <c r="NZC2818" s="653"/>
      <c r="NZD2818" s="653"/>
      <c r="NZE2818" s="653"/>
      <c r="NZF2818" s="653"/>
      <c r="NZG2818" s="653"/>
      <c r="NZH2818" s="653"/>
      <c r="NZI2818" s="653"/>
      <c r="NZJ2818" s="653"/>
      <c r="NZK2818" s="653"/>
      <c r="NZL2818" s="653"/>
      <c r="NZM2818" s="653"/>
      <c r="NZN2818" s="653"/>
      <c r="NZO2818" s="653"/>
      <c r="NZP2818" s="653"/>
      <c r="NZQ2818" s="653"/>
      <c r="NZR2818" s="653"/>
      <c r="NZS2818" s="653"/>
      <c r="NZT2818" s="653"/>
      <c r="NZU2818" s="653"/>
      <c r="NZV2818" s="653"/>
      <c r="NZW2818" s="653"/>
      <c r="NZX2818" s="653"/>
      <c r="NZY2818" s="653"/>
      <c r="NZZ2818" s="653"/>
      <c r="OAA2818" s="653"/>
      <c r="OAB2818" s="653"/>
      <c r="OAC2818" s="653"/>
      <c r="OAD2818" s="653"/>
      <c r="OAE2818" s="653"/>
      <c r="OAF2818" s="653"/>
      <c r="OAG2818" s="653"/>
      <c r="OAH2818" s="653"/>
      <c r="OAI2818" s="653"/>
      <c r="OAJ2818" s="653"/>
      <c r="OAK2818" s="653"/>
      <c r="OAL2818" s="653"/>
      <c r="OAM2818" s="653"/>
      <c r="OAN2818" s="653"/>
      <c r="OAO2818" s="653"/>
      <c r="OAP2818" s="653"/>
      <c r="OAQ2818" s="653"/>
      <c r="OAR2818" s="653"/>
      <c r="OAS2818" s="653"/>
      <c r="OAT2818" s="653"/>
      <c r="OAU2818" s="653"/>
      <c r="OAV2818" s="653"/>
      <c r="OAW2818" s="653"/>
      <c r="OAX2818" s="653"/>
      <c r="OAY2818" s="653"/>
      <c r="OAZ2818" s="653"/>
      <c r="OBA2818" s="653"/>
      <c r="OBB2818" s="653"/>
      <c r="OBC2818" s="653"/>
      <c r="OBD2818" s="653"/>
      <c r="OBE2818" s="653"/>
      <c r="OBF2818" s="653"/>
      <c r="OBG2818" s="653"/>
      <c r="OBH2818" s="653"/>
      <c r="OBI2818" s="653"/>
      <c r="OBJ2818" s="653"/>
      <c r="OBK2818" s="653"/>
      <c r="OBL2818" s="653"/>
      <c r="OBM2818" s="653"/>
      <c r="OBN2818" s="653"/>
      <c r="OBO2818" s="653"/>
      <c r="OBP2818" s="653"/>
      <c r="OBQ2818" s="653"/>
      <c r="OBR2818" s="653"/>
      <c r="OBS2818" s="653"/>
      <c r="OBT2818" s="653"/>
      <c r="OBU2818" s="653"/>
      <c r="OBV2818" s="653"/>
      <c r="OBW2818" s="653"/>
      <c r="OBX2818" s="653"/>
      <c r="OBY2818" s="653"/>
      <c r="OBZ2818" s="653"/>
      <c r="OCA2818" s="653"/>
      <c r="OCB2818" s="653"/>
      <c r="OCC2818" s="653"/>
      <c r="OCD2818" s="653"/>
      <c r="OCE2818" s="653"/>
      <c r="OCF2818" s="653"/>
      <c r="OCG2818" s="653"/>
      <c r="OCH2818" s="653"/>
      <c r="OCI2818" s="653"/>
      <c r="OCJ2818" s="653"/>
      <c r="OCK2818" s="653"/>
      <c r="OCL2818" s="653"/>
      <c r="OCM2818" s="653"/>
      <c r="OCN2818" s="653"/>
      <c r="OCO2818" s="653"/>
      <c r="OCP2818" s="653"/>
      <c r="OCQ2818" s="653"/>
      <c r="OCR2818" s="653"/>
      <c r="OCS2818" s="653"/>
      <c r="OCT2818" s="653"/>
      <c r="OCU2818" s="653"/>
      <c r="OCV2818" s="653"/>
      <c r="OCW2818" s="653"/>
      <c r="OCX2818" s="653"/>
      <c r="OCY2818" s="653"/>
      <c r="OCZ2818" s="653"/>
      <c r="ODA2818" s="653"/>
      <c r="ODB2818" s="653"/>
      <c r="ODC2818" s="653"/>
      <c r="ODD2818" s="653"/>
      <c r="ODE2818" s="653"/>
      <c r="ODF2818" s="653"/>
      <c r="ODG2818" s="653"/>
      <c r="ODH2818" s="653"/>
      <c r="ODI2818" s="653"/>
      <c r="ODJ2818" s="653"/>
      <c r="ODK2818" s="653"/>
      <c r="ODL2818" s="653"/>
      <c r="ODM2818" s="653"/>
      <c r="ODN2818" s="653"/>
      <c r="ODO2818" s="653"/>
      <c r="ODP2818" s="653"/>
      <c r="ODQ2818" s="653"/>
      <c r="ODR2818" s="653"/>
      <c r="ODS2818" s="653"/>
      <c r="ODT2818" s="653"/>
      <c r="ODU2818" s="653"/>
      <c r="ODV2818" s="653"/>
      <c r="ODW2818" s="653"/>
      <c r="ODX2818" s="653"/>
      <c r="ODY2818" s="653"/>
      <c r="ODZ2818" s="653"/>
      <c r="OEA2818" s="653"/>
      <c r="OEB2818" s="653"/>
      <c r="OEC2818" s="653"/>
      <c r="OED2818" s="653"/>
      <c r="OEE2818" s="653"/>
      <c r="OEF2818" s="653"/>
      <c r="OEG2818" s="653"/>
      <c r="OEH2818" s="653"/>
      <c r="OEI2818" s="653"/>
      <c r="OEJ2818" s="653"/>
      <c r="OEK2818" s="653"/>
      <c r="OEL2818" s="653"/>
      <c r="OEM2818" s="653"/>
      <c r="OEN2818" s="653"/>
      <c r="OEO2818" s="653"/>
      <c r="OEP2818" s="653"/>
      <c r="OEQ2818" s="653"/>
      <c r="OER2818" s="653"/>
      <c r="OES2818" s="653"/>
      <c r="OET2818" s="653"/>
      <c r="OEU2818" s="653"/>
      <c r="OEV2818" s="653"/>
      <c r="OEW2818" s="653"/>
      <c r="OEX2818" s="653"/>
      <c r="OEY2818" s="653"/>
      <c r="OEZ2818" s="653"/>
      <c r="OFA2818" s="653"/>
      <c r="OFB2818" s="653"/>
      <c r="OFC2818" s="653"/>
      <c r="OFD2818" s="653"/>
      <c r="OFE2818" s="653"/>
      <c r="OFF2818" s="653"/>
      <c r="OFG2818" s="653"/>
      <c r="OFH2818" s="653"/>
      <c r="OFI2818" s="653"/>
      <c r="OFJ2818" s="653"/>
      <c r="OFK2818" s="653"/>
      <c r="OFL2818" s="653"/>
      <c r="OFM2818" s="653"/>
      <c r="OFN2818" s="653"/>
      <c r="OFO2818" s="653"/>
      <c r="OFP2818" s="653"/>
      <c r="OFQ2818" s="653"/>
      <c r="OFR2818" s="653"/>
      <c r="OFS2818" s="653"/>
      <c r="OFT2818" s="653"/>
      <c r="OFU2818" s="653"/>
      <c r="OFV2818" s="653"/>
      <c r="OFW2818" s="653"/>
      <c r="OFX2818" s="653"/>
      <c r="OFY2818" s="653"/>
      <c r="OFZ2818" s="653"/>
      <c r="OGA2818" s="653"/>
      <c r="OGB2818" s="653"/>
      <c r="OGC2818" s="653"/>
      <c r="OGD2818" s="653"/>
      <c r="OGE2818" s="653"/>
      <c r="OGF2818" s="653"/>
      <c r="OGG2818" s="653"/>
      <c r="OGH2818" s="653"/>
      <c r="OGI2818" s="653"/>
      <c r="OGJ2818" s="653"/>
      <c r="OGK2818" s="653"/>
      <c r="OGL2818" s="653"/>
      <c r="OGM2818" s="653"/>
      <c r="OGN2818" s="653"/>
      <c r="OGO2818" s="653"/>
      <c r="OGP2818" s="653"/>
      <c r="OGQ2818" s="653"/>
      <c r="OGR2818" s="653"/>
      <c r="OGS2818" s="653"/>
      <c r="OGT2818" s="653"/>
      <c r="OGU2818" s="653"/>
      <c r="OGV2818" s="653"/>
      <c r="OGW2818" s="653"/>
      <c r="OGX2818" s="653"/>
      <c r="OGY2818" s="653"/>
      <c r="OGZ2818" s="653"/>
      <c r="OHA2818" s="653"/>
      <c r="OHB2818" s="653"/>
      <c r="OHC2818" s="653"/>
      <c r="OHD2818" s="653"/>
      <c r="OHE2818" s="653"/>
      <c r="OHF2818" s="653"/>
      <c r="OHG2818" s="653"/>
      <c r="OHH2818" s="653"/>
      <c r="OHI2818" s="653"/>
      <c r="OHJ2818" s="653"/>
      <c r="OHK2818" s="653"/>
      <c r="OHL2818" s="653"/>
      <c r="OHM2818" s="653"/>
      <c r="OHN2818" s="653"/>
      <c r="OHO2818" s="653"/>
      <c r="OHP2818" s="653"/>
      <c r="OHQ2818" s="653"/>
      <c r="OHR2818" s="653"/>
      <c r="OHS2818" s="653"/>
      <c r="OHT2818" s="653"/>
      <c r="OHU2818" s="653"/>
      <c r="OHV2818" s="653"/>
      <c r="OHW2818" s="653"/>
      <c r="OHX2818" s="653"/>
      <c r="OHY2818" s="653"/>
      <c r="OHZ2818" s="653"/>
      <c r="OIA2818" s="653"/>
      <c r="OIB2818" s="653"/>
      <c r="OIC2818" s="653"/>
      <c r="OID2818" s="653"/>
      <c r="OIE2818" s="653"/>
      <c r="OIF2818" s="653"/>
      <c r="OIG2818" s="653"/>
      <c r="OIH2818" s="653"/>
      <c r="OII2818" s="653"/>
      <c r="OIJ2818" s="653"/>
      <c r="OIK2818" s="653"/>
      <c r="OIL2818" s="653"/>
      <c r="OIM2818" s="653"/>
      <c r="OIN2818" s="653"/>
      <c r="OIO2818" s="653"/>
      <c r="OIP2818" s="653"/>
      <c r="OIQ2818" s="653"/>
      <c r="OIR2818" s="653"/>
      <c r="OIS2818" s="653"/>
      <c r="OIT2818" s="653"/>
      <c r="OIU2818" s="653"/>
      <c r="OIV2818" s="653"/>
      <c r="OIW2818" s="653"/>
      <c r="OIX2818" s="653"/>
      <c r="OIY2818" s="653"/>
      <c r="OIZ2818" s="653"/>
      <c r="OJA2818" s="653"/>
      <c r="OJB2818" s="653"/>
      <c r="OJC2818" s="653"/>
      <c r="OJD2818" s="653"/>
      <c r="OJE2818" s="653"/>
      <c r="OJF2818" s="653"/>
      <c r="OJG2818" s="653"/>
      <c r="OJH2818" s="653"/>
      <c r="OJI2818" s="653"/>
      <c r="OJJ2818" s="653"/>
      <c r="OJK2818" s="653"/>
      <c r="OJL2818" s="653"/>
      <c r="OJM2818" s="653"/>
      <c r="OJN2818" s="653"/>
      <c r="OJO2818" s="653"/>
      <c r="OJP2818" s="653"/>
      <c r="OJQ2818" s="653"/>
      <c r="OJR2818" s="653"/>
      <c r="OJS2818" s="653"/>
      <c r="OJT2818" s="653"/>
      <c r="OJU2818" s="653"/>
      <c r="OJV2818" s="653"/>
      <c r="OJW2818" s="653"/>
      <c r="OJX2818" s="653"/>
      <c r="OJY2818" s="653"/>
      <c r="OJZ2818" s="653"/>
      <c r="OKA2818" s="653"/>
      <c r="OKB2818" s="653"/>
      <c r="OKC2818" s="653"/>
      <c r="OKD2818" s="653"/>
      <c r="OKE2818" s="653"/>
      <c r="OKF2818" s="653"/>
      <c r="OKG2818" s="653"/>
      <c r="OKH2818" s="653"/>
      <c r="OKI2818" s="653"/>
      <c r="OKJ2818" s="653"/>
      <c r="OKK2818" s="653"/>
      <c r="OKL2818" s="653"/>
      <c r="OKM2818" s="653"/>
      <c r="OKN2818" s="653"/>
      <c r="OKO2818" s="653"/>
      <c r="OKP2818" s="653"/>
      <c r="OKQ2818" s="653"/>
      <c r="OKR2818" s="653"/>
      <c r="OKS2818" s="653"/>
      <c r="OKT2818" s="653"/>
      <c r="OKU2818" s="653"/>
      <c r="OKV2818" s="653"/>
      <c r="OKW2818" s="653"/>
      <c r="OKX2818" s="653"/>
      <c r="OKY2818" s="653"/>
      <c r="OKZ2818" s="653"/>
      <c r="OLA2818" s="653"/>
      <c r="OLB2818" s="653"/>
      <c r="OLC2818" s="653"/>
      <c r="OLD2818" s="653"/>
      <c r="OLE2818" s="653"/>
      <c r="OLF2818" s="653"/>
      <c r="OLG2818" s="653"/>
      <c r="OLH2818" s="653"/>
      <c r="OLI2818" s="653"/>
      <c r="OLJ2818" s="653"/>
      <c r="OLK2818" s="653"/>
      <c r="OLL2818" s="653"/>
      <c r="OLM2818" s="653"/>
      <c r="OLN2818" s="653"/>
      <c r="OLO2818" s="653"/>
      <c r="OLP2818" s="653"/>
      <c r="OLQ2818" s="653"/>
      <c r="OLR2818" s="653"/>
      <c r="OLS2818" s="653"/>
      <c r="OLT2818" s="653"/>
      <c r="OLU2818" s="653"/>
      <c r="OLV2818" s="653"/>
      <c r="OLW2818" s="653"/>
      <c r="OLX2818" s="653"/>
      <c r="OLY2818" s="653"/>
      <c r="OLZ2818" s="653"/>
      <c r="OMA2818" s="653"/>
      <c r="OMB2818" s="653"/>
      <c r="OMC2818" s="653"/>
      <c r="OMD2818" s="653"/>
      <c r="OME2818" s="653"/>
      <c r="OMF2818" s="653"/>
      <c r="OMG2818" s="653"/>
      <c r="OMH2818" s="653"/>
      <c r="OMI2818" s="653"/>
      <c r="OMJ2818" s="653"/>
      <c r="OMK2818" s="653"/>
      <c r="OML2818" s="653"/>
      <c r="OMM2818" s="653"/>
      <c r="OMN2818" s="653"/>
      <c r="OMO2818" s="653"/>
      <c r="OMP2818" s="653"/>
      <c r="OMQ2818" s="653"/>
      <c r="OMR2818" s="653"/>
      <c r="OMS2818" s="653"/>
      <c r="OMT2818" s="653"/>
      <c r="OMU2818" s="653"/>
      <c r="OMV2818" s="653"/>
      <c r="OMW2818" s="653"/>
      <c r="OMX2818" s="653"/>
      <c r="OMY2818" s="653"/>
      <c r="OMZ2818" s="653"/>
      <c r="ONA2818" s="653"/>
      <c r="ONB2818" s="653"/>
      <c r="ONC2818" s="653"/>
      <c r="OND2818" s="653"/>
      <c r="ONE2818" s="653"/>
      <c r="ONF2818" s="653"/>
      <c r="ONG2818" s="653"/>
      <c r="ONH2818" s="653"/>
      <c r="ONI2818" s="653"/>
      <c r="ONJ2818" s="653"/>
      <c r="ONK2818" s="653"/>
      <c r="ONL2818" s="653"/>
      <c r="ONM2818" s="653"/>
      <c r="ONN2818" s="653"/>
      <c r="ONO2818" s="653"/>
      <c r="ONP2818" s="653"/>
      <c r="ONQ2818" s="653"/>
      <c r="ONR2818" s="653"/>
      <c r="ONS2818" s="653"/>
      <c r="ONT2818" s="653"/>
      <c r="ONU2818" s="653"/>
      <c r="ONV2818" s="653"/>
      <c r="ONW2818" s="653"/>
      <c r="ONX2818" s="653"/>
      <c r="ONY2818" s="653"/>
      <c r="ONZ2818" s="653"/>
      <c r="OOA2818" s="653"/>
      <c r="OOB2818" s="653"/>
      <c r="OOC2818" s="653"/>
      <c r="OOD2818" s="653"/>
      <c r="OOE2818" s="653"/>
      <c r="OOF2818" s="653"/>
      <c r="OOG2818" s="653"/>
      <c r="OOH2818" s="653"/>
      <c r="OOI2818" s="653"/>
      <c r="OOJ2818" s="653"/>
      <c r="OOK2818" s="653"/>
      <c r="OOL2818" s="653"/>
      <c r="OOM2818" s="653"/>
      <c r="OON2818" s="653"/>
      <c r="OOO2818" s="653"/>
      <c r="OOP2818" s="653"/>
      <c r="OOQ2818" s="653"/>
      <c r="OOR2818" s="653"/>
      <c r="OOS2818" s="653"/>
      <c r="OOT2818" s="653"/>
      <c r="OOU2818" s="653"/>
      <c r="OOV2818" s="653"/>
      <c r="OOW2818" s="653"/>
      <c r="OOX2818" s="653"/>
      <c r="OOY2818" s="653"/>
      <c r="OOZ2818" s="653"/>
      <c r="OPA2818" s="653"/>
      <c r="OPB2818" s="653"/>
      <c r="OPC2818" s="653"/>
      <c r="OPD2818" s="653"/>
      <c r="OPE2818" s="653"/>
      <c r="OPF2818" s="653"/>
      <c r="OPG2818" s="653"/>
      <c r="OPH2818" s="653"/>
      <c r="OPI2818" s="653"/>
      <c r="OPJ2818" s="653"/>
      <c r="OPK2818" s="653"/>
      <c r="OPL2818" s="653"/>
      <c r="OPM2818" s="653"/>
      <c r="OPN2818" s="653"/>
      <c r="OPO2818" s="653"/>
      <c r="OPP2818" s="653"/>
      <c r="OPQ2818" s="653"/>
      <c r="OPR2818" s="653"/>
      <c r="OPS2818" s="653"/>
      <c r="OPT2818" s="653"/>
      <c r="OPU2818" s="653"/>
      <c r="OPV2818" s="653"/>
      <c r="OPW2818" s="653"/>
      <c r="OPX2818" s="653"/>
      <c r="OPY2818" s="653"/>
      <c r="OPZ2818" s="653"/>
      <c r="OQA2818" s="653"/>
      <c r="OQB2818" s="653"/>
      <c r="OQC2818" s="653"/>
      <c r="OQD2818" s="653"/>
      <c r="OQE2818" s="653"/>
      <c r="OQF2818" s="653"/>
      <c r="OQG2818" s="653"/>
      <c r="OQH2818" s="653"/>
      <c r="OQI2818" s="653"/>
      <c r="OQJ2818" s="653"/>
      <c r="OQK2818" s="653"/>
      <c r="OQL2818" s="653"/>
      <c r="OQM2818" s="653"/>
      <c r="OQN2818" s="653"/>
      <c r="OQO2818" s="653"/>
      <c r="OQP2818" s="653"/>
      <c r="OQQ2818" s="653"/>
      <c r="OQR2818" s="653"/>
      <c r="OQS2818" s="653"/>
      <c r="OQT2818" s="653"/>
      <c r="OQU2818" s="653"/>
      <c r="OQV2818" s="653"/>
      <c r="OQW2818" s="653"/>
      <c r="OQX2818" s="653"/>
      <c r="OQY2818" s="653"/>
      <c r="OQZ2818" s="653"/>
      <c r="ORA2818" s="653"/>
      <c r="ORB2818" s="653"/>
      <c r="ORC2818" s="653"/>
      <c r="ORD2818" s="653"/>
      <c r="ORE2818" s="653"/>
      <c r="ORF2818" s="653"/>
      <c r="ORG2818" s="653"/>
      <c r="ORH2818" s="653"/>
      <c r="ORI2818" s="653"/>
      <c r="ORJ2818" s="653"/>
      <c r="ORK2818" s="653"/>
      <c r="ORL2818" s="653"/>
      <c r="ORM2818" s="653"/>
      <c r="ORN2818" s="653"/>
      <c r="ORO2818" s="653"/>
      <c r="ORP2818" s="653"/>
      <c r="ORQ2818" s="653"/>
      <c r="ORR2818" s="653"/>
      <c r="ORS2818" s="653"/>
      <c r="ORT2818" s="653"/>
      <c r="ORU2818" s="653"/>
      <c r="ORV2818" s="653"/>
      <c r="ORW2818" s="653"/>
      <c r="ORX2818" s="653"/>
      <c r="ORY2818" s="653"/>
      <c r="ORZ2818" s="653"/>
      <c r="OSA2818" s="653"/>
      <c r="OSB2818" s="653"/>
      <c r="OSC2818" s="653"/>
      <c r="OSD2818" s="653"/>
      <c r="OSE2818" s="653"/>
      <c r="OSF2818" s="653"/>
      <c r="OSG2818" s="653"/>
      <c r="OSH2818" s="653"/>
      <c r="OSI2818" s="653"/>
      <c r="OSJ2818" s="653"/>
      <c r="OSK2818" s="653"/>
      <c r="OSL2818" s="653"/>
      <c r="OSM2818" s="653"/>
      <c r="OSN2818" s="653"/>
      <c r="OSO2818" s="653"/>
      <c r="OSP2818" s="653"/>
      <c r="OSQ2818" s="653"/>
      <c r="OSR2818" s="653"/>
      <c r="OSS2818" s="653"/>
      <c r="OST2818" s="653"/>
      <c r="OSU2818" s="653"/>
      <c r="OSV2818" s="653"/>
      <c r="OSW2818" s="653"/>
      <c r="OSX2818" s="653"/>
      <c r="OSY2818" s="653"/>
      <c r="OSZ2818" s="653"/>
      <c r="OTA2818" s="653"/>
      <c r="OTB2818" s="653"/>
      <c r="OTC2818" s="653"/>
      <c r="OTD2818" s="653"/>
      <c r="OTE2818" s="653"/>
      <c r="OTF2818" s="653"/>
      <c r="OTG2818" s="653"/>
      <c r="OTH2818" s="653"/>
      <c r="OTI2818" s="653"/>
      <c r="OTJ2818" s="653"/>
      <c r="OTK2818" s="653"/>
      <c r="OTL2818" s="653"/>
      <c r="OTM2818" s="653"/>
      <c r="OTN2818" s="653"/>
      <c r="OTO2818" s="653"/>
      <c r="OTP2818" s="653"/>
      <c r="OTQ2818" s="653"/>
      <c r="OTR2818" s="653"/>
      <c r="OTS2818" s="653"/>
      <c r="OTT2818" s="653"/>
      <c r="OTU2818" s="653"/>
      <c r="OTV2818" s="653"/>
      <c r="OTW2818" s="653"/>
      <c r="OTX2818" s="653"/>
      <c r="OTY2818" s="653"/>
      <c r="OTZ2818" s="653"/>
      <c r="OUA2818" s="653"/>
      <c r="OUB2818" s="653"/>
      <c r="OUC2818" s="653"/>
      <c r="OUD2818" s="653"/>
      <c r="OUE2818" s="653"/>
      <c r="OUF2818" s="653"/>
      <c r="OUG2818" s="653"/>
      <c r="OUH2818" s="653"/>
      <c r="OUI2818" s="653"/>
      <c r="OUJ2818" s="653"/>
      <c r="OUK2818" s="653"/>
      <c r="OUL2818" s="653"/>
      <c r="OUM2818" s="653"/>
      <c r="OUN2818" s="653"/>
      <c r="OUO2818" s="653"/>
      <c r="OUP2818" s="653"/>
      <c r="OUQ2818" s="653"/>
      <c r="OUR2818" s="653"/>
      <c r="OUS2818" s="653"/>
      <c r="OUT2818" s="653"/>
      <c r="OUU2818" s="653"/>
      <c r="OUV2818" s="653"/>
      <c r="OUW2818" s="653"/>
      <c r="OUX2818" s="653"/>
      <c r="OUY2818" s="653"/>
      <c r="OUZ2818" s="653"/>
      <c r="OVA2818" s="653"/>
      <c r="OVB2818" s="653"/>
      <c r="OVC2818" s="653"/>
      <c r="OVD2818" s="653"/>
      <c r="OVE2818" s="653"/>
      <c r="OVF2818" s="653"/>
      <c r="OVG2818" s="653"/>
      <c r="OVH2818" s="653"/>
      <c r="OVI2818" s="653"/>
      <c r="OVJ2818" s="653"/>
      <c r="OVK2818" s="653"/>
      <c r="OVL2818" s="653"/>
      <c r="OVM2818" s="653"/>
      <c r="OVN2818" s="653"/>
      <c r="OVO2818" s="653"/>
      <c r="OVP2818" s="653"/>
      <c r="OVQ2818" s="653"/>
      <c r="OVR2818" s="653"/>
      <c r="OVS2818" s="653"/>
      <c r="OVT2818" s="653"/>
      <c r="OVU2818" s="653"/>
      <c r="OVV2818" s="653"/>
      <c r="OVW2818" s="653"/>
      <c r="OVX2818" s="653"/>
      <c r="OVY2818" s="653"/>
      <c r="OVZ2818" s="653"/>
      <c r="OWA2818" s="653"/>
      <c r="OWB2818" s="653"/>
      <c r="OWC2818" s="653"/>
      <c r="OWD2818" s="653"/>
      <c r="OWE2818" s="653"/>
      <c r="OWF2818" s="653"/>
      <c r="OWG2818" s="653"/>
      <c r="OWH2818" s="653"/>
      <c r="OWI2818" s="653"/>
      <c r="OWJ2818" s="653"/>
      <c r="OWK2818" s="653"/>
      <c r="OWL2818" s="653"/>
      <c r="OWM2818" s="653"/>
      <c r="OWN2818" s="653"/>
      <c r="OWO2818" s="653"/>
      <c r="OWP2818" s="653"/>
      <c r="OWQ2818" s="653"/>
      <c r="OWR2818" s="653"/>
      <c r="OWS2818" s="653"/>
      <c r="OWT2818" s="653"/>
      <c r="OWU2818" s="653"/>
      <c r="OWV2818" s="653"/>
      <c r="OWW2818" s="653"/>
      <c r="OWX2818" s="653"/>
      <c r="OWY2818" s="653"/>
      <c r="OWZ2818" s="653"/>
      <c r="OXA2818" s="653"/>
      <c r="OXB2818" s="653"/>
      <c r="OXC2818" s="653"/>
      <c r="OXD2818" s="653"/>
      <c r="OXE2818" s="653"/>
      <c r="OXF2818" s="653"/>
      <c r="OXG2818" s="653"/>
      <c r="OXH2818" s="653"/>
      <c r="OXI2818" s="653"/>
      <c r="OXJ2818" s="653"/>
      <c r="OXK2818" s="653"/>
      <c r="OXL2818" s="653"/>
      <c r="OXM2818" s="653"/>
      <c r="OXN2818" s="653"/>
      <c r="OXO2818" s="653"/>
      <c r="OXP2818" s="653"/>
      <c r="OXQ2818" s="653"/>
      <c r="OXR2818" s="653"/>
      <c r="OXS2818" s="653"/>
      <c r="OXT2818" s="653"/>
      <c r="OXU2818" s="653"/>
      <c r="OXV2818" s="653"/>
      <c r="OXW2818" s="653"/>
      <c r="OXX2818" s="653"/>
      <c r="OXY2818" s="653"/>
      <c r="OXZ2818" s="653"/>
      <c r="OYA2818" s="653"/>
      <c r="OYB2818" s="653"/>
      <c r="OYC2818" s="653"/>
      <c r="OYD2818" s="653"/>
      <c r="OYE2818" s="653"/>
      <c r="OYF2818" s="653"/>
      <c r="OYG2818" s="653"/>
      <c r="OYH2818" s="653"/>
      <c r="OYI2818" s="653"/>
      <c r="OYJ2818" s="653"/>
      <c r="OYK2818" s="653"/>
      <c r="OYL2818" s="653"/>
      <c r="OYM2818" s="653"/>
      <c r="OYN2818" s="653"/>
      <c r="OYO2818" s="653"/>
      <c r="OYP2818" s="653"/>
      <c r="OYQ2818" s="653"/>
      <c r="OYR2818" s="653"/>
      <c r="OYS2818" s="653"/>
      <c r="OYT2818" s="653"/>
      <c r="OYU2818" s="653"/>
      <c r="OYV2818" s="653"/>
      <c r="OYW2818" s="653"/>
      <c r="OYX2818" s="653"/>
      <c r="OYY2818" s="653"/>
      <c r="OYZ2818" s="653"/>
      <c r="OZA2818" s="653"/>
      <c r="OZB2818" s="653"/>
      <c r="OZC2818" s="653"/>
      <c r="OZD2818" s="653"/>
      <c r="OZE2818" s="653"/>
      <c r="OZF2818" s="653"/>
      <c r="OZG2818" s="653"/>
      <c r="OZH2818" s="653"/>
      <c r="OZI2818" s="653"/>
      <c r="OZJ2818" s="653"/>
      <c r="OZK2818" s="653"/>
      <c r="OZL2818" s="653"/>
      <c r="OZM2818" s="653"/>
      <c r="OZN2818" s="653"/>
      <c r="OZO2818" s="653"/>
      <c r="OZP2818" s="653"/>
      <c r="OZQ2818" s="653"/>
      <c r="OZR2818" s="653"/>
      <c r="OZS2818" s="653"/>
      <c r="OZT2818" s="653"/>
      <c r="OZU2818" s="653"/>
      <c r="OZV2818" s="653"/>
      <c r="OZW2818" s="653"/>
      <c r="OZX2818" s="653"/>
      <c r="OZY2818" s="653"/>
      <c r="OZZ2818" s="653"/>
      <c r="PAA2818" s="653"/>
      <c r="PAB2818" s="653"/>
      <c r="PAC2818" s="653"/>
      <c r="PAD2818" s="653"/>
      <c r="PAE2818" s="653"/>
      <c r="PAF2818" s="653"/>
      <c r="PAG2818" s="653"/>
      <c r="PAH2818" s="653"/>
      <c r="PAI2818" s="653"/>
      <c r="PAJ2818" s="653"/>
      <c r="PAK2818" s="653"/>
      <c r="PAL2818" s="653"/>
      <c r="PAM2818" s="653"/>
      <c r="PAN2818" s="653"/>
      <c r="PAO2818" s="653"/>
      <c r="PAP2818" s="653"/>
      <c r="PAQ2818" s="653"/>
      <c r="PAR2818" s="653"/>
      <c r="PAS2818" s="653"/>
      <c r="PAT2818" s="653"/>
      <c r="PAU2818" s="653"/>
      <c r="PAV2818" s="653"/>
      <c r="PAW2818" s="653"/>
      <c r="PAX2818" s="653"/>
      <c r="PAY2818" s="653"/>
      <c r="PAZ2818" s="653"/>
      <c r="PBA2818" s="653"/>
      <c r="PBB2818" s="653"/>
      <c r="PBC2818" s="653"/>
      <c r="PBD2818" s="653"/>
      <c r="PBE2818" s="653"/>
      <c r="PBF2818" s="653"/>
      <c r="PBG2818" s="653"/>
      <c r="PBH2818" s="653"/>
      <c r="PBI2818" s="653"/>
      <c r="PBJ2818" s="653"/>
      <c r="PBK2818" s="653"/>
      <c r="PBL2818" s="653"/>
      <c r="PBM2818" s="653"/>
      <c r="PBN2818" s="653"/>
      <c r="PBO2818" s="653"/>
      <c r="PBP2818" s="653"/>
      <c r="PBQ2818" s="653"/>
      <c r="PBR2818" s="653"/>
      <c r="PBS2818" s="653"/>
      <c r="PBT2818" s="653"/>
      <c r="PBU2818" s="653"/>
      <c r="PBV2818" s="653"/>
      <c r="PBW2818" s="653"/>
      <c r="PBX2818" s="653"/>
      <c r="PBY2818" s="653"/>
      <c r="PBZ2818" s="653"/>
      <c r="PCA2818" s="653"/>
      <c r="PCB2818" s="653"/>
      <c r="PCC2818" s="653"/>
      <c r="PCD2818" s="653"/>
      <c r="PCE2818" s="653"/>
      <c r="PCF2818" s="653"/>
      <c r="PCG2818" s="653"/>
      <c r="PCH2818" s="653"/>
      <c r="PCI2818" s="653"/>
      <c r="PCJ2818" s="653"/>
      <c r="PCK2818" s="653"/>
      <c r="PCL2818" s="653"/>
      <c r="PCM2818" s="653"/>
      <c r="PCN2818" s="653"/>
      <c r="PCO2818" s="653"/>
      <c r="PCP2818" s="653"/>
      <c r="PCQ2818" s="653"/>
      <c r="PCR2818" s="653"/>
      <c r="PCS2818" s="653"/>
      <c r="PCT2818" s="653"/>
      <c r="PCU2818" s="653"/>
      <c r="PCV2818" s="653"/>
      <c r="PCW2818" s="653"/>
      <c r="PCX2818" s="653"/>
      <c r="PCY2818" s="653"/>
      <c r="PCZ2818" s="653"/>
      <c r="PDA2818" s="653"/>
      <c r="PDB2818" s="653"/>
      <c r="PDC2818" s="653"/>
      <c r="PDD2818" s="653"/>
      <c r="PDE2818" s="653"/>
      <c r="PDF2818" s="653"/>
      <c r="PDG2818" s="653"/>
      <c r="PDH2818" s="653"/>
      <c r="PDI2818" s="653"/>
      <c r="PDJ2818" s="653"/>
      <c r="PDK2818" s="653"/>
      <c r="PDL2818" s="653"/>
      <c r="PDM2818" s="653"/>
      <c r="PDN2818" s="653"/>
      <c r="PDO2818" s="653"/>
      <c r="PDP2818" s="653"/>
      <c r="PDQ2818" s="653"/>
      <c r="PDR2818" s="653"/>
      <c r="PDS2818" s="653"/>
      <c r="PDT2818" s="653"/>
      <c r="PDU2818" s="653"/>
      <c r="PDV2818" s="653"/>
      <c r="PDW2818" s="653"/>
      <c r="PDX2818" s="653"/>
      <c r="PDY2818" s="653"/>
      <c r="PDZ2818" s="653"/>
      <c r="PEA2818" s="653"/>
      <c r="PEB2818" s="653"/>
      <c r="PEC2818" s="653"/>
      <c r="PED2818" s="653"/>
      <c r="PEE2818" s="653"/>
      <c r="PEF2818" s="653"/>
      <c r="PEG2818" s="653"/>
      <c r="PEH2818" s="653"/>
      <c r="PEI2818" s="653"/>
      <c r="PEJ2818" s="653"/>
      <c r="PEK2818" s="653"/>
      <c r="PEL2818" s="653"/>
      <c r="PEM2818" s="653"/>
      <c r="PEN2818" s="653"/>
      <c r="PEO2818" s="653"/>
      <c r="PEP2818" s="653"/>
      <c r="PEQ2818" s="653"/>
      <c r="PER2818" s="653"/>
      <c r="PES2818" s="653"/>
      <c r="PET2818" s="653"/>
      <c r="PEU2818" s="653"/>
      <c r="PEV2818" s="653"/>
      <c r="PEW2818" s="653"/>
      <c r="PEX2818" s="653"/>
      <c r="PEY2818" s="653"/>
      <c r="PEZ2818" s="653"/>
      <c r="PFA2818" s="653"/>
      <c r="PFB2818" s="653"/>
      <c r="PFC2818" s="653"/>
      <c r="PFD2818" s="653"/>
      <c r="PFE2818" s="653"/>
      <c r="PFF2818" s="653"/>
      <c r="PFG2818" s="653"/>
      <c r="PFH2818" s="653"/>
      <c r="PFI2818" s="653"/>
      <c r="PFJ2818" s="653"/>
      <c r="PFK2818" s="653"/>
      <c r="PFL2818" s="653"/>
      <c r="PFM2818" s="653"/>
      <c r="PFN2818" s="653"/>
      <c r="PFO2818" s="653"/>
      <c r="PFP2818" s="653"/>
      <c r="PFQ2818" s="653"/>
      <c r="PFR2818" s="653"/>
      <c r="PFS2818" s="653"/>
      <c r="PFT2818" s="653"/>
      <c r="PFU2818" s="653"/>
      <c r="PFV2818" s="653"/>
      <c r="PFW2818" s="653"/>
      <c r="PFX2818" s="653"/>
      <c r="PFY2818" s="653"/>
      <c r="PFZ2818" s="653"/>
      <c r="PGA2818" s="653"/>
      <c r="PGB2818" s="653"/>
      <c r="PGC2818" s="653"/>
      <c r="PGD2818" s="653"/>
      <c r="PGE2818" s="653"/>
      <c r="PGF2818" s="653"/>
      <c r="PGG2818" s="653"/>
      <c r="PGH2818" s="653"/>
      <c r="PGI2818" s="653"/>
      <c r="PGJ2818" s="653"/>
      <c r="PGK2818" s="653"/>
      <c r="PGL2818" s="653"/>
      <c r="PGM2818" s="653"/>
      <c r="PGN2818" s="653"/>
      <c r="PGO2818" s="653"/>
      <c r="PGP2818" s="653"/>
      <c r="PGQ2818" s="653"/>
      <c r="PGR2818" s="653"/>
      <c r="PGS2818" s="653"/>
      <c r="PGT2818" s="653"/>
      <c r="PGU2818" s="653"/>
      <c r="PGV2818" s="653"/>
      <c r="PGW2818" s="653"/>
      <c r="PGX2818" s="653"/>
      <c r="PGY2818" s="653"/>
      <c r="PGZ2818" s="653"/>
      <c r="PHA2818" s="653"/>
      <c r="PHB2818" s="653"/>
      <c r="PHC2818" s="653"/>
      <c r="PHD2818" s="653"/>
      <c r="PHE2818" s="653"/>
      <c r="PHF2818" s="653"/>
      <c r="PHG2818" s="653"/>
      <c r="PHH2818" s="653"/>
      <c r="PHI2818" s="653"/>
      <c r="PHJ2818" s="653"/>
      <c r="PHK2818" s="653"/>
      <c r="PHL2818" s="653"/>
      <c r="PHM2818" s="653"/>
      <c r="PHN2818" s="653"/>
      <c r="PHO2818" s="653"/>
      <c r="PHP2818" s="653"/>
      <c r="PHQ2818" s="653"/>
      <c r="PHR2818" s="653"/>
      <c r="PHS2818" s="653"/>
      <c r="PHT2818" s="653"/>
      <c r="PHU2818" s="653"/>
      <c r="PHV2818" s="653"/>
      <c r="PHW2818" s="653"/>
      <c r="PHX2818" s="653"/>
      <c r="PHY2818" s="653"/>
      <c r="PHZ2818" s="653"/>
      <c r="PIA2818" s="653"/>
      <c r="PIB2818" s="653"/>
      <c r="PIC2818" s="653"/>
      <c r="PID2818" s="653"/>
      <c r="PIE2818" s="653"/>
      <c r="PIF2818" s="653"/>
      <c r="PIG2818" s="653"/>
      <c r="PIH2818" s="653"/>
      <c r="PII2818" s="653"/>
      <c r="PIJ2818" s="653"/>
      <c r="PIK2818" s="653"/>
      <c r="PIL2818" s="653"/>
      <c r="PIM2818" s="653"/>
      <c r="PIN2818" s="653"/>
      <c r="PIO2818" s="653"/>
      <c r="PIP2818" s="653"/>
      <c r="PIQ2818" s="653"/>
      <c r="PIR2818" s="653"/>
      <c r="PIS2818" s="653"/>
      <c r="PIT2818" s="653"/>
      <c r="PIU2818" s="653"/>
      <c r="PIV2818" s="653"/>
      <c r="PIW2818" s="653"/>
      <c r="PIX2818" s="653"/>
      <c r="PIY2818" s="653"/>
      <c r="PIZ2818" s="653"/>
      <c r="PJA2818" s="653"/>
      <c r="PJB2818" s="653"/>
      <c r="PJC2818" s="653"/>
      <c r="PJD2818" s="653"/>
      <c r="PJE2818" s="653"/>
      <c r="PJF2818" s="653"/>
      <c r="PJG2818" s="653"/>
      <c r="PJH2818" s="653"/>
      <c r="PJI2818" s="653"/>
      <c r="PJJ2818" s="653"/>
      <c r="PJK2818" s="653"/>
      <c r="PJL2818" s="653"/>
      <c r="PJM2818" s="653"/>
      <c r="PJN2818" s="653"/>
      <c r="PJO2818" s="653"/>
      <c r="PJP2818" s="653"/>
      <c r="PJQ2818" s="653"/>
      <c r="PJR2818" s="653"/>
      <c r="PJS2818" s="653"/>
      <c r="PJT2818" s="653"/>
      <c r="PJU2818" s="653"/>
      <c r="PJV2818" s="653"/>
      <c r="PJW2818" s="653"/>
      <c r="PJX2818" s="653"/>
      <c r="PJY2818" s="653"/>
      <c r="PJZ2818" s="653"/>
      <c r="PKA2818" s="653"/>
      <c r="PKB2818" s="653"/>
      <c r="PKC2818" s="653"/>
      <c r="PKD2818" s="653"/>
      <c r="PKE2818" s="653"/>
      <c r="PKF2818" s="653"/>
      <c r="PKG2818" s="653"/>
      <c r="PKH2818" s="653"/>
      <c r="PKI2818" s="653"/>
      <c r="PKJ2818" s="653"/>
      <c r="PKK2818" s="653"/>
      <c r="PKL2818" s="653"/>
      <c r="PKM2818" s="653"/>
      <c r="PKN2818" s="653"/>
      <c r="PKO2818" s="653"/>
      <c r="PKP2818" s="653"/>
      <c r="PKQ2818" s="653"/>
      <c r="PKR2818" s="653"/>
      <c r="PKS2818" s="653"/>
      <c r="PKT2818" s="653"/>
      <c r="PKU2818" s="653"/>
      <c r="PKV2818" s="653"/>
      <c r="PKW2818" s="653"/>
      <c r="PKX2818" s="653"/>
      <c r="PKY2818" s="653"/>
      <c r="PKZ2818" s="653"/>
      <c r="PLA2818" s="653"/>
      <c r="PLB2818" s="653"/>
      <c r="PLC2818" s="653"/>
      <c r="PLD2818" s="653"/>
      <c r="PLE2818" s="653"/>
      <c r="PLF2818" s="653"/>
      <c r="PLG2818" s="653"/>
      <c r="PLH2818" s="653"/>
      <c r="PLI2818" s="653"/>
      <c r="PLJ2818" s="653"/>
      <c r="PLK2818" s="653"/>
      <c r="PLL2818" s="653"/>
      <c r="PLM2818" s="653"/>
      <c r="PLN2818" s="653"/>
      <c r="PLO2818" s="653"/>
      <c r="PLP2818" s="653"/>
      <c r="PLQ2818" s="653"/>
      <c r="PLR2818" s="653"/>
      <c r="PLS2818" s="653"/>
      <c r="PLT2818" s="653"/>
      <c r="PLU2818" s="653"/>
      <c r="PLV2818" s="653"/>
      <c r="PLW2818" s="653"/>
      <c r="PLX2818" s="653"/>
      <c r="PLY2818" s="653"/>
      <c r="PLZ2818" s="653"/>
      <c r="PMA2818" s="653"/>
      <c r="PMB2818" s="653"/>
      <c r="PMC2818" s="653"/>
      <c r="PMD2818" s="653"/>
      <c r="PME2818" s="653"/>
      <c r="PMF2818" s="653"/>
      <c r="PMG2818" s="653"/>
      <c r="PMH2818" s="653"/>
      <c r="PMI2818" s="653"/>
      <c r="PMJ2818" s="653"/>
      <c r="PMK2818" s="653"/>
      <c r="PML2818" s="653"/>
      <c r="PMM2818" s="653"/>
      <c r="PMN2818" s="653"/>
      <c r="PMO2818" s="653"/>
      <c r="PMP2818" s="653"/>
      <c r="PMQ2818" s="653"/>
      <c r="PMR2818" s="653"/>
      <c r="PMS2818" s="653"/>
      <c r="PMT2818" s="653"/>
      <c r="PMU2818" s="653"/>
      <c r="PMV2818" s="653"/>
      <c r="PMW2818" s="653"/>
      <c r="PMX2818" s="653"/>
      <c r="PMY2818" s="653"/>
      <c r="PMZ2818" s="653"/>
      <c r="PNA2818" s="653"/>
      <c r="PNB2818" s="653"/>
      <c r="PNC2818" s="653"/>
      <c r="PND2818" s="653"/>
      <c r="PNE2818" s="653"/>
      <c r="PNF2818" s="653"/>
      <c r="PNG2818" s="653"/>
      <c r="PNH2818" s="653"/>
      <c r="PNI2818" s="653"/>
      <c r="PNJ2818" s="653"/>
      <c r="PNK2818" s="653"/>
      <c r="PNL2818" s="653"/>
      <c r="PNM2818" s="653"/>
      <c r="PNN2818" s="653"/>
      <c r="PNO2818" s="653"/>
      <c r="PNP2818" s="653"/>
      <c r="PNQ2818" s="653"/>
      <c r="PNR2818" s="653"/>
      <c r="PNS2818" s="653"/>
      <c r="PNT2818" s="653"/>
      <c r="PNU2818" s="653"/>
      <c r="PNV2818" s="653"/>
      <c r="PNW2818" s="653"/>
      <c r="PNX2818" s="653"/>
      <c r="PNY2818" s="653"/>
      <c r="PNZ2818" s="653"/>
      <c r="POA2818" s="653"/>
      <c r="POB2818" s="653"/>
      <c r="POC2818" s="653"/>
      <c r="POD2818" s="653"/>
      <c r="POE2818" s="653"/>
      <c r="POF2818" s="653"/>
      <c r="POG2818" s="653"/>
      <c r="POH2818" s="653"/>
      <c r="POI2818" s="653"/>
      <c r="POJ2818" s="653"/>
      <c r="POK2818" s="653"/>
      <c r="POL2818" s="653"/>
      <c r="POM2818" s="653"/>
      <c r="PON2818" s="653"/>
      <c r="POO2818" s="653"/>
      <c r="POP2818" s="653"/>
      <c r="POQ2818" s="653"/>
      <c r="POR2818" s="653"/>
      <c r="POS2818" s="653"/>
      <c r="POT2818" s="653"/>
      <c r="POU2818" s="653"/>
      <c r="POV2818" s="653"/>
      <c r="POW2818" s="653"/>
      <c r="POX2818" s="653"/>
      <c r="POY2818" s="653"/>
      <c r="POZ2818" s="653"/>
      <c r="PPA2818" s="653"/>
      <c r="PPB2818" s="653"/>
      <c r="PPC2818" s="653"/>
      <c r="PPD2818" s="653"/>
      <c r="PPE2818" s="653"/>
      <c r="PPF2818" s="653"/>
      <c r="PPG2818" s="653"/>
      <c r="PPH2818" s="653"/>
      <c r="PPI2818" s="653"/>
      <c r="PPJ2818" s="653"/>
      <c r="PPK2818" s="653"/>
      <c r="PPL2818" s="653"/>
      <c r="PPM2818" s="653"/>
      <c r="PPN2818" s="653"/>
      <c r="PPO2818" s="653"/>
      <c r="PPP2818" s="653"/>
      <c r="PPQ2818" s="653"/>
      <c r="PPR2818" s="653"/>
      <c r="PPS2818" s="653"/>
      <c r="PPT2818" s="653"/>
      <c r="PPU2818" s="653"/>
      <c r="PPV2818" s="653"/>
      <c r="PPW2818" s="653"/>
      <c r="PPX2818" s="653"/>
      <c r="PPY2818" s="653"/>
      <c r="PPZ2818" s="653"/>
      <c r="PQA2818" s="653"/>
      <c r="PQB2818" s="653"/>
      <c r="PQC2818" s="653"/>
      <c r="PQD2818" s="653"/>
      <c r="PQE2818" s="653"/>
      <c r="PQF2818" s="653"/>
      <c r="PQG2818" s="653"/>
      <c r="PQH2818" s="653"/>
      <c r="PQI2818" s="653"/>
      <c r="PQJ2818" s="653"/>
      <c r="PQK2818" s="653"/>
      <c r="PQL2818" s="653"/>
      <c r="PQM2818" s="653"/>
      <c r="PQN2818" s="653"/>
      <c r="PQO2818" s="653"/>
      <c r="PQP2818" s="653"/>
      <c r="PQQ2818" s="653"/>
      <c r="PQR2818" s="653"/>
      <c r="PQS2818" s="653"/>
      <c r="PQT2818" s="653"/>
      <c r="PQU2818" s="653"/>
      <c r="PQV2818" s="653"/>
      <c r="PQW2818" s="653"/>
      <c r="PQX2818" s="653"/>
      <c r="PQY2818" s="653"/>
      <c r="PQZ2818" s="653"/>
      <c r="PRA2818" s="653"/>
      <c r="PRB2818" s="653"/>
      <c r="PRC2818" s="653"/>
      <c r="PRD2818" s="653"/>
      <c r="PRE2818" s="653"/>
      <c r="PRF2818" s="653"/>
      <c r="PRG2818" s="653"/>
      <c r="PRH2818" s="653"/>
      <c r="PRI2818" s="653"/>
      <c r="PRJ2818" s="653"/>
      <c r="PRK2818" s="653"/>
      <c r="PRL2818" s="653"/>
      <c r="PRM2818" s="653"/>
      <c r="PRN2818" s="653"/>
      <c r="PRO2818" s="653"/>
      <c r="PRP2818" s="653"/>
      <c r="PRQ2818" s="653"/>
      <c r="PRR2818" s="653"/>
      <c r="PRS2818" s="653"/>
      <c r="PRT2818" s="653"/>
      <c r="PRU2818" s="653"/>
      <c r="PRV2818" s="653"/>
      <c r="PRW2818" s="653"/>
      <c r="PRX2818" s="653"/>
      <c r="PRY2818" s="653"/>
      <c r="PRZ2818" s="653"/>
      <c r="PSA2818" s="653"/>
      <c r="PSB2818" s="653"/>
      <c r="PSC2818" s="653"/>
      <c r="PSD2818" s="653"/>
      <c r="PSE2818" s="653"/>
      <c r="PSF2818" s="653"/>
      <c r="PSG2818" s="653"/>
      <c r="PSH2818" s="653"/>
      <c r="PSI2818" s="653"/>
      <c r="PSJ2818" s="653"/>
      <c r="PSK2818" s="653"/>
      <c r="PSL2818" s="653"/>
      <c r="PSM2818" s="653"/>
      <c r="PSN2818" s="653"/>
      <c r="PSO2818" s="653"/>
      <c r="PSP2818" s="653"/>
      <c r="PSQ2818" s="653"/>
      <c r="PSR2818" s="653"/>
      <c r="PSS2818" s="653"/>
      <c r="PST2818" s="653"/>
      <c r="PSU2818" s="653"/>
      <c r="PSV2818" s="653"/>
      <c r="PSW2818" s="653"/>
      <c r="PSX2818" s="653"/>
      <c r="PSY2818" s="653"/>
      <c r="PSZ2818" s="653"/>
      <c r="PTA2818" s="653"/>
      <c r="PTB2818" s="653"/>
      <c r="PTC2818" s="653"/>
      <c r="PTD2818" s="653"/>
      <c r="PTE2818" s="653"/>
      <c r="PTF2818" s="653"/>
      <c r="PTG2818" s="653"/>
      <c r="PTH2818" s="653"/>
      <c r="PTI2818" s="653"/>
      <c r="PTJ2818" s="653"/>
      <c r="PTK2818" s="653"/>
      <c r="PTL2818" s="653"/>
      <c r="PTM2818" s="653"/>
      <c r="PTN2818" s="653"/>
      <c r="PTO2818" s="653"/>
      <c r="PTP2818" s="653"/>
      <c r="PTQ2818" s="653"/>
      <c r="PTR2818" s="653"/>
      <c r="PTS2818" s="653"/>
      <c r="PTT2818" s="653"/>
      <c r="PTU2818" s="653"/>
      <c r="PTV2818" s="653"/>
      <c r="PTW2818" s="653"/>
      <c r="PTX2818" s="653"/>
      <c r="PTY2818" s="653"/>
      <c r="PTZ2818" s="653"/>
      <c r="PUA2818" s="653"/>
      <c r="PUB2818" s="653"/>
      <c r="PUC2818" s="653"/>
      <c r="PUD2818" s="653"/>
      <c r="PUE2818" s="653"/>
      <c r="PUF2818" s="653"/>
      <c r="PUG2818" s="653"/>
      <c r="PUH2818" s="653"/>
      <c r="PUI2818" s="653"/>
      <c r="PUJ2818" s="653"/>
      <c r="PUK2818" s="653"/>
      <c r="PUL2818" s="653"/>
      <c r="PUM2818" s="653"/>
      <c r="PUN2818" s="653"/>
      <c r="PUO2818" s="653"/>
      <c r="PUP2818" s="653"/>
      <c r="PUQ2818" s="653"/>
      <c r="PUR2818" s="653"/>
      <c r="PUS2818" s="653"/>
      <c r="PUT2818" s="653"/>
      <c r="PUU2818" s="653"/>
      <c r="PUV2818" s="653"/>
      <c r="PUW2818" s="653"/>
      <c r="PUX2818" s="653"/>
      <c r="PUY2818" s="653"/>
      <c r="PUZ2818" s="653"/>
      <c r="PVA2818" s="653"/>
      <c r="PVB2818" s="653"/>
      <c r="PVC2818" s="653"/>
      <c r="PVD2818" s="653"/>
      <c r="PVE2818" s="653"/>
      <c r="PVF2818" s="653"/>
      <c r="PVG2818" s="653"/>
      <c r="PVH2818" s="653"/>
      <c r="PVI2818" s="653"/>
      <c r="PVJ2818" s="653"/>
      <c r="PVK2818" s="653"/>
      <c r="PVL2818" s="653"/>
      <c r="PVM2818" s="653"/>
      <c r="PVN2818" s="653"/>
      <c r="PVO2818" s="653"/>
      <c r="PVP2818" s="653"/>
      <c r="PVQ2818" s="653"/>
      <c r="PVR2818" s="653"/>
      <c r="PVS2818" s="653"/>
      <c r="PVT2818" s="653"/>
      <c r="PVU2818" s="653"/>
      <c r="PVV2818" s="653"/>
      <c r="PVW2818" s="653"/>
      <c r="PVX2818" s="653"/>
      <c r="PVY2818" s="653"/>
      <c r="PVZ2818" s="653"/>
      <c r="PWA2818" s="653"/>
      <c r="PWB2818" s="653"/>
      <c r="PWC2818" s="653"/>
      <c r="PWD2818" s="653"/>
      <c r="PWE2818" s="653"/>
      <c r="PWF2818" s="653"/>
      <c r="PWG2818" s="653"/>
      <c r="PWH2818" s="653"/>
      <c r="PWI2818" s="653"/>
      <c r="PWJ2818" s="653"/>
      <c r="PWK2818" s="653"/>
      <c r="PWL2818" s="653"/>
      <c r="PWM2818" s="653"/>
      <c r="PWN2818" s="653"/>
      <c r="PWO2818" s="653"/>
      <c r="PWP2818" s="653"/>
      <c r="PWQ2818" s="653"/>
      <c r="PWR2818" s="653"/>
      <c r="PWS2818" s="653"/>
      <c r="PWT2818" s="653"/>
      <c r="PWU2818" s="653"/>
      <c r="PWV2818" s="653"/>
      <c r="PWW2818" s="653"/>
      <c r="PWX2818" s="653"/>
      <c r="PWY2818" s="653"/>
      <c r="PWZ2818" s="653"/>
      <c r="PXA2818" s="653"/>
      <c r="PXB2818" s="653"/>
      <c r="PXC2818" s="653"/>
      <c r="PXD2818" s="653"/>
      <c r="PXE2818" s="653"/>
      <c r="PXF2818" s="653"/>
      <c r="PXG2818" s="653"/>
      <c r="PXH2818" s="653"/>
      <c r="PXI2818" s="653"/>
      <c r="PXJ2818" s="653"/>
      <c r="PXK2818" s="653"/>
      <c r="PXL2818" s="653"/>
      <c r="PXM2818" s="653"/>
      <c r="PXN2818" s="653"/>
      <c r="PXO2818" s="653"/>
      <c r="PXP2818" s="653"/>
      <c r="PXQ2818" s="653"/>
      <c r="PXR2818" s="653"/>
      <c r="PXS2818" s="653"/>
      <c r="PXT2818" s="653"/>
      <c r="PXU2818" s="653"/>
      <c r="PXV2818" s="653"/>
      <c r="PXW2818" s="653"/>
      <c r="PXX2818" s="653"/>
      <c r="PXY2818" s="653"/>
      <c r="PXZ2818" s="653"/>
      <c r="PYA2818" s="653"/>
      <c r="PYB2818" s="653"/>
      <c r="PYC2818" s="653"/>
      <c r="PYD2818" s="653"/>
      <c r="PYE2818" s="653"/>
      <c r="PYF2818" s="653"/>
      <c r="PYG2818" s="653"/>
      <c r="PYH2818" s="653"/>
      <c r="PYI2818" s="653"/>
      <c r="PYJ2818" s="653"/>
      <c r="PYK2818" s="653"/>
      <c r="PYL2818" s="653"/>
      <c r="PYM2818" s="653"/>
      <c r="PYN2818" s="653"/>
      <c r="PYO2818" s="653"/>
      <c r="PYP2818" s="653"/>
      <c r="PYQ2818" s="653"/>
      <c r="PYR2818" s="653"/>
      <c r="PYS2818" s="653"/>
      <c r="PYT2818" s="653"/>
      <c r="PYU2818" s="653"/>
      <c r="PYV2818" s="653"/>
      <c r="PYW2818" s="653"/>
      <c r="PYX2818" s="653"/>
      <c r="PYY2818" s="653"/>
      <c r="PYZ2818" s="653"/>
      <c r="PZA2818" s="653"/>
      <c r="PZB2818" s="653"/>
      <c r="PZC2818" s="653"/>
      <c r="PZD2818" s="653"/>
      <c r="PZE2818" s="653"/>
      <c r="PZF2818" s="653"/>
      <c r="PZG2818" s="653"/>
      <c r="PZH2818" s="653"/>
      <c r="PZI2818" s="653"/>
      <c r="PZJ2818" s="653"/>
      <c r="PZK2818" s="653"/>
      <c r="PZL2818" s="653"/>
      <c r="PZM2818" s="653"/>
      <c r="PZN2818" s="653"/>
      <c r="PZO2818" s="653"/>
      <c r="PZP2818" s="653"/>
      <c r="PZQ2818" s="653"/>
      <c r="PZR2818" s="653"/>
      <c r="PZS2818" s="653"/>
      <c r="PZT2818" s="653"/>
      <c r="PZU2818" s="653"/>
      <c r="PZV2818" s="653"/>
      <c r="PZW2818" s="653"/>
      <c r="PZX2818" s="653"/>
      <c r="PZY2818" s="653"/>
      <c r="PZZ2818" s="653"/>
      <c r="QAA2818" s="653"/>
      <c r="QAB2818" s="653"/>
      <c r="QAC2818" s="653"/>
      <c r="QAD2818" s="653"/>
      <c r="QAE2818" s="653"/>
      <c r="QAF2818" s="653"/>
      <c r="QAG2818" s="653"/>
      <c r="QAH2818" s="653"/>
      <c r="QAI2818" s="653"/>
      <c r="QAJ2818" s="653"/>
      <c r="QAK2818" s="653"/>
      <c r="QAL2818" s="653"/>
      <c r="QAM2818" s="653"/>
      <c r="QAN2818" s="653"/>
      <c r="QAO2818" s="653"/>
      <c r="QAP2818" s="653"/>
      <c r="QAQ2818" s="653"/>
      <c r="QAR2818" s="653"/>
      <c r="QAS2818" s="653"/>
      <c r="QAT2818" s="653"/>
      <c r="QAU2818" s="653"/>
      <c r="QAV2818" s="653"/>
      <c r="QAW2818" s="653"/>
      <c r="QAX2818" s="653"/>
      <c r="QAY2818" s="653"/>
      <c r="QAZ2818" s="653"/>
      <c r="QBA2818" s="653"/>
      <c r="QBB2818" s="653"/>
      <c r="QBC2818" s="653"/>
      <c r="QBD2818" s="653"/>
      <c r="QBE2818" s="653"/>
      <c r="QBF2818" s="653"/>
      <c r="QBG2818" s="653"/>
      <c r="QBH2818" s="653"/>
      <c r="QBI2818" s="653"/>
      <c r="QBJ2818" s="653"/>
      <c r="QBK2818" s="653"/>
      <c r="QBL2818" s="653"/>
      <c r="QBM2818" s="653"/>
      <c r="QBN2818" s="653"/>
      <c r="QBO2818" s="653"/>
      <c r="QBP2818" s="653"/>
      <c r="QBQ2818" s="653"/>
      <c r="QBR2818" s="653"/>
      <c r="QBS2818" s="653"/>
      <c r="QBT2818" s="653"/>
      <c r="QBU2818" s="653"/>
      <c r="QBV2818" s="653"/>
      <c r="QBW2818" s="653"/>
      <c r="QBX2818" s="653"/>
      <c r="QBY2818" s="653"/>
      <c r="QBZ2818" s="653"/>
      <c r="QCA2818" s="653"/>
      <c r="QCB2818" s="653"/>
      <c r="QCC2818" s="653"/>
      <c r="QCD2818" s="653"/>
      <c r="QCE2818" s="653"/>
      <c r="QCF2818" s="653"/>
      <c r="QCG2818" s="653"/>
      <c r="QCH2818" s="653"/>
      <c r="QCI2818" s="653"/>
      <c r="QCJ2818" s="653"/>
      <c r="QCK2818" s="653"/>
      <c r="QCL2818" s="653"/>
      <c r="QCM2818" s="653"/>
      <c r="QCN2818" s="653"/>
      <c r="QCO2818" s="653"/>
      <c r="QCP2818" s="653"/>
      <c r="QCQ2818" s="653"/>
      <c r="QCR2818" s="653"/>
      <c r="QCS2818" s="653"/>
      <c r="QCT2818" s="653"/>
      <c r="QCU2818" s="653"/>
      <c r="QCV2818" s="653"/>
      <c r="QCW2818" s="653"/>
      <c r="QCX2818" s="653"/>
      <c r="QCY2818" s="653"/>
      <c r="QCZ2818" s="653"/>
      <c r="QDA2818" s="653"/>
      <c r="QDB2818" s="653"/>
      <c r="QDC2818" s="653"/>
      <c r="QDD2818" s="653"/>
      <c r="QDE2818" s="653"/>
      <c r="QDF2818" s="653"/>
      <c r="QDG2818" s="653"/>
      <c r="QDH2818" s="653"/>
      <c r="QDI2818" s="653"/>
      <c r="QDJ2818" s="653"/>
      <c r="QDK2818" s="653"/>
      <c r="QDL2818" s="653"/>
      <c r="QDM2818" s="653"/>
      <c r="QDN2818" s="653"/>
      <c r="QDO2818" s="653"/>
      <c r="QDP2818" s="653"/>
      <c r="QDQ2818" s="653"/>
      <c r="QDR2818" s="653"/>
      <c r="QDS2818" s="653"/>
      <c r="QDT2818" s="653"/>
      <c r="QDU2818" s="653"/>
      <c r="QDV2818" s="653"/>
      <c r="QDW2818" s="653"/>
      <c r="QDX2818" s="653"/>
      <c r="QDY2818" s="653"/>
      <c r="QDZ2818" s="653"/>
      <c r="QEA2818" s="653"/>
      <c r="QEB2818" s="653"/>
      <c r="QEC2818" s="653"/>
      <c r="QED2818" s="653"/>
      <c r="QEE2818" s="653"/>
      <c r="QEF2818" s="653"/>
      <c r="QEG2818" s="653"/>
      <c r="QEH2818" s="653"/>
      <c r="QEI2818" s="653"/>
      <c r="QEJ2818" s="653"/>
      <c r="QEK2818" s="653"/>
      <c r="QEL2818" s="653"/>
      <c r="QEM2818" s="653"/>
      <c r="QEN2818" s="653"/>
      <c r="QEO2818" s="653"/>
      <c r="QEP2818" s="653"/>
      <c r="QEQ2818" s="653"/>
      <c r="QER2818" s="653"/>
      <c r="QES2818" s="653"/>
      <c r="QET2818" s="653"/>
      <c r="QEU2818" s="653"/>
      <c r="QEV2818" s="653"/>
      <c r="QEW2818" s="653"/>
      <c r="QEX2818" s="653"/>
      <c r="QEY2818" s="653"/>
      <c r="QEZ2818" s="653"/>
      <c r="QFA2818" s="653"/>
      <c r="QFB2818" s="653"/>
      <c r="QFC2818" s="653"/>
      <c r="QFD2818" s="653"/>
      <c r="QFE2818" s="653"/>
      <c r="QFF2818" s="653"/>
      <c r="QFG2818" s="653"/>
      <c r="QFH2818" s="653"/>
      <c r="QFI2818" s="653"/>
      <c r="QFJ2818" s="653"/>
      <c r="QFK2818" s="653"/>
      <c r="QFL2818" s="653"/>
      <c r="QFM2818" s="653"/>
      <c r="QFN2818" s="653"/>
      <c r="QFO2818" s="653"/>
      <c r="QFP2818" s="653"/>
      <c r="QFQ2818" s="653"/>
      <c r="QFR2818" s="653"/>
      <c r="QFS2818" s="653"/>
      <c r="QFT2818" s="653"/>
      <c r="QFU2818" s="653"/>
      <c r="QFV2818" s="653"/>
      <c r="QFW2818" s="653"/>
      <c r="QFX2818" s="653"/>
      <c r="QFY2818" s="653"/>
      <c r="QFZ2818" s="653"/>
      <c r="QGA2818" s="653"/>
      <c r="QGB2818" s="653"/>
      <c r="QGC2818" s="653"/>
      <c r="QGD2818" s="653"/>
      <c r="QGE2818" s="653"/>
      <c r="QGF2818" s="653"/>
      <c r="QGG2818" s="653"/>
      <c r="QGH2818" s="653"/>
      <c r="QGI2818" s="653"/>
      <c r="QGJ2818" s="653"/>
      <c r="QGK2818" s="653"/>
      <c r="QGL2818" s="653"/>
      <c r="QGM2818" s="653"/>
      <c r="QGN2818" s="653"/>
      <c r="QGO2818" s="653"/>
      <c r="QGP2818" s="653"/>
      <c r="QGQ2818" s="653"/>
      <c r="QGR2818" s="653"/>
      <c r="QGS2818" s="653"/>
      <c r="QGT2818" s="653"/>
      <c r="QGU2818" s="653"/>
      <c r="QGV2818" s="653"/>
      <c r="QGW2818" s="653"/>
      <c r="QGX2818" s="653"/>
      <c r="QGY2818" s="653"/>
      <c r="QGZ2818" s="653"/>
      <c r="QHA2818" s="653"/>
      <c r="QHB2818" s="653"/>
      <c r="QHC2818" s="653"/>
      <c r="QHD2818" s="653"/>
      <c r="QHE2818" s="653"/>
      <c r="QHF2818" s="653"/>
      <c r="QHG2818" s="653"/>
      <c r="QHH2818" s="653"/>
      <c r="QHI2818" s="653"/>
      <c r="QHJ2818" s="653"/>
      <c r="QHK2818" s="653"/>
      <c r="QHL2818" s="653"/>
      <c r="QHM2818" s="653"/>
      <c r="QHN2818" s="653"/>
      <c r="QHO2818" s="653"/>
      <c r="QHP2818" s="653"/>
      <c r="QHQ2818" s="653"/>
      <c r="QHR2818" s="653"/>
      <c r="QHS2818" s="653"/>
      <c r="QHT2818" s="653"/>
      <c r="QHU2818" s="653"/>
      <c r="QHV2818" s="653"/>
      <c r="QHW2818" s="653"/>
      <c r="QHX2818" s="653"/>
      <c r="QHY2818" s="653"/>
      <c r="QHZ2818" s="653"/>
      <c r="QIA2818" s="653"/>
      <c r="QIB2818" s="653"/>
      <c r="QIC2818" s="653"/>
      <c r="QID2818" s="653"/>
      <c r="QIE2818" s="653"/>
      <c r="QIF2818" s="653"/>
      <c r="QIG2818" s="653"/>
      <c r="QIH2818" s="653"/>
      <c r="QII2818" s="653"/>
      <c r="QIJ2818" s="653"/>
      <c r="QIK2818" s="653"/>
      <c r="QIL2818" s="653"/>
      <c r="QIM2818" s="653"/>
      <c r="QIN2818" s="653"/>
      <c r="QIO2818" s="653"/>
      <c r="QIP2818" s="653"/>
      <c r="QIQ2818" s="653"/>
      <c r="QIR2818" s="653"/>
      <c r="QIS2818" s="653"/>
      <c r="QIT2818" s="653"/>
      <c r="QIU2818" s="653"/>
      <c r="QIV2818" s="653"/>
      <c r="QIW2818" s="653"/>
      <c r="QIX2818" s="653"/>
      <c r="QIY2818" s="653"/>
      <c r="QIZ2818" s="653"/>
      <c r="QJA2818" s="653"/>
      <c r="QJB2818" s="653"/>
      <c r="QJC2818" s="653"/>
      <c r="QJD2818" s="653"/>
      <c r="QJE2818" s="653"/>
      <c r="QJF2818" s="653"/>
      <c r="QJG2818" s="653"/>
      <c r="QJH2818" s="653"/>
      <c r="QJI2818" s="653"/>
      <c r="QJJ2818" s="653"/>
      <c r="QJK2818" s="653"/>
      <c r="QJL2818" s="653"/>
      <c r="QJM2818" s="653"/>
      <c r="QJN2818" s="653"/>
      <c r="QJO2818" s="653"/>
      <c r="QJP2818" s="653"/>
      <c r="QJQ2818" s="653"/>
      <c r="QJR2818" s="653"/>
      <c r="QJS2818" s="653"/>
      <c r="QJT2818" s="653"/>
      <c r="QJU2818" s="653"/>
      <c r="QJV2818" s="653"/>
      <c r="QJW2818" s="653"/>
      <c r="QJX2818" s="653"/>
      <c r="QJY2818" s="653"/>
      <c r="QJZ2818" s="653"/>
      <c r="QKA2818" s="653"/>
      <c r="QKB2818" s="653"/>
      <c r="QKC2818" s="653"/>
      <c r="QKD2818" s="653"/>
      <c r="QKE2818" s="653"/>
      <c r="QKF2818" s="653"/>
      <c r="QKG2818" s="653"/>
      <c r="QKH2818" s="653"/>
      <c r="QKI2818" s="653"/>
      <c r="QKJ2818" s="653"/>
      <c r="QKK2818" s="653"/>
      <c r="QKL2818" s="653"/>
      <c r="QKM2818" s="653"/>
      <c r="QKN2818" s="653"/>
      <c r="QKO2818" s="653"/>
      <c r="QKP2818" s="653"/>
      <c r="QKQ2818" s="653"/>
      <c r="QKR2818" s="653"/>
      <c r="QKS2818" s="653"/>
      <c r="QKT2818" s="653"/>
      <c r="QKU2818" s="653"/>
      <c r="QKV2818" s="653"/>
      <c r="QKW2818" s="653"/>
      <c r="QKX2818" s="653"/>
      <c r="QKY2818" s="653"/>
      <c r="QKZ2818" s="653"/>
      <c r="QLA2818" s="653"/>
      <c r="QLB2818" s="653"/>
      <c r="QLC2818" s="653"/>
      <c r="QLD2818" s="653"/>
      <c r="QLE2818" s="653"/>
      <c r="QLF2818" s="653"/>
      <c r="QLG2818" s="653"/>
      <c r="QLH2818" s="653"/>
      <c r="QLI2818" s="653"/>
      <c r="QLJ2818" s="653"/>
      <c r="QLK2818" s="653"/>
      <c r="QLL2818" s="653"/>
      <c r="QLM2818" s="653"/>
      <c r="QLN2818" s="653"/>
      <c r="QLO2818" s="653"/>
      <c r="QLP2818" s="653"/>
      <c r="QLQ2818" s="653"/>
      <c r="QLR2818" s="653"/>
      <c r="QLS2818" s="653"/>
      <c r="QLT2818" s="653"/>
      <c r="QLU2818" s="653"/>
      <c r="QLV2818" s="653"/>
      <c r="QLW2818" s="653"/>
      <c r="QLX2818" s="653"/>
      <c r="QLY2818" s="653"/>
      <c r="QLZ2818" s="653"/>
      <c r="QMA2818" s="653"/>
      <c r="QMB2818" s="653"/>
      <c r="QMC2818" s="653"/>
      <c r="QMD2818" s="653"/>
      <c r="QME2818" s="653"/>
      <c r="QMF2818" s="653"/>
      <c r="QMG2818" s="653"/>
      <c r="QMH2818" s="653"/>
      <c r="QMI2818" s="653"/>
      <c r="QMJ2818" s="653"/>
      <c r="QMK2818" s="653"/>
      <c r="QML2818" s="653"/>
      <c r="QMM2818" s="653"/>
      <c r="QMN2818" s="653"/>
      <c r="QMO2818" s="653"/>
      <c r="QMP2818" s="653"/>
      <c r="QMQ2818" s="653"/>
      <c r="QMR2818" s="653"/>
      <c r="QMS2818" s="653"/>
      <c r="QMT2818" s="653"/>
      <c r="QMU2818" s="653"/>
      <c r="QMV2818" s="653"/>
      <c r="QMW2818" s="653"/>
      <c r="QMX2818" s="653"/>
      <c r="QMY2818" s="653"/>
      <c r="QMZ2818" s="653"/>
      <c r="QNA2818" s="653"/>
      <c r="QNB2818" s="653"/>
      <c r="QNC2818" s="653"/>
      <c r="QND2818" s="653"/>
      <c r="QNE2818" s="653"/>
      <c r="QNF2818" s="653"/>
      <c r="QNG2818" s="653"/>
      <c r="QNH2818" s="653"/>
      <c r="QNI2818" s="653"/>
      <c r="QNJ2818" s="653"/>
      <c r="QNK2818" s="653"/>
      <c r="QNL2818" s="653"/>
      <c r="QNM2818" s="653"/>
      <c r="QNN2818" s="653"/>
      <c r="QNO2818" s="653"/>
      <c r="QNP2818" s="653"/>
      <c r="QNQ2818" s="653"/>
      <c r="QNR2818" s="653"/>
      <c r="QNS2818" s="653"/>
      <c r="QNT2818" s="653"/>
      <c r="QNU2818" s="653"/>
      <c r="QNV2818" s="653"/>
      <c r="QNW2818" s="653"/>
      <c r="QNX2818" s="653"/>
      <c r="QNY2818" s="653"/>
      <c r="QNZ2818" s="653"/>
      <c r="QOA2818" s="653"/>
      <c r="QOB2818" s="653"/>
      <c r="QOC2818" s="653"/>
      <c r="QOD2818" s="653"/>
      <c r="QOE2818" s="653"/>
      <c r="QOF2818" s="653"/>
      <c r="QOG2818" s="653"/>
      <c r="QOH2818" s="653"/>
      <c r="QOI2818" s="653"/>
      <c r="QOJ2818" s="653"/>
      <c r="QOK2818" s="653"/>
      <c r="QOL2818" s="653"/>
      <c r="QOM2818" s="653"/>
      <c r="QON2818" s="653"/>
      <c r="QOO2818" s="653"/>
      <c r="QOP2818" s="653"/>
      <c r="QOQ2818" s="653"/>
      <c r="QOR2818" s="653"/>
      <c r="QOS2818" s="653"/>
      <c r="QOT2818" s="653"/>
      <c r="QOU2818" s="653"/>
      <c r="QOV2818" s="653"/>
      <c r="QOW2818" s="653"/>
      <c r="QOX2818" s="653"/>
      <c r="QOY2818" s="653"/>
      <c r="QOZ2818" s="653"/>
      <c r="QPA2818" s="653"/>
      <c r="QPB2818" s="653"/>
      <c r="QPC2818" s="653"/>
      <c r="QPD2818" s="653"/>
      <c r="QPE2818" s="653"/>
      <c r="QPF2818" s="653"/>
      <c r="QPG2818" s="653"/>
      <c r="QPH2818" s="653"/>
      <c r="QPI2818" s="653"/>
      <c r="QPJ2818" s="653"/>
      <c r="QPK2818" s="653"/>
      <c r="QPL2818" s="653"/>
      <c r="QPM2818" s="653"/>
      <c r="QPN2818" s="653"/>
      <c r="QPO2818" s="653"/>
      <c r="QPP2818" s="653"/>
      <c r="QPQ2818" s="653"/>
      <c r="QPR2818" s="653"/>
      <c r="QPS2818" s="653"/>
      <c r="QPT2818" s="653"/>
      <c r="QPU2818" s="653"/>
      <c r="QPV2818" s="653"/>
      <c r="QPW2818" s="653"/>
      <c r="QPX2818" s="653"/>
      <c r="QPY2818" s="653"/>
      <c r="QPZ2818" s="653"/>
      <c r="QQA2818" s="653"/>
      <c r="QQB2818" s="653"/>
      <c r="QQC2818" s="653"/>
      <c r="QQD2818" s="653"/>
      <c r="QQE2818" s="653"/>
      <c r="QQF2818" s="653"/>
      <c r="QQG2818" s="653"/>
      <c r="QQH2818" s="653"/>
      <c r="QQI2818" s="653"/>
      <c r="QQJ2818" s="653"/>
      <c r="QQK2818" s="653"/>
      <c r="QQL2818" s="653"/>
      <c r="QQM2818" s="653"/>
      <c r="QQN2818" s="653"/>
      <c r="QQO2818" s="653"/>
      <c r="QQP2818" s="653"/>
      <c r="QQQ2818" s="653"/>
      <c r="QQR2818" s="653"/>
      <c r="QQS2818" s="653"/>
      <c r="QQT2818" s="653"/>
      <c r="QQU2818" s="653"/>
      <c r="QQV2818" s="653"/>
      <c r="QQW2818" s="653"/>
      <c r="QQX2818" s="653"/>
      <c r="QQY2818" s="653"/>
      <c r="QQZ2818" s="653"/>
      <c r="QRA2818" s="653"/>
      <c r="QRB2818" s="653"/>
      <c r="QRC2818" s="653"/>
      <c r="QRD2818" s="653"/>
      <c r="QRE2818" s="653"/>
      <c r="QRF2818" s="653"/>
      <c r="QRG2818" s="653"/>
      <c r="QRH2818" s="653"/>
      <c r="QRI2818" s="653"/>
      <c r="QRJ2818" s="653"/>
      <c r="QRK2818" s="653"/>
      <c r="QRL2818" s="653"/>
      <c r="QRM2818" s="653"/>
      <c r="QRN2818" s="653"/>
      <c r="QRO2818" s="653"/>
      <c r="QRP2818" s="653"/>
      <c r="QRQ2818" s="653"/>
      <c r="QRR2818" s="653"/>
      <c r="QRS2818" s="653"/>
      <c r="QRT2818" s="653"/>
      <c r="QRU2818" s="653"/>
      <c r="QRV2818" s="653"/>
      <c r="QRW2818" s="653"/>
      <c r="QRX2818" s="653"/>
      <c r="QRY2818" s="653"/>
      <c r="QRZ2818" s="653"/>
      <c r="QSA2818" s="653"/>
      <c r="QSB2818" s="653"/>
      <c r="QSC2818" s="653"/>
      <c r="QSD2818" s="653"/>
      <c r="QSE2818" s="653"/>
      <c r="QSF2818" s="653"/>
      <c r="QSG2818" s="653"/>
      <c r="QSH2818" s="653"/>
      <c r="QSI2818" s="653"/>
      <c r="QSJ2818" s="653"/>
      <c r="QSK2818" s="653"/>
      <c r="QSL2818" s="653"/>
      <c r="QSM2818" s="653"/>
      <c r="QSN2818" s="653"/>
      <c r="QSO2818" s="653"/>
      <c r="QSP2818" s="653"/>
      <c r="QSQ2818" s="653"/>
      <c r="QSR2818" s="653"/>
      <c r="QSS2818" s="653"/>
      <c r="QST2818" s="653"/>
      <c r="QSU2818" s="653"/>
      <c r="QSV2818" s="653"/>
      <c r="QSW2818" s="653"/>
      <c r="QSX2818" s="653"/>
      <c r="QSY2818" s="653"/>
      <c r="QSZ2818" s="653"/>
      <c r="QTA2818" s="653"/>
      <c r="QTB2818" s="653"/>
      <c r="QTC2818" s="653"/>
      <c r="QTD2818" s="653"/>
      <c r="QTE2818" s="653"/>
      <c r="QTF2818" s="653"/>
      <c r="QTG2818" s="653"/>
      <c r="QTH2818" s="653"/>
      <c r="QTI2818" s="653"/>
      <c r="QTJ2818" s="653"/>
      <c r="QTK2818" s="653"/>
      <c r="QTL2818" s="653"/>
      <c r="QTM2818" s="653"/>
      <c r="QTN2818" s="653"/>
      <c r="QTO2818" s="653"/>
      <c r="QTP2818" s="653"/>
      <c r="QTQ2818" s="653"/>
      <c r="QTR2818" s="653"/>
      <c r="QTS2818" s="653"/>
      <c r="QTT2818" s="653"/>
      <c r="QTU2818" s="653"/>
      <c r="QTV2818" s="653"/>
      <c r="QTW2818" s="653"/>
      <c r="QTX2818" s="653"/>
      <c r="QTY2818" s="653"/>
      <c r="QTZ2818" s="653"/>
      <c r="QUA2818" s="653"/>
      <c r="QUB2818" s="653"/>
      <c r="QUC2818" s="653"/>
      <c r="QUD2818" s="653"/>
      <c r="QUE2818" s="653"/>
      <c r="QUF2818" s="653"/>
      <c r="QUG2818" s="653"/>
      <c r="QUH2818" s="653"/>
      <c r="QUI2818" s="653"/>
      <c r="QUJ2818" s="653"/>
      <c r="QUK2818" s="653"/>
      <c r="QUL2818" s="653"/>
      <c r="QUM2818" s="653"/>
      <c r="QUN2818" s="653"/>
      <c r="QUO2818" s="653"/>
      <c r="QUP2818" s="653"/>
      <c r="QUQ2818" s="653"/>
      <c r="QUR2818" s="653"/>
      <c r="QUS2818" s="653"/>
      <c r="QUT2818" s="653"/>
      <c r="QUU2818" s="653"/>
      <c r="QUV2818" s="653"/>
      <c r="QUW2818" s="653"/>
      <c r="QUX2818" s="653"/>
      <c r="QUY2818" s="653"/>
      <c r="QUZ2818" s="653"/>
      <c r="QVA2818" s="653"/>
      <c r="QVB2818" s="653"/>
      <c r="QVC2818" s="653"/>
      <c r="QVD2818" s="653"/>
      <c r="QVE2818" s="653"/>
      <c r="QVF2818" s="653"/>
      <c r="QVG2818" s="653"/>
      <c r="QVH2818" s="653"/>
      <c r="QVI2818" s="653"/>
      <c r="QVJ2818" s="653"/>
      <c r="QVK2818" s="653"/>
      <c r="QVL2818" s="653"/>
      <c r="QVM2818" s="653"/>
      <c r="QVN2818" s="653"/>
      <c r="QVO2818" s="653"/>
      <c r="QVP2818" s="653"/>
      <c r="QVQ2818" s="653"/>
      <c r="QVR2818" s="653"/>
      <c r="QVS2818" s="653"/>
      <c r="QVT2818" s="653"/>
      <c r="QVU2818" s="653"/>
      <c r="QVV2818" s="653"/>
      <c r="QVW2818" s="653"/>
      <c r="QVX2818" s="653"/>
      <c r="QVY2818" s="653"/>
      <c r="QVZ2818" s="653"/>
      <c r="QWA2818" s="653"/>
      <c r="QWB2818" s="653"/>
      <c r="QWC2818" s="653"/>
      <c r="QWD2818" s="653"/>
      <c r="QWE2818" s="653"/>
      <c r="QWF2818" s="653"/>
      <c r="QWG2818" s="653"/>
      <c r="QWH2818" s="653"/>
      <c r="QWI2818" s="653"/>
      <c r="QWJ2818" s="653"/>
      <c r="QWK2818" s="653"/>
      <c r="QWL2818" s="653"/>
      <c r="QWM2818" s="653"/>
      <c r="QWN2818" s="653"/>
      <c r="QWO2818" s="653"/>
      <c r="QWP2818" s="653"/>
      <c r="QWQ2818" s="653"/>
      <c r="QWR2818" s="653"/>
      <c r="QWS2818" s="653"/>
      <c r="QWT2818" s="653"/>
      <c r="QWU2818" s="653"/>
      <c r="QWV2818" s="653"/>
      <c r="QWW2818" s="653"/>
      <c r="QWX2818" s="653"/>
      <c r="QWY2818" s="653"/>
      <c r="QWZ2818" s="653"/>
      <c r="QXA2818" s="653"/>
      <c r="QXB2818" s="653"/>
      <c r="QXC2818" s="653"/>
      <c r="QXD2818" s="653"/>
      <c r="QXE2818" s="653"/>
      <c r="QXF2818" s="653"/>
      <c r="QXG2818" s="653"/>
      <c r="QXH2818" s="653"/>
      <c r="QXI2818" s="653"/>
      <c r="QXJ2818" s="653"/>
      <c r="QXK2818" s="653"/>
      <c r="QXL2818" s="653"/>
      <c r="QXM2818" s="653"/>
      <c r="QXN2818" s="653"/>
      <c r="QXO2818" s="653"/>
      <c r="QXP2818" s="653"/>
      <c r="QXQ2818" s="653"/>
      <c r="QXR2818" s="653"/>
      <c r="QXS2818" s="653"/>
      <c r="QXT2818" s="653"/>
      <c r="QXU2818" s="653"/>
      <c r="QXV2818" s="653"/>
      <c r="QXW2818" s="653"/>
      <c r="QXX2818" s="653"/>
      <c r="QXY2818" s="653"/>
      <c r="QXZ2818" s="653"/>
      <c r="QYA2818" s="653"/>
      <c r="QYB2818" s="653"/>
      <c r="QYC2818" s="653"/>
      <c r="QYD2818" s="653"/>
      <c r="QYE2818" s="653"/>
      <c r="QYF2818" s="653"/>
      <c r="QYG2818" s="653"/>
      <c r="QYH2818" s="653"/>
      <c r="QYI2818" s="653"/>
      <c r="QYJ2818" s="653"/>
      <c r="QYK2818" s="653"/>
      <c r="QYL2818" s="653"/>
      <c r="QYM2818" s="653"/>
      <c r="QYN2818" s="653"/>
      <c r="QYO2818" s="653"/>
      <c r="QYP2818" s="653"/>
      <c r="QYQ2818" s="653"/>
      <c r="QYR2818" s="653"/>
      <c r="QYS2818" s="653"/>
      <c r="QYT2818" s="653"/>
      <c r="QYU2818" s="653"/>
      <c r="QYV2818" s="653"/>
      <c r="QYW2818" s="653"/>
      <c r="QYX2818" s="653"/>
      <c r="QYY2818" s="653"/>
      <c r="QYZ2818" s="653"/>
      <c r="QZA2818" s="653"/>
      <c r="QZB2818" s="653"/>
      <c r="QZC2818" s="653"/>
      <c r="QZD2818" s="653"/>
      <c r="QZE2818" s="653"/>
      <c r="QZF2818" s="653"/>
      <c r="QZG2818" s="653"/>
      <c r="QZH2818" s="653"/>
      <c r="QZI2818" s="653"/>
      <c r="QZJ2818" s="653"/>
      <c r="QZK2818" s="653"/>
      <c r="QZL2818" s="653"/>
      <c r="QZM2818" s="653"/>
      <c r="QZN2818" s="653"/>
      <c r="QZO2818" s="653"/>
      <c r="QZP2818" s="653"/>
      <c r="QZQ2818" s="653"/>
      <c r="QZR2818" s="653"/>
      <c r="QZS2818" s="653"/>
      <c r="QZT2818" s="653"/>
      <c r="QZU2818" s="653"/>
      <c r="QZV2818" s="653"/>
      <c r="QZW2818" s="653"/>
      <c r="QZX2818" s="653"/>
      <c r="QZY2818" s="653"/>
      <c r="QZZ2818" s="653"/>
      <c r="RAA2818" s="653"/>
      <c r="RAB2818" s="653"/>
      <c r="RAC2818" s="653"/>
      <c r="RAD2818" s="653"/>
      <c r="RAE2818" s="653"/>
      <c r="RAF2818" s="653"/>
      <c r="RAG2818" s="653"/>
      <c r="RAH2818" s="653"/>
      <c r="RAI2818" s="653"/>
      <c r="RAJ2818" s="653"/>
      <c r="RAK2818" s="653"/>
      <c r="RAL2818" s="653"/>
      <c r="RAM2818" s="653"/>
      <c r="RAN2818" s="653"/>
      <c r="RAO2818" s="653"/>
      <c r="RAP2818" s="653"/>
      <c r="RAQ2818" s="653"/>
      <c r="RAR2818" s="653"/>
      <c r="RAS2818" s="653"/>
      <c r="RAT2818" s="653"/>
      <c r="RAU2818" s="653"/>
      <c r="RAV2818" s="653"/>
      <c r="RAW2818" s="653"/>
      <c r="RAX2818" s="653"/>
      <c r="RAY2818" s="653"/>
      <c r="RAZ2818" s="653"/>
      <c r="RBA2818" s="653"/>
      <c r="RBB2818" s="653"/>
      <c r="RBC2818" s="653"/>
      <c r="RBD2818" s="653"/>
      <c r="RBE2818" s="653"/>
      <c r="RBF2818" s="653"/>
      <c r="RBG2818" s="653"/>
      <c r="RBH2818" s="653"/>
      <c r="RBI2818" s="653"/>
      <c r="RBJ2818" s="653"/>
      <c r="RBK2818" s="653"/>
      <c r="RBL2818" s="653"/>
      <c r="RBM2818" s="653"/>
      <c r="RBN2818" s="653"/>
      <c r="RBO2818" s="653"/>
      <c r="RBP2818" s="653"/>
      <c r="RBQ2818" s="653"/>
      <c r="RBR2818" s="653"/>
      <c r="RBS2818" s="653"/>
      <c r="RBT2818" s="653"/>
      <c r="RBU2818" s="653"/>
      <c r="RBV2818" s="653"/>
      <c r="RBW2818" s="653"/>
      <c r="RBX2818" s="653"/>
      <c r="RBY2818" s="653"/>
      <c r="RBZ2818" s="653"/>
      <c r="RCA2818" s="653"/>
      <c r="RCB2818" s="653"/>
      <c r="RCC2818" s="653"/>
      <c r="RCD2818" s="653"/>
      <c r="RCE2818" s="653"/>
      <c r="RCF2818" s="653"/>
      <c r="RCG2818" s="653"/>
      <c r="RCH2818" s="653"/>
      <c r="RCI2818" s="653"/>
      <c r="RCJ2818" s="653"/>
      <c r="RCK2818" s="653"/>
      <c r="RCL2818" s="653"/>
      <c r="RCM2818" s="653"/>
      <c r="RCN2818" s="653"/>
      <c r="RCO2818" s="653"/>
      <c r="RCP2818" s="653"/>
      <c r="RCQ2818" s="653"/>
      <c r="RCR2818" s="653"/>
      <c r="RCS2818" s="653"/>
      <c r="RCT2818" s="653"/>
      <c r="RCU2818" s="653"/>
      <c r="RCV2818" s="653"/>
      <c r="RCW2818" s="653"/>
      <c r="RCX2818" s="653"/>
      <c r="RCY2818" s="653"/>
      <c r="RCZ2818" s="653"/>
      <c r="RDA2818" s="653"/>
      <c r="RDB2818" s="653"/>
      <c r="RDC2818" s="653"/>
      <c r="RDD2818" s="653"/>
      <c r="RDE2818" s="653"/>
      <c r="RDF2818" s="653"/>
      <c r="RDG2818" s="653"/>
      <c r="RDH2818" s="653"/>
      <c r="RDI2818" s="653"/>
      <c r="RDJ2818" s="653"/>
      <c r="RDK2818" s="653"/>
      <c r="RDL2818" s="653"/>
      <c r="RDM2818" s="653"/>
      <c r="RDN2818" s="653"/>
      <c r="RDO2818" s="653"/>
      <c r="RDP2818" s="653"/>
      <c r="RDQ2818" s="653"/>
      <c r="RDR2818" s="653"/>
      <c r="RDS2818" s="653"/>
      <c r="RDT2818" s="653"/>
      <c r="RDU2818" s="653"/>
      <c r="RDV2818" s="653"/>
      <c r="RDW2818" s="653"/>
      <c r="RDX2818" s="653"/>
      <c r="RDY2818" s="653"/>
      <c r="RDZ2818" s="653"/>
      <c r="REA2818" s="653"/>
      <c r="REB2818" s="653"/>
      <c r="REC2818" s="653"/>
      <c r="RED2818" s="653"/>
      <c r="REE2818" s="653"/>
      <c r="REF2818" s="653"/>
      <c r="REG2818" s="653"/>
      <c r="REH2818" s="653"/>
      <c r="REI2818" s="653"/>
      <c r="REJ2818" s="653"/>
      <c r="REK2818" s="653"/>
      <c r="REL2818" s="653"/>
      <c r="REM2818" s="653"/>
      <c r="REN2818" s="653"/>
      <c r="REO2818" s="653"/>
      <c r="REP2818" s="653"/>
      <c r="REQ2818" s="653"/>
      <c r="RER2818" s="653"/>
      <c r="RES2818" s="653"/>
      <c r="RET2818" s="653"/>
      <c r="REU2818" s="653"/>
      <c r="REV2818" s="653"/>
      <c r="REW2818" s="653"/>
      <c r="REX2818" s="653"/>
      <c r="REY2818" s="653"/>
      <c r="REZ2818" s="653"/>
      <c r="RFA2818" s="653"/>
      <c r="RFB2818" s="653"/>
      <c r="RFC2818" s="653"/>
      <c r="RFD2818" s="653"/>
      <c r="RFE2818" s="653"/>
      <c r="RFF2818" s="653"/>
      <c r="RFG2818" s="653"/>
      <c r="RFH2818" s="653"/>
      <c r="RFI2818" s="653"/>
      <c r="RFJ2818" s="653"/>
      <c r="RFK2818" s="653"/>
      <c r="RFL2818" s="653"/>
      <c r="RFM2818" s="653"/>
      <c r="RFN2818" s="653"/>
      <c r="RFO2818" s="653"/>
      <c r="RFP2818" s="653"/>
      <c r="RFQ2818" s="653"/>
      <c r="RFR2818" s="653"/>
      <c r="RFS2818" s="653"/>
      <c r="RFT2818" s="653"/>
      <c r="RFU2818" s="653"/>
      <c r="RFV2818" s="653"/>
      <c r="RFW2818" s="653"/>
      <c r="RFX2818" s="653"/>
      <c r="RFY2818" s="653"/>
      <c r="RFZ2818" s="653"/>
      <c r="RGA2818" s="653"/>
      <c r="RGB2818" s="653"/>
      <c r="RGC2818" s="653"/>
      <c r="RGD2818" s="653"/>
      <c r="RGE2818" s="653"/>
      <c r="RGF2818" s="653"/>
      <c r="RGG2818" s="653"/>
      <c r="RGH2818" s="653"/>
      <c r="RGI2818" s="653"/>
      <c r="RGJ2818" s="653"/>
      <c r="RGK2818" s="653"/>
      <c r="RGL2818" s="653"/>
      <c r="RGM2818" s="653"/>
      <c r="RGN2818" s="653"/>
      <c r="RGO2818" s="653"/>
      <c r="RGP2818" s="653"/>
      <c r="RGQ2818" s="653"/>
      <c r="RGR2818" s="653"/>
      <c r="RGS2818" s="653"/>
      <c r="RGT2818" s="653"/>
      <c r="RGU2818" s="653"/>
      <c r="RGV2818" s="653"/>
      <c r="RGW2818" s="653"/>
      <c r="RGX2818" s="653"/>
      <c r="RGY2818" s="653"/>
      <c r="RGZ2818" s="653"/>
      <c r="RHA2818" s="653"/>
      <c r="RHB2818" s="653"/>
      <c r="RHC2818" s="653"/>
      <c r="RHD2818" s="653"/>
      <c r="RHE2818" s="653"/>
      <c r="RHF2818" s="653"/>
      <c r="RHG2818" s="653"/>
      <c r="RHH2818" s="653"/>
      <c r="RHI2818" s="653"/>
      <c r="RHJ2818" s="653"/>
      <c r="RHK2818" s="653"/>
      <c r="RHL2818" s="653"/>
      <c r="RHM2818" s="653"/>
      <c r="RHN2818" s="653"/>
      <c r="RHO2818" s="653"/>
      <c r="RHP2818" s="653"/>
      <c r="RHQ2818" s="653"/>
      <c r="RHR2818" s="653"/>
      <c r="RHS2818" s="653"/>
      <c r="RHT2818" s="653"/>
      <c r="RHU2818" s="653"/>
      <c r="RHV2818" s="653"/>
      <c r="RHW2818" s="653"/>
      <c r="RHX2818" s="653"/>
      <c r="RHY2818" s="653"/>
      <c r="RHZ2818" s="653"/>
      <c r="RIA2818" s="653"/>
      <c r="RIB2818" s="653"/>
      <c r="RIC2818" s="653"/>
      <c r="RID2818" s="653"/>
      <c r="RIE2818" s="653"/>
      <c r="RIF2818" s="653"/>
      <c r="RIG2818" s="653"/>
      <c r="RIH2818" s="653"/>
      <c r="RII2818" s="653"/>
      <c r="RIJ2818" s="653"/>
      <c r="RIK2818" s="653"/>
      <c r="RIL2818" s="653"/>
      <c r="RIM2818" s="653"/>
      <c r="RIN2818" s="653"/>
      <c r="RIO2818" s="653"/>
      <c r="RIP2818" s="653"/>
      <c r="RIQ2818" s="653"/>
      <c r="RIR2818" s="653"/>
      <c r="RIS2818" s="653"/>
      <c r="RIT2818" s="653"/>
      <c r="RIU2818" s="653"/>
      <c r="RIV2818" s="653"/>
      <c r="RIW2818" s="653"/>
      <c r="RIX2818" s="653"/>
      <c r="RIY2818" s="653"/>
      <c r="RIZ2818" s="653"/>
      <c r="RJA2818" s="653"/>
      <c r="RJB2818" s="653"/>
      <c r="RJC2818" s="653"/>
      <c r="RJD2818" s="653"/>
      <c r="RJE2818" s="653"/>
      <c r="RJF2818" s="653"/>
      <c r="RJG2818" s="653"/>
      <c r="RJH2818" s="653"/>
      <c r="RJI2818" s="653"/>
      <c r="RJJ2818" s="653"/>
      <c r="RJK2818" s="653"/>
      <c r="RJL2818" s="653"/>
      <c r="RJM2818" s="653"/>
      <c r="RJN2818" s="653"/>
      <c r="RJO2818" s="653"/>
      <c r="RJP2818" s="653"/>
      <c r="RJQ2818" s="653"/>
      <c r="RJR2818" s="653"/>
      <c r="RJS2818" s="653"/>
      <c r="RJT2818" s="653"/>
      <c r="RJU2818" s="653"/>
      <c r="RJV2818" s="653"/>
      <c r="RJW2818" s="653"/>
      <c r="RJX2818" s="653"/>
      <c r="RJY2818" s="653"/>
      <c r="RJZ2818" s="653"/>
      <c r="RKA2818" s="653"/>
      <c r="RKB2818" s="653"/>
      <c r="RKC2818" s="653"/>
      <c r="RKD2818" s="653"/>
      <c r="RKE2818" s="653"/>
      <c r="RKF2818" s="653"/>
      <c r="RKG2818" s="653"/>
      <c r="RKH2818" s="653"/>
      <c r="RKI2818" s="653"/>
      <c r="RKJ2818" s="653"/>
      <c r="RKK2818" s="653"/>
      <c r="RKL2818" s="653"/>
      <c r="RKM2818" s="653"/>
      <c r="RKN2818" s="653"/>
      <c r="RKO2818" s="653"/>
      <c r="RKP2818" s="653"/>
      <c r="RKQ2818" s="653"/>
      <c r="RKR2818" s="653"/>
      <c r="RKS2818" s="653"/>
      <c r="RKT2818" s="653"/>
      <c r="RKU2818" s="653"/>
      <c r="RKV2818" s="653"/>
      <c r="RKW2818" s="653"/>
      <c r="RKX2818" s="653"/>
      <c r="RKY2818" s="653"/>
      <c r="RKZ2818" s="653"/>
      <c r="RLA2818" s="653"/>
      <c r="RLB2818" s="653"/>
      <c r="RLC2818" s="653"/>
      <c r="RLD2818" s="653"/>
      <c r="RLE2818" s="653"/>
      <c r="RLF2818" s="653"/>
      <c r="RLG2818" s="653"/>
      <c r="RLH2818" s="653"/>
      <c r="RLI2818" s="653"/>
      <c r="RLJ2818" s="653"/>
      <c r="RLK2818" s="653"/>
      <c r="RLL2818" s="653"/>
      <c r="RLM2818" s="653"/>
      <c r="RLN2818" s="653"/>
      <c r="RLO2818" s="653"/>
      <c r="RLP2818" s="653"/>
      <c r="RLQ2818" s="653"/>
      <c r="RLR2818" s="653"/>
      <c r="RLS2818" s="653"/>
      <c r="RLT2818" s="653"/>
      <c r="RLU2818" s="653"/>
      <c r="RLV2818" s="653"/>
      <c r="RLW2818" s="653"/>
      <c r="RLX2818" s="653"/>
      <c r="RLY2818" s="653"/>
      <c r="RLZ2818" s="653"/>
      <c r="RMA2818" s="653"/>
      <c r="RMB2818" s="653"/>
      <c r="RMC2818" s="653"/>
      <c r="RMD2818" s="653"/>
      <c r="RME2818" s="653"/>
      <c r="RMF2818" s="653"/>
      <c r="RMG2818" s="653"/>
      <c r="RMH2818" s="653"/>
      <c r="RMI2818" s="653"/>
      <c r="RMJ2818" s="653"/>
      <c r="RMK2818" s="653"/>
      <c r="RML2818" s="653"/>
      <c r="RMM2818" s="653"/>
      <c r="RMN2818" s="653"/>
      <c r="RMO2818" s="653"/>
      <c r="RMP2818" s="653"/>
      <c r="RMQ2818" s="653"/>
      <c r="RMR2818" s="653"/>
      <c r="RMS2818" s="653"/>
      <c r="RMT2818" s="653"/>
      <c r="RMU2818" s="653"/>
      <c r="RMV2818" s="653"/>
      <c r="RMW2818" s="653"/>
      <c r="RMX2818" s="653"/>
      <c r="RMY2818" s="653"/>
      <c r="RMZ2818" s="653"/>
      <c r="RNA2818" s="653"/>
      <c r="RNB2818" s="653"/>
      <c r="RNC2818" s="653"/>
      <c r="RND2818" s="653"/>
      <c r="RNE2818" s="653"/>
      <c r="RNF2818" s="653"/>
      <c r="RNG2818" s="653"/>
      <c r="RNH2818" s="653"/>
      <c r="RNI2818" s="653"/>
      <c r="RNJ2818" s="653"/>
      <c r="RNK2818" s="653"/>
      <c r="RNL2818" s="653"/>
      <c r="RNM2818" s="653"/>
      <c r="RNN2818" s="653"/>
      <c r="RNO2818" s="653"/>
      <c r="RNP2818" s="653"/>
      <c r="RNQ2818" s="653"/>
      <c r="RNR2818" s="653"/>
      <c r="RNS2818" s="653"/>
      <c r="RNT2818" s="653"/>
      <c r="RNU2818" s="653"/>
      <c r="RNV2818" s="653"/>
      <c r="RNW2818" s="653"/>
      <c r="RNX2818" s="653"/>
      <c r="RNY2818" s="653"/>
      <c r="RNZ2818" s="653"/>
      <c r="ROA2818" s="653"/>
      <c r="ROB2818" s="653"/>
      <c r="ROC2818" s="653"/>
      <c r="ROD2818" s="653"/>
      <c r="ROE2818" s="653"/>
      <c r="ROF2818" s="653"/>
      <c r="ROG2818" s="653"/>
      <c r="ROH2818" s="653"/>
      <c r="ROI2818" s="653"/>
      <c r="ROJ2818" s="653"/>
      <c r="ROK2818" s="653"/>
      <c r="ROL2818" s="653"/>
      <c r="ROM2818" s="653"/>
      <c r="RON2818" s="653"/>
      <c r="ROO2818" s="653"/>
      <c r="ROP2818" s="653"/>
      <c r="ROQ2818" s="653"/>
      <c r="ROR2818" s="653"/>
      <c r="ROS2818" s="653"/>
      <c r="ROT2818" s="653"/>
      <c r="ROU2818" s="653"/>
      <c r="ROV2818" s="653"/>
      <c r="ROW2818" s="653"/>
      <c r="ROX2818" s="653"/>
      <c r="ROY2818" s="653"/>
      <c r="ROZ2818" s="653"/>
      <c r="RPA2818" s="653"/>
      <c r="RPB2818" s="653"/>
      <c r="RPC2818" s="653"/>
      <c r="RPD2818" s="653"/>
      <c r="RPE2818" s="653"/>
      <c r="RPF2818" s="653"/>
      <c r="RPG2818" s="653"/>
      <c r="RPH2818" s="653"/>
      <c r="RPI2818" s="653"/>
      <c r="RPJ2818" s="653"/>
      <c r="RPK2818" s="653"/>
      <c r="RPL2818" s="653"/>
      <c r="RPM2818" s="653"/>
      <c r="RPN2818" s="653"/>
      <c r="RPO2818" s="653"/>
      <c r="RPP2818" s="653"/>
      <c r="RPQ2818" s="653"/>
      <c r="RPR2818" s="653"/>
      <c r="RPS2818" s="653"/>
      <c r="RPT2818" s="653"/>
      <c r="RPU2818" s="653"/>
      <c r="RPV2818" s="653"/>
      <c r="RPW2818" s="653"/>
      <c r="RPX2818" s="653"/>
      <c r="RPY2818" s="653"/>
      <c r="RPZ2818" s="653"/>
      <c r="RQA2818" s="653"/>
      <c r="RQB2818" s="653"/>
      <c r="RQC2818" s="653"/>
      <c r="RQD2818" s="653"/>
      <c r="RQE2818" s="653"/>
      <c r="RQF2818" s="653"/>
      <c r="RQG2818" s="653"/>
      <c r="RQH2818" s="653"/>
      <c r="RQI2818" s="653"/>
      <c r="RQJ2818" s="653"/>
      <c r="RQK2818" s="653"/>
      <c r="RQL2818" s="653"/>
      <c r="RQM2818" s="653"/>
      <c r="RQN2818" s="653"/>
      <c r="RQO2818" s="653"/>
      <c r="RQP2818" s="653"/>
      <c r="RQQ2818" s="653"/>
      <c r="RQR2818" s="653"/>
      <c r="RQS2818" s="653"/>
      <c r="RQT2818" s="653"/>
      <c r="RQU2818" s="653"/>
      <c r="RQV2818" s="653"/>
      <c r="RQW2818" s="653"/>
      <c r="RQX2818" s="653"/>
      <c r="RQY2818" s="653"/>
      <c r="RQZ2818" s="653"/>
      <c r="RRA2818" s="653"/>
      <c r="RRB2818" s="653"/>
      <c r="RRC2818" s="653"/>
      <c r="RRD2818" s="653"/>
      <c r="RRE2818" s="653"/>
      <c r="RRF2818" s="653"/>
      <c r="RRG2818" s="653"/>
      <c r="RRH2818" s="653"/>
      <c r="RRI2818" s="653"/>
      <c r="RRJ2818" s="653"/>
      <c r="RRK2818" s="653"/>
      <c r="RRL2818" s="653"/>
      <c r="RRM2818" s="653"/>
      <c r="RRN2818" s="653"/>
      <c r="RRO2818" s="653"/>
      <c r="RRP2818" s="653"/>
      <c r="RRQ2818" s="653"/>
      <c r="RRR2818" s="653"/>
      <c r="RRS2818" s="653"/>
      <c r="RRT2818" s="653"/>
      <c r="RRU2818" s="653"/>
      <c r="RRV2818" s="653"/>
      <c r="RRW2818" s="653"/>
      <c r="RRX2818" s="653"/>
      <c r="RRY2818" s="653"/>
      <c r="RRZ2818" s="653"/>
      <c r="RSA2818" s="653"/>
      <c r="RSB2818" s="653"/>
      <c r="RSC2818" s="653"/>
      <c r="RSD2818" s="653"/>
      <c r="RSE2818" s="653"/>
      <c r="RSF2818" s="653"/>
      <c r="RSG2818" s="653"/>
      <c r="RSH2818" s="653"/>
      <c r="RSI2818" s="653"/>
      <c r="RSJ2818" s="653"/>
      <c r="RSK2818" s="653"/>
      <c r="RSL2818" s="653"/>
      <c r="RSM2818" s="653"/>
      <c r="RSN2818" s="653"/>
      <c r="RSO2818" s="653"/>
      <c r="RSP2818" s="653"/>
      <c r="RSQ2818" s="653"/>
      <c r="RSR2818" s="653"/>
      <c r="RSS2818" s="653"/>
      <c r="RST2818" s="653"/>
      <c r="RSU2818" s="653"/>
      <c r="RSV2818" s="653"/>
      <c r="RSW2818" s="653"/>
      <c r="RSX2818" s="653"/>
      <c r="RSY2818" s="653"/>
      <c r="RSZ2818" s="653"/>
      <c r="RTA2818" s="653"/>
      <c r="RTB2818" s="653"/>
      <c r="RTC2818" s="653"/>
      <c r="RTD2818" s="653"/>
      <c r="RTE2818" s="653"/>
      <c r="RTF2818" s="653"/>
      <c r="RTG2818" s="653"/>
      <c r="RTH2818" s="653"/>
      <c r="RTI2818" s="653"/>
      <c r="RTJ2818" s="653"/>
      <c r="RTK2818" s="653"/>
      <c r="RTL2818" s="653"/>
      <c r="RTM2818" s="653"/>
      <c r="RTN2818" s="653"/>
      <c r="RTO2818" s="653"/>
      <c r="RTP2818" s="653"/>
      <c r="RTQ2818" s="653"/>
      <c r="RTR2818" s="653"/>
      <c r="RTS2818" s="653"/>
      <c r="RTT2818" s="653"/>
      <c r="RTU2818" s="653"/>
      <c r="RTV2818" s="653"/>
      <c r="RTW2818" s="653"/>
      <c r="RTX2818" s="653"/>
      <c r="RTY2818" s="653"/>
      <c r="RTZ2818" s="653"/>
      <c r="RUA2818" s="653"/>
      <c r="RUB2818" s="653"/>
      <c r="RUC2818" s="653"/>
      <c r="RUD2818" s="653"/>
      <c r="RUE2818" s="653"/>
      <c r="RUF2818" s="653"/>
      <c r="RUG2818" s="653"/>
      <c r="RUH2818" s="653"/>
      <c r="RUI2818" s="653"/>
      <c r="RUJ2818" s="653"/>
      <c r="RUK2818" s="653"/>
      <c r="RUL2818" s="653"/>
      <c r="RUM2818" s="653"/>
      <c r="RUN2818" s="653"/>
      <c r="RUO2818" s="653"/>
      <c r="RUP2818" s="653"/>
      <c r="RUQ2818" s="653"/>
      <c r="RUR2818" s="653"/>
      <c r="RUS2818" s="653"/>
      <c r="RUT2818" s="653"/>
      <c r="RUU2818" s="653"/>
      <c r="RUV2818" s="653"/>
      <c r="RUW2818" s="653"/>
      <c r="RUX2818" s="653"/>
      <c r="RUY2818" s="653"/>
      <c r="RUZ2818" s="653"/>
      <c r="RVA2818" s="653"/>
      <c r="RVB2818" s="653"/>
      <c r="RVC2818" s="653"/>
      <c r="RVD2818" s="653"/>
      <c r="RVE2818" s="653"/>
      <c r="RVF2818" s="653"/>
      <c r="RVG2818" s="653"/>
      <c r="RVH2818" s="653"/>
      <c r="RVI2818" s="653"/>
      <c r="RVJ2818" s="653"/>
      <c r="RVK2818" s="653"/>
      <c r="RVL2818" s="653"/>
      <c r="RVM2818" s="653"/>
      <c r="RVN2818" s="653"/>
      <c r="RVO2818" s="653"/>
      <c r="RVP2818" s="653"/>
      <c r="RVQ2818" s="653"/>
      <c r="RVR2818" s="653"/>
      <c r="RVS2818" s="653"/>
      <c r="RVT2818" s="653"/>
      <c r="RVU2818" s="653"/>
      <c r="RVV2818" s="653"/>
      <c r="RVW2818" s="653"/>
      <c r="RVX2818" s="653"/>
      <c r="RVY2818" s="653"/>
      <c r="RVZ2818" s="653"/>
      <c r="RWA2818" s="653"/>
      <c r="RWB2818" s="653"/>
      <c r="RWC2818" s="653"/>
      <c r="RWD2818" s="653"/>
      <c r="RWE2818" s="653"/>
      <c r="RWF2818" s="653"/>
      <c r="RWG2818" s="653"/>
      <c r="RWH2818" s="653"/>
      <c r="RWI2818" s="653"/>
      <c r="RWJ2818" s="653"/>
      <c r="RWK2818" s="653"/>
      <c r="RWL2818" s="653"/>
      <c r="RWM2818" s="653"/>
      <c r="RWN2818" s="653"/>
      <c r="RWO2818" s="653"/>
      <c r="RWP2818" s="653"/>
      <c r="RWQ2818" s="653"/>
      <c r="RWR2818" s="653"/>
      <c r="RWS2818" s="653"/>
      <c r="RWT2818" s="653"/>
      <c r="RWU2818" s="653"/>
      <c r="RWV2818" s="653"/>
      <c r="RWW2818" s="653"/>
      <c r="RWX2818" s="653"/>
      <c r="RWY2818" s="653"/>
      <c r="RWZ2818" s="653"/>
      <c r="RXA2818" s="653"/>
      <c r="RXB2818" s="653"/>
      <c r="RXC2818" s="653"/>
      <c r="RXD2818" s="653"/>
      <c r="RXE2818" s="653"/>
      <c r="RXF2818" s="653"/>
      <c r="RXG2818" s="653"/>
      <c r="RXH2818" s="653"/>
      <c r="RXI2818" s="653"/>
      <c r="RXJ2818" s="653"/>
      <c r="RXK2818" s="653"/>
      <c r="RXL2818" s="653"/>
      <c r="RXM2818" s="653"/>
      <c r="RXN2818" s="653"/>
      <c r="RXO2818" s="653"/>
      <c r="RXP2818" s="653"/>
      <c r="RXQ2818" s="653"/>
      <c r="RXR2818" s="653"/>
      <c r="RXS2818" s="653"/>
      <c r="RXT2818" s="653"/>
      <c r="RXU2818" s="653"/>
      <c r="RXV2818" s="653"/>
      <c r="RXW2818" s="653"/>
      <c r="RXX2818" s="653"/>
      <c r="RXY2818" s="653"/>
      <c r="RXZ2818" s="653"/>
      <c r="RYA2818" s="653"/>
      <c r="RYB2818" s="653"/>
      <c r="RYC2818" s="653"/>
      <c r="RYD2818" s="653"/>
      <c r="RYE2818" s="653"/>
      <c r="RYF2818" s="653"/>
      <c r="RYG2818" s="653"/>
      <c r="RYH2818" s="653"/>
      <c r="RYI2818" s="653"/>
      <c r="RYJ2818" s="653"/>
      <c r="RYK2818" s="653"/>
      <c r="RYL2818" s="653"/>
      <c r="RYM2818" s="653"/>
      <c r="RYN2818" s="653"/>
      <c r="RYO2818" s="653"/>
      <c r="RYP2818" s="653"/>
      <c r="RYQ2818" s="653"/>
      <c r="RYR2818" s="653"/>
      <c r="RYS2818" s="653"/>
      <c r="RYT2818" s="653"/>
      <c r="RYU2818" s="653"/>
      <c r="RYV2818" s="653"/>
      <c r="RYW2818" s="653"/>
      <c r="RYX2818" s="653"/>
      <c r="RYY2818" s="653"/>
      <c r="RYZ2818" s="653"/>
      <c r="RZA2818" s="653"/>
      <c r="RZB2818" s="653"/>
      <c r="RZC2818" s="653"/>
      <c r="RZD2818" s="653"/>
      <c r="RZE2818" s="653"/>
      <c r="RZF2818" s="653"/>
      <c r="RZG2818" s="653"/>
      <c r="RZH2818" s="653"/>
      <c r="RZI2818" s="653"/>
      <c r="RZJ2818" s="653"/>
      <c r="RZK2818" s="653"/>
      <c r="RZL2818" s="653"/>
      <c r="RZM2818" s="653"/>
      <c r="RZN2818" s="653"/>
      <c r="RZO2818" s="653"/>
      <c r="RZP2818" s="653"/>
      <c r="RZQ2818" s="653"/>
      <c r="RZR2818" s="653"/>
      <c r="RZS2818" s="653"/>
      <c r="RZT2818" s="653"/>
      <c r="RZU2818" s="653"/>
      <c r="RZV2818" s="653"/>
      <c r="RZW2818" s="653"/>
      <c r="RZX2818" s="653"/>
      <c r="RZY2818" s="653"/>
      <c r="RZZ2818" s="653"/>
      <c r="SAA2818" s="653"/>
      <c r="SAB2818" s="653"/>
      <c r="SAC2818" s="653"/>
      <c r="SAD2818" s="653"/>
      <c r="SAE2818" s="653"/>
      <c r="SAF2818" s="653"/>
      <c r="SAG2818" s="653"/>
      <c r="SAH2818" s="653"/>
      <c r="SAI2818" s="653"/>
      <c r="SAJ2818" s="653"/>
      <c r="SAK2818" s="653"/>
      <c r="SAL2818" s="653"/>
      <c r="SAM2818" s="653"/>
      <c r="SAN2818" s="653"/>
      <c r="SAO2818" s="653"/>
      <c r="SAP2818" s="653"/>
      <c r="SAQ2818" s="653"/>
      <c r="SAR2818" s="653"/>
      <c r="SAS2818" s="653"/>
      <c r="SAT2818" s="653"/>
      <c r="SAU2818" s="653"/>
      <c r="SAV2818" s="653"/>
      <c r="SAW2818" s="653"/>
      <c r="SAX2818" s="653"/>
      <c r="SAY2818" s="653"/>
      <c r="SAZ2818" s="653"/>
      <c r="SBA2818" s="653"/>
      <c r="SBB2818" s="653"/>
      <c r="SBC2818" s="653"/>
      <c r="SBD2818" s="653"/>
      <c r="SBE2818" s="653"/>
      <c r="SBF2818" s="653"/>
      <c r="SBG2818" s="653"/>
      <c r="SBH2818" s="653"/>
      <c r="SBI2818" s="653"/>
      <c r="SBJ2818" s="653"/>
      <c r="SBK2818" s="653"/>
      <c r="SBL2818" s="653"/>
      <c r="SBM2818" s="653"/>
      <c r="SBN2818" s="653"/>
      <c r="SBO2818" s="653"/>
      <c r="SBP2818" s="653"/>
      <c r="SBQ2818" s="653"/>
      <c r="SBR2818" s="653"/>
      <c r="SBS2818" s="653"/>
      <c r="SBT2818" s="653"/>
      <c r="SBU2818" s="653"/>
      <c r="SBV2818" s="653"/>
      <c r="SBW2818" s="653"/>
      <c r="SBX2818" s="653"/>
      <c r="SBY2818" s="653"/>
      <c r="SBZ2818" s="653"/>
      <c r="SCA2818" s="653"/>
      <c r="SCB2818" s="653"/>
      <c r="SCC2818" s="653"/>
      <c r="SCD2818" s="653"/>
      <c r="SCE2818" s="653"/>
      <c r="SCF2818" s="653"/>
      <c r="SCG2818" s="653"/>
      <c r="SCH2818" s="653"/>
      <c r="SCI2818" s="653"/>
      <c r="SCJ2818" s="653"/>
      <c r="SCK2818" s="653"/>
      <c r="SCL2818" s="653"/>
      <c r="SCM2818" s="653"/>
      <c r="SCN2818" s="653"/>
      <c r="SCO2818" s="653"/>
      <c r="SCP2818" s="653"/>
      <c r="SCQ2818" s="653"/>
      <c r="SCR2818" s="653"/>
      <c r="SCS2818" s="653"/>
      <c r="SCT2818" s="653"/>
      <c r="SCU2818" s="653"/>
      <c r="SCV2818" s="653"/>
      <c r="SCW2818" s="653"/>
      <c r="SCX2818" s="653"/>
      <c r="SCY2818" s="653"/>
      <c r="SCZ2818" s="653"/>
      <c r="SDA2818" s="653"/>
      <c r="SDB2818" s="653"/>
      <c r="SDC2818" s="653"/>
      <c r="SDD2818" s="653"/>
      <c r="SDE2818" s="653"/>
      <c r="SDF2818" s="653"/>
      <c r="SDG2818" s="653"/>
      <c r="SDH2818" s="653"/>
      <c r="SDI2818" s="653"/>
      <c r="SDJ2818" s="653"/>
      <c r="SDK2818" s="653"/>
      <c r="SDL2818" s="653"/>
      <c r="SDM2818" s="653"/>
      <c r="SDN2818" s="653"/>
      <c r="SDO2818" s="653"/>
      <c r="SDP2818" s="653"/>
      <c r="SDQ2818" s="653"/>
      <c r="SDR2818" s="653"/>
      <c r="SDS2818" s="653"/>
      <c r="SDT2818" s="653"/>
      <c r="SDU2818" s="653"/>
      <c r="SDV2818" s="653"/>
      <c r="SDW2818" s="653"/>
      <c r="SDX2818" s="653"/>
      <c r="SDY2818" s="653"/>
      <c r="SDZ2818" s="653"/>
      <c r="SEA2818" s="653"/>
      <c r="SEB2818" s="653"/>
      <c r="SEC2818" s="653"/>
      <c r="SED2818" s="653"/>
      <c r="SEE2818" s="653"/>
      <c r="SEF2818" s="653"/>
      <c r="SEG2818" s="653"/>
      <c r="SEH2818" s="653"/>
      <c r="SEI2818" s="653"/>
      <c r="SEJ2818" s="653"/>
      <c r="SEK2818" s="653"/>
      <c r="SEL2818" s="653"/>
      <c r="SEM2818" s="653"/>
      <c r="SEN2818" s="653"/>
      <c r="SEO2818" s="653"/>
      <c r="SEP2818" s="653"/>
      <c r="SEQ2818" s="653"/>
      <c r="SER2818" s="653"/>
      <c r="SES2818" s="653"/>
      <c r="SET2818" s="653"/>
      <c r="SEU2818" s="653"/>
      <c r="SEV2818" s="653"/>
      <c r="SEW2818" s="653"/>
      <c r="SEX2818" s="653"/>
      <c r="SEY2818" s="653"/>
      <c r="SEZ2818" s="653"/>
      <c r="SFA2818" s="653"/>
      <c r="SFB2818" s="653"/>
      <c r="SFC2818" s="653"/>
      <c r="SFD2818" s="653"/>
      <c r="SFE2818" s="653"/>
      <c r="SFF2818" s="653"/>
      <c r="SFG2818" s="653"/>
      <c r="SFH2818" s="653"/>
      <c r="SFI2818" s="653"/>
      <c r="SFJ2818" s="653"/>
      <c r="SFK2818" s="653"/>
      <c r="SFL2818" s="653"/>
      <c r="SFM2818" s="653"/>
      <c r="SFN2818" s="653"/>
      <c r="SFO2818" s="653"/>
      <c r="SFP2818" s="653"/>
      <c r="SFQ2818" s="653"/>
      <c r="SFR2818" s="653"/>
      <c r="SFS2818" s="653"/>
      <c r="SFT2818" s="653"/>
      <c r="SFU2818" s="653"/>
      <c r="SFV2818" s="653"/>
      <c r="SFW2818" s="653"/>
      <c r="SFX2818" s="653"/>
      <c r="SFY2818" s="653"/>
      <c r="SFZ2818" s="653"/>
      <c r="SGA2818" s="653"/>
      <c r="SGB2818" s="653"/>
      <c r="SGC2818" s="653"/>
      <c r="SGD2818" s="653"/>
      <c r="SGE2818" s="653"/>
      <c r="SGF2818" s="653"/>
      <c r="SGG2818" s="653"/>
      <c r="SGH2818" s="653"/>
      <c r="SGI2818" s="653"/>
      <c r="SGJ2818" s="653"/>
      <c r="SGK2818" s="653"/>
      <c r="SGL2818" s="653"/>
      <c r="SGM2818" s="653"/>
      <c r="SGN2818" s="653"/>
      <c r="SGO2818" s="653"/>
      <c r="SGP2818" s="653"/>
      <c r="SGQ2818" s="653"/>
      <c r="SGR2818" s="653"/>
      <c r="SGS2818" s="653"/>
      <c r="SGT2818" s="653"/>
      <c r="SGU2818" s="653"/>
      <c r="SGV2818" s="653"/>
      <c r="SGW2818" s="653"/>
      <c r="SGX2818" s="653"/>
      <c r="SGY2818" s="653"/>
      <c r="SGZ2818" s="653"/>
      <c r="SHA2818" s="653"/>
      <c r="SHB2818" s="653"/>
      <c r="SHC2818" s="653"/>
      <c r="SHD2818" s="653"/>
      <c r="SHE2818" s="653"/>
      <c r="SHF2818" s="653"/>
      <c r="SHG2818" s="653"/>
      <c r="SHH2818" s="653"/>
      <c r="SHI2818" s="653"/>
      <c r="SHJ2818" s="653"/>
      <c r="SHK2818" s="653"/>
      <c r="SHL2818" s="653"/>
      <c r="SHM2818" s="653"/>
      <c r="SHN2818" s="653"/>
      <c r="SHO2818" s="653"/>
      <c r="SHP2818" s="653"/>
      <c r="SHQ2818" s="653"/>
      <c r="SHR2818" s="653"/>
      <c r="SHS2818" s="653"/>
      <c r="SHT2818" s="653"/>
      <c r="SHU2818" s="653"/>
      <c r="SHV2818" s="653"/>
      <c r="SHW2818" s="653"/>
      <c r="SHX2818" s="653"/>
      <c r="SHY2818" s="653"/>
      <c r="SHZ2818" s="653"/>
      <c r="SIA2818" s="653"/>
      <c r="SIB2818" s="653"/>
      <c r="SIC2818" s="653"/>
      <c r="SID2818" s="653"/>
      <c r="SIE2818" s="653"/>
      <c r="SIF2818" s="653"/>
      <c r="SIG2818" s="653"/>
      <c r="SIH2818" s="653"/>
      <c r="SII2818" s="653"/>
      <c r="SIJ2818" s="653"/>
      <c r="SIK2818" s="653"/>
      <c r="SIL2818" s="653"/>
      <c r="SIM2818" s="653"/>
      <c r="SIN2818" s="653"/>
      <c r="SIO2818" s="653"/>
      <c r="SIP2818" s="653"/>
      <c r="SIQ2818" s="653"/>
      <c r="SIR2818" s="653"/>
      <c r="SIS2818" s="653"/>
      <c r="SIT2818" s="653"/>
      <c r="SIU2818" s="653"/>
      <c r="SIV2818" s="653"/>
      <c r="SIW2818" s="653"/>
      <c r="SIX2818" s="653"/>
      <c r="SIY2818" s="653"/>
      <c r="SIZ2818" s="653"/>
      <c r="SJA2818" s="653"/>
      <c r="SJB2818" s="653"/>
      <c r="SJC2818" s="653"/>
      <c r="SJD2818" s="653"/>
      <c r="SJE2818" s="653"/>
      <c r="SJF2818" s="653"/>
      <c r="SJG2818" s="653"/>
      <c r="SJH2818" s="653"/>
      <c r="SJI2818" s="653"/>
      <c r="SJJ2818" s="653"/>
      <c r="SJK2818" s="653"/>
      <c r="SJL2818" s="653"/>
      <c r="SJM2818" s="653"/>
      <c r="SJN2818" s="653"/>
      <c r="SJO2818" s="653"/>
      <c r="SJP2818" s="653"/>
      <c r="SJQ2818" s="653"/>
      <c r="SJR2818" s="653"/>
      <c r="SJS2818" s="653"/>
      <c r="SJT2818" s="653"/>
      <c r="SJU2818" s="653"/>
      <c r="SJV2818" s="653"/>
      <c r="SJW2818" s="653"/>
      <c r="SJX2818" s="653"/>
      <c r="SJY2818" s="653"/>
      <c r="SJZ2818" s="653"/>
      <c r="SKA2818" s="653"/>
      <c r="SKB2818" s="653"/>
      <c r="SKC2818" s="653"/>
      <c r="SKD2818" s="653"/>
      <c r="SKE2818" s="653"/>
      <c r="SKF2818" s="653"/>
      <c r="SKG2818" s="653"/>
      <c r="SKH2818" s="653"/>
      <c r="SKI2818" s="653"/>
      <c r="SKJ2818" s="653"/>
      <c r="SKK2818" s="653"/>
      <c r="SKL2818" s="653"/>
      <c r="SKM2818" s="653"/>
      <c r="SKN2818" s="653"/>
      <c r="SKO2818" s="653"/>
      <c r="SKP2818" s="653"/>
      <c r="SKQ2818" s="653"/>
      <c r="SKR2818" s="653"/>
      <c r="SKS2818" s="653"/>
      <c r="SKT2818" s="653"/>
      <c r="SKU2818" s="653"/>
      <c r="SKV2818" s="653"/>
      <c r="SKW2818" s="653"/>
      <c r="SKX2818" s="653"/>
      <c r="SKY2818" s="653"/>
      <c r="SKZ2818" s="653"/>
      <c r="SLA2818" s="653"/>
      <c r="SLB2818" s="653"/>
      <c r="SLC2818" s="653"/>
      <c r="SLD2818" s="653"/>
      <c r="SLE2818" s="653"/>
      <c r="SLF2818" s="653"/>
      <c r="SLG2818" s="653"/>
      <c r="SLH2818" s="653"/>
      <c r="SLI2818" s="653"/>
      <c r="SLJ2818" s="653"/>
      <c r="SLK2818" s="653"/>
      <c r="SLL2818" s="653"/>
      <c r="SLM2818" s="653"/>
      <c r="SLN2818" s="653"/>
      <c r="SLO2818" s="653"/>
      <c r="SLP2818" s="653"/>
      <c r="SLQ2818" s="653"/>
      <c r="SLR2818" s="653"/>
      <c r="SLS2818" s="653"/>
      <c r="SLT2818" s="653"/>
      <c r="SLU2818" s="653"/>
      <c r="SLV2818" s="653"/>
      <c r="SLW2818" s="653"/>
      <c r="SLX2818" s="653"/>
      <c r="SLY2818" s="653"/>
      <c r="SLZ2818" s="653"/>
      <c r="SMA2818" s="653"/>
      <c r="SMB2818" s="653"/>
      <c r="SMC2818" s="653"/>
      <c r="SMD2818" s="653"/>
      <c r="SME2818" s="653"/>
      <c r="SMF2818" s="653"/>
      <c r="SMG2818" s="653"/>
      <c r="SMH2818" s="653"/>
      <c r="SMI2818" s="653"/>
      <c r="SMJ2818" s="653"/>
      <c r="SMK2818" s="653"/>
      <c r="SML2818" s="653"/>
      <c r="SMM2818" s="653"/>
      <c r="SMN2818" s="653"/>
      <c r="SMO2818" s="653"/>
      <c r="SMP2818" s="653"/>
      <c r="SMQ2818" s="653"/>
      <c r="SMR2818" s="653"/>
      <c r="SMS2818" s="653"/>
      <c r="SMT2818" s="653"/>
      <c r="SMU2818" s="653"/>
      <c r="SMV2818" s="653"/>
      <c r="SMW2818" s="653"/>
      <c r="SMX2818" s="653"/>
      <c r="SMY2818" s="653"/>
      <c r="SMZ2818" s="653"/>
      <c r="SNA2818" s="653"/>
      <c r="SNB2818" s="653"/>
      <c r="SNC2818" s="653"/>
      <c r="SND2818" s="653"/>
      <c r="SNE2818" s="653"/>
      <c r="SNF2818" s="653"/>
      <c r="SNG2818" s="653"/>
      <c r="SNH2818" s="653"/>
      <c r="SNI2818" s="653"/>
      <c r="SNJ2818" s="653"/>
      <c r="SNK2818" s="653"/>
      <c r="SNL2818" s="653"/>
      <c r="SNM2818" s="653"/>
      <c r="SNN2818" s="653"/>
      <c r="SNO2818" s="653"/>
      <c r="SNP2818" s="653"/>
      <c r="SNQ2818" s="653"/>
      <c r="SNR2818" s="653"/>
      <c r="SNS2818" s="653"/>
      <c r="SNT2818" s="653"/>
      <c r="SNU2818" s="653"/>
      <c r="SNV2818" s="653"/>
      <c r="SNW2818" s="653"/>
      <c r="SNX2818" s="653"/>
      <c r="SNY2818" s="653"/>
      <c r="SNZ2818" s="653"/>
      <c r="SOA2818" s="653"/>
      <c r="SOB2818" s="653"/>
      <c r="SOC2818" s="653"/>
      <c r="SOD2818" s="653"/>
      <c r="SOE2818" s="653"/>
      <c r="SOF2818" s="653"/>
      <c r="SOG2818" s="653"/>
      <c r="SOH2818" s="653"/>
      <c r="SOI2818" s="653"/>
      <c r="SOJ2818" s="653"/>
      <c r="SOK2818" s="653"/>
      <c r="SOL2818" s="653"/>
      <c r="SOM2818" s="653"/>
      <c r="SON2818" s="653"/>
      <c r="SOO2818" s="653"/>
      <c r="SOP2818" s="653"/>
      <c r="SOQ2818" s="653"/>
      <c r="SOR2818" s="653"/>
      <c r="SOS2818" s="653"/>
      <c r="SOT2818" s="653"/>
      <c r="SOU2818" s="653"/>
      <c r="SOV2818" s="653"/>
      <c r="SOW2818" s="653"/>
      <c r="SOX2818" s="653"/>
      <c r="SOY2818" s="653"/>
      <c r="SOZ2818" s="653"/>
      <c r="SPA2818" s="653"/>
      <c r="SPB2818" s="653"/>
      <c r="SPC2818" s="653"/>
      <c r="SPD2818" s="653"/>
      <c r="SPE2818" s="653"/>
      <c r="SPF2818" s="653"/>
      <c r="SPG2818" s="653"/>
      <c r="SPH2818" s="653"/>
      <c r="SPI2818" s="653"/>
      <c r="SPJ2818" s="653"/>
      <c r="SPK2818" s="653"/>
      <c r="SPL2818" s="653"/>
      <c r="SPM2818" s="653"/>
      <c r="SPN2818" s="653"/>
      <c r="SPO2818" s="653"/>
      <c r="SPP2818" s="653"/>
      <c r="SPQ2818" s="653"/>
      <c r="SPR2818" s="653"/>
      <c r="SPS2818" s="653"/>
      <c r="SPT2818" s="653"/>
      <c r="SPU2818" s="653"/>
      <c r="SPV2818" s="653"/>
      <c r="SPW2818" s="653"/>
      <c r="SPX2818" s="653"/>
      <c r="SPY2818" s="653"/>
      <c r="SPZ2818" s="653"/>
      <c r="SQA2818" s="653"/>
      <c r="SQB2818" s="653"/>
      <c r="SQC2818" s="653"/>
      <c r="SQD2818" s="653"/>
      <c r="SQE2818" s="653"/>
      <c r="SQF2818" s="653"/>
      <c r="SQG2818" s="653"/>
      <c r="SQH2818" s="653"/>
      <c r="SQI2818" s="653"/>
      <c r="SQJ2818" s="653"/>
      <c r="SQK2818" s="653"/>
      <c r="SQL2818" s="653"/>
      <c r="SQM2818" s="653"/>
      <c r="SQN2818" s="653"/>
      <c r="SQO2818" s="653"/>
      <c r="SQP2818" s="653"/>
      <c r="SQQ2818" s="653"/>
      <c r="SQR2818" s="653"/>
      <c r="SQS2818" s="653"/>
      <c r="SQT2818" s="653"/>
      <c r="SQU2818" s="653"/>
      <c r="SQV2818" s="653"/>
      <c r="SQW2818" s="653"/>
      <c r="SQX2818" s="653"/>
      <c r="SQY2818" s="653"/>
      <c r="SQZ2818" s="653"/>
      <c r="SRA2818" s="653"/>
      <c r="SRB2818" s="653"/>
      <c r="SRC2818" s="653"/>
      <c r="SRD2818" s="653"/>
      <c r="SRE2818" s="653"/>
      <c r="SRF2818" s="653"/>
      <c r="SRG2818" s="653"/>
      <c r="SRH2818" s="653"/>
      <c r="SRI2818" s="653"/>
      <c r="SRJ2818" s="653"/>
      <c r="SRK2818" s="653"/>
      <c r="SRL2818" s="653"/>
      <c r="SRM2818" s="653"/>
      <c r="SRN2818" s="653"/>
      <c r="SRO2818" s="653"/>
      <c r="SRP2818" s="653"/>
      <c r="SRQ2818" s="653"/>
      <c r="SRR2818" s="653"/>
      <c r="SRS2818" s="653"/>
      <c r="SRT2818" s="653"/>
      <c r="SRU2818" s="653"/>
      <c r="SRV2818" s="653"/>
      <c r="SRW2818" s="653"/>
      <c r="SRX2818" s="653"/>
      <c r="SRY2818" s="653"/>
      <c r="SRZ2818" s="653"/>
      <c r="SSA2818" s="653"/>
      <c r="SSB2818" s="653"/>
      <c r="SSC2818" s="653"/>
      <c r="SSD2818" s="653"/>
      <c r="SSE2818" s="653"/>
      <c r="SSF2818" s="653"/>
      <c r="SSG2818" s="653"/>
      <c r="SSH2818" s="653"/>
      <c r="SSI2818" s="653"/>
      <c r="SSJ2818" s="653"/>
      <c r="SSK2818" s="653"/>
      <c r="SSL2818" s="653"/>
      <c r="SSM2818" s="653"/>
      <c r="SSN2818" s="653"/>
      <c r="SSO2818" s="653"/>
      <c r="SSP2818" s="653"/>
      <c r="SSQ2818" s="653"/>
      <c r="SSR2818" s="653"/>
      <c r="SSS2818" s="653"/>
      <c r="SST2818" s="653"/>
      <c r="SSU2818" s="653"/>
      <c r="SSV2818" s="653"/>
      <c r="SSW2818" s="653"/>
      <c r="SSX2818" s="653"/>
      <c r="SSY2818" s="653"/>
      <c r="SSZ2818" s="653"/>
      <c r="STA2818" s="653"/>
      <c r="STB2818" s="653"/>
      <c r="STC2818" s="653"/>
      <c r="STD2818" s="653"/>
      <c r="STE2818" s="653"/>
      <c r="STF2818" s="653"/>
      <c r="STG2818" s="653"/>
      <c r="STH2818" s="653"/>
      <c r="STI2818" s="653"/>
      <c r="STJ2818" s="653"/>
      <c r="STK2818" s="653"/>
      <c r="STL2818" s="653"/>
      <c r="STM2818" s="653"/>
      <c r="STN2818" s="653"/>
      <c r="STO2818" s="653"/>
      <c r="STP2818" s="653"/>
      <c r="STQ2818" s="653"/>
      <c r="STR2818" s="653"/>
      <c r="STS2818" s="653"/>
      <c r="STT2818" s="653"/>
      <c r="STU2818" s="653"/>
      <c r="STV2818" s="653"/>
      <c r="STW2818" s="653"/>
      <c r="STX2818" s="653"/>
      <c r="STY2818" s="653"/>
      <c r="STZ2818" s="653"/>
      <c r="SUA2818" s="653"/>
      <c r="SUB2818" s="653"/>
      <c r="SUC2818" s="653"/>
      <c r="SUD2818" s="653"/>
      <c r="SUE2818" s="653"/>
      <c r="SUF2818" s="653"/>
      <c r="SUG2818" s="653"/>
      <c r="SUH2818" s="653"/>
      <c r="SUI2818" s="653"/>
      <c r="SUJ2818" s="653"/>
      <c r="SUK2818" s="653"/>
      <c r="SUL2818" s="653"/>
      <c r="SUM2818" s="653"/>
      <c r="SUN2818" s="653"/>
      <c r="SUO2818" s="653"/>
      <c r="SUP2818" s="653"/>
      <c r="SUQ2818" s="653"/>
      <c r="SUR2818" s="653"/>
      <c r="SUS2818" s="653"/>
      <c r="SUT2818" s="653"/>
      <c r="SUU2818" s="653"/>
      <c r="SUV2818" s="653"/>
      <c r="SUW2818" s="653"/>
      <c r="SUX2818" s="653"/>
      <c r="SUY2818" s="653"/>
      <c r="SUZ2818" s="653"/>
      <c r="SVA2818" s="653"/>
      <c r="SVB2818" s="653"/>
      <c r="SVC2818" s="653"/>
      <c r="SVD2818" s="653"/>
      <c r="SVE2818" s="653"/>
      <c r="SVF2818" s="653"/>
      <c r="SVG2818" s="653"/>
      <c r="SVH2818" s="653"/>
      <c r="SVI2818" s="653"/>
      <c r="SVJ2818" s="653"/>
      <c r="SVK2818" s="653"/>
      <c r="SVL2818" s="653"/>
      <c r="SVM2818" s="653"/>
      <c r="SVN2818" s="653"/>
      <c r="SVO2818" s="653"/>
      <c r="SVP2818" s="653"/>
      <c r="SVQ2818" s="653"/>
      <c r="SVR2818" s="653"/>
      <c r="SVS2818" s="653"/>
      <c r="SVT2818" s="653"/>
      <c r="SVU2818" s="653"/>
      <c r="SVV2818" s="653"/>
      <c r="SVW2818" s="653"/>
      <c r="SVX2818" s="653"/>
      <c r="SVY2818" s="653"/>
      <c r="SVZ2818" s="653"/>
      <c r="SWA2818" s="653"/>
      <c r="SWB2818" s="653"/>
      <c r="SWC2818" s="653"/>
      <c r="SWD2818" s="653"/>
      <c r="SWE2818" s="653"/>
      <c r="SWF2818" s="653"/>
      <c r="SWG2818" s="653"/>
      <c r="SWH2818" s="653"/>
      <c r="SWI2818" s="653"/>
      <c r="SWJ2818" s="653"/>
      <c r="SWK2818" s="653"/>
      <c r="SWL2818" s="653"/>
      <c r="SWM2818" s="653"/>
      <c r="SWN2818" s="653"/>
      <c r="SWO2818" s="653"/>
      <c r="SWP2818" s="653"/>
      <c r="SWQ2818" s="653"/>
      <c r="SWR2818" s="653"/>
      <c r="SWS2818" s="653"/>
      <c r="SWT2818" s="653"/>
      <c r="SWU2818" s="653"/>
      <c r="SWV2818" s="653"/>
      <c r="SWW2818" s="653"/>
      <c r="SWX2818" s="653"/>
      <c r="SWY2818" s="653"/>
      <c r="SWZ2818" s="653"/>
      <c r="SXA2818" s="653"/>
      <c r="SXB2818" s="653"/>
      <c r="SXC2818" s="653"/>
      <c r="SXD2818" s="653"/>
      <c r="SXE2818" s="653"/>
      <c r="SXF2818" s="653"/>
      <c r="SXG2818" s="653"/>
      <c r="SXH2818" s="653"/>
      <c r="SXI2818" s="653"/>
      <c r="SXJ2818" s="653"/>
      <c r="SXK2818" s="653"/>
      <c r="SXL2818" s="653"/>
      <c r="SXM2818" s="653"/>
      <c r="SXN2818" s="653"/>
      <c r="SXO2818" s="653"/>
      <c r="SXP2818" s="653"/>
      <c r="SXQ2818" s="653"/>
      <c r="SXR2818" s="653"/>
      <c r="SXS2818" s="653"/>
      <c r="SXT2818" s="653"/>
      <c r="SXU2818" s="653"/>
      <c r="SXV2818" s="653"/>
      <c r="SXW2818" s="653"/>
      <c r="SXX2818" s="653"/>
      <c r="SXY2818" s="653"/>
      <c r="SXZ2818" s="653"/>
      <c r="SYA2818" s="653"/>
      <c r="SYB2818" s="653"/>
      <c r="SYC2818" s="653"/>
      <c r="SYD2818" s="653"/>
      <c r="SYE2818" s="653"/>
      <c r="SYF2818" s="653"/>
      <c r="SYG2818" s="653"/>
      <c r="SYH2818" s="653"/>
      <c r="SYI2818" s="653"/>
      <c r="SYJ2818" s="653"/>
      <c r="SYK2818" s="653"/>
      <c r="SYL2818" s="653"/>
      <c r="SYM2818" s="653"/>
      <c r="SYN2818" s="653"/>
      <c r="SYO2818" s="653"/>
      <c r="SYP2818" s="653"/>
      <c r="SYQ2818" s="653"/>
      <c r="SYR2818" s="653"/>
      <c r="SYS2818" s="653"/>
      <c r="SYT2818" s="653"/>
      <c r="SYU2818" s="653"/>
      <c r="SYV2818" s="653"/>
      <c r="SYW2818" s="653"/>
      <c r="SYX2818" s="653"/>
      <c r="SYY2818" s="653"/>
      <c r="SYZ2818" s="653"/>
      <c r="SZA2818" s="653"/>
      <c r="SZB2818" s="653"/>
      <c r="SZC2818" s="653"/>
      <c r="SZD2818" s="653"/>
      <c r="SZE2818" s="653"/>
      <c r="SZF2818" s="653"/>
      <c r="SZG2818" s="653"/>
      <c r="SZH2818" s="653"/>
      <c r="SZI2818" s="653"/>
      <c r="SZJ2818" s="653"/>
      <c r="SZK2818" s="653"/>
      <c r="SZL2818" s="653"/>
      <c r="SZM2818" s="653"/>
      <c r="SZN2818" s="653"/>
      <c r="SZO2818" s="653"/>
      <c r="SZP2818" s="653"/>
      <c r="SZQ2818" s="653"/>
      <c r="SZR2818" s="653"/>
      <c r="SZS2818" s="653"/>
      <c r="SZT2818" s="653"/>
      <c r="SZU2818" s="653"/>
      <c r="SZV2818" s="653"/>
      <c r="SZW2818" s="653"/>
      <c r="SZX2818" s="653"/>
      <c r="SZY2818" s="653"/>
      <c r="SZZ2818" s="653"/>
      <c r="TAA2818" s="653"/>
      <c r="TAB2818" s="653"/>
      <c r="TAC2818" s="653"/>
      <c r="TAD2818" s="653"/>
      <c r="TAE2818" s="653"/>
      <c r="TAF2818" s="653"/>
      <c r="TAG2818" s="653"/>
      <c r="TAH2818" s="653"/>
      <c r="TAI2818" s="653"/>
      <c r="TAJ2818" s="653"/>
      <c r="TAK2818" s="653"/>
      <c r="TAL2818" s="653"/>
      <c r="TAM2818" s="653"/>
      <c r="TAN2818" s="653"/>
      <c r="TAO2818" s="653"/>
      <c r="TAP2818" s="653"/>
      <c r="TAQ2818" s="653"/>
      <c r="TAR2818" s="653"/>
      <c r="TAS2818" s="653"/>
      <c r="TAT2818" s="653"/>
      <c r="TAU2818" s="653"/>
      <c r="TAV2818" s="653"/>
      <c r="TAW2818" s="653"/>
      <c r="TAX2818" s="653"/>
      <c r="TAY2818" s="653"/>
      <c r="TAZ2818" s="653"/>
      <c r="TBA2818" s="653"/>
      <c r="TBB2818" s="653"/>
      <c r="TBC2818" s="653"/>
      <c r="TBD2818" s="653"/>
      <c r="TBE2818" s="653"/>
      <c r="TBF2818" s="653"/>
      <c r="TBG2818" s="653"/>
      <c r="TBH2818" s="653"/>
      <c r="TBI2818" s="653"/>
      <c r="TBJ2818" s="653"/>
      <c r="TBK2818" s="653"/>
      <c r="TBL2818" s="653"/>
      <c r="TBM2818" s="653"/>
      <c r="TBN2818" s="653"/>
      <c r="TBO2818" s="653"/>
      <c r="TBP2818" s="653"/>
      <c r="TBQ2818" s="653"/>
      <c r="TBR2818" s="653"/>
      <c r="TBS2818" s="653"/>
      <c r="TBT2818" s="653"/>
      <c r="TBU2818" s="653"/>
      <c r="TBV2818" s="653"/>
      <c r="TBW2818" s="653"/>
      <c r="TBX2818" s="653"/>
      <c r="TBY2818" s="653"/>
      <c r="TBZ2818" s="653"/>
      <c r="TCA2818" s="653"/>
      <c r="TCB2818" s="653"/>
      <c r="TCC2818" s="653"/>
      <c r="TCD2818" s="653"/>
      <c r="TCE2818" s="653"/>
      <c r="TCF2818" s="653"/>
      <c r="TCG2818" s="653"/>
      <c r="TCH2818" s="653"/>
      <c r="TCI2818" s="653"/>
      <c r="TCJ2818" s="653"/>
      <c r="TCK2818" s="653"/>
      <c r="TCL2818" s="653"/>
      <c r="TCM2818" s="653"/>
      <c r="TCN2818" s="653"/>
      <c r="TCO2818" s="653"/>
      <c r="TCP2818" s="653"/>
      <c r="TCQ2818" s="653"/>
      <c r="TCR2818" s="653"/>
      <c r="TCS2818" s="653"/>
      <c r="TCT2818" s="653"/>
      <c r="TCU2818" s="653"/>
      <c r="TCV2818" s="653"/>
      <c r="TCW2818" s="653"/>
      <c r="TCX2818" s="653"/>
      <c r="TCY2818" s="653"/>
      <c r="TCZ2818" s="653"/>
      <c r="TDA2818" s="653"/>
      <c r="TDB2818" s="653"/>
      <c r="TDC2818" s="653"/>
      <c r="TDD2818" s="653"/>
      <c r="TDE2818" s="653"/>
      <c r="TDF2818" s="653"/>
      <c r="TDG2818" s="653"/>
      <c r="TDH2818" s="653"/>
      <c r="TDI2818" s="653"/>
      <c r="TDJ2818" s="653"/>
      <c r="TDK2818" s="653"/>
      <c r="TDL2818" s="653"/>
      <c r="TDM2818" s="653"/>
      <c r="TDN2818" s="653"/>
      <c r="TDO2818" s="653"/>
      <c r="TDP2818" s="653"/>
      <c r="TDQ2818" s="653"/>
      <c r="TDR2818" s="653"/>
      <c r="TDS2818" s="653"/>
      <c r="TDT2818" s="653"/>
      <c r="TDU2818" s="653"/>
      <c r="TDV2818" s="653"/>
      <c r="TDW2818" s="653"/>
      <c r="TDX2818" s="653"/>
      <c r="TDY2818" s="653"/>
      <c r="TDZ2818" s="653"/>
      <c r="TEA2818" s="653"/>
      <c r="TEB2818" s="653"/>
      <c r="TEC2818" s="653"/>
      <c r="TED2818" s="653"/>
      <c r="TEE2818" s="653"/>
      <c r="TEF2818" s="653"/>
      <c r="TEG2818" s="653"/>
      <c r="TEH2818" s="653"/>
      <c r="TEI2818" s="653"/>
      <c r="TEJ2818" s="653"/>
      <c r="TEK2818" s="653"/>
      <c r="TEL2818" s="653"/>
      <c r="TEM2818" s="653"/>
      <c r="TEN2818" s="653"/>
      <c r="TEO2818" s="653"/>
      <c r="TEP2818" s="653"/>
      <c r="TEQ2818" s="653"/>
      <c r="TER2818" s="653"/>
      <c r="TES2818" s="653"/>
      <c r="TET2818" s="653"/>
      <c r="TEU2818" s="653"/>
      <c r="TEV2818" s="653"/>
      <c r="TEW2818" s="653"/>
      <c r="TEX2818" s="653"/>
      <c r="TEY2818" s="653"/>
      <c r="TEZ2818" s="653"/>
      <c r="TFA2818" s="653"/>
      <c r="TFB2818" s="653"/>
      <c r="TFC2818" s="653"/>
      <c r="TFD2818" s="653"/>
      <c r="TFE2818" s="653"/>
      <c r="TFF2818" s="653"/>
      <c r="TFG2818" s="653"/>
      <c r="TFH2818" s="653"/>
      <c r="TFI2818" s="653"/>
      <c r="TFJ2818" s="653"/>
      <c r="TFK2818" s="653"/>
      <c r="TFL2818" s="653"/>
      <c r="TFM2818" s="653"/>
      <c r="TFN2818" s="653"/>
      <c r="TFO2818" s="653"/>
      <c r="TFP2818" s="653"/>
      <c r="TFQ2818" s="653"/>
      <c r="TFR2818" s="653"/>
      <c r="TFS2818" s="653"/>
      <c r="TFT2818" s="653"/>
      <c r="TFU2818" s="653"/>
      <c r="TFV2818" s="653"/>
      <c r="TFW2818" s="653"/>
      <c r="TFX2818" s="653"/>
      <c r="TFY2818" s="653"/>
      <c r="TFZ2818" s="653"/>
      <c r="TGA2818" s="653"/>
      <c r="TGB2818" s="653"/>
      <c r="TGC2818" s="653"/>
      <c r="TGD2818" s="653"/>
      <c r="TGE2818" s="653"/>
      <c r="TGF2818" s="653"/>
      <c r="TGG2818" s="653"/>
      <c r="TGH2818" s="653"/>
      <c r="TGI2818" s="653"/>
      <c r="TGJ2818" s="653"/>
      <c r="TGK2818" s="653"/>
      <c r="TGL2818" s="653"/>
      <c r="TGM2818" s="653"/>
      <c r="TGN2818" s="653"/>
      <c r="TGO2818" s="653"/>
      <c r="TGP2818" s="653"/>
      <c r="TGQ2818" s="653"/>
      <c r="TGR2818" s="653"/>
      <c r="TGS2818" s="653"/>
      <c r="TGT2818" s="653"/>
      <c r="TGU2818" s="653"/>
      <c r="TGV2818" s="653"/>
      <c r="TGW2818" s="653"/>
      <c r="TGX2818" s="653"/>
      <c r="TGY2818" s="653"/>
      <c r="TGZ2818" s="653"/>
      <c r="THA2818" s="653"/>
      <c r="THB2818" s="653"/>
      <c r="THC2818" s="653"/>
      <c r="THD2818" s="653"/>
      <c r="THE2818" s="653"/>
      <c r="THF2818" s="653"/>
      <c r="THG2818" s="653"/>
      <c r="THH2818" s="653"/>
      <c r="THI2818" s="653"/>
      <c r="THJ2818" s="653"/>
      <c r="THK2818" s="653"/>
      <c r="THL2818" s="653"/>
      <c r="THM2818" s="653"/>
      <c r="THN2818" s="653"/>
      <c r="THO2818" s="653"/>
      <c r="THP2818" s="653"/>
      <c r="THQ2818" s="653"/>
      <c r="THR2818" s="653"/>
      <c r="THS2818" s="653"/>
      <c r="THT2818" s="653"/>
      <c r="THU2818" s="653"/>
      <c r="THV2818" s="653"/>
      <c r="THW2818" s="653"/>
      <c r="THX2818" s="653"/>
      <c r="THY2818" s="653"/>
      <c r="THZ2818" s="653"/>
      <c r="TIA2818" s="653"/>
      <c r="TIB2818" s="653"/>
      <c r="TIC2818" s="653"/>
      <c r="TID2818" s="653"/>
      <c r="TIE2818" s="653"/>
      <c r="TIF2818" s="653"/>
      <c r="TIG2818" s="653"/>
      <c r="TIH2818" s="653"/>
      <c r="TII2818" s="653"/>
      <c r="TIJ2818" s="653"/>
      <c r="TIK2818" s="653"/>
      <c r="TIL2818" s="653"/>
      <c r="TIM2818" s="653"/>
      <c r="TIN2818" s="653"/>
      <c r="TIO2818" s="653"/>
      <c r="TIP2818" s="653"/>
      <c r="TIQ2818" s="653"/>
      <c r="TIR2818" s="653"/>
      <c r="TIS2818" s="653"/>
      <c r="TIT2818" s="653"/>
      <c r="TIU2818" s="653"/>
      <c r="TIV2818" s="653"/>
      <c r="TIW2818" s="653"/>
      <c r="TIX2818" s="653"/>
      <c r="TIY2818" s="653"/>
      <c r="TIZ2818" s="653"/>
      <c r="TJA2818" s="653"/>
      <c r="TJB2818" s="653"/>
      <c r="TJC2818" s="653"/>
      <c r="TJD2818" s="653"/>
      <c r="TJE2818" s="653"/>
      <c r="TJF2818" s="653"/>
      <c r="TJG2818" s="653"/>
      <c r="TJH2818" s="653"/>
      <c r="TJI2818" s="653"/>
      <c r="TJJ2818" s="653"/>
      <c r="TJK2818" s="653"/>
      <c r="TJL2818" s="653"/>
      <c r="TJM2818" s="653"/>
      <c r="TJN2818" s="653"/>
      <c r="TJO2818" s="653"/>
      <c r="TJP2818" s="653"/>
      <c r="TJQ2818" s="653"/>
      <c r="TJR2818" s="653"/>
      <c r="TJS2818" s="653"/>
      <c r="TJT2818" s="653"/>
      <c r="TJU2818" s="653"/>
      <c r="TJV2818" s="653"/>
      <c r="TJW2818" s="653"/>
      <c r="TJX2818" s="653"/>
      <c r="TJY2818" s="653"/>
      <c r="TJZ2818" s="653"/>
      <c r="TKA2818" s="653"/>
      <c r="TKB2818" s="653"/>
      <c r="TKC2818" s="653"/>
      <c r="TKD2818" s="653"/>
      <c r="TKE2818" s="653"/>
      <c r="TKF2818" s="653"/>
      <c r="TKG2818" s="653"/>
      <c r="TKH2818" s="653"/>
      <c r="TKI2818" s="653"/>
      <c r="TKJ2818" s="653"/>
      <c r="TKK2818" s="653"/>
      <c r="TKL2818" s="653"/>
      <c r="TKM2818" s="653"/>
      <c r="TKN2818" s="653"/>
      <c r="TKO2818" s="653"/>
      <c r="TKP2818" s="653"/>
      <c r="TKQ2818" s="653"/>
      <c r="TKR2818" s="653"/>
      <c r="TKS2818" s="653"/>
      <c r="TKT2818" s="653"/>
      <c r="TKU2818" s="653"/>
      <c r="TKV2818" s="653"/>
      <c r="TKW2818" s="653"/>
      <c r="TKX2818" s="653"/>
      <c r="TKY2818" s="653"/>
      <c r="TKZ2818" s="653"/>
      <c r="TLA2818" s="653"/>
      <c r="TLB2818" s="653"/>
      <c r="TLC2818" s="653"/>
      <c r="TLD2818" s="653"/>
      <c r="TLE2818" s="653"/>
      <c r="TLF2818" s="653"/>
      <c r="TLG2818" s="653"/>
      <c r="TLH2818" s="653"/>
      <c r="TLI2818" s="653"/>
      <c r="TLJ2818" s="653"/>
      <c r="TLK2818" s="653"/>
      <c r="TLL2818" s="653"/>
      <c r="TLM2818" s="653"/>
      <c r="TLN2818" s="653"/>
      <c r="TLO2818" s="653"/>
      <c r="TLP2818" s="653"/>
      <c r="TLQ2818" s="653"/>
      <c r="TLR2818" s="653"/>
      <c r="TLS2818" s="653"/>
      <c r="TLT2818" s="653"/>
      <c r="TLU2818" s="653"/>
      <c r="TLV2818" s="653"/>
      <c r="TLW2818" s="653"/>
      <c r="TLX2818" s="653"/>
      <c r="TLY2818" s="653"/>
      <c r="TLZ2818" s="653"/>
      <c r="TMA2818" s="653"/>
      <c r="TMB2818" s="653"/>
      <c r="TMC2818" s="653"/>
      <c r="TMD2818" s="653"/>
      <c r="TME2818" s="653"/>
      <c r="TMF2818" s="653"/>
      <c r="TMG2818" s="653"/>
      <c r="TMH2818" s="653"/>
      <c r="TMI2818" s="653"/>
      <c r="TMJ2818" s="653"/>
      <c r="TMK2818" s="653"/>
      <c r="TML2818" s="653"/>
      <c r="TMM2818" s="653"/>
      <c r="TMN2818" s="653"/>
      <c r="TMO2818" s="653"/>
      <c r="TMP2818" s="653"/>
      <c r="TMQ2818" s="653"/>
      <c r="TMR2818" s="653"/>
      <c r="TMS2818" s="653"/>
      <c r="TMT2818" s="653"/>
      <c r="TMU2818" s="653"/>
      <c r="TMV2818" s="653"/>
      <c r="TMW2818" s="653"/>
      <c r="TMX2818" s="653"/>
      <c r="TMY2818" s="653"/>
      <c r="TMZ2818" s="653"/>
      <c r="TNA2818" s="653"/>
      <c r="TNB2818" s="653"/>
      <c r="TNC2818" s="653"/>
      <c r="TND2818" s="653"/>
      <c r="TNE2818" s="653"/>
      <c r="TNF2818" s="653"/>
      <c r="TNG2818" s="653"/>
      <c r="TNH2818" s="653"/>
      <c r="TNI2818" s="653"/>
      <c r="TNJ2818" s="653"/>
      <c r="TNK2818" s="653"/>
      <c r="TNL2818" s="653"/>
      <c r="TNM2818" s="653"/>
      <c r="TNN2818" s="653"/>
      <c r="TNO2818" s="653"/>
      <c r="TNP2818" s="653"/>
      <c r="TNQ2818" s="653"/>
      <c r="TNR2818" s="653"/>
      <c r="TNS2818" s="653"/>
      <c r="TNT2818" s="653"/>
      <c r="TNU2818" s="653"/>
      <c r="TNV2818" s="653"/>
      <c r="TNW2818" s="653"/>
      <c r="TNX2818" s="653"/>
      <c r="TNY2818" s="653"/>
      <c r="TNZ2818" s="653"/>
      <c r="TOA2818" s="653"/>
      <c r="TOB2818" s="653"/>
      <c r="TOC2818" s="653"/>
      <c r="TOD2818" s="653"/>
      <c r="TOE2818" s="653"/>
      <c r="TOF2818" s="653"/>
      <c r="TOG2818" s="653"/>
      <c r="TOH2818" s="653"/>
      <c r="TOI2818" s="653"/>
      <c r="TOJ2818" s="653"/>
      <c r="TOK2818" s="653"/>
      <c r="TOL2818" s="653"/>
      <c r="TOM2818" s="653"/>
      <c r="TON2818" s="653"/>
      <c r="TOO2818" s="653"/>
      <c r="TOP2818" s="653"/>
      <c r="TOQ2818" s="653"/>
      <c r="TOR2818" s="653"/>
      <c r="TOS2818" s="653"/>
      <c r="TOT2818" s="653"/>
      <c r="TOU2818" s="653"/>
      <c r="TOV2818" s="653"/>
      <c r="TOW2818" s="653"/>
      <c r="TOX2818" s="653"/>
      <c r="TOY2818" s="653"/>
      <c r="TOZ2818" s="653"/>
      <c r="TPA2818" s="653"/>
      <c r="TPB2818" s="653"/>
      <c r="TPC2818" s="653"/>
      <c r="TPD2818" s="653"/>
      <c r="TPE2818" s="653"/>
      <c r="TPF2818" s="653"/>
      <c r="TPG2818" s="653"/>
      <c r="TPH2818" s="653"/>
      <c r="TPI2818" s="653"/>
      <c r="TPJ2818" s="653"/>
      <c r="TPK2818" s="653"/>
      <c r="TPL2818" s="653"/>
      <c r="TPM2818" s="653"/>
      <c r="TPN2818" s="653"/>
      <c r="TPO2818" s="653"/>
      <c r="TPP2818" s="653"/>
      <c r="TPQ2818" s="653"/>
      <c r="TPR2818" s="653"/>
      <c r="TPS2818" s="653"/>
      <c r="TPT2818" s="653"/>
      <c r="TPU2818" s="653"/>
      <c r="TPV2818" s="653"/>
      <c r="TPW2818" s="653"/>
      <c r="TPX2818" s="653"/>
      <c r="TPY2818" s="653"/>
      <c r="TPZ2818" s="653"/>
      <c r="TQA2818" s="653"/>
      <c r="TQB2818" s="653"/>
      <c r="TQC2818" s="653"/>
      <c r="TQD2818" s="653"/>
      <c r="TQE2818" s="653"/>
      <c r="TQF2818" s="653"/>
      <c r="TQG2818" s="653"/>
      <c r="TQH2818" s="653"/>
      <c r="TQI2818" s="653"/>
      <c r="TQJ2818" s="653"/>
      <c r="TQK2818" s="653"/>
      <c r="TQL2818" s="653"/>
      <c r="TQM2818" s="653"/>
      <c r="TQN2818" s="653"/>
      <c r="TQO2818" s="653"/>
      <c r="TQP2818" s="653"/>
      <c r="TQQ2818" s="653"/>
      <c r="TQR2818" s="653"/>
      <c r="TQS2818" s="653"/>
      <c r="TQT2818" s="653"/>
      <c r="TQU2818" s="653"/>
      <c r="TQV2818" s="653"/>
      <c r="TQW2818" s="653"/>
      <c r="TQX2818" s="653"/>
      <c r="TQY2818" s="653"/>
      <c r="TQZ2818" s="653"/>
      <c r="TRA2818" s="653"/>
      <c r="TRB2818" s="653"/>
      <c r="TRC2818" s="653"/>
      <c r="TRD2818" s="653"/>
      <c r="TRE2818" s="653"/>
      <c r="TRF2818" s="653"/>
      <c r="TRG2818" s="653"/>
      <c r="TRH2818" s="653"/>
      <c r="TRI2818" s="653"/>
      <c r="TRJ2818" s="653"/>
      <c r="TRK2818" s="653"/>
      <c r="TRL2818" s="653"/>
      <c r="TRM2818" s="653"/>
      <c r="TRN2818" s="653"/>
      <c r="TRO2818" s="653"/>
      <c r="TRP2818" s="653"/>
      <c r="TRQ2818" s="653"/>
      <c r="TRR2818" s="653"/>
      <c r="TRS2818" s="653"/>
      <c r="TRT2818" s="653"/>
      <c r="TRU2818" s="653"/>
      <c r="TRV2818" s="653"/>
      <c r="TRW2818" s="653"/>
      <c r="TRX2818" s="653"/>
      <c r="TRY2818" s="653"/>
      <c r="TRZ2818" s="653"/>
      <c r="TSA2818" s="653"/>
      <c r="TSB2818" s="653"/>
      <c r="TSC2818" s="653"/>
      <c r="TSD2818" s="653"/>
      <c r="TSE2818" s="653"/>
      <c r="TSF2818" s="653"/>
      <c r="TSG2818" s="653"/>
      <c r="TSH2818" s="653"/>
      <c r="TSI2818" s="653"/>
      <c r="TSJ2818" s="653"/>
      <c r="TSK2818" s="653"/>
      <c r="TSL2818" s="653"/>
      <c r="TSM2818" s="653"/>
      <c r="TSN2818" s="653"/>
      <c r="TSO2818" s="653"/>
      <c r="TSP2818" s="653"/>
      <c r="TSQ2818" s="653"/>
      <c r="TSR2818" s="653"/>
      <c r="TSS2818" s="653"/>
      <c r="TST2818" s="653"/>
      <c r="TSU2818" s="653"/>
      <c r="TSV2818" s="653"/>
      <c r="TSW2818" s="653"/>
      <c r="TSX2818" s="653"/>
      <c r="TSY2818" s="653"/>
      <c r="TSZ2818" s="653"/>
      <c r="TTA2818" s="653"/>
      <c r="TTB2818" s="653"/>
      <c r="TTC2818" s="653"/>
      <c r="TTD2818" s="653"/>
      <c r="TTE2818" s="653"/>
      <c r="TTF2818" s="653"/>
      <c r="TTG2818" s="653"/>
      <c r="TTH2818" s="653"/>
      <c r="TTI2818" s="653"/>
      <c r="TTJ2818" s="653"/>
      <c r="TTK2818" s="653"/>
      <c r="TTL2818" s="653"/>
      <c r="TTM2818" s="653"/>
      <c r="TTN2818" s="653"/>
      <c r="TTO2818" s="653"/>
      <c r="TTP2818" s="653"/>
      <c r="TTQ2818" s="653"/>
      <c r="TTR2818" s="653"/>
      <c r="TTS2818" s="653"/>
      <c r="TTT2818" s="653"/>
      <c r="TTU2818" s="653"/>
      <c r="TTV2818" s="653"/>
      <c r="TTW2818" s="653"/>
      <c r="TTX2818" s="653"/>
      <c r="TTY2818" s="653"/>
      <c r="TTZ2818" s="653"/>
      <c r="TUA2818" s="653"/>
      <c r="TUB2818" s="653"/>
      <c r="TUC2818" s="653"/>
      <c r="TUD2818" s="653"/>
      <c r="TUE2818" s="653"/>
      <c r="TUF2818" s="653"/>
      <c r="TUG2818" s="653"/>
      <c r="TUH2818" s="653"/>
      <c r="TUI2818" s="653"/>
      <c r="TUJ2818" s="653"/>
      <c r="TUK2818" s="653"/>
      <c r="TUL2818" s="653"/>
      <c r="TUM2818" s="653"/>
      <c r="TUN2818" s="653"/>
      <c r="TUO2818" s="653"/>
      <c r="TUP2818" s="653"/>
      <c r="TUQ2818" s="653"/>
      <c r="TUR2818" s="653"/>
      <c r="TUS2818" s="653"/>
      <c r="TUT2818" s="653"/>
      <c r="TUU2818" s="653"/>
      <c r="TUV2818" s="653"/>
      <c r="TUW2818" s="653"/>
      <c r="TUX2818" s="653"/>
      <c r="TUY2818" s="653"/>
      <c r="TUZ2818" s="653"/>
      <c r="TVA2818" s="653"/>
      <c r="TVB2818" s="653"/>
      <c r="TVC2818" s="653"/>
      <c r="TVD2818" s="653"/>
      <c r="TVE2818" s="653"/>
      <c r="TVF2818" s="653"/>
      <c r="TVG2818" s="653"/>
      <c r="TVH2818" s="653"/>
      <c r="TVI2818" s="653"/>
      <c r="TVJ2818" s="653"/>
      <c r="TVK2818" s="653"/>
      <c r="TVL2818" s="653"/>
      <c r="TVM2818" s="653"/>
      <c r="TVN2818" s="653"/>
      <c r="TVO2818" s="653"/>
      <c r="TVP2818" s="653"/>
      <c r="TVQ2818" s="653"/>
      <c r="TVR2818" s="653"/>
      <c r="TVS2818" s="653"/>
      <c r="TVT2818" s="653"/>
      <c r="TVU2818" s="653"/>
      <c r="TVV2818" s="653"/>
      <c r="TVW2818" s="653"/>
      <c r="TVX2818" s="653"/>
      <c r="TVY2818" s="653"/>
      <c r="TVZ2818" s="653"/>
      <c r="TWA2818" s="653"/>
      <c r="TWB2818" s="653"/>
      <c r="TWC2818" s="653"/>
      <c r="TWD2818" s="653"/>
      <c r="TWE2818" s="653"/>
      <c r="TWF2818" s="653"/>
      <c r="TWG2818" s="653"/>
      <c r="TWH2818" s="653"/>
      <c r="TWI2818" s="653"/>
      <c r="TWJ2818" s="653"/>
      <c r="TWK2818" s="653"/>
      <c r="TWL2818" s="653"/>
      <c r="TWM2818" s="653"/>
      <c r="TWN2818" s="653"/>
      <c r="TWO2818" s="653"/>
      <c r="TWP2818" s="653"/>
      <c r="TWQ2818" s="653"/>
      <c r="TWR2818" s="653"/>
      <c r="TWS2818" s="653"/>
      <c r="TWT2818" s="653"/>
      <c r="TWU2818" s="653"/>
      <c r="TWV2818" s="653"/>
      <c r="TWW2818" s="653"/>
      <c r="TWX2818" s="653"/>
      <c r="TWY2818" s="653"/>
      <c r="TWZ2818" s="653"/>
      <c r="TXA2818" s="653"/>
      <c r="TXB2818" s="653"/>
      <c r="TXC2818" s="653"/>
      <c r="TXD2818" s="653"/>
      <c r="TXE2818" s="653"/>
      <c r="TXF2818" s="653"/>
      <c r="TXG2818" s="653"/>
      <c r="TXH2818" s="653"/>
      <c r="TXI2818" s="653"/>
      <c r="TXJ2818" s="653"/>
      <c r="TXK2818" s="653"/>
      <c r="TXL2818" s="653"/>
      <c r="TXM2818" s="653"/>
      <c r="TXN2818" s="653"/>
      <c r="TXO2818" s="653"/>
      <c r="TXP2818" s="653"/>
      <c r="TXQ2818" s="653"/>
      <c r="TXR2818" s="653"/>
      <c r="TXS2818" s="653"/>
      <c r="TXT2818" s="653"/>
      <c r="TXU2818" s="653"/>
      <c r="TXV2818" s="653"/>
      <c r="TXW2818" s="653"/>
      <c r="TXX2818" s="653"/>
      <c r="TXY2818" s="653"/>
      <c r="TXZ2818" s="653"/>
      <c r="TYA2818" s="653"/>
      <c r="TYB2818" s="653"/>
      <c r="TYC2818" s="653"/>
      <c r="TYD2818" s="653"/>
      <c r="TYE2818" s="653"/>
      <c r="TYF2818" s="653"/>
      <c r="TYG2818" s="653"/>
      <c r="TYH2818" s="653"/>
      <c r="TYI2818" s="653"/>
      <c r="TYJ2818" s="653"/>
      <c r="TYK2818" s="653"/>
      <c r="TYL2818" s="653"/>
      <c r="TYM2818" s="653"/>
      <c r="TYN2818" s="653"/>
      <c r="TYO2818" s="653"/>
      <c r="TYP2818" s="653"/>
      <c r="TYQ2818" s="653"/>
      <c r="TYR2818" s="653"/>
      <c r="TYS2818" s="653"/>
      <c r="TYT2818" s="653"/>
      <c r="TYU2818" s="653"/>
      <c r="TYV2818" s="653"/>
      <c r="TYW2818" s="653"/>
      <c r="TYX2818" s="653"/>
      <c r="TYY2818" s="653"/>
      <c r="TYZ2818" s="653"/>
      <c r="TZA2818" s="653"/>
      <c r="TZB2818" s="653"/>
      <c r="TZC2818" s="653"/>
      <c r="TZD2818" s="653"/>
      <c r="TZE2818" s="653"/>
      <c r="TZF2818" s="653"/>
      <c r="TZG2818" s="653"/>
      <c r="TZH2818" s="653"/>
      <c r="TZI2818" s="653"/>
      <c r="TZJ2818" s="653"/>
      <c r="TZK2818" s="653"/>
      <c r="TZL2818" s="653"/>
      <c r="TZM2818" s="653"/>
      <c r="TZN2818" s="653"/>
      <c r="TZO2818" s="653"/>
      <c r="TZP2818" s="653"/>
      <c r="TZQ2818" s="653"/>
      <c r="TZR2818" s="653"/>
      <c r="TZS2818" s="653"/>
      <c r="TZT2818" s="653"/>
      <c r="TZU2818" s="653"/>
      <c r="TZV2818" s="653"/>
      <c r="TZW2818" s="653"/>
      <c r="TZX2818" s="653"/>
      <c r="TZY2818" s="653"/>
      <c r="TZZ2818" s="653"/>
      <c r="UAA2818" s="653"/>
      <c r="UAB2818" s="653"/>
      <c r="UAC2818" s="653"/>
      <c r="UAD2818" s="653"/>
      <c r="UAE2818" s="653"/>
      <c r="UAF2818" s="653"/>
      <c r="UAG2818" s="653"/>
      <c r="UAH2818" s="653"/>
      <c r="UAI2818" s="653"/>
      <c r="UAJ2818" s="653"/>
      <c r="UAK2818" s="653"/>
      <c r="UAL2818" s="653"/>
      <c r="UAM2818" s="653"/>
      <c r="UAN2818" s="653"/>
      <c r="UAO2818" s="653"/>
      <c r="UAP2818" s="653"/>
      <c r="UAQ2818" s="653"/>
      <c r="UAR2818" s="653"/>
      <c r="UAS2818" s="653"/>
      <c r="UAT2818" s="653"/>
      <c r="UAU2818" s="653"/>
      <c r="UAV2818" s="653"/>
      <c r="UAW2818" s="653"/>
      <c r="UAX2818" s="653"/>
      <c r="UAY2818" s="653"/>
      <c r="UAZ2818" s="653"/>
      <c r="UBA2818" s="653"/>
      <c r="UBB2818" s="653"/>
      <c r="UBC2818" s="653"/>
      <c r="UBD2818" s="653"/>
      <c r="UBE2818" s="653"/>
      <c r="UBF2818" s="653"/>
      <c r="UBG2818" s="653"/>
      <c r="UBH2818" s="653"/>
      <c r="UBI2818" s="653"/>
      <c r="UBJ2818" s="653"/>
      <c r="UBK2818" s="653"/>
      <c r="UBL2818" s="653"/>
      <c r="UBM2818" s="653"/>
      <c r="UBN2818" s="653"/>
      <c r="UBO2818" s="653"/>
      <c r="UBP2818" s="653"/>
      <c r="UBQ2818" s="653"/>
      <c r="UBR2818" s="653"/>
      <c r="UBS2818" s="653"/>
      <c r="UBT2818" s="653"/>
      <c r="UBU2818" s="653"/>
      <c r="UBV2818" s="653"/>
      <c r="UBW2818" s="653"/>
      <c r="UBX2818" s="653"/>
      <c r="UBY2818" s="653"/>
      <c r="UBZ2818" s="653"/>
      <c r="UCA2818" s="653"/>
      <c r="UCB2818" s="653"/>
      <c r="UCC2818" s="653"/>
      <c r="UCD2818" s="653"/>
      <c r="UCE2818" s="653"/>
      <c r="UCF2818" s="653"/>
      <c r="UCG2818" s="653"/>
      <c r="UCH2818" s="653"/>
      <c r="UCI2818" s="653"/>
      <c r="UCJ2818" s="653"/>
      <c r="UCK2818" s="653"/>
      <c r="UCL2818" s="653"/>
      <c r="UCM2818" s="653"/>
      <c r="UCN2818" s="653"/>
      <c r="UCO2818" s="653"/>
      <c r="UCP2818" s="653"/>
      <c r="UCQ2818" s="653"/>
      <c r="UCR2818" s="653"/>
      <c r="UCS2818" s="653"/>
      <c r="UCT2818" s="653"/>
      <c r="UCU2818" s="653"/>
      <c r="UCV2818" s="653"/>
      <c r="UCW2818" s="653"/>
      <c r="UCX2818" s="653"/>
      <c r="UCY2818" s="653"/>
      <c r="UCZ2818" s="653"/>
      <c r="UDA2818" s="653"/>
      <c r="UDB2818" s="653"/>
      <c r="UDC2818" s="653"/>
      <c r="UDD2818" s="653"/>
      <c r="UDE2818" s="653"/>
      <c r="UDF2818" s="653"/>
      <c r="UDG2818" s="653"/>
      <c r="UDH2818" s="653"/>
      <c r="UDI2818" s="653"/>
      <c r="UDJ2818" s="653"/>
      <c r="UDK2818" s="653"/>
      <c r="UDL2818" s="653"/>
      <c r="UDM2818" s="653"/>
      <c r="UDN2818" s="653"/>
      <c r="UDO2818" s="653"/>
      <c r="UDP2818" s="653"/>
      <c r="UDQ2818" s="653"/>
      <c r="UDR2818" s="653"/>
      <c r="UDS2818" s="653"/>
      <c r="UDT2818" s="653"/>
      <c r="UDU2818" s="653"/>
      <c r="UDV2818" s="653"/>
      <c r="UDW2818" s="653"/>
      <c r="UDX2818" s="653"/>
      <c r="UDY2818" s="653"/>
      <c r="UDZ2818" s="653"/>
      <c r="UEA2818" s="653"/>
      <c r="UEB2818" s="653"/>
      <c r="UEC2818" s="653"/>
      <c r="UED2818" s="653"/>
      <c r="UEE2818" s="653"/>
      <c r="UEF2818" s="653"/>
      <c r="UEG2818" s="653"/>
      <c r="UEH2818" s="653"/>
      <c r="UEI2818" s="653"/>
      <c r="UEJ2818" s="653"/>
      <c r="UEK2818" s="653"/>
      <c r="UEL2818" s="653"/>
      <c r="UEM2818" s="653"/>
      <c r="UEN2818" s="653"/>
      <c r="UEO2818" s="653"/>
      <c r="UEP2818" s="653"/>
      <c r="UEQ2818" s="653"/>
      <c r="UER2818" s="653"/>
      <c r="UES2818" s="653"/>
      <c r="UET2818" s="653"/>
      <c r="UEU2818" s="653"/>
      <c r="UEV2818" s="653"/>
      <c r="UEW2818" s="653"/>
      <c r="UEX2818" s="653"/>
      <c r="UEY2818" s="653"/>
      <c r="UEZ2818" s="653"/>
      <c r="UFA2818" s="653"/>
      <c r="UFB2818" s="653"/>
      <c r="UFC2818" s="653"/>
      <c r="UFD2818" s="653"/>
      <c r="UFE2818" s="653"/>
      <c r="UFF2818" s="653"/>
      <c r="UFG2818" s="653"/>
      <c r="UFH2818" s="653"/>
      <c r="UFI2818" s="653"/>
      <c r="UFJ2818" s="653"/>
      <c r="UFK2818" s="653"/>
      <c r="UFL2818" s="653"/>
      <c r="UFM2818" s="653"/>
      <c r="UFN2818" s="653"/>
      <c r="UFO2818" s="653"/>
      <c r="UFP2818" s="653"/>
      <c r="UFQ2818" s="653"/>
      <c r="UFR2818" s="653"/>
      <c r="UFS2818" s="653"/>
      <c r="UFT2818" s="653"/>
      <c r="UFU2818" s="653"/>
      <c r="UFV2818" s="653"/>
      <c r="UFW2818" s="653"/>
      <c r="UFX2818" s="653"/>
      <c r="UFY2818" s="653"/>
      <c r="UFZ2818" s="653"/>
      <c r="UGA2818" s="653"/>
      <c r="UGB2818" s="653"/>
      <c r="UGC2818" s="653"/>
      <c r="UGD2818" s="653"/>
      <c r="UGE2818" s="653"/>
      <c r="UGF2818" s="653"/>
      <c r="UGG2818" s="653"/>
      <c r="UGH2818" s="653"/>
      <c r="UGI2818" s="653"/>
      <c r="UGJ2818" s="653"/>
      <c r="UGK2818" s="653"/>
      <c r="UGL2818" s="653"/>
      <c r="UGM2818" s="653"/>
      <c r="UGN2818" s="653"/>
      <c r="UGO2818" s="653"/>
      <c r="UGP2818" s="653"/>
      <c r="UGQ2818" s="653"/>
      <c r="UGR2818" s="653"/>
      <c r="UGS2818" s="653"/>
      <c r="UGT2818" s="653"/>
      <c r="UGU2818" s="653"/>
      <c r="UGV2818" s="653"/>
      <c r="UGW2818" s="653"/>
      <c r="UGX2818" s="653"/>
      <c r="UGY2818" s="653"/>
      <c r="UGZ2818" s="653"/>
      <c r="UHA2818" s="653"/>
      <c r="UHB2818" s="653"/>
      <c r="UHC2818" s="653"/>
      <c r="UHD2818" s="653"/>
      <c r="UHE2818" s="653"/>
      <c r="UHF2818" s="653"/>
      <c r="UHG2818" s="653"/>
      <c r="UHH2818" s="653"/>
      <c r="UHI2818" s="653"/>
      <c r="UHJ2818" s="653"/>
      <c r="UHK2818" s="653"/>
      <c r="UHL2818" s="653"/>
      <c r="UHM2818" s="653"/>
      <c r="UHN2818" s="653"/>
      <c r="UHO2818" s="653"/>
      <c r="UHP2818" s="653"/>
      <c r="UHQ2818" s="653"/>
      <c r="UHR2818" s="653"/>
      <c r="UHS2818" s="653"/>
      <c r="UHT2818" s="653"/>
      <c r="UHU2818" s="653"/>
      <c r="UHV2818" s="653"/>
      <c r="UHW2818" s="653"/>
      <c r="UHX2818" s="653"/>
      <c r="UHY2818" s="653"/>
      <c r="UHZ2818" s="653"/>
      <c r="UIA2818" s="653"/>
      <c r="UIB2818" s="653"/>
      <c r="UIC2818" s="653"/>
      <c r="UID2818" s="653"/>
      <c r="UIE2818" s="653"/>
      <c r="UIF2818" s="653"/>
      <c r="UIG2818" s="653"/>
      <c r="UIH2818" s="653"/>
      <c r="UII2818" s="653"/>
      <c r="UIJ2818" s="653"/>
      <c r="UIK2818" s="653"/>
      <c r="UIL2818" s="653"/>
      <c r="UIM2818" s="653"/>
      <c r="UIN2818" s="653"/>
      <c r="UIO2818" s="653"/>
      <c r="UIP2818" s="653"/>
      <c r="UIQ2818" s="653"/>
      <c r="UIR2818" s="653"/>
      <c r="UIS2818" s="653"/>
      <c r="UIT2818" s="653"/>
      <c r="UIU2818" s="653"/>
      <c r="UIV2818" s="653"/>
      <c r="UIW2818" s="653"/>
      <c r="UIX2818" s="653"/>
      <c r="UIY2818" s="653"/>
      <c r="UIZ2818" s="653"/>
      <c r="UJA2818" s="653"/>
      <c r="UJB2818" s="653"/>
      <c r="UJC2818" s="653"/>
      <c r="UJD2818" s="653"/>
      <c r="UJE2818" s="653"/>
      <c r="UJF2818" s="653"/>
      <c r="UJG2818" s="653"/>
      <c r="UJH2818" s="653"/>
      <c r="UJI2818" s="653"/>
      <c r="UJJ2818" s="653"/>
      <c r="UJK2818" s="653"/>
      <c r="UJL2818" s="653"/>
      <c r="UJM2818" s="653"/>
      <c r="UJN2818" s="653"/>
      <c r="UJO2818" s="653"/>
      <c r="UJP2818" s="653"/>
      <c r="UJQ2818" s="653"/>
      <c r="UJR2818" s="653"/>
      <c r="UJS2818" s="653"/>
      <c r="UJT2818" s="653"/>
      <c r="UJU2818" s="653"/>
      <c r="UJV2818" s="653"/>
      <c r="UJW2818" s="653"/>
      <c r="UJX2818" s="653"/>
      <c r="UJY2818" s="653"/>
      <c r="UJZ2818" s="653"/>
      <c r="UKA2818" s="653"/>
      <c r="UKB2818" s="653"/>
      <c r="UKC2818" s="653"/>
      <c r="UKD2818" s="653"/>
      <c r="UKE2818" s="653"/>
      <c r="UKF2818" s="653"/>
      <c r="UKG2818" s="653"/>
      <c r="UKH2818" s="653"/>
      <c r="UKI2818" s="653"/>
      <c r="UKJ2818" s="653"/>
      <c r="UKK2818" s="653"/>
      <c r="UKL2818" s="653"/>
      <c r="UKM2818" s="653"/>
      <c r="UKN2818" s="653"/>
      <c r="UKO2818" s="653"/>
      <c r="UKP2818" s="653"/>
      <c r="UKQ2818" s="653"/>
      <c r="UKR2818" s="653"/>
      <c r="UKS2818" s="653"/>
      <c r="UKT2818" s="653"/>
      <c r="UKU2818" s="653"/>
      <c r="UKV2818" s="653"/>
      <c r="UKW2818" s="653"/>
      <c r="UKX2818" s="653"/>
      <c r="UKY2818" s="653"/>
      <c r="UKZ2818" s="653"/>
      <c r="ULA2818" s="653"/>
      <c r="ULB2818" s="653"/>
      <c r="ULC2818" s="653"/>
      <c r="ULD2818" s="653"/>
      <c r="ULE2818" s="653"/>
      <c r="ULF2818" s="653"/>
      <c r="ULG2818" s="653"/>
      <c r="ULH2818" s="653"/>
      <c r="ULI2818" s="653"/>
      <c r="ULJ2818" s="653"/>
      <c r="ULK2818" s="653"/>
      <c r="ULL2818" s="653"/>
      <c r="ULM2818" s="653"/>
      <c r="ULN2818" s="653"/>
      <c r="ULO2818" s="653"/>
      <c r="ULP2818" s="653"/>
      <c r="ULQ2818" s="653"/>
      <c r="ULR2818" s="653"/>
      <c r="ULS2818" s="653"/>
      <c r="ULT2818" s="653"/>
      <c r="ULU2818" s="653"/>
      <c r="ULV2818" s="653"/>
      <c r="ULW2818" s="653"/>
      <c r="ULX2818" s="653"/>
      <c r="ULY2818" s="653"/>
      <c r="ULZ2818" s="653"/>
      <c r="UMA2818" s="653"/>
      <c r="UMB2818" s="653"/>
      <c r="UMC2818" s="653"/>
      <c r="UMD2818" s="653"/>
      <c r="UME2818" s="653"/>
      <c r="UMF2818" s="653"/>
      <c r="UMG2818" s="653"/>
      <c r="UMH2818" s="653"/>
      <c r="UMI2818" s="653"/>
      <c r="UMJ2818" s="653"/>
      <c r="UMK2818" s="653"/>
      <c r="UML2818" s="653"/>
      <c r="UMM2818" s="653"/>
      <c r="UMN2818" s="653"/>
      <c r="UMO2818" s="653"/>
      <c r="UMP2818" s="653"/>
      <c r="UMQ2818" s="653"/>
      <c r="UMR2818" s="653"/>
      <c r="UMS2818" s="653"/>
      <c r="UMT2818" s="653"/>
      <c r="UMU2818" s="653"/>
      <c r="UMV2818" s="653"/>
      <c r="UMW2818" s="653"/>
      <c r="UMX2818" s="653"/>
      <c r="UMY2818" s="653"/>
      <c r="UMZ2818" s="653"/>
      <c r="UNA2818" s="653"/>
      <c r="UNB2818" s="653"/>
      <c r="UNC2818" s="653"/>
      <c r="UND2818" s="653"/>
      <c r="UNE2818" s="653"/>
      <c r="UNF2818" s="653"/>
      <c r="UNG2818" s="653"/>
      <c r="UNH2818" s="653"/>
      <c r="UNI2818" s="653"/>
      <c r="UNJ2818" s="653"/>
      <c r="UNK2818" s="653"/>
      <c r="UNL2818" s="653"/>
      <c r="UNM2818" s="653"/>
      <c r="UNN2818" s="653"/>
      <c r="UNO2818" s="653"/>
      <c r="UNP2818" s="653"/>
      <c r="UNQ2818" s="653"/>
      <c r="UNR2818" s="653"/>
      <c r="UNS2818" s="653"/>
      <c r="UNT2818" s="653"/>
      <c r="UNU2818" s="653"/>
      <c r="UNV2818" s="653"/>
      <c r="UNW2818" s="653"/>
      <c r="UNX2818" s="653"/>
      <c r="UNY2818" s="653"/>
      <c r="UNZ2818" s="653"/>
      <c r="UOA2818" s="653"/>
      <c r="UOB2818" s="653"/>
      <c r="UOC2818" s="653"/>
      <c r="UOD2818" s="653"/>
      <c r="UOE2818" s="653"/>
      <c r="UOF2818" s="653"/>
      <c r="UOG2818" s="653"/>
      <c r="UOH2818" s="653"/>
      <c r="UOI2818" s="653"/>
      <c r="UOJ2818" s="653"/>
      <c r="UOK2818" s="653"/>
      <c r="UOL2818" s="653"/>
      <c r="UOM2818" s="653"/>
      <c r="UON2818" s="653"/>
      <c r="UOO2818" s="653"/>
      <c r="UOP2818" s="653"/>
      <c r="UOQ2818" s="653"/>
      <c r="UOR2818" s="653"/>
      <c r="UOS2818" s="653"/>
      <c r="UOT2818" s="653"/>
      <c r="UOU2818" s="653"/>
      <c r="UOV2818" s="653"/>
      <c r="UOW2818" s="653"/>
      <c r="UOX2818" s="653"/>
      <c r="UOY2818" s="653"/>
      <c r="UOZ2818" s="653"/>
      <c r="UPA2818" s="653"/>
      <c r="UPB2818" s="653"/>
      <c r="UPC2818" s="653"/>
      <c r="UPD2818" s="653"/>
      <c r="UPE2818" s="653"/>
      <c r="UPF2818" s="653"/>
      <c r="UPG2818" s="653"/>
      <c r="UPH2818" s="653"/>
      <c r="UPI2818" s="653"/>
      <c r="UPJ2818" s="653"/>
      <c r="UPK2818" s="653"/>
      <c r="UPL2818" s="653"/>
      <c r="UPM2818" s="653"/>
      <c r="UPN2818" s="653"/>
      <c r="UPO2818" s="653"/>
      <c r="UPP2818" s="653"/>
      <c r="UPQ2818" s="653"/>
      <c r="UPR2818" s="653"/>
      <c r="UPS2818" s="653"/>
      <c r="UPT2818" s="653"/>
      <c r="UPU2818" s="653"/>
      <c r="UPV2818" s="653"/>
      <c r="UPW2818" s="653"/>
      <c r="UPX2818" s="653"/>
      <c r="UPY2818" s="653"/>
      <c r="UPZ2818" s="653"/>
      <c r="UQA2818" s="653"/>
      <c r="UQB2818" s="653"/>
      <c r="UQC2818" s="653"/>
      <c r="UQD2818" s="653"/>
      <c r="UQE2818" s="653"/>
      <c r="UQF2818" s="653"/>
      <c r="UQG2818" s="653"/>
      <c r="UQH2818" s="653"/>
      <c r="UQI2818" s="653"/>
      <c r="UQJ2818" s="653"/>
      <c r="UQK2818" s="653"/>
      <c r="UQL2818" s="653"/>
      <c r="UQM2818" s="653"/>
      <c r="UQN2818" s="653"/>
      <c r="UQO2818" s="653"/>
      <c r="UQP2818" s="653"/>
      <c r="UQQ2818" s="653"/>
      <c r="UQR2818" s="653"/>
      <c r="UQS2818" s="653"/>
      <c r="UQT2818" s="653"/>
      <c r="UQU2818" s="653"/>
      <c r="UQV2818" s="653"/>
      <c r="UQW2818" s="653"/>
      <c r="UQX2818" s="653"/>
      <c r="UQY2818" s="653"/>
      <c r="UQZ2818" s="653"/>
      <c r="URA2818" s="653"/>
      <c r="URB2818" s="653"/>
      <c r="URC2818" s="653"/>
      <c r="URD2818" s="653"/>
      <c r="URE2818" s="653"/>
      <c r="URF2818" s="653"/>
      <c r="URG2818" s="653"/>
      <c r="URH2818" s="653"/>
      <c r="URI2818" s="653"/>
      <c r="URJ2818" s="653"/>
      <c r="URK2818" s="653"/>
      <c r="URL2818" s="653"/>
      <c r="URM2818" s="653"/>
      <c r="URN2818" s="653"/>
      <c r="URO2818" s="653"/>
      <c r="URP2818" s="653"/>
      <c r="URQ2818" s="653"/>
      <c r="URR2818" s="653"/>
      <c r="URS2818" s="653"/>
      <c r="URT2818" s="653"/>
      <c r="URU2818" s="653"/>
      <c r="URV2818" s="653"/>
      <c r="URW2818" s="653"/>
      <c r="URX2818" s="653"/>
      <c r="URY2818" s="653"/>
      <c r="URZ2818" s="653"/>
      <c r="USA2818" s="653"/>
      <c r="USB2818" s="653"/>
      <c r="USC2818" s="653"/>
      <c r="USD2818" s="653"/>
      <c r="USE2818" s="653"/>
      <c r="USF2818" s="653"/>
      <c r="USG2818" s="653"/>
      <c r="USH2818" s="653"/>
      <c r="USI2818" s="653"/>
      <c r="USJ2818" s="653"/>
      <c r="USK2818" s="653"/>
      <c r="USL2818" s="653"/>
      <c r="USM2818" s="653"/>
      <c r="USN2818" s="653"/>
      <c r="USO2818" s="653"/>
      <c r="USP2818" s="653"/>
      <c r="USQ2818" s="653"/>
      <c r="USR2818" s="653"/>
      <c r="USS2818" s="653"/>
      <c r="UST2818" s="653"/>
      <c r="USU2818" s="653"/>
      <c r="USV2818" s="653"/>
      <c r="USW2818" s="653"/>
      <c r="USX2818" s="653"/>
      <c r="USY2818" s="653"/>
      <c r="USZ2818" s="653"/>
      <c r="UTA2818" s="653"/>
      <c r="UTB2818" s="653"/>
      <c r="UTC2818" s="653"/>
      <c r="UTD2818" s="653"/>
      <c r="UTE2818" s="653"/>
      <c r="UTF2818" s="653"/>
      <c r="UTG2818" s="653"/>
      <c r="UTH2818" s="653"/>
      <c r="UTI2818" s="653"/>
      <c r="UTJ2818" s="653"/>
      <c r="UTK2818" s="653"/>
      <c r="UTL2818" s="653"/>
      <c r="UTM2818" s="653"/>
      <c r="UTN2818" s="653"/>
      <c r="UTO2818" s="653"/>
      <c r="UTP2818" s="653"/>
      <c r="UTQ2818" s="653"/>
      <c r="UTR2818" s="653"/>
      <c r="UTS2818" s="653"/>
      <c r="UTT2818" s="653"/>
      <c r="UTU2818" s="653"/>
      <c r="UTV2818" s="653"/>
      <c r="UTW2818" s="653"/>
      <c r="UTX2818" s="653"/>
      <c r="UTY2818" s="653"/>
      <c r="UTZ2818" s="653"/>
      <c r="UUA2818" s="653"/>
      <c r="UUB2818" s="653"/>
      <c r="UUC2818" s="653"/>
      <c r="UUD2818" s="653"/>
      <c r="UUE2818" s="653"/>
      <c r="UUF2818" s="653"/>
      <c r="UUG2818" s="653"/>
      <c r="UUH2818" s="653"/>
      <c r="UUI2818" s="653"/>
      <c r="UUJ2818" s="653"/>
      <c r="UUK2818" s="653"/>
      <c r="UUL2818" s="653"/>
      <c r="UUM2818" s="653"/>
      <c r="UUN2818" s="653"/>
      <c r="UUO2818" s="653"/>
      <c r="UUP2818" s="653"/>
      <c r="UUQ2818" s="653"/>
      <c r="UUR2818" s="653"/>
      <c r="UUS2818" s="653"/>
      <c r="UUT2818" s="653"/>
      <c r="UUU2818" s="653"/>
      <c r="UUV2818" s="653"/>
      <c r="UUW2818" s="653"/>
      <c r="UUX2818" s="653"/>
      <c r="UUY2818" s="653"/>
      <c r="UUZ2818" s="653"/>
      <c r="UVA2818" s="653"/>
      <c r="UVB2818" s="653"/>
      <c r="UVC2818" s="653"/>
      <c r="UVD2818" s="653"/>
      <c r="UVE2818" s="653"/>
      <c r="UVF2818" s="653"/>
      <c r="UVG2818" s="653"/>
      <c r="UVH2818" s="653"/>
      <c r="UVI2818" s="653"/>
      <c r="UVJ2818" s="653"/>
      <c r="UVK2818" s="653"/>
      <c r="UVL2818" s="653"/>
      <c r="UVM2818" s="653"/>
      <c r="UVN2818" s="653"/>
      <c r="UVO2818" s="653"/>
      <c r="UVP2818" s="653"/>
      <c r="UVQ2818" s="653"/>
      <c r="UVR2818" s="653"/>
      <c r="UVS2818" s="653"/>
      <c r="UVT2818" s="653"/>
      <c r="UVU2818" s="653"/>
      <c r="UVV2818" s="653"/>
      <c r="UVW2818" s="653"/>
      <c r="UVX2818" s="653"/>
      <c r="UVY2818" s="653"/>
      <c r="UVZ2818" s="653"/>
      <c r="UWA2818" s="653"/>
      <c r="UWB2818" s="653"/>
      <c r="UWC2818" s="653"/>
      <c r="UWD2818" s="653"/>
      <c r="UWE2818" s="653"/>
      <c r="UWF2818" s="653"/>
      <c r="UWG2818" s="653"/>
      <c r="UWH2818" s="653"/>
      <c r="UWI2818" s="653"/>
      <c r="UWJ2818" s="653"/>
      <c r="UWK2818" s="653"/>
      <c r="UWL2818" s="653"/>
      <c r="UWM2818" s="653"/>
      <c r="UWN2818" s="653"/>
      <c r="UWO2818" s="653"/>
      <c r="UWP2818" s="653"/>
      <c r="UWQ2818" s="653"/>
      <c r="UWR2818" s="653"/>
      <c r="UWS2818" s="653"/>
      <c r="UWT2818" s="653"/>
      <c r="UWU2818" s="653"/>
      <c r="UWV2818" s="653"/>
      <c r="UWW2818" s="653"/>
      <c r="UWX2818" s="653"/>
      <c r="UWY2818" s="653"/>
      <c r="UWZ2818" s="653"/>
      <c r="UXA2818" s="653"/>
      <c r="UXB2818" s="653"/>
      <c r="UXC2818" s="653"/>
      <c r="UXD2818" s="653"/>
      <c r="UXE2818" s="653"/>
      <c r="UXF2818" s="653"/>
      <c r="UXG2818" s="653"/>
      <c r="UXH2818" s="653"/>
      <c r="UXI2818" s="653"/>
      <c r="UXJ2818" s="653"/>
      <c r="UXK2818" s="653"/>
      <c r="UXL2818" s="653"/>
      <c r="UXM2818" s="653"/>
      <c r="UXN2818" s="653"/>
      <c r="UXO2818" s="653"/>
      <c r="UXP2818" s="653"/>
      <c r="UXQ2818" s="653"/>
      <c r="UXR2818" s="653"/>
      <c r="UXS2818" s="653"/>
      <c r="UXT2818" s="653"/>
      <c r="UXU2818" s="653"/>
      <c r="UXV2818" s="653"/>
      <c r="UXW2818" s="653"/>
      <c r="UXX2818" s="653"/>
      <c r="UXY2818" s="653"/>
      <c r="UXZ2818" s="653"/>
      <c r="UYA2818" s="653"/>
      <c r="UYB2818" s="653"/>
      <c r="UYC2818" s="653"/>
      <c r="UYD2818" s="653"/>
      <c r="UYE2818" s="653"/>
      <c r="UYF2818" s="653"/>
      <c r="UYG2818" s="653"/>
      <c r="UYH2818" s="653"/>
      <c r="UYI2818" s="653"/>
      <c r="UYJ2818" s="653"/>
      <c r="UYK2818" s="653"/>
      <c r="UYL2818" s="653"/>
      <c r="UYM2818" s="653"/>
      <c r="UYN2818" s="653"/>
      <c r="UYO2818" s="653"/>
      <c r="UYP2818" s="653"/>
      <c r="UYQ2818" s="653"/>
      <c r="UYR2818" s="653"/>
      <c r="UYS2818" s="653"/>
      <c r="UYT2818" s="653"/>
      <c r="UYU2818" s="653"/>
      <c r="UYV2818" s="653"/>
      <c r="UYW2818" s="653"/>
      <c r="UYX2818" s="653"/>
      <c r="UYY2818" s="653"/>
      <c r="UYZ2818" s="653"/>
      <c r="UZA2818" s="653"/>
      <c r="UZB2818" s="653"/>
      <c r="UZC2818" s="653"/>
      <c r="UZD2818" s="653"/>
      <c r="UZE2818" s="653"/>
      <c r="UZF2818" s="653"/>
      <c r="UZG2818" s="653"/>
      <c r="UZH2818" s="653"/>
      <c r="UZI2818" s="653"/>
      <c r="UZJ2818" s="653"/>
      <c r="UZK2818" s="653"/>
      <c r="UZL2818" s="653"/>
      <c r="UZM2818" s="653"/>
      <c r="UZN2818" s="653"/>
      <c r="UZO2818" s="653"/>
      <c r="UZP2818" s="653"/>
      <c r="UZQ2818" s="653"/>
      <c r="UZR2818" s="653"/>
      <c r="UZS2818" s="653"/>
      <c r="UZT2818" s="653"/>
      <c r="UZU2818" s="653"/>
      <c r="UZV2818" s="653"/>
      <c r="UZW2818" s="653"/>
      <c r="UZX2818" s="653"/>
      <c r="UZY2818" s="653"/>
      <c r="UZZ2818" s="653"/>
      <c r="VAA2818" s="653"/>
      <c r="VAB2818" s="653"/>
      <c r="VAC2818" s="653"/>
      <c r="VAD2818" s="653"/>
      <c r="VAE2818" s="653"/>
      <c r="VAF2818" s="653"/>
      <c r="VAG2818" s="653"/>
      <c r="VAH2818" s="653"/>
      <c r="VAI2818" s="653"/>
      <c r="VAJ2818" s="653"/>
      <c r="VAK2818" s="653"/>
      <c r="VAL2818" s="653"/>
      <c r="VAM2818" s="653"/>
      <c r="VAN2818" s="653"/>
      <c r="VAO2818" s="653"/>
      <c r="VAP2818" s="653"/>
      <c r="VAQ2818" s="653"/>
      <c r="VAR2818" s="653"/>
      <c r="VAS2818" s="653"/>
      <c r="VAT2818" s="653"/>
      <c r="VAU2818" s="653"/>
      <c r="VAV2818" s="653"/>
      <c r="VAW2818" s="653"/>
      <c r="VAX2818" s="653"/>
      <c r="VAY2818" s="653"/>
      <c r="VAZ2818" s="653"/>
      <c r="VBA2818" s="653"/>
      <c r="VBB2818" s="653"/>
      <c r="VBC2818" s="653"/>
      <c r="VBD2818" s="653"/>
      <c r="VBE2818" s="653"/>
      <c r="VBF2818" s="653"/>
      <c r="VBG2818" s="653"/>
      <c r="VBH2818" s="653"/>
      <c r="VBI2818" s="653"/>
      <c r="VBJ2818" s="653"/>
      <c r="VBK2818" s="653"/>
      <c r="VBL2818" s="653"/>
      <c r="VBM2818" s="653"/>
      <c r="VBN2818" s="653"/>
      <c r="VBO2818" s="653"/>
      <c r="VBP2818" s="653"/>
      <c r="VBQ2818" s="653"/>
      <c r="VBR2818" s="653"/>
      <c r="VBS2818" s="653"/>
      <c r="VBT2818" s="653"/>
      <c r="VBU2818" s="653"/>
      <c r="VBV2818" s="653"/>
      <c r="VBW2818" s="653"/>
      <c r="VBX2818" s="653"/>
      <c r="VBY2818" s="653"/>
      <c r="VBZ2818" s="653"/>
      <c r="VCA2818" s="653"/>
      <c r="VCB2818" s="653"/>
      <c r="VCC2818" s="653"/>
      <c r="VCD2818" s="653"/>
      <c r="VCE2818" s="653"/>
      <c r="VCF2818" s="653"/>
      <c r="VCG2818" s="653"/>
      <c r="VCH2818" s="653"/>
      <c r="VCI2818" s="653"/>
      <c r="VCJ2818" s="653"/>
      <c r="VCK2818" s="653"/>
      <c r="VCL2818" s="653"/>
      <c r="VCM2818" s="653"/>
      <c r="VCN2818" s="653"/>
      <c r="VCO2818" s="653"/>
      <c r="VCP2818" s="653"/>
      <c r="VCQ2818" s="653"/>
      <c r="VCR2818" s="653"/>
      <c r="VCS2818" s="653"/>
      <c r="VCT2818" s="653"/>
      <c r="VCU2818" s="653"/>
      <c r="VCV2818" s="653"/>
      <c r="VCW2818" s="653"/>
      <c r="VCX2818" s="653"/>
      <c r="VCY2818" s="653"/>
      <c r="VCZ2818" s="653"/>
      <c r="VDA2818" s="653"/>
      <c r="VDB2818" s="653"/>
      <c r="VDC2818" s="653"/>
      <c r="VDD2818" s="653"/>
      <c r="VDE2818" s="653"/>
      <c r="VDF2818" s="653"/>
      <c r="VDG2818" s="653"/>
      <c r="VDH2818" s="653"/>
      <c r="VDI2818" s="653"/>
      <c r="VDJ2818" s="653"/>
      <c r="VDK2818" s="653"/>
      <c r="VDL2818" s="653"/>
      <c r="VDM2818" s="653"/>
      <c r="VDN2818" s="653"/>
      <c r="VDO2818" s="653"/>
      <c r="VDP2818" s="653"/>
      <c r="VDQ2818" s="653"/>
      <c r="VDR2818" s="653"/>
      <c r="VDS2818" s="653"/>
      <c r="VDT2818" s="653"/>
      <c r="VDU2818" s="653"/>
      <c r="VDV2818" s="653"/>
      <c r="VDW2818" s="653"/>
      <c r="VDX2818" s="653"/>
      <c r="VDY2818" s="653"/>
      <c r="VDZ2818" s="653"/>
      <c r="VEA2818" s="653"/>
      <c r="VEB2818" s="653"/>
      <c r="VEC2818" s="653"/>
      <c r="VED2818" s="653"/>
      <c r="VEE2818" s="653"/>
      <c r="VEF2818" s="653"/>
      <c r="VEG2818" s="653"/>
      <c r="VEH2818" s="653"/>
      <c r="VEI2818" s="653"/>
      <c r="VEJ2818" s="653"/>
      <c r="VEK2818" s="653"/>
      <c r="VEL2818" s="653"/>
      <c r="VEM2818" s="653"/>
      <c r="VEN2818" s="653"/>
      <c r="VEO2818" s="653"/>
      <c r="VEP2818" s="653"/>
      <c r="VEQ2818" s="653"/>
      <c r="VER2818" s="653"/>
      <c r="VES2818" s="653"/>
      <c r="VET2818" s="653"/>
      <c r="VEU2818" s="653"/>
      <c r="VEV2818" s="653"/>
      <c r="VEW2818" s="653"/>
      <c r="VEX2818" s="653"/>
      <c r="VEY2818" s="653"/>
      <c r="VEZ2818" s="653"/>
      <c r="VFA2818" s="653"/>
      <c r="VFB2818" s="653"/>
      <c r="VFC2818" s="653"/>
      <c r="VFD2818" s="653"/>
      <c r="VFE2818" s="653"/>
      <c r="VFF2818" s="653"/>
      <c r="VFG2818" s="653"/>
      <c r="VFH2818" s="653"/>
      <c r="VFI2818" s="653"/>
      <c r="VFJ2818" s="653"/>
      <c r="VFK2818" s="653"/>
      <c r="VFL2818" s="653"/>
      <c r="VFM2818" s="653"/>
      <c r="VFN2818" s="653"/>
      <c r="VFO2818" s="653"/>
      <c r="VFP2818" s="653"/>
      <c r="VFQ2818" s="653"/>
      <c r="VFR2818" s="653"/>
      <c r="VFS2818" s="653"/>
      <c r="VFT2818" s="653"/>
      <c r="VFU2818" s="653"/>
      <c r="VFV2818" s="653"/>
      <c r="VFW2818" s="653"/>
      <c r="VFX2818" s="653"/>
      <c r="VFY2818" s="653"/>
      <c r="VFZ2818" s="653"/>
      <c r="VGA2818" s="653"/>
      <c r="VGB2818" s="653"/>
      <c r="VGC2818" s="653"/>
      <c r="VGD2818" s="653"/>
      <c r="VGE2818" s="653"/>
      <c r="VGF2818" s="653"/>
      <c r="VGG2818" s="653"/>
      <c r="VGH2818" s="653"/>
      <c r="VGI2818" s="653"/>
      <c r="VGJ2818" s="653"/>
      <c r="VGK2818" s="653"/>
      <c r="VGL2818" s="653"/>
      <c r="VGM2818" s="653"/>
      <c r="VGN2818" s="653"/>
      <c r="VGO2818" s="653"/>
      <c r="VGP2818" s="653"/>
      <c r="VGQ2818" s="653"/>
      <c r="VGR2818" s="653"/>
      <c r="VGS2818" s="653"/>
      <c r="VGT2818" s="653"/>
      <c r="VGU2818" s="653"/>
      <c r="VGV2818" s="653"/>
      <c r="VGW2818" s="653"/>
      <c r="VGX2818" s="653"/>
      <c r="VGY2818" s="653"/>
      <c r="VGZ2818" s="653"/>
      <c r="VHA2818" s="653"/>
      <c r="VHB2818" s="653"/>
      <c r="VHC2818" s="653"/>
      <c r="VHD2818" s="653"/>
      <c r="VHE2818" s="653"/>
      <c r="VHF2818" s="653"/>
      <c r="VHG2818" s="653"/>
      <c r="VHH2818" s="653"/>
      <c r="VHI2818" s="653"/>
      <c r="VHJ2818" s="653"/>
      <c r="VHK2818" s="653"/>
      <c r="VHL2818" s="653"/>
      <c r="VHM2818" s="653"/>
      <c r="VHN2818" s="653"/>
      <c r="VHO2818" s="653"/>
      <c r="VHP2818" s="653"/>
      <c r="VHQ2818" s="653"/>
      <c r="VHR2818" s="653"/>
      <c r="VHS2818" s="653"/>
      <c r="VHT2818" s="653"/>
      <c r="VHU2818" s="653"/>
      <c r="VHV2818" s="653"/>
      <c r="VHW2818" s="653"/>
      <c r="VHX2818" s="653"/>
      <c r="VHY2818" s="653"/>
      <c r="VHZ2818" s="653"/>
      <c r="VIA2818" s="653"/>
      <c r="VIB2818" s="653"/>
      <c r="VIC2818" s="653"/>
      <c r="VID2818" s="653"/>
      <c r="VIE2818" s="653"/>
      <c r="VIF2818" s="653"/>
      <c r="VIG2818" s="653"/>
      <c r="VIH2818" s="653"/>
      <c r="VII2818" s="653"/>
      <c r="VIJ2818" s="653"/>
      <c r="VIK2818" s="653"/>
      <c r="VIL2818" s="653"/>
      <c r="VIM2818" s="653"/>
      <c r="VIN2818" s="653"/>
      <c r="VIO2818" s="653"/>
      <c r="VIP2818" s="653"/>
      <c r="VIQ2818" s="653"/>
      <c r="VIR2818" s="653"/>
      <c r="VIS2818" s="653"/>
      <c r="VIT2818" s="653"/>
      <c r="VIU2818" s="653"/>
      <c r="VIV2818" s="653"/>
      <c r="VIW2818" s="653"/>
      <c r="VIX2818" s="653"/>
      <c r="VIY2818" s="653"/>
      <c r="VIZ2818" s="653"/>
      <c r="VJA2818" s="653"/>
      <c r="VJB2818" s="653"/>
      <c r="VJC2818" s="653"/>
      <c r="VJD2818" s="653"/>
      <c r="VJE2818" s="653"/>
      <c r="VJF2818" s="653"/>
      <c r="VJG2818" s="653"/>
      <c r="VJH2818" s="653"/>
      <c r="VJI2818" s="653"/>
      <c r="VJJ2818" s="653"/>
      <c r="VJK2818" s="653"/>
      <c r="VJL2818" s="653"/>
      <c r="VJM2818" s="653"/>
      <c r="VJN2818" s="653"/>
      <c r="VJO2818" s="653"/>
      <c r="VJP2818" s="653"/>
      <c r="VJQ2818" s="653"/>
      <c r="VJR2818" s="653"/>
      <c r="VJS2818" s="653"/>
      <c r="VJT2818" s="653"/>
      <c r="VJU2818" s="653"/>
      <c r="VJV2818" s="653"/>
      <c r="VJW2818" s="653"/>
      <c r="VJX2818" s="653"/>
      <c r="VJY2818" s="653"/>
      <c r="VJZ2818" s="653"/>
      <c r="VKA2818" s="653"/>
      <c r="VKB2818" s="653"/>
      <c r="VKC2818" s="653"/>
      <c r="VKD2818" s="653"/>
      <c r="VKE2818" s="653"/>
      <c r="VKF2818" s="653"/>
      <c r="VKG2818" s="653"/>
      <c r="VKH2818" s="653"/>
      <c r="VKI2818" s="653"/>
      <c r="VKJ2818" s="653"/>
      <c r="VKK2818" s="653"/>
      <c r="VKL2818" s="653"/>
      <c r="VKM2818" s="653"/>
      <c r="VKN2818" s="653"/>
      <c r="VKO2818" s="653"/>
      <c r="VKP2818" s="653"/>
      <c r="VKQ2818" s="653"/>
      <c r="VKR2818" s="653"/>
      <c r="VKS2818" s="653"/>
      <c r="VKT2818" s="653"/>
      <c r="VKU2818" s="653"/>
      <c r="VKV2818" s="653"/>
      <c r="VKW2818" s="653"/>
      <c r="VKX2818" s="653"/>
      <c r="VKY2818" s="653"/>
      <c r="VKZ2818" s="653"/>
      <c r="VLA2818" s="653"/>
      <c r="VLB2818" s="653"/>
      <c r="VLC2818" s="653"/>
      <c r="VLD2818" s="653"/>
      <c r="VLE2818" s="653"/>
      <c r="VLF2818" s="653"/>
      <c r="VLG2818" s="653"/>
      <c r="VLH2818" s="653"/>
      <c r="VLI2818" s="653"/>
      <c r="VLJ2818" s="653"/>
      <c r="VLK2818" s="653"/>
      <c r="VLL2818" s="653"/>
      <c r="VLM2818" s="653"/>
      <c r="VLN2818" s="653"/>
      <c r="VLO2818" s="653"/>
      <c r="VLP2818" s="653"/>
      <c r="VLQ2818" s="653"/>
      <c r="VLR2818" s="653"/>
      <c r="VLS2818" s="653"/>
      <c r="VLT2818" s="653"/>
      <c r="VLU2818" s="653"/>
      <c r="VLV2818" s="653"/>
      <c r="VLW2818" s="653"/>
      <c r="VLX2818" s="653"/>
      <c r="VLY2818" s="653"/>
      <c r="VLZ2818" s="653"/>
      <c r="VMA2818" s="653"/>
      <c r="VMB2818" s="653"/>
      <c r="VMC2818" s="653"/>
      <c r="VMD2818" s="653"/>
      <c r="VME2818" s="653"/>
      <c r="VMF2818" s="653"/>
      <c r="VMG2818" s="653"/>
      <c r="VMH2818" s="653"/>
      <c r="VMI2818" s="653"/>
      <c r="VMJ2818" s="653"/>
      <c r="VMK2818" s="653"/>
      <c r="VML2818" s="653"/>
      <c r="VMM2818" s="653"/>
      <c r="VMN2818" s="653"/>
      <c r="VMO2818" s="653"/>
      <c r="VMP2818" s="653"/>
      <c r="VMQ2818" s="653"/>
      <c r="VMR2818" s="653"/>
      <c r="VMS2818" s="653"/>
      <c r="VMT2818" s="653"/>
      <c r="VMU2818" s="653"/>
      <c r="VMV2818" s="653"/>
      <c r="VMW2818" s="653"/>
      <c r="VMX2818" s="653"/>
      <c r="VMY2818" s="653"/>
      <c r="VMZ2818" s="653"/>
      <c r="VNA2818" s="653"/>
      <c r="VNB2818" s="653"/>
      <c r="VNC2818" s="653"/>
      <c r="VND2818" s="653"/>
      <c r="VNE2818" s="653"/>
      <c r="VNF2818" s="653"/>
      <c r="VNG2818" s="653"/>
      <c r="VNH2818" s="653"/>
      <c r="VNI2818" s="653"/>
      <c r="VNJ2818" s="653"/>
      <c r="VNK2818" s="653"/>
      <c r="VNL2818" s="653"/>
      <c r="VNM2818" s="653"/>
      <c r="VNN2818" s="653"/>
      <c r="VNO2818" s="653"/>
      <c r="VNP2818" s="653"/>
      <c r="VNQ2818" s="653"/>
      <c r="VNR2818" s="653"/>
      <c r="VNS2818" s="653"/>
      <c r="VNT2818" s="653"/>
      <c r="VNU2818" s="653"/>
      <c r="VNV2818" s="653"/>
      <c r="VNW2818" s="653"/>
      <c r="VNX2818" s="653"/>
      <c r="VNY2818" s="653"/>
      <c r="VNZ2818" s="653"/>
      <c r="VOA2818" s="653"/>
      <c r="VOB2818" s="653"/>
      <c r="VOC2818" s="653"/>
      <c r="VOD2818" s="653"/>
      <c r="VOE2818" s="653"/>
      <c r="VOF2818" s="653"/>
      <c r="VOG2818" s="653"/>
      <c r="VOH2818" s="653"/>
      <c r="VOI2818" s="653"/>
      <c r="VOJ2818" s="653"/>
      <c r="VOK2818" s="653"/>
      <c r="VOL2818" s="653"/>
      <c r="VOM2818" s="653"/>
      <c r="VON2818" s="653"/>
      <c r="VOO2818" s="653"/>
      <c r="VOP2818" s="653"/>
      <c r="VOQ2818" s="653"/>
      <c r="VOR2818" s="653"/>
      <c r="VOS2818" s="653"/>
      <c r="VOT2818" s="653"/>
      <c r="VOU2818" s="653"/>
      <c r="VOV2818" s="653"/>
      <c r="VOW2818" s="653"/>
      <c r="VOX2818" s="653"/>
      <c r="VOY2818" s="653"/>
      <c r="VOZ2818" s="653"/>
      <c r="VPA2818" s="653"/>
      <c r="VPB2818" s="653"/>
      <c r="VPC2818" s="653"/>
      <c r="VPD2818" s="653"/>
      <c r="VPE2818" s="653"/>
      <c r="VPF2818" s="653"/>
      <c r="VPG2818" s="653"/>
      <c r="VPH2818" s="653"/>
      <c r="VPI2818" s="653"/>
      <c r="VPJ2818" s="653"/>
      <c r="VPK2818" s="653"/>
      <c r="VPL2818" s="653"/>
      <c r="VPM2818" s="653"/>
      <c r="VPN2818" s="653"/>
      <c r="VPO2818" s="653"/>
      <c r="VPP2818" s="653"/>
      <c r="VPQ2818" s="653"/>
      <c r="VPR2818" s="653"/>
      <c r="VPS2818" s="653"/>
      <c r="VPT2818" s="653"/>
      <c r="VPU2818" s="653"/>
      <c r="VPV2818" s="653"/>
      <c r="VPW2818" s="653"/>
      <c r="VPX2818" s="653"/>
      <c r="VPY2818" s="653"/>
      <c r="VPZ2818" s="653"/>
      <c r="VQA2818" s="653"/>
      <c r="VQB2818" s="653"/>
      <c r="VQC2818" s="653"/>
      <c r="VQD2818" s="653"/>
      <c r="VQE2818" s="653"/>
      <c r="VQF2818" s="653"/>
      <c r="VQG2818" s="653"/>
      <c r="VQH2818" s="653"/>
      <c r="VQI2818" s="653"/>
      <c r="VQJ2818" s="653"/>
      <c r="VQK2818" s="653"/>
      <c r="VQL2818" s="653"/>
      <c r="VQM2818" s="653"/>
      <c r="VQN2818" s="653"/>
      <c r="VQO2818" s="653"/>
      <c r="VQP2818" s="653"/>
      <c r="VQQ2818" s="653"/>
      <c r="VQR2818" s="653"/>
      <c r="VQS2818" s="653"/>
      <c r="VQT2818" s="653"/>
      <c r="VQU2818" s="653"/>
      <c r="VQV2818" s="653"/>
      <c r="VQW2818" s="653"/>
      <c r="VQX2818" s="653"/>
      <c r="VQY2818" s="653"/>
      <c r="VQZ2818" s="653"/>
      <c r="VRA2818" s="653"/>
      <c r="VRB2818" s="653"/>
      <c r="VRC2818" s="653"/>
      <c r="VRD2818" s="653"/>
      <c r="VRE2818" s="653"/>
      <c r="VRF2818" s="653"/>
      <c r="VRG2818" s="653"/>
      <c r="VRH2818" s="653"/>
      <c r="VRI2818" s="653"/>
      <c r="VRJ2818" s="653"/>
      <c r="VRK2818" s="653"/>
      <c r="VRL2818" s="653"/>
      <c r="VRM2818" s="653"/>
      <c r="VRN2818" s="653"/>
      <c r="VRO2818" s="653"/>
      <c r="VRP2818" s="653"/>
      <c r="VRQ2818" s="653"/>
      <c r="VRR2818" s="653"/>
      <c r="VRS2818" s="653"/>
      <c r="VRT2818" s="653"/>
      <c r="VRU2818" s="653"/>
      <c r="VRV2818" s="653"/>
      <c r="VRW2818" s="653"/>
      <c r="VRX2818" s="653"/>
      <c r="VRY2818" s="653"/>
      <c r="VRZ2818" s="653"/>
      <c r="VSA2818" s="653"/>
      <c r="VSB2818" s="653"/>
      <c r="VSC2818" s="653"/>
      <c r="VSD2818" s="653"/>
      <c r="VSE2818" s="653"/>
      <c r="VSF2818" s="653"/>
      <c r="VSG2818" s="653"/>
      <c r="VSH2818" s="653"/>
      <c r="VSI2818" s="653"/>
      <c r="VSJ2818" s="653"/>
      <c r="VSK2818" s="653"/>
      <c r="VSL2818" s="653"/>
      <c r="VSM2818" s="653"/>
      <c r="VSN2818" s="653"/>
      <c r="VSO2818" s="653"/>
      <c r="VSP2818" s="653"/>
      <c r="VSQ2818" s="653"/>
      <c r="VSR2818" s="653"/>
      <c r="VSS2818" s="653"/>
      <c r="VST2818" s="653"/>
      <c r="VSU2818" s="653"/>
      <c r="VSV2818" s="653"/>
      <c r="VSW2818" s="653"/>
      <c r="VSX2818" s="653"/>
      <c r="VSY2818" s="653"/>
      <c r="VSZ2818" s="653"/>
      <c r="VTA2818" s="653"/>
      <c r="VTB2818" s="653"/>
      <c r="VTC2818" s="653"/>
      <c r="VTD2818" s="653"/>
      <c r="VTE2818" s="653"/>
      <c r="VTF2818" s="653"/>
      <c r="VTG2818" s="653"/>
      <c r="VTH2818" s="653"/>
      <c r="VTI2818" s="653"/>
      <c r="VTJ2818" s="653"/>
      <c r="VTK2818" s="653"/>
      <c r="VTL2818" s="653"/>
      <c r="VTM2818" s="653"/>
      <c r="VTN2818" s="653"/>
      <c r="VTO2818" s="653"/>
      <c r="VTP2818" s="653"/>
      <c r="VTQ2818" s="653"/>
      <c r="VTR2818" s="653"/>
      <c r="VTS2818" s="653"/>
      <c r="VTT2818" s="653"/>
      <c r="VTU2818" s="653"/>
      <c r="VTV2818" s="653"/>
      <c r="VTW2818" s="653"/>
      <c r="VTX2818" s="653"/>
      <c r="VTY2818" s="653"/>
      <c r="VTZ2818" s="653"/>
      <c r="VUA2818" s="653"/>
      <c r="VUB2818" s="653"/>
      <c r="VUC2818" s="653"/>
      <c r="VUD2818" s="653"/>
      <c r="VUE2818" s="653"/>
      <c r="VUF2818" s="653"/>
      <c r="VUG2818" s="653"/>
      <c r="VUH2818" s="653"/>
      <c r="VUI2818" s="653"/>
      <c r="VUJ2818" s="653"/>
      <c r="VUK2818" s="653"/>
      <c r="VUL2818" s="653"/>
      <c r="VUM2818" s="653"/>
      <c r="VUN2818" s="653"/>
      <c r="VUO2818" s="653"/>
      <c r="VUP2818" s="653"/>
      <c r="VUQ2818" s="653"/>
      <c r="VUR2818" s="653"/>
      <c r="VUS2818" s="653"/>
      <c r="VUT2818" s="653"/>
      <c r="VUU2818" s="653"/>
      <c r="VUV2818" s="653"/>
      <c r="VUW2818" s="653"/>
      <c r="VUX2818" s="653"/>
      <c r="VUY2818" s="653"/>
      <c r="VUZ2818" s="653"/>
      <c r="VVA2818" s="653"/>
      <c r="VVB2818" s="653"/>
      <c r="VVC2818" s="653"/>
      <c r="VVD2818" s="653"/>
      <c r="VVE2818" s="653"/>
      <c r="VVF2818" s="653"/>
      <c r="VVG2818" s="653"/>
      <c r="VVH2818" s="653"/>
      <c r="VVI2818" s="653"/>
      <c r="VVJ2818" s="653"/>
      <c r="VVK2818" s="653"/>
      <c r="VVL2818" s="653"/>
      <c r="VVM2818" s="653"/>
      <c r="VVN2818" s="653"/>
      <c r="VVO2818" s="653"/>
      <c r="VVP2818" s="653"/>
      <c r="VVQ2818" s="653"/>
      <c r="VVR2818" s="653"/>
      <c r="VVS2818" s="653"/>
      <c r="VVT2818" s="653"/>
      <c r="VVU2818" s="653"/>
      <c r="VVV2818" s="653"/>
      <c r="VVW2818" s="653"/>
      <c r="VVX2818" s="653"/>
      <c r="VVY2818" s="653"/>
      <c r="VVZ2818" s="653"/>
      <c r="VWA2818" s="653"/>
      <c r="VWB2818" s="653"/>
      <c r="VWC2818" s="653"/>
      <c r="VWD2818" s="653"/>
      <c r="VWE2818" s="653"/>
      <c r="VWF2818" s="653"/>
      <c r="VWG2818" s="653"/>
      <c r="VWH2818" s="653"/>
      <c r="VWI2818" s="653"/>
      <c r="VWJ2818" s="653"/>
      <c r="VWK2818" s="653"/>
      <c r="VWL2818" s="653"/>
      <c r="VWM2818" s="653"/>
      <c r="VWN2818" s="653"/>
      <c r="VWO2818" s="653"/>
      <c r="VWP2818" s="653"/>
      <c r="VWQ2818" s="653"/>
      <c r="VWR2818" s="653"/>
      <c r="VWS2818" s="653"/>
      <c r="VWT2818" s="653"/>
      <c r="VWU2818" s="653"/>
      <c r="VWV2818" s="653"/>
      <c r="VWW2818" s="653"/>
      <c r="VWX2818" s="653"/>
      <c r="VWY2818" s="653"/>
      <c r="VWZ2818" s="653"/>
      <c r="VXA2818" s="653"/>
      <c r="VXB2818" s="653"/>
      <c r="VXC2818" s="653"/>
      <c r="VXD2818" s="653"/>
      <c r="VXE2818" s="653"/>
      <c r="VXF2818" s="653"/>
      <c r="VXG2818" s="653"/>
      <c r="VXH2818" s="653"/>
      <c r="VXI2818" s="653"/>
      <c r="VXJ2818" s="653"/>
      <c r="VXK2818" s="653"/>
      <c r="VXL2818" s="653"/>
      <c r="VXM2818" s="653"/>
      <c r="VXN2818" s="653"/>
      <c r="VXO2818" s="653"/>
      <c r="VXP2818" s="653"/>
      <c r="VXQ2818" s="653"/>
      <c r="VXR2818" s="653"/>
      <c r="VXS2818" s="653"/>
      <c r="VXT2818" s="653"/>
      <c r="VXU2818" s="653"/>
      <c r="VXV2818" s="653"/>
      <c r="VXW2818" s="653"/>
      <c r="VXX2818" s="653"/>
      <c r="VXY2818" s="653"/>
      <c r="VXZ2818" s="653"/>
      <c r="VYA2818" s="653"/>
      <c r="VYB2818" s="653"/>
      <c r="VYC2818" s="653"/>
      <c r="VYD2818" s="653"/>
      <c r="VYE2818" s="653"/>
      <c r="VYF2818" s="653"/>
      <c r="VYG2818" s="653"/>
      <c r="VYH2818" s="653"/>
      <c r="VYI2818" s="653"/>
      <c r="VYJ2818" s="653"/>
      <c r="VYK2818" s="653"/>
      <c r="VYL2818" s="653"/>
      <c r="VYM2818" s="653"/>
      <c r="VYN2818" s="653"/>
      <c r="VYO2818" s="653"/>
      <c r="VYP2818" s="653"/>
      <c r="VYQ2818" s="653"/>
      <c r="VYR2818" s="653"/>
      <c r="VYS2818" s="653"/>
      <c r="VYT2818" s="653"/>
      <c r="VYU2818" s="653"/>
      <c r="VYV2818" s="653"/>
      <c r="VYW2818" s="653"/>
      <c r="VYX2818" s="653"/>
      <c r="VYY2818" s="653"/>
      <c r="VYZ2818" s="653"/>
      <c r="VZA2818" s="653"/>
      <c r="VZB2818" s="653"/>
      <c r="VZC2818" s="653"/>
      <c r="VZD2818" s="653"/>
      <c r="VZE2818" s="653"/>
      <c r="VZF2818" s="653"/>
      <c r="VZG2818" s="653"/>
      <c r="VZH2818" s="653"/>
      <c r="VZI2818" s="653"/>
      <c r="VZJ2818" s="653"/>
      <c r="VZK2818" s="653"/>
      <c r="VZL2818" s="653"/>
      <c r="VZM2818" s="653"/>
      <c r="VZN2818" s="653"/>
      <c r="VZO2818" s="653"/>
      <c r="VZP2818" s="653"/>
      <c r="VZQ2818" s="653"/>
      <c r="VZR2818" s="653"/>
      <c r="VZS2818" s="653"/>
      <c r="VZT2818" s="653"/>
      <c r="VZU2818" s="653"/>
      <c r="VZV2818" s="653"/>
      <c r="VZW2818" s="653"/>
      <c r="VZX2818" s="653"/>
      <c r="VZY2818" s="653"/>
      <c r="VZZ2818" s="653"/>
      <c r="WAA2818" s="653"/>
      <c r="WAB2818" s="653"/>
      <c r="WAC2818" s="653"/>
      <c r="WAD2818" s="653"/>
      <c r="WAE2818" s="653"/>
      <c r="WAF2818" s="653"/>
      <c r="WAG2818" s="653"/>
      <c r="WAH2818" s="653"/>
      <c r="WAI2818" s="653"/>
      <c r="WAJ2818" s="653"/>
      <c r="WAK2818" s="653"/>
      <c r="WAL2818" s="653"/>
      <c r="WAM2818" s="653"/>
      <c r="WAN2818" s="653"/>
      <c r="WAO2818" s="653"/>
      <c r="WAP2818" s="653"/>
      <c r="WAQ2818" s="653"/>
      <c r="WAR2818" s="653"/>
      <c r="WAS2818" s="653"/>
      <c r="WAT2818" s="653"/>
      <c r="WAU2818" s="653"/>
      <c r="WAV2818" s="653"/>
      <c r="WAW2818" s="653"/>
      <c r="WAX2818" s="653"/>
      <c r="WAY2818" s="653"/>
      <c r="WAZ2818" s="653"/>
      <c r="WBA2818" s="653"/>
      <c r="WBB2818" s="653"/>
      <c r="WBC2818" s="653"/>
      <c r="WBD2818" s="653"/>
      <c r="WBE2818" s="653"/>
      <c r="WBF2818" s="653"/>
      <c r="WBG2818" s="653"/>
      <c r="WBH2818" s="653"/>
      <c r="WBI2818" s="653"/>
      <c r="WBJ2818" s="653"/>
      <c r="WBK2818" s="653"/>
      <c r="WBL2818" s="653"/>
      <c r="WBM2818" s="653"/>
      <c r="WBN2818" s="653"/>
      <c r="WBO2818" s="653"/>
      <c r="WBP2818" s="653"/>
      <c r="WBQ2818" s="653"/>
      <c r="WBR2818" s="653"/>
      <c r="WBS2818" s="653"/>
      <c r="WBT2818" s="653"/>
      <c r="WBU2818" s="653"/>
      <c r="WBV2818" s="653"/>
      <c r="WBW2818" s="653"/>
      <c r="WBX2818" s="653"/>
      <c r="WBY2818" s="653"/>
      <c r="WBZ2818" s="653"/>
      <c r="WCA2818" s="653"/>
      <c r="WCB2818" s="653"/>
      <c r="WCC2818" s="653"/>
      <c r="WCD2818" s="653"/>
      <c r="WCE2818" s="653"/>
      <c r="WCF2818" s="653"/>
      <c r="WCG2818" s="653"/>
      <c r="WCH2818" s="653"/>
      <c r="WCI2818" s="653"/>
      <c r="WCJ2818" s="653"/>
      <c r="WCK2818" s="653"/>
      <c r="WCL2818" s="653"/>
      <c r="WCM2818" s="653"/>
      <c r="WCN2818" s="653"/>
      <c r="WCO2818" s="653"/>
      <c r="WCP2818" s="653"/>
      <c r="WCQ2818" s="653"/>
      <c r="WCR2818" s="653"/>
      <c r="WCS2818" s="653"/>
      <c r="WCT2818" s="653"/>
      <c r="WCU2818" s="653"/>
      <c r="WCV2818" s="653"/>
      <c r="WCW2818" s="653"/>
      <c r="WCX2818" s="653"/>
      <c r="WCY2818" s="653"/>
      <c r="WCZ2818" s="653"/>
      <c r="WDA2818" s="653"/>
      <c r="WDB2818" s="653"/>
      <c r="WDC2818" s="653"/>
      <c r="WDD2818" s="653"/>
      <c r="WDE2818" s="653"/>
      <c r="WDF2818" s="653"/>
      <c r="WDG2818" s="653"/>
      <c r="WDH2818" s="653"/>
      <c r="WDI2818" s="653"/>
      <c r="WDJ2818" s="653"/>
      <c r="WDK2818" s="653"/>
      <c r="WDL2818" s="653"/>
      <c r="WDM2818" s="653"/>
      <c r="WDN2818" s="653"/>
      <c r="WDO2818" s="653"/>
      <c r="WDP2818" s="653"/>
      <c r="WDQ2818" s="653"/>
      <c r="WDR2818" s="653"/>
      <c r="WDS2818" s="653"/>
      <c r="WDT2818" s="653"/>
      <c r="WDU2818" s="653"/>
      <c r="WDV2818" s="653"/>
      <c r="WDW2818" s="653"/>
      <c r="WDX2818" s="653"/>
      <c r="WDY2818" s="653"/>
      <c r="WDZ2818" s="653"/>
      <c r="WEA2818" s="653"/>
      <c r="WEB2818" s="653"/>
      <c r="WEC2818" s="653"/>
      <c r="WED2818" s="653"/>
      <c r="WEE2818" s="653"/>
      <c r="WEF2818" s="653"/>
      <c r="WEG2818" s="653"/>
      <c r="WEH2818" s="653"/>
      <c r="WEI2818" s="653"/>
      <c r="WEJ2818" s="653"/>
      <c r="WEK2818" s="653"/>
      <c r="WEL2818" s="653"/>
      <c r="WEM2818" s="653"/>
      <c r="WEN2818" s="653"/>
      <c r="WEO2818" s="653"/>
      <c r="WEP2818" s="653"/>
      <c r="WEQ2818" s="653"/>
      <c r="WER2818" s="653"/>
      <c r="WES2818" s="653"/>
      <c r="WET2818" s="653"/>
      <c r="WEU2818" s="653"/>
      <c r="WEV2818" s="653"/>
      <c r="WEW2818" s="653"/>
      <c r="WEX2818" s="653"/>
      <c r="WEY2818" s="653"/>
      <c r="WEZ2818" s="653"/>
      <c r="WFA2818" s="653"/>
      <c r="WFB2818" s="653"/>
      <c r="WFC2818" s="653"/>
      <c r="WFD2818" s="653"/>
      <c r="WFE2818" s="653"/>
      <c r="WFF2818" s="653"/>
      <c r="WFG2818" s="653"/>
      <c r="WFH2818" s="653"/>
      <c r="WFI2818" s="653"/>
      <c r="WFJ2818" s="653"/>
      <c r="WFK2818" s="653"/>
      <c r="WFL2818" s="653"/>
      <c r="WFM2818" s="653"/>
      <c r="WFN2818" s="653"/>
      <c r="WFO2818" s="653"/>
      <c r="WFP2818" s="653"/>
      <c r="WFQ2818" s="653"/>
      <c r="WFR2818" s="653"/>
      <c r="WFS2818" s="653"/>
      <c r="WFT2818" s="653"/>
      <c r="WFU2818" s="653"/>
      <c r="WFV2818" s="653"/>
      <c r="WFW2818" s="653"/>
      <c r="WFX2818" s="653"/>
      <c r="WFY2818" s="653"/>
      <c r="WFZ2818" s="653"/>
      <c r="WGA2818" s="653"/>
      <c r="WGB2818" s="653"/>
      <c r="WGC2818" s="653"/>
      <c r="WGD2818" s="653"/>
      <c r="WGE2818" s="653"/>
      <c r="WGF2818" s="653"/>
      <c r="WGG2818" s="653"/>
      <c r="WGH2818" s="653"/>
      <c r="WGI2818" s="653"/>
      <c r="WGJ2818" s="653"/>
      <c r="WGK2818" s="653"/>
      <c r="WGL2818" s="653"/>
      <c r="WGM2818" s="653"/>
      <c r="WGN2818" s="653"/>
      <c r="WGO2818" s="653"/>
      <c r="WGP2818" s="653"/>
      <c r="WGQ2818" s="653"/>
      <c r="WGR2818" s="653"/>
      <c r="WGS2818" s="653"/>
      <c r="WGT2818" s="653"/>
      <c r="WGU2818" s="653"/>
      <c r="WGV2818" s="653"/>
      <c r="WGW2818" s="653"/>
      <c r="WGX2818" s="653"/>
      <c r="WGY2818" s="653"/>
      <c r="WGZ2818" s="653"/>
      <c r="WHA2818" s="653"/>
      <c r="WHB2818" s="653"/>
      <c r="WHC2818" s="653"/>
      <c r="WHD2818" s="653"/>
      <c r="WHE2818" s="653"/>
      <c r="WHF2818" s="653"/>
      <c r="WHG2818" s="653"/>
      <c r="WHH2818" s="653"/>
      <c r="WHI2818" s="653"/>
      <c r="WHJ2818" s="653"/>
      <c r="WHK2818" s="653"/>
      <c r="WHL2818" s="653"/>
      <c r="WHM2818" s="653"/>
      <c r="WHN2818" s="653"/>
      <c r="WHO2818" s="653"/>
      <c r="WHP2818" s="653"/>
      <c r="WHQ2818" s="653"/>
      <c r="WHR2818" s="653"/>
      <c r="WHS2818" s="653"/>
      <c r="WHT2818" s="653"/>
      <c r="WHU2818" s="653"/>
      <c r="WHV2818" s="653"/>
      <c r="WHW2818" s="653"/>
      <c r="WHX2818" s="653"/>
      <c r="WHY2818" s="653"/>
      <c r="WHZ2818" s="653"/>
      <c r="WIA2818" s="653"/>
      <c r="WIB2818" s="653"/>
      <c r="WIC2818" s="653"/>
      <c r="WID2818" s="653"/>
      <c r="WIE2818" s="653"/>
      <c r="WIF2818" s="653"/>
      <c r="WIG2818" s="653"/>
      <c r="WIH2818" s="653"/>
      <c r="WII2818" s="653"/>
      <c r="WIJ2818" s="653"/>
      <c r="WIK2818" s="653"/>
      <c r="WIL2818" s="653"/>
      <c r="WIM2818" s="653"/>
      <c r="WIN2818" s="653"/>
      <c r="WIO2818" s="653"/>
      <c r="WIP2818" s="653"/>
      <c r="WIQ2818" s="653"/>
      <c r="WIR2818" s="653"/>
      <c r="WIS2818" s="653"/>
      <c r="WIT2818" s="653"/>
      <c r="WIU2818" s="653"/>
      <c r="WIV2818" s="653"/>
      <c r="WIW2818" s="653"/>
      <c r="WIX2818" s="653"/>
      <c r="WIY2818" s="653"/>
      <c r="WIZ2818" s="653"/>
      <c r="WJA2818" s="653"/>
      <c r="WJB2818" s="653"/>
      <c r="WJC2818" s="653"/>
      <c r="WJD2818" s="653"/>
      <c r="WJE2818" s="653"/>
      <c r="WJF2818" s="653"/>
      <c r="WJG2818" s="653"/>
      <c r="WJH2818" s="653"/>
      <c r="WJI2818" s="653"/>
      <c r="WJJ2818" s="653"/>
      <c r="WJK2818" s="653"/>
      <c r="WJL2818" s="653"/>
      <c r="WJM2818" s="653"/>
      <c r="WJN2818" s="653"/>
      <c r="WJO2818" s="653"/>
      <c r="WJP2818" s="653"/>
      <c r="WJQ2818" s="653"/>
      <c r="WJR2818" s="653"/>
      <c r="WJS2818" s="653"/>
      <c r="WJT2818" s="653"/>
      <c r="WJU2818" s="653"/>
      <c r="WJV2818" s="653"/>
      <c r="WJW2818" s="653"/>
      <c r="WJX2818" s="653"/>
      <c r="WJY2818" s="653"/>
      <c r="WJZ2818" s="653"/>
      <c r="WKA2818" s="653"/>
      <c r="WKB2818" s="653"/>
      <c r="WKC2818" s="653"/>
      <c r="WKD2818" s="653"/>
      <c r="WKE2818" s="653"/>
      <c r="WKF2818" s="653"/>
      <c r="WKG2818" s="653"/>
      <c r="WKH2818" s="653"/>
      <c r="WKI2818" s="653"/>
      <c r="WKJ2818" s="653"/>
      <c r="WKK2818" s="653"/>
      <c r="WKL2818" s="653"/>
      <c r="WKM2818" s="653"/>
      <c r="WKN2818" s="653"/>
      <c r="WKO2818" s="653"/>
      <c r="WKP2818" s="653"/>
      <c r="WKQ2818" s="653"/>
      <c r="WKR2818" s="653"/>
      <c r="WKS2818" s="653"/>
      <c r="WKT2818" s="653"/>
      <c r="WKU2818" s="653"/>
      <c r="WKV2818" s="653"/>
      <c r="WKW2818" s="653"/>
      <c r="WKX2818" s="653"/>
      <c r="WKY2818" s="653"/>
      <c r="WKZ2818" s="653"/>
      <c r="WLA2818" s="653"/>
      <c r="WLB2818" s="653"/>
      <c r="WLC2818" s="653"/>
      <c r="WLD2818" s="653"/>
      <c r="WLE2818" s="653"/>
      <c r="WLF2818" s="653"/>
      <c r="WLG2818" s="653"/>
      <c r="WLH2818" s="653"/>
      <c r="WLI2818" s="653"/>
      <c r="WLJ2818" s="653"/>
      <c r="WLK2818" s="653"/>
      <c r="WLL2818" s="653"/>
      <c r="WLM2818" s="653"/>
      <c r="WLN2818" s="653"/>
      <c r="WLO2818" s="653"/>
      <c r="WLP2818" s="653"/>
      <c r="WLQ2818" s="653"/>
      <c r="WLR2818" s="653"/>
      <c r="WLS2818" s="653"/>
      <c r="WLT2818" s="653"/>
      <c r="WLU2818" s="653"/>
      <c r="WLV2818" s="653"/>
      <c r="WLW2818" s="653"/>
      <c r="WLX2818" s="653"/>
      <c r="WLY2818" s="653"/>
      <c r="WLZ2818" s="653"/>
      <c r="WMA2818" s="653"/>
      <c r="WMB2818" s="653"/>
      <c r="WMC2818" s="653"/>
      <c r="WMD2818" s="653"/>
      <c r="WME2818" s="653"/>
      <c r="WMF2818" s="653"/>
      <c r="WMG2818" s="653"/>
      <c r="WMH2818" s="653"/>
      <c r="WMI2818" s="653"/>
      <c r="WMJ2818" s="653"/>
      <c r="WMK2818" s="653"/>
      <c r="WML2818" s="653"/>
      <c r="WMM2818" s="653"/>
      <c r="WMN2818" s="653"/>
      <c r="WMO2818" s="653"/>
      <c r="WMP2818" s="653"/>
      <c r="WMQ2818" s="653"/>
      <c r="WMR2818" s="653"/>
      <c r="WMS2818" s="653"/>
      <c r="WMT2818" s="653"/>
      <c r="WMU2818" s="653"/>
      <c r="WMV2818" s="653"/>
      <c r="WMW2818" s="653"/>
      <c r="WMX2818" s="653"/>
      <c r="WMY2818" s="653"/>
      <c r="WMZ2818" s="653"/>
      <c r="WNA2818" s="653"/>
      <c r="WNB2818" s="653"/>
      <c r="WNC2818" s="653"/>
      <c r="WND2818" s="653"/>
      <c r="WNE2818" s="653"/>
      <c r="WNF2818" s="653"/>
      <c r="WNG2818" s="653"/>
      <c r="WNH2818" s="653"/>
      <c r="WNI2818" s="653"/>
      <c r="WNJ2818" s="653"/>
      <c r="WNK2818" s="653"/>
      <c r="WNL2818" s="653"/>
      <c r="WNM2818" s="653"/>
      <c r="WNN2818" s="653"/>
      <c r="WNO2818" s="653"/>
      <c r="WNP2818" s="653"/>
      <c r="WNQ2818" s="653"/>
      <c r="WNR2818" s="653"/>
      <c r="WNS2818" s="653"/>
      <c r="WNT2818" s="653"/>
      <c r="WNU2818" s="653"/>
      <c r="WNV2818" s="653"/>
      <c r="WNW2818" s="653"/>
      <c r="WNX2818" s="653"/>
      <c r="WNY2818" s="653"/>
      <c r="WNZ2818" s="653"/>
      <c r="WOA2818" s="653"/>
      <c r="WOB2818" s="653"/>
      <c r="WOC2818" s="653"/>
      <c r="WOD2818" s="653"/>
      <c r="WOE2818" s="653"/>
      <c r="WOF2818" s="653"/>
      <c r="WOG2818" s="653"/>
      <c r="WOH2818" s="653"/>
      <c r="WOI2818" s="653"/>
      <c r="WOJ2818" s="653"/>
      <c r="WOK2818" s="653"/>
      <c r="WOL2818" s="653"/>
      <c r="WOM2818" s="653"/>
      <c r="WON2818" s="653"/>
      <c r="WOO2818" s="653"/>
      <c r="WOP2818" s="653"/>
      <c r="WOQ2818" s="653"/>
      <c r="WOR2818" s="653"/>
      <c r="WOS2818" s="653"/>
      <c r="WOT2818" s="653"/>
      <c r="WOU2818" s="653"/>
      <c r="WOV2818" s="653"/>
      <c r="WOW2818" s="653"/>
      <c r="WOX2818" s="653"/>
      <c r="WOY2818" s="653"/>
      <c r="WOZ2818" s="653"/>
      <c r="WPA2818" s="653"/>
      <c r="WPB2818" s="653"/>
      <c r="WPC2818" s="653"/>
      <c r="WPD2818" s="653"/>
      <c r="WPE2818" s="653"/>
      <c r="WPF2818" s="653"/>
      <c r="WPG2818" s="653"/>
      <c r="WPH2818" s="653"/>
      <c r="WPI2818" s="653"/>
      <c r="WPJ2818" s="653"/>
      <c r="WPK2818" s="653"/>
      <c r="WPL2818" s="653"/>
      <c r="WPM2818" s="653"/>
      <c r="WPN2818" s="653"/>
      <c r="WPO2818" s="653"/>
      <c r="WPP2818" s="653"/>
      <c r="WPQ2818" s="653"/>
      <c r="WPR2818" s="653"/>
      <c r="WPS2818" s="653"/>
      <c r="WPT2818" s="653"/>
      <c r="WPU2818" s="653"/>
      <c r="WPV2818" s="653"/>
      <c r="WPW2818" s="653"/>
      <c r="WPX2818" s="653"/>
      <c r="WPY2818" s="653"/>
      <c r="WPZ2818" s="653"/>
      <c r="WQA2818" s="653"/>
      <c r="WQB2818" s="653"/>
      <c r="WQC2818" s="653"/>
      <c r="WQD2818" s="653"/>
      <c r="WQE2818" s="653"/>
      <c r="WQF2818" s="653"/>
      <c r="WQG2818" s="653"/>
      <c r="WQH2818" s="653"/>
      <c r="WQI2818" s="653"/>
      <c r="WQJ2818" s="653"/>
      <c r="WQK2818" s="653"/>
      <c r="WQL2818" s="653"/>
      <c r="WQM2818" s="653"/>
      <c r="WQN2818" s="653"/>
      <c r="WQO2818" s="653"/>
      <c r="WQP2818" s="653"/>
      <c r="WQQ2818" s="653"/>
      <c r="WQR2818" s="653"/>
      <c r="WQS2818" s="653"/>
      <c r="WQT2818" s="653"/>
      <c r="WQU2818" s="653"/>
      <c r="WQV2818" s="653"/>
      <c r="WQW2818" s="653"/>
      <c r="WQX2818" s="653"/>
      <c r="WQY2818" s="653"/>
      <c r="WQZ2818" s="653"/>
      <c r="WRA2818" s="653"/>
      <c r="WRB2818" s="653"/>
      <c r="WRC2818" s="653"/>
      <c r="WRD2818" s="653"/>
      <c r="WRE2818" s="653"/>
      <c r="WRF2818" s="653"/>
      <c r="WRG2818" s="653"/>
      <c r="WRH2818" s="653"/>
      <c r="WRI2818" s="653"/>
      <c r="WRJ2818" s="653"/>
      <c r="WRK2818" s="653"/>
      <c r="WRL2818" s="653"/>
      <c r="WRM2818" s="653"/>
      <c r="WRN2818" s="653"/>
      <c r="WRO2818" s="653"/>
      <c r="WRP2818" s="653"/>
      <c r="WRQ2818" s="653"/>
      <c r="WRR2818" s="653"/>
      <c r="WRS2818" s="653"/>
      <c r="WRT2818" s="653"/>
      <c r="WRU2818" s="653"/>
      <c r="WRV2818" s="653"/>
      <c r="WRW2818" s="653"/>
      <c r="WRX2818" s="653"/>
      <c r="WRY2818" s="653"/>
      <c r="WRZ2818" s="653"/>
      <c r="WSA2818" s="653"/>
      <c r="WSB2818" s="653"/>
      <c r="WSC2818" s="653"/>
      <c r="WSD2818" s="653"/>
      <c r="WSE2818" s="653"/>
      <c r="WSF2818" s="653"/>
      <c r="WSG2818" s="653"/>
      <c r="WSH2818" s="653"/>
      <c r="WSI2818" s="653"/>
      <c r="WSJ2818" s="653"/>
      <c r="WSK2818" s="653"/>
      <c r="WSL2818" s="653"/>
      <c r="WSM2818" s="653"/>
      <c r="WSN2818" s="653"/>
      <c r="WSO2818" s="653"/>
      <c r="WSP2818" s="653"/>
      <c r="WSQ2818" s="653"/>
      <c r="WSR2818" s="653"/>
      <c r="WSS2818" s="653"/>
      <c r="WST2818" s="653"/>
      <c r="WSU2818" s="653"/>
      <c r="WSV2818" s="653"/>
      <c r="WSW2818" s="653"/>
      <c r="WSX2818" s="653"/>
      <c r="WSY2818" s="653"/>
      <c r="WSZ2818" s="653"/>
      <c r="WTA2818" s="653"/>
      <c r="WTB2818" s="653"/>
      <c r="WTC2818" s="653"/>
      <c r="WTD2818" s="653"/>
      <c r="WTE2818" s="653"/>
      <c r="WTF2818" s="653"/>
      <c r="WTG2818" s="653"/>
      <c r="WTH2818" s="653"/>
      <c r="WTI2818" s="653"/>
      <c r="WTJ2818" s="653"/>
      <c r="WTK2818" s="653"/>
      <c r="WTL2818" s="653"/>
      <c r="WTM2818" s="653"/>
      <c r="WTN2818" s="653"/>
      <c r="WTO2818" s="653"/>
      <c r="WTP2818" s="653"/>
      <c r="WTQ2818" s="653"/>
      <c r="WTR2818" s="653"/>
      <c r="WTS2818" s="653"/>
      <c r="WTT2818" s="653"/>
      <c r="WTU2818" s="653"/>
      <c r="WTV2818" s="653"/>
      <c r="WTW2818" s="653"/>
      <c r="WTX2818" s="653"/>
      <c r="WTY2818" s="653"/>
      <c r="WTZ2818" s="653"/>
      <c r="WUA2818" s="653"/>
      <c r="WUB2818" s="653"/>
      <c r="WUC2818" s="653"/>
      <c r="WUD2818" s="653"/>
      <c r="WUE2818" s="653"/>
      <c r="WUF2818" s="653"/>
      <c r="WUG2818" s="653"/>
      <c r="WUH2818" s="653"/>
      <c r="WUI2818" s="653"/>
      <c r="WUJ2818" s="653"/>
      <c r="WUK2818" s="653"/>
      <c r="WUL2818" s="653"/>
      <c r="WUM2818" s="653"/>
      <c r="WUN2818" s="653"/>
      <c r="WUO2818" s="653"/>
      <c r="WUP2818" s="653"/>
      <c r="WUQ2818" s="653"/>
      <c r="WUR2818" s="653"/>
      <c r="WUS2818" s="653"/>
      <c r="WUT2818" s="653"/>
      <c r="WUU2818" s="653"/>
      <c r="WUV2818" s="653"/>
      <c r="WUW2818" s="653"/>
      <c r="WUX2818" s="653"/>
      <c r="WUY2818" s="653"/>
      <c r="WUZ2818" s="653"/>
      <c r="WVA2818" s="653"/>
      <c r="WVB2818" s="653"/>
      <c r="WVC2818" s="653"/>
      <c r="WVD2818" s="653"/>
      <c r="WVE2818" s="653"/>
      <c r="WVF2818" s="653"/>
      <c r="WVG2818" s="653"/>
      <c r="WVH2818" s="653"/>
      <c r="WVI2818" s="653"/>
      <c r="WVJ2818" s="653"/>
      <c r="WVK2818" s="653"/>
      <c r="WVL2818" s="653"/>
      <c r="WVM2818" s="653"/>
      <c r="WVN2818" s="653"/>
      <c r="WVO2818" s="653"/>
      <c r="WVP2818" s="653"/>
      <c r="WVQ2818" s="653"/>
      <c r="WVR2818" s="653"/>
      <c r="WVS2818" s="653"/>
      <c r="WVT2818" s="653"/>
      <c r="WVU2818" s="653"/>
      <c r="WVV2818" s="653"/>
      <c r="WVW2818" s="653"/>
      <c r="WVX2818" s="653"/>
      <c r="WVY2818" s="653"/>
      <c r="WVZ2818" s="653"/>
      <c r="WWA2818" s="653"/>
      <c r="WWB2818" s="653"/>
      <c r="WWC2818" s="653"/>
      <c r="WWD2818" s="653"/>
      <c r="WWE2818" s="653"/>
      <c r="WWF2818" s="653"/>
      <c r="WWG2818" s="653"/>
      <c r="WWH2818" s="653"/>
      <c r="WWI2818" s="653"/>
      <c r="WWJ2818" s="653"/>
      <c r="WWK2818" s="653"/>
      <c r="WWL2818" s="653"/>
      <c r="WWM2818" s="653"/>
      <c r="WWN2818" s="653"/>
      <c r="WWO2818" s="653"/>
      <c r="WWP2818" s="653"/>
      <c r="WWQ2818" s="653"/>
      <c r="WWR2818" s="653"/>
      <c r="WWS2818" s="653"/>
      <c r="WWT2818" s="653"/>
      <c r="WWU2818" s="653"/>
      <c r="WWV2818" s="653"/>
      <c r="WWW2818" s="653"/>
      <c r="WWX2818" s="653"/>
      <c r="WWY2818" s="653"/>
      <c r="WWZ2818" s="653"/>
      <c r="WXA2818" s="653"/>
      <c r="WXB2818" s="653"/>
      <c r="WXC2818" s="653"/>
      <c r="WXD2818" s="653"/>
      <c r="WXE2818" s="653"/>
      <c r="WXF2818" s="653"/>
      <c r="WXG2818" s="653"/>
      <c r="WXH2818" s="653"/>
      <c r="WXI2818" s="653"/>
      <c r="WXJ2818" s="653"/>
      <c r="WXK2818" s="653"/>
      <c r="WXL2818" s="653"/>
      <c r="WXM2818" s="653"/>
      <c r="WXN2818" s="653"/>
      <c r="WXO2818" s="653"/>
      <c r="WXP2818" s="653"/>
      <c r="WXQ2818" s="653"/>
      <c r="WXR2818" s="653"/>
      <c r="WXS2818" s="653"/>
      <c r="WXT2818" s="653"/>
      <c r="WXU2818" s="653"/>
      <c r="WXV2818" s="653"/>
      <c r="WXW2818" s="653"/>
      <c r="WXX2818" s="653"/>
      <c r="WXY2818" s="653"/>
      <c r="WXZ2818" s="653"/>
      <c r="WYA2818" s="653"/>
      <c r="WYB2818" s="653"/>
      <c r="WYC2818" s="653"/>
      <c r="WYD2818" s="653"/>
      <c r="WYE2818" s="653"/>
      <c r="WYF2818" s="653"/>
      <c r="WYG2818" s="653"/>
      <c r="WYH2818" s="653"/>
      <c r="WYI2818" s="653"/>
      <c r="WYJ2818" s="653"/>
      <c r="WYK2818" s="653"/>
      <c r="WYL2818" s="653"/>
      <c r="WYM2818" s="653"/>
      <c r="WYN2818" s="653"/>
      <c r="WYO2818" s="653"/>
      <c r="WYP2818" s="653"/>
      <c r="WYQ2818" s="653"/>
      <c r="WYR2818" s="653"/>
      <c r="WYS2818" s="653"/>
      <c r="WYT2818" s="653"/>
      <c r="WYU2818" s="653"/>
      <c r="WYV2818" s="653"/>
      <c r="WYW2818" s="653"/>
      <c r="WYX2818" s="653"/>
      <c r="WYY2818" s="653"/>
      <c r="WYZ2818" s="653"/>
      <c r="WZA2818" s="653"/>
      <c r="WZB2818" s="653"/>
      <c r="WZC2818" s="653"/>
      <c r="WZD2818" s="653"/>
      <c r="WZE2818" s="653"/>
      <c r="WZF2818" s="653"/>
      <c r="WZG2818" s="653"/>
      <c r="WZH2818" s="653"/>
      <c r="WZI2818" s="653"/>
      <c r="WZJ2818" s="653"/>
      <c r="WZK2818" s="653"/>
      <c r="WZL2818" s="653"/>
      <c r="WZM2818" s="653"/>
      <c r="WZN2818" s="653"/>
      <c r="WZO2818" s="653"/>
      <c r="WZP2818" s="653"/>
      <c r="WZQ2818" s="653"/>
      <c r="WZR2818" s="653"/>
      <c r="WZS2818" s="653"/>
      <c r="WZT2818" s="653"/>
      <c r="WZU2818" s="653"/>
      <c r="WZV2818" s="653"/>
      <c r="WZW2818" s="653"/>
      <c r="WZX2818" s="653"/>
      <c r="WZY2818" s="653"/>
      <c r="WZZ2818" s="653"/>
      <c r="XAA2818" s="653"/>
      <c r="XAB2818" s="653"/>
      <c r="XAC2818" s="653"/>
      <c r="XAD2818" s="653"/>
      <c r="XAE2818" s="653"/>
      <c r="XAF2818" s="653"/>
      <c r="XAG2818" s="653"/>
      <c r="XAH2818" s="653"/>
      <c r="XAI2818" s="653"/>
      <c r="XAJ2818" s="653"/>
      <c r="XAK2818" s="653"/>
      <c r="XAL2818" s="653"/>
      <c r="XAM2818" s="653"/>
      <c r="XAN2818" s="653"/>
      <c r="XAO2818" s="653"/>
      <c r="XAP2818" s="653"/>
      <c r="XAQ2818" s="653"/>
      <c r="XAR2818" s="653"/>
      <c r="XAS2818" s="653"/>
      <c r="XAT2818" s="653"/>
      <c r="XAU2818" s="653"/>
      <c r="XAV2818" s="653"/>
      <c r="XAW2818" s="653"/>
      <c r="XAX2818" s="653"/>
      <c r="XAY2818" s="653"/>
      <c r="XAZ2818" s="653"/>
      <c r="XBA2818" s="653"/>
      <c r="XBB2818" s="653"/>
      <c r="XBC2818" s="653"/>
      <c r="XBD2818" s="653"/>
      <c r="XBE2818" s="653"/>
      <c r="XBF2818" s="653"/>
      <c r="XBG2818" s="653"/>
      <c r="XBH2818" s="653"/>
      <c r="XBI2818" s="653"/>
      <c r="XBJ2818" s="653"/>
      <c r="XBK2818" s="653"/>
      <c r="XBL2818" s="653"/>
      <c r="XBM2818" s="653"/>
      <c r="XBN2818" s="653"/>
      <c r="XBO2818" s="653"/>
      <c r="XBP2818" s="653"/>
      <c r="XBQ2818" s="653"/>
      <c r="XBR2818" s="653"/>
      <c r="XBS2818" s="653"/>
      <c r="XBT2818" s="653"/>
      <c r="XBU2818" s="653"/>
      <c r="XBV2818" s="653"/>
      <c r="XBW2818" s="653"/>
      <c r="XBX2818" s="653"/>
      <c r="XBY2818" s="653"/>
      <c r="XBZ2818" s="653"/>
      <c r="XCA2818" s="653"/>
      <c r="XCB2818" s="653"/>
      <c r="XCC2818" s="653"/>
      <c r="XCD2818" s="653"/>
      <c r="XCE2818" s="653"/>
      <c r="XCF2818" s="653"/>
      <c r="XCG2818" s="653"/>
      <c r="XCH2818" s="653"/>
      <c r="XCI2818" s="653"/>
      <c r="XCJ2818" s="653"/>
      <c r="XCK2818" s="653"/>
      <c r="XCL2818" s="653"/>
      <c r="XCM2818" s="653"/>
      <c r="XCN2818" s="653"/>
      <c r="XCO2818" s="653"/>
      <c r="XCP2818" s="653"/>
      <c r="XCQ2818" s="653"/>
      <c r="XCR2818" s="653"/>
      <c r="XCS2818" s="653"/>
      <c r="XCT2818" s="653"/>
      <c r="XCU2818" s="653"/>
      <c r="XCV2818" s="653"/>
      <c r="XCW2818" s="653"/>
      <c r="XCX2818" s="653"/>
      <c r="XCY2818" s="653"/>
      <c r="XCZ2818" s="653"/>
      <c r="XDA2818" s="653"/>
      <c r="XDB2818" s="653"/>
      <c r="XDC2818" s="653"/>
      <c r="XDD2818" s="653"/>
      <c r="XDE2818" s="653"/>
      <c r="XDF2818" s="653"/>
      <c r="XDG2818" s="653"/>
      <c r="XDH2818" s="653"/>
      <c r="XDI2818" s="653"/>
      <c r="XDJ2818" s="653"/>
      <c r="XDK2818" s="653"/>
      <c r="XDL2818" s="653"/>
      <c r="XDM2818" s="653"/>
      <c r="XDN2818" s="653"/>
      <c r="XDO2818" s="653"/>
      <c r="XDP2818" s="653"/>
      <c r="XDQ2818" s="653"/>
      <c r="XDR2818" s="653"/>
      <c r="XDS2818" s="653"/>
      <c r="XDT2818" s="653"/>
      <c r="XDU2818" s="653"/>
      <c r="XDV2818" s="653"/>
      <c r="XDW2818" s="653"/>
      <c r="XDX2818" s="653"/>
      <c r="XDY2818" s="653"/>
      <c r="XDZ2818" s="653"/>
      <c r="XEA2818" s="653"/>
      <c r="XEB2818" s="653"/>
      <c r="XEC2818" s="653"/>
      <c r="XED2818" s="653"/>
      <c r="XEE2818" s="653"/>
      <c r="XEF2818" s="653"/>
      <c r="XEG2818" s="653"/>
      <c r="XEH2818" s="653"/>
      <c r="XEI2818" s="653"/>
      <c r="XEJ2818" s="653"/>
      <c r="XEK2818" s="653"/>
      <c r="XEL2818" s="653"/>
      <c r="XEM2818" s="653"/>
      <c r="XEN2818" s="653"/>
      <c r="XEO2818" s="653"/>
      <c r="XEP2818" s="653"/>
      <c r="XEQ2818" s="653"/>
      <c r="XER2818" s="653"/>
      <c r="XES2818" s="653"/>
      <c r="XET2818" s="653"/>
      <c r="XEU2818" s="653"/>
      <c r="XEV2818" s="653"/>
      <c r="XEW2818" s="653"/>
      <c r="XEX2818" s="653"/>
      <c r="XEY2818" s="653"/>
      <c r="XEZ2818" s="653"/>
      <c r="XFA2818" s="653"/>
      <c r="XFB2818" s="653"/>
      <c r="XFC2818" s="653"/>
      <c r="XFD2818" s="653"/>
    </row>
    <row r="2819" spans="1:16384" x14ac:dyDescent="0.25">
      <c r="A2819" s="953"/>
      <c r="B2819" s="653"/>
      <c r="C2819" s="645" t="s">
        <v>7210</v>
      </c>
      <c r="D2819" s="645" t="s">
        <v>519</v>
      </c>
      <c r="E2819" s="651" t="s">
        <v>149</v>
      </c>
      <c r="F2819" s="651" t="s">
        <v>121</v>
      </c>
      <c r="G2819" s="648">
        <v>200</v>
      </c>
      <c r="H2819" s="648">
        <v>200</v>
      </c>
      <c r="I2819" s="14">
        <v>1</v>
      </c>
      <c r="J2819" s="653"/>
      <c r="K2819" s="653"/>
      <c r="L2819" s="653"/>
      <c r="M2819" s="653"/>
      <c r="N2819" s="653"/>
      <c r="O2819" s="653"/>
      <c r="P2819" s="653"/>
      <c r="Q2819" s="653"/>
      <c r="R2819" s="653"/>
      <c r="S2819" s="653"/>
      <c r="T2819" s="653"/>
      <c r="U2819" s="653"/>
      <c r="V2819" s="653"/>
      <c r="W2819" s="653"/>
      <c r="X2819" s="653"/>
      <c r="Y2819" s="653"/>
      <c r="Z2819" s="653"/>
      <c r="AA2819" s="653"/>
      <c r="AB2819" s="653"/>
      <c r="AC2819" s="653"/>
      <c r="AD2819" s="653"/>
      <c r="AE2819" s="653"/>
      <c r="AF2819" s="653"/>
      <c r="AG2819" s="653"/>
      <c r="AH2819" s="653"/>
      <c r="AI2819" s="653"/>
      <c r="AJ2819" s="653"/>
      <c r="AK2819" s="653"/>
      <c r="AL2819" s="653"/>
      <c r="AM2819" s="653"/>
      <c r="AN2819" s="653"/>
      <c r="AO2819" s="653"/>
      <c r="AP2819" s="653"/>
      <c r="AQ2819" s="653"/>
      <c r="AR2819" s="653"/>
      <c r="AS2819" s="653"/>
      <c r="AT2819" s="653"/>
      <c r="AU2819" s="653"/>
      <c r="AV2819" s="653"/>
      <c r="AW2819" s="653"/>
      <c r="AX2819" s="653"/>
      <c r="AY2819" s="653"/>
      <c r="AZ2819" s="653"/>
      <c r="BA2819" s="653"/>
      <c r="BB2819" s="653"/>
      <c r="BC2819" s="653"/>
      <c r="BD2819" s="653"/>
      <c r="BE2819" s="653"/>
      <c r="BF2819" s="653"/>
      <c r="BG2819" s="653"/>
      <c r="BH2819" s="653"/>
      <c r="BI2819" s="653"/>
      <c r="BJ2819" s="653"/>
      <c r="BK2819" s="653"/>
      <c r="BL2819" s="653"/>
      <c r="BM2819" s="653"/>
      <c r="BN2819" s="653"/>
      <c r="BO2819" s="653"/>
      <c r="BP2819" s="653"/>
      <c r="BQ2819" s="653"/>
      <c r="BR2819" s="653"/>
      <c r="BS2819" s="653"/>
      <c r="BT2819" s="653"/>
      <c r="BU2819" s="653"/>
      <c r="BV2819" s="653"/>
      <c r="BW2819" s="653"/>
      <c r="BX2819" s="653"/>
      <c r="BY2819" s="653"/>
      <c r="BZ2819" s="653"/>
      <c r="CA2819" s="653"/>
      <c r="CB2819" s="653"/>
      <c r="CC2819" s="653"/>
      <c r="CD2819" s="653"/>
      <c r="CE2819" s="653"/>
      <c r="CF2819" s="653"/>
      <c r="CG2819" s="653"/>
      <c r="CH2819" s="653"/>
      <c r="CI2819" s="653"/>
      <c r="CJ2819" s="653"/>
      <c r="CK2819" s="653"/>
      <c r="CL2819" s="653"/>
      <c r="CM2819" s="653"/>
      <c r="CN2819" s="653"/>
      <c r="CO2819" s="653"/>
      <c r="CP2819" s="653"/>
      <c r="CQ2819" s="653"/>
      <c r="CR2819" s="653"/>
      <c r="CS2819" s="653"/>
      <c r="CT2819" s="653"/>
      <c r="CU2819" s="653"/>
      <c r="CV2819" s="653"/>
      <c r="CW2819" s="653"/>
      <c r="CX2819" s="653"/>
      <c r="CY2819" s="653"/>
      <c r="CZ2819" s="653"/>
      <c r="DA2819" s="653"/>
      <c r="DB2819" s="653"/>
      <c r="DC2819" s="653"/>
      <c r="DD2819" s="653"/>
      <c r="DE2819" s="653"/>
      <c r="DF2819" s="653"/>
      <c r="DG2819" s="653"/>
      <c r="DH2819" s="653"/>
      <c r="DI2819" s="653"/>
      <c r="DJ2819" s="653"/>
      <c r="DK2819" s="653"/>
      <c r="DL2819" s="653"/>
      <c r="DM2819" s="653"/>
      <c r="DN2819" s="653"/>
      <c r="DO2819" s="653"/>
      <c r="DP2819" s="653"/>
      <c r="DQ2819" s="653"/>
      <c r="DR2819" s="653"/>
      <c r="DS2819" s="653"/>
      <c r="DT2819" s="653"/>
      <c r="DU2819" s="653"/>
      <c r="DV2819" s="653"/>
      <c r="DW2819" s="653"/>
      <c r="DX2819" s="653"/>
      <c r="DY2819" s="653"/>
      <c r="DZ2819" s="653"/>
      <c r="EA2819" s="653"/>
      <c r="EB2819" s="653"/>
      <c r="EC2819" s="653"/>
      <c r="ED2819" s="653"/>
      <c r="EE2819" s="653"/>
      <c r="EF2819" s="653"/>
      <c r="EG2819" s="653"/>
      <c r="EH2819" s="653"/>
      <c r="EI2819" s="653"/>
      <c r="EJ2819" s="653"/>
      <c r="EK2819" s="653"/>
      <c r="EL2819" s="653"/>
      <c r="EM2819" s="653"/>
      <c r="EN2819" s="653"/>
      <c r="EO2819" s="653"/>
      <c r="EP2819" s="653"/>
      <c r="EQ2819" s="653"/>
      <c r="ER2819" s="653"/>
      <c r="ES2819" s="653"/>
      <c r="ET2819" s="653"/>
      <c r="EU2819" s="653"/>
      <c r="EV2819" s="653"/>
      <c r="EW2819" s="653"/>
      <c r="EX2819" s="653"/>
      <c r="EY2819" s="653"/>
      <c r="EZ2819" s="653"/>
      <c r="FA2819" s="653"/>
      <c r="FB2819" s="653"/>
      <c r="FC2819" s="653"/>
      <c r="FD2819" s="653"/>
      <c r="FE2819" s="653"/>
      <c r="FF2819" s="653"/>
      <c r="FG2819" s="653"/>
      <c r="FH2819" s="653"/>
      <c r="FI2819" s="653"/>
      <c r="FJ2819" s="653"/>
      <c r="FK2819" s="653"/>
      <c r="FL2819" s="653"/>
      <c r="FM2819" s="653"/>
      <c r="FN2819" s="653"/>
      <c r="FO2819" s="653"/>
      <c r="FP2819" s="653"/>
      <c r="FQ2819" s="653"/>
      <c r="FR2819" s="653"/>
      <c r="FS2819" s="653"/>
      <c r="FT2819" s="653"/>
      <c r="FU2819" s="653"/>
      <c r="FV2819" s="653"/>
      <c r="FW2819" s="653"/>
      <c r="FX2819" s="653"/>
      <c r="FY2819" s="653"/>
      <c r="FZ2819" s="653"/>
      <c r="GA2819" s="653"/>
      <c r="GB2819" s="653"/>
      <c r="GC2819" s="653"/>
      <c r="GD2819" s="653"/>
      <c r="GE2819" s="653"/>
      <c r="GF2819" s="653"/>
      <c r="GG2819" s="653"/>
      <c r="GH2819" s="653"/>
      <c r="GI2819" s="653"/>
      <c r="GJ2819" s="653"/>
      <c r="GK2819" s="653"/>
      <c r="GL2819" s="653"/>
      <c r="GM2819" s="653"/>
      <c r="GN2819" s="653"/>
      <c r="GO2819" s="653"/>
      <c r="GP2819" s="653"/>
      <c r="GQ2819" s="653"/>
      <c r="GR2819" s="653"/>
      <c r="GS2819" s="653"/>
      <c r="GT2819" s="653"/>
      <c r="GU2819" s="653"/>
      <c r="GV2819" s="653"/>
      <c r="GW2819" s="653"/>
      <c r="GX2819" s="653"/>
      <c r="GY2819" s="653"/>
      <c r="GZ2819" s="653"/>
      <c r="HA2819" s="653"/>
      <c r="HB2819" s="653"/>
      <c r="HC2819" s="653"/>
      <c r="HD2819" s="653"/>
      <c r="HE2819" s="653"/>
      <c r="HF2819" s="653"/>
      <c r="HG2819" s="653"/>
      <c r="HH2819" s="653"/>
      <c r="HI2819" s="653"/>
      <c r="HJ2819" s="653"/>
      <c r="HK2819" s="653"/>
      <c r="HL2819" s="653"/>
      <c r="HM2819" s="653"/>
      <c r="HN2819" s="653"/>
      <c r="HO2819" s="653"/>
      <c r="HP2819" s="653"/>
      <c r="HQ2819" s="653"/>
      <c r="HR2819" s="653"/>
      <c r="HS2819" s="653"/>
      <c r="HT2819" s="653"/>
      <c r="HU2819" s="653"/>
      <c r="HV2819" s="653"/>
      <c r="HW2819" s="653"/>
      <c r="HX2819" s="653"/>
      <c r="HY2819" s="653"/>
      <c r="HZ2819" s="653"/>
      <c r="IA2819" s="653"/>
      <c r="IB2819" s="653"/>
      <c r="IC2819" s="653"/>
      <c r="ID2819" s="653"/>
      <c r="IE2819" s="653"/>
      <c r="IF2819" s="653"/>
      <c r="IG2819" s="653"/>
      <c r="IH2819" s="653"/>
      <c r="II2819" s="653"/>
      <c r="IJ2819" s="653"/>
      <c r="IK2819" s="653"/>
      <c r="IL2819" s="653"/>
      <c r="IM2819" s="653"/>
      <c r="IN2819" s="653"/>
      <c r="IO2819" s="653"/>
      <c r="IP2819" s="653"/>
      <c r="IQ2819" s="653"/>
      <c r="IR2819" s="653"/>
      <c r="IS2819" s="653"/>
      <c r="IT2819" s="653"/>
      <c r="IU2819" s="653"/>
      <c r="IV2819" s="653"/>
      <c r="IW2819" s="653"/>
      <c r="IX2819" s="653"/>
      <c r="IY2819" s="653"/>
      <c r="IZ2819" s="653"/>
      <c r="JA2819" s="653"/>
      <c r="JB2819" s="653"/>
      <c r="JC2819" s="653"/>
      <c r="JD2819" s="653"/>
      <c r="JE2819" s="653"/>
      <c r="JF2819" s="653"/>
      <c r="JG2819" s="653"/>
      <c r="JH2819" s="653"/>
      <c r="JI2819" s="653"/>
      <c r="JJ2819" s="653"/>
      <c r="JK2819" s="653"/>
      <c r="JL2819" s="653"/>
      <c r="JM2819" s="653"/>
      <c r="JN2819" s="653"/>
      <c r="JO2819" s="653"/>
      <c r="JP2819" s="653"/>
      <c r="JQ2819" s="653"/>
      <c r="JR2819" s="653"/>
      <c r="JS2819" s="653"/>
      <c r="JT2819" s="653"/>
      <c r="JU2819" s="653"/>
      <c r="JV2819" s="653"/>
      <c r="JW2819" s="653"/>
      <c r="JX2819" s="653"/>
      <c r="JY2819" s="653"/>
      <c r="JZ2819" s="653"/>
      <c r="KA2819" s="653"/>
      <c r="KB2819" s="653"/>
      <c r="KC2819" s="653"/>
      <c r="KD2819" s="653"/>
      <c r="KE2819" s="653"/>
      <c r="KF2819" s="653"/>
      <c r="KG2819" s="653"/>
      <c r="KH2819" s="653"/>
      <c r="KI2819" s="653"/>
      <c r="KJ2819" s="653"/>
      <c r="KK2819" s="653"/>
      <c r="KL2819" s="653"/>
      <c r="KM2819" s="653"/>
      <c r="KN2819" s="653"/>
      <c r="KO2819" s="653"/>
      <c r="KP2819" s="653"/>
      <c r="KQ2819" s="653"/>
      <c r="KR2819" s="653"/>
      <c r="KS2819" s="653"/>
      <c r="KT2819" s="653"/>
      <c r="KU2819" s="653"/>
      <c r="KV2819" s="653"/>
      <c r="KW2819" s="653"/>
      <c r="KX2819" s="653"/>
      <c r="KY2819" s="653"/>
      <c r="KZ2819" s="653"/>
      <c r="LA2819" s="653"/>
      <c r="LB2819" s="653"/>
      <c r="LC2819" s="653"/>
      <c r="LD2819" s="653"/>
      <c r="LE2819" s="653"/>
      <c r="LF2819" s="653"/>
      <c r="LG2819" s="653"/>
      <c r="LH2819" s="653"/>
      <c r="LI2819" s="653"/>
      <c r="LJ2819" s="653"/>
      <c r="LK2819" s="653"/>
      <c r="LL2819" s="653"/>
      <c r="LM2819" s="653"/>
      <c r="LN2819" s="653"/>
      <c r="LO2819" s="653"/>
      <c r="LP2819" s="653"/>
      <c r="LQ2819" s="653"/>
      <c r="LR2819" s="653"/>
      <c r="LS2819" s="653"/>
      <c r="LT2819" s="653"/>
      <c r="LU2819" s="653"/>
      <c r="LV2819" s="653"/>
      <c r="LW2819" s="653"/>
      <c r="LX2819" s="653"/>
      <c r="LY2819" s="653"/>
      <c r="LZ2819" s="653"/>
      <c r="MA2819" s="653"/>
      <c r="MB2819" s="653"/>
      <c r="MC2819" s="653"/>
      <c r="MD2819" s="653"/>
      <c r="ME2819" s="653"/>
      <c r="MF2819" s="653"/>
      <c r="MG2819" s="653"/>
      <c r="MH2819" s="653"/>
      <c r="MI2819" s="653"/>
      <c r="MJ2819" s="653"/>
      <c r="MK2819" s="653"/>
      <c r="ML2819" s="653"/>
      <c r="MM2819" s="653"/>
      <c r="MN2819" s="653"/>
      <c r="MO2819" s="653"/>
      <c r="MP2819" s="653"/>
      <c r="MQ2819" s="653"/>
      <c r="MR2819" s="653"/>
      <c r="MS2819" s="653"/>
      <c r="MT2819" s="653"/>
      <c r="MU2819" s="653"/>
      <c r="MV2819" s="653"/>
      <c r="MW2819" s="653"/>
      <c r="MX2819" s="653"/>
      <c r="MY2819" s="653"/>
      <c r="MZ2819" s="653"/>
      <c r="NA2819" s="653"/>
      <c r="NB2819" s="653"/>
      <c r="NC2819" s="653"/>
      <c r="ND2819" s="653"/>
      <c r="NE2819" s="653"/>
      <c r="NF2819" s="653"/>
      <c r="NG2819" s="653"/>
      <c r="NH2819" s="653"/>
      <c r="NI2819" s="653"/>
      <c r="NJ2819" s="653"/>
      <c r="NK2819" s="653"/>
      <c r="NL2819" s="653"/>
      <c r="NM2819" s="653"/>
      <c r="NN2819" s="653"/>
      <c r="NO2819" s="653"/>
      <c r="NP2819" s="653"/>
      <c r="NQ2819" s="653"/>
      <c r="NR2819" s="653"/>
      <c r="NS2819" s="653"/>
      <c r="NT2819" s="653"/>
      <c r="NU2819" s="653"/>
      <c r="NV2819" s="653"/>
      <c r="NW2819" s="653"/>
      <c r="NX2819" s="653"/>
      <c r="NY2819" s="653"/>
      <c r="NZ2819" s="653"/>
      <c r="OA2819" s="653"/>
      <c r="OB2819" s="653"/>
      <c r="OC2819" s="653"/>
      <c r="OD2819" s="653"/>
      <c r="OE2819" s="653"/>
      <c r="OF2819" s="653"/>
      <c r="OG2819" s="653"/>
      <c r="OH2819" s="653"/>
      <c r="OI2819" s="653"/>
      <c r="OJ2819" s="653"/>
      <c r="OK2819" s="653"/>
      <c r="OL2819" s="653"/>
      <c r="OM2819" s="653"/>
      <c r="ON2819" s="653"/>
      <c r="OO2819" s="653"/>
      <c r="OP2819" s="653"/>
      <c r="OQ2819" s="653"/>
      <c r="OR2819" s="653"/>
      <c r="OS2819" s="653"/>
      <c r="OT2819" s="653"/>
      <c r="OU2819" s="653"/>
      <c r="OV2819" s="653"/>
      <c r="OW2819" s="653"/>
      <c r="OX2819" s="653"/>
      <c r="OY2819" s="653"/>
      <c r="OZ2819" s="653"/>
      <c r="PA2819" s="653"/>
      <c r="PB2819" s="653"/>
      <c r="PC2819" s="653"/>
      <c r="PD2819" s="653"/>
      <c r="PE2819" s="653"/>
      <c r="PF2819" s="653"/>
      <c r="PG2819" s="653"/>
      <c r="PH2819" s="653"/>
      <c r="PI2819" s="653"/>
      <c r="PJ2819" s="653"/>
      <c r="PK2819" s="653"/>
      <c r="PL2819" s="653"/>
      <c r="PM2819" s="653"/>
      <c r="PN2819" s="653"/>
      <c r="PO2819" s="653"/>
      <c r="PP2819" s="653"/>
      <c r="PQ2819" s="653"/>
      <c r="PR2819" s="653"/>
      <c r="PS2819" s="653"/>
      <c r="PT2819" s="653"/>
      <c r="PU2819" s="653"/>
      <c r="PV2819" s="653"/>
      <c r="PW2819" s="653"/>
      <c r="PX2819" s="653"/>
      <c r="PY2819" s="653"/>
      <c r="PZ2819" s="653"/>
      <c r="QA2819" s="653"/>
      <c r="QB2819" s="653"/>
      <c r="QC2819" s="653"/>
      <c r="QD2819" s="653"/>
      <c r="QE2819" s="653"/>
      <c r="QF2819" s="653"/>
      <c r="QG2819" s="653"/>
      <c r="QH2819" s="653"/>
      <c r="QI2819" s="653"/>
      <c r="QJ2819" s="653"/>
      <c r="QK2819" s="653"/>
      <c r="QL2819" s="653"/>
      <c r="QM2819" s="653"/>
      <c r="QN2819" s="653"/>
      <c r="QO2819" s="653"/>
      <c r="QP2819" s="653"/>
      <c r="QQ2819" s="653"/>
      <c r="QR2819" s="653"/>
      <c r="QS2819" s="653"/>
      <c r="QT2819" s="653"/>
      <c r="QU2819" s="653"/>
      <c r="QV2819" s="653"/>
      <c r="QW2819" s="653"/>
      <c r="QX2819" s="653"/>
      <c r="QY2819" s="653"/>
      <c r="QZ2819" s="653"/>
      <c r="RA2819" s="653"/>
      <c r="RB2819" s="653"/>
      <c r="RC2819" s="653"/>
      <c r="RD2819" s="653"/>
      <c r="RE2819" s="653"/>
      <c r="RF2819" s="653"/>
      <c r="RG2819" s="653"/>
      <c r="RH2819" s="653"/>
      <c r="RI2819" s="653"/>
      <c r="RJ2819" s="653"/>
      <c r="RK2819" s="653"/>
      <c r="RL2819" s="653"/>
      <c r="RM2819" s="653"/>
      <c r="RN2819" s="653"/>
      <c r="RO2819" s="653"/>
      <c r="RP2819" s="653"/>
      <c r="RQ2819" s="653"/>
      <c r="RR2819" s="653"/>
      <c r="RS2819" s="653"/>
      <c r="RT2819" s="653"/>
      <c r="RU2819" s="653"/>
      <c r="RV2819" s="653"/>
      <c r="RW2819" s="653"/>
      <c r="RX2819" s="653"/>
      <c r="RY2819" s="653"/>
      <c r="RZ2819" s="653"/>
      <c r="SA2819" s="653"/>
      <c r="SB2819" s="653"/>
      <c r="SC2819" s="653"/>
      <c r="SD2819" s="653"/>
      <c r="SE2819" s="653"/>
      <c r="SF2819" s="653"/>
      <c r="SG2819" s="653"/>
      <c r="SH2819" s="653"/>
      <c r="SI2819" s="653"/>
      <c r="SJ2819" s="653"/>
      <c r="SK2819" s="653"/>
      <c r="SL2819" s="653"/>
      <c r="SM2819" s="653"/>
      <c r="SN2819" s="653"/>
      <c r="SO2819" s="653"/>
      <c r="SP2819" s="653"/>
      <c r="SQ2819" s="653"/>
      <c r="SR2819" s="653"/>
      <c r="SS2819" s="653"/>
      <c r="ST2819" s="653"/>
      <c r="SU2819" s="653"/>
      <c r="SV2819" s="653"/>
      <c r="SW2819" s="653"/>
      <c r="SX2819" s="653"/>
      <c r="SY2819" s="653"/>
      <c r="SZ2819" s="653"/>
      <c r="TA2819" s="653"/>
      <c r="TB2819" s="653"/>
      <c r="TC2819" s="653"/>
      <c r="TD2819" s="653"/>
      <c r="TE2819" s="653"/>
      <c r="TF2819" s="653"/>
      <c r="TG2819" s="653"/>
      <c r="TH2819" s="653"/>
      <c r="TI2819" s="653"/>
      <c r="TJ2819" s="653"/>
      <c r="TK2819" s="653"/>
      <c r="TL2819" s="653"/>
      <c r="TM2819" s="653"/>
      <c r="TN2819" s="653"/>
      <c r="TO2819" s="653"/>
      <c r="TP2819" s="653"/>
      <c r="TQ2819" s="653"/>
      <c r="TR2819" s="653"/>
      <c r="TS2819" s="653"/>
      <c r="TT2819" s="653"/>
      <c r="TU2819" s="653"/>
      <c r="TV2819" s="653"/>
      <c r="TW2819" s="653"/>
      <c r="TX2819" s="653"/>
      <c r="TY2819" s="653"/>
      <c r="TZ2819" s="653"/>
      <c r="UA2819" s="653"/>
      <c r="UB2819" s="653"/>
      <c r="UC2819" s="653"/>
      <c r="UD2819" s="653"/>
      <c r="UE2819" s="653"/>
      <c r="UF2819" s="653"/>
      <c r="UG2819" s="653"/>
      <c r="UH2819" s="653"/>
      <c r="UI2819" s="653"/>
      <c r="UJ2819" s="653"/>
      <c r="UK2819" s="653"/>
      <c r="UL2819" s="653"/>
      <c r="UM2819" s="653"/>
      <c r="UN2819" s="653"/>
      <c r="UO2819" s="653"/>
      <c r="UP2819" s="653"/>
      <c r="UQ2819" s="653"/>
      <c r="UR2819" s="653"/>
      <c r="US2819" s="653"/>
      <c r="UT2819" s="653"/>
      <c r="UU2819" s="653"/>
      <c r="UV2819" s="653"/>
      <c r="UW2819" s="653"/>
      <c r="UX2819" s="653"/>
      <c r="UY2819" s="653"/>
      <c r="UZ2819" s="653"/>
      <c r="VA2819" s="653"/>
      <c r="VB2819" s="653"/>
      <c r="VC2819" s="653"/>
      <c r="VD2819" s="653"/>
      <c r="VE2819" s="653"/>
      <c r="VF2819" s="653"/>
      <c r="VG2819" s="653"/>
      <c r="VH2819" s="653"/>
      <c r="VI2819" s="653"/>
      <c r="VJ2819" s="653"/>
      <c r="VK2819" s="653"/>
      <c r="VL2819" s="653"/>
      <c r="VM2819" s="653"/>
      <c r="VN2819" s="653"/>
      <c r="VO2819" s="653"/>
      <c r="VP2819" s="653"/>
      <c r="VQ2819" s="653"/>
      <c r="VR2819" s="653"/>
      <c r="VS2819" s="653"/>
      <c r="VT2819" s="653"/>
      <c r="VU2819" s="653"/>
      <c r="VV2819" s="653"/>
      <c r="VW2819" s="653"/>
      <c r="VX2819" s="653"/>
      <c r="VY2819" s="653"/>
      <c r="VZ2819" s="653"/>
      <c r="WA2819" s="653"/>
      <c r="WB2819" s="653"/>
      <c r="WC2819" s="653"/>
      <c r="WD2819" s="653"/>
      <c r="WE2819" s="653"/>
      <c r="WF2819" s="653"/>
      <c r="WG2819" s="653"/>
      <c r="WH2819" s="653"/>
      <c r="WI2819" s="653"/>
      <c r="WJ2819" s="653"/>
      <c r="WK2819" s="653"/>
      <c r="WL2819" s="653"/>
      <c r="WM2819" s="653"/>
      <c r="WN2819" s="653"/>
      <c r="WO2819" s="653"/>
      <c r="WP2819" s="653"/>
      <c r="WQ2819" s="653"/>
      <c r="WR2819" s="653"/>
      <c r="WS2819" s="653"/>
      <c r="WT2819" s="653"/>
      <c r="WU2819" s="653"/>
      <c r="WV2819" s="653"/>
      <c r="WW2819" s="653"/>
      <c r="WX2819" s="653"/>
      <c r="WY2819" s="653"/>
      <c r="WZ2819" s="653"/>
      <c r="XA2819" s="653"/>
      <c r="XB2819" s="653"/>
      <c r="XC2819" s="653"/>
      <c r="XD2819" s="653"/>
      <c r="XE2819" s="653"/>
      <c r="XF2819" s="653"/>
      <c r="XG2819" s="653"/>
      <c r="XH2819" s="653"/>
      <c r="XI2819" s="653"/>
      <c r="XJ2819" s="653"/>
      <c r="XK2819" s="653"/>
      <c r="XL2819" s="653"/>
      <c r="XM2819" s="653"/>
      <c r="XN2819" s="653"/>
      <c r="XO2819" s="653"/>
      <c r="XP2819" s="653"/>
      <c r="XQ2819" s="653"/>
      <c r="XR2819" s="653"/>
      <c r="XS2819" s="653"/>
      <c r="XT2819" s="653"/>
      <c r="XU2819" s="653"/>
      <c r="XV2819" s="653"/>
      <c r="XW2819" s="653"/>
      <c r="XX2819" s="653"/>
      <c r="XY2819" s="653"/>
      <c r="XZ2819" s="653"/>
      <c r="YA2819" s="653"/>
      <c r="YB2819" s="653"/>
      <c r="YC2819" s="653"/>
      <c r="YD2819" s="653"/>
      <c r="YE2819" s="653"/>
      <c r="YF2819" s="653"/>
      <c r="YG2819" s="653"/>
      <c r="YH2819" s="653"/>
      <c r="YI2819" s="653"/>
      <c r="YJ2819" s="653"/>
      <c r="YK2819" s="653"/>
      <c r="YL2819" s="653"/>
      <c r="YM2819" s="653"/>
      <c r="YN2819" s="653"/>
      <c r="YO2819" s="653"/>
      <c r="YP2819" s="653"/>
      <c r="YQ2819" s="653"/>
      <c r="YR2819" s="653"/>
      <c r="YS2819" s="653"/>
      <c r="YT2819" s="653"/>
      <c r="YU2819" s="653"/>
      <c r="YV2819" s="653"/>
      <c r="YW2819" s="653"/>
      <c r="YX2819" s="653"/>
      <c r="YY2819" s="653"/>
      <c r="YZ2819" s="653"/>
      <c r="ZA2819" s="653"/>
      <c r="ZB2819" s="653"/>
      <c r="ZC2819" s="653"/>
      <c r="ZD2819" s="653"/>
      <c r="ZE2819" s="653"/>
      <c r="ZF2819" s="653"/>
      <c r="ZG2819" s="653"/>
      <c r="ZH2819" s="653"/>
      <c r="ZI2819" s="653"/>
      <c r="ZJ2819" s="653"/>
      <c r="ZK2819" s="653"/>
      <c r="ZL2819" s="653"/>
      <c r="ZM2819" s="653"/>
      <c r="ZN2819" s="653"/>
      <c r="ZO2819" s="653"/>
      <c r="ZP2819" s="653"/>
      <c r="ZQ2819" s="653"/>
      <c r="ZR2819" s="653"/>
      <c r="ZS2819" s="653"/>
      <c r="ZT2819" s="653"/>
      <c r="ZU2819" s="653"/>
      <c r="ZV2819" s="653"/>
      <c r="ZW2819" s="653"/>
      <c r="ZX2819" s="653"/>
      <c r="ZY2819" s="653"/>
      <c r="ZZ2819" s="653"/>
      <c r="AAA2819" s="653"/>
      <c r="AAB2819" s="653"/>
      <c r="AAC2819" s="653"/>
      <c r="AAD2819" s="653"/>
      <c r="AAE2819" s="653"/>
      <c r="AAF2819" s="653"/>
      <c r="AAG2819" s="653"/>
      <c r="AAH2819" s="653"/>
      <c r="AAI2819" s="653"/>
      <c r="AAJ2819" s="653"/>
      <c r="AAK2819" s="653"/>
      <c r="AAL2819" s="653"/>
      <c r="AAM2819" s="653"/>
      <c r="AAN2819" s="653"/>
      <c r="AAO2819" s="653"/>
      <c r="AAP2819" s="653"/>
      <c r="AAQ2819" s="653"/>
      <c r="AAR2819" s="653"/>
      <c r="AAS2819" s="653"/>
      <c r="AAT2819" s="653"/>
      <c r="AAU2819" s="653"/>
      <c r="AAV2819" s="653"/>
      <c r="AAW2819" s="653"/>
      <c r="AAX2819" s="653"/>
      <c r="AAY2819" s="653"/>
      <c r="AAZ2819" s="653"/>
      <c r="ABA2819" s="653"/>
      <c r="ABB2819" s="653"/>
      <c r="ABC2819" s="653"/>
      <c r="ABD2819" s="653"/>
      <c r="ABE2819" s="653"/>
      <c r="ABF2819" s="653"/>
      <c r="ABG2819" s="653"/>
      <c r="ABH2819" s="653"/>
      <c r="ABI2819" s="653"/>
      <c r="ABJ2819" s="653"/>
      <c r="ABK2819" s="653"/>
      <c r="ABL2819" s="653"/>
      <c r="ABM2819" s="653"/>
      <c r="ABN2819" s="653"/>
      <c r="ABO2819" s="653"/>
      <c r="ABP2819" s="653"/>
      <c r="ABQ2819" s="653"/>
      <c r="ABR2819" s="653"/>
      <c r="ABS2819" s="653"/>
      <c r="ABT2819" s="653"/>
      <c r="ABU2819" s="653"/>
      <c r="ABV2819" s="653"/>
      <c r="ABW2819" s="653"/>
      <c r="ABX2819" s="653"/>
      <c r="ABY2819" s="653"/>
      <c r="ABZ2819" s="653"/>
      <c r="ACA2819" s="653"/>
      <c r="ACB2819" s="653"/>
      <c r="ACC2819" s="653"/>
      <c r="ACD2819" s="653"/>
      <c r="ACE2819" s="653"/>
      <c r="ACF2819" s="653"/>
      <c r="ACG2819" s="653"/>
      <c r="ACH2819" s="653"/>
      <c r="ACI2819" s="653"/>
      <c r="ACJ2819" s="653"/>
      <c r="ACK2819" s="653"/>
      <c r="ACL2819" s="653"/>
      <c r="ACM2819" s="653"/>
      <c r="ACN2819" s="653"/>
      <c r="ACO2819" s="653"/>
      <c r="ACP2819" s="653"/>
      <c r="ACQ2819" s="653"/>
      <c r="ACR2819" s="653"/>
      <c r="ACS2819" s="653"/>
      <c r="ACT2819" s="653"/>
      <c r="ACU2819" s="653"/>
      <c r="ACV2819" s="653"/>
      <c r="ACW2819" s="653"/>
      <c r="ACX2819" s="653"/>
      <c r="ACY2819" s="653"/>
      <c r="ACZ2819" s="653"/>
      <c r="ADA2819" s="653"/>
      <c r="ADB2819" s="653"/>
      <c r="ADC2819" s="653"/>
      <c r="ADD2819" s="653"/>
      <c r="ADE2819" s="653"/>
      <c r="ADF2819" s="653"/>
      <c r="ADG2819" s="653"/>
      <c r="ADH2819" s="653"/>
      <c r="ADI2819" s="653"/>
      <c r="ADJ2819" s="653"/>
      <c r="ADK2819" s="653"/>
      <c r="ADL2819" s="653"/>
      <c r="ADM2819" s="653"/>
      <c r="ADN2819" s="653"/>
      <c r="ADO2819" s="653"/>
      <c r="ADP2819" s="653"/>
      <c r="ADQ2819" s="653"/>
      <c r="ADR2819" s="653"/>
      <c r="ADS2819" s="653"/>
      <c r="ADT2819" s="653"/>
      <c r="ADU2819" s="653"/>
      <c r="ADV2819" s="653"/>
      <c r="ADW2819" s="653"/>
      <c r="ADX2819" s="653"/>
      <c r="ADY2819" s="653"/>
      <c r="ADZ2819" s="653"/>
      <c r="AEA2819" s="653"/>
      <c r="AEB2819" s="653"/>
      <c r="AEC2819" s="653"/>
      <c r="AED2819" s="653"/>
      <c r="AEE2819" s="653"/>
      <c r="AEF2819" s="653"/>
      <c r="AEG2819" s="653"/>
      <c r="AEH2819" s="653"/>
      <c r="AEI2819" s="653"/>
      <c r="AEJ2819" s="653"/>
      <c r="AEK2819" s="653"/>
      <c r="AEL2819" s="653"/>
      <c r="AEM2819" s="653"/>
      <c r="AEN2819" s="653"/>
      <c r="AEO2819" s="653"/>
      <c r="AEP2819" s="653"/>
      <c r="AEQ2819" s="653"/>
      <c r="AER2819" s="653"/>
      <c r="AES2819" s="653"/>
      <c r="AET2819" s="653"/>
      <c r="AEU2819" s="653"/>
      <c r="AEV2819" s="653"/>
      <c r="AEW2819" s="653"/>
      <c r="AEX2819" s="653"/>
      <c r="AEY2819" s="653"/>
      <c r="AEZ2819" s="653"/>
      <c r="AFA2819" s="653"/>
      <c r="AFB2819" s="653"/>
      <c r="AFC2819" s="653"/>
      <c r="AFD2819" s="653"/>
      <c r="AFE2819" s="653"/>
      <c r="AFF2819" s="653"/>
      <c r="AFG2819" s="653"/>
      <c r="AFH2819" s="653"/>
      <c r="AFI2819" s="653"/>
      <c r="AFJ2819" s="653"/>
      <c r="AFK2819" s="653"/>
      <c r="AFL2819" s="653"/>
      <c r="AFM2819" s="653"/>
      <c r="AFN2819" s="653"/>
      <c r="AFO2819" s="653"/>
      <c r="AFP2819" s="653"/>
      <c r="AFQ2819" s="653"/>
      <c r="AFR2819" s="653"/>
      <c r="AFS2819" s="653"/>
      <c r="AFT2819" s="653"/>
      <c r="AFU2819" s="653"/>
      <c r="AFV2819" s="653"/>
      <c r="AFW2819" s="653"/>
      <c r="AFX2819" s="653"/>
      <c r="AFY2819" s="653"/>
      <c r="AFZ2819" s="653"/>
      <c r="AGA2819" s="653"/>
      <c r="AGB2819" s="653"/>
      <c r="AGC2819" s="653"/>
      <c r="AGD2819" s="653"/>
      <c r="AGE2819" s="653"/>
      <c r="AGF2819" s="653"/>
      <c r="AGG2819" s="653"/>
      <c r="AGH2819" s="653"/>
      <c r="AGI2819" s="653"/>
      <c r="AGJ2819" s="653"/>
      <c r="AGK2819" s="653"/>
      <c r="AGL2819" s="653"/>
      <c r="AGM2819" s="653"/>
      <c r="AGN2819" s="653"/>
      <c r="AGO2819" s="653"/>
      <c r="AGP2819" s="653"/>
      <c r="AGQ2819" s="653"/>
      <c r="AGR2819" s="653"/>
      <c r="AGS2819" s="653"/>
      <c r="AGT2819" s="653"/>
      <c r="AGU2819" s="653"/>
      <c r="AGV2819" s="653"/>
      <c r="AGW2819" s="653"/>
      <c r="AGX2819" s="653"/>
      <c r="AGY2819" s="653"/>
      <c r="AGZ2819" s="653"/>
      <c r="AHA2819" s="653"/>
      <c r="AHB2819" s="653"/>
      <c r="AHC2819" s="653"/>
      <c r="AHD2819" s="653"/>
      <c r="AHE2819" s="653"/>
      <c r="AHF2819" s="653"/>
      <c r="AHG2819" s="653"/>
      <c r="AHH2819" s="653"/>
      <c r="AHI2819" s="653"/>
      <c r="AHJ2819" s="653"/>
      <c r="AHK2819" s="653"/>
      <c r="AHL2819" s="653"/>
      <c r="AHM2819" s="653"/>
      <c r="AHN2819" s="653"/>
      <c r="AHO2819" s="653"/>
      <c r="AHP2819" s="653"/>
      <c r="AHQ2819" s="653"/>
      <c r="AHR2819" s="653"/>
      <c r="AHS2819" s="653"/>
      <c r="AHT2819" s="653"/>
      <c r="AHU2819" s="653"/>
      <c r="AHV2819" s="653"/>
      <c r="AHW2819" s="653"/>
      <c r="AHX2819" s="653"/>
      <c r="AHY2819" s="653"/>
      <c r="AHZ2819" s="653"/>
      <c r="AIA2819" s="653"/>
      <c r="AIB2819" s="653"/>
      <c r="AIC2819" s="653"/>
      <c r="AID2819" s="653"/>
      <c r="AIE2819" s="653"/>
      <c r="AIF2819" s="653"/>
      <c r="AIG2819" s="653"/>
      <c r="AIH2819" s="653"/>
      <c r="AII2819" s="653"/>
      <c r="AIJ2819" s="653"/>
      <c r="AIK2819" s="653"/>
      <c r="AIL2819" s="653"/>
      <c r="AIM2819" s="653"/>
      <c r="AIN2819" s="653"/>
      <c r="AIO2819" s="653"/>
      <c r="AIP2819" s="653"/>
      <c r="AIQ2819" s="653"/>
      <c r="AIR2819" s="653"/>
      <c r="AIS2819" s="653"/>
      <c r="AIT2819" s="653"/>
      <c r="AIU2819" s="653"/>
      <c r="AIV2819" s="653"/>
      <c r="AIW2819" s="653"/>
      <c r="AIX2819" s="653"/>
      <c r="AIY2819" s="653"/>
      <c r="AIZ2819" s="653"/>
      <c r="AJA2819" s="653"/>
      <c r="AJB2819" s="653"/>
      <c r="AJC2819" s="653"/>
      <c r="AJD2819" s="653"/>
      <c r="AJE2819" s="653"/>
      <c r="AJF2819" s="653"/>
      <c r="AJG2819" s="653"/>
      <c r="AJH2819" s="653"/>
      <c r="AJI2819" s="653"/>
      <c r="AJJ2819" s="653"/>
      <c r="AJK2819" s="653"/>
      <c r="AJL2819" s="653"/>
      <c r="AJM2819" s="653"/>
      <c r="AJN2819" s="653"/>
      <c r="AJO2819" s="653"/>
      <c r="AJP2819" s="653"/>
      <c r="AJQ2819" s="653"/>
      <c r="AJR2819" s="653"/>
      <c r="AJS2819" s="653"/>
      <c r="AJT2819" s="653"/>
      <c r="AJU2819" s="653"/>
      <c r="AJV2819" s="653"/>
      <c r="AJW2819" s="653"/>
      <c r="AJX2819" s="653"/>
      <c r="AJY2819" s="653"/>
      <c r="AJZ2819" s="653"/>
      <c r="AKA2819" s="653"/>
      <c r="AKB2819" s="653"/>
      <c r="AKC2819" s="653"/>
      <c r="AKD2819" s="653"/>
      <c r="AKE2819" s="653"/>
      <c r="AKF2819" s="653"/>
      <c r="AKG2819" s="653"/>
      <c r="AKH2819" s="653"/>
      <c r="AKI2819" s="653"/>
      <c r="AKJ2819" s="653"/>
      <c r="AKK2819" s="653"/>
      <c r="AKL2819" s="653"/>
      <c r="AKM2819" s="653"/>
      <c r="AKN2819" s="653"/>
      <c r="AKO2819" s="653"/>
      <c r="AKP2819" s="653"/>
      <c r="AKQ2819" s="653"/>
      <c r="AKR2819" s="653"/>
      <c r="AKS2819" s="653"/>
      <c r="AKT2819" s="653"/>
      <c r="AKU2819" s="653"/>
      <c r="AKV2819" s="653"/>
      <c r="AKW2819" s="653"/>
      <c r="AKX2819" s="653"/>
      <c r="AKY2819" s="653"/>
      <c r="AKZ2819" s="653"/>
      <c r="ALA2819" s="653"/>
      <c r="ALB2819" s="653"/>
      <c r="ALC2819" s="653"/>
      <c r="ALD2819" s="653"/>
      <c r="ALE2819" s="653"/>
      <c r="ALF2819" s="653"/>
      <c r="ALG2819" s="653"/>
      <c r="ALH2819" s="653"/>
      <c r="ALI2819" s="653"/>
      <c r="ALJ2819" s="653"/>
      <c r="ALK2819" s="653"/>
      <c r="ALL2819" s="653"/>
      <c r="ALM2819" s="653"/>
      <c r="ALN2819" s="653"/>
      <c r="ALO2819" s="653"/>
      <c r="ALP2819" s="653"/>
      <c r="ALQ2819" s="653"/>
      <c r="ALR2819" s="653"/>
      <c r="ALS2819" s="653"/>
      <c r="ALT2819" s="653"/>
      <c r="ALU2819" s="653"/>
      <c r="ALV2819" s="653"/>
      <c r="ALW2819" s="653"/>
      <c r="ALX2819" s="653"/>
      <c r="ALY2819" s="653"/>
      <c r="ALZ2819" s="653"/>
      <c r="AMA2819" s="653"/>
      <c r="AMB2819" s="653"/>
      <c r="AMC2819" s="653"/>
      <c r="AMD2819" s="653"/>
      <c r="AME2819" s="653"/>
      <c r="AMF2819" s="653"/>
      <c r="AMG2819" s="653"/>
      <c r="AMH2819" s="653"/>
      <c r="AMI2819" s="653"/>
      <c r="AMJ2819" s="653"/>
      <c r="AMK2819" s="653"/>
      <c r="AML2819" s="653"/>
      <c r="AMM2819" s="653"/>
      <c r="AMN2819" s="653"/>
      <c r="AMO2819" s="653"/>
      <c r="AMP2819" s="653"/>
      <c r="AMQ2819" s="653"/>
      <c r="AMR2819" s="653"/>
      <c r="AMS2819" s="653"/>
      <c r="AMT2819" s="653"/>
      <c r="AMU2819" s="653"/>
      <c r="AMV2819" s="653"/>
      <c r="AMW2819" s="653"/>
      <c r="AMX2819" s="653"/>
      <c r="AMY2819" s="653"/>
      <c r="AMZ2819" s="653"/>
      <c r="ANA2819" s="653"/>
      <c r="ANB2819" s="653"/>
      <c r="ANC2819" s="653"/>
      <c r="AND2819" s="653"/>
      <c r="ANE2819" s="653"/>
      <c r="ANF2819" s="653"/>
      <c r="ANG2819" s="653"/>
      <c r="ANH2819" s="653"/>
      <c r="ANI2819" s="653"/>
      <c r="ANJ2819" s="653"/>
      <c r="ANK2819" s="653"/>
      <c r="ANL2819" s="653"/>
      <c r="ANM2819" s="653"/>
      <c r="ANN2819" s="653"/>
      <c r="ANO2819" s="653"/>
      <c r="ANP2819" s="653"/>
      <c r="ANQ2819" s="653"/>
      <c r="ANR2819" s="653"/>
      <c r="ANS2819" s="653"/>
      <c r="ANT2819" s="653"/>
      <c r="ANU2819" s="653"/>
      <c r="ANV2819" s="653"/>
      <c r="ANW2819" s="653"/>
      <c r="ANX2819" s="653"/>
      <c r="ANY2819" s="653"/>
      <c r="ANZ2819" s="653"/>
      <c r="AOA2819" s="653"/>
      <c r="AOB2819" s="653"/>
      <c r="AOC2819" s="653"/>
      <c r="AOD2819" s="653"/>
      <c r="AOE2819" s="653"/>
      <c r="AOF2819" s="653"/>
      <c r="AOG2819" s="653"/>
      <c r="AOH2819" s="653"/>
      <c r="AOI2819" s="653"/>
      <c r="AOJ2819" s="653"/>
      <c r="AOK2819" s="653"/>
      <c r="AOL2819" s="653"/>
      <c r="AOM2819" s="653"/>
      <c r="AON2819" s="653"/>
      <c r="AOO2819" s="653"/>
      <c r="AOP2819" s="653"/>
      <c r="AOQ2819" s="653"/>
      <c r="AOR2819" s="653"/>
      <c r="AOS2819" s="653"/>
      <c r="AOT2819" s="653"/>
      <c r="AOU2819" s="653"/>
      <c r="AOV2819" s="653"/>
      <c r="AOW2819" s="653"/>
      <c r="AOX2819" s="653"/>
      <c r="AOY2819" s="653"/>
      <c r="AOZ2819" s="653"/>
      <c r="APA2819" s="653"/>
      <c r="APB2819" s="653"/>
      <c r="APC2819" s="653"/>
      <c r="APD2819" s="653"/>
      <c r="APE2819" s="653"/>
      <c r="APF2819" s="653"/>
      <c r="APG2819" s="653"/>
      <c r="APH2819" s="653"/>
      <c r="API2819" s="653"/>
      <c r="APJ2819" s="653"/>
      <c r="APK2819" s="653"/>
      <c r="APL2819" s="653"/>
      <c r="APM2819" s="653"/>
      <c r="APN2819" s="653"/>
      <c r="APO2819" s="653"/>
      <c r="APP2819" s="653"/>
      <c r="APQ2819" s="653"/>
      <c r="APR2819" s="653"/>
      <c r="APS2819" s="653"/>
      <c r="APT2819" s="653"/>
      <c r="APU2819" s="653"/>
      <c r="APV2819" s="653"/>
      <c r="APW2819" s="653"/>
      <c r="APX2819" s="653"/>
      <c r="APY2819" s="653"/>
      <c r="APZ2819" s="653"/>
      <c r="AQA2819" s="653"/>
      <c r="AQB2819" s="653"/>
      <c r="AQC2819" s="653"/>
      <c r="AQD2819" s="653"/>
      <c r="AQE2819" s="653"/>
      <c r="AQF2819" s="653"/>
      <c r="AQG2819" s="653"/>
      <c r="AQH2819" s="653"/>
      <c r="AQI2819" s="653"/>
      <c r="AQJ2819" s="653"/>
      <c r="AQK2819" s="653"/>
      <c r="AQL2819" s="653"/>
      <c r="AQM2819" s="653"/>
      <c r="AQN2819" s="653"/>
      <c r="AQO2819" s="653"/>
      <c r="AQP2819" s="653"/>
      <c r="AQQ2819" s="653"/>
      <c r="AQR2819" s="653"/>
      <c r="AQS2819" s="653"/>
      <c r="AQT2819" s="653"/>
      <c r="AQU2819" s="653"/>
      <c r="AQV2819" s="653"/>
      <c r="AQW2819" s="653"/>
      <c r="AQX2819" s="653"/>
      <c r="AQY2819" s="653"/>
      <c r="AQZ2819" s="653"/>
      <c r="ARA2819" s="653"/>
      <c r="ARB2819" s="653"/>
      <c r="ARC2819" s="653"/>
      <c r="ARD2819" s="653"/>
      <c r="ARE2819" s="653"/>
      <c r="ARF2819" s="653"/>
      <c r="ARG2819" s="653"/>
      <c r="ARH2819" s="653"/>
      <c r="ARI2819" s="653"/>
      <c r="ARJ2819" s="653"/>
      <c r="ARK2819" s="653"/>
      <c r="ARL2819" s="653"/>
      <c r="ARM2819" s="653"/>
      <c r="ARN2819" s="653"/>
      <c r="ARO2819" s="653"/>
      <c r="ARP2819" s="653"/>
      <c r="ARQ2819" s="653"/>
      <c r="ARR2819" s="653"/>
      <c r="ARS2819" s="653"/>
      <c r="ART2819" s="653"/>
      <c r="ARU2819" s="653"/>
      <c r="ARV2819" s="653"/>
      <c r="ARW2819" s="653"/>
      <c r="ARX2819" s="653"/>
      <c r="ARY2819" s="653"/>
      <c r="ARZ2819" s="653"/>
      <c r="ASA2819" s="653"/>
      <c r="ASB2819" s="653"/>
      <c r="ASC2819" s="653"/>
      <c r="ASD2819" s="653"/>
      <c r="ASE2819" s="653"/>
      <c r="ASF2819" s="653"/>
      <c r="ASG2819" s="653"/>
      <c r="ASH2819" s="653"/>
      <c r="ASI2819" s="653"/>
      <c r="ASJ2819" s="653"/>
      <c r="ASK2819" s="653"/>
      <c r="ASL2819" s="653"/>
      <c r="ASM2819" s="653"/>
      <c r="ASN2819" s="653"/>
      <c r="ASO2819" s="653"/>
      <c r="ASP2819" s="653"/>
      <c r="ASQ2819" s="653"/>
      <c r="ASR2819" s="653"/>
      <c r="ASS2819" s="653"/>
      <c r="AST2819" s="653"/>
      <c r="ASU2819" s="653"/>
      <c r="ASV2819" s="653"/>
      <c r="ASW2819" s="653"/>
      <c r="ASX2819" s="653"/>
      <c r="ASY2819" s="653"/>
      <c r="ASZ2819" s="653"/>
      <c r="ATA2819" s="653"/>
      <c r="ATB2819" s="653"/>
      <c r="ATC2819" s="653"/>
      <c r="ATD2819" s="653"/>
      <c r="ATE2819" s="653"/>
      <c r="ATF2819" s="653"/>
      <c r="ATG2819" s="653"/>
      <c r="ATH2819" s="653"/>
      <c r="ATI2819" s="653"/>
      <c r="ATJ2819" s="653"/>
      <c r="ATK2819" s="653"/>
      <c r="ATL2819" s="653"/>
      <c r="ATM2819" s="653"/>
      <c r="ATN2819" s="653"/>
      <c r="ATO2819" s="653"/>
      <c r="ATP2819" s="653"/>
      <c r="ATQ2819" s="653"/>
      <c r="ATR2819" s="653"/>
      <c r="ATS2819" s="653"/>
      <c r="ATT2819" s="653"/>
      <c r="ATU2819" s="653"/>
      <c r="ATV2819" s="653"/>
      <c r="ATW2819" s="653"/>
      <c r="ATX2819" s="653"/>
      <c r="ATY2819" s="653"/>
      <c r="ATZ2819" s="653"/>
      <c r="AUA2819" s="653"/>
      <c r="AUB2819" s="653"/>
      <c r="AUC2819" s="653"/>
      <c r="AUD2819" s="653"/>
      <c r="AUE2819" s="653"/>
      <c r="AUF2819" s="653"/>
      <c r="AUG2819" s="653"/>
      <c r="AUH2819" s="653"/>
      <c r="AUI2819" s="653"/>
      <c r="AUJ2819" s="653"/>
      <c r="AUK2819" s="653"/>
      <c r="AUL2819" s="653"/>
      <c r="AUM2819" s="653"/>
      <c r="AUN2819" s="653"/>
      <c r="AUO2819" s="653"/>
      <c r="AUP2819" s="653"/>
      <c r="AUQ2819" s="653"/>
      <c r="AUR2819" s="653"/>
      <c r="AUS2819" s="653"/>
      <c r="AUT2819" s="653"/>
      <c r="AUU2819" s="653"/>
      <c r="AUV2819" s="653"/>
      <c r="AUW2819" s="653"/>
      <c r="AUX2819" s="653"/>
      <c r="AUY2819" s="653"/>
      <c r="AUZ2819" s="653"/>
      <c r="AVA2819" s="653"/>
      <c r="AVB2819" s="653"/>
      <c r="AVC2819" s="653"/>
      <c r="AVD2819" s="653"/>
      <c r="AVE2819" s="653"/>
      <c r="AVF2819" s="653"/>
      <c r="AVG2819" s="653"/>
      <c r="AVH2819" s="653"/>
      <c r="AVI2819" s="653"/>
      <c r="AVJ2819" s="653"/>
      <c r="AVK2819" s="653"/>
      <c r="AVL2819" s="653"/>
      <c r="AVM2819" s="653"/>
      <c r="AVN2819" s="653"/>
      <c r="AVO2819" s="653"/>
      <c r="AVP2819" s="653"/>
      <c r="AVQ2819" s="653"/>
      <c r="AVR2819" s="653"/>
      <c r="AVS2819" s="653"/>
      <c r="AVT2819" s="653"/>
      <c r="AVU2819" s="653"/>
      <c r="AVV2819" s="653"/>
      <c r="AVW2819" s="653"/>
      <c r="AVX2819" s="653"/>
      <c r="AVY2819" s="653"/>
      <c r="AVZ2819" s="653"/>
      <c r="AWA2819" s="653"/>
      <c r="AWB2819" s="653"/>
      <c r="AWC2819" s="653"/>
      <c r="AWD2819" s="653"/>
      <c r="AWE2819" s="653"/>
      <c r="AWF2819" s="653"/>
      <c r="AWG2819" s="653"/>
      <c r="AWH2819" s="653"/>
      <c r="AWI2819" s="653"/>
      <c r="AWJ2819" s="653"/>
      <c r="AWK2819" s="653"/>
      <c r="AWL2819" s="653"/>
      <c r="AWM2819" s="653"/>
      <c r="AWN2819" s="653"/>
      <c r="AWO2819" s="653"/>
      <c r="AWP2819" s="653"/>
      <c r="AWQ2819" s="653"/>
      <c r="AWR2819" s="653"/>
      <c r="AWS2819" s="653"/>
      <c r="AWT2819" s="653"/>
      <c r="AWU2819" s="653"/>
      <c r="AWV2819" s="653"/>
      <c r="AWW2819" s="653"/>
      <c r="AWX2819" s="653"/>
      <c r="AWY2819" s="653"/>
      <c r="AWZ2819" s="653"/>
      <c r="AXA2819" s="653"/>
      <c r="AXB2819" s="653"/>
      <c r="AXC2819" s="653"/>
      <c r="AXD2819" s="653"/>
      <c r="AXE2819" s="653"/>
      <c r="AXF2819" s="653"/>
      <c r="AXG2819" s="653"/>
      <c r="AXH2819" s="653"/>
      <c r="AXI2819" s="653"/>
      <c r="AXJ2819" s="653"/>
      <c r="AXK2819" s="653"/>
      <c r="AXL2819" s="653"/>
      <c r="AXM2819" s="653"/>
      <c r="AXN2819" s="653"/>
      <c r="AXO2819" s="653"/>
      <c r="AXP2819" s="653"/>
      <c r="AXQ2819" s="653"/>
      <c r="AXR2819" s="653"/>
      <c r="AXS2819" s="653"/>
      <c r="AXT2819" s="653"/>
      <c r="AXU2819" s="653"/>
      <c r="AXV2819" s="653"/>
      <c r="AXW2819" s="653"/>
      <c r="AXX2819" s="653"/>
      <c r="AXY2819" s="653"/>
      <c r="AXZ2819" s="653"/>
      <c r="AYA2819" s="653"/>
      <c r="AYB2819" s="653"/>
      <c r="AYC2819" s="653"/>
      <c r="AYD2819" s="653"/>
      <c r="AYE2819" s="653"/>
      <c r="AYF2819" s="653"/>
      <c r="AYG2819" s="653"/>
      <c r="AYH2819" s="653"/>
      <c r="AYI2819" s="653"/>
      <c r="AYJ2819" s="653"/>
      <c r="AYK2819" s="653"/>
      <c r="AYL2819" s="653"/>
      <c r="AYM2819" s="653"/>
      <c r="AYN2819" s="653"/>
      <c r="AYO2819" s="653"/>
      <c r="AYP2819" s="653"/>
      <c r="AYQ2819" s="653"/>
      <c r="AYR2819" s="653"/>
      <c r="AYS2819" s="653"/>
      <c r="AYT2819" s="653"/>
      <c r="AYU2819" s="653"/>
      <c r="AYV2819" s="653"/>
      <c r="AYW2819" s="653"/>
      <c r="AYX2819" s="653"/>
      <c r="AYY2819" s="653"/>
      <c r="AYZ2819" s="653"/>
      <c r="AZA2819" s="653"/>
      <c r="AZB2819" s="653"/>
      <c r="AZC2819" s="653"/>
      <c r="AZD2819" s="653"/>
      <c r="AZE2819" s="653"/>
      <c r="AZF2819" s="653"/>
      <c r="AZG2819" s="653"/>
      <c r="AZH2819" s="653"/>
      <c r="AZI2819" s="653"/>
      <c r="AZJ2819" s="653"/>
      <c r="AZK2819" s="653"/>
      <c r="AZL2819" s="653"/>
      <c r="AZM2819" s="653"/>
      <c r="AZN2819" s="653"/>
      <c r="AZO2819" s="653"/>
      <c r="AZP2819" s="653"/>
      <c r="AZQ2819" s="653"/>
      <c r="AZR2819" s="653"/>
      <c r="AZS2819" s="653"/>
      <c r="AZT2819" s="653"/>
      <c r="AZU2819" s="653"/>
      <c r="AZV2819" s="653"/>
      <c r="AZW2819" s="653"/>
      <c r="AZX2819" s="653"/>
      <c r="AZY2819" s="653"/>
      <c r="AZZ2819" s="653"/>
      <c r="BAA2819" s="653"/>
      <c r="BAB2819" s="653"/>
      <c r="BAC2819" s="653"/>
      <c r="BAD2819" s="653"/>
      <c r="BAE2819" s="653"/>
      <c r="BAF2819" s="653"/>
      <c r="BAG2819" s="653"/>
      <c r="BAH2819" s="653"/>
      <c r="BAI2819" s="653"/>
      <c r="BAJ2819" s="653"/>
      <c r="BAK2819" s="653"/>
      <c r="BAL2819" s="653"/>
      <c r="BAM2819" s="653"/>
      <c r="BAN2819" s="653"/>
      <c r="BAO2819" s="653"/>
      <c r="BAP2819" s="653"/>
      <c r="BAQ2819" s="653"/>
      <c r="BAR2819" s="653"/>
      <c r="BAS2819" s="653"/>
      <c r="BAT2819" s="653"/>
      <c r="BAU2819" s="653"/>
      <c r="BAV2819" s="653"/>
      <c r="BAW2819" s="653"/>
      <c r="BAX2819" s="653"/>
      <c r="BAY2819" s="653"/>
      <c r="BAZ2819" s="653"/>
      <c r="BBA2819" s="653"/>
      <c r="BBB2819" s="653"/>
      <c r="BBC2819" s="653"/>
      <c r="BBD2819" s="653"/>
      <c r="BBE2819" s="653"/>
      <c r="BBF2819" s="653"/>
      <c r="BBG2819" s="653"/>
      <c r="BBH2819" s="653"/>
      <c r="BBI2819" s="653"/>
      <c r="BBJ2819" s="653"/>
      <c r="BBK2819" s="653"/>
      <c r="BBL2819" s="653"/>
      <c r="BBM2819" s="653"/>
      <c r="BBN2819" s="653"/>
      <c r="BBO2819" s="653"/>
      <c r="BBP2819" s="653"/>
      <c r="BBQ2819" s="653"/>
      <c r="BBR2819" s="653"/>
      <c r="BBS2819" s="653"/>
      <c r="BBT2819" s="653"/>
      <c r="BBU2819" s="653"/>
      <c r="BBV2819" s="653"/>
      <c r="BBW2819" s="653"/>
      <c r="BBX2819" s="653"/>
      <c r="BBY2819" s="653"/>
      <c r="BBZ2819" s="653"/>
      <c r="BCA2819" s="653"/>
      <c r="BCB2819" s="653"/>
      <c r="BCC2819" s="653"/>
      <c r="BCD2819" s="653"/>
      <c r="BCE2819" s="653"/>
      <c r="BCF2819" s="653"/>
      <c r="BCG2819" s="653"/>
      <c r="BCH2819" s="653"/>
      <c r="BCI2819" s="653"/>
      <c r="BCJ2819" s="653"/>
      <c r="BCK2819" s="653"/>
      <c r="BCL2819" s="653"/>
      <c r="BCM2819" s="653"/>
      <c r="BCN2819" s="653"/>
      <c r="BCO2819" s="653"/>
      <c r="BCP2819" s="653"/>
      <c r="BCQ2819" s="653"/>
      <c r="BCR2819" s="653"/>
      <c r="BCS2819" s="653"/>
      <c r="BCT2819" s="653"/>
      <c r="BCU2819" s="653"/>
      <c r="BCV2819" s="653"/>
      <c r="BCW2819" s="653"/>
      <c r="BCX2819" s="653"/>
      <c r="BCY2819" s="653"/>
      <c r="BCZ2819" s="653"/>
      <c r="BDA2819" s="653"/>
      <c r="BDB2819" s="653"/>
      <c r="BDC2819" s="653"/>
      <c r="BDD2819" s="653"/>
      <c r="BDE2819" s="653"/>
      <c r="BDF2819" s="653"/>
      <c r="BDG2819" s="653"/>
      <c r="BDH2819" s="653"/>
      <c r="BDI2819" s="653"/>
      <c r="BDJ2819" s="653"/>
      <c r="BDK2819" s="653"/>
      <c r="BDL2819" s="653"/>
      <c r="BDM2819" s="653"/>
      <c r="BDN2819" s="653"/>
      <c r="BDO2819" s="653"/>
      <c r="BDP2819" s="653"/>
      <c r="BDQ2819" s="653"/>
      <c r="BDR2819" s="653"/>
      <c r="BDS2819" s="653"/>
      <c r="BDT2819" s="653"/>
      <c r="BDU2819" s="653"/>
      <c r="BDV2819" s="653"/>
      <c r="BDW2819" s="653"/>
      <c r="BDX2819" s="653"/>
      <c r="BDY2819" s="653"/>
      <c r="BDZ2819" s="653"/>
      <c r="BEA2819" s="653"/>
      <c r="BEB2819" s="653"/>
      <c r="BEC2819" s="653"/>
      <c r="BED2819" s="653"/>
      <c r="BEE2819" s="653"/>
      <c r="BEF2819" s="653"/>
      <c r="BEG2819" s="653"/>
      <c r="BEH2819" s="653"/>
      <c r="BEI2819" s="653"/>
      <c r="BEJ2819" s="653"/>
      <c r="BEK2819" s="653"/>
      <c r="BEL2819" s="653"/>
      <c r="BEM2819" s="653"/>
      <c r="BEN2819" s="653"/>
      <c r="BEO2819" s="653"/>
      <c r="BEP2819" s="653"/>
      <c r="BEQ2819" s="653"/>
      <c r="BER2819" s="653"/>
      <c r="BES2819" s="653"/>
      <c r="BET2819" s="653"/>
      <c r="BEU2819" s="653"/>
      <c r="BEV2819" s="653"/>
      <c r="BEW2819" s="653"/>
      <c r="BEX2819" s="653"/>
      <c r="BEY2819" s="653"/>
      <c r="BEZ2819" s="653"/>
      <c r="BFA2819" s="653"/>
      <c r="BFB2819" s="653"/>
      <c r="BFC2819" s="653"/>
      <c r="BFD2819" s="653"/>
      <c r="BFE2819" s="653"/>
      <c r="BFF2819" s="653"/>
      <c r="BFG2819" s="653"/>
      <c r="BFH2819" s="653"/>
      <c r="BFI2819" s="653"/>
      <c r="BFJ2819" s="653"/>
      <c r="BFK2819" s="653"/>
      <c r="BFL2819" s="653"/>
      <c r="BFM2819" s="653"/>
      <c r="BFN2819" s="653"/>
      <c r="BFO2819" s="653"/>
      <c r="BFP2819" s="653"/>
      <c r="BFQ2819" s="653"/>
      <c r="BFR2819" s="653"/>
      <c r="BFS2819" s="653"/>
      <c r="BFT2819" s="653"/>
      <c r="BFU2819" s="653"/>
      <c r="BFV2819" s="653"/>
      <c r="BFW2819" s="653"/>
      <c r="BFX2819" s="653"/>
      <c r="BFY2819" s="653"/>
      <c r="BFZ2819" s="653"/>
      <c r="BGA2819" s="653"/>
      <c r="BGB2819" s="653"/>
      <c r="BGC2819" s="653"/>
      <c r="BGD2819" s="653"/>
      <c r="BGE2819" s="653"/>
      <c r="BGF2819" s="653"/>
      <c r="BGG2819" s="653"/>
      <c r="BGH2819" s="653"/>
      <c r="BGI2819" s="653"/>
      <c r="BGJ2819" s="653"/>
      <c r="BGK2819" s="653"/>
      <c r="BGL2819" s="653"/>
      <c r="BGM2819" s="653"/>
      <c r="BGN2819" s="653"/>
      <c r="BGO2819" s="653"/>
      <c r="BGP2819" s="653"/>
      <c r="BGQ2819" s="653"/>
      <c r="BGR2819" s="653"/>
      <c r="BGS2819" s="653"/>
      <c r="BGT2819" s="653"/>
      <c r="BGU2819" s="653"/>
      <c r="BGV2819" s="653"/>
      <c r="BGW2819" s="653"/>
      <c r="BGX2819" s="653"/>
      <c r="BGY2819" s="653"/>
      <c r="BGZ2819" s="653"/>
      <c r="BHA2819" s="653"/>
      <c r="BHB2819" s="653"/>
      <c r="BHC2819" s="653"/>
      <c r="BHD2819" s="653"/>
      <c r="BHE2819" s="653"/>
      <c r="BHF2819" s="653"/>
      <c r="BHG2819" s="653"/>
      <c r="BHH2819" s="653"/>
      <c r="BHI2819" s="653"/>
      <c r="BHJ2819" s="653"/>
      <c r="BHK2819" s="653"/>
      <c r="BHL2819" s="653"/>
      <c r="BHM2819" s="653"/>
      <c r="BHN2819" s="653"/>
      <c r="BHO2819" s="653"/>
      <c r="BHP2819" s="653"/>
      <c r="BHQ2819" s="653"/>
      <c r="BHR2819" s="653"/>
      <c r="BHS2819" s="653"/>
      <c r="BHT2819" s="653"/>
      <c r="BHU2819" s="653"/>
      <c r="BHV2819" s="653"/>
      <c r="BHW2819" s="653"/>
      <c r="BHX2819" s="653"/>
      <c r="BHY2819" s="653"/>
      <c r="BHZ2819" s="653"/>
      <c r="BIA2819" s="653"/>
      <c r="BIB2819" s="653"/>
      <c r="BIC2819" s="653"/>
      <c r="BID2819" s="653"/>
      <c r="BIE2819" s="653"/>
      <c r="BIF2819" s="653"/>
      <c r="BIG2819" s="653"/>
      <c r="BIH2819" s="653"/>
      <c r="BII2819" s="653"/>
      <c r="BIJ2819" s="653"/>
      <c r="BIK2819" s="653"/>
      <c r="BIL2819" s="653"/>
      <c r="BIM2819" s="653"/>
      <c r="BIN2819" s="653"/>
      <c r="BIO2819" s="653"/>
      <c r="BIP2819" s="653"/>
      <c r="BIQ2819" s="653"/>
      <c r="BIR2819" s="653"/>
      <c r="BIS2819" s="653"/>
      <c r="BIT2819" s="653"/>
      <c r="BIU2819" s="653"/>
      <c r="BIV2819" s="653"/>
      <c r="BIW2819" s="653"/>
      <c r="BIX2819" s="653"/>
      <c r="BIY2819" s="653"/>
      <c r="BIZ2819" s="653"/>
      <c r="BJA2819" s="653"/>
      <c r="BJB2819" s="653"/>
      <c r="BJC2819" s="653"/>
      <c r="BJD2819" s="653"/>
      <c r="BJE2819" s="653"/>
      <c r="BJF2819" s="653"/>
      <c r="BJG2819" s="653"/>
      <c r="BJH2819" s="653"/>
      <c r="BJI2819" s="653"/>
      <c r="BJJ2819" s="653"/>
      <c r="BJK2819" s="653"/>
      <c r="BJL2819" s="653"/>
      <c r="BJM2819" s="653"/>
      <c r="BJN2819" s="653"/>
      <c r="BJO2819" s="653"/>
      <c r="BJP2819" s="653"/>
      <c r="BJQ2819" s="653"/>
      <c r="BJR2819" s="653"/>
      <c r="BJS2819" s="653"/>
      <c r="BJT2819" s="653"/>
      <c r="BJU2819" s="653"/>
      <c r="BJV2819" s="653"/>
      <c r="BJW2819" s="653"/>
      <c r="BJX2819" s="653"/>
      <c r="BJY2819" s="653"/>
      <c r="BJZ2819" s="653"/>
      <c r="BKA2819" s="653"/>
      <c r="BKB2819" s="653"/>
      <c r="BKC2819" s="653"/>
      <c r="BKD2819" s="653"/>
      <c r="BKE2819" s="653"/>
      <c r="BKF2819" s="653"/>
      <c r="BKG2819" s="653"/>
      <c r="BKH2819" s="653"/>
      <c r="BKI2819" s="653"/>
      <c r="BKJ2819" s="653"/>
      <c r="BKK2819" s="653"/>
      <c r="BKL2819" s="653"/>
      <c r="BKM2819" s="653"/>
      <c r="BKN2819" s="653"/>
      <c r="BKO2819" s="653"/>
      <c r="BKP2819" s="653"/>
      <c r="BKQ2819" s="653"/>
      <c r="BKR2819" s="653"/>
      <c r="BKS2819" s="653"/>
      <c r="BKT2819" s="653"/>
      <c r="BKU2819" s="653"/>
      <c r="BKV2819" s="653"/>
      <c r="BKW2819" s="653"/>
      <c r="BKX2819" s="653"/>
      <c r="BKY2819" s="653"/>
      <c r="BKZ2819" s="653"/>
      <c r="BLA2819" s="653"/>
      <c r="BLB2819" s="653"/>
      <c r="BLC2819" s="653"/>
      <c r="BLD2819" s="653"/>
      <c r="BLE2819" s="653"/>
      <c r="BLF2819" s="653"/>
      <c r="BLG2819" s="653"/>
      <c r="BLH2819" s="653"/>
      <c r="BLI2819" s="653"/>
      <c r="BLJ2819" s="653"/>
      <c r="BLK2819" s="653"/>
      <c r="BLL2819" s="653"/>
      <c r="BLM2819" s="653"/>
      <c r="BLN2819" s="653"/>
      <c r="BLO2819" s="653"/>
      <c r="BLP2819" s="653"/>
      <c r="BLQ2819" s="653"/>
      <c r="BLR2819" s="653"/>
      <c r="BLS2819" s="653"/>
      <c r="BLT2819" s="653"/>
      <c r="BLU2819" s="653"/>
      <c r="BLV2819" s="653"/>
      <c r="BLW2819" s="653"/>
      <c r="BLX2819" s="653"/>
      <c r="BLY2819" s="653"/>
      <c r="BLZ2819" s="653"/>
      <c r="BMA2819" s="653"/>
      <c r="BMB2819" s="653"/>
      <c r="BMC2819" s="653"/>
      <c r="BMD2819" s="653"/>
      <c r="BME2819" s="653"/>
      <c r="BMF2819" s="653"/>
      <c r="BMG2819" s="653"/>
      <c r="BMH2819" s="653"/>
      <c r="BMI2819" s="653"/>
      <c r="BMJ2819" s="653"/>
      <c r="BMK2819" s="653"/>
      <c r="BML2819" s="653"/>
      <c r="BMM2819" s="653"/>
      <c r="BMN2819" s="653"/>
      <c r="BMO2819" s="653"/>
      <c r="BMP2819" s="653"/>
      <c r="BMQ2819" s="653"/>
      <c r="BMR2819" s="653"/>
      <c r="BMS2819" s="653"/>
      <c r="BMT2819" s="653"/>
      <c r="BMU2819" s="653"/>
      <c r="BMV2819" s="653"/>
      <c r="BMW2819" s="653"/>
      <c r="BMX2819" s="653"/>
      <c r="BMY2819" s="653"/>
      <c r="BMZ2819" s="653"/>
      <c r="BNA2819" s="653"/>
      <c r="BNB2819" s="653"/>
      <c r="BNC2819" s="653"/>
      <c r="BND2819" s="653"/>
      <c r="BNE2819" s="653"/>
      <c r="BNF2819" s="653"/>
      <c r="BNG2819" s="653"/>
      <c r="BNH2819" s="653"/>
      <c r="BNI2819" s="653"/>
      <c r="BNJ2819" s="653"/>
      <c r="BNK2819" s="653"/>
      <c r="BNL2819" s="653"/>
      <c r="BNM2819" s="653"/>
      <c r="BNN2819" s="653"/>
      <c r="BNO2819" s="653"/>
      <c r="BNP2819" s="653"/>
      <c r="BNQ2819" s="653"/>
      <c r="BNR2819" s="653"/>
      <c r="BNS2819" s="653"/>
      <c r="BNT2819" s="653"/>
      <c r="BNU2819" s="653"/>
      <c r="BNV2819" s="653"/>
      <c r="BNW2819" s="653"/>
      <c r="BNX2819" s="653"/>
      <c r="BNY2819" s="653"/>
      <c r="BNZ2819" s="653"/>
      <c r="BOA2819" s="653"/>
      <c r="BOB2819" s="653"/>
      <c r="BOC2819" s="653"/>
      <c r="BOD2819" s="653"/>
      <c r="BOE2819" s="653"/>
      <c r="BOF2819" s="653"/>
      <c r="BOG2819" s="653"/>
      <c r="BOH2819" s="653"/>
      <c r="BOI2819" s="653"/>
      <c r="BOJ2819" s="653"/>
      <c r="BOK2819" s="653"/>
      <c r="BOL2819" s="653"/>
      <c r="BOM2819" s="653"/>
      <c r="BON2819" s="653"/>
      <c r="BOO2819" s="653"/>
      <c r="BOP2819" s="653"/>
      <c r="BOQ2819" s="653"/>
      <c r="BOR2819" s="653"/>
      <c r="BOS2819" s="653"/>
      <c r="BOT2819" s="653"/>
      <c r="BOU2819" s="653"/>
      <c r="BOV2819" s="653"/>
      <c r="BOW2819" s="653"/>
      <c r="BOX2819" s="653"/>
      <c r="BOY2819" s="653"/>
      <c r="BOZ2819" s="653"/>
      <c r="BPA2819" s="653"/>
      <c r="BPB2819" s="653"/>
      <c r="BPC2819" s="653"/>
      <c r="BPD2819" s="653"/>
      <c r="BPE2819" s="653"/>
      <c r="BPF2819" s="653"/>
      <c r="BPG2819" s="653"/>
      <c r="BPH2819" s="653"/>
      <c r="BPI2819" s="653"/>
      <c r="BPJ2819" s="653"/>
      <c r="BPK2819" s="653"/>
      <c r="BPL2819" s="653"/>
      <c r="BPM2819" s="653"/>
      <c r="BPN2819" s="653"/>
      <c r="BPO2819" s="653"/>
      <c r="BPP2819" s="653"/>
      <c r="BPQ2819" s="653"/>
      <c r="BPR2819" s="653"/>
      <c r="BPS2819" s="653"/>
      <c r="BPT2819" s="653"/>
      <c r="BPU2819" s="653"/>
      <c r="BPV2819" s="653"/>
      <c r="BPW2819" s="653"/>
      <c r="BPX2819" s="653"/>
      <c r="BPY2819" s="653"/>
      <c r="BPZ2819" s="653"/>
      <c r="BQA2819" s="653"/>
      <c r="BQB2819" s="653"/>
      <c r="BQC2819" s="653"/>
      <c r="BQD2819" s="653"/>
      <c r="BQE2819" s="653"/>
      <c r="BQF2819" s="653"/>
      <c r="BQG2819" s="653"/>
      <c r="BQH2819" s="653"/>
      <c r="BQI2819" s="653"/>
      <c r="BQJ2819" s="653"/>
      <c r="BQK2819" s="653"/>
      <c r="BQL2819" s="653"/>
      <c r="BQM2819" s="653"/>
      <c r="BQN2819" s="653"/>
      <c r="BQO2819" s="653"/>
      <c r="BQP2819" s="653"/>
      <c r="BQQ2819" s="653"/>
      <c r="BQR2819" s="653"/>
      <c r="BQS2819" s="653"/>
      <c r="BQT2819" s="653"/>
      <c r="BQU2819" s="653"/>
      <c r="BQV2819" s="653"/>
      <c r="BQW2819" s="653"/>
      <c r="BQX2819" s="653"/>
      <c r="BQY2819" s="653"/>
      <c r="BQZ2819" s="653"/>
      <c r="BRA2819" s="653"/>
      <c r="BRB2819" s="653"/>
      <c r="BRC2819" s="653"/>
      <c r="BRD2819" s="653"/>
      <c r="BRE2819" s="653"/>
      <c r="BRF2819" s="653"/>
      <c r="BRG2819" s="653"/>
      <c r="BRH2819" s="653"/>
      <c r="BRI2819" s="653"/>
      <c r="BRJ2819" s="653"/>
      <c r="BRK2819" s="653"/>
      <c r="BRL2819" s="653"/>
      <c r="BRM2819" s="653"/>
      <c r="BRN2819" s="653"/>
      <c r="BRO2819" s="653"/>
      <c r="BRP2819" s="653"/>
      <c r="BRQ2819" s="653"/>
      <c r="BRR2819" s="653"/>
      <c r="BRS2819" s="653"/>
      <c r="BRT2819" s="653"/>
      <c r="BRU2819" s="653"/>
      <c r="BRV2819" s="653"/>
      <c r="BRW2819" s="653"/>
      <c r="BRX2819" s="653"/>
      <c r="BRY2819" s="653"/>
      <c r="BRZ2819" s="653"/>
      <c r="BSA2819" s="653"/>
      <c r="BSB2819" s="653"/>
      <c r="BSC2819" s="653"/>
      <c r="BSD2819" s="653"/>
      <c r="BSE2819" s="653"/>
      <c r="BSF2819" s="653"/>
      <c r="BSG2819" s="653"/>
      <c r="BSH2819" s="653"/>
      <c r="BSI2819" s="653"/>
      <c r="BSJ2819" s="653"/>
      <c r="BSK2819" s="653"/>
      <c r="BSL2819" s="653"/>
      <c r="BSM2819" s="653"/>
      <c r="BSN2819" s="653"/>
      <c r="BSO2819" s="653"/>
      <c r="BSP2819" s="653"/>
      <c r="BSQ2819" s="653"/>
      <c r="BSR2819" s="653"/>
      <c r="BSS2819" s="653"/>
      <c r="BST2819" s="653"/>
      <c r="BSU2819" s="653"/>
      <c r="BSV2819" s="653"/>
      <c r="BSW2819" s="653"/>
      <c r="BSX2819" s="653"/>
      <c r="BSY2819" s="653"/>
      <c r="BSZ2819" s="653"/>
      <c r="BTA2819" s="653"/>
      <c r="BTB2819" s="653"/>
      <c r="BTC2819" s="653"/>
      <c r="BTD2819" s="653"/>
      <c r="BTE2819" s="653"/>
      <c r="BTF2819" s="653"/>
      <c r="BTG2819" s="653"/>
      <c r="BTH2819" s="653"/>
      <c r="BTI2819" s="653"/>
      <c r="BTJ2819" s="653"/>
      <c r="BTK2819" s="653"/>
      <c r="BTL2819" s="653"/>
      <c r="BTM2819" s="653"/>
      <c r="BTN2819" s="653"/>
      <c r="BTO2819" s="653"/>
      <c r="BTP2819" s="653"/>
      <c r="BTQ2819" s="653"/>
      <c r="BTR2819" s="653"/>
      <c r="BTS2819" s="653"/>
      <c r="BTT2819" s="653"/>
      <c r="BTU2819" s="653"/>
      <c r="BTV2819" s="653"/>
      <c r="BTW2819" s="653"/>
      <c r="BTX2819" s="653"/>
      <c r="BTY2819" s="653"/>
      <c r="BTZ2819" s="653"/>
      <c r="BUA2819" s="653"/>
      <c r="BUB2819" s="653"/>
      <c r="BUC2819" s="653"/>
      <c r="BUD2819" s="653"/>
      <c r="BUE2819" s="653"/>
      <c r="BUF2819" s="653"/>
      <c r="BUG2819" s="653"/>
      <c r="BUH2819" s="653"/>
      <c r="BUI2819" s="653"/>
      <c r="BUJ2819" s="653"/>
      <c r="BUK2819" s="653"/>
      <c r="BUL2819" s="653"/>
      <c r="BUM2819" s="653"/>
      <c r="BUN2819" s="653"/>
      <c r="BUO2819" s="653"/>
      <c r="BUP2819" s="653"/>
      <c r="BUQ2819" s="653"/>
      <c r="BUR2819" s="653"/>
      <c r="BUS2819" s="653"/>
      <c r="BUT2819" s="653"/>
      <c r="BUU2819" s="653"/>
      <c r="BUV2819" s="653"/>
      <c r="BUW2819" s="653"/>
      <c r="BUX2819" s="653"/>
      <c r="BUY2819" s="653"/>
      <c r="BUZ2819" s="653"/>
      <c r="BVA2819" s="653"/>
      <c r="BVB2819" s="653"/>
      <c r="BVC2819" s="653"/>
      <c r="BVD2819" s="653"/>
      <c r="BVE2819" s="653"/>
      <c r="BVF2819" s="653"/>
      <c r="BVG2819" s="653"/>
      <c r="BVH2819" s="653"/>
      <c r="BVI2819" s="653"/>
      <c r="BVJ2819" s="653"/>
      <c r="BVK2819" s="653"/>
      <c r="BVL2819" s="653"/>
      <c r="BVM2819" s="653"/>
      <c r="BVN2819" s="653"/>
      <c r="BVO2819" s="653"/>
      <c r="BVP2819" s="653"/>
      <c r="BVQ2819" s="653"/>
      <c r="BVR2819" s="653"/>
      <c r="BVS2819" s="653"/>
      <c r="BVT2819" s="653"/>
      <c r="BVU2819" s="653"/>
      <c r="BVV2819" s="653"/>
      <c r="BVW2819" s="653"/>
      <c r="BVX2819" s="653"/>
      <c r="BVY2819" s="653"/>
      <c r="BVZ2819" s="653"/>
      <c r="BWA2819" s="653"/>
      <c r="BWB2819" s="653"/>
      <c r="BWC2819" s="653"/>
      <c r="BWD2819" s="653"/>
      <c r="BWE2819" s="653"/>
      <c r="BWF2819" s="653"/>
      <c r="BWG2819" s="653"/>
      <c r="BWH2819" s="653"/>
      <c r="BWI2819" s="653"/>
      <c r="BWJ2819" s="653"/>
      <c r="BWK2819" s="653"/>
      <c r="BWL2819" s="653"/>
      <c r="BWM2819" s="653"/>
      <c r="BWN2819" s="653"/>
      <c r="BWO2819" s="653"/>
      <c r="BWP2819" s="653"/>
      <c r="BWQ2819" s="653"/>
      <c r="BWR2819" s="653"/>
      <c r="BWS2819" s="653"/>
      <c r="BWT2819" s="653"/>
      <c r="BWU2819" s="653"/>
      <c r="BWV2819" s="653"/>
      <c r="BWW2819" s="653"/>
      <c r="BWX2819" s="653"/>
      <c r="BWY2819" s="653"/>
      <c r="BWZ2819" s="653"/>
      <c r="BXA2819" s="653"/>
      <c r="BXB2819" s="653"/>
      <c r="BXC2819" s="653"/>
      <c r="BXD2819" s="653"/>
      <c r="BXE2819" s="653"/>
      <c r="BXF2819" s="653"/>
      <c r="BXG2819" s="653"/>
      <c r="BXH2819" s="653"/>
      <c r="BXI2819" s="653"/>
      <c r="BXJ2819" s="653"/>
      <c r="BXK2819" s="653"/>
      <c r="BXL2819" s="653"/>
      <c r="BXM2819" s="653"/>
      <c r="BXN2819" s="653"/>
      <c r="BXO2819" s="653"/>
      <c r="BXP2819" s="653"/>
      <c r="BXQ2819" s="653"/>
      <c r="BXR2819" s="653"/>
      <c r="BXS2819" s="653"/>
      <c r="BXT2819" s="653"/>
      <c r="BXU2819" s="653"/>
      <c r="BXV2819" s="653"/>
      <c r="BXW2819" s="653"/>
      <c r="BXX2819" s="653"/>
      <c r="BXY2819" s="653"/>
      <c r="BXZ2819" s="653"/>
      <c r="BYA2819" s="653"/>
      <c r="BYB2819" s="653"/>
      <c r="BYC2819" s="653"/>
      <c r="BYD2819" s="653"/>
      <c r="BYE2819" s="653"/>
      <c r="BYF2819" s="653"/>
      <c r="BYG2819" s="653"/>
      <c r="BYH2819" s="653"/>
      <c r="BYI2819" s="653"/>
      <c r="BYJ2819" s="653"/>
      <c r="BYK2819" s="653"/>
      <c r="BYL2819" s="653"/>
      <c r="BYM2819" s="653"/>
      <c r="BYN2819" s="653"/>
      <c r="BYO2819" s="653"/>
      <c r="BYP2819" s="653"/>
      <c r="BYQ2819" s="653"/>
      <c r="BYR2819" s="653"/>
      <c r="BYS2819" s="653"/>
      <c r="BYT2819" s="653"/>
      <c r="BYU2819" s="653"/>
      <c r="BYV2819" s="653"/>
      <c r="BYW2819" s="653"/>
      <c r="BYX2819" s="653"/>
      <c r="BYY2819" s="653"/>
      <c r="BYZ2819" s="653"/>
      <c r="BZA2819" s="653"/>
      <c r="BZB2819" s="653"/>
      <c r="BZC2819" s="653"/>
      <c r="BZD2819" s="653"/>
      <c r="BZE2819" s="653"/>
      <c r="BZF2819" s="653"/>
      <c r="BZG2819" s="653"/>
      <c r="BZH2819" s="653"/>
      <c r="BZI2819" s="653"/>
      <c r="BZJ2819" s="653"/>
      <c r="BZK2819" s="653"/>
      <c r="BZL2819" s="653"/>
      <c r="BZM2819" s="653"/>
      <c r="BZN2819" s="653"/>
      <c r="BZO2819" s="653"/>
      <c r="BZP2819" s="653"/>
      <c r="BZQ2819" s="653"/>
      <c r="BZR2819" s="653"/>
      <c r="BZS2819" s="653"/>
      <c r="BZT2819" s="653"/>
      <c r="BZU2819" s="653"/>
      <c r="BZV2819" s="653"/>
      <c r="BZW2819" s="653"/>
      <c r="BZX2819" s="653"/>
      <c r="BZY2819" s="653"/>
      <c r="BZZ2819" s="653"/>
      <c r="CAA2819" s="653"/>
      <c r="CAB2819" s="653"/>
      <c r="CAC2819" s="653"/>
      <c r="CAD2819" s="653"/>
      <c r="CAE2819" s="653"/>
      <c r="CAF2819" s="653"/>
      <c r="CAG2819" s="653"/>
      <c r="CAH2819" s="653"/>
      <c r="CAI2819" s="653"/>
      <c r="CAJ2819" s="653"/>
      <c r="CAK2819" s="653"/>
      <c r="CAL2819" s="653"/>
      <c r="CAM2819" s="653"/>
      <c r="CAN2819" s="653"/>
      <c r="CAO2819" s="653"/>
      <c r="CAP2819" s="653"/>
      <c r="CAQ2819" s="653"/>
      <c r="CAR2819" s="653"/>
      <c r="CAS2819" s="653"/>
      <c r="CAT2819" s="653"/>
      <c r="CAU2819" s="653"/>
      <c r="CAV2819" s="653"/>
      <c r="CAW2819" s="653"/>
      <c r="CAX2819" s="653"/>
      <c r="CAY2819" s="653"/>
      <c r="CAZ2819" s="653"/>
      <c r="CBA2819" s="653"/>
      <c r="CBB2819" s="653"/>
      <c r="CBC2819" s="653"/>
      <c r="CBD2819" s="653"/>
      <c r="CBE2819" s="653"/>
      <c r="CBF2819" s="653"/>
      <c r="CBG2819" s="653"/>
      <c r="CBH2819" s="653"/>
      <c r="CBI2819" s="653"/>
      <c r="CBJ2819" s="653"/>
      <c r="CBK2819" s="653"/>
      <c r="CBL2819" s="653"/>
      <c r="CBM2819" s="653"/>
      <c r="CBN2819" s="653"/>
      <c r="CBO2819" s="653"/>
      <c r="CBP2819" s="653"/>
      <c r="CBQ2819" s="653"/>
      <c r="CBR2819" s="653"/>
      <c r="CBS2819" s="653"/>
      <c r="CBT2819" s="653"/>
      <c r="CBU2819" s="653"/>
      <c r="CBV2819" s="653"/>
      <c r="CBW2819" s="653"/>
      <c r="CBX2819" s="653"/>
      <c r="CBY2819" s="653"/>
      <c r="CBZ2819" s="653"/>
      <c r="CCA2819" s="653"/>
      <c r="CCB2819" s="653"/>
      <c r="CCC2819" s="653"/>
      <c r="CCD2819" s="653"/>
      <c r="CCE2819" s="653"/>
      <c r="CCF2819" s="653"/>
      <c r="CCG2819" s="653"/>
      <c r="CCH2819" s="653"/>
      <c r="CCI2819" s="653"/>
      <c r="CCJ2819" s="653"/>
      <c r="CCK2819" s="653"/>
      <c r="CCL2819" s="653"/>
      <c r="CCM2819" s="653"/>
      <c r="CCN2819" s="653"/>
      <c r="CCO2819" s="653"/>
      <c r="CCP2819" s="653"/>
      <c r="CCQ2819" s="653"/>
      <c r="CCR2819" s="653"/>
      <c r="CCS2819" s="653"/>
      <c r="CCT2819" s="653"/>
      <c r="CCU2819" s="653"/>
      <c r="CCV2819" s="653"/>
      <c r="CCW2819" s="653"/>
      <c r="CCX2819" s="653"/>
      <c r="CCY2819" s="653"/>
      <c r="CCZ2819" s="653"/>
      <c r="CDA2819" s="653"/>
      <c r="CDB2819" s="653"/>
      <c r="CDC2819" s="653"/>
      <c r="CDD2819" s="653"/>
      <c r="CDE2819" s="653"/>
      <c r="CDF2819" s="653"/>
      <c r="CDG2819" s="653"/>
      <c r="CDH2819" s="653"/>
      <c r="CDI2819" s="653"/>
      <c r="CDJ2819" s="653"/>
      <c r="CDK2819" s="653"/>
      <c r="CDL2819" s="653"/>
      <c r="CDM2819" s="653"/>
      <c r="CDN2819" s="653"/>
      <c r="CDO2819" s="653"/>
      <c r="CDP2819" s="653"/>
      <c r="CDQ2819" s="653"/>
      <c r="CDR2819" s="653"/>
      <c r="CDS2819" s="653"/>
      <c r="CDT2819" s="653"/>
      <c r="CDU2819" s="653"/>
      <c r="CDV2819" s="653"/>
      <c r="CDW2819" s="653"/>
      <c r="CDX2819" s="653"/>
      <c r="CDY2819" s="653"/>
      <c r="CDZ2819" s="653"/>
      <c r="CEA2819" s="653"/>
      <c r="CEB2819" s="653"/>
      <c r="CEC2819" s="653"/>
      <c r="CED2819" s="653"/>
      <c r="CEE2819" s="653"/>
      <c r="CEF2819" s="653"/>
      <c r="CEG2819" s="653"/>
      <c r="CEH2819" s="653"/>
      <c r="CEI2819" s="653"/>
      <c r="CEJ2819" s="653"/>
      <c r="CEK2819" s="653"/>
      <c r="CEL2819" s="653"/>
      <c r="CEM2819" s="653"/>
      <c r="CEN2819" s="653"/>
      <c r="CEO2819" s="653"/>
      <c r="CEP2819" s="653"/>
      <c r="CEQ2819" s="653"/>
      <c r="CER2819" s="653"/>
      <c r="CES2819" s="653"/>
      <c r="CET2819" s="653"/>
      <c r="CEU2819" s="653"/>
      <c r="CEV2819" s="653"/>
      <c r="CEW2819" s="653"/>
      <c r="CEX2819" s="653"/>
      <c r="CEY2819" s="653"/>
      <c r="CEZ2819" s="653"/>
      <c r="CFA2819" s="653"/>
      <c r="CFB2819" s="653"/>
      <c r="CFC2819" s="653"/>
      <c r="CFD2819" s="653"/>
      <c r="CFE2819" s="653"/>
      <c r="CFF2819" s="653"/>
      <c r="CFG2819" s="653"/>
      <c r="CFH2819" s="653"/>
      <c r="CFI2819" s="653"/>
      <c r="CFJ2819" s="653"/>
      <c r="CFK2819" s="653"/>
      <c r="CFL2819" s="653"/>
      <c r="CFM2819" s="653"/>
      <c r="CFN2819" s="653"/>
      <c r="CFO2819" s="653"/>
      <c r="CFP2819" s="653"/>
      <c r="CFQ2819" s="653"/>
      <c r="CFR2819" s="653"/>
      <c r="CFS2819" s="653"/>
      <c r="CFT2819" s="653"/>
      <c r="CFU2819" s="653"/>
      <c r="CFV2819" s="653"/>
      <c r="CFW2819" s="653"/>
      <c r="CFX2819" s="653"/>
      <c r="CFY2819" s="653"/>
      <c r="CFZ2819" s="653"/>
      <c r="CGA2819" s="653"/>
      <c r="CGB2819" s="653"/>
      <c r="CGC2819" s="653"/>
      <c r="CGD2819" s="653"/>
      <c r="CGE2819" s="653"/>
      <c r="CGF2819" s="653"/>
      <c r="CGG2819" s="653"/>
      <c r="CGH2819" s="653"/>
      <c r="CGI2819" s="653"/>
      <c r="CGJ2819" s="653"/>
      <c r="CGK2819" s="653"/>
      <c r="CGL2819" s="653"/>
      <c r="CGM2819" s="653"/>
      <c r="CGN2819" s="653"/>
      <c r="CGO2819" s="653"/>
      <c r="CGP2819" s="653"/>
      <c r="CGQ2819" s="653"/>
      <c r="CGR2819" s="653"/>
      <c r="CGS2819" s="653"/>
      <c r="CGT2819" s="653"/>
      <c r="CGU2819" s="653"/>
      <c r="CGV2819" s="653"/>
      <c r="CGW2819" s="653"/>
      <c r="CGX2819" s="653"/>
      <c r="CGY2819" s="653"/>
      <c r="CGZ2819" s="653"/>
      <c r="CHA2819" s="653"/>
      <c r="CHB2819" s="653"/>
      <c r="CHC2819" s="653"/>
      <c r="CHD2819" s="653"/>
      <c r="CHE2819" s="653"/>
      <c r="CHF2819" s="653"/>
      <c r="CHG2819" s="653"/>
      <c r="CHH2819" s="653"/>
      <c r="CHI2819" s="653"/>
      <c r="CHJ2819" s="653"/>
      <c r="CHK2819" s="653"/>
      <c r="CHL2819" s="653"/>
      <c r="CHM2819" s="653"/>
      <c r="CHN2819" s="653"/>
      <c r="CHO2819" s="653"/>
      <c r="CHP2819" s="653"/>
      <c r="CHQ2819" s="653"/>
      <c r="CHR2819" s="653"/>
      <c r="CHS2819" s="653"/>
      <c r="CHT2819" s="653"/>
      <c r="CHU2819" s="653"/>
      <c r="CHV2819" s="653"/>
      <c r="CHW2819" s="653"/>
      <c r="CHX2819" s="653"/>
      <c r="CHY2819" s="653"/>
      <c r="CHZ2819" s="653"/>
      <c r="CIA2819" s="653"/>
      <c r="CIB2819" s="653"/>
      <c r="CIC2819" s="653"/>
      <c r="CID2819" s="653"/>
      <c r="CIE2819" s="653"/>
      <c r="CIF2819" s="653"/>
      <c r="CIG2819" s="653"/>
      <c r="CIH2819" s="653"/>
      <c r="CII2819" s="653"/>
      <c r="CIJ2819" s="653"/>
      <c r="CIK2819" s="653"/>
      <c r="CIL2819" s="653"/>
      <c r="CIM2819" s="653"/>
      <c r="CIN2819" s="653"/>
      <c r="CIO2819" s="653"/>
      <c r="CIP2819" s="653"/>
      <c r="CIQ2819" s="653"/>
      <c r="CIR2819" s="653"/>
      <c r="CIS2819" s="653"/>
      <c r="CIT2819" s="653"/>
      <c r="CIU2819" s="653"/>
      <c r="CIV2819" s="653"/>
      <c r="CIW2819" s="653"/>
      <c r="CIX2819" s="653"/>
      <c r="CIY2819" s="653"/>
      <c r="CIZ2819" s="653"/>
      <c r="CJA2819" s="653"/>
      <c r="CJB2819" s="653"/>
      <c r="CJC2819" s="653"/>
      <c r="CJD2819" s="653"/>
      <c r="CJE2819" s="653"/>
      <c r="CJF2819" s="653"/>
      <c r="CJG2819" s="653"/>
      <c r="CJH2819" s="653"/>
      <c r="CJI2819" s="653"/>
      <c r="CJJ2819" s="653"/>
      <c r="CJK2819" s="653"/>
      <c r="CJL2819" s="653"/>
      <c r="CJM2819" s="653"/>
      <c r="CJN2819" s="653"/>
      <c r="CJO2819" s="653"/>
      <c r="CJP2819" s="653"/>
      <c r="CJQ2819" s="653"/>
      <c r="CJR2819" s="653"/>
      <c r="CJS2819" s="653"/>
      <c r="CJT2819" s="653"/>
      <c r="CJU2819" s="653"/>
      <c r="CJV2819" s="653"/>
      <c r="CJW2819" s="653"/>
      <c r="CJX2819" s="653"/>
      <c r="CJY2819" s="653"/>
      <c r="CJZ2819" s="653"/>
      <c r="CKA2819" s="653"/>
      <c r="CKB2819" s="653"/>
      <c r="CKC2819" s="653"/>
      <c r="CKD2819" s="653"/>
      <c r="CKE2819" s="653"/>
      <c r="CKF2819" s="653"/>
      <c r="CKG2819" s="653"/>
      <c r="CKH2819" s="653"/>
      <c r="CKI2819" s="653"/>
      <c r="CKJ2819" s="653"/>
      <c r="CKK2819" s="653"/>
      <c r="CKL2819" s="653"/>
      <c r="CKM2819" s="653"/>
      <c r="CKN2819" s="653"/>
      <c r="CKO2819" s="653"/>
      <c r="CKP2819" s="653"/>
      <c r="CKQ2819" s="653"/>
      <c r="CKR2819" s="653"/>
      <c r="CKS2819" s="653"/>
      <c r="CKT2819" s="653"/>
      <c r="CKU2819" s="653"/>
      <c r="CKV2819" s="653"/>
      <c r="CKW2819" s="653"/>
      <c r="CKX2819" s="653"/>
      <c r="CKY2819" s="653"/>
      <c r="CKZ2819" s="653"/>
      <c r="CLA2819" s="653"/>
      <c r="CLB2819" s="653"/>
      <c r="CLC2819" s="653"/>
      <c r="CLD2819" s="653"/>
      <c r="CLE2819" s="653"/>
      <c r="CLF2819" s="653"/>
      <c r="CLG2819" s="653"/>
      <c r="CLH2819" s="653"/>
      <c r="CLI2819" s="653"/>
      <c r="CLJ2819" s="653"/>
      <c r="CLK2819" s="653"/>
      <c r="CLL2819" s="653"/>
      <c r="CLM2819" s="653"/>
      <c r="CLN2819" s="653"/>
      <c r="CLO2819" s="653"/>
      <c r="CLP2819" s="653"/>
      <c r="CLQ2819" s="653"/>
      <c r="CLR2819" s="653"/>
      <c r="CLS2819" s="653"/>
      <c r="CLT2819" s="653"/>
      <c r="CLU2819" s="653"/>
      <c r="CLV2819" s="653"/>
      <c r="CLW2819" s="653"/>
      <c r="CLX2819" s="653"/>
      <c r="CLY2819" s="653"/>
      <c r="CLZ2819" s="653"/>
      <c r="CMA2819" s="653"/>
      <c r="CMB2819" s="653"/>
      <c r="CMC2819" s="653"/>
      <c r="CMD2819" s="653"/>
      <c r="CME2819" s="653"/>
      <c r="CMF2819" s="653"/>
      <c r="CMG2819" s="653"/>
      <c r="CMH2819" s="653"/>
      <c r="CMI2819" s="653"/>
      <c r="CMJ2819" s="653"/>
      <c r="CMK2819" s="653"/>
      <c r="CML2819" s="653"/>
      <c r="CMM2819" s="653"/>
      <c r="CMN2819" s="653"/>
      <c r="CMO2819" s="653"/>
      <c r="CMP2819" s="653"/>
      <c r="CMQ2819" s="653"/>
      <c r="CMR2819" s="653"/>
      <c r="CMS2819" s="653"/>
      <c r="CMT2819" s="653"/>
      <c r="CMU2819" s="653"/>
      <c r="CMV2819" s="653"/>
      <c r="CMW2819" s="653"/>
      <c r="CMX2819" s="653"/>
      <c r="CMY2819" s="653"/>
      <c r="CMZ2819" s="653"/>
      <c r="CNA2819" s="653"/>
      <c r="CNB2819" s="653"/>
      <c r="CNC2819" s="653"/>
      <c r="CND2819" s="653"/>
      <c r="CNE2819" s="653"/>
      <c r="CNF2819" s="653"/>
      <c r="CNG2819" s="653"/>
      <c r="CNH2819" s="653"/>
      <c r="CNI2819" s="653"/>
      <c r="CNJ2819" s="653"/>
      <c r="CNK2819" s="653"/>
      <c r="CNL2819" s="653"/>
      <c r="CNM2819" s="653"/>
      <c r="CNN2819" s="653"/>
      <c r="CNO2819" s="653"/>
      <c r="CNP2819" s="653"/>
      <c r="CNQ2819" s="653"/>
      <c r="CNR2819" s="653"/>
      <c r="CNS2819" s="653"/>
      <c r="CNT2819" s="653"/>
      <c r="CNU2819" s="653"/>
      <c r="CNV2819" s="653"/>
      <c r="CNW2819" s="653"/>
      <c r="CNX2819" s="653"/>
      <c r="CNY2819" s="653"/>
      <c r="CNZ2819" s="653"/>
      <c r="COA2819" s="653"/>
      <c r="COB2819" s="653"/>
      <c r="COC2819" s="653"/>
      <c r="COD2819" s="653"/>
      <c r="COE2819" s="653"/>
      <c r="COF2819" s="653"/>
      <c r="COG2819" s="653"/>
      <c r="COH2819" s="653"/>
      <c r="COI2819" s="653"/>
      <c r="COJ2819" s="653"/>
      <c r="COK2819" s="653"/>
      <c r="COL2819" s="653"/>
      <c r="COM2819" s="653"/>
      <c r="CON2819" s="653"/>
      <c r="COO2819" s="653"/>
      <c r="COP2819" s="653"/>
      <c r="COQ2819" s="653"/>
      <c r="COR2819" s="653"/>
      <c r="COS2819" s="653"/>
      <c r="COT2819" s="653"/>
      <c r="COU2819" s="653"/>
      <c r="COV2819" s="653"/>
      <c r="COW2819" s="653"/>
      <c r="COX2819" s="653"/>
      <c r="COY2819" s="653"/>
      <c r="COZ2819" s="653"/>
      <c r="CPA2819" s="653"/>
      <c r="CPB2819" s="653"/>
      <c r="CPC2819" s="653"/>
      <c r="CPD2819" s="653"/>
      <c r="CPE2819" s="653"/>
      <c r="CPF2819" s="653"/>
      <c r="CPG2819" s="653"/>
      <c r="CPH2819" s="653"/>
      <c r="CPI2819" s="653"/>
      <c r="CPJ2819" s="653"/>
      <c r="CPK2819" s="653"/>
      <c r="CPL2819" s="653"/>
      <c r="CPM2819" s="653"/>
      <c r="CPN2819" s="653"/>
      <c r="CPO2819" s="653"/>
      <c r="CPP2819" s="653"/>
      <c r="CPQ2819" s="653"/>
      <c r="CPR2819" s="653"/>
      <c r="CPS2819" s="653"/>
      <c r="CPT2819" s="653"/>
      <c r="CPU2819" s="653"/>
      <c r="CPV2819" s="653"/>
      <c r="CPW2819" s="653"/>
      <c r="CPX2819" s="653"/>
      <c r="CPY2819" s="653"/>
      <c r="CPZ2819" s="653"/>
      <c r="CQA2819" s="653"/>
      <c r="CQB2819" s="653"/>
      <c r="CQC2819" s="653"/>
      <c r="CQD2819" s="653"/>
      <c r="CQE2819" s="653"/>
      <c r="CQF2819" s="653"/>
      <c r="CQG2819" s="653"/>
      <c r="CQH2819" s="653"/>
      <c r="CQI2819" s="653"/>
      <c r="CQJ2819" s="653"/>
      <c r="CQK2819" s="653"/>
      <c r="CQL2819" s="653"/>
      <c r="CQM2819" s="653"/>
      <c r="CQN2819" s="653"/>
      <c r="CQO2819" s="653"/>
      <c r="CQP2819" s="653"/>
      <c r="CQQ2819" s="653"/>
      <c r="CQR2819" s="653"/>
      <c r="CQS2819" s="653"/>
      <c r="CQT2819" s="653"/>
      <c r="CQU2819" s="653"/>
      <c r="CQV2819" s="653"/>
      <c r="CQW2819" s="653"/>
      <c r="CQX2819" s="653"/>
      <c r="CQY2819" s="653"/>
      <c r="CQZ2819" s="653"/>
      <c r="CRA2819" s="653"/>
      <c r="CRB2819" s="653"/>
      <c r="CRC2819" s="653"/>
      <c r="CRD2819" s="653"/>
      <c r="CRE2819" s="653"/>
      <c r="CRF2819" s="653"/>
      <c r="CRG2819" s="653"/>
      <c r="CRH2819" s="653"/>
      <c r="CRI2819" s="653"/>
      <c r="CRJ2819" s="653"/>
      <c r="CRK2819" s="653"/>
      <c r="CRL2819" s="653"/>
      <c r="CRM2819" s="653"/>
      <c r="CRN2819" s="653"/>
      <c r="CRO2819" s="653"/>
      <c r="CRP2819" s="653"/>
      <c r="CRQ2819" s="653"/>
      <c r="CRR2819" s="653"/>
      <c r="CRS2819" s="653"/>
      <c r="CRT2819" s="653"/>
      <c r="CRU2819" s="653"/>
      <c r="CRV2819" s="653"/>
      <c r="CRW2819" s="653"/>
      <c r="CRX2819" s="653"/>
      <c r="CRY2819" s="653"/>
      <c r="CRZ2819" s="653"/>
      <c r="CSA2819" s="653"/>
      <c r="CSB2819" s="653"/>
      <c r="CSC2819" s="653"/>
      <c r="CSD2819" s="653"/>
      <c r="CSE2819" s="653"/>
      <c r="CSF2819" s="653"/>
      <c r="CSG2819" s="653"/>
      <c r="CSH2819" s="653"/>
      <c r="CSI2819" s="653"/>
      <c r="CSJ2819" s="653"/>
      <c r="CSK2819" s="653"/>
      <c r="CSL2819" s="653"/>
      <c r="CSM2819" s="653"/>
      <c r="CSN2819" s="653"/>
      <c r="CSO2819" s="653"/>
      <c r="CSP2819" s="653"/>
      <c r="CSQ2819" s="653"/>
      <c r="CSR2819" s="653"/>
      <c r="CSS2819" s="653"/>
      <c r="CST2819" s="653"/>
      <c r="CSU2819" s="653"/>
      <c r="CSV2819" s="653"/>
      <c r="CSW2819" s="653"/>
      <c r="CSX2819" s="653"/>
      <c r="CSY2819" s="653"/>
      <c r="CSZ2819" s="653"/>
      <c r="CTA2819" s="653"/>
      <c r="CTB2819" s="653"/>
      <c r="CTC2819" s="653"/>
      <c r="CTD2819" s="653"/>
      <c r="CTE2819" s="653"/>
      <c r="CTF2819" s="653"/>
      <c r="CTG2819" s="653"/>
      <c r="CTH2819" s="653"/>
      <c r="CTI2819" s="653"/>
      <c r="CTJ2819" s="653"/>
      <c r="CTK2819" s="653"/>
      <c r="CTL2819" s="653"/>
      <c r="CTM2819" s="653"/>
      <c r="CTN2819" s="653"/>
      <c r="CTO2819" s="653"/>
      <c r="CTP2819" s="653"/>
      <c r="CTQ2819" s="653"/>
      <c r="CTR2819" s="653"/>
      <c r="CTS2819" s="653"/>
      <c r="CTT2819" s="653"/>
      <c r="CTU2819" s="653"/>
      <c r="CTV2819" s="653"/>
      <c r="CTW2819" s="653"/>
      <c r="CTX2819" s="653"/>
      <c r="CTY2819" s="653"/>
      <c r="CTZ2819" s="653"/>
      <c r="CUA2819" s="653"/>
      <c r="CUB2819" s="653"/>
      <c r="CUC2819" s="653"/>
      <c r="CUD2819" s="653"/>
      <c r="CUE2819" s="653"/>
      <c r="CUF2819" s="653"/>
      <c r="CUG2819" s="653"/>
      <c r="CUH2819" s="653"/>
      <c r="CUI2819" s="653"/>
      <c r="CUJ2819" s="653"/>
      <c r="CUK2819" s="653"/>
      <c r="CUL2819" s="653"/>
      <c r="CUM2819" s="653"/>
      <c r="CUN2819" s="653"/>
      <c r="CUO2819" s="653"/>
      <c r="CUP2819" s="653"/>
      <c r="CUQ2819" s="653"/>
      <c r="CUR2819" s="653"/>
      <c r="CUS2819" s="653"/>
      <c r="CUT2819" s="653"/>
      <c r="CUU2819" s="653"/>
      <c r="CUV2819" s="653"/>
      <c r="CUW2819" s="653"/>
      <c r="CUX2819" s="653"/>
      <c r="CUY2819" s="653"/>
      <c r="CUZ2819" s="653"/>
      <c r="CVA2819" s="653"/>
      <c r="CVB2819" s="653"/>
      <c r="CVC2819" s="653"/>
      <c r="CVD2819" s="653"/>
      <c r="CVE2819" s="653"/>
      <c r="CVF2819" s="653"/>
      <c r="CVG2819" s="653"/>
      <c r="CVH2819" s="653"/>
      <c r="CVI2819" s="653"/>
      <c r="CVJ2819" s="653"/>
      <c r="CVK2819" s="653"/>
      <c r="CVL2819" s="653"/>
      <c r="CVM2819" s="653"/>
      <c r="CVN2819" s="653"/>
      <c r="CVO2819" s="653"/>
      <c r="CVP2819" s="653"/>
      <c r="CVQ2819" s="653"/>
      <c r="CVR2819" s="653"/>
      <c r="CVS2819" s="653"/>
      <c r="CVT2819" s="653"/>
      <c r="CVU2819" s="653"/>
      <c r="CVV2819" s="653"/>
      <c r="CVW2819" s="653"/>
      <c r="CVX2819" s="653"/>
      <c r="CVY2819" s="653"/>
      <c r="CVZ2819" s="653"/>
      <c r="CWA2819" s="653"/>
      <c r="CWB2819" s="653"/>
      <c r="CWC2819" s="653"/>
      <c r="CWD2819" s="653"/>
      <c r="CWE2819" s="653"/>
      <c r="CWF2819" s="653"/>
      <c r="CWG2819" s="653"/>
      <c r="CWH2819" s="653"/>
      <c r="CWI2819" s="653"/>
      <c r="CWJ2819" s="653"/>
      <c r="CWK2819" s="653"/>
      <c r="CWL2819" s="653"/>
      <c r="CWM2819" s="653"/>
      <c r="CWN2819" s="653"/>
      <c r="CWO2819" s="653"/>
      <c r="CWP2819" s="653"/>
      <c r="CWQ2819" s="653"/>
      <c r="CWR2819" s="653"/>
      <c r="CWS2819" s="653"/>
      <c r="CWT2819" s="653"/>
      <c r="CWU2819" s="653"/>
      <c r="CWV2819" s="653"/>
      <c r="CWW2819" s="653"/>
      <c r="CWX2819" s="653"/>
      <c r="CWY2819" s="653"/>
      <c r="CWZ2819" s="653"/>
      <c r="CXA2819" s="653"/>
      <c r="CXB2819" s="653"/>
      <c r="CXC2819" s="653"/>
      <c r="CXD2819" s="653"/>
      <c r="CXE2819" s="653"/>
      <c r="CXF2819" s="653"/>
      <c r="CXG2819" s="653"/>
      <c r="CXH2819" s="653"/>
      <c r="CXI2819" s="653"/>
      <c r="CXJ2819" s="653"/>
      <c r="CXK2819" s="653"/>
      <c r="CXL2819" s="653"/>
      <c r="CXM2819" s="653"/>
      <c r="CXN2819" s="653"/>
      <c r="CXO2819" s="653"/>
      <c r="CXP2819" s="653"/>
      <c r="CXQ2819" s="653"/>
      <c r="CXR2819" s="653"/>
      <c r="CXS2819" s="653"/>
      <c r="CXT2819" s="653"/>
      <c r="CXU2819" s="653"/>
      <c r="CXV2819" s="653"/>
      <c r="CXW2819" s="653"/>
      <c r="CXX2819" s="653"/>
      <c r="CXY2819" s="653"/>
      <c r="CXZ2819" s="653"/>
      <c r="CYA2819" s="653"/>
      <c r="CYB2819" s="653"/>
      <c r="CYC2819" s="653"/>
      <c r="CYD2819" s="653"/>
      <c r="CYE2819" s="653"/>
      <c r="CYF2819" s="653"/>
      <c r="CYG2819" s="653"/>
      <c r="CYH2819" s="653"/>
      <c r="CYI2819" s="653"/>
      <c r="CYJ2819" s="653"/>
      <c r="CYK2819" s="653"/>
      <c r="CYL2819" s="653"/>
      <c r="CYM2819" s="653"/>
      <c r="CYN2819" s="653"/>
      <c r="CYO2819" s="653"/>
      <c r="CYP2819" s="653"/>
      <c r="CYQ2819" s="653"/>
      <c r="CYR2819" s="653"/>
      <c r="CYS2819" s="653"/>
      <c r="CYT2819" s="653"/>
      <c r="CYU2819" s="653"/>
      <c r="CYV2819" s="653"/>
      <c r="CYW2819" s="653"/>
      <c r="CYX2819" s="653"/>
      <c r="CYY2819" s="653"/>
      <c r="CYZ2819" s="653"/>
      <c r="CZA2819" s="653"/>
      <c r="CZB2819" s="653"/>
      <c r="CZC2819" s="653"/>
      <c r="CZD2819" s="653"/>
      <c r="CZE2819" s="653"/>
      <c r="CZF2819" s="653"/>
      <c r="CZG2819" s="653"/>
      <c r="CZH2819" s="653"/>
      <c r="CZI2819" s="653"/>
      <c r="CZJ2819" s="653"/>
      <c r="CZK2819" s="653"/>
      <c r="CZL2819" s="653"/>
      <c r="CZM2819" s="653"/>
      <c r="CZN2819" s="653"/>
      <c r="CZO2819" s="653"/>
      <c r="CZP2819" s="653"/>
      <c r="CZQ2819" s="653"/>
      <c r="CZR2819" s="653"/>
      <c r="CZS2819" s="653"/>
      <c r="CZT2819" s="653"/>
      <c r="CZU2819" s="653"/>
      <c r="CZV2819" s="653"/>
      <c r="CZW2819" s="653"/>
      <c r="CZX2819" s="653"/>
      <c r="CZY2819" s="653"/>
      <c r="CZZ2819" s="653"/>
      <c r="DAA2819" s="653"/>
      <c r="DAB2819" s="653"/>
      <c r="DAC2819" s="653"/>
      <c r="DAD2819" s="653"/>
      <c r="DAE2819" s="653"/>
      <c r="DAF2819" s="653"/>
      <c r="DAG2819" s="653"/>
      <c r="DAH2819" s="653"/>
      <c r="DAI2819" s="653"/>
      <c r="DAJ2819" s="653"/>
      <c r="DAK2819" s="653"/>
      <c r="DAL2819" s="653"/>
      <c r="DAM2819" s="653"/>
      <c r="DAN2819" s="653"/>
      <c r="DAO2819" s="653"/>
      <c r="DAP2819" s="653"/>
      <c r="DAQ2819" s="653"/>
      <c r="DAR2819" s="653"/>
      <c r="DAS2819" s="653"/>
      <c r="DAT2819" s="653"/>
      <c r="DAU2819" s="653"/>
      <c r="DAV2819" s="653"/>
      <c r="DAW2819" s="653"/>
      <c r="DAX2819" s="653"/>
      <c r="DAY2819" s="653"/>
      <c r="DAZ2819" s="653"/>
      <c r="DBA2819" s="653"/>
      <c r="DBB2819" s="653"/>
      <c r="DBC2819" s="653"/>
      <c r="DBD2819" s="653"/>
      <c r="DBE2819" s="653"/>
      <c r="DBF2819" s="653"/>
      <c r="DBG2819" s="653"/>
      <c r="DBH2819" s="653"/>
      <c r="DBI2819" s="653"/>
      <c r="DBJ2819" s="653"/>
      <c r="DBK2819" s="653"/>
      <c r="DBL2819" s="653"/>
      <c r="DBM2819" s="653"/>
      <c r="DBN2819" s="653"/>
      <c r="DBO2819" s="653"/>
      <c r="DBP2819" s="653"/>
      <c r="DBQ2819" s="653"/>
      <c r="DBR2819" s="653"/>
      <c r="DBS2819" s="653"/>
      <c r="DBT2819" s="653"/>
      <c r="DBU2819" s="653"/>
      <c r="DBV2819" s="653"/>
      <c r="DBW2819" s="653"/>
      <c r="DBX2819" s="653"/>
      <c r="DBY2819" s="653"/>
      <c r="DBZ2819" s="653"/>
      <c r="DCA2819" s="653"/>
      <c r="DCB2819" s="653"/>
      <c r="DCC2819" s="653"/>
      <c r="DCD2819" s="653"/>
      <c r="DCE2819" s="653"/>
      <c r="DCF2819" s="653"/>
      <c r="DCG2819" s="653"/>
      <c r="DCH2819" s="653"/>
      <c r="DCI2819" s="653"/>
      <c r="DCJ2819" s="653"/>
      <c r="DCK2819" s="653"/>
      <c r="DCL2819" s="653"/>
      <c r="DCM2819" s="653"/>
      <c r="DCN2819" s="653"/>
      <c r="DCO2819" s="653"/>
      <c r="DCP2819" s="653"/>
      <c r="DCQ2819" s="653"/>
      <c r="DCR2819" s="653"/>
      <c r="DCS2819" s="653"/>
      <c r="DCT2819" s="653"/>
      <c r="DCU2819" s="653"/>
      <c r="DCV2819" s="653"/>
      <c r="DCW2819" s="653"/>
      <c r="DCX2819" s="653"/>
      <c r="DCY2819" s="653"/>
      <c r="DCZ2819" s="653"/>
      <c r="DDA2819" s="653"/>
      <c r="DDB2819" s="653"/>
      <c r="DDC2819" s="653"/>
      <c r="DDD2819" s="653"/>
      <c r="DDE2819" s="653"/>
      <c r="DDF2819" s="653"/>
      <c r="DDG2819" s="653"/>
      <c r="DDH2819" s="653"/>
      <c r="DDI2819" s="653"/>
      <c r="DDJ2819" s="653"/>
      <c r="DDK2819" s="653"/>
      <c r="DDL2819" s="653"/>
      <c r="DDM2819" s="653"/>
      <c r="DDN2819" s="653"/>
      <c r="DDO2819" s="653"/>
      <c r="DDP2819" s="653"/>
      <c r="DDQ2819" s="653"/>
      <c r="DDR2819" s="653"/>
      <c r="DDS2819" s="653"/>
      <c r="DDT2819" s="653"/>
      <c r="DDU2819" s="653"/>
      <c r="DDV2819" s="653"/>
      <c r="DDW2819" s="653"/>
      <c r="DDX2819" s="653"/>
      <c r="DDY2819" s="653"/>
      <c r="DDZ2819" s="653"/>
      <c r="DEA2819" s="653"/>
      <c r="DEB2819" s="653"/>
      <c r="DEC2819" s="653"/>
      <c r="DED2819" s="653"/>
      <c r="DEE2819" s="653"/>
      <c r="DEF2819" s="653"/>
      <c r="DEG2819" s="653"/>
      <c r="DEH2819" s="653"/>
      <c r="DEI2819" s="653"/>
      <c r="DEJ2819" s="653"/>
      <c r="DEK2819" s="653"/>
      <c r="DEL2819" s="653"/>
      <c r="DEM2819" s="653"/>
      <c r="DEN2819" s="653"/>
      <c r="DEO2819" s="653"/>
      <c r="DEP2819" s="653"/>
      <c r="DEQ2819" s="653"/>
      <c r="DER2819" s="653"/>
      <c r="DES2819" s="653"/>
      <c r="DET2819" s="653"/>
      <c r="DEU2819" s="653"/>
      <c r="DEV2819" s="653"/>
      <c r="DEW2819" s="653"/>
      <c r="DEX2819" s="653"/>
      <c r="DEY2819" s="653"/>
      <c r="DEZ2819" s="653"/>
      <c r="DFA2819" s="653"/>
      <c r="DFB2819" s="653"/>
      <c r="DFC2819" s="653"/>
      <c r="DFD2819" s="653"/>
      <c r="DFE2819" s="653"/>
      <c r="DFF2819" s="653"/>
      <c r="DFG2819" s="653"/>
      <c r="DFH2819" s="653"/>
      <c r="DFI2819" s="653"/>
      <c r="DFJ2819" s="653"/>
      <c r="DFK2819" s="653"/>
      <c r="DFL2819" s="653"/>
      <c r="DFM2819" s="653"/>
      <c r="DFN2819" s="653"/>
      <c r="DFO2819" s="653"/>
      <c r="DFP2819" s="653"/>
      <c r="DFQ2819" s="653"/>
      <c r="DFR2819" s="653"/>
      <c r="DFS2819" s="653"/>
      <c r="DFT2819" s="653"/>
      <c r="DFU2819" s="653"/>
      <c r="DFV2819" s="653"/>
      <c r="DFW2819" s="653"/>
      <c r="DFX2819" s="653"/>
      <c r="DFY2819" s="653"/>
      <c r="DFZ2819" s="653"/>
      <c r="DGA2819" s="653"/>
      <c r="DGB2819" s="653"/>
      <c r="DGC2819" s="653"/>
      <c r="DGD2819" s="653"/>
      <c r="DGE2819" s="653"/>
      <c r="DGF2819" s="653"/>
      <c r="DGG2819" s="653"/>
      <c r="DGH2819" s="653"/>
      <c r="DGI2819" s="653"/>
      <c r="DGJ2819" s="653"/>
      <c r="DGK2819" s="653"/>
      <c r="DGL2819" s="653"/>
      <c r="DGM2819" s="653"/>
      <c r="DGN2819" s="653"/>
      <c r="DGO2819" s="653"/>
      <c r="DGP2819" s="653"/>
      <c r="DGQ2819" s="653"/>
      <c r="DGR2819" s="653"/>
      <c r="DGS2819" s="653"/>
      <c r="DGT2819" s="653"/>
      <c r="DGU2819" s="653"/>
      <c r="DGV2819" s="653"/>
      <c r="DGW2819" s="653"/>
      <c r="DGX2819" s="653"/>
      <c r="DGY2819" s="653"/>
      <c r="DGZ2819" s="653"/>
      <c r="DHA2819" s="653"/>
      <c r="DHB2819" s="653"/>
      <c r="DHC2819" s="653"/>
      <c r="DHD2819" s="653"/>
      <c r="DHE2819" s="653"/>
      <c r="DHF2819" s="653"/>
      <c r="DHG2819" s="653"/>
      <c r="DHH2819" s="653"/>
      <c r="DHI2819" s="653"/>
      <c r="DHJ2819" s="653"/>
      <c r="DHK2819" s="653"/>
      <c r="DHL2819" s="653"/>
      <c r="DHM2819" s="653"/>
      <c r="DHN2819" s="653"/>
      <c r="DHO2819" s="653"/>
      <c r="DHP2819" s="653"/>
      <c r="DHQ2819" s="653"/>
      <c r="DHR2819" s="653"/>
      <c r="DHS2819" s="653"/>
      <c r="DHT2819" s="653"/>
      <c r="DHU2819" s="653"/>
      <c r="DHV2819" s="653"/>
      <c r="DHW2819" s="653"/>
      <c r="DHX2819" s="653"/>
      <c r="DHY2819" s="653"/>
      <c r="DHZ2819" s="653"/>
      <c r="DIA2819" s="653"/>
      <c r="DIB2819" s="653"/>
      <c r="DIC2819" s="653"/>
      <c r="DID2819" s="653"/>
      <c r="DIE2819" s="653"/>
      <c r="DIF2819" s="653"/>
      <c r="DIG2819" s="653"/>
      <c r="DIH2819" s="653"/>
      <c r="DII2819" s="653"/>
      <c r="DIJ2819" s="653"/>
      <c r="DIK2819" s="653"/>
      <c r="DIL2819" s="653"/>
      <c r="DIM2819" s="653"/>
      <c r="DIN2819" s="653"/>
      <c r="DIO2819" s="653"/>
      <c r="DIP2819" s="653"/>
      <c r="DIQ2819" s="653"/>
      <c r="DIR2819" s="653"/>
      <c r="DIS2819" s="653"/>
      <c r="DIT2819" s="653"/>
      <c r="DIU2819" s="653"/>
      <c r="DIV2819" s="653"/>
      <c r="DIW2819" s="653"/>
      <c r="DIX2819" s="653"/>
      <c r="DIY2819" s="653"/>
      <c r="DIZ2819" s="653"/>
      <c r="DJA2819" s="653"/>
      <c r="DJB2819" s="653"/>
      <c r="DJC2819" s="653"/>
      <c r="DJD2819" s="653"/>
      <c r="DJE2819" s="653"/>
      <c r="DJF2819" s="653"/>
      <c r="DJG2819" s="653"/>
      <c r="DJH2819" s="653"/>
      <c r="DJI2819" s="653"/>
      <c r="DJJ2819" s="653"/>
      <c r="DJK2819" s="653"/>
      <c r="DJL2819" s="653"/>
      <c r="DJM2819" s="653"/>
      <c r="DJN2819" s="653"/>
      <c r="DJO2819" s="653"/>
      <c r="DJP2819" s="653"/>
      <c r="DJQ2819" s="653"/>
      <c r="DJR2819" s="653"/>
      <c r="DJS2819" s="653"/>
      <c r="DJT2819" s="653"/>
      <c r="DJU2819" s="653"/>
      <c r="DJV2819" s="653"/>
      <c r="DJW2819" s="653"/>
      <c r="DJX2819" s="653"/>
      <c r="DJY2819" s="653"/>
      <c r="DJZ2819" s="653"/>
      <c r="DKA2819" s="653"/>
      <c r="DKB2819" s="653"/>
      <c r="DKC2819" s="653"/>
      <c r="DKD2819" s="653"/>
      <c r="DKE2819" s="653"/>
      <c r="DKF2819" s="653"/>
      <c r="DKG2819" s="653"/>
      <c r="DKH2819" s="653"/>
      <c r="DKI2819" s="653"/>
      <c r="DKJ2819" s="653"/>
      <c r="DKK2819" s="653"/>
      <c r="DKL2819" s="653"/>
      <c r="DKM2819" s="653"/>
      <c r="DKN2819" s="653"/>
      <c r="DKO2819" s="653"/>
      <c r="DKP2819" s="653"/>
      <c r="DKQ2819" s="653"/>
      <c r="DKR2819" s="653"/>
      <c r="DKS2819" s="653"/>
      <c r="DKT2819" s="653"/>
      <c r="DKU2819" s="653"/>
      <c r="DKV2819" s="653"/>
      <c r="DKW2819" s="653"/>
      <c r="DKX2819" s="653"/>
      <c r="DKY2819" s="653"/>
      <c r="DKZ2819" s="653"/>
      <c r="DLA2819" s="653"/>
      <c r="DLB2819" s="653"/>
      <c r="DLC2819" s="653"/>
      <c r="DLD2819" s="653"/>
      <c r="DLE2819" s="653"/>
      <c r="DLF2819" s="653"/>
      <c r="DLG2819" s="653"/>
      <c r="DLH2819" s="653"/>
      <c r="DLI2819" s="653"/>
      <c r="DLJ2819" s="653"/>
      <c r="DLK2819" s="653"/>
      <c r="DLL2819" s="653"/>
      <c r="DLM2819" s="653"/>
      <c r="DLN2819" s="653"/>
      <c r="DLO2819" s="653"/>
      <c r="DLP2819" s="653"/>
      <c r="DLQ2819" s="653"/>
      <c r="DLR2819" s="653"/>
      <c r="DLS2819" s="653"/>
      <c r="DLT2819" s="653"/>
      <c r="DLU2819" s="653"/>
      <c r="DLV2819" s="653"/>
      <c r="DLW2819" s="653"/>
      <c r="DLX2819" s="653"/>
      <c r="DLY2819" s="653"/>
      <c r="DLZ2819" s="653"/>
      <c r="DMA2819" s="653"/>
      <c r="DMB2819" s="653"/>
      <c r="DMC2819" s="653"/>
      <c r="DMD2819" s="653"/>
      <c r="DME2819" s="653"/>
      <c r="DMF2819" s="653"/>
      <c r="DMG2819" s="653"/>
      <c r="DMH2819" s="653"/>
      <c r="DMI2819" s="653"/>
      <c r="DMJ2819" s="653"/>
      <c r="DMK2819" s="653"/>
      <c r="DML2819" s="653"/>
      <c r="DMM2819" s="653"/>
      <c r="DMN2819" s="653"/>
      <c r="DMO2819" s="653"/>
      <c r="DMP2819" s="653"/>
      <c r="DMQ2819" s="653"/>
      <c r="DMR2819" s="653"/>
      <c r="DMS2819" s="653"/>
      <c r="DMT2819" s="653"/>
      <c r="DMU2819" s="653"/>
      <c r="DMV2819" s="653"/>
      <c r="DMW2819" s="653"/>
      <c r="DMX2819" s="653"/>
      <c r="DMY2819" s="653"/>
      <c r="DMZ2819" s="653"/>
      <c r="DNA2819" s="653"/>
      <c r="DNB2819" s="653"/>
      <c r="DNC2819" s="653"/>
      <c r="DND2819" s="653"/>
      <c r="DNE2819" s="653"/>
      <c r="DNF2819" s="653"/>
      <c r="DNG2819" s="653"/>
      <c r="DNH2819" s="653"/>
      <c r="DNI2819" s="653"/>
      <c r="DNJ2819" s="653"/>
      <c r="DNK2819" s="653"/>
      <c r="DNL2819" s="653"/>
      <c r="DNM2819" s="653"/>
      <c r="DNN2819" s="653"/>
      <c r="DNO2819" s="653"/>
      <c r="DNP2819" s="653"/>
      <c r="DNQ2819" s="653"/>
      <c r="DNR2819" s="653"/>
      <c r="DNS2819" s="653"/>
      <c r="DNT2819" s="653"/>
      <c r="DNU2819" s="653"/>
      <c r="DNV2819" s="653"/>
      <c r="DNW2819" s="653"/>
      <c r="DNX2819" s="653"/>
      <c r="DNY2819" s="653"/>
      <c r="DNZ2819" s="653"/>
      <c r="DOA2819" s="653"/>
      <c r="DOB2819" s="653"/>
      <c r="DOC2819" s="653"/>
      <c r="DOD2819" s="653"/>
      <c r="DOE2819" s="653"/>
      <c r="DOF2819" s="653"/>
      <c r="DOG2819" s="653"/>
      <c r="DOH2819" s="653"/>
      <c r="DOI2819" s="653"/>
      <c r="DOJ2819" s="653"/>
      <c r="DOK2819" s="653"/>
      <c r="DOL2819" s="653"/>
      <c r="DOM2819" s="653"/>
      <c r="DON2819" s="653"/>
      <c r="DOO2819" s="653"/>
      <c r="DOP2819" s="653"/>
      <c r="DOQ2819" s="653"/>
      <c r="DOR2819" s="653"/>
      <c r="DOS2819" s="653"/>
      <c r="DOT2819" s="653"/>
      <c r="DOU2819" s="653"/>
      <c r="DOV2819" s="653"/>
      <c r="DOW2819" s="653"/>
      <c r="DOX2819" s="653"/>
      <c r="DOY2819" s="653"/>
      <c r="DOZ2819" s="653"/>
      <c r="DPA2819" s="653"/>
      <c r="DPB2819" s="653"/>
      <c r="DPC2819" s="653"/>
      <c r="DPD2819" s="653"/>
      <c r="DPE2819" s="653"/>
      <c r="DPF2819" s="653"/>
      <c r="DPG2819" s="653"/>
      <c r="DPH2819" s="653"/>
      <c r="DPI2819" s="653"/>
      <c r="DPJ2819" s="653"/>
      <c r="DPK2819" s="653"/>
      <c r="DPL2819" s="653"/>
      <c r="DPM2819" s="653"/>
      <c r="DPN2819" s="653"/>
      <c r="DPO2819" s="653"/>
      <c r="DPP2819" s="653"/>
      <c r="DPQ2819" s="653"/>
      <c r="DPR2819" s="653"/>
      <c r="DPS2819" s="653"/>
      <c r="DPT2819" s="653"/>
      <c r="DPU2819" s="653"/>
      <c r="DPV2819" s="653"/>
      <c r="DPW2819" s="653"/>
      <c r="DPX2819" s="653"/>
      <c r="DPY2819" s="653"/>
      <c r="DPZ2819" s="653"/>
      <c r="DQA2819" s="653"/>
      <c r="DQB2819" s="653"/>
      <c r="DQC2819" s="653"/>
      <c r="DQD2819" s="653"/>
      <c r="DQE2819" s="653"/>
      <c r="DQF2819" s="653"/>
      <c r="DQG2819" s="653"/>
      <c r="DQH2819" s="653"/>
      <c r="DQI2819" s="653"/>
      <c r="DQJ2819" s="653"/>
      <c r="DQK2819" s="653"/>
      <c r="DQL2819" s="653"/>
      <c r="DQM2819" s="653"/>
      <c r="DQN2819" s="653"/>
      <c r="DQO2819" s="653"/>
      <c r="DQP2819" s="653"/>
      <c r="DQQ2819" s="653"/>
      <c r="DQR2819" s="653"/>
      <c r="DQS2819" s="653"/>
      <c r="DQT2819" s="653"/>
      <c r="DQU2819" s="653"/>
      <c r="DQV2819" s="653"/>
      <c r="DQW2819" s="653"/>
      <c r="DQX2819" s="653"/>
      <c r="DQY2819" s="653"/>
      <c r="DQZ2819" s="653"/>
      <c r="DRA2819" s="653"/>
      <c r="DRB2819" s="653"/>
      <c r="DRC2819" s="653"/>
      <c r="DRD2819" s="653"/>
      <c r="DRE2819" s="653"/>
      <c r="DRF2819" s="653"/>
      <c r="DRG2819" s="653"/>
      <c r="DRH2819" s="653"/>
      <c r="DRI2819" s="653"/>
      <c r="DRJ2819" s="653"/>
      <c r="DRK2819" s="653"/>
      <c r="DRL2819" s="653"/>
      <c r="DRM2819" s="653"/>
      <c r="DRN2819" s="653"/>
      <c r="DRO2819" s="653"/>
      <c r="DRP2819" s="653"/>
      <c r="DRQ2819" s="653"/>
      <c r="DRR2819" s="653"/>
      <c r="DRS2819" s="653"/>
      <c r="DRT2819" s="653"/>
      <c r="DRU2819" s="653"/>
      <c r="DRV2819" s="653"/>
      <c r="DRW2819" s="653"/>
      <c r="DRX2819" s="653"/>
      <c r="DRY2819" s="653"/>
      <c r="DRZ2819" s="653"/>
      <c r="DSA2819" s="653"/>
      <c r="DSB2819" s="653"/>
      <c r="DSC2819" s="653"/>
      <c r="DSD2819" s="653"/>
      <c r="DSE2819" s="653"/>
      <c r="DSF2819" s="653"/>
      <c r="DSG2819" s="653"/>
      <c r="DSH2819" s="653"/>
      <c r="DSI2819" s="653"/>
      <c r="DSJ2819" s="653"/>
      <c r="DSK2819" s="653"/>
      <c r="DSL2819" s="653"/>
      <c r="DSM2819" s="653"/>
      <c r="DSN2819" s="653"/>
      <c r="DSO2819" s="653"/>
      <c r="DSP2819" s="653"/>
      <c r="DSQ2819" s="653"/>
      <c r="DSR2819" s="653"/>
      <c r="DSS2819" s="653"/>
      <c r="DST2819" s="653"/>
      <c r="DSU2819" s="653"/>
      <c r="DSV2819" s="653"/>
      <c r="DSW2819" s="653"/>
      <c r="DSX2819" s="653"/>
      <c r="DSY2819" s="653"/>
      <c r="DSZ2819" s="653"/>
      <c r="DTA2819" s="653"/>
      <c r="DTB2819" s="653"/>
      <c r="DTC2819" s="653"/>
      <c r="DTD2819" s="653"/>
      <c r="DTE2819" s="653"/>
      <c r="DTF2819" s="653"/>
      <c r="DTG2819" s="653"/>
      <c r="DTH2819" s="653"/>
      <c r="DTI2819" s="653"/>
      <c r="DTJ2819" s="653"/>
      <c r="DTK2819" s="653"/>
      <c r="DTL2819" s="653"/>
      <c r="DTM2819" s="653"/>
      <c r="DTN2819" s="653"/>
      <c r="DTO2819" s="653"/>
      <c r="DTP2819" s="653"/>
      <c r="DTQ2819" s="653"/>
      <c r="DTR2819" s="653"/>
      <c r="DTS2819" s="653"/>
      <c r="DTT2819" s="653"/>
      <c r="DTU2819" s="653"/>
      <c r="DTV2819" s="653"/>
      <c r="DTW2819" s="653"/>
      <c r="DTX2819" s="653"/>
      <c r="DTY2819" s="653"/>
      <c r="DTZ2819" s="653"/>
      <c r="DUA2819" s="653"/>
      <c r="DUB2819" s="653"/>
      <c r="DUC2819" s="653"/>
      <c r="DUD2819" s="653"/>
      <c r="DUE2819" s="653"/>
      <c r="DUF2819" s="653"/>
      <c r="DUG2819" s="653"/>
      <c r="DUH2819" s="653"/>
      <c r="DUI2819" s="653"/>
      <c r="DUJ2819" s="653"/>
      <c r="DUK2819" s="653"/>
      <c r="DUL2819" s="653"/>
      <c r="DUM2819" s="653"/>
      <c r="DUN2819" s="653"/>
      <c r="DUO2819" s="653"/>
      <c r="DUP2819" s="653"/>
      <c r="DUQ2819" s="653"/>
      <c r="DUR2819" s="653"/>
      <c r="DUS2819" s="653"/>
      <c r="DUT2819" s="653"/>
      <c r="DUU2819" s="653"/>
      <c r="DUV2819" s="653"/>
      <c r="DUW2819" s="653"/>
      <c r="DUX2819" s="653"/>
      <c r="DUY2819" s="653"/>
      <c r="DUZ2819" s="653"/>
      <c r="DVA2819" s="653"/>
      <c r="DVB2819" s="653"/>
      <c r="DVC2819" s="653"/>
      <c r="DVD2819" s="653"/>
      <c r="DVE2819" s="653"/>
      <c r="DVF2819" s="653"/>
      <c r="DVG2819" s="653"/>
      <c r="DVH2819" s="653"/>
      <c r="DVI2819" s="653"/>
      <c r="DVJ2819" s="653"/>
      <c r="DVK2819" s="653"/>
      <c r="DVL2819" s="653"/>
      <c r="DVM2819" s="653"/>
      <c r="DVN2819" s="653"/>
      <c r="DVO2819" s="653"/>
      <c r="DVP2819" s="653"/>
      <c r="DVQ2819" s="653"/>
      <c r="DVR2819" s="653"/>
      <c r="DVS2819" s="653"/>
      <c r="DVT2819" s="653"/>
      <c r="DVU2819" s="653"/>
      <c r="DVV2819" s="653"/>
      <c r="DVW2819" s="653"/>
      <c r="DVX2819" s="653"/>
      <c r="DVY2819" s="653"/>
      <c r="DVZ2819" s="653"/>
      <c r="DWA2819" s="653"/>
      <c r="DWB2819" s="653"/>
      <c r="DWC2819" s="653"/>
      <c r="DWD2819" s="653"/>
      <c r="DWE2819" s="653"/>
      <c r="DWF2819" s="653"/>
      <c r="DWG2819" s="653"/>
      <c r="DWH2819" s="653"/>
      <c r="DWI2819" s="653"/>
      <c r="DWJ2819" s="653"/>
      <c r="DWK2819" s="653"/>
      <c r="DWL2819" s="653"/>
      <c r="DWM2819" s="653"/>
      <c r="DWN2819" s="653"/>
      <c r="DWO2819" s="653"/>
      <c r="DWP2819" s="653"/>
      <c r="DWQ2819" s="653"/>
      <c r="DWR2819" s="653"/>
      <c r="DWS2819" s="653"/>
      <c r="DWT2819" s="653"/>
      <c r="DWU2819" s="653"/>
      <c r="DWV2819" s="653"/>
      <c r="DWW2819" s="653"/>
      <c r="DWX2819" s="653"/>
      <c r="DWY2819" s="653"/>
      <c r="DWZ2819" s="653"/>
      <c r="DXA2819" s="653"/>
      <c r="DXB2819" s="653"/>
      <c r="DXC2819" s="653"/>
      <c r="DXD2819" s="653"/>
      <c r="DXE2819" s="653"/>
      <c r="DXF2819" s="653"/>
      <c r="DXG2819" s="653"/>
      <c r="DXH2819" s="653"/>
      <c r="DXI2819" s="653"/>
      <c r="DXJ2819" s="653"/>
      <c r="DXK2819" s="653"/>
      <c r="DXL2819" s="653"/>
      <c r="DXM2819" s="653"/>
      <c r="DXN2819" s="653"/>
      <c r="DXO2819" s="653"/>
      <c r="DXP2819" s="653"/>
      <c r="DXQ2819" s="653"/>
      <c r="DXR2819" s="653"/>
      <c r="DXS2819" s="653"/>
      <c r="DXT2819" s="653"/>
      <c r="DXU2819" s="653"/>
      <c r="DXV2819" s="653"/>
      <c r="DXW2819" s="653"/>
      <c r="DXX2819" s="653"/>
      <c r="DXY2819" s="653"/>
      <c r="DXZ2819" s="653"/>
      <c r="DYA2819" s="653"/>
      <c r="DYB2819" s="653"/>
      <c r="DYC2819" s="653"/>
      <c r="DYD2819" s="653"/>
      <c r="DYE2819" s="653"/>
      <c r="DYF2819" s="653"/>
      <c r="DYG2819" s="653"/>
      <c r="DYH2819" s="653"/>
      <c r="DYI2819" s="653"/>
      <c r="DYJ2819" s="653"/>
      <c r="DYK2819" s="653"/>
      <c r="DYL2819" s="653"/>
      <c r="DYM2819" s="653"/>
      <c r="DYN2819" s="653"/>
      <c r="DYO2819" s="653"/>
      <c r="DYP2819" s="653"/>
      <c r="DYQ2819" s="653"/>
      <c r="DYR2819" s="653"/>
      <c r="DYS2819" s="653"/>
      <c r="DYT2819" s="653"/>
      <c r="DYU2819" s="653"/>
      <c r="DYV2819" s="653"/>
      <c r="DYW2819" s="653"/>
      <c r="DYX2819" s="653"/>
      <c r="DYY2819" s="653"/>
      <c r="DYZ2819" s="653"/>
      <c r="DZA2819" s="653"/>
      <c r="DZB2819" s="653"/>
      <c r="DZC2819" s="653"/>
      <c r="DZD2819" s="653"/>
      <c r="DZE2819" s="653"/>
      <c r="DZF2819" s="653"/>
      <c r="DZG2819" s="653"/>
      <c r="DZH2819" s="653"/>
      <c r="DZI2819" s="653"/>
      <c r="DZJ2819" s="653"/>
      <c r="DZK2819" s="653"/>
      <c r="DZL2819" s="653"/>
      <c r="DZM2819" s="653"/>
      <c r="DZN2819" s="653"/>
      <c r="DZO2819" s="653"/>
      <c r="DZP2819" s="653"/>
      <c r="DZQ2819" s="653"/>
      <c r="DZR2819" s="653"/>
      <c r="DZS2819" s="653"/>
      <c r="DZT2819" s="653"/>
      <c r="DZU2819" s="653"/>
      <c r="DZV2819" s="653"/>
      <c r="DZW2819" s="653"/>
      <c r="DZX2819" s="653"/>
      <c r="DZY2819" s="653"/>
      <c r="DZZ2819" s="653"/>
      <c r="EAA2819" s="653"/>
      <c r="EAB2819" s="653"/>
      <c r="EAC2819" s="653"/>
      <c r="EAD2819" s="653"/>
      <c r="EAE2819" s="653"/>
      <c r="EAF2819" s="653"/>
      <c r="EAG2819" s="653"/>
      <c r="EAH2819" s="653"/>
      <c r="EAI2819" s="653"/>
      <c r="EAJ2819" s="653"/>
      <c r="EAK2819" s="653"/>
      <c r="EAL2819" s="653"/>
      <c r="EAM2819" s="653"/>
      <c r="EAN2819" s="653"/>
      <c r="EAO2819" s="653"/>
      <c r="EAP2819" s="653"/>
      <c r="EAQ2819" s="653"/>
      <c r="EAR2819" s="653"/>
      <c r="EAS2819" s="653"/>
      <c r="EAT2819" s="653"/>
      <c r="EAU2819" s="653"/>
      <c r="EAV2819" s="653"/>
      <c r="EAW2819" s="653"/>
      <c r="EAX2819" s="653"/>
      <c r="EAY2819" s="653"/>
      <c r="EAZ2819" s="653"/>
      <c r="EBA2819" s="653"/>
      <c r="EBB2819" s="653"/>
      <c r="EBC2819" s="653"/>
      <c r="EBD2819" s="653"/>
      <c r="EBE2819" s="653"/>
      <c r="EBF2819" s="653"/>
      <c r="EBG2819" s="653"/>
      <c r="EBH2819" s="653"/>
      <c r="EBI2819" s="653"/>
      <c r="EBJ2819" s="653"/>
      <c r="EBK2819" s="653"/>
      <c r="EBL2819" s="653"/>
      <c r="EBM2819" s="653"/>
      <c r="EBN2819" s="653"/>
      <c r="EBO2819" s="653"/>
      <c r="EBP2819" s="653"/>
      <c r="EBQ2819" s="653"/>
      <c r="EBR2819" s="653"/>
      <c r="EBS2819" s="653"/>
      <c r="EBT2819" s="653"/>
      <c r="EBU2819" s="653"/>
      <c r="EBV2819" s="653"/>
      <c r="EBW2819" s="653"/>
      <c r="EBX2819" s="653"/>
      <c r="EBY2819" s="653"/>
      <c r="EBZ2819" s="653"/>
      <c r="ECA2819" s="653"/>
      <c r="ECB2819" s="653"/>
      <c r="ECC2819" s="653"/>
      <c r="ECD2819" s="653"/>
      <c r="ECE2819" s="653"/>
      <c r="ECF2819" s="653"/>
      <c r="ECG2819" s="653"/>
      <c r="ECH2819" s="653"/>
      <c r="ECI2819" s="653"/>
      <c r="ECJ2819" s="653"/>
      <c r="ECK2819" s="653"/>
      <c r="ECL2819" s="653"/>
      <c r="ECM2819" s="653"/>
      <c r="ECN2819" s="653"/>
      <c r="ECO2819" s="653"/>
      <c r="ECP2819" s="653"/>
      <c r="ECQ2819" s="653"/>
      <c r="ECR2819" s="653"/>
      <c r="ECS2819" s="653"/>
      <c r="ECT2819" s="653"/>
      <c r="ECU2819" s="653"/>
      <c r="ECV2819" s="653"/>
      <c r="ECW2819" s="653"/>
      <c r="ECX2819" s="653"/>
      <c r="ECY2819" s="653"/>
      <c r="ECZ2819" s="653"/>
      <c r="EDA2819" s="653"/>
      <c r="EDB2819" s="653"/>
      <c r="EDC2819" s="653"/>
      <c r="EDD2819" s="653"/>
      <c r="EDE2819" s="653"/>
      <c r="EDF2819" s="653"/>
      <c r="EDG2819" s="653"/>
      <c r="EDH2819" s="653"/>
      <c r="EDI2819" s="653"/>
      <c r="EDJ2819" s="653"/>
      <c r="EDK2819" s="653"/>
      <c r="EDL2819" s="653"/>
      <c r="EDM2819" s="653"/>
      <c r="EDN2819" s="653"/>
      <c r="EDO2819" s="653"/>
      <c r="EDP2819" s="653"/>
      <c r="EDQ2819" s="653"/>
      <c r="EDR2819" s="653"/>
      <c r="EDS2819" s="653"/>
      <c r="EDT2819" s="653"/>
      <c r="EDU2819" s="653"/>
      <c r="EDV2819" s="653"/>
      <c r="EDW2819" s="653"/>
      <c r="EDX2819" s="653"/>
      <c r="EDY2819" s="653"/>
      <c r="EDZ2819" s="653"/>
      <c r="EEA2819" s="653"/>
      <c r="EEB2819" s="653"/>
      <c r="EEC2819" s="653"/>
      <c r="EED2819" s="653"/>
      <c r="EEE2819" s="653"/>
      <c r="EEF2819" s="653"/>
      <c r="EEG2819" s="653"/>
      <c r="EEH2819" s="653"/>
      <c r="EEI2819" s="653"/>
      <c r="EEJ2819" s="653"/>
      <c r="EEK2819" s="653"/>
      <c r="EEL2819" s="653"/>
      <c r="EEM2819" s="653"/>
      <c r="EEN2819" s="653"/>
      <c r="EEO2819" s="653"/>
      <c r="EEP2819" s="653"/>
      <c r="EEQ2819" s="653"/>
      <c r="EER2819" s="653"/>
      <c r="EES2819" s="653"/>
      <c r="EET2819" s="653"/>
      <c r="EEU2819" s="653"/>
      <c r="EEV2819" s="653"/>
      <c r="EEW2819" s="653"/>
      <c r="EEX2819" s="653"/>
      <c r="EEY2819" s="653"/>
      <c r="EEZ2819" s="653"/>
      <c r="EFA2819" s="653"/>
      <c r="EFB2819" s="653"/>
      <c r="EFC2819" s="653"/>
      <c r="EFD2819" s="653"/>
      <c r="EFE2819" s="653"/>
      <c r="EFF2819" s="653"/>
      <c r="EFG2819" s="653"/>
      <c r="EFH2819" s="653"/>
      <c r="EFI2819" s="653"/>
      <c r="EFJ2819" s="653"/>
      <c r="EFK2819" s="653"/>
      <c r="EFL2819" s="653"/>
      <c r="EFM2819" s="653"/>
      <c r="EFN2819" s="653"/>
      <c r="EFO2819" s="653"/>
      <c r="EFP2819" s="653"/>
      <c r="EFQ2819" s="653"/>
      <c r="EFR2819" s="653"/>
      <c r="EFS2819" s="653"/>
      <c r="EFT2819" s="653"/>
      <c r="EFU2819" s="653"/>
      <c r="EFV2819" s="653"/>
      <c r="EFW2819" s="653"/>
      <c r="EFX2819" s="653"/>
      <c r="EFY2819" s="653"/>
      <c r="EFZ2819" s="653"/>
      <c r="EGA2819" s="653"/>
      <c r="EGB2819" s="653"/>
      <c r="EGC2819" s="653"/>
      <c r="EGD2819" s="653"/>
      <c r="EGE2819" s="653"/>
      <c r="EGF2819" s="653"/>
      <c r="EGG2819" s="653"/>
      <c r="EGH2819" s="653"/>
      <c r="EGI2819" s="653"/>
      <c r="EGJ2819" s="653"/>
      <c r="EGK2819" s="653"/>
      <c r="EGL2819" s="653"/>
      <c r="EGM2819" s="653"/>
      <c r="EGN2819" s="653"/>
      <c r="EGO2819" s="653"/>
      <c r="EGP2819" s="653"/>
      <c r="EGQ2819" s="653"/>
      <c r="EGR2819" s="653"/>
      <c r="EGS2819" s="653"/>
      <c r="EGT2819" s="653"/>
      <c r="EGU2819" s="653"/>
      <c r="EGV2819" s="653"/>
      <c r="EGW2819" s="653"/>
      <c r="EGX2819" s="653"/>
      <c r="EGY2819" s="653"/>
      <c r="EGZ2819" s="653"/>
      <c r="EHA2819" s="653"/>
      <c r="EHB2819" s="653"/>
      <c r="EHC2819" s="653"/>
      <c r="EHD2819" s="653"/>
      <c r="EHE2819" s="653"/>
      <c r="EHF2819" s="653"/>
      <c r="EHG2819" s="653"/>
      <c r="EHH2819" s="653"/>
      <c r="EHI2819" s="653"/>
      <c r="EHJ2819" s="653"/>
      <c r="EHK2819" s="653"/>
      <c r="EHL2819" s="653"/>
      <c r="EHM2819" s="653"/>
      <c r="EHN2819" s="653"/>
      <c r="EHO2819" s="653"/>
      <c r="EHP2819" s="653"/>
      <c r="EHQ2819" s="653"/>
      <c r="EHR2819" s="653"/>
      <c r="EHS2819" s="653"/>
      <c r="EHT2819" s="653"/>
      <c r="EHU2819" s="653"/>
      <c r="EHV2819" s="653"/>
      <c r="EHW2819" s="653"/>
      <c r="EHX2819" s="653"/>
      <c r="EHY2819" s="653"/>
      <c r="EHZ2819" s="653"/>
      <c r="EIA2819" s="653"/>
      <c r="EIB2819" s="653"/>
      <c r="EIC2819" s="653"/>
      <c r="EID2819" s="653"/>
      <c r="EIE2819" s="653"/>
      <c r="EIF2819" s="653"/>
      <c r="EIG2819" s="653"/>
      <c r="EIH2819" s="653"/>
      <c r="EII2819" s="653"/>
      <c r="EIJ2819" s="653"/>
      <c r="EIK2819" s="653"/>
      <c r="EIL2819" s="653"/>
      <c r="EIM2819" s="653"/>
      <c r="EIN2819" s="653"/>
      <c r="EIO2819" s="653"/>
      <c r="EIP2819" s="653"/>
      <c r="EIQ2819" s="653"/>
      <c r="EIR2819" s="653"/>
      <c r="EIS2819" s="653"/>
      <c r="EIT2819" s="653"/>
      <c r="EIU2819" s="653"/>
      <c r="EIV2819" s="653"/>
      <c r="EIW2819" s="653"/>
      <c r="EIX2819" s="653"/>
      <c r="EIY2819" s="653"/>
      <c r="EIZ2819" s="653"/>
      <c r="EJA2819" s="653"/>
      <c r="EJB2819" s="653"/>
      <c r="EJC2819" s="653"/>
      <c r="EJD2819" s="653"/>
      <c r="EJE2819" s="653"/>
      <c r="EJF2819" s="653"/>
      <c r="EJG2819" s="653"/>
      <c r="EJH2819" s="653"/>
      <c r="EJI2819" s="653"/>
      <c r="EJJ2819" s="653"/>
      <c r="EJK2819" s="653"/>
      <c r="EJL2819" s="653"/>
      <c r="EJM2819" s="653"/>
      <c r="EJN2819" s="653"/>
      <c r="EJO2819" s="653"/>
      <c r="EJP2819" s="653"/>
      <c r="EJQ2819" s="653"/>
      <c r="EJR2819" s="653"/>
      <c r="EJS2819" s="653"/>
      <c r="EJT2819" s="653"/>
      <c r="EJU2819" s="653"/>
      <c r="EJV2819" s="653"/>
      <c r="EJW2819" s="653"/>
      <c r="EJX2819" s="653"/>
      <c r="EJY2819" s="653"/>
      <c r="EJZ2819" s="653"/>
      <c r="EKA2819" s="653"/>
      <c r="EKB2819" s="653"/>
      <c r="EKC2819" s="653"/>
      <c r="EKD2819" s="653"/>
      <c r="EKE2819" s="653"/>
      <c r="EKF2819" s="653"/>
      <c r="EKG2819" s="653"/>
      <c r="EKH2819" s="653"/>
      <c r="EKI2819" s="653"/>
      <c r="EKJ2819" s="653"/>
      <c r="EKK2819" s="653"/>
      <c r="EKL2819" s="653"/>
      <c r="EKM2819" s="653"/>
      <c r="EKN2819" s="653"/>
      <c r="EKO2819" s="653"/>
      <c r="EKP2819" s="653"/>
      <c r="EKQ2819" s="653"/>
      <c r="EKR2819" s="653"/>
      <c r="EKS2819" s="653"/>
      <c r="EKT2819" s="653"/>
      <c r="EKU2819" s="653"/>
      <c r="EKV2819" s="653"/>
      <c r="EKW2819" s="653"/>
      <c r="EKX2819" s="653"/>
      <c r="EKY2819" s="653"/>
      <c r="EKZ2819" s="653"/>
      <c r="ELA2819" s="653"/>
      <c r="ELB2819" s="653"/>
      <c r="ELC2819" s="653"/>
      <c r="ELD2819" s="653"/>
      <c r="ELE2819" s="653"/>
      <c r="ELF2819" s="653"/>
      <c r="ELG2819" s="653"/>
      <c r="ELH2819" s="653"/>
      <c r="ELI2819" s="653"/>
      <c r="ELJ2819" s="653"/>
      <c r="ELK2819" s="653"/>
      <c r="ELL2819" s="653"/>
      <c r="ELM2819" s="653"/>
      <c r="ELN2819" s="653"/>
      <c r="ELO2819" s="653"/>
      <c r="ELP2819" s="653"/>
      <c r="ELQ2819" s="653"/>
      <c r="ELR2819" s="653"/>
      <c r="ELS2819" s="653"/>
      <c r="ELT2819" s="653"/>
      <c r="ELU2819" s="653"/>
      <c r="ELV2819" s="653"/>
      <c r="ELW2819" s="653"/>
      <c r="ELX2819" s="653"/>
      <c r="ELY2819" s="653"/>
      <c r="ELZ2819" s="653"/>
      <c r="EMA2819" s="653"/>
      <c r="EMB2819" s="653"/>
      <c r="EMC2819" s="653"/>
      <c r="EMD2819" s="653"/>
      <c r="EME2819" s="653"/>
      <c r="EMF2819" s="653"/>
      <c r="EMG2819" s="653"/>
      <c r="EMH2819" s="653"/>
      <c r="EMI2819" s="653"/>
      <c r="EMJ2819" s="653"/>
      <c r="EMK2819" s="653"/>
      <c r="EML2819" s="653"/>
      <c r="EMM2819" s="653"/>
      <c r="EMN2819" s="653"/>
      <c r="EMO2819" s="653"/>
      <c r="EMP2819" s="653"/>
      <c r="EMQ2819" s="653"/>
      <c r="EMR2819" s="653"/>
      <c r="EMS2819" s="653"/>
      <c r="EMT2819" s="653"/>
      <c r="EMU2819" s="653"/>
      <c r="EMV2819" s="653"/>
      <c r="EMW2819" s="653"/>
      <c r="EMX2819" s="653"/>
      <c r="EMY2819" s="653"/>
      <c r="EMZ2819" s="653"/>
      <c r="ENA2819" s="653"/>
      <c r="ENB2819" s="653"/>
      <c r="ENC2819" s="653"/>
      <c r="END2819" s="653"/>
      <c r="ENE2819" s="653"/>
      <c r="ENF2819" s="653"/>
      <c r="ENG2819" s="653"/>
      <c r="ENH2819" s="653"/>
      <c r="ENI2819" s="653"/>
      <c r="ENJ2819" s="653"/>
      <c r="ENK2819" s="653"/>
      <c r="ENL2819" s="653"/>
      <c r="ENM2819" s="653"/>
      <c r="ENN2819" s="653"/>
      <c r="ENO2819" s="653"/>
      <c r="ENP2819" s="653"/>
      <c r="ENQ2819" s="653"/>
      <c r="ENR2819" s="653"/>
      <c r="ENS2819" s="653"/>
      <c r="ENT2819" s="653"/>
      <c r="ENU2819" s="653"/>
      <c r="ENV2819" s="653"/>
      <c r="ENW2819" s="653"/>
      <c r="ENX2819" s="653"/>
      <c r="ENY2819" s="653"/>
      <c r="ENZ2819" s="653"/>
      <c r="EOA2819" s="653"/>
      <c r="EOB2819" s="653"/>
      <c r="EOC2819" s="653"/>
      <c r="EOD2819" s="653"/>
      <c r="EOE2819" s="653"/>
      <c r="EOF2819" s="653"/>
      <c r="EOG2819" s="653"/>
      <c r="EOH2819" s="653"/>
      <c r="EOI2819" s="653"/>
      <c r="EOJ2819" s="653"/>
      <c r="EOK2819" s="653"/>
      <c r="EOL2819" s="653"/>
      <c r="EOM2819" s="653"/>
      <c r="EON2819" s="653"/>
      <c r="EOO2819" s="653"/>
      <c r="EOP2819" s="653"/>
      <c r="EOQ2819" s="653"/>
      <c r="EOR2819" s="653"/>
      <c r="EOS2819" s="653"/>
      <c r="EOT2819" s="653"/>
      <c r="EOU2819" s="653"/>
      <c r="EOV2819" s="653"/>
      <c r="EOW2819" s="653"/>
      <c r="EOX2819" s="653"/>
      <c r="EOY2819" s="653"/>
      <c r="EOZ2819" s="653"/>
      <c r="EPA2819" s="653"/>
      <c r="EPB2819" s="653"/>
      <c r="EPC2819" s="653"/>
      <c r="EPD2819" s="653"/>
      <c r="EPE2819" s="653"/>
      <c r="EPF2819" s="653"/>
      <c r="EPG2819" s="653"/>
      <c r="EPH2819" s="653"/>
      <c r="EPI2819" s="653"/>
      <c r="EPJ2819" s="653"/>
      <c r="EPK2819" s="653"/>
      <c r="EPL2819" s="653"/>
      <c r="EPM2819" s="653"/>
      <c r="EPN2819" s="653"/>
      <c r="EPO2819" s="653"/>
      <c r="EPP2819" s="653"/>
      <c r="EPQ2819" s="653"/>
      <c r="EPR2819" s="653"/>
      <c r="EPS2819" s="653"/>
      <c r="EPT2819" s="653"/>
      <c r="EPU2819" s="653"/>
      <c r="EPV2819" s="653"/>
      <c r="EPW2819" s="653"/>
      <c r="EPX2819" s="653"/>
      <c r="EPY2819" s="653"/>
      <c r="EPZ2819" s="653"/>
      <c r="EQA2819" s="653"/>
      <c r="EQB2819" s="653"/>
      <c r="EQC2819" s="653"/>
      <c r="EQD2819" s="653"/>
      <c r="EQE2819" s="653"/>
      <c r="EQF2819" s="653"/>
      <c r="EQG2819" s="653"/>
      <c r="EQH2819" s="653"/>
      <c r="EQI2819" s="653"/>
      <c r="EQJ2819" s="653"/>
      <c r="EQK2819" s="653"/>
      <c r="EQL2819" s="653"/>
      <c r="EQM2819" s="653"/>
      <c r="EQN2819" s="653"/>
      <c r="EQO2819" s="653"/>
      <c r="EQP2819" s="653"/>
      <c r="EQQ2819" s="653"/>
      <c r="EQR2819" s="653"/>
      <c r="EQS2819" s="653"/>
      <c r="EQT2819" s="653"/>
      <c r="EQU2819" s="653"/>
      <c r="EQV2819" s="653"/>
      <c r="EQW2819" s="653"/>
      <c r="EQX2819" s="653"/>
      <c r="EQY2819" s="653"/>
      <c r="EQZ2819" s="653"/>
      <c r="ERA2819" s="653"/>
      <c r="ERB2819" s="653"/>
      <c r="ERC2819" s="653"/>
      <c r="ERD2819" s="653"/>
      <c r="ERE2819" s="653"/>
      <c r="ERF2819" s="653"/>
      <c r="ERG2819" s="653"/>
      <c r="ERH2819" s="653"/>
      <c r="ERI2819" s="653"/>
      <c r="ERJ2819" s="653"/>
      <c r="ERK2819" s="653"/>
      <c r="ERL2819" s="653"/>
      <c r="ERM2819" s="653"/>
      <c r="ERN2819" s="653"/>
      <c r="ERO2819" s="653"/>
      <c r="ERP2819" s="653"/>
      <c r="ERQ2819" s="653"/>
      <c r="ERR2819" s="653"/>
      <c r="ERS2819" s="653"/>
      <c r="ERT2819" s="653"/>
      <c r="ERU2819" s="653"/>
      <c r="ERV2819" s="653"/>
      <c r="ERW2819" s="653"/>
      <c r="ERX2819" s="653"/>
      <c r="ERY2819" s="653"/>
      <c r="ERZ2819" s="653"/>
      <c r="ESA2819" s="653"/>
      <c r="ESB2819" s="653"/>
      <c r="ESC2819" s="653"/>
      <c r="ESD2819" s="653"/>
      <c r="ESE2819" s="653"/>
      <c r="ESF2819" s="653"/>
      <c r="ESG2819" s="653"/>
      <c r="ESH2819" s="653"/>
      <c r="ESI2819" s="653"/>
      <c r="ESJ2819" s="653"/>
      <c r="ESK2819" s="653"/>
      <c r="ESL2819" s="653"/>
      <c r="ESM2819" s="653"/>
      <c r="ESN2819" s="653"/>
      <c r="ESO2819" s="653"/>
      <c r="ESP2819" s="653"/>
      <c r="ESQ2819" s="653"/>
      <c r="ESR2819" s="653"/>
      <c r="ESS2819" s="653"/>
      <c r="EST2819" s="653"/>
      <c r="ESU2819" s="653"/>
      <c r="ESV2819" s="653"/>
      <c r="ESW2819" s="653"/>
      <c r="ESX2819" s="653"/>
      <c r="ESY2819" s="653"/>
      <c r="ESZ2819" s="653"/>
      <c r="ETA2819" s="653"/>
      <c r="ETB2819" s="653"/>
      <c r="ETC2819" s="653"/>
      <c r="ETD2819" s="653"/>
      <c r="ETE2819" s="653"/>
      <c r="ETF2819" s="653"/>
      <c r="ETG2819" s="653"/>
      <c r="ETH2819" s="653"/>
      <c r="ETI2819" s="653"/>
      <c r="ETJ2819" s="653"/>
      <c r="ETK2819" s="653"/>
      <c r="ETL2819" s="653"/>
      <c r="ETM2819" s="653"/>
      <c r="ETN2819" s="653"/>
      <c r="ETO2819" s="653"/>
      <c r="ETP2819" s="653"/>
      <c r="ETQ2819" s="653"/>
      <c r="ETR2819" s="653"/>
      <c r="ETS2819" s="653"/>
      <c r="ETT2819" s="653"/>
      <c r="ETU2819" s="653"/>
      <c r="ETV2819" s="653"/>
      <c r="ETW2819" s="653"/>
      <c r="ETX2819" s="653"/>
      <c r="ETY2819" s="653"/>
      <c r="ETZ2819" s="653"/>
      <c r="EUA2819" s="653"/>
      <c r="EUB2819" s="653"/>
      <c r="EUC2819" s="653"/>
      <c r="EUD2819" s="653"/>
      <c r="EUE2819" s="653"/>
      <c r="EUF2819" s="653"/>
      <c r="EUG2819" s="653"/>
      <c r="EUH2819" s="653"/>
      <c r="EUI2819" s="653"/>
      <c r="EUJ2819" s="653"/>
      <c r="EUK2819" s="653"/>
      <c r="EUL2819" s="653"/>
      <c r="EUM2819" s="653"/>
      <c r="EUN2819" s="653"/>
      <c r="EUO2819" s="653"/>
      <c r="EUP2819" s="653"/>
      <c r="EUQ2819" s="653"/>
      <c r="EUR2819" s="653"/>
      <c r="EUS2819" s="653"/>
      <c r="EUT2819" s="653"/>
      <c r="EUU2819" s="653"/>
      <c r="EUV2819" s="653"/>
      <c r="EUW2819" s="653"/>
      <c r="EUX2819" s="653"/>
      <c r="EUY2819" s="653"/>
      <c r="EUZ2819" s="653"/>
      <c r="EVA2819" s="653"/>
      <c r="EVB2819" s="653"/>
      <c r="EVC2819" s="653"/>
      <c r="EVD2819" s="653"/>
      <c r="EVE2819" s="653"/>
      <c r="EVF2819" s="653"/>
      <c r="EVG2819" s="653"/>
      <c r="EVH2819" s="653"/>
      <c r="EVI2819" s="653"/>
      <c r="EVJ2819" s="653"/>
      <c r="EVK2819" s="653"/>
      <c r="EVL2819" s="653"/>
      <c r="EVM2819" s="653"/>
      <c r="EVN2819" s="653"/>
      <c r="EVO2819" s="653"/>
      <c r="EVP2819" s="653"/>
      <c r="EVQ2819" s="653"/>
      <c r="EVR2819" s="653"/>
      <c r="EVS2819" s="653"/>
      <c r="EVT2819" s="653"/>
      <c r="EVU2819" s="653"/>
      <c r="EVV2819" s="653"/>
      <c r="EVW2819" s="653"/>
      <c r="EVX2819" s="653"/>
      <c r="EVY2819" s="653"/>
      <c r="EVZ2819" s="653"/>
      <c r="EWA2819" s="653"/>
      <c r="EWB2819" s="653"/>
      <c r="EWC2819" s="653"/>
      <c r="EWD2819" s="653"/>
      <c r="EWE2819" s="653"/>
      <c r="EWF2819" s="653"/>
      <c r="EWG2819" s="653"/>
      <c r="EWH2819" s="653"/>
      <c r="EWI2819" s="653"/>
      <c r="EWJ2819" s="653"/>
      <c r="EWK2819" s="653"/>
      <c r="EWL2819" s="653"/>
      <c r="EWM2819" s="653"/>
      <c r="EWN2819" s="653"/>
      <c r="EWO2819" s="653"/>
      <c r="EWP2819" s="653"/>
      <c r="EWQ2819" s="653"/>
      <c r="EWR2819" s="653"/>
      <c r="EWS2819" s="653"/>
      <c r="EWT2819" s="653"/>
      <c r="EWU2819" s="653"/>
      <c r="EWV2819" s="653"/>
      <c r="EWW2819" s="653"/>
      <c r="EWX2819" s="653"/>
      <c r="EWY2819" s="653"/>
      <c r="EWZ2819" s="653"/>
      <c r="EXA2819" s="653"/>
      <c r="EXB2819" s="653"/>
      <c r="EXC2819" s="653"/>
      <c r="EXD2819" s="653"/>
      <c r="EXE2819" s="653"/>
      <c r="EXF2819" s="653"/>
      <c r="EXG2819" s="653"/>
      <c r="EXH2819" s="653"/>
      <c r="EXI2819" s="653"/>
      <c r="EXJ2819" s="653"/>
      <c r="EXK2819" s="653"/>
      <c r="EXL2819" s="653"/>
      <c r="EXM2819" s="653"/>
      <c r="EXN2819" s="653"/>
      <c r="EXO2819" s="653"/>
      <c r="EXP2819" s="653"/>
      <c r="EXQ2819" s="653"/>
      <c r="EXR2819" s="653"/>
      <c r="EXS2819" s="653"/>
      <c r="EXT2819" s="653"/>
      <c r="EXU2819" s="653"/>
      <c r="EXV2819" s="653"/>
      <c r="EXW2819" s="653"/>
      <c r="EXX2819" s="653"/>
      <c r="EXY2819" s="653"/>
      <c r="EXZ2819" s="653"/>
      <c r="EYA2819" s="653"/>
      <c r="EYB2819" s="653"/>
      <c r="EYC2819" s="653"/>
      <c r="EYD2819" s="653"/>
      <c r="EYE2819" s="653"/>
      <c r="EYF2819" s="653"/>
      <c r="EYG2819" s="653"/>
      <c r="EYH2819" s="653"/>
      <c r="EYI2819" s="653"/>
      <c r="EYJ2819" s="653"/>
      <c r="EYK2819" s="653"/>
      <c r="EYL2819" s="653"/>
      <c r="EYM2819" s="653"/>
      <c r="EYN2819" s="653"/>
      <c r="EYO2819" s="653"/>
      <c r="EYP2819" s="653"/>
      <c r="EYQ2819" s="653"/>
      <c r="EYR2819" s="653"/>
      <c r="EYS2819" s="653"/>
      <c r="EYT2819" s="653"/>
      <c r="EYU2819" s="653"/>
      <c r="EYV2819" s="653"/>
      <c r="EYW2819" s="653"/>
      <c r="EYX2819" s="653"/>
      <c r="EYY2819" s="653"/>
      <c r="EYZ2819" s="653"/>
      <c r="EZA2819" s="653"/>
      <c r="EZB2819" s="653"/>
      <c r="EZC2819" s="653"/>
      <c r="EZD2819" s="653"/>
      <c r="EZE2819" s="653"/>
      <c r="EZF2819" s="653"/>
      <c r="EZG2819" s="653"/>
      <c r="EZH2819" s="653"/>
      <c r="EZI2819" s="653"/>
      <c r="EZJ2819" s="653"/>
      <c r="EZK2819" s="653"/>
      <c r="EZL2819" s="653"/>
      <c r="EZM2819" s="653"/>
      <c r="EZN2819" s="653"/>
      <c r="EZO2819" s="653"/>
      <c r="EZP2819" s="653"/>
      <c r="EZQ2819" s="653"/>
      <c r="EZR2819" s="653"/>
      <c r="EZS2819" s="653"/>
      <c r="EZT2819" s="653"/>
      <c r="EZU2819" s="653"/>
      <c r="EZV2819" s="653"/>
      <c r="EZW2819" s="653"/>
      <c r="EZX2819" s="653"/>
      <c r="EZY2819" s="653"/>
      <c r="EZZ2819" s="653"/>
      <c r="FAA2819" s="653"/>
      <c r="FAB2819" s="653"/>
      <c r="FAC2819" s="653"/>
      <c r="FAD2819" s="653"/>
      <c r="FAE2819" s="653"/>
      <c r="FAF2819" s="653"/>
      <c r="FAG2819" s="653"/>
      <c r="FAH2819" s="653"/>
      <c r="FAI2819" s="653"/>
      <c r="FAJ2819" s="653"/>
      <c r="FAK2819" s="653"/>
      <c r="FAL2819" s="653"/>
      <c r="FAM2819" s="653"/>
      <c r="FAN2819" s="653"/>
      <c r="FAO2819" s="653"/>
      <c r="FAP2819" s="653"/>
      <c r="FAQ2819" s="653"/>
      <c r="FAR2819" s="653"/>
      <c r="FAS2819" s="653"/>
      <c r="FAT2819" s="653"/>
      <c r="FAU2819" s="653"/>
      <c r="FAV2819" s="653"/>
      <c r="FAW2819" s="653"/>
      <c r="FAX2819" s="653"/>
      <c r="FAY2819" s="653"/>
      <c r="FAZ2819" s="653"/>
      <c r="FBA2819" s="653"/>
      <c r="FBB2819" s="653"/>
      <c r="FBC2819" s="653"/>
      <c r="FBD2819" s="653"/>
      <c r="FBE2819" s="653"/>
      <c r="FBF2819" s="653"/>
      <c r="FBG2819" s="653"/>
      <c r="FBH2819" s="653"/>
      <c r="FBI2819" s="653"/>
      <c r="FBJ2819" s="653"/>
      <c r="FBK2819" s="653"/>
      <c r="FBL2819" s="653"/>
      <c r="FBM2819" s="653"/>
      <c r="FBN2819" s="653"/>
      <c r="FBO2819" s="653"/>
      <c r="FBP2819" s="653"/>
      <c r="FBQ2819" s="653"/>
      <c r="FBR2819" s="653"/>
      <c r="FBS2819" s="653"/>
      <c r="FBT2819" s="653"/>
      <c r="FBU2819" s="653"/>
      <c r="FBV2819" s="653"/>
      <c r="FBW2819" s="653"/>
      <c r="FBX2819" s="653"/>
      <c r="FBY2819" s="653"/>
      <c r="FBZ2819" s="653"/>
      <c r="FCA2819" s="653"/>
      <c r="FCB2819" s="653"/>
      <c r="FCC2819" s="653"/>
      <c r="FCD2819" s="653"/>
      <c r="FCE2819" s="653"/>
      <c r="FCF2819" s="653"/>
      <c r="FCG2819" s="653"/>
      <c r="FCH2819" s="653"/>
      <c r="FCI2819" s="653"/>
      <c r="FCJ2819" s="653"/>
      <c r="FCK2819" s="653"/>
      <c r="FCL2819" s="653"/>
      <c r="FCM2819" s="653"/>
      <c r="FCN2819" s="653"/>
      <c r="FCO2819" s="653"/>
      <c r="FCP2819" s="653"/>
      <c r="FCQ2819" s="653"/>
      <c r="FCR2819" s="653"/>
      <c r="FCS2819" s="653"/>
      <c r="FCT2819" s="653"/>
      <c r="FCU2819" s="653"/>
      <c r="FCV2819" s="653"/>
      <c r="FCW2819" s="653"/>
      <c r="FCX2819" s="653"/>
      <c r="FCY2819" s="653"/>
      <c r="FCZ2819" s="653"/>
      <c r="FDA2819" s="653"/>
      <c r="FDB2819" s="653"/>
      <c r="FDC2819" s="653"/>
      <c r="FDD2819" s="653"/>
      <c r="FDE2819" s="653"/>
      <c r="FDF2819" s="653"/>
      <c r="FDG2819" s="653"/>
      <c r="FDH2819" s="653"/>
      <c r="FDI2819" s="653"/>
      <c r="FDJ2819" s="653"/>
      <c r="FDK2819" s="653"/>
      <c r="FDL2819" s="653"/>
      <c r="FDM2819" s="653"/>
      <c r="FDN2819" s="653"/>
      <c r="FDO2819" s="653"/>
      <c r="FDP2819" s="653"/>
      <c r="FDQ2819" s="653"/>
      <c r="FDR2819" s="653"/>
      <c r="FDS2819" s="653"/>
      <c r="FDT2819" s="653"/>
      <c r="FDU2819" s="653"/>
      <c r="FDV2819" s="653"/>
      <c r="FDW2819" s="653"/>
      <c r="FDX2819" s="653"/>
      <c r="FDY2819" s="653"/>
      <c r="FDZ2819" s="653"/>
      <c r="FEA2819" s="653"/>
      <c r="FEB2819" s="653"/>
      <c r="FEC2819" s="653"/>
      <c r="FED2819" s="653"/>
      <c r="FEE2819" s="653"/>
      <c r="FEF2819" s="653"/>
      <c r="FEG2819" s="653"/>
      <c r="FEH2819" s="653"/>
      <c r="FEI2819" s="653"/>
      <c r="FEJ2819" s="653"/>
      <c r="FEK2819" s="653"/>
      <c r="FEL2819" s="653"/>
      <c r="FEM2819" s="653"/>
      <c r="FEN2819" s="653"/>
      <c r="FEO2819" s="653"/>
      <c r="FEP2819" s="653"/>
      <c r="FEQ2819" s="653"/>
      <c r="FER2819" s="653"/>
      <c r="FES2819" s="653"/>
      <c r="FET2819" s="653"/>
      <c r="FEU2819" s="653"/>
      <c r="FEV2819" s="653"/>
      <c r="FEW2819" s="653"/>
      <c r="FEX2819" s="653"/>
      <c r="FEY2819" s="653"/>
      <c r="FEZ2819" s="653"/>
      <c r="FFA2819" s="653"/>
      <c r="FFB2819" s="653"/>
      <c r="FFC2819" s="653"/>
      <c r="FFD2819" s="653"/>
      <c r="FFE2819" s="653"/>
      <c r="FFF2819" s="653"/>
      <c r="FFG2819" s="653"/>
      <c r="FFH2819" s="653"/>
      <c r="FFI2819" s="653"/>
      <c r="FFJ2819" s="653"/>
      <c r="FFK2819" s="653"/>
      <c r="FFL2819" s="653"/>
      <c r="FFM2819" s="653"/>
      <c r="FFN2819" s="653"/>
      <c r="FFO2819" s="653"/>
      <c r="FFP2819" s="653"/>
      <c r="FFQ2819" s="653"/>
      <c r="FFR2819" s="653"/>
      <c r="FFS2819" s="653"/>
      <c r="FFT2819" s="653"/>
      <c r="FFU2819" s="653"/>
      <c r="FFV2819" s="653"/>
      <c r="FFW2819" s="653"/>
      <c r="FFX2819" s="653"/>
      <c r="FFY2819" s="653"/>
      <c r="FFZ2819" s="653"/>
      <c r="FGA2819" s="653"/>
      <c r="FGB2819" s="653"/>
      <c r="FGC2819" s="653"/>
      <c r="FGD2819" s="653"/>
      <c r="FGE2819" s="653"/>
      <c r="FGF2819" s="653"/>
      <c r="FGG2819" s="653"/>
      <c r="FGH2819" s="653"/>
      <c r="FGI2819" s="653"/>
      <c r="FGJ2819" s="653"/>
      <c r="FGK2819" s="653"/>
      <c r="FGL2819" s="653"/>
      <c r="FGM2819" s="653"/>
      <c r="FGN2819" s="653"/>
      <c r="FGO2819" s="653"/>
      <c r="FGP2819" s="653"/>
      <c r="FGQ2819" s="653"/>
      <c r="FGR2819" s="653"/>
      <c r="FGS2819" s="653"/>
      <c r="FGT2819" s="653"/>
      <c r="FGU2819" s="653"/>
      <c r="FGV2819" s="653"/>
      <c r="FGW2819" s="653"/>
      <c r="FGX2819" s="653"/>
      <c r="FGY2819" s="653"/>
      <c r="FGZ2819" s="653"/>
      <c r="FHA2819" s="653"/>
      <c r="FHB2819" s="653"/>
      <c r="FHC2819" s="653"/>
      <c r="FHD2819" s="653"/>
      <c r="FHE2819" s="653"/>
      <c r="FHF2819" s="653"/>
      <c r="FHG2819" s="653"/>
      <c r="FHH2819" s="653"/>
      <c r="FHI2819" s="653"/>
      <c r="FHJ2819" s="653"/>
      <c r="FHK2819" s="653"/>
      <c r="FHL2819" s="653"/>
      <c r="FHM2819" s="653"/>
      <c r="FHN2819" s="653"/>
      <c r="FHO2819" s="653"/>
      <c r="FHP2819" s="653"/>
      <c r="FHQ2819" s="653"/>
      <c r="FHR2819" s="653"/>
      <c r="FHS2819" s="653"/>
      <c r="FHT2819" s="653"/>
      <c r="FHU2819" s="653"/>
      <c r="FHV2819" s="653"/>
      <c r="FHW2819" s="653"/>
      <c r="FHX2819" s="653"/>
      <c r="FHY2819" s="653"/>
      <c r="FHZ2819" s="653"/>
      <c r="FIA2819" s="653"/>
      <c r="FIB2819" s="653"/>
      <c r="FIC2819" s="653"/>
      <c r="FID2819" s="653"/>
      <c r="FIE2819" s="653"/>
      <c r="FIF2819" s="653"/>
      <c r="FIG2819" s="653"/>
      <c r="FIH2819" s="653"/>
      <c r="FII2819" s="653"/>
      <c r="FIJ2819" s="653"/>
      <c r="FIK2819" s="653"/>
      <c r="FIL2819" s="653"/>
      <c r="FIM2819" s="653"/>
      <c r="FIN2819" s="653"/>
      <c r="FIO2819" s="653"/>
      <c r="FIP2819" s="653"/>
      <c r="FIQ2819" s="653"/>
      <c r="FIR2819" s="653"/>
      <c r="FIS2819" s="653"/>
      <c r="FIT2819" s="653"/>
      <c r="FIU2819" s="653"/>
      <c r="FIV2819" s="653"/>
      <c r="FIW2819" s="653"/>
      <c r="FIX2819" s="653"/>
      <c r="FIY2819" s="653"/>
      <c r="FIZ2819" s="653"/>
      <c r="FJA2819" s="653"/>
      <c r="FJB2819" s="653"/>
      <c r="FJC2819" s="653"/>
      <c r="FJD2819" s="653"/>
      <c r="FJE2819" s="653"/>
      <c r="FJF2819" s="653"/>
      <c r="FJG2819" s="653"/>
      <c r="FJH2819" s="653"/>
      <c r="FJI2819" s="653"/>
      <c r="FJJ2819" s="653"/>
      <c r="FJK2819" s="653"/>
      <c r="FJL2819" s="653"/>
      <c r="FJM2819" s="653"/>
      <c r="FJN2819" s="653"/>
      <c r="FJO2819" s="653"/>
      <c r="FJP2819" s="653"/>
      <c r="FJQ2819" s="653"/>
      <c r="FJR2819" s="653"/>
      <c r="FJS2819" s="653"/>
      <c r="FJT2819" s="653"/>
      <c r="FJU2819" s="653"/>
      <c r="FJV2819" s="653"/>
      <c r="FJW2819" s="653"/>
      <c r="FJX2819" s="653"/>
      <c r="FJY2819" s="653"/>
      <c r="FJZ2819" s="653"/>
      <c r="FKA2819" s="653"/>
      <c r="FKB2819" s="653"/>
      <c r="FKC2819" s="653"/>
      <c r="FKD2819" s="653"/>
      <c r="FKE2819" s="653"/>
      <c r="FKF2819" s="653"/>
      <c r="FKG2819" s="653"/>
      <c r="FKH2819" s="653"/>
      <c r="FKI2819" s="653"/>
      <c r="FKJ2819" s="653"/>
      <c r="FKK2819" s="653"/>
      <c r="FKL2819" s="653"/>
      <c r="FKM2819" s="653"/>
      <c r="FKN2819" s="653"/>
      <c r="FKO2819" s="653"/>
      <c r="FKP2819" s="653"/>
      <c r="FKQ2819" s="653"/>
      <c r="FKR2819" s="653"/>
      <c r="FKS2819" s="653"/>
      <c r="FKT2819" s="653"/>
      <c r="FKU2819" s="653"/>
      <c r="FKV2819" s="653"/>
      <c r="FKW2819" s="653"/>
      <c r="FKX2819" s="653"/>
      <c r="FKY2819" s="653"/>
      <c r="FKZ2819" s="653"/>
      <c r="FLA2819" s="653"/>
      <c r="FLB2819" s="653"/>
      <c r="FLC2819" s="653"/>
      <c r="FLD2819" s="653"/>
      <c r="FLE2819" s="653"/>
      <c r="FLF2819" s="653"/>
      <c r="FLG2819" s="653"/>
      <c r="FLH2819" s="653"/>
      <c r="FLI2819" s="653"/>
      <c r="FLJ2819" s="653"/>
      <c r="FLK2819" s="653"/>
      <c r="FLL2819" s="653"/>
      <c r="FLM2819" s="653"/>
      <c r="FLN2819" s="653"/>
      <c r="FLO2819" s="653"/>
      <c r="FLP2819" s="653"/>
      <c r="FLQ2819" s="653"/>
      <c r="FLR2819" s="653"/>
      <c r="FLS2819" s="653"/>
      <c r="FLT2819" s="653"/>
      <c r="FLU2819" s="653"/>
      <c r="FLV2819" s="653"/>
      <c r="FLW2819" s="653"/>
      <c r="FLX2819" s="653"/>
      <c r="FLY2819" s="653"/>
      <c r="FLZ2819" s="653"/>
      <c r="FMA2819" s="653"/>
      <c r="FMB2819" s="653"/>
      <c r="FMC2819" s="653"/>
      <c r="FMD2819" s="653"/>
      <c r="FME2819" s="653"/>
      <c r="FMF2819" s="653"/>
      <c r="FMG2819" s="653"/>
      <c r="FMH2819" s="653"/>
      <c r="FMI2819" s="653"/>
      <c r="FMJ2819" s="653"/>
      <c r="FMK2819" s="653"/>
      <c r="FML2819" s="653"/>
      <c r="FMM2819" s="653"/>
      <c r="FMN2819" s="653"/>
      <c r="FMO2819" s="653"/>
      <c r="FMP2819" s="653"/>
      <c r="FMQ2819" s="653"/>
      <c r="FMR2819" s="653"/>
      <c r="FMS2819" s="653"/>
      <c r="FMT2819" s="653"/>
      <c r="FMU2819" s="653"/>
      <c r="FMV2819" s="653"/>
      <c r="FMW2819" s="653"/>
      <c r="FMX2819" s="653"/>
      <c r="FMY2819" s="653"/>
      <c r="FMZ2819" s="653"/>
      <c r="FNA2819" s="653"/>
      <c r="FNB2819" s="653"/>
      <c r="FNC2819" s="653"/>
      <c r="FND2819" s="653"/>
      <c r="FNE2819" s="653"/>
      <c r="FNF2819" s="653"/>
      <c r="FNG2819" s="653"/>
      <c r="FNH2819" s="653"/>
      <c r="FNI2819" s="653"/>
      <c r="FNJ2819" s="653"/>
      <c r="FNK2819" s="653"/>
      <c r="FNL2819" s="653"/>
      <c r="FNM2819" s="653"/>
      <c r="FNN2819" s="653"/>
      <c r="FNO2819" s="653"/>
      <c r="FNP2819" s="653"/>
      <c r="FNQ2819" s="653"/>
      <c r="FNR2819" s="653"/>
      <c r="FNS2819" s="653"/>
      <c r="FNT2819" s="653"/>
      <c r="FNU2819" s="653"/>
      <c r="FNV2819" s="653"/>
      <c r="FNW2819" s="653"/>
      <c r="FNX2819" s="653"/>
      <c r="FNY2819" s="653"/>
      <c r="FNZ2819" s="653"/>
      <c r="FOA2819" s="653"/>
      <c r="FOB2819" s="653"/>
      <c r="FOC2819" s="653"/>
      <c r="FOD2819" s="653"/>
      <c r="FOE2819" s="653"/>
      <c r="FOF2819" s="653"/>
      <c r="FOG2819" s="653"/>
      <c r="FOH2819" s="653"/>
      <c r="FOI2819" s="653"/>
      <c r="FOJ2819" s="653"/>
      <c r="FOK2819" s="653"/>
      <c r="FOL2819" s="653"/>
      <c r="FOM2819" s="653"/>
      <c r="FON2819" s="653"/>
      <c r="FOO2819" s="653"/>
      <c r="FOP2819" s="653"/>
      <c r="FOQ2819" s="653"/>
      <c r="FOR2819" s="653"/>
      <c r="FOS2819" s="653"/>
      <c r="FOT2819" s="653"/>
      <c r="FOU2819" s="653"/>
      <c r="FOV2819" s="653"/>
      <c r="FOW2819" s="653"/>
      <c r="FOX2819" s="653"/>
      <c r="FOY2819" s="653"/>
      <c r="FOZ2819" s="653"/>
      <c r="FPA2819" s="653"/>
      <c r="FPB2819" s="653"/>
      <c r="FPC2819" s="653"/>
      <c r="FPD2819" s="653"/>
      <c r="FPE2819" s="653"/>
      <c r="FPF2819" s="653"/>
      <c r="FPG2819" s="653"/>
      <c r="FPH2819" s="653"/>
      <c r="FPI2819" s="653"/>
      <c r="FPJ2819" s="653"/>
      <c r="FPK2819" s="653"/>
      <c r="FPL2819" s="653"/>
      <c r="FPM2819" s="653"/>
      <c r="FPN2819" s="653"/>
      <c r="FPO2819" s="653"/>
      <c r="FPP2819" s="653"/>
      <c r="FPQ2819" s="653"/>
      <c r="FPR2819" s="653"/>
      <c r="FPS2819" s="653"/>
      <c r="FPT2819" s="653"/>
      <c r="FPU2819" s="653"/>
      <c r="FPV2819" s="653"/>
      <c r="FPW2819" s="653"/>
      <c r="FPX2819" s="653"/>
      <c r="FPY2819" s="653"/>
      <c r="FPZ2819" s="653"/>
      <c r="FQA2819" s="653"/>
      <c r="FQB2819" s="653"/>
      <c r="FQC2819" s="653"/>
      <c r="FQD2819" s="653"/>
      <c r="FQE2819" s="653"/>
      <c r="FQF2819" s="653"/>
      <c r="FQG2819" s="653"/>
      <c r="FQH2819" s="653"/>
      <c r="FQI2819" s="653"/>
      <c r="FQJ2819" s="653"/>
      <c r="FQK2819" s="653"/>
      <c r="FQL2819" s="653"/>
      <c r="FQM2819" s="653"/>
      <c r="FQN2819" s="653"/>
      <c r="FQO2819" s="653"/>
      <c r="FQP2819" s="653"/>
      <c r="FQQ2819" s="653"/>
      <c r="FQR2819" s="653"/>
      <c r="FQS2819" s="653"/>
      <c r="FQT2819" s="653"/>
      <c r="FQU2819" s="653"/>
      <c r="FQV2819" s="653"/>
      <c r="FQW2819" s="653"/>
      <c r="FQX2819" s="653"/>
      <c r="FQY2819" s="653"/>
      <c r="FQZ2819" s="653"/>
      <c r="FRA2819" s="653"/>
      <c r="FRB2819" s="653"/>
      <c r="FRC2819" s="653"/>
      <c r="FRD2819" s="653"/>
      <c r="FRE2819" s="653"/>
      <c r="FRF2819" s="653"/>
      <c r="FRG2819" s="653"/>
      <c r="FRH2819" s="653"/>
      <c r="FRI2819" s="653"/>
      <c r="FRJ2819" s="653"/>
      <c r="FRK2819" s="653"/>
      <c r="FRL2819" s="653"/>
      <c r="FRM2819" s="653"/>
      <c r="FRN2819" s="653"/>
      <c r="FRO2819" s="653"/>
      <c r="FRP2819" s="653"/>
      <c r="FRQ2819" s="653"/>
      <c r="FRR2819" s="653"/>
      <c r="FRS2819" s="653"/>
      <c r="FRT2819" s="653"/>
      <c r="FRU2819" s="653"/>
      <c r="FRV2819" s="653"/>
      <c r="FRW2819" s="653"/>
      <c r="FRX2819" s="653"/>
      <c r="FRY2819" s="653"/>
      <c r="FRZ2819" s="653"/>
      <c r="FSA2819" s="653"/>
      <c r="FSB2819" s="653"/>
      <c r="FSC2819" s="653"/>
      <c r="FSD2819" s="653"/>
      <c r="FSE2819" s="653"/>
      <c r="FSF2819" s="653"/>
      <c r="FSG2819" s="653"/>
      <c r="FSH2819" s="653"/>
      <c r="FSI2819" s="653"/>
      <c r="FSJ2819" s="653"/>
      <c r="FSK2819" s="653"/>
      <c r="FSL2819" s="653"/>
      <c r="FSM2819" s="653"/>
      <c r="FSN2819" s="653"/>
      <c r="FSO2819" s="653"/>
      <c r="FSP2819" s="653"/>
      <c r="FSQ2819" s="653"/>
      <c r="FSR2819" s="653"/>
      <c r="FSS2819" s="653"/>
      <c r="FST2819" s="653"/>
      <c r="FSU2819" s="653"/>
      <c r="FSV2819" s="653"/>
      <c r="FSW2819" s="653"/>
      <c r="FSX2819" s="653"/>
      <c r="FSY2819" s="653"/>
      <c r="FSZ2819" s="653"/>
      <c r="FTA2819" s="653"/>
      <c r="FTB2819" s="653"/>
      <c r="FTC2819" s="653"/>
      <c r="FTD2819" s="653"/>
      <c r="FTE2819" s="653"/>
      <c r="FTF2819" s="653"/>
      <c r="FTG2819" s="653"/>
      <c r="FTH2819" s="653"/>
      <c r="FTI2819" s="653"/>
      <c r="FTJ2819" s="653"/>
      <c r="FTK2819" s="653"/>
      <c r="FTL2819" s="653"/>
      <c r="FTM2819" s="653"/>
      <c r="FTN2819" s="653"/>
      <c r="FTO2819" s="653"/>
      <c r="FTP2819" s="653"/>
      <c r="FTQ2819" s="653"/>
      <c r="FTR2819" s="653"/>
      <c r="FTS2819" s="653"/>
      <c r="FTT2819" s="653"/>
      <c r="FTU2819" s="653"/>
      <c r="FTV2819" s="653"/>
      <c r="FTW2819" s="653"/>
      <c r="FTX2819" s="653"/>
      <c r="FTY2819" s="653"/>
      <c r="FTZ2819" s="653"/>
      <c r="FUA2819" s="653"/>
      <c r="FUB2819" s="653"/>
      <c r="FUC2819" s="653"/>
      <c r="FUD2819" s="653"/>
      <c r="FUE2819" s="653"/>
      <c r="FUF2819" s="653"/>
      <c r="FUG2819" s="653"/>
      <c r="FUH2819" s="653"/>
      <c r="FUI2819" s="653"/>
      <c r="FUJ2819" s="653"/>
      <c r="FUK2819" s="653"/>
      <c r="FUL2819" s="653"/>
      <c r="FUM2819" s="653"/>
      <c r="FUN2819" s="653"/>
      <c r="FUO2819" s="653"/>
      <c r="FUP2819" s="653"/>
      <c r="FUQ2819" s="653"/>
      <c r="FUR2819" s="653"/>
      <c r="FUS2819" s="653"/>
      <c r="FUT2819" s="653"/>
      <c r="FUU2819" s="653"/>
      <c r="FUV2819" s="653"/>
      <c r="FUW2819" s="653"/>
      <c r="FUX2819" s="653"/>
      <c r="FUY2819" s="653"/>
      <c r="FUZ2819" s="653"/>
      <c r="FVA2819" s="653"/>
      <c r="FVB2819" s="653"/>
      <c r="FVC2819" s="653"/>
      <c r="FVD2819" s="653"/>
      <c r="FVE2819" s="653"/>
      <c r="FVF2819" s="653"/>
      <c r="FVG2819" s="653"/>
      <c r="FVH2819" s="653"/>
      <c r="FVI2819" s="653"/>
      <c r="FVJ2819" s="653"/>
      <c r="FVK2819" s="653"/>
      <c r="FVL2819" s="653"/>
      <c r="FVM2819" s="653"/>
      <c r="FVN2819" s="653"/>
      <c r="FVO2819" s="653"/>
      <c r="FVP2819" s="653"/>
      <c r="FVQ2819" s="653"/>
      <c r="FVR2819" s="653"/>
      <c r="FVS2819" s="653"/>
      <c r="FVT2819" s="653"/>
      <c r="FVU2819" s="653"/>
      <c r="FVV2819" s="653"/>
      <c r="FVW2819" s="653"/>
      <c r="FVX2819" s="653"/>
      <c r="FVY2819" s="653"/>
      <c r="FVZ2819" s="653"/>
      <c r="FWA2819" s="653"/>
      <c r="FWB2819" s="653"/>
      <c r="FWC2819" s="653"/>
      <c r="FWD2819" s="653"/>
      <c r="FWE2819" s="653"/>
      <c r="FWF2819" s="653"/>
      <c r="FWG2819" s="653"/>
      <c r="FWH2819" s="653"/>
      <c r="FWI2819" s="653"/>
      <c r="FWJ2819" s="653"/>
      <c r="FWK2819" s="653"/>
      <c r="FWL2819" s="653"/>
      <c r="FWM2819" s="653"/>
      <c r="FWN2819" s="653"/>
      <c r="FWO2819" s="653"/>
      <c r="FWP2819" s="653"/>
      <c r="FWQ2819" s="653"/>
      <c r="FWR2819" s="653"/>
      <c r="FWS2819" s="653"/>
      <c r="FWT2819" s="653"/>
      <c r="FWU2819" s="653"/>
      <c r="FWV2819" s="653"/>
      <c r="FWW2819" s="653"/>
      <c r="FWX2819" s="653"/>
      <c r="FWY2819" s="653"/>
      <c r="FWZ2819" s="653"/>
      <c r="FXA2819" s="653"/>
      <c r="FXB2819" s="653"/>
      <c r="FXC2819" s="653"/>
      <c r="FXD2819" s="653"/>
      <c r="FXE2819" s="653"/>
      <c r="FXF2819" s="653"/>
      <c r="FXG2819" s="653"/>
      <c r="FXH2819" s="653"/>
      <c r="FXI2819" s="653"/>
      <c r="FXJ2819" s="653"/>
      <c r="FXK2819" s="653"/>
      <c r="FXL2819" s="653"/>
      <c r="FXM2819" s="653"/>
      <c r="FXN2819" s="653"/>
      <c r="FXO2819" s="653"/>
      <c r="FXP2819" s="653"/>
      <c r="FXQ2819" s="653"/>
      <c r="FXR2819" s="653"/>
      <c r="FXS2819" s="653"/>
      <c r="FXT2819" s="653"/>
      <c r="FXU2819" s="653"/>
      <c r="FXV2819" s="653"/>
      <c r="FXW2819" s="653"/>
      <c r="FXX2819" s="653"/>
      <c r="FXY2819" s="653"/>
      <c r="FXZ2819" s="653"/>
      <c r="FYA2819" s="653"/>
      <c r="FYB2819" s="653"/>
      <c r="FYC2819" s="653"/>
      <c r="FYD2819" s="653"/>
      <c r="FYE2819" s="653"/>
      <c r="FYF2819" s="653"/>
      <c r="FYG2819" s="653"/>
      <c r="FYH2819" s="653"/>
      <c r="FYI2819" s="653"/>
      <c r="FYJ2819" s="653"/>
      <c r="FYK2819" s="653"/>
      <c r="FYL2819" s="653"/>
      <c r="FYM2819" s="653"/>
      <c r="FYN2819" s="653"/>
      <c r="FYO2819" s="653"/>
      <c r="FYP2819" s="653"/>
      <c r="FYQ2819" s="653"/>
      <c r="FYR2819" s="653"/>
      <c r="FYS2819" s="653"/>
      <c r="FYT2819" s="653"/>
      <c r="FYU2819" s="653"/>
      <c r="FYV2819" s="653"/>
      <c r="FYW2819" s="653"/>
      <c r="FYX2819" s="653"/>
      <c r="FYY2819" s="653"/>
      <c r="FYZ2819" s="653"/>
      <c r="FZA2819" s="653"/>
      <c r="FZB2819" s="653"/>
      <c r="FZC2819" s="653"/>
      <c r="FZD2819" s="653"/>
      <c r="FZE2819" s="653"/>
      <c r="FZF2819" s="653"/>
      <c r="FZG2819" s="653"/>
      <c r="FZH2819" s="653"/>
      <c r="FZI2819" s="653"/>
      <c r="FZJ2819" s="653"/>
      <c r="FZK2819" s="653"/>
      <c r="FZL2819" s="653"/>
      <c r="FZM2819" s="653"/>
      <c r="FZN2819" s="653"/>
      <c r="FZO2819" s="653"/>
      <c r="FZP2819" s="653"/>
      <c r="FZQ2819" s="653"/>
      <c r="FZR2819" s="653"/>
      <c r="FZS2819" s="653"/>
      <c r="FZT2819" s="653"/>
      <c r="FZU2819" s="653"/>
      <c r="FZV2819" s="653"/>
      <c r="FZW2819" s="653"/>
      <c r="FZX2819" s="653"/>
      <c r="FZY2819" s="653"/>
      <c r="FZZ2819" s="653"/>
      <c r="GAA2819" s="653"/>
      <c r="GAB2819" s="653"/>
      <c r="GAC2819" s="653"/>
      <c r="GAD2819" s="653"/>
      <c r="GAE2819" s="653"/>
      <c r="GAF2819" s="653"/>
      <c r="GAG2819" s="653"/>
      <c r="GAH2819" s="653"/>
      <c r="GAI2819" s="653"/>
      <c r="GAJ2819" s="653"/>
      <c r="GAK2819" s="653"/>
      <c r="GAL2819" s="653"/>
      <c r="GAM2819" s="653"/>
      <c r="GAN2819" s="653"/>
      <c r="GAO2819" s="653"/>
      <c r="GAP2819" s="653"/>
      <c r="GAQ2819" s="653"/>
      <c r="GAR2819" s="653"/>
      <c r="GAS2819" s="653"/>
      <c r="GAT2819" s="653"/>
      <c r="GAU2819" s="653"/>
      <c r="GAV2819" s="653"/>
      <c r="GAW2819" s="653"/>
      <c r="GAX2819" s="653"/>
      <c r="GAY2819" s="653"/>
      <c r="GAZ2819" s="653"/>
      <c r="GBA2819" s="653"/>
      <c r="GBB2819" s="653"/>
      <c r="GBC2819" s="653"/>
      <c r="GBD2819" s="653"/>
      <c r="GBE2819" s="653"/>
      <c r="GBF2819" s="653"/>
      <c r="GBG2819" s="653"/>
      <c r="GBH2819" s="653"/>
      <c r="GBI2819" s="653"/>
      <c r="GBJ2819" s="653"/>
      <c r="GBK2819" s="653"/>
      <c r="GBL2819" s="653"/>
      <c r="GBM2819" s="653"/>
      <c r="GBN2819" s="653"/>
      <c r="GBO2819" s="653"/>
      <c r="GBP2819" s="653"/>
      <c r="GBQ2819" s="653"/>
      <c r="GBR2819" s="653"/>
      <c r="GBS2819" s="653"/>
      <c r="GBT2819" s="653"/>
      <c r="GBU2819" s="653"/>
      <c r="GBV2819" s="653"/>
      <c r="GBW2819" s="653"/>
      <c r="GBX2819" s="653"/>
      <c r="GBY2819" s="653"/>
      <c r="GBZ2819" s="653"/>
      <c r="GCA2819" s="653"/>
      <c r="GCB2819" s="653"/>
      <c r="GCC2819" s="653"/>
      <c r="GCD2819" s="653"/>
      <c r="GCE2819" s="653"/>
      <c r="GCF2819" s="653"/>
      <c r="GCG2819" s="653"/>
      <c r="GCH2819" s="653"/>
      <c r="GCI2819" s="653"/>
      <c r="GCJ2819" s="653"/>
      <c r="GCK2819" s="653"/>
      <c r="GCL2819" s="653"/>
      <c r="GCM2819" s="653"/>
      <c r="GCN2819" s="653"/>
      <c r="GCO2819" s="653"/>
      <c r="GCP2819" s="653"/>
      <c r="GCQ2819" s="653"/>
      <c r="GCR2819" s="653"/>
      <c r="GCS2819" s="653"/>
      <c r="GCT2819" s="653"/>
      <c r="GCU2819" s="653"/>
      <c r="GCV2819" s="653"/>
      <c r="GCW2819" s="653"/>
      <c r="GCX2819" s="653"/>
      <c r="GCY2819" s="653"/>
      <c r="GCZ2819" s="653"/>
      <c r="GDA2819" s="653"/>
      <c r="GDB2819" s="653"/>
      <c r="GDC2819" s="653"/>
      <c r="GDD2819" s="653"/>
      <c r="GDE2819" s="653"/>
      <c r="GDF2819" s="653"/>
      <c r="GDG2819" s="653"/>
      <c r="GDH2819" s="653"/>
      <c r="GDI2819" s="653"/>
      <c r="GDJ2819" s="653"/>
      <c r="GDK2819" s="653"/>
      <c r="GDL2819" s="653"/>
      <c r="GDM2819" s="653"/>
      <c r="GDN2819" s="653"/>
      <c r="GDO2819" s="653"/>
      <c r="GDP2819" s="653"/>
      <c r="GDQ2819" s="653"/>
      <c r="GDR2819" s="653"/>
      <c r="GDS2819" s="653"/>
      <c r="GDT2819" s="653"/>
      <c r="GDU2819" s="653"/>
      <c r="GDV2819" s="653"/>
      <c r="GDW2819" s="653"/>
      <c r="GDX2819" s="653"/>
      <c r="GDY2819" s="653"/>
      <c r="GDZ2819" s="653"/>
      <c r="GEA2819" s="653"/>
      <c r="GEB2819" s="653"/>
      <c r="GEC2819" s="653"/>
      <c r="GED2819" s="653"/>
      <c r="GEE2819" s="653"/>
      <c r="GEF2819" s="653"/>
      <c r="GEG2819" s="653"/>
      <c r="GEH2819" s="653"/>
      <c r="GEI2819" s="653"/>
      <c r="GEJ2819" s="653"/>
      <c r="GEK2819" s="653"/>
      <c r="GEL2819" s="653"/>
      <c r="GEM2819" s="653"/>
      <c r="GEN2819" s="653"/>
      <c r="GEO2819" s="653"/>
      <c r="GEP2819" s="653"/>
      <c r="GEQ2819" s="653"/>
      <c r="GER2819" s="653"/>
      <c r="GES2819" s="653"/>
      <c r="GET2819" s="653"/>
      <c r="GEU2819" s="653"/>
      <c r="GEV2819" s="653"/>
      <c r="GEW2819" s="653"/>
      <c r="GEX2819" s="653"/>
      <c r="GEY2819" s="653"/>
      <c r="GEZ2819" s="653"/>
      <c r="GFA2819" s="653"/>
      <c r="GFB2819" s="653"/>
      <c r="GFC2819" s="653"/>
      <c r="GFD2819" s="653"/>
      <c r="GFE2819" s="653"/>
      <c r="GFF2819" s="653"/>
      <c r="GFG2819" s="653"/>
      <c r="GFH2819" s="653"/>
      <c r="GFI2819" s="653"/>
      <c r="GFJ2819" s="653"/>
      <c r="GFK2819" s="653"/>
      <c r="GFL2819" s="653"/>
      <c r="GFM2819" s="653"/>
      <c r="GFN2819" s="653"/>
      <c r="GFO2819" s="653"/>
      <c r="GFP2819" s="653"/>
      <c r="GFQ2819" s="653"/>
      <c r="GFR2819" s="653"/>
      <c r="GFS2819" s="653"/>
      <c r="GFT2819" s="653"/>
      <c r="GFU2819" s="653"/>
      <c r="GFV2819" s="653"/>
      <c r="GFW2819" s="653"/>
      <c r="GFX2819" s="653"/>
      <c r="GFY2819" s="653"/>
      <c r="GFZ2819" s="653"/>
      <c r="GGA2819" s="653"/>
      <c r="GGB2819" s="653"/>
      <c r="GGC2819" s="653"/>
      <c r="GGD2819" s="653"/>
      <c r="GGE2819" s="653"/>
      <c r="GGF2819" s="653"/>
      <c r="GGG2819" s="653"/>
      <c r="GGH2819" s="653"/>
      <c r="GGI2819" s="653"/>
      <c r="GGJ2819" s="653"/>
      <c r="GGK2819" s="653"/>
      <c r="GGL2819" s="653"/>
      <c r="GGM2819" s="653"/>
      <c r="GGN2819" s="653"/>
      <c r="GGO2819" s="653"/>
      <c r="GGP2819" s="653"/>
      <c r="GGQ2819" s="653"/>
      <c r="GGR2819" s="653"/>
      <c r="GGS2819" s="653"/>
      <c r="GGT2819" s="653"/>
      <c r="GGU2819" s="653"/>
      <c r="GGV2819" s="653"/>
      <c r="GGW2819" s="653"/>
      <c r="GGX2819" s="653"/>
      <c r="GGY2819" s="653"/>
      <c r="GGZ2819" s="653"/>
      <c r="GHA2819" s="653"/>
      <c r="GHB2819" s="653"/>
      <c r="GHC2819" s="653"/>
      <c r="GHD2819" s="653"/>
      <c r="GHE2819" s="653"/>
      <c r="GHF2819" s="653"/>
      <c r="GHG2819" s="653"/>
      <c r="GHH2819" s="653"/>
      <c r="GHI2819" s="653"/>
      <c r="GHJ2819" s="653"/>
      <c r="GHK2819" s="653"/>
      <c r="GHL2819" s="653"/>
      <c r="GHM2819" s="653"/>
      <c r="GHN2819" s="653"/>
      <c r="GHO2819" s="653"/>
      <c r="GHP2819" s="653"/>
      <c r="GHQ2819" s="653"/>
      <c r="GHR2819" s="653"/>
      <c r="GHS2819" s="653"/>
      <c r="GHT2819" s="653"/>
      <c r="GHU2819" s="653"/>
      <c r="GHV2819" s="653"/>
      <c r="GHW2819" s="653"/>
      <c r="GHX2819" s="653"/>
      <c r="GHY2819" s="653"/>
      <c r="GHZ2819" s="653"/>
      <c r="GIA2819" s="653"/>
      <c r="GIB2819" s="653"/>
      <c r="GIC2819" s="653"/>
      <c r="GID2819" s="653"/>
      <c r="GIE2819" s="653"/>
      <c r="GIF2819" s="653"/>
      <c r="GIG2819" s="653"/>
      <c r="GIH2819" s="653"/>
      <c r="GII2819" s="653"/>
      <c r="GIJ2819" s="653"/>
      <c r="GIK2819" s="653"/>
      <c r="GIL2819" s="653"/>
      <c r="GIM2819" s="653"/>
      <c r="GIN2819" s="653"/>
      <c r="GIO2819" s="653"/>
      <c r="GIP2819" s="653"/>
      <c r="GIQ2819" s="653"/>
      <c r="GIR2819" s="653"/>
      <c r="GIS2819" s="653"/>
      <c r="GIT2819" s="653"/>
      <c r="GIU2819" s="653"/>
      <c r="GIV2819" s="653"/>
      <c r="GIW2819" s="653"/>
      <c r="GIX2819" s="653"/>
      <c r="GIY2819" s="653"/>
      <c r="GIZ2819" s="653"/>
      <c r="GJA2819" s="653"/>
      <c r="GJB2819" s="653"/>
      <c r="GJC2819" s="653"/>
      <c r="GJD2819" s="653"/>
      <c r="GJE2819" s="653"/>
      <c r="GJF2819" s="653"/>
      <c r="GJG2819" s="653"/>
      <c r="GJH2819" s="653"/>
      <c r="GJI2819" s="653"/>
      <c r="GJJ2819" s="653"/>
      <c r="GJK2819" s="653"/>
      <c r="GJL2819" s="653"/>
      <c r="GJM2819" s="653"/>
      <c r="GJN2819" s="653"/>
      <c r="GJO2819" s="653"/>
      <c r="GJP2819" s="653"/>
      <c r="GJQ2819" s="653"/>
      <c r="GJR2819" s="653"/>
      <c r="GJS2819" s="653"/>
      <c r="GJT2819" s="653"/>
      <c r="GJU2819" s="653"/>
      <c r="GJV2819" s="653"/>
      <c r="GJW2819" s="653"/>
      <c r="GJX2819" s="653"/>
      <c r="GJY2819" s="653"/>
      <c r="GJZ2819" s="653"/>
      <c r="GKA2819" s="653"/>
      <c r="GKB2819" s="653"/>
      <c r="GKC2819" s="653"/>
      <c r="GKD2819" s="653"/>
      <c r="GKE2819" s="653"/>
      <c r="GKF2819" s="653"/>
      <c r="GKG2819" s="653"/>
      <c r="GKH2819" s="653"/>
      <c r="GKI2819" s="653"/>
      <c r="GKJ2819" s="653"/>
      <c r="GKK2819" s="653"/>
      <c r="GKL2819" s="653"/>
      <c r="GKM2819" s="653"/>
      <c r="GKN2819" s="653"/>
      <c r="GKO2819" s="653"/>
      <c r="GKP2819" s="653"/>
      <c r="GKQ2819" s="653"/>
      <c r="GKR2819" s="653"/>
      <c r="GKS2819" s="653"/>
      <c r="GKT2819" s="653"/>
      <c r="GKU2819" s="653"/>
      <c r="GKV2819" s="653"/>
      <c r="GKW2819" s="653"/>
      <c r="GKX2819" s="653"/>
      <c r="GKY2819" s="653"/>
      <c r="GKZ2819" s="653"/>
      <c r="GLA2819" s="653"/>
      <c r="GLB2819" s="653"/>
      <c r="GLC2819" s="653"/>
      <c r="GLD2819" s="653"/>
      <c r="GLE2819" s="653"/>
      <c r="GLF2819" s="653"/>
      <c r="GLG2819" s="653"/>
      <c r="GLH2819" s="653"/>
      <c r="GLI2819" s="653"/>
      <c r="GLJ2819" s="653"/>
      <c r="GLK2819" s="653"/>
      <c r="GLL2819" s="653"/>
      <c r="GLM2819" s="653"/>
      <c r="GLN2819" s="653"/>
      <c r="GLO2819" s="653"/>
      <c r="GLP2819" s="653"/>
      <c r="GLQ2819" s="653"/>
      <c r="GLR2819" s="653"/>
      <c r="GLS2819" s="653"/>
      <c r="GLT2819" s="653"/>
      <c r="GLU2819" s="653"/>
      <c r="GLV2819" s="653"/>
      <c r="GLW2819" s="653"/>
      <c r="GLX2819" s="653"/>
      <c r="GLY2819" s="653"/>
      <c r="GLZ2819" s="653"/>
      <c r="GMA2819" s="653"/>
      <c r="GMB2819" s="653"/>
      <c r="GMC2819" s="653"/>
      <c r="GMD2819" s="653"/>
      <c r="GME2819" s="653"/>
      <c r="GMF2819" s="653"/>
      <c r="GMG2819" s="653"/>
      <c r="GMH2819" s="653"/>
      <c r="GMI2819" s="653"/>
      <c r="GMJ2819" s="653"/>
      <c r="GMK2819" s="653"/>
      <c r="GML2819" s="653"/>
      <c r="GMM2819" s="653"/>
      <c r="GMN2819" s="653"/>
      <c r="GMO2819" s="653"/>
      <c r="GMP2819" s="653"/>
      <c r="GMQ2819" s="653"/>
      <c r="GMR2819" s="653"/>
      <c r="GMS2819" s="653"/>
      <c r="GMT2819" s="653"/>
      <c r="GMU2819" s="653"/>
      <c r="GMV2819" s="653"/>
      <c r="GMW2819" s="653"/>
      <c r="GMX2819" s="653"/>
      <c r="GMY2819" s="653"/>
      <c r="GMZ2819" s="653"/>
      <c r="GNA2819" s="653"/>
      <c r="GNB2819" s="653"/>
      <c r="GNC2819" s="653"/>
      <c r="GND2819" s="653"/>
      <c r="GNE2819" s="653"/>
      <c r="GNF2819" s="653"/>
      <c r="GNG2819" s="653"/>
      <c r="GNH2819" s="653"/>
      <c r="GNI2819" s="653"/>
      <c r="GNJ2819" s="653"/>
      <c r="GNK2819" s="653"/>
      <c r="GNL2819" s="653"/>
      <c r="GNM2819" s="653"/>
      <c r="GNN2819" s="653"/>
      <c r="GNO2819" s="653"/>
      <c r="GNP2819" s="653"/>
      <c r="GNQ2819" s="653"/>
      <c r="GNR2819" s="653"/>
      <c r="GNS2819" s="653"/>
      <c r="GNT2819" s="653"/>
      <c r="GNU2819" s="653"/>
      <c r="GNV2819" s="653"/>
      <c r="GNW2819" s="653"/>
      <c r="GNX2819" s="653"/>
      <c r="GNY2819" s="653"/>
      <c r="GNZ2819" s="653"/>
      <c r="GOA2819" s="653"/>
      <c r="GOB2819" s="653"/>
      <c r="GOC2819" s="653"/>
      <c r="GOD2819" s="653"/>
      <c r="GOE2819" s="653"/>
      <c r="GOF2819" s="653"/>
      <c r="GOG2819" s="653"/>
      <c r="GOH2819" s="653"/>
      <c r="GOI2819" s="653"/>
      <c r="GOJ2819" s="653"/>
      <c r="GOK2819" s="653"/>
      <c r="GOL2819" s="653"/>
      <c r="GOM2819" s="653"/>
      <c r="GON2819" s="653"/>
      <c r="GOO2819" s="653"/>
      <c r="GOP2819" s="653"/>
      <c r="GOQ2819" s="653"/>
      <c r="GOR2819" s="653"/>
      <c r="GOS2819" s="653"/>
      <c r="GOT2819" s="653"/>
      <c r="GOU2819" s="653"/>
      <c r="GOV2819" s="653"/>
      <c r="GOW2819" s="653"/>
      <c r="GOX2819" s="653"/>
      <c r="GOY2819" s="653"/>
      <c r="GOZ2819" s="653"/>
      <c r="GPA2819" s="653"/>
      <c r="GPB2819" s="653"/>
      <c r="GPC2819" s="653"/>
      <c r="GPD2819" s="653"/>
      <c r="GPE2819" s="653"/>
      <c r="GPF2819" s="653"/>
      <c r="GPG2819" s="653"/>
      <c r="GPH2819" s="653"/>
      <c r="GPI2819" s="653"/>
      <c r="GPJ2819" s="653"/>
      <c r="GPK2819" s="653"/>
      <c r="GPL2819" s="653"/>
      <c r="GPM2819" s="653"/>
      <c r="GPN2819" s="653"/>
      <c r="GPO2819" s="653"/>
      <c r="GPP2819" s="653"/>
      <c r="GPQ2819" s="653"/>
      <c r="GPR2819" s="653"/>
      <c r="GPS2819" s="653"/>
      <c r="GPT2819" s="653"/>
      <c r="GPU2819" s="653"/>
      <c r="GPV2819" s="653"/>
      <c r="GPW2819" s="653"/>
      <c r="GPX2819" s="653"/>
      <c r="GPY2819" s="653"/>
      <c r="GPZ2819" s="653"/>
      <c r="GQA2819" s="653"/>
      <c r="GQB2819" s="653"/>
      <c r="GQC2819" s="653"/>
      <c r="GQD2819" s="653"/>
      <c r="GQE2819" s="653"/>
      <c r="GQF2819" s="653"/>
      <c r="GQG2819" s="653"/>
      <c r="GQH2819" s="653"/>
      <c r="GQI2819" s="653"/>
      <c r="GQJ2819" s="653"/>
      <c r="GQK2819" s="653"/>
      <c r="GQL2819" s="653"/>
      <c r="GQM2819" s="653"/>
      <c r="GQN2819" s="653"/>
      <c r="GQO2819" s="653"/>
      <c r="GQP2819" s="653"/>
      <c r="GQQ2819" s="653"/>
      <c r="GQR2819" s="653"/>
      <c r="GQS2819" s="653"/>
      <c r="GQT2819" s="653"/>
      <c r="GQU2819" s="653"/>
      <c r="GQV2819" s="653"/>
      <c r="GQW2819" s="653"/>
      <c r="GQX2819" s="653"/>
      <c r="GQY2819" s="653"/>
      <c r="GQZ2819" s="653"/>
      <c r="GRA2819" s="653"/>
      <c r="GRB2819" s="653"/>
      <c r="GRC2819" s="653"/>
      <c r="GRD2819" s="653"/>
      <c r="GRE2819" s="653"/>
      <c r="GRF2819" s="653"/>
      <c r="GRG2819" s="653"/>
      <c r="GRH2819" s="653"/>
      <c r="GRI2819" s="653"/>
      <c r="GRJ2819" s="653"/>
      <c r="GRK2819" s="653"/>
      <c r="GRL2819" s="653"/>
      <c r="GRM2819" s="653"/>
      <c r="GRN2819" s="653"/>
      <c r="GRO2819" s="653"/>
      <c r="GRP2819" s="653"/>
      <c r="GRQ2819" s="653"/>
      <c r="GRR2819" s="653"/>
      <c r="GRS2819" s="653"/>
      <c r="GRT2819" s="653"/>
      <c r="GRU2819" s="653"/>
      <c r="GRV2819" s="653"/>
      <c r="GRW2819" s="653"/>
      <c r="GRX2819" s="653"/>
      <c r="GRY2819" s="653"/>
      <c r="GRZ2819" s="653"/>
      <c r="GSA2819" s="653"/>
      <c r="GSB2819" s="653"/>
      <c r="GSC2819" s="653"/>
      <c r="GSD2819" s="653"/>
      <c r="GSE2819" s="653"/>
      <c r="GSF2819" s="653"/>
      <c r="GSG2819" s="653"/>
      <c r="GSH2819" s="653"/>
      <c r="GSI2819" s="653"/>
      <c r="GSJ2819" s="653"/>
      <c r="GSK2819" s="653"/>
      <c r="GSL2819" s="653"/>
      <c r="GSM2819" s="653"/>
      <c r="GSN2819" s="653"/>
      <c r="GSO2819" s="653"/>
      <c r="GSP2819" s="653"/>
      <c r="GSQ2819" s="653"/>
      <c r="GSR2819" s="653"/>
      <c r="GSS2819" s="653"/>
      <c r="GST2819" s="653"/>
      <c r="GSU2819" s="653"/>
      <c r="GSV2819" s="653"/>
      <c r="GSW2819" s="653"/>
      <c r="GSX2819" s="653"/>
      <c r="GSY2819" s="653"/>
      <c r="GSZ2819" s="653"/>
      <c r="GTA2819" s="653"/>
      <c r="GTB2819" s="653"/>
      <c r="GTC2819" s="653"/>
      <c r="GTD2819" s="653"/>
      <c r="GTE2819" s="653"/>
      <c r="GTF2819" s="653"/>
      <c r="GTG2819" s="653"/>
      <c r="GTH2819" s="653"/>
      <c r="GTI2819" s="653"/>
      <c r="GTJ2819" s="653"/>
      <c r="GTK2819" s="653"/>
      <c r="GTL2819" s="653"/>
      <c r="GTM2819" s="653"/>
      <c r="GTN2819" s="653"/>
      <c r="GTO2819" s="653"/>
      <c r="GTP2819" s="653"/>
      <c r="GTQ2819" s="653"/>
      <c r="GTR2819" s="653"/>
      <c r="GTS2819" s="653"/>
      <c r="GTT2819" s="653"/>
      <c r="GTU2819" s="653"/>
      <c r="GTV2819" s="653"/>
      <c r="GTW2819" s="653"/>
      <c r="GTX2819" s="653"/>
      <c r="GTY2819" s="653"/>
      <c r="GTZ2819" s="653"/>
      <c r="GUA2819" s="653"/>
      <c r="GUB2819" s="653"/>
      <c r="GUC2819" s="653"/>
      <c r="GUD2819" s="653"/>
      <c r="GUE2819" s="653"/>
      <c r="GUF2819" s="653"/>
      <c r="GUG2819" s="653"/>
      <c r="GUH2819" s="653"/>
      <c r="GUI2819" s="653"/>
      <c r="GUJ2819" s="653"/>
      <c r="GUK2819" s="653"/>
      <c r="GUL2819" s="653"/>
      <c r="GUM2819" s="653"/>
      <c r="GUN2819" s="653"/>
      <c r="GUO2819" s="653"/>
      <c r="GUP2819" s="653"/>
      <c r="GUQ2819" s="653"/>
      <c r="GUR2819" s="653"/>
      <c r="GUS2819" s="653"/>
      <c r="GUT2819" s="653"/>
      <c r="GUU2819" s="653"/>
      <c r="GUV2819" s="653"/>
      <c r="GUW2819" s="653"/>
      <c r="GUX2819" s="653"/>
      <c r="GUY2819" s="653"/>
      <c r="GUZ2819" s="653"/>
      <c r="GVA2819" s="653"/>
      <c r="GVB2819" s="653"/>
      <c r="GVC2819" s="653"/>
      <c r="GVD2819" s="653"/>
      <c r="GVE2819" s="653"/>
      <c r="GVF2819" s="653"/>
      <c r="GVG2819" s="653"/>
      <c r="GVH2819" s="653"/>
      <c r="GVI2819" s="653"/>
      <c r="GVJ2819" s="653"/>
      <c r="GVK2819" s="653"/>
      <c r="GVL2819" s="653"/>
      <c r="GVM2819" s="653"/>
      <c r="GVN2819" s="653"/>
      <c r="GVO2819" s="653"/>
      <c r="GVP2819" s="653"/>
      <c r="GVQ2819" s="653"/>
      <c r="GVR2819" s="653"/>
      <c r="GVS2819" s="653"/>
      <c r="GVT2819" s="653"/>
      <c r="GVU2819" s="653"/>
      <c r="GVV2819" s="653"/>
      <c r="GVW2819" s="653"/>
      <c r="GVX2819" s="653"/>
      <c r="GVY2819" s="653"/>
      <c r="GVZ2819" s="653"/>
      <c r="GWA2819" s="653"/>
      <c r="GWB2819" s="653"/>
      <c r="GWC2819" s="653"/>
      <c r="GWD2819" s="653"/>
      <c r="GWE2819" s="653"/>
      <c r="GWF2819" s="653"/>
      <c r="GWG2819" s="653"/>
      <c r="GWH2819" s="653"/>
      <c r="GWI2819" s="653"/>
      <c r="GWJ2819" s="653"/>
      <c r="GWK2819" s="653"/>
      <c r="GWL2819" s="653"/>
      <c r="GWM2819" s="653"/>
      <c r="GWN2819" s="653"/>
      <c r="GWO2819" s="653"/>
      <c r="GWP2819" s="653"/>
      <c r="GWQ2819" s="653"/>
      <c r="GWR2819" s="653"/>
      <c r="GWS2819" s="653"/>
      <c r="GWT2819" s="653"/>
      <c r="GWU2819" s="653"/>
      <c r="GWV2819" s="653"/>
      <c r="GWW2819" s="653"/>
      <c r="GWX2819" s="653"/>
      <c r="GWY2819" s="653"/>
      <c r="GWZ2819" s="653"/>
      <c r="GXA2819" s="653"/>
      <c r="GXB2819" s="653"/>
      <c r="GXC2819" s="653"/>
      <c r="GXD2819" s="653"/>
      <c r="GXE2819" s="653"/>
      <c r="GXF2819" s="653"/>
      <c r="GXG2819" s="653"/>
      <c r="GXH2819" s="653"/>
      <c r="GXI2819" s="653"/>
      <c r="GXJ2819" s="653"/>
      <c r="GXK2819" s="653"/>
      <c r="GXL2819" s="653"/>
      <c r="GXM2819" s="653"/>
      <c r="GXN2819" s="653"/>
      <c r="GXO2819" s="653"/>
      <c r="GXP2819" s="653"/>
      <c r="GXQ2819" s="653"/>
      <c r="GXR2819" s="653"/>
      <c r="GXS2819" s="653"/>
      <c r="GXT2819" s="653"/>
      <c r="GXU2819" s="653"/>
      <c r="GXV2819" s="653"/>
      <c r="GXW2819" s="653"/>
      <c r="GXX2819" s="653"/>
      <c r="GXY2819" s="653"/>
      <c r="GXZ2819" s="653"/>
      <c r="GYA2819" s="653"/>
      <c r="GYB2819" s="653"/>
      <c r="GYC2819" s="653"/>
      <c r="GYD2819" s="653"/>
      <c r="GYE2819" s="653"/>
      <c r="GYF2819" s="653"/>
      <c r="GYG2819" s="653"/>
      <c r="GYH2819" s="653"/>
      <c r="GYI2819" s="653"/>
      <c r="GYJ2819" s="653"/>
      <c r="GYK2819" s="653"/>
      <c r="GYL2819" s="653"/>
      <c r="GYM2819" s="653"/>
      <c r="GYN2819" s="653"/>
      <c r="GYO2819" s="653"/>
      <c r="GYP2819" s="653"/>
      <c r="GYQ2819" s="653"/>
      <c r="GYR2819" s="653"/>
      <c r="GYS2819" s="653"/>
      <c r="GYT2819" s="653"/>
      <c r="GYU2819" s="653"/>
      <c r="GYV2819" s="653"/>
      <c r="GYW2819" s="653"/>
      <c r="GYX2819" s="653"/>
      <c r="GYY2819" s="653"/>
      <c r="GYZ2819" s="653"/>
      <c r="GZA2819" s="653"/>
      <c r="GZB2819" s="653"/>
      <c r="GZC2819" s="653"/>
      <c r="GZD2819" s="653"/>
      <c r="GZE2819" s="653"/>
      <c r="GZF2819" s="653"/>
      <c r="GZG2819" s="653"/>
      <c r="GZH2819" s="653"/>
      <c r="GZI2819" s="653"/>
      <c r="GZJ2819" s="653"/>
      <c r="GZK2819" s="653"/>
      <c r="GZL2819" s="653"/>
      <c r="GZM2819" s="653"/>
      <c r="GZN2819" s="653"/>
      <c r="GZO2819" s="653"/>
      <c r="GZP2819" s="653"/>
      <c r="GZQ2819" s="653"/>
      <c r="GZR2819" s="653"/>
      <c r="GZS2819" s="653"/>
      <c r="GZT2819" s="653"/>
      <c r="GZU2819" s="653"/>
      <c r="GZV2819" s="653"/>
      <c r="GZW2819" s="653"/>
      <c r="GZX2819" s="653"/>
      <c r="GZY2819" s="653"/>
      <c r="GZZ2819" s="653"/>
      <c r="HAA2819" s="653"/>
      <c r="HAB2819" s="653"/>
      <c r="HAC2819" s="653"/>
      <c r="HAD2819" s="653"/>
      <c r="HAE2819" s="653"/>
      <c r="HAF2819" s="653"/>
      <c r="HAG2819" s="653"/>
      <c r="HAH2819" s="653"/>
      <c r="HAI2819" s="653"/>
      <c r="HAJ2819" s="653"/>
      <c r="HAK2819" s="653"/>
      <c r="HAL2819" s="653"/>
      <c r="HAM2819" s="653"/>
      <c r="HAN2819" s="653"/>
      <c r="HAO2819" s="653"/>
      <c r="HAP2819" s="653"/>
      <c r="HAQ2819" s="653"/>
      <c r="HAR2819" s="653"/>
      <c r="HAS2819" s="653"/>
      <c r="HAT2819" s="653"/>
      <c r="HAU2819" s="653"/>
      <c r="HAV2819" s="653"/>
      <c r="HAW2819" s="653"/>
      <c r="HAX2819" s="653"/>
      <c r="HAY2819" s="653"/>
      <c r="HAZ2819" s="653"/>
      <c r="HBA2819" s="653"/>
      <c r="HBB2819" s="653"/>
      <c r="HBC2819" s="653"/>
      <c r="HBD2819" s="653"/>
      <c r="HBE2819" s="653"/>
      <c r="HBF2819" s="653"/>
      <c r="HBG2819" s="653"/>
      <c r="HBH2819" s="653"/>
      <c r="HBI2819" s="653"/>
      <c r="HBJ2819" s="653"/>
      <c r="HBK2819" s="653"/>
      <c r="HBL2819" s="653"/>
      <c r="HBM2819" s="653"/>
      <c r="HBN2819" s="653"/>
      <c r="HBO2819" s="653"/>
      <c r="HBP2819" s="653"/>
      <c r="HBQ2819" s="653"/>
      <c r="HBR2819" s="653"/>
      <c r="HBS2819" s="653"/>
      <c r="HBT2819" s="653"/>
      <c r="HBU2819" s="653"/>
      <c r="HBV2819" s="653"/>
      <c r="HBW2819" s="653"/>
      <c r="HBX2819" s="653"/>
      <c r="HBY2819" s="653"/>
      <c r="HBZ2819" s="653"/>
      <c r="HCA2819" s="653"/>
      <c r="HCB2819" s="653"/>
      <c r="HCC2819" s="653"/>
      <c r="HCD2819" s="653"/>
      <c r="HCE2819" s="653"/>
      <c r="HCF2819" s="653"/>
      <c r="HCG2819" s="653"/>
      <c r="HCH2819" s="653"/>
      <c r="HCI2819" s="653"/>
      <c r="HCJ2819" s="653"/>
      <c r="HCK2819" s="653"/>
      <c r="HCL2819" s="653"/>
      <c r="HCM2819" s="653"/>
      <c r="HCN2819" s="653"/>
      <c r="HCO2819" s="653"/>
      <c r="HCP2819" s="653"/>
      <c r="HCQ2819" s="653"/>
      <c r="HCR2819" s="653"/>
      <c r="HCS2819" s="653"/>
      <c r="HCT2819" s="653"/>
      <c r="HCU2819" s="653"/>
      <c r="HCV2819" s="653"/>
      <c r="HCW2819" s="653"/>
      <c r="HCX2819" s="653"/>
      <c r="HCY2819" s="653"/>
      <c r="HCZ2819" s="653"/>
      <c r="HDA2819" s="653"/>
      <c r="HDB2819" s="653"/>
      <c r="HDC2819" s="653"/>
      <c r="HDD2819" s="653"/>
      <c r="HDE2819" s="653"/>
      <c r="HDF2819" s="653"/>
      <c r="HDG2819" s="653"/>
      <c r="HDH2819" s="653"/>
      <c r="HDI2819" s="653"/>
      <c r="HDJ2819" s="653"/>
      <c r="HDK2819" s="653"/>
      <c r="HDL2819" s="653"/>
      <c r="HDM2819" s="653"/>
      <c r="HDN2819" s="653"/>
      <c r="HDO2819" s="653"/>
      <c r="HDP2819" s="653"/>
      <c r="HDQ2819" s="653"/>
      <c r="HDR2819" s="653"/>
      <c r="HDS2819" s="653"/>
      <c r="HDT2819" s="653"/>
      <c r="HDU2819" s="653"/>
      <c r="HDV2819" s="653"/>
      <c r="HDW2819" s="653"/>
      <c r="HDX2819" s="653"/>
      <c r="HDY2819" s="653"/>
      <c r="HDZ2819" s="653"/>
      <c r="HEA2819" s="653"/>
      <c r="HEB2819" s="653"/>
      <c r="HEC2819" s="653"/>
      <c r="HED2819" s="653"/>
      <c r="HEE2819" s="653"/>
      <c r="HEF2819" s="653"/>
      <c r="HEG2819" s="653"/>
      <c r="HEH2819" s="653"/>
      <c r="HEI2819" s="653"/>
      <c r="HEJ2819" s="653"/>
      <c r="HEK2819" s="653"/>
      <c r="HEL2819" s="653"/>
      <c r="HEM2819" s="653"/>
      <c r="HEN2819" s="653"/>
      <c r="HEO2819" s="653"/>
      <c r="HEP2819" s="653"/>
      <c r="HEQ2819" s="653"/>
      <c r="HER2819" s="653"/>
      <c r="HES2819" s="653"/>
      <c r="HET2819" s="653"/>
      <c r="HEU2819" s="653"/>
      <c r="HEV2819" s="653"/>
      <c r="HEW2819" s="653"/>
      <c r="HEX2819" s="653"/>
      <c r="HEY2819" s="653"/>
      <c r="HEZ2819" s="653"/>
      <c r="HFA2819" s="653"/>
      <c r="HFB2819" s="653"/>
      <c r="HFC2819" s="653"/>
      <c r="HFD2819" s="653"/>
      <c r="HFE2819" s="653"/>
      <c r="HFF2819" s="653"/>
      <c r="HFG2819" s="653"/>
      <c r="HFH2819" s="653"/>
      <c r="HFI2819" s="653"/>
      <c r="HFJ2819" s="653"/>
      <c r="HFK2819" s="653"/>
      <c r="HFL2819" s="653"/>
      <c r="HFM2819" s="653"/>
      <c r="HFN2819" s="653"/>
      <c r="HFO2819" s="653"/>
      <c r="HFP2819" s="653"/>
      <c r="HFQ2819" s="653"/>
      <c r="HFR2819" s="653"/>
      <c r="HFS2819" s="653"/>
      <c r="HFT2819" s="653"/>
      <c r="HFU2819" s="653"/>
      <c r="HFV2819" s="653"/>
      <c r="HFW2819" s="653"/>
      <c r="HFX2819" s="653"/>
      <c r="HFY2819" s="653"/>
      <c r="HFZ2819" s="653"/>
      <c r="HGA2819" s="653"/>
      <c r="HGB2819" s="653"/>
      <c r="HGC2819" s="653"/>
      <c r="HGD2819" s="653"/>
      <c r="HGE2819" s="653"/>
      <c r="HGF2819" s="653"/>
      <c r="HGG2819" s="653"/>
      <c r="HGH2819" s="653"/>
      <c r="HGI2819" s="653"/>
      <c r="HGJ2819" s="653"/>
      <c r="HGK2819" s="653"/>
      <c r="HGL2819" s="653"/>
      <c r="HGM2819" s="653"/>
      <c r="HGN2819" s="653"/>
      <c r="HGO2819" s="653"/>
      <c r="HGP2819" s="653"/>
      <c r="HGQ2819" s="653"/>
      <c r="HGR2819" s="653"/>
      <c r="HGS2819" s="653"/>
      <c r="HGT2819" s="653"/>
      <c r="HGU2819" s="653"/>
      <c r="HGV2819" s="653"/>
      <c r="HGW2819" s="653"/>
      <c r="HGX2819" s="653"/>
      <c r="HGY2819" s="653"/>
      <c r="HGZ2819" s="653"/>
      <c r="HHA2819" s="653"/>
      <c r="HHB2819" s="653"/>
      <c r="HHC2819" s="653"/>
      <c r="HHD2819" s="653"/>
      <c r="HHE2819" s="653"/>
      <c r="HHF2819" s="653"/>
      <c r="HHG2819" s="653"/>
      <c r="HHH2819" s="653"/>
      <c r="HHI2819" s="653"/>
      <c r="HHJ2819" s="653"/>
      <c r="HHK2819" s="653"/>
      <c r="HHL2819" s="653"/>
      <c r="HHM2819" s="653"/>
      <c r="HHN2819" s="653"/>
      <c r="HHO2819" s="653"/>
      <c r="HHP2819" s="653"/>
      <c r="HHQ2819" s="653"/>
      <c r="HHR2819" s="653"/>
      <c r="HHS2819" s="653"/>
      <c r="HHT2819" s="653"/>
      <c r="HHU2819" s="653"/>
      <c r="HHV2819" s="653"/>
      <c r="HHW2819" s="653"/>
      <c r="HHX2819" s="653"/>
      <c r="HHY2819" s="653"/>
      <c r="HHZ2819" s="653"/>
      <c r="HIA2819" s="653"/>
      <c r="HIB2819" s="653"/>
      <c r="HIC2819" s="653"/>
      <c r="HID2819" s="653"/>
      <c r="HIE2819" s="653"/>
      <c r="HIF2819" s="653"/>
      <c r="HIG2819" s="653"/>
      <c r="HIH2819" s="653"/>
      <c r="HII2819" s="653"/>
      <c r="HIJ2819" s="653"/>
      <c r="HIK2819" s="653"/>
      <c r="HIL2819" s="653"/>
      <c r="HIM2819" s="653"/>
      <c r="HIN2819" s="653"/>
      <c r="HIO2819" s="653"/>
      <c r="HIP2819" s="653"/>
      <c r="HIQ2819" s="653"/>
      <c r="HIR2819" s="653"/>
      <c r="HIS2819" s="653"/>
      <c r="HIT2819" s="653"/>
      <c r="HIU2819" s="653"/>
      <c r="HIV2819" s="653"/>
      <c r="HIW2819" s="653"/>
      <c r="HIX2819" s="653"/>
      <c r="HIY2819" s="653"/>
      <c r="HIZ2819" s="653"/>
      <c r="HJA2819" s="653"/>
      <c r="HJB2819" s="653"/>
      <c r="HJC2819" s="653"/>
      <c r="HJD2819" s="653"/>
      <c r="HJE2819" s="653"/>
      <c r="HJF2819" s="653"/>
      <c r="HJG2819" s="653"/>
      <c r="HJH2819" s="653"/>
      <c r="HJI2819" s="653"/>
      <c r="HJJ2819" s="653"/>
      <c r="HJK2819" s="653"/>
      <c r="HJL2819" s="653"/>
      <c r="HJM2819" s="653"/>
      <c r="HJN2819" s="653"/>
      <c r="HJO2819" s="653"/>
      <c r="HJP2819" s="653"/>
      <c r="HJQ2819" s="653"/>
      <c r="HJR2819" s="653"/>
      <c r="HJS2819" s="653"/>
      <c r="HJT2819" s="653"/>
      <c r="HJU2819" s="653"/>
      <c r="HJV2819" s="653"/>
      <c r="HJW2819" s="653"/>
      <c r="HJX2819" s="653"/>
      <c r="HJY2819" s="653"/>
      <c r="HJZ2819" s="653"/>
      <c r="HKA2819" s="653"/>
      <c r="HKB2819" s="653"/>
      <c r="HKC2819" s="653"/>
      <c r="HKD2819" s="653"/>
      <c r="HKE2819" s="653"/>
      <c r="HKF2819" s="653"/>
      <c r="HKG2819" s="653"/>
      <c r="HKH2819" s="653"/>
      <c r="HKI2819" s="653"/>
      <c r="HKJ2819" s="653"/>
      <c r="HKK2819" s="653"/>
      <c r="HKL2819" s="653"/>
      <c r="HKM2819" s="653"/>
      <c r="HKN2819" s="653"/>
      <c r="HKO2819" s="653"/>
      <c r="HKP2819" s="653"/>
      <c r="HKQ2819" s="653"/>
      <c r="HKR2819" s="653"/>
      <c r="HKS2819" s="653"/>
      <c r="HKT2819" s="653"/>
      <c r="HKU2819" s="653"/>
      <c r="HKV2819" s="653"/>
      <c r="HKW2819" s="653"/>
      <c r="HKX2819" s="653"/>
      <c r="HKY2819" s="653"/>
      <c r="HKZ2819" s="653"/>
      <c r="HLA2819" s="653"/>
      <c r="HLB2819" s="653"/>
      <c r="HLC2819" s="653"/>
      <c r="HLD2819" s="653"/>
      <c r="HLE2819" s="653"/>
      <c r="HLF2819" s="653"/>
      <c r="HLG2819" s="653"/>
      <c r="HLH2819" s="653"/>
      <c r="HLI2819" s="653"/>
      <c r="HLJ2819" s="653"/>
      <c r="HLK2819" s="653"/>
      <c r="HLL2819" s="653"/>
      <c r="HLM2819" s="653"/>
      <c r="HLN2819" s="653"/>
      <c r="HLO2819" s="653"/>
      <c r="HLP2819" s="653"/>
      <c r="HLQ2819" s="653"/>
      <c r="HLR2819" s="653"/>
      <c r="HLS2819" s="653"/>
      <c r="HLT2819" s="653"/>
      <c r="HLU2819" s="653"/>
      <c r="HLV2819" s="653"/>
      <c r="HLW2819" s="653"/>
      <c r="HLX2819" s="653"/>
      <c r="HLY2819" s="653"/>
      <c r="HLZ2819" s="653"/>
      <c r="HMA2819" s="653"/>
      <c r="HMB2819" s="653"/>
      <c r="HMC2819" s="653"/>
      <c r="HMD2819" s="653"/>
      <c r="HME2819" s="653"/>
      <c r="HMF2819" s="653"/>
      <c r="HMG2819" s="653"/>
      <c r="HMH2819" s="653"/>
      <c r="HMI2819" s="653"/>
      <c r="HMJ2819" s="653"/>
      <c r="HMK2819" s="653"/>
      <c r="HML2819" s="653"/>
      <c r="HMM2819" s="653"/>
      <c r="HMN2819" s="653"/>
      <c r="HMO2819" s="653"/>
      <c r="HMP2819" s="653"/>
      <c r="HMQ2819" s="653"/>
      <c r="HMR2819" s="653"/>
      <c r="HMS2819" s="653"/>
      <c r="HMT2819" s="653"/>
      <c r="HMU2819" s="653"/>
      <c r="HMV2819" s="653"/>
      <c r="HMW2819" s="653"/>
      <c r="HMX2819" s="653"/>
      <c r="HMY2819" s="653"/>
      <c r="HMZ2819" s="653"/>
      <c r="HNA2819" s="653"/>
      <c r="HNB2819" s="653"/>
      <c r="HNC2819" s="653"/>
      <c r="HND2819" s="653"/>
      <c r="HNE2819" s="653"/>
      <c r="HNF2819" s="653"/>
      <c r="HNG2819" s="653"/>
      <c r="HNH2819" s="653"/>
      <c r="HNI2819" s="653"/>
      <c r="HNJ2819" s="653"/>
      <c r="HNK2819" s="653"/>
      <c r="HNL2819" s="653"/>
      <c r="HNM2819" s="653"/>
      <c r="HNN2819" s="653"/>
      <c r="HNO2819" s="653"/>
      <c r="HNP2819" s="653"/>
      <c r="HNQ2819" s="653"/>
      <c r="HNR2819" s="653"/>
      <c r="HNS2819" s="653"/>
      <c r="HNT2819" s="653"/>
      <c r="HNU2819" s="653"/>
      <c r="HNV2819" s="653"/>
      <c r="HNW2819" s="653"/>
      <c r="HNX2819" s="653"/>
      <c r="HNY2819" s="653"/>
      <c r="HNZ2819" s="653"/>
      <c r="HOA2819" s="653"/>
      <c r="HOB2819" s="653"/>
      <c r="HOC2819" s="653"/>
      <c r="HOD2819" s="653"/>
      <c r="HOE2819" s="653"/>
      <c r="HOF2819" s="653"/>
      <c r="HOG2819" s="653"/>
      <c r="HOH2819" s="653"/>
      <c r="HOI2819" s="653"/>
      <c r="HOJ2819" s="653"/>
      <c r="HOK2819" s="653"/>
      <c r="HOL2819" s="653"/>
      <c r="HOM2819" s="653"/>
      <c r="HON2819" s="653"/>
      <c r="HOO2819" s="653"/>
      <c r="HOP2819" s="653"/>
      <c r="HOQ2819" s="653"/>
      <c r="HOR2819" s="653"/>
      <c r="HOS2819" s="653"/>
      <c r="HOT2819" s="653"/>
      <c r="HOU2819" s="653"/>
      <c r="HOV2819" s="653"/>
      <c r="HOW2819" s="653"/>
      <c r="HOX2819" s="653"/>
      <c r="HOY2819" s="653"/>
      <c r="HOZ2819" s="653"/>
      <c r="HPA2819" s="653"/>
      <c r="HPB2819" s="653"/>
      <c r="HPC2819" s="653"/>
      <c r="HPD2819" s="653"/>
      <c r="HPE2819" s="653"/>
      <c r="HPF2819" s="653"/>
      <c r="HPG2819" s="653"/>
      <c r="HPH2819" s="653"/>
      <c r="HPI2819" s="653"/>
      <c r="HPJ2819" s="653"/>
      <c r="HPK2819" s="653"/>
      <c r="HPL2819" s="653"/>
      <c r="HPM2819" s="653"/>
      <c r="HPN2819" s="653"/>
      <c r="HPO2819" s="653"/>
      <c r="HPP2819" s="653"/>
      <c r="HPQ2819" s="653"/>
      <c r="HPR2819" s="653"/>
      <c r="HPS2819" s="653"/>
      <c r="HPT2819" s="653"/>
      <c r="HPU2819" s="653"/>
      <c r="HPV2819" s="653"/>
      <c r="HPW2819" s="653"/>
      <c r="HPX2819" s="653"/>
      <c r="HPY2819" s="653"/>
      <c r="HPZ2819" s="653"/>
      <c r="HQA2819" s="653"/>
      <c r="HQB2819" s="653"/>
      <c r="HQC2819" s="653"/>
      <c r="HQD2819" s="653"/>
      <c r="HQE2819" s="653"/>
      <c r="HQF2819" s="653"/>
      <c r="HQG2819" s="653"/>
      <c r="HQH2819" s="653"/>
      <c r="HQI2819" s="653"/>
      <c r="HQJ2819" s="653"/>
      <c r="HQK2819" s="653"/>
      <c r="HQL2819" s="653"/>
      <c r="HQM2819" s="653"/>
      <c r="HQN2819" s="653"/>
      <c r="HQO2819" s="653"/>
      <c r="HQP2819" s="653"/>
      <c r="HQQ2819" s="653"/>
      <c r="HQR2819" s="653"/>
      <c r="HQS2819" s="653"/>
      <c r="HQT2819" s="653"/>
      <c r="HQU2819" s="653"/>
      <c r="HQV2819" s="653"/>
      <c r="HQW2819" s="653"/>
      <c r="HQX2819" s="653"/>
      <c r="HQY2819" s="653"/>
      <c r="HQZ2819" s="653"/>
      <c r="HRA2819" s="653"/>
      <c r="HRB2819" s="653"/>
      <c r="HRC2819" s="653"/>
      <c r="HRD2819" s="653"/>
      <c r="HRE2819" s="653"/>
      <c r="HRF2819" s="653"/>
      <c r="HRG2819" s="653"/>
      <c r="HRH2819" s="653"/>
      <c r="HRI2819" s="653"/>
      <c r="HRJ2819" s="653"/>
      <c r="HRK2819" s="653"/>
      <c r="HRL2819" s="653"/>
      <c r="HRM2819" s="653"/>
      <c r="HRN2819" s="653"/>
      <c r="HRO2819" s="653"/>
      <c r="HRP2819" s="653"/>
      <c r="HRQ2819" s="653"/>
      <c r="HRR2819" s="653"/>
      <c r="HRS2819" s="653"/>
      <c r="HRT2819" s="653"/>
      <c r="HRU2819" s="653"/>
      <c r="HRV2819" s="653"/>
      <c r="HRW2819" s="653"/>
      <c r="HRX2819" s="653"/>
      <c r="HRY2819" s="653"/>
      <c r="HRZ2819" s="653"/>
      <c r="HSA2819" s="653"/>
      <c r="HSB2819" s="653"/>
      <c r="HSC2819" s="653"/>
      <c r="HSD2819" s="653"/>
      <c r="HSE2819" s="653"/>
      <c r="HSF2819" s="653"/>
      <c r="HSG2819" s="653"/>
      <c r="HSH2819" s="653"/>
      <c r="HSI2819" s="653"/>
      <c r="HSJ2819" s="653"/>
      <c r="HSK2819" s="653"/>
      <c r="HSL2819" s="653"/>
      <c r="HSM2819" s="653"/>
      <c r="HSN2819" s="653"/>
      <c r="HSO2819" s="653"/>
      <c r="HSP2819" s="653"/>
      <c r="HSQ2819" s="653"/>
      <c r="HSR2819" s="653"/>
      <c r="HSS2819" s="653"/>
      <c r="HST2819" s="653"/>
      <c r="HSU2819" s="653"/>
      <c r="HSV2819" s="653"/>
      <c r="HSW2819" s="653"/>
      <c r="HSX2819" s="653"/>
      <c r="HSY2819" s="653"/>
      <c r="HSZ2819" s="653"/>
      <c r="HTA2819" s="653"/>
      <c r="HTB2819" s="653"/>
      <c r="HTC2819" s="653"/>
      <c r="HTD2819" s="653"/>
      <c r="HTE2819" s="653"/>
      <c r="HTF2819" s="653"/>
      <c r="HTG2819" s="653"/>
      <c r="HTH2819" s="653"/>
      <c r="HTI2819" s="653"/>
      <c r="HTJ2819" s="653"/>
      <c r="HTK2819" s="653"/>
      <c r="HTL2819" s="653"/>
      <c r="HTM2819" s="653"/>
      <c r="HTN2819" s="653"/>
      <c r="HTO2819" s="653"/>
      <c r="HTP2819" s="653"/>
      <c r="HTQ2819" s="653"/>
      <c r="HTR2819" s="653"/>
      <c r="HTS2819" s="653"/>
      <c r="HTT2819" s="653"/>
      <c r="HTU2819" s="653"/>
      <c r="HTV2819" s="653"/>
      <c r="HTW2819" s="653"/>
      <c r="HTX2819" s="653"/>
      <c r="HTY2819" s="653"/>
      <c r="HTZ2819" s="653"/>
      <c r="HUA2819" s="653"/>
      <c r="HUB2819" s="653"/>
      <c r="HUC2819" s="653"/>
      <c r="HUD2819" s="653"/>
      <c r="HUE2819" s="653"/>
      <c r="HUF2819" s="653"/>
      <c r="HUG2819" s="653"/>
      <c r="HUH2819" s="653"/>
      <c r="HUI2819" s="653"/>
      <c r="HUJ2819" s="653"/>
      <c r="HUK2819" s="653"/>
      <c r="HUL2819" s="653"/>
      <c r="HUM2819" s="653"/>
      <c r="HUN2819" s="653"/>
      <c r="HUO2819" s="653"/>
      <c r="HUP2819" s="653"/>
      <c r="HUQ2819" s="653"/>
      <c r="HUR2819" s="653"/>
      <c r="HUS2819" s="653"/>
      <c r="HUT2819" s="653"/>
      <c r="HUU2819" s="653"/>
      <c r="HUV2819" s="653"/>
      <c r="HUW2819" s="653"/>
      <c r="HUX2819" s="653"/>
      <c r="HUY2819" s="653"/>
      <c r="HUZ2819" s="653"/>
      <c r="HVA2819" s="653"/>
      <c r="HVB2819" s="653"/>
      <c r="HVC2819" s="653"/>
      <c r="HVD2819" s="653"/>
      <c r="HVE2819" s="653"/>
      <c r="HVF2819" s="653"/>
      <c r="HVG2819" s="653"/>
      <c r="HVH2819" s="653"/>
      <c r="HVI2819" s="653"/>
      <c r="HVJ2819" s="653"/>
      <c r="HVK2819" s="653"/>
      <c r="HVL2819" s="653"/>
      <c r="HVM2819" s="653"/>
      <c r="HVN2819" s="653"/>
      <c r="HVO2819" s="653"/>
      <c r="HVP2819" s="653"/>
      <c r="HVQ2819" s="653"/>
      <c r="HVR2819" s="653"/>
      <c r="HVS2819" s="653"/>
      <c r="HVT2819" s="653"/>
      <c r="HVU2819" s="653"/>
      <c r="HVV2819" s="653"/>
      <c r="HVW2819" s="653"/>
      <c r="HVX2819" s="653"/>
      <c r="HVY2819" s="653"/>
      <c r="HVZ2819" s="653"/>
      <c r="HWA2819" s="653"/>
      <c r="HWB2819" s="653"/>
      <c r="HWC2819" s="653"/>
      <c r="HWD2819" s="653"/>
      <c r="HWE2819" s="653"/>
      <c r="HWF2819" s="653"/>
      <c r="HWG2819" s="653"/>
      <c r="HWH2819" s="653"/>
      <c r="HWI2819" s="653"/>
      <c r="HWJ2819" s="653"/>
      <c r="HWK2819" s="653"/>
      <c r="HWL2819" s="653"/>
      <c r="HWM2819" s="653"/>
      <c r="HWN2819" s="653"/>
      <c r="HWO2819" s="653"/>
      <c r="HWP2819" s="653"/>
      <c r="HWQ2819" s="653"/>
      <c r="HWR2819" s="653"/>
      <c r="HWS2819" s="653"/>
      <c r="HWT2819" s="653"/>
      <c r="HWU2819" s="653"/>
      <c r="HWV2819" s="653"/>
      <c r="HWW2819" s="653"/>
      <c r="HWX2819" s="653"/>
      <c r="HWY2819" s="653"/>
      <c r="HWZ2819" s="653"/>
      <c r="HXA2819" s="653"/>
      <c r="HXB2819" s="653"/>
      <c r="HXC2819" s="653"/>
      <c r="HXD2819" s="653"/>
      <c r="HXE2819" s="653"/>
      <c r="HXF2819" s="653"/>
      <c r="HXG2819" s="653"/>
      <c r="HXH2819" s="653"/>
      <c r="HXI2819" s="653"/>
      <c r="HXJ2819" s="653"/>
      <c r="HXK2819" s="653"/>
      <c r="HXL2819" s="653"/>
      <c r="HXM2819" s="653"/>
      <c r="HXN2819" s="653"/>
      <c r="HXO2819" s="653"/>
      <c r="HXP2819" s="653"/>
      <c r="HXQ2819" s="653"/>
      <c r="HXR2819" s="653"/>
      <c r="HXS2819" s="653"/>
      <c r="HXT2819" s="653"/>
      <c r="HXU2819" s="653"/>
      <c r="HXV2819" s="653"/>
      <c r="HXW2819" s="653"/>
      <c r="HXX2819" s="653"/>
      <c r="HXY2819" s="653"/>
      <c r="HXZ2819" s="653"/>
      <c r="HYA2819" s="653"/>
      <c r="HYB2819" s="653"/>
      <c r="HYC2819" s="653"/>
      <c r="HYD2819" s="653"/>
      <c r="HYE2819" s="653"/>
      <c r="HYF2819" s="653"/>
      <c r="HYG2819" s="653"/>
      <c r="HYH2819" s="653"/>
      <c r="HYI2819" s="653"/>
      <c r="HYJ2819" s="653"/>
      <c r="HYK2819" s="653"/>
      <c r="HYL2819" s="653"/>
      <c r="HYM2819" s="653"/>
      <c r="HYN2819" s="653"/>
      <c r="HYO2819" s="653"/>
      <c r="HYP2819" s="653"/>
      <c r="HYQ2819" s="653"/>
      <c r="HYR2819" s="653"/>
      <c r="HYS2819" s="653"/>
      <c r="HYT2819" s="653"/>
      <c r="HYU2819" s="653"/>
      <c r="HYV2819" s="653"/>
      <c r="HYW2819" s="653"/>
      <c r="HYX2819" s="653"/>
      <c r="HYY2819" s="653"/>
      <c r="HYZ2819" s="653"/>
      <c r="HZA2819" s="653"/>
      <c r="HZB2819" s="653"/>
      <c r="HZC2819" s="653"/>
      <c r="HZD2819" s="653"/>
      <c r="HZE2819" s="653"/>
      <c r="HZF2819" s="653"/>
      <c r="HZG2819" s="653"/>
      <c r="HZH2819" s="653"/>
      <c r="HZI2819" s="653"/>
      <c r="HZJ2819" s="653"/>
      <c r="HZK2819" s="653"/>
      <c r="HZL2819" s="653"/>
      <c r="HZM2819" s="653"/>
      <c r="HZN2819" s="653"/>
      <c r="HZO2819" s="653"/>
      <c r="HZP2819" s="653"/>
      <c r="HZQ2819" s="653"/>
      <c r="HZR2819" s="653"/>
      <c r="HZS2819" s="653"/>
      <c r="HZT2819" s="653"/>
      <c r="HZU2819" s="653"/>
      <c r="HZV2819" s="653"/>
      <c r="HZW2819" s="653"/>
      <c r="HZX2819" s="653"/>
      <c r="HZY2819" s="653"/>
      <c r="HZZ2819" s="653"/>
      <c r="IAA2819" s="653"/>
      <c r="IAB2819" s="653"/>
      <c r="IAC2819" s="653"/>
      <c r="IAD2819" s="653"/>
      <c r="IAE2819" s="653"/>
      <c r="IAF2819" s="653"/>
      <c r="IAG2819" s="653"/>
      <c r="IAH2819" s="653"/>
      <c r="IAI2819" s="653"/>
      <c r="IAJ2819" s="653"/>
      <c r="IAK2819" s="653"/>
      <c r="IAL2819" s="653"/>
      <c r="IAM2819" s="653"/>
      <c r="IAN2819" s="653"/>
      <c r="IAO2819" s="653"/>
      <c r="IAP2819" s="653"/>
      <c r="IAQ2819" s="653"/>
      <c r="IAR2819" s="653"/>
      <c r="IAS2819" s="653"/>
      <c r="IAT2819" s="653"/>
      <c r="IAU2819" s="653"/>
      <c r="IAV2819" s="653"/>
      <c r="IAW2819" s="653"/>
      <c r="IAX2819" s="653"/>
      <c r="IAY2819" s="653"/>
      <c r="IAZ2819" s="653"/>
      <c r="IBA2819" s="653"/>
      <c r="IBB2819" s="653"/>
      <c r="IBC2819" s="653"/>
      <c r="IBD2819" s="653"/>
      <c r="IBE2819" s="653"/>
      <c r="IBF2819" s="653"/>
      <c r="IBG2819" s="653"/>
      <c r="IBH2819" s="653"/>
      <c r="IBI2819" s="653"/>
      <c r="IBJ2819" s="653"/>
      <c r="IBK2819" s="653"/>
      <c r="IBL2819" s="653"/>
      <c r="IBM2819" s="653"/>
      <c r="IBN2819" s="653"/>
      <c r="IBO2819" s="653"/>
      <c r="IBP2819" s="653"/>
      <c r="IBQ2819" s="653"/>
      <c r="IBR2819" s="653"/>
      <c r="IBS2819" s="653"/>
      <c r="IBT2819" s="653"/>
      <c r="IBU2819" s="653"/>
      <c r="IBV2819" s="653"/>
      <c r="IBW2819" s="653"/>
      <c r="IBX2819" s="653"/>
      <c r="IBY2819" s="653"/>
      <c r="IBZ2819" s="653"/>
      <c r="ICA2819" s="653"/>
      <c r="ICB2819" s="653"/>
      <c r="ICC2819" s="653"/>
      <c r="ICD2819" s="653"/>
      <c r="ICE2819" s="653"/>
      <c r="ICF2819" s="653"/>
      <c r="ICG2819" s="653"/>
      <c r="ICH2819" s="653"/>
      <c r="ICI2819" s="653"/>
      <c r="ICJ2819" s="653"/>
      <c r="ICK2819" s="653"/>
      <c r="ICL2819" s="653"/>
      <c r="ICM2819" s="653"/>
      <c r="ICN2819" s="653"/>
      <c r="ICO2819" s="653"/>
      <c r="ICP2819" s="653"/>
      <c r="ICQ2819" s="653"/>
      <c r="ICR2819" s="653"/>
      <c r="ICS2819" s="653"/>
      <c r="ICT2819" s="653"/>
      <c r="ICU2819" s="653"/>
      <c r="ICV2819" s="653"/>
      <c r="ICW2819" s="653"/>
      <c r="ICX2819" s="653"/>
      <c r="ICY2819" s="653"/>
      <c r="ICZ2819" s="653"/>
      <c r="IDA2819" s="653"/>
      <c r="IDB2819" s="653"/>
      <c r="IDC2819" s="653"/>
      <c r="IDD2819" s="653"/>
      <c r="IDE2819" s="653"/>
      <c r="IDF2819" s="653"/>
      <c r="IDG2819" s="653"/>
      <c r="IDH2819" s="653"/>
      <c r="IDI2819" s="653"/>
      <c r="IDJ2819" s="653"/>
      <c r="IDK2819" s="653"/>
      <c r="IDL2819" s="653"/>
      <c r="IDM2819" s="653"/>
      <c r="IDN2819" s="653"/>
      <c r="IDO2819" s="653"/>
      <c r="IDP2819" s="653"/>
      <c r="IDQ2819" s="653"/>
      <c r="IDR2819" s="653"/>
      <c r="IDS2819" s="653"/>
      <c r="IDT2819" s="653"/>
      <c r="IDU2819" s="653"/>
      <c r="IDV2819" s="653"/>
      <c r="IDW2819" s="653"/>
      <c r="IDX2819" s="653"/>
      <c r="IDY2819" s="653"/>
      <c r="IDZ2819" s="653"/>
      <c r="IEA2819" s="653"/>
      <c r="IEB2819" s="653"/>
      <c r="IEC2819" s="653"/>
      <c r="IED2819" s="653"/>
      <c r="IEE2819" s="653"/>
      <c r="IEF2819" s="653"/>
      <c r="IEG2819" s="653"/>
      <c r="IEH2819" s="653"/>
      <c r="IEI2819" s="653"/>
      <c r="IEJ2819" s="653"/>
      <c r="IEK2819" s="653"/>
      <c r="IEL2819" s="653"/>
      <c r="IEM2819" s="653"/>
      <c r="IEN2819" s="653"/>
      <c r="IEO2819" s="653"/>
      <c r="IEP2819" s="653"/>
      <c r="IEQ2819" s="653"/>
      <c r="IER2819" s="653"/>
      <c r="IES2819" s="653"/>
      <c r="IET2819" s="653"/>
      <c r="IEU2819" s="653"/>
      <c r="IEV2819" s="653"/>
      <c r="IEW2819" s="653"/>
      <c r="IEX2819" s="653"/>
      <c r="IEY2819" s="653"/>
      <c r="IEZ2819" s="653"/>
      <c r="IFA2819" s="653"/>
      <c r="IFB2819" s="653"/>
      <c r="IFC2819" s="653"/>
      <c r="IFD2819" s="653"/>
      <c r="IFE2819" s="653"/>
      <c r="IFF2819" s="653"/>
      <c r="IFG2819" s="653"/>
      <c r="IFH2819" s="653"/>
      <c r="IFI2819" s="653"/>
      <c r="IFJ2819" s="653"/>
      <c r="IFK2819" s="653"/>
      <c r="IFL2819" s="653"/>
      <c r="IFM2819" s="653"/>
      <c r="IFN2819" s="653"/>
      <c r="IFO2819" s="653"/>
      <c r="IFP2819" s="653"/>
      <c r="IFQ2819" s="653"/>
      <c r="IFR2819" s="653"/>
      <c r="IFS2819" s="653"/>
      <c r="IFT2819" s="653"/>
      <c r="IFU2819" s="653"/>
      <c r="IFV2819" s="653"/>
      <c r="IFW2819" s="653"/>
      <c r="IFX2819" s="653"/>
      <c r="IFY2819" s="653"/>
      <c r="IFZ2819" s="653"/>
      <c r="IGA2819" s="653"/>
      <c r="IGB2819" s="653"/>
      <c r="IGC2819" s="653"/>
      <c r="IGD2819" s="653"/>
      <c r="IGE2819" s="653"/>
      <c r="IGF2819" s="653"/>
      <c r="IGG2819" s="653"/>
      <c r="IGH2819" s="653"/>
      <c r="IGI2819" s="653"/>
      <c r="IGJ2819" s="653"/>
      <c r="IGK2819" s="653"/>
      <c r="IGL2819" s="653"/>
      <c r="IGM2819" s="653"/>
      <c r="IGN2819" s="653"/>
      <c r="IGO2819" s="653"/>
      <c r="IGP2819" s="653"/>
      <c r="IGQ2819" s="653"/>
      <c r="IGR2819" s="653"/>
      <c r="IGS2819" s="653"/>
      <c r="IGT2819" s="653"/>
      <c r="IGU2819" s="653"/>
      <c r="IGV2819" s="653"/>
      <c r="IGW2819" s="653"/>
      <c r="IGX2819" s="653"/>
      <c r="IGY2819" s="653"/>
      <c r="IGZ2819" s="653"/>
      <c r="IHA2819" s="653"/>
      <c r="IHB2819" s="653"/>
      <c r="IHC2819" s="653"/>
      <c r="IHD2819" s="653"/>
      <c r="IHE2819" s="653"/>
      <c r="IHF2819" s="653"/>
      <c r="IHG2819" s="653"/>
      <c r="IHH2819" s="653"/>
      <c r="IHI2819" s="653"/>
      <c r="IHJ2819" s="653"/>
      <c r="IHK2819" s="653"/>
      <c r="IHL2819" s="653"/>
      <c r="IHM2819" s="653"/>
      <c r="IHN2819" s="653"/>
      <c r="IHO2819" s="653"/>
      <c r="IHP2819" s="653"/>
      <c r="IHQ2819" s="653"/>
      <c r="IHR2819" s="653"/>
      <c r="IHS2819" s="653"/>
      <c r="IHT2819" s="653"/>
      <c r="IHU2819" s="653"/>
      <c r="IHV2819" s="653"/>
      <c r="IHW2819" s="653"/>
      <c r="IHX2819" s="653"/>
      <c r="IHY2819" s="653"/>
      <c r="IHZ2819" s="653"/>
      <c r="IIA2819" s="653"/>
      <c r="IIB2819" s="653"/>
      <c r="IIC2819" s="653"/>
      <c r="IID2819" s="653"/>
      <c r="IIE2819" s="653"/>
      <c r="IIF2819" s="653"/>
      <c r="IIG2819" s="653"/>
      <c r="IIH2819" s="653"/>
      <c r="III2819" s="653"/>
      <c r="IIJ2819" s="653"/>
      <c r="IIK2819" s="653"/>
      <c r="IIL2819" s="653"/>
      <c r="IIM2819" s="653"/>
      <c r="IIN2819" s="653"/>
      <c r="IIO2819" s="653"/>
      <c r="IIP2819" s="653"/>
      <c r="IIQ2819" s="653"/>
      <c r="IIR2819" s="653"/>
      <c r="IIS2819" s="653"/>
      <c r="IIT2819" s="653"/>
      <c r="IIU2819" s="653"/>
      <c r="IIV2819" s="653"/>
      <c r="IIW2819" s="653"/>
      <c r="IIX2819" s="653"/>
      <c r="IIY2819" s="653"/>
      <c r="IIZ2819" s="653"/>
      <c r="IJA2819" s="653"/>
      <c r="IJB2819" s="653"/>
      <c r="IJC2819" s="653"/>
      <c r="IJD2819" s="653"/>
      <c r="IJE2819" s="653"/>
      <c r="IJF2819" s="653"/>
      <c r="IJG2819" s="653"/>
      <c r="IJH2819" s="653"/>
      <c r="IJI2819" s="653"/>
      <c r="IJJ2819" s="653"/>
      <c r="IJK2819" s="653"/>
      <c r="IJL2819" s="653"/>
      <c r="IJM2819" s="653"/>
      <c r="IJN2819" s="653"/>
      <c r="IJO2819" s="653"/>
      <c r="IJP2819" s="653"/>
      <c r="IJQ2819" s="653"/>
      <c r="IJR2819" s="653"/>
      <c r="IJS2819" s="653"/>
      <c r="IJT2819" s="653"/>
      <c r="IJU2819" s="653"/>
      <c r="IJV2819" s="653"/>
      <c r="IJW2819" s="653"/>
      <c r="IJX2819" s="653"/>
      <c r="IJY2819" s="653"/>
      <c r="IJZ2819" s="653"/>
      <c r="IKA2819" s="653"/>
      <c r="IKB2819" s="653"/>
      <c r="IKC2819" s="653"/>
      <c r="IKD2819" s="653"/>
      <c r="IKE2819" s="653"/>
      <c r="IKF2819" s="653"/>
      <c r="IKG2819" s="653"/>
      <c r="IKH2819" s="653"/>
      <c r="IKI2819" s="653"/>
      <c r="IKJ2819" s="653"/>
      <c r="IKK2819" s="653"/>
      <c r="IKL2819" s="653"/>
      <c r="IKM2819" s="653"/>
      <c r="IKN2819" s="653"/>
      <c r="IKO2819" s="653"/>
      <c r="IKP2819" s="653"/>
      <c r="IKQ2819" s="653"/>
      <c r="IKR2819" s="653"/>
      <c r="IKS2819" s="653"/>
      <c r="IKT2819" s="653"/>
      <c r="IKU2819" s="653"/>
      <c r="IKV2819" s="653"/>
      <c r="IKW2819" s="653"/>
      <c r="IKX2819" s="653"/>
      <c r="IKY2819" s="653"/>
      <c r="IKZ2819" s="653"/>
      <c r="ILA2819" s="653"/>
      <c r="ILB2819" s="653"/>
      <c r="ILC2819" s="653"/>
      <c r="ILD2819" s="653"/>
      <c r="ILE2819" s="653"/>
      <c r="ILF2819" s="653"/>
      <c r="ILG2819" s="653"/>
      <c r="ILH2819" s="653"/>
      <c r="ILI2819" s="653"/>
      <c r="ILJ2819" s="653"/>
      <c r="ILK2819" s="653"/>
      <c r="ILL2819" s="653"/>
      <c r="ILM2819" s="653"/>
      <c r="ILN2819" s="653"/>
      <c r="ILO2819" s="653"/>
      <c r="ILP2819" s="653"/>
      <c r="ILQ2819" s="653"/>
      <c r="ILR2819" s="653"/>
      <c r="ILS2819" s="653"/>
      <c r="ILT2819" s="653"/>
      <c r="ILU2819" s="653"/>
      <c r="ILV2819" s="653"/>
      <c r="ILW2819" s="653"/>
      <c r="ILX2819" s="653"/>
      <c r="ILY2819" s="653"/>
      <c r="ILZ2819" s="653"/>
      <c r="IMA2819" s="653"/>
      <c r="IMB2819" s="653"/>
      <c r="IMC2819" s="653"/>
      <c r="IMD2819" s="653"/>
      <c r="IME2819" s="653"/>
      <c r="IMF2819" s="653"/>
      <c r="IMG2819" s="653"/>
      <c r="IMH2819" s="653"/>
      <c r="IMI2819" s="653"/>
      <c r="IMJ2819" s="653"/>
      <c r="IMK2819" s="653"/>
      <c r="IML2819" s="653"/>
      <c r="IMM2819" s="653"/>
      <c r="IMN2819" s="653"/>
      <c r="IMO2819" s="653"/>
      <c r="IMP2819" s="653"/>
      <c r="IMQ2819" s="653"/>
      <c r="IMR2819" s="653"/>
      <c r="IMS2819" s="653"/>
      <c r="IMT2819" s="653"/>
      <c r="IMU2819" s="653"/>
      <c r="IMV2819" s="653"/>
      <c r="IMW2819" s="653"/>
      <c r="IMX2819" s="653"/>
      <c r="IMY2819" s="653"/>
      <c r="IMZ2819" s="653"/>
      <c r="INA2819" s="653"/>
      <c r="INB2819" s="653"/>
      <c r="INC2819" s="653"/>
      <c r="IND2819" s="653"/>
      <c r="INE2819" s="653"/>
      <c r="INF2819" s="653"/>
      <c r="ING2819" s="653"/>
      <c r="INH2819" s="653"/>
      <c r="INI2819" s="653"/>
      <c r="INJ2819" s="653"/>
      <c r="INK2819" s="653"/>
      <c r="INL2819" s="653"/>
      <c r="INM2819" s="653"/>
      <c r="INN2819" s="653"/>
      <c r="INO2819" s="653"/>
      <c r="INP2819" s="653"/>
      <c r="INQ2819" s="653"/>
      <c r="INR2819" s="653"/>
      <c r="INS2819" s="653"/>
      <c r="INT2819" s="653"/>
      <c r="INU2819" s="653"/>
      <c r="INV2819" s="653"/>
      <c r="INW2819" s="653"/>
      <c r="INX2819" s="653"/>
      <c r="INY2819" s="653"/>
      <c r="INZ2819" s="653"/>
      <c r="IOA2819" s="653"/>
      <c r="IOB2819" s="653"/>
      <c r="IOC2819" s="653"/>
      <c r="IOD2819" s="653"/>
      <c r="IOE2819" s="653"/>
      <c r="IOF2819" s="653"/>
      <c r="IOG2819" s="653"/>
      <c r="IOH2819" s="653"/>
      <c r="IOI2819" s="653"/>
      <c r="IOJ2819" s="653"/>
      <c r="IOK2819" s="653"/>
      <c r="IOL2819" s="653"/>
      <c r="IOM2819" s="653"/>
      <c r="ION2819" s="653"/>
      <c r="IOO2819" s="653"/>
      <c r="IOP2819" s="653"/>
      <c r="IOQ2819" s="653"/>
      <c r="IOR2819" s="653"/>
      <c r="IOS2819" s="653"/>
      <c r="IOT2819" s="653"/>
      <c r="IOU2819" s="653"/>
      <c r="IOV2819" s="653"/>
      <c r="IOW2819" s="653"/>
      <c r="IOX2819" s="653"/>
      <c r="IOY2819" s="653"/>
      <c r="IOZ2819" s="653"/>
      <c r="IPA2819" s="653"/>
      <c r="IPB2819" s="653"/>
      <c r="IPC2819" s="653"/>
      <c r="IPD2819" s="653"/>
      <c r="IPE2819" s="653"/>
      <c r="IPF2819" s="653"/>
      <c r="IPG2819" s="653"/>
      <c r="IPH2819" s="653"/>
      <c r="IPI2819" s="653"/>
      <c r="IPJ2819" s="653"/>
      <c r="IPK2819" s="653"/>
      <c r="IPL2819" s="653"/>
      <c r="IPM2819" s="653"/>
      <c r="IPN2819" s="653"/>
      <c r="IPO2819" s="653"/>
      <c r="IPP2819" s="653"/>
      <c r="IPQ2819" s="653"/>
      <c r="IPR2819" s="653"/>
      <c r="IPS2819" s="653"/>
      <c r="IPT2819" s="653"/>
      <c r="IPU2819" s="653"/>
      <c r="IPV2819" s="653"/>
      <c r="IPW2819" s="653"/>
      <c r="IPX2819" s="653"/>
      <c r="IPY2819" s="653"/>
      <c r="IPZ2819" s="653"/>
      <c r="IQA2819" s="653"/>
      <c r="IQB2819" s="653"/>
      <c r="IQC2819" s="653"/>
      <c r="IQD2819" s="653"/>
      <c r="IQE2819" s="653"/>
      <c r="IQF2819" s="653"/>
      <c r="IQG2819" s="653"/>
      <c r="IQH2819" s="653"/>
      <c r="IQI2819" s="653"/>
      <c r="IQJ2819" s="653"/>
      <c r="IQK2819" s="653"/>
      <c r="IQL2819" s="653"/>
      <c r="IQM2819" s="653"/>
      <c r="IQN2819" s="653"/>
      <c r="IQO2819" s="653"/>
      <c r="IQP2819" s="653"/>
      <c r="IQQ2819" s="653"/>
      <c r="IQR2819" s="653"/>
      <c r="IQS2819" s="653"/>
      <c r="IQT2819" s="653"/>
      <c r="IQU2819" s="653"/>
      <c r="IQV2819" s="653"/>
      <c r="IQW2819" s="653"/>
      <c r="IQX2819" s="653"/>
      <c r="IQY2819" s="653"/>
      <c r="IQZ2819" s="653"/>
      <c r="IRA2819" s="653"/>
      <c r="IRB2819" s="653"/>
      <c r="IRC2819" s="653"/>
      <c r="IRD2819" s="653"/>
      <c r="IRE2819" s="653"/>
      <c r="IRF2819" s="653"/>
      <c r="IRG2819" s="653"/>
      <c r="IRH2819" s="653"/>
      <c r="IRI2819" s="653"/>
      <c r="IRJ2819" s="653"/>
      <c r="IRK2819" s="653"/>
      <c r="IRL2819" s="653"/>
      <c r="IRM2819" s="653"/>
      <c r="IRN2819" s="653"/>
      <c r="IRO2819" s="653"/>
      <c r="IRP2819" s="653"/>
      <c r="IRQ2819" s="653"/>
      <c r="IRR2819" s="653"/>
      <c r="IRS2819" s="653"/>
      <c r="IRT2819" s="653"/>
      <c r="IRU2819" s="653"/>
      <c r="IRV2819" s="653"/>
      <c r="IRW2819" s="653"/>
      <c r="IRX2819" s="653"/>
      <c r="IRY2819" s="653"/>
      <c r="IRZ2819" s="653"/>
      <c r="ISA2819" s="653"/>
      <c r="ISB2819" s="653"/>
      <c r="ISC2819" s="653"/>
      <c r="ISD2819" s="653"/>
      <c r="ISE2819" s="653"/>
      <c r="ISF2819" s="653"/>
      <c r="ISG2819" s="653"/>
      <c r="ISH2819" s="653"/>
      <c r="ISI2819" s="653"/>
      <c r="ISJ2819" s="653"/>
      <c r="ISK2819" s="653"/>
      <c r="ISL2819" s="653"/>
      <c r="ISM2819" s="653"/>
      <c r="ISN2819" s="653"/>
      <c r="ISO2819" s="653"/>
      <c r="ISP2819" s="653"/>
      <c r="ISQ2819" s="653"/>
      <c r="ISR2819" s="653"/>
      <c r="ISS2819" s="653"/>
      <c r="IST2819" s="653"/>
      <c r="ISU2819" s="653"/>
      <c r="ISV2819" s="653"/>
      <c r="ISW2819" s="653"/>
      <c r="ISX2819" s="653"/>
      <c r="ISY2819" s="653"/>
      <c r="ISZ2819" s="653"/>
      <c r="ITA2819" s="653"/>
      <c r="ITB2819" s="653"/>
      <c r="ITC2819" s="653"/>
      <c r="ITD2819" s="653"/>
      <c r="ITE2819" s="653"/>
      <c r="ITF2819" s="653"/>
      <c r="ITG2819" s="653"/>
      <c r="ITH2819" s="653"/>
      <c r="ITI2819" s="653"/>
      <c r="ITJ2819" s="653"/>
      <c r="ITK2819" s="653"/>
      <c r="ITL2819" s="653"/>
      <c r="ITM2819" s="653"/>
      <c r="ITN2819" s="653"/>
      <c r="ITO2819" s="653"/>
      <c r="ITP2819" s="653"/>
      <c r="ITQ2819" s="653"/>
      <c r="ITR2819" s="653"/>
      <c r="ITS2819" s="653"/>
      <c r="ITT2819" s="653"/>
      <c r="ITU2819" s="653"/>
      <c r="ITV2819" s="653"/>
      <c r="ITW2819" s="653"/>
      <c r="ITX2819" s="653"/>
      <c r="ITY2819" s="653"/>
      <c r="ITZ2819" s="653"/>
      <c r="IUA2819" s="653"/>
      <c r="IUB2819" s="653"/>
      <c r="IUC2819" s="653"/>
      <c r="IUD2819" s="653"/>
      <c r="IUE2819" s="653"/>
      <c r="IUF2819" s="653"/>
      <c r="IUG2819" s="653"/>
      <c r="IUH2819" s="653"/>
      <c r="IUI2819" s="653"/>
      <c r="IUJ2819" s="653"/>
      <c r="IUK2819" s="653"/>
      <c r="IUL2819" s="653"/>
      <c r="IUM2819" s="653"/>
      <c r="IUN2819" s="653"/>
      <c r="IUO2819" s="653"/>
      <c r="IUP2819" s="653"/>
      <c r="IUQ2819" s="653"/>
      <c r="IUR2819" s="653"/>
      <c r="IUS2819" s="653"/>
      <c r="IUT2819" s="653"/>
      <c r="IUU2819" s="653"/>
      <c r="IUV2819" s="653"/>
      <c r="IUW2819" s="653"/>
      <c r="IUX2819" s="653"/>
      <c r="IUY2819" s="653"/>
      <c r="IUZ2819" s="653"/>
      <c r="IVA2819" s="653"/>
      <c r="IVB2819" s="653"/>
      <c r="IVC2819" s="653"/>
      <c r="IVD2819" s="653"/>
      <c r="IVE2819" s="653"/>
      <c r="IVF2819" s="653"/>
      <c r="IVG2819" s="653"/>
      <c r="IVH2819" s="653"/>
      <c r="IVI2819" s="653"/>
      <c r="IVJ2819" s="653"/>
      <c r="IVK2819" s="653"/>
      <c r="IVL2819" s="653"/>
      <c r="IVM2819" s="653"/>
      <c r="IVN2819" s="653"/>
      <c r="IVO2819" s="653"/>
      <c r="IVP2819" s="653"/>
      <c r="IVQ2819" s="653"/>
      <c r="IVR2819" s="653"/>
      <c r="IVS2819" s="653"/>
      <c r="IVT2819" s="653"/>
      <c r="IVU2819" s="653"/>
      <c r="IVV2819" s="653"/>
      <c r="IVW2819" s="653"/>
      <c r="IVX2819" s="653"/>
      <c r="IVY2819" s="653"/>
      <c r="IVZ2819" s="653"/>
      <c r="IWA2819" s="653"/>
      <c r="IWB2819" s="653"/>
      <c r="IWC2819" s="653"/>
      <c r="IWD2819" s="653"/>
      <c r="IWE2819" s="653"/>
      <c r="IWF2819" s="653"/>
      <c r="IWG2819" s="653"/>
      <c r="IWH2819" s="653"/>
      <c r="IWI2819" s="653"/>
      <c r="IWJ2819" s="653"/>
      <c r="IWK2819" s="653"/>
      <c r="IWL2819" s="653"/>
      <c r="IWM2819" s="653"/>
      <c r="IWN2819" s="653"/>
      <c r="IWO2819" s="653"/>
      <c r="IWP2819" s="653"/>
      <c r="IWQ2819" s="653"/>
      <c r="IWR2819" s="653"/>
      <c r="IWS2819" s="653"/>
      <c r="IWT2819" s="653"/>
      <c r="IWU2819" s="653"/>
      <c r="IWV2819" s="653"/>
      <c r="IWW2819" s="653"/>
      <c r="IWX2819" s="653"/>
      <c r="IWY2819" s="653"/>
      <c r="IWZ2819" s="653"/>
      <c r="IXA2819" s="653"/>
      <c r="IXB2819" s="653"/>
      <c r="IXC2819" s="653"/>
      <c r="IXD2819" s="653"/>
      <c r="IXE2819" s="653"/>
      <c r="IXF2819" s="653"/>
      <c r="IXG2819" s="653"/>
      <c r="IXH2819" s="653"/>
      <c r="IXI2819" s="653"/>
      <c r="IXJ2819" s="653"/>
      <c r="IXK2819" s="653"/>
      <c r="IXL2819" s="653"/>
      <c r="IXM2819" s="653"/>
      <c r="IXN2819" s="653"/>
      <c r="IXO2819" s="653"/>
      <c r="IXP2819" s="653"/>
      <c r="IXQ2819" s="653"/>
      <c r="IXR2819" s="653"/>
      <c r="IXS2819" s="653"/>
      <c r="IXT2819" s="653"/>
      <c r="IXU2819" s="653"/>
      <c r="IXV2819" s="653"/>
      <c r="IXW2819" s="653"/>
      <c r="IXX2819" s="653"/>
      <c r="IXY2819" s="653"/>
      <c r="IXZ2819" s="653"/>
      <c r="IYA2819" s="653"/>
      <c r="IYB2819" s="653"/>
      <c r="IYC2819" s="653"/>
      <c r="IYD2819" s="653"/>
      <c r="IYE2819" s="653"/>
      <c r="IYF2819" s="653"/>
      <c r="IYG2819" s="653"/>
      <c r="IYH2819" s="653"/>
      <c r="IYI2819" s="653"/>
      <c r="IYJ2819" s="653"/>
      <c r="IYK2819" s="653"/>
      <c r="IYL2819" s="653"/>
      <c r="IYM2819" s="653"/>
      <c r="IYN2819" s="653"/>
      <c r="IYO2819" s="653"/>
      <c r="IYP2819" s="653"/>
      <c r="IYQ2819" s="653"/>
      <c r="IYR2819" s="653"/>
      <c r="IYS2819" s="653"/>
      <c r="IYT2819" s="653"/>
      <c r="IYU2819" s="653"/>
      <c r="IYV2819" s="653"/>
      <c r="IYW2819" s="653"/>
      <c r="IYX2819" s="653"/>
      <c r="IYY2819" s="653"/>
      <c r="IYZ2819" s="653"/>
      <c r="IZA2819" s="653"/>
      <c r="IZB2819" s="653"/>
      <c r="IZC2819" s="653"/>
      <c r="IZD2819" s="653"/>
      <c r="IZE2819" s="653"/>
      <c r="IZF2819" s="653"/>
      <c r="IZG2819" s="653"/>
      <c r="IZH2819" s="653"/>
      <c r="IZI2819" s="653"/>
      <c r="IZJ2819" s="653"/>
      <c r="IZK2819" s="653"/>
      <c r="IZL2819" s="653"/>
      <c r="IZM2819" s="653"/>
      <c r="IZN2819" s="653"/>
      <c r="IZO2819" s="653"/>
      <c r="IZP2819" s="653"/>
      <c r="IZQ2819" s="653"/>
      <c r="IZR2819" s="653"/>
      <c r="IZS2819" s="653"/>
      <c r="IZT2819" s="653"/>
      <c r="IZU2819" s="653"/>
      <c r="IZV2819" s="653"/>
      <c r="IZW2819" s="653"/>
      <c r="IZX2819" s="653"/>
      <c r="IZY2819" s="653"/>
      <c r="IZZ2819" s="653"/>
      <c r="JAA2819" s="653"/>
      <c r="JAB2819" s="653"/>
      <c r="JAC2819" s="653"/>
      <c r="JAD2819" s="653"/>
      <c r="JAE2819" s="653"/>
      <c r="JAF2819" s="653"/>
      <c r="JAG2819" s="653"/>
      <c r="JAH2819" s="653"/>
      <c r="JAI2819" s="653"/>
      <c r="JAJ2819" s="653"/>
      <c r="JAK2819" s="653"/>
      <c r="JAL2819" s="653"/>
      <c r="JAM2819" s="653"/>
      <c r="JAN2819" s="653"/>
      <c r="JAO2819" s="653"/>
      <c r="JAP2819" s="653"/>
      <c r="JAQ2819" s="653"/>
      <c r="JAR2819" s="653"/>
      <c r="JAS2819" s="653"/>
      <c r="JAT2819" s="653"/>
      <c r="JAU2819" s="653"/>
      <c r="JAV2819" s="653"/>
      <c r="JAW2819" s="653"/>
      <c r="JAX2819" s="653"/>
      <c r="JAY2819" s="653"/>
      <c r="JAZ2819" s="653"/>
      <c r="JBA2819" s="653"/>
      <c r="JBB2819" s="653"/>
      <c r="JBC2819" s="653"/>
      <c r="JBD2819" s="653"/>
      <c r="JBE2819" s="653"/>
      <c r="JBF2819" s="653"/>
      <c r="JBG2819" s="653"/>
      <c r="JBH2819" s="653"/>
      <c r="JBI2819" s="653"/>
      <c r="JBJ2819" s="653"/>
      <c r="JBK2819" s="653"/>
      <c r="JBL2819" s="653"/>
      <c r="JBM2819" s="653"/>
      <c r="JBN2819" s="653"/>
      <c r="JBO2819" s="653"/>
      <c r="JBP2819" s="653"/>
      <c r="JBQ2819" s="653"/>
      <c r="JBR2819" s="653"/>
      <c r="JBS2819" s="653"/>
      <c r="JBT2819" s="653"/>
      <c r="JBU2819" s="653"/>
      <c r="JBV2819" s="653"/>
      <c r="JBW2819" s="653"/>
      <c r="JBX2819" s="653"/>
      <c r="JBY2819" s="653"/>
      <c r="JBZ2819" s="653"/>
      <c r="JCA2819" s="653"/>
      <c r="JCB2819" s="653"/>
      <c r="JCC2819" s="653"/>
      <c r="JCD2819" s="653"/>
      <c r="JCE2819" s="653"/>
      <c r="JCF2819" s="653"/>
      <c r="JCG2819" s="653"/>
      <c r="JCH2819" s="653"/>
      <c r="JCI2819" s="653"/>
      <c r="JCJ2819" s="653"/>
      <c r="JCK2819" s="653"/>
      <c r="JCL2819" s="653"/>
      <c r="JCM2819" s="653"/>
      <c r="JCN2819" s="653"/>
      <c r="JCO2819" s="653"/>
      <c r="JCP2819" s="653"/>
      <c r="JCQ2819" s="653"/>
      <c r="JCR2819" s="653"/>
      <c r="JCS2819" s="653"/>
      <c r="JCT2819" s="653"/>
      <c r="JCU2819" s="653"/>
      <c r="JCV2819" s="653"/>
      <c r="JCW2819" s="653"/>
      <c r="JCX2819" s="653"/>
      <c r="JCY2819" s="653"/>
      <c r="JCZ2819" s="653"/>
      <c r="JDA2819" s="653"/>
      <c r="JDB2819" s="653"/>
      <c r="JDC2819" s="653"/>
      <c r="JDD2819" s="653"/>
      <c r="JDE2819" s="653"/>
      <c r="JDF2819" s="653"/>
      <c r="JDG2819" s="653"/>
      <c r="JDH2819" s="653"/>
      <c r="JDI2819" s="653"/>
      <c r="JDJ2819" s="653"/>
      <c r="JDK2819" s="653"/>
      <c r="JDL2819" s="653"/>
      <c r="JDM2819" s="653"/>
      <c r="JDN2819" s="653"/>
      <c r="JDO2819" s="653"/>
      <c r="JDP2819" s="653"/>
      <c r="JDQ2819" s="653"/>
      <c r="JDR2819" s="653"/>
      <c r="JDS2819" s="653"/>
      <c r="JDT2819" s="653"/>
      <c r="JDU2819" s="653"/>
      <c r="JDV2819" s="653"/>
      <c r="JDW2819" s="653"/>
      <c r="JDX2819" s="653"/>
      <c r="JDY2819" s="653"/>
      <c r="JDZ2819" s="653"/>
      <c r="JEA2819" s="653"/>
      <c r="JEB2819" s="653"/>
      <c r="JEC2819" s="653"/>
      <c r="JED2819" s="653"/>
      <c r="JEE2819" s="653"/>
      <c r="JEF2819" s="653"/>
      <c r="JEG2819" s="653"/>
      <c r="JEH2819" s="653"/>
      <c r="JEI2819" s="653"/>
      <c r="JEJ2819" s="653"/>
      <c r="JEK2819" s="653"/>
      <c r="JEL2819" s="653"/>
      <c r="JEM2819" s="653"/>
      <c r="JEN2819" s="653"/>
      <c r="JEO2819" s="653"/>
      <c r="JEP2819" s="653"/>
      <c r="JEQ2819" s="653"/>
      <c r="JER2819" s="653"/>
      <c r="JES2819" s="653"/>
      <c r="JET2819" s="653"/>
      <c r="JEU2819" s="653"/>
      <c r="JEV2819" s="653"/>
      <c r="JEW2819" s="653"/>
      <c r="JEX2819" s="653"/>
      <c r="JEY2819" s="653"/>
      <c r="JEZ2819" s="653"/>
      <c r="JFA2819" s="653"/>
      <c r="JFB2819" s="653"/>
      <c r="JFC2819" s="653"/>
      <c r="JFD2819" s="653"/>
      <c r="JFE2819" s="653"/>
      <c r="JFF2819" s="653"/>
      <c r="JFG2819" s="653"/>
      <c r="JFH2819" s="653"/>
      <c r="JFI2819" s="653"/>
      <c r="JFJ2819" s="653"/>
      <c r="JFK2819" s="653"/>
      <c r="JFL2819" s="653"/>
      <c r="JFM2819" s="653"/>
      <c r="JFN2819" s="653"/>
      <c r="JFO2819" s="653"/>
      <c r="JFP2819" s="653"/>
      <c r="JFQ2819" s="653"/>
      <c r="JFR2819" s="653"/>
      <c r="JFS2819" s="653"/>
      <c r="JFT2819" s="653"/>
      <c r="JFU2819" s="653"/>
      <c r="JFV2819" s="653"/>
      <c r="JFW2819" s="653"/>
      <c r="JFX2819" s="653"/>
      <c r="JFY2819" s="653"/>
      <c r="JFZ2819" s="653"/>
      <c r="JGA2819" s="653"/>
      <c r="JGB2819" s="653"/>
      <c r="JGC2819" s="653"/>
      <c r="JGD2819" s="653"/>
      <c r="JGE2819" s="653"/>
      <c r="JGF2819" s="653"/>
      <c r="JGG2819" s="653"/>
      <c r="JGH2819" s="653"/>
      <c r="JGI2819" s="653"/>
      <c r="JGJ2819" s="653"/>
      <c r="JGK2819" s="653"/>
      <c r="JGL2819" s="653"/>
      <c r="JGM2819" s="653"/>
      <c r="JGN2819" s="653"/>
      <c r="JGO2819" s="653"/>
      <c r="JGP2819" s="653"/>
      <c r="JGQ2819" s="653"/>
      <c r="JGR2819" s="653"/>
      <c r="JGS2819" s="653"/>
      <c r="JGT2819" s="653"/>
      <c r="JGU2819" s="653"/>
      <c r="JGV2819" s="653"/>
      <c r="JGW2819" s="653"/>
      <c r="JGX2819" s="653"/>
      <c r="JGY2819" s="653"/>
      <c r="JGZ2819" s="653"/>
      <c r="JHA2819" s="653"/>
      <c r="JHB2819" s="653"/>
      <c r="JHC2819" s="653"/>
      <c r="JHD2819" s="653"/>
      <c r="JHE2819" s="653"/>
      <c r="JHF2819" s="653"/>
      <c r="JHG2819" s="653"/>
      <c r="JHH2819" s="653"/>
      <c r="JHI2819" s="653"/>
      <c r="JHJ2819" s="653"/>
      <c r="JHK2819" s="653"/>
      <c r="JHL2819" s="653"/>
      <c r="JHM2819" s="653"/>
      <c r="JHN2819" s="653"/>
      <c r="JHO2819" s="653"/>
      <c r="JHP2819" s="653"/>
      <c r="JHQ2819" s="653"/>
      <c r="JHR2819" s="653"/>
      <c r="JHS2819" s="653"/>
      <c r="JHT2819" s="653"/>
      <c r="JHU2819" s="653"/>
      <c r="JHV2819" s="653"/>
      <c r="JHW2819" s="653"/>
      <c r="JHX2819" s="653"/>
      <c r="JHY2819" s="653"/>
      <c r="JHZ2819" s="653"/>
      <c r="JIA2819" s="653"/>
      <c r="JIB2819" s="653"/>
      <c r="JIC2819" s="653"/>
      <c r="JID2819" s="653"/>
      <c r="JIE2819" s="653"/>
      <c r="JIF2819" s="653"/>
      <c r="JIG2819" s="653"/>
      <c r="JIH2819" s="653"/>
      <c r="JII2819" s="653"/>
      <c r="JIJ2819" s="653"/>
      <c r="JIK2819" s="653"/>
      <c r="JIL2819" s="653"/>
      <c r="JIM2819" s="653"/>
      <c r="JIN2819" s="653"/>
      <c r="JIO2819" s="653"/>
      <c r="JIP2819" s="653"/>
      <c r="JIQ2819" s="653"/>
      <c r="JIR2819" s="653"/>
      <c r="JIS2819" s="653"/>
      <c r="JIT2819" s="653"/>
      <c r="JIU2819" s="653"/>
      <c r="JIV2819" s="653"/>
      <c r="JIW2819" s="653"/>
      <c r="JIX2819" s="653"/>
      <c r="JIY2819" s="653"/>
      <c r="JIZ2819" s="653"/>
      <c r="JJA2819" s="653"/>
      <c r="JJB2819" s="653"/>
      <c r="JJC2819" s="653"/>
      <c r="JJD2819" s="653"/>
      <c r="JJE2819" s="653"/>
      <c r="JJF2819" s="653"/>
      <c r="JJG2819" s="653"/>
      <c r="JJH2819" s="653"/>
      <c r="JJI2819" s="653"/>
      <c r="JJJ2819" s="653"/>
      <c r="JJK2819" s="653"/>
      <c r="JJL2819" s="653"/>
      <c r="JJM2819" s="653"/>
      <c r="JJN2819" s="653"/>
      <c r="JJO2819" s="653"/>
      <c r="JJP2819" s="653"/>
      <c r="JJQ2819" s="653"/>
      <c r="JJR2819" s="653"/>
      <c r="JJS2819" s="653"/>
      <c r="JJT2819" s="653"/>
      <c r="JJU2819" s="653"/>
      <c r="JJV2819" s="653"/>
      <c r="JJW2819" s="653"/>
      <c r="JJX2819" s="653"/>
      <c r="JJY2819" s="653"/>
      <c r="JJZ2819" s="653"/>
      <c r="JKA2819" s="653"/>
      <c r="JKB2819" s="653"/>
      <c r="JKC2819" s="653"/>
      <c r="JKD2819" s="653"/>
      <c r="JKE2819" s="653"/>
      <c r="JKF2819" s="653"/>
      <c r="JKG2819" s="653"/>
      <c r="JKH2819" s="653"/>
      <c r="JKI2819" s="653"/>
      <c r="JKJ2819" s="653"/>
      <c r="JKK2819" s="653"/>
      <c r="JKL2819" s="653"/>
      <c r="JKM2819" s="653"/>
      <c r="JKN2819" s="653"/>
      <c r="JKO2819" s="653"/>
      <c r="JKP2819" s="653"/>
      <c r="JKQ2819" s="653"/>
      <c r="JKR2819" s="653"/>
      <c r="JKS2819" s="653"/>
      <c r="JKT2819" s="653"/>
      <c r="JKU2819" s="653"/>
      <c r="JKV2819" s="653"/>
      <c r="JKW2819" s="653"/>
      <c r="JKX2819" s="653"/>
      <c r="JKY2819" s="653"/>
      <c r="JKZ2819" s="653"/>
      <c r="JLA2819" s="653"/>
      <c r="JLB2819" s="653"/>
      <c r="JLC2819" s="653"/>
      <c r="JLD2819" s="653"/>
      <c r="JLE2819" s="653"/>
      <c r="JLF2819" s="653"/>
      <c r="JLG2819" s="653"/>
      <c r="JLH2819" s="653"/>
      <c r="JLI2819" s="653"/>
      <c r="JLJ2819" s="653"/>
      <c r="JLK2819" s="653"/>
      <c r="JLL2819" s="653"/>
      <c r="JLM2819" s="653"/>
      <c r="JLN2819" s="653"/>
      <c r="JLO2819" s="653"/>
      <c r="JLP2819" s="653"/>
      <c r="JLQ2819" s="653"/>
      <c r="JLR2819" s="653"/>
      <c r="JLS2819" s="653"/>
      <c r="JLT2819" s="653"/>
      <c r="JLU2819" s="653"/>
      <c r="JLV2819" s="653"/>
      <c r="JLW2819" s="653"/>
      <c r="JLX2819" s="653"/>
      <c r="JLY2819" s="653"/>
      <c r="JLZ2819" s="653"/>
      <c r="JMA2819" s="653"/>
      <c r="JMB2819" s="653"/>
      <c r="JMC2819" s="653"/>
      <c r="JMD2819" s="653"/>
      <c r="JME2819" s="653"/>
      <c r="JMF2819" s="653"/>
      <c r="JMG2819" s="653"/>
      <c r="JMH2819" s="653"/>
      <c r="JMI2819" s="653"/>
      <c r="JMJ2819" s="653"/>
      <c r="JMK2819" s="653"/>
      <c r="JML2819" s="653"/>
      <c r="JMM2819" s="653"/>
      <c r="JMN2819" s="653"/>
      <c r="JMO2819" s="653"/>
      <c r="JMP2819" s="653"/>
      <c r="JMQ2819" s="653"/>
      <c r="JMR2819" s="653"/>
      <c r="JMS2819" s="653"/>
      <c r="JMT2819" s="653"/>
      <c r="JMU2819" s="653"/>
      <c r="JMV2819" s="653"/>
      <c r="JMW2819" s="653"/>
      <c r="JMX2819" s="653"/>
      <c r="JMY2819" s="653"/>
      <c r="JMZ2819" s="653"/>
      <c r="JNA2819" s="653"/>
      <c r="JNB2819" s="653"/>
      <c r="JNC2819" s="653"/>
      <c r="JND2819" s="653"/>
      <c r="JNE2819" s="653"/>
      <c r="JNF2819" s="653"/>
      <c r="JNG2819" s="653"/>
      <c r="JNH2819" s="653"/>
      <c r="JNI2819" s="653"/>
      <c r="JNJ2819" s="653"/>
      <c r="JNK2819" s="653"/>
      <c r="JNL2819" s="653"/>
      <c r="JNM2819" s="653"/>
      <c r="JNN2819" s="653"/>
      <c r="JNO2819" s="653"/>
      <c r="JNP2819" s="653"/>
      <c r="JNQ2819" s="653"/>
      <c r="JNR2819" s="653"/>
      <c r="JNS2819" s="653"/>
      <c r="JNT2819" s="653"/>
      <c r="JNU2819" s="653"/>
      <c r="JNV2819" s="653"/>
      <c r="JNW2819" s="653"/>
      <c r="JNX2819" s="653"/>
      <c r="JNY2819" s="653"/>
      <c r="JNZ2819" s="653"/>
      <c r="JOA2819" s="653"/>
      <c r="JOB2819" s="653"/>
      <c r="JOC2819" s="653"/>
      <c r="JOD2819" s="653"/>
      <c r="JOE2819" s="653"/>
      <c r="JOF2819" s="653"/>
      <c r="JOG2819" s="653"/>
      <c r="JOH2819" s="653"/>
      <c r="JOI2819" s="653"/>
      <c r="JOJ2819" s="653"/>
      <c r="JOK2819" s="653"/>
      <c r="JOL2819" s="653"/>
      <c r="JOM2819" s="653"/>
      <c r="JON2819" s="653"/>
      <c r="JOO2819" s="653"/>
      <c r="JOP2819" s="653"/>
      <c r="JOQ2819" s="653"/>
      <c r="JOR2819" s="653"/>
      <c r="JOS2819" s="653"/>
      <c r="JOT2819" s="653"/>
      <c r="JOU2819" s="653"/>
      <c r="JOV2819" s="653"/>
      <c r="JOW2819" s="653"/>
      <c r="JOX2819" s="653"/>
      <c r="JOY2819" s="653"/>
      <c r="JOZ2819" s="653"/>
      <c r="JPA2819" s="653"/>
      <c r="JPB2819" s="653"/>
      <c r="JPC2819" s="653"/>
      <c r="JPD2819" s="653"/>
      <c r="JPE2819" s="653"/>
      <c r="JPF2819" s="653"/>
      <c r="JPG2819" s="653"/>
      <c r="JPH2819" s="653"/>
      <c r="JPI2819" s="653"/>
      <c r="JPJ2819" s="653"/>
      <c r="JPK2819" s="653"/>
      <c r="JPL2819" s="653"/>
      <c r="JPM2819" s="653"/>
      <c r="JPN2819" s="653"/>
      <c r="JPO2819" s="653"/>
      <c r="JPP2819" s="653"/>
      <c r="JPQ2819" s="653"/>
      <c r="JPR2819" s="653"/>
      <c r="JPS2819" s="653"/>
      <c r="JPT2819" s="653"/>
      <c r="JPU2819" s="653"/>
      <c r="JPV2819" s="653"/>
      <c r="JPW2819" s="653"/>
      <c r="JPX2819" s="653"/>
      <c r="JPY2819" s="653"/>
      <c r="JPZ2819" s="653"/>
      <c r="JQA2819" s="653"/>
      <c r="JQB2819" s="653"/>
      <c r="JQC2819" s="653"/>
      <c r="JQD2819" s="653"/>
      <c r="JQE2819" s="653"/>
      <c r="JQF2819" s="653"/>
      <c r="JQG2819" s="653"/>
      <c r="JQH2819" s="653"/>
      <c r="JQI2819" s="653"/>
      <c r="JQJ2819" s="653"/>
      <c r="JQK2819" s="653"/>
      <c r="JQL2819" s="653"/>
      <c r="JQM2819" s="653"/>
      <c r="JQN2819" s="653"/>
      <c r="JQO2819" s="653"/>
      <c r="JQP2819" s="653"/>
      <c r="JQQ2819" s="653"/>
      <c r="JQR2819" s="653"/>
      <c r="JQS2819" s="653"/>
      <c r="JQT2819" s="653"/>
      <c r="JQU2819" s="653"/>
      <c r="JQV2819" s="653"/>
      <c r="JQW2819" s="653"/>
      <c r="JQX2819" s="653"/>
      <c r="JQY2819" s="653"/>
      <c r="JQZ2819" s="653"/>
      <c r="JRA2819" s="653"/>
      <c r="JRB2819" s="653"/>
      <c r="JRC2819" s="653"/>
      <c r="JRD2819" s="653"/>
      <c r="JRE2819" s="653"/>
      <c r="JRF2819" s="653"/>
      <c r="JRG2819" s="653"/>
      <c r="JRH2819" s="653"/>
      <c r="JRI2819" s="653"/>
      <c r="JRJ2819" s="653"/>
      <c r="JRK2819" s="653"/>
      <c r="JRL2819" s="653"/>
      <c r="JRM2819" s="653"/>
      <c r="JRN2819" s="653"/>
      <c r="JRO2819" s="653"/>
      <c r="JRP2819" s="653"/>
      <c r="JRQ2819" s="653"/>
      <c r="JRR2819" s="653"/>
      <c r="JRS2819" s="653"/>
      <c r="JRT2819" s="653"/>
      <c r="JRU2819" s="653"/>
      <c r="JRV2819" s="653"/>
      <c r="JRW2819" s="653"/>
      <c r="JRX2819" s="653"/>
      <c r="JRY2819" s="653"/>
      <c r="JRZ2819" s="653"/>
      <c r="JSA2819" s="653"/>
      <c r="JSB2819" s="653"/>
      <c r="JSC2819" s="653"/>
      <c r="JSD2819" s="653"/>
      <c r="JSE2819" s="653"/>
      <c r="JSF2819" s="653"/>
      <c r="JSG2819" s="653"/>
      <c r="JSH2819" s="653"/>
      <c r="JSI2819" s="653"/>
      <c r="JSJ2819" s="653"/>
      <c r="JSK2819" s="653"/>
      <c r="JSL2819" s="653"/>
      <c r="JSM2819" s="653"/>
      <c r="JSN2819" s="653"/>
      <c r="JSO2819" s="653"/>
      <c r="JSP2819" s="653"/>
      <c r="JSQ2819" s="653"/>
      <c r="JSR2819" s="653"/>
      <c r="JSS2819" s="653"/>
      <c r="JST2819" s="653"/>
      <c r="JSU2819" s="653"/>
      <c r="JSV2819" s="653"/>
      <c r="JSW2819" s="653"/>
      <c r="JSX2819" s="653"/>
      <c r="JSY2819" s="653"/>
      <c r="JSZ2819" s="653"/>
      <c r="JTA2819" s="653"/>
      <c r="JTB2819" s="653"/>
      <c r="JTC2819" s="653"/>
      <c r="JTD2819" s="653"/>
      <c r="JTE2819" s="653"/>
      <c r="JTF2819" s="653"/>
      <c r="JTG2819" s="653"/>
      <c r="JTH2819" s="653"/>
      <c r="JTI2819" s="653"/>
      <c r="JTJ2819" s="653"/>
      <c r="JTK2819" s="653"/>
      <c r="JTL2819" s="653"/>
      <c r="JTM2819" s="653"/>
      <c r="JTN2819" s="653"/>
      <c r="JTO2819" s="653"/>
      <c r="JTP2819" s="653"/>
      <c r="JTQ2819" s="653"/>
      <c r="JTR2819" s="653"/>
      <c r="JTS2819" s="653"/>
      <c r="JTT2819" s="653"/>
      <c r="JTU2819" s="653"/>
      <c r="JTV2819" s="653"/>
      <c r="JTW2819" s="653"/>
      <c r="JTX2819" s="653"/>
      <c r="JTY2819" s="653"/>
      <c r="JTZ2819" s="653"/>
      <c r="JUA2819" s="653"/>
      <c r="JUB2819" s="653"/>
      <c r="JUC2819" s="653"/>
      <c r="JUD2819" s="653"/>
      <c r="JUE2819" s="653"/>
      <c r="JUF2819" s="653"/>
      <c r="JUG2819" s="653"/>
      <c r="JUH2819" s="653"/>
      <c r="JUI2819" s="653"/>
      <c r="JUJ2819" s="653"/>
      <c r="JUK2819" s="653"/>
      <c r="JUL2819" s="653"/>
      <c r="JUM2819" s="653"/>
      <c r="JUN2819" s="653"/>
      <c r="JUO2819" s="653"/>
      <c r="JUP2819" s="653"/>
      <c r="JUQ2819" s="653"/>
      <c r="JUR2819" s="653"/>
      <c r="JUS2819" s="653"/>
      <c r="JUT2819" s="653"/>
      <c r="JUU2819" s="653"/>
      <c r="JUV2819" s="653"/>
      <c r="JUW2819" s="653"/>
      <c r="JUX2819" s="653"/>
      <c r="JUY2819" s="653"/>
      <c r="JUZ2819" s="653"/>
      <c r="JVA2819" s="653"/>
      <c r="JVB2819" s="653"/>
      <c r="JVC2819" s="653"/>
      <c r="JVD2819" s="653"/>
      <c r="JVE2819" s="653"/>
      <c r="JVF2819" s="653"/>
      <c r="JVG2819" s="653"/>
      <c r="JVH2819" s="653"/>
      <c r="JVI2819" s="653"/>
      <c r="JVJ2819" s="653"/>
      <c r="JVK2819" s="653"/>
      <c r="JVL2819" s="653"/>
      <c r="JVM2819" s="653"/>
      <c r="JVN2819" s="653"/>
      <c r="JVO2819" s="653"/>
      <c r="JVP2819" s="653"/>
      <c r="JVQ2819" s="653"/>
      <c r="JVR2819" s="653"/>
      <c r="JVS2819" s="653"/>
      <c r="JVT2819" s="653"/>
      <c r="JVU2819" s="653"/>
      <c r="JVV2819" s="653"/>
      <c r="JVW2819" s="653"/>
      <c r="JVX2819" s="653"/>
      <c r="JVY2819" s="653"/>
      <c r="JVZ2819" s="653"/>
      <c r="JWA2819" s="653"/>
      <c r="JWB2819" s="653"/>
      <c r="JWC2819" s="653"/>
      <c r="JWD2819" s="653"/>
      <c r="JWE2819" s="653"/>
      <c r="JWF2819" s="653"/>
      <c r="JWG2819" s="653"/>
      <c r="JWH2819" s="653"/>
      <c r="JWI2819" s="653"/>
      <c r="JWJ2819" s="653"/>
      <c r="JWK2819" s="653"/>
      <c r="JWL2819" s="653"/>
      <c r="JWM2819" s="653"/>
      <c r="JWN2819" s="653"/>
      <c r="JWO2819" s="653"/>
      <c r="JWP2819" s="653"/>
      <c r="JWQ2819" s="653"/>
      <c r="JWR2819" s="653"/>
      <c r="JWS2819" s="653"/>
      <c r="JWT2819" s="653"/>
      <c r="JWU2819" s="653"/>
      <c r="JWV2819" s="653"/>
      <c r="JWW2819" s="653"/>
      <c r="JWX2819" s="653"/>
      <c r="JWY2819" s="653"/>
      <c r="JWZ2819" s="653"/>
      <c r="JXA2819" s="653"/>
      <c r="JXB2819" s="653"/>
      <c r="JXC2819" s="653"/>
      <c r="JXD2819" s="653"/>
      <c r="JXE2819" s="653"/>
      <c r="JXF2819" s="653"/>
      <c r="JXG2819" s="653"/>
      <c r="JXH2819" s="653"/>
      <c r="JXI2819" s="653"/>
      <c r="JXJ2819" s="653"/>
      <c r="JXK2819" s="653"/>
      <c r="JXL2819" s="653"/>
      <c r="JXM2819" s="653"/>
      <c r="JXN2819" s="653"/>
      <c r="JXO2819" s="653"/>
      <c r="JXP2819" s="653"/>
      <c r="JXQ2819" s="653"/>
      <c r="JXR2819" s="653"/>
      <c r="JXS2819" s="653"/>
      <c r="JXT2819" s="653"/>
      <c r="JXU2819" s="653"/>
      <c r="JXV2819" s="653"/>
      <c r="JXW2819" s="653"/>
      <c r="JXX2819" s="653"/>
      <c r="JXY2819" s="653"/>
      <c r="JXZ2819" s="653"/>
      <c r="JYA2819" s="653"/>
      <c r="JYB2819" s="653"/>
      <c r="JYC2819" s="653"/>
      <c r="JYD2819" s="653"/>
      <c r="JYE2819" s="653"/>
      <c r="JYF2819" s="653"/>
      <c r="JYG2819" s="653"/>
      <c r="JYH2819" s="653"/>
      <c r="JYI2819" s="653"/>
      <c r="JYJ2819" s="653"/>
      <c r="JYK2819" s="653"/>
      <c r="JYL2819" s="653"/>
      <c r="JYM2819" s="653"/>
      <c r="JYN2819" s="653"/>
      <c r="JYO2819" s="653"/>
      <c r="JYP2819" s="653"/>
      <c r="JYQ2819" s="653"/>
      <c r="JYR2819" s="653"/>
      <c r="JYS2819" s="653"/>
      <c r="JYT2819" s="653"/>
      <c r="JYU2819" s="653"/>
      <c r="JYV2819" s="653"/>
      <c r="JYW2819" s="653"/>
      <c r="JYX2819" s="653"/>
      <c r="JYY2819" s="653"/>
      <c r="JYZ2819" s="653"/>
      <c r="JZA2819" s="653"/>
      <c r="JZB2819" s="653"/>
      <c r="JZC2819" s="653"/>
      <c r="JZD2819" s="653"/>
      <c r="JZE2819" s="653"/>
      <c r="JZF2819" s="653"/>
      <c r="JZG2819" s="653"/>
      <c r="JZH2819" s="653"/>
      <c r="JZI2819" s="653"/>
      <c r="JZJ2819" s="653"/>
      <c r="JZK2819" s="653"/>
      <c r="JZL2819" s="653"/>
      <c r="JZM2819" s="653"/>
      <c r="JZN2819" s="653"/>
      <c r="JZO2819" s="653"/>
      <c r="JZP2819" s="653"/>
      <c r="JZQ2819" s="653"/>
      <c r="JZR2819" s="653"/>
      <c r="JZS2819" s="653"/>
      <c r="JZT2819" s="653"/>
      <c r="JZU2819" s="653"/>
      <c r="JZV2819" s="653"/>
      <c r="JZW2819" s="653"/>
      <c r="JZX2819" s="653"/>
      <c r="JZY2819" s="653"/>
      <c r="JZZ2819" s="653"/>
      <c r="KAA2819" s="653"/>
      <c r="KAB2819" s="653"/>
      <c r="KAC2819" s="653"/>
      <c r="KAD2819" s="653"/>
      <c r="KAE2819" s="653"/>
      <c r="KAF2819" s="653"/>
      <c r="KAG2819" s="653"/>
      <c r="KAH2819" s="653"/>
      <c r="KAI2819" s="653"/>
      <c r="KAJ2819" s="653"/>
      <c r="KAK2819" s="653"/>
      <c r="KAL2819" s="653"/>
      <c r="KAM2819" s="653"/>
      <c r="KAN2819" s="653"/>
      <c r="KAO2819" s="653"/>
      <c r="KAP2819" s="653"/>
      <c r="KAQ2819" s="653"/>
      <c r="KAR2819" s="653"/>
      <c r="KAS2819" s="653"/>
      <c r="KAT2819" s="653"/>
      <c r="KAU2819" s="653"/>
      <c r="KAV2819" s="653"/>
      <c r="KAW2819" s="653"/>
      <c r="KAX2819" s="653"/>
      <c r="KAY2819" s="653"/>
      <c r="KAZ2819" s="653"/>
      <c r="KBA2819" s="653"/>
      <c r="KBB2819" s="653"/>
      <c r="KBC2819" s="653"/>
      <c r="KBD2819" s="653"/>
      <c r="KBE2819" s="653"/>
      <c r="KBF2819" s="653"/>
      <c r="KBG2819" s="653"/>
      <c r="KBH2819" s="653"/>
      <c r="KBI2819" s="653"/>
      <c r="KBJ2819" s="653"/>
      <c r="KBK2819" s="653"/>
      <c r="KBL2819" s="653"/>
      <c r="KBM2819" s="653"/>
      <c r="KBN2819" s="653"/>
      <c r="KBO2819" s="653"/>
      <c r="KBP2819" s="653"/>
      <c r="KBQ2819" s="653"/>
      <c r="KBR2819" s="653"/>
      <c r="KBS2819" s="653"/>
      <c r="KBT2819" s="653"/>
      <c r="KBU2819" s="653"/>
      <c r="KBV2819" s="653"/>
      <c r="KBW2819" s="653"/>
      <c r="KBX2819" s="653"/>
      <c r="KBY2819" s="653"/>
      <c r="KBZ2819" s="653"/>
      <c r="KCA2819" s="653"/>
      <c r="KCB2819" s="653"/>
      <c r="KCC2819" s="653"/>
      <c r="KCD2819" s="653"/>
      <c r="KCE2819" s="653"/>
      <c r="KCF2819" s="653"/>
      <c r="KCG2819" s="653"/>
      <c r="KCH2819" s="653"/>
      <c r="KCI2819" s="653"/>
      <c r="KCJ2819" s="653"/>
      <c r="KCK2819" s="653"/>
      <c r="KCL2819" s="653"/>
      <c r="KCM2819" s="653"/>
      <c r="KCN2819" s="653"/>
      <c r="KCO2819" s="653"/>
      <c r="KCP2819" s="653"/>
      <c r="KCQ2819" s="653"/>
      <c r="KCR2819" s="653"/>
      <c r="KCS2819" s="653"/>
      <c r="KCT2819" s="653"/>
      <c r="KCU2819" s="653"/>
      <c r="KCV2819" s="653"/>
      <c r="KCW2819" s="653"/>
      <c r="KCX2819" s="653"/>
      <c r="KCY2819" s="653"/>
      <c r="KCZ2819" s="653"/>
      <c r="KDA2819" s="653"/>
      <c r="KDB2819" s="653"/>
      <c r="KDC2819" s="653"/>
      <c r="KDD2819" s="653"/>
      <c r="KDE2819" s="653"/>
      <c r="KDF2819" s="653"/>
      <c r="KDG2819" s="653"/>
      <c r="KDH2819" s="653"/>
      <c r="KDI2819" s="653"/>
      <c r="KDJ2819" s="653"/>
      <c r="KDK2819" s="653"/>
      <c r="KDL2819" s="653"/>
      <c r="KDM2819" s="653"/>
      <c r="KDN2819" s="653"/>
      <c r="KDO2819" s="653"/>
      <c r="KDP2819" s="653"/>
      <c r="KDQ2819" s="653"/>
      <c r="KDR2819" s="653"/>
      <c r="KDS2819" s="653"/>
      <c r="KDT2819" s="653"/>
      <c r="KDU2819" s="653"/>
      <c r="KDV2819" s="653"/>
      <c r="KDW2819" s="653"/>
      <c r="KDX2819" s="653"/>
      <c r="KDY2819" s="653"/>
      <c r="KDZ2819" s="653"/>
      <c r="KEA2819" s="653"/>
      <c r="KEB2819" s="653"/>
      <c r="KEC2819" s="653"/>
      <c r="KED2819" s="653"/>
      <c r="KEE2819" s="653"/>
      <c r="KEF2819" s="653"/>
      <c r="KEG2819" s="653"/>
      <c r="KEH2819" s="653"/>
      <c r="KEI2819" s="653"/>
      <c r="KEJ2819" s="653"/>
      <c r="KEK2819" s="653"/>
      <c r="KEL2819" s="653"/>
      <c r="KEM2819" s="653"/>
      <c r="KEN2819" s="653"/>
      <c r="KEO2819" s="653"/>
      <c r="KEP2819" s="653"/>
      <c r="KEQ2819" s="653"/>
      <c r="KER2819" s="653"/>
      <c r="KES2819" s="653"/>
      <c r="KET2819" s="653"/>
      <c r="KEU2819" s="653"/>
      <c r="KEV2819" s="653"/>
      <c r="KEW2819" s="653"/>
      <c r="KEX2819" s="653"/>
      <c r="KEY2819" s="653"/>
      <c r="KEZ2819" s="653"/>
      <c r="KFA2819" s="653"/>
      <c r="KFB2819" s="653"/>
      <c r="KFC2819" s="653"/>
      <c r="KFD2819" s="653"/>
      <c r="KFE2819" s="653"/>
      <c r="KFF2819" s="653"/>
      <c r="KFG2819" s="653"/>
      <c r="KFH2819" s="653"/>
      <c r="KFI2819" s="653"/>
      <c r="KFJ2819" s="653"/>
      <c r="KFK2819" s="653"/>
      <c r="KFL2819" s="653"/>
      <c r="KFM2819" s="653"/>
      <c r="KFN2819" s="653"/>
      <c r="KFO2819" s="653"/>
      <c r="KFP2819" s="653"/>
      <c r="KFQ2819" s="653"/>
      <c r="KFR2819" s="653"/>
      <c r="KFS2819" s="653"/>
      <c r="KFT2819" s="653"/>
      <c r="KFU2819" s="653"/>
      <c r="KFV2819" s="653"/>
      <c r="KFW2819" s="653"/>
      <c r="KFX2819" s="653"/>
      <c r="KFY2819" s="653"/>
      <c r="KFZ2819" s="653"/>
      <c r="KGA2819" s="653"/>
      <c r="KGB2819" s="653"/>
      <c r="KGC2819" s="653"/>
      <c r="KGD2819" s="653"/>
      <c r="KGE2819" s="653"/>
      <c r="KGF2819" s="653"/>
      <c r="KGG2819" s="653"/>
      <c r="KGH2819" s="653"/>
      <c r="KGI2819" s="653"/>
      <c r="KGJ2819" s="653"/>
      <c r="KGK2819" s="653"/>
      <c r="KGL2819" s="653"/>
      <c r="KGM2819" s="653"/>
      <c r="KGN2819" s="653"/>
      <c r="KGO2819" s="653"/>
      <c r="KGP2819" s="653"/>
      <c r="KGQ2819" s="653"/>
      <c r="KGR2819" s="653"/>
      <c r="KGS2819" s="653"/>
      <c r="KGT2819" s="653"/>
      <c r="KGU2819" s="653"/>
      <c r="KGV2819" s="653"/>
      <c r="KGW2819" s="653"/>
      <c r="KGX2819" s="653"/>
      <c r="KGY2819" s="653"/>
      <c r="KGZ2819" s="653"/>
      <c r="KHA2819" s="653"/>
      <c r="KHB2819" s="653"/>
      <c r="KHC2819" s="653"/>
      <c r="KHD2819" s="653"/>
      <c r="KHE2819" s="653"/>
      <c r="KHF2819" s="653"/>
      <c r="KHG2819" s="653"/>
      <c r="KHH2819" s="653"/>
      <c r="KHI2819" s="653"/>
      <c r="KHJ2819" s="653"/>
      <c r="KHK2819" s="653"/>
      <c r="KHL2819" s="653"/>
      <c r="KHM2819" s="653"/>
      <c r="KHN2819" s="653"/>
      <c r="KHO2819" s="653"/>
      <c r="KHP2819" s="653"/>
      <c r="KHQ2819" s="653"/>
      <c r="KHR2819" s="653"/>
      <c r="KHS2819" s="653"/>
      <c r="KHT2819" s="653"/>
      <c r="KHU2819" s="653"/>
      <c r="KHV2819" s="653"/>
      <c r="KHW2819" s="653"/>
      <c r="KHX2819" s="653"/>
      <c r="KHY2819" s="653"/>
      <c r="KHZ2819" s="653"/>
      <c r="KIA2819" s="653"/>
      <c r="KIB2819" s="653"/>
      <c r="KIC2819" s="653"/>
      <c r="KID2819" s="653"/>
      <c r="KIE2819" s="653"/>
      <c r="KIF2819" s="653"/>
      <c r="KIG2819" s="653"/>
      <c r="KIH2819" s="653"/>
      <c r="KII2819" s="653"/>
      <c r="KIJ2819" s="653"/>
      <c r="KIK2819" s="653"/>
      <c r="KIL2819" s="653"/>
      <c r="KIM2819" s="653"/>
      <c r="KIN2819" s="653"/>
      <c r="KIO2819" s="653"/>
      <c r="KIP2819" s="653"/>
      <c r="KIQ2819" s="653"/>
      <c r="KIR2819" s="653"/>
      <c r="KIS2819" s="653"/>
      <c r="KIT2819" s="653"/>
      <c r="KIU2819" s="653"/>
      <c r="KIV2819" s="653"/>
      <c r="KIW2819" s="653"/>
      <c r="KIX2819" s="653"/>
      <c r="KIY2819" s="653"/>
      <c r="KIZ2819" s="653"/>
      <c r="KJA2819" s="653"/>
      <c r="KJB2819" s="653"/>
      <c r="KJC2819" s="653"/>
      <c r="KJD2819" s="653"/>
      <c r="KJE2819" s="653"/>
      <c r="KJF2819" s="653"/>
      <c r="KJG2819" s="653"/>
      <c r="KJH2819" s="653"/>
      <c r="KJI2819" s="653"/>
      <c r="KJJ2819" s="653"/>
      <c r="KJK2819" s="653"/>
      <c r="KJL2819" s="653"/>
      <c r="KJM2819" s="653"/>
      <c r="KJN2819" s="653"/>
      <c r="KJO2819" s="653"/>
      <c r="KJP2819" s="653"/>
      <c r="KJQ2819" s="653"/>
      <c r="KJR2819" s="653"/>
      <c r="KJS2819" s="653"/>
      <c r="KJT2819" s="653"/>
      <c r="KJU2819" s="653"/>
      <c r="KJV2819" s="653"/>
      <c r="KJW2819" s="653"/>
      <c r="KJX2819" s="653"/>
      <c r="KJY2819" s="653"/>
      <c r="KJZ2819" s="653"/>
      <c r="KKA2819" s="653"/>
      <c r="KKB2819" s="653"/>
      <c r="KKC2819" s="653"/>
      <c r="KKD2819" s="653"/>
      <c r="KKE2819" s="653"/>
      <c r="KKF2819" s="653"/>
      <c r="KKG2819" s="653"/>
      <c r="KKH2819" s="653"/>
      <c r="KKI2819" s="653"/>
      <c r="KKJ2819" s="653"/>
      <c r="KKK2819" s="653"/>
      <c r="KKL2819" s="653"/>
      <c r="KKM2819" s="653"/>
      <c r="KKN2819" s="653"/>
      <c r="KKO2819" s="653"/>
      <c r="KKP2819" s="653"/>
      <c r="KKQ2819" s="653"/>
      <c r="KKR2819" s="653"/>
      <c r="KKS2819" s="653"/>
      <c r="KKT2819" s="653"/>
      <c r="KKU2819" s="653"/>
      <c r="KKV2819" s="653"/>
      <c r="KKW2819" s="653"/>
      <c r="KKX2819" s="653"/>
      <c r="KKY2819" s="653"/>
      <c r="KKZ2819" s="653"/>
      <c r="KLA2819" s="653"/>
      <c r="KLB2819" s="653"/>
      <c r="KLC2819" s="653"/>
      <c r="KLD2819" s="653"/>
      <c r="KLE2819" s="653"/>
      <c r="KLF2819" s="653"/>
      <c r="KLG2819" s="653"/>
      <c r="KLH2819" s="653"/>
      <c r="KLI2819" s="653"/>
      <c r="KLJ2819" s="653"/>
      <c r="KLK2819" s="653"/>
      <c r="KLL2819" s="653"/>
      <c r="KLM2819" s="653"/>
      <c r="KLN2819" s="653"/>
      <c r="KLO2819" s="653"/>
      <c r="KLP2819" s="653"/>
      <c r="KLQ2819" s="653"/>
      <c r="KLR2819" s="653"/>
      <c r="KLS2819" s="653"/>
      <c r="KLT2819" s="653"/>
      <c r="KLU2819" s="653"/>
      <c r="KLV2819" s="653"/>
      <c r="KLW2819" s="653"/>
      <c r="KLX2819" s="653"/>
      <c r="KLY2819" s="653"/>
      <c r="KLZ2819" s="653"/>
      <c r="KMA2819" s="653"/>
      <c r="KMB2819" s="653"/>
      <c r="KMC2819" s="653"/>
      <c r="KMD2819" s="653"/>
      <c r="KME2819" s="653"/>
      <c r="KMF2819" s="653"/>
      <c r="KMG2819" s="653"/>
      <c r="KMH2819" s="653"/>
      <c r="KMI2819" s="653"/>
      <c r="KMJ2819" s="653"/>
      <c r="KMK2819" s="653"/>
      <c r="KML2819" s="653"/>
      <c r="KMM2819" s="653"/>
      <c r="KMN2819" s="653"/>
      <c r="KMO2819" s="653"/>
      <c r="KMP2819" s="653"/>
      <c r="KMQ2819" s="653"/>
      <c r="KMR2819" s="653"/>
      <c r="KMS2819" s="653"/>
      <c r="KMT2819" s="653"/>
      <c r="KMU2819" s="653"/>
      <c r="KMV2819" s="653"/>
      <c r="KMW2819" s="653"/>
      <c r="KMX2819" s="653"/>
      <c r="KMY2819" s="653"/>
      <c r="KMZ2819" s="653"/>
      <c r="KNA2819" s="653"/>
      <c r="KNB2819" s="653"/>
      <c r="KNC2819" s="653"/>
      <c r="KND2819" s="653"/>
      <c r="KNE2819" s="653"/>
      <c r="KNF2819" s="653"/>
      <c r="KNG2819" s="653"/>
      <c r="KNH2819" s="653"/>
      <c r="KNI2819" s="653"/>
      <c r="KNJ2819" s="653"/>
      <c r="KNK2819" s="653"/>
      <c r="KNL2819" s="653"/>
      <c r="KNM2819" s="653"/>
      <c r="KNN2819" s="653"/>
      <c r="KNO2819" s="653"/>
      <c r="KNP2819" s="653"/>
      <c r="KNQ2819" s="653"/>
      <c r="KNR2819" s="653"/>
      <c r="KNS2819" s="653"/>
      <c r="KNT2819" s="653"/>
      <c r="KNU2819" s="653"/>
      <c r="KNV2819" s="653"/>
      <c r="KNW2819" s="653"/>
      <c r="KNX2819" s="653"/>
      <c r="KNY2819" s="653"/>
      <c r="KNZ2819" s="653"/>
      <c r="KOA2819" s="653"/>
      <c r="KOB2819" s="653"/>
      <c r="KOC2819" s="653"/>
      <c r="KOD2819" s="653"/>
      <c r="KOE2819" s="653"/>
      <c r="KOF2819" s="653"/>
      <c r="KOG2819" s="653"/>
      <c r="KOH2819" s="653"/>
      <c r="KOI2819" s="653"/>
      <c r="KOJ2819" s="653"/>
      <c r="KOK2819" s="653"/>
      <c r="KOL2819" s="653"/>
      <c r="KOM2819" s="653"/>
      <c r="KON2819" s="653"/>
      <c r="KOO2819" s="653"/>
      <c r="KOP2819" s="653"/>
      <c r="KOQ2819" s="653"/>
      <c r="KOR2819" s="653"/>
      <c r="KOS2819" s="653"/>
      <c r="KOT2819" s="653"/>
      <c r="KOU2819" s="653"/>
      <c r="KOV2819" s="653"/>
      <c r="KOW2819" s="653"/>
      <c r="KOX2819" s="653"/>
      <c r="KOY2819" s="653"/>
      <c r="KOZ2819" s="653"/>
      <c r="KPA2819" s="653"/>
      <c r="KPB2819" s="653"/>
      <c r="KPC2819" s="653"/>
      <c r="KPD2819" s="653"/>
      <c r="KPE2819" s="653"/>
      <c r="KPF2819" s="653"/>
      <c r="KPG2819" s="653"/>
      <c r="KPH2819" s="653"/>
      <c r="KPI2819" s="653"/>
      <c r="KPJ2819" s="653"/>
      <c r="KPK2819" s="653"/>
      <c r="KPL2819" s="653"/>
      <c r="KPM2819" s="653"/>
      <c r="KPN2819" s="653"/>
      <c r="KPO2819" s="653"/>
      <c r="KPP2819" s="653"/>
      <c r="KPQ2819" s="653"/>
      <c r="KPR2819" s="653"/>
      <c r="KPS2819" s="653"/>
      <c r="KPT2819" s="653"/>
      <c r="KPU2819" s="653"/>
      <c r="KPV2819" s="653"/>
      <c r="KPW2819" s="653"/>
      <c r="KPX2819" s="653"/>
      <c r="KPY2819" s="653"/>
      <c r="KPZ2819" s="653"/>
      <c r="KQA2819" s="653"/>
      <c r="KQB2819" s="653"/>
      <c r="KQC2819" s="653"/>
      <c r="KQD2819" s="653"/>
      <c r="KQE2819" s="653"/>
      <c r="KQF2819" s="653"/>
      <c r="KQG2819" s="653"/>
      <c r="KQH2819" s="653"/>
      <c r="KQI2819" s="653"/>
      <c r="KQJ2819" s="653"/>
      <c r="KQK2819" s="653"/>
      <c r="KQL2819" s="653"/>
      <c r="KQM2819" s="653"/>
      <c r="KQN2819" s="653"/>
      <c r="KQO2819" s="653"/>
      <c r="KQP2819" s="653"/>
      <c r="KQQ2819" s="653"/>
      <c r="KQR2819" s="653"/>
      <c r="KQS2819" s="653"/>
      <c r="KQT2819" s="653"/>
      <c r="KQU2819" s="653"/>
      <c r="KQV2819" s="653"/>
      <c r="KQW2819" s="653"/>
      <c r="KQX2819" s="653"/>
      <c r="KQY2819" s="653"/>
      <c r="KQZ2819" s="653"/>
      <c r="KRA2819" s="653"/>
      <c r="KRB2819" s="653"/>
      <c r="KRC2819" s="653"/>
      <c r="KRD2819" s="653"/>
      <c r="KRE2819" s="653"/>
      <c r="KRF2819" s="653"/>
      <c r="KRG2819" s="653"/>
      <c r="KRH2819" s="653"/>
      <c r="KRI2819" s="653"/>
      <c r="KRJ2819" s="653"/>
      <c r="KRK2819" s="653"/>
      <c r="KRL2819" s="653"/>
      <c r="KRM2819" s="653"/>
      <c r="KRN2819" s="653"/>
      <c r="KRO2819" s="653"/>
      <c r="KRP2819" s="653"/>
      <c r="KRQ2819" s="653"/>
      <c r="KRR2819" s="653"/>
      <c r="KRS2819" s="653"/>
      <c r="KRT2819" s="653"/>
      <c r="KRU2819" s="653"/>
      <c r="KRV2819" s="653"/>
      <c r="KRW2819" s="653"/>
      <c r="KRX2819" s="653"/>
      <c r="KRY2819" s="653"/>
      <c r="KRZ2819" s="653"/>
      <c r="KSA2819" s="653"/>
      <c r="KSB2819" s="653"/>
      <c r="KSC2819" s="653"/>
      <c r="KSD2819" s="653"/>
      <c r="KSE2819" s="653"/>
      <c r="KSF2819" s="653"/>
      <c r="KSG2819" s="653"/>
      <c r="KSH2819" s="653"/>
      <c r="KSI2819" s="653"/>
      <c r="KSJ2819" s="653"/>
      <c r="KSK2819" s="653"/>
      <c r="KSL2819" s="653"/>
      <c r="KSM2819" s="653"/>
      <c r="KSN2819" s="653"/>
      <c r="KSO2819" s="653"/>
      <c r="KSP2819" s="653"/>
      <c r="KSQ2819" s="653"/>
      <c r="KSR2819" s="653"/>
      <c r="KSS2819" s="653"/>
      <c r="KST2819" s="653"/>
      <c r="KSU2819" s="653"/>
      <c r="KSV2819" s="653"/>
      <c r="KSW2819" s="653"/>
      <c r="KSX2819" s="653"/>
      <c r="KSY2819" s="653"/>
      <c r="KSZ2819" s="653"/>
      <c r="KTA2819" s="653"/>
      <c r="KTB2819" s="653"/>
      <c r="KTC2819" s="653"/>
      <c r="KTD2819" s="653"/>
      <c r="KTE2819" s="653"/>
      <c r="KTF2819" s="653"/>
      <c r="KTG2819" s="653"/>
      <c r="KTH2819" s="653"/>
      <c r="KTI2819" s="653"/>
      <c r="KTJ2819" s="653"/>
      <c r="KTK2819" s="653"/>
      <c r="KTL2819" s="653"/>
      <c r="KTM2819" s="653"/>
      <c r="KTN2819" s="653"/>
      <c r="KTO2819" s="653"/>
      <c r="KTP2819" s="653"/>
      <c r="KTQ2819" s="653"/>
      <c r="KTR2819" s="653"/>
      <c r="KTS2819" s="653"/>
      <c r="KTT2819" s="653"/>
      <c r="KTU2819" s="653"/>
      <c r="KTV2819" s="653"/>
      <c r="KTW2819" s="653"/>
      <c r="KTX2819" s="653"/>
      <c r="KTY2819" s="653"/>
      <c r="KTZ2819" s="653"/>
      <c r="KUA2819" s="653"/>
      <c r="KUB2819" s="653"/>
      <c r="KUC2819" s="653"/>
      <c r="KUD2819" s="653"/>
      <c r="KUE2819" s="653"/>
      <c r="KUF2819" s="653"/>
      <c r="KUG2819" s="653"/>
      <c r="KUH2819" s="653"/>
      <c r="KUI2819" s="653"/>
      <c r="KUJ2819" s="653"/>
      <c r="KUK2819" s="653"/>
      <c r="KUL2819" s="653"/>
      <c r="KUM2819" s="653"/>
      <c r="KUN2819" s="653"/>
      <c r="KUO2819" s="653"/>
      <c r="KUP2819" s="653"/>
      <c r="KUQ2819" s="653"/>
      <c r="KUR2819" s="653"/>
      <c r="KUS2819" s="653"/>
      <c r="KUT2819" s="653"/>
      <c r="KUU2819" s="653"/>
      <c r="KUV2819" s="653"/>
      <c r="KUW2819" s="653"/>
      <c r="KUX2819" s="653"/>
      <c r="KUY2819" s="653"/>
      <c r="KUZ2819" s="653"/>
      <c r="KVA2819" s="653"/>
      <c r="KVB2819" s="653"/>
      <c r="KVC2819" s="653"/>
      <c r="KVD2819" s="653"/>
      <c r="KVE2819" s="653"/>
      <c r="KVF2819" s="653"/>
      <c r="KVG2819" s="653"/>
      <c r="KVH2819" s="653"/>
      <c r="KVI2819" s="653"/>
      <c r="KVJ2819" s="653"/>
      <c r="KVK2819" s="653"/>
      <c r="KVL2819" s="653"/>
      <c r="KVM2819" s="653"/>
      <c r="KVN2819" s="653"/>
      <c r="KVO2819" s="653"/>
      <c r="KVP2819" s="653"/>
      <c r="KVQ2819" s="653"/>
      <c r="KVR2819" s="653"/>
      <c r="KVS2819" s="653"/>
      <c r="KVT2819" s="653"/>
      <c r="KVU2819" s="653"/>
      <c r="KVV2819" s="653"/>
      <c r="KVW2819" s="653"/>
      <c r="KVX2819" s="653"/>
      <c r="KVY2819" s="653"/>
      <c r="KVZ2819" s="653"/>
      <c r="KWA2819" s="653"/>
      <c r="KWB2819" s="653"/>
      <c r="KWC2819" s="653"/>
      <c r="KWD2819" s="653"/>
      <c r="KWE2819" s="653"/>
      <c r="KWF2819" s="653"/>
      <c r="KWG2819" s="653"/>
      <c r="KWH2819" s="653"/>
      <c r="KWI2819" s="653"/>
      <c r="KWJ2819" s="653"/>
      <c r="KWK2819" s="653"/>
      <c r="KWL2819" s="653"/>
      <c r="KWM2819" s="653"/>
      <c r="KWN2819" s="653"/>
      <c r="KWO2819" s="653"/>
      <c r="KWP2819" s="653"/>
      <c r="KWQ2819" s="653"/>
      <c r="KWR2819" s="653"/>
      <c r="KWS2819" s="653"/>
      <c r="KWT2819" s="653"/>
      <c r="KWU2819" s="653"/>
      <c r="KWV2819" s="653"/>
      <c r="KWW2819" s="653"/>
      <c r="KWX2819" s="653"/>
      <c r="KWY2819" s="653"/>
      <c r="KWZ2819" s="653"/>
      <c r="KXA2819" s="653"/>
      <c r="KXB2819" s="653"/>
      <c r="KXC2819" s="653"/>
      <c r="KXD2819" s="653"/>
      <c r="KXE2819" s="653"/>
      <c r="KXF2819" s="653"/>
      <c r="KXG2819" s="653"/>
      <c r="KXH2819" s="653"/>
      <c r="KXI2819" s="653"/>
      <c r="KXJ2819" s="653"/>
      <c r="KXK2819" s="653"/>
      <c r="KXL2819" s="653"/>
      <c r="KXM2819" s="653"/>
      <c r="KXN2819" s="653"/>
      <c r="KXO2819" s="653"/>
      <c r="KXP2819" s="653"/>
      <c r="KXQ2819" s="653"/>
      <c r="KXR2819" s="653"/>
      <c r="KXS2819" s="653"/>
      <c r="KXT2819" s="653"/>
      <c r="KXU2819" s="653"/>
      <c r="KXV2819" s="653"/>
      <c r="KXW2819" s="653"/>
      <c r="KXX2819" s="653"/>
      <c r="KXY2819" s="653"/>
      <c r="KXZ2819" s="653"/>
      <c r="KYA2819" s="653"/>
      <c r="KYB2819" s="653"/>
      <c r="KYC2819" s="653"/>
      <c r="KYD2819" s="653"/>
      <c r="KYE2819" s="653"/>
      <c r="KYF2819" s="653"/>
      <c r="KYG2819" s="653"/>
      <c r="KYH2819" s="653"/>
      <c r="KYI2819" s="653"/>
      <c r="KYJ2819" s="653"/>
      <c r="KYK2819" s="653"/>
      <c r="KYL2819" s="653"/>
      <c r="KYM2819" s="653"/>
      <c r="KYN2819" s="653"/>
      <c r="KYO2819" s="653"/>
      <c r="KYP2819" s="653"/>
      <c r="KYQ2819" s="653"/>
      <c r="KYR2819" s="653"/>
      <c r="KYS2819" s="653"/>
      <c r="KYT2819" s="653"/>
      <c r="KYU2819" s="653"/>
      <c r="KYV2819" s="653"/>
      <c r="KYW2819" s="653"/>
      <c r="KYX2819" s="653"/>
      <c r="KYY2819" s="653"/>
      <c r="KYZ2819" s="653"/>
      <c r="KZA2819" s="653"/>
      <c r="KZB2819" s="653"/>
      <c r="KZC2819" s="653"/>
      <c r="KZD2819" s="653"/>
      <c r="KZE2819" s="653"/>
      <c r="KZF2819" s="653"/>
      <c r="KZG2819" s="653"/>
      <c r="KZH2819" s="653"/>
      <c r="KZI2819" s="653"/>
      <c r="KZJ2819" s="653"/>
      <c r="KZK2819" s="653"/>
      <c r="KZL2819" s="653"/>
      <c r="KZM2819" s="653"/>
      <c r="KZN2819" s="653"/>
      <c r="KZO2819" s="653"/>
      <c r="KZP2819" s="653"/>
      <c r="KZQ2819" s="653"/>
      <c r="KZR2819" s="653"/>
      <c r="KZS2819" s="653"/>
      <c r="KZT2819" s="653"/>
      <c r="KZU2819" s="653"/>
      <c r="KZV2819" s="653"/>
      <c r="KZW2819" s="653"/>
      <c r="KZX2819" s="653"/>
      <c r="KZY2819" s="653"/>
      <c r="KZZ2819" s="653"/>
      <c r="LAA2819" s="653"/>
      <c r="LAB2819" s="653"/>
      <c r="LAC2819" s="653"/>
      <c r="LAD2819" s="653"/>
      <c r="LAE2819" s="653"/>
      <c r="LAF2819" s="653"/>
      <c r="LAG2819" s="653"/>
      <c r="LAH2819" s="653"/>
      <c r="LAI2819" s="653"/>
      <c r="LAJ2819" s="653"/>
      <c r="LAK2819" s="653"/>
      <c r="LAL2819" s="653"/>
      <c r="LAM2819" s="653"/>
      <c r="LAN2819" s="653"/>
      <c r="LAO2819" s="653"/>
      <c r="LAP2819" s="653"/>
      <c r="LAQ2819" s="653"/>
      <c r="LAR2819" s="653"/>
      <c r="LAS2819" s="653"/>
      <c r="LAT2819" s="653"/>
      <c r="LAU2819" s="653"/>
      <c r="LAV2819" s="653"/>
      <c r="LAW2819" s="653"/>
      <c r="LAX2819" s="653"/>
      <c r="LAY2819" s="653"/>
      <c r="LAZ2819" s="653"/>
      <c r="LBA2819" s="653"/>
      <c r="LBB2819" s="653"/>
      <c r="LBC2819" s="653"/>
      <c r="LBD2819" s="653"/>
      <c r="LBE2819" s="653"/>
      <c r="LBF2819" s="653"/>
      <c r="LBG2819" s="653"/>
      <c r="LBH2819" s="653"/>
      <c r="LBI2819" s="653"/>
      <c r="LBJ2819" s="653"/>
      <c r="LBK2819" s="653"/>
      <c r="LBL2819" s="653"/>
      <c r="LBM2819" s="653"/>
      <c r="LBN2819" s="653"/>
      <c r="LBO2819" s="653"/>
      <c r="LBP2819" s="653"/>
      <c r="LBQ2819" s="653"/>
      <c r="LBR2819" s="653"/>
      <c r="LBS2819" s="653"/>
      <c r="LBT2819" s="653"/>
      <c r="LBU2819" s="653"/>
      <c r="LBV2819" s="653"/>
      <c r="LBW2819" s="653"/>
      <c r="LBX2819" s="653"/>
      <c r="LBY2819" s="653"/>
      <c r="LBZ2819" s="653"/>
      <c r="LCA2819" s="653"/>
      <c r="LCB2819" s="653"/>
      <c r="LCC2819" s="653"/>
      <c r="LCD2819" s="653"/>
      <c r="LCE2819" s="653"/>
      <c r="LCF2819" s="653"/>
      <c r="LCG2819" s="653"/>
      <c r="LCH2819" s="653"/>
      <c r="LCI2819" s="653"/>
      <c r="LCJ2819" s="653"/>
      <c r="LCK2819" s="653"/>
      <c r="LCL2819" s="653"/>
      <c r="LCM2819" s="653"/>
      <c r="LCN2819" s="653"/>
      <c r="LCO2819" s="653"/>
      <c r="LCP2819" s="653"/>
      <c r="LCQ2819" s="653"/>
      <c r="LCR2819" s="653"/>
      <c r="LCS2819" s="653"/>
      <c r="LCT2819" s="653"/>
      <c r="LCU2819" s="653"/>
      <c r="LCV2819" s="653"/>
      <c r="LCW2819" s="653"/>
      <c r="LCX2819" s="653"/>
      <c r="LCY2819" s="653"/>
      <c r="LCZ2819" s="653"/>
      <c r="LDA2819" s="653"/>
      <c r="LDB2819" s="653"/>
      <c r="LDC2819" s="653"/>
      <c r="LDD2819" s="653"/>
      <c r="LDE2819" s="653"/>
      <c r="LDF2819" s="653"/>
      <c r="LDG2819" s="653"/>
      <c r="LDH2819" s="653"/>
      <c r="LDI2819" s="653"/>
      <c r="LDJ2819" s="653"/>
      <c r="LDK2819" s="653"/>
      <c r="LDL2819" s="653"/>
      <c r="LDM2819" s="653"/>
      <c r="LDN2819" s="653"/>
      <c r="LDO2819" s="653"/>
      <c r="LDP2819" s="653"/>
      <c r="LDQ2819" s="653"/>
      <c r="LDR2819" s="653"/>
      <c r="LDS2819" s="653"/>
      <c r="LDT2819" s="653"/>
      <c r="LDU2819" s="653"/>
      <c r="LDV2819" s="653"/>
      <c r="LDW2819" s="653"/>
      <c r="LDX2819" s="653"/>
      <c r="LDY2819" s="653"/>
      <c r="LDZ2819" s="653"/>
      <c r="LEA2819" s="653"/>
      <c r="LEB2819" s="653"/>
      <c r="LEC2819" s="653"/>
      <c r="LED2819" s="653"/>
      <c r="LEE2819" s="653"/>
      <c r="LEF2819" s="653"/>
      <c r="LEG2819" s="653"/>
      <c r="LEH2819" s="653"/>
      <c r="LEI2819" s="653"/>
      <c r="LEJ2819" s="653"/>
      <c r="LEK2819" s="653"/>
      <c r="LEL2819" s="653"/>
      <c r="LEM2819" s="653"/>
      <c r="LEN2819" s="653"/>
      <c r="LEO2819" s="653"/>
      <c r="LEP2819" s="653"/>
      <c r="LEQ2819" s="653"/>
      <c r="LER2819" s="653"/>
      <c r="LES2819" s="653"/>
      <c r="LET2819" s="653"/>
      <c r="LEU2819" s="653"/>
      <c r="LEV2819" s="653"/>
      <c r="LEW2819" s="653"/>
      <c r="LEX2819" s="653"/>
      <c r="LEY2819" s="653"/>
      <c r="LEZ2819" s="653"/>
      <c r="LFA2819" s="653"/>
      <c r="LFB2819" s="653"/>
      <c r="LFC2819" s="653"/>
      <c r="LFD2819" s="653"/>
      <c r="LFE2819" s="653"/>
      <c r="LFF2819" s="653"/>
      <c r="LFG2819" s="653"/>
      <c r="LFH2819" s="653"/>
      <c r="LFI2819" s="653"/>
      <c r="LFJ2819" s="653"/>
      <c r="LFK2819" s="653"/>
      <c r="LFL2819" s="653"/>
      <c r="LFM2819" s="653"/>
      <c r="LFN2819" s="653"/>
      <c r="LFO2819" s="653"/>
      <c r="LFP2819" s="653"/>
      <c r="LFQ2819" s="653"/>
      <c r="LFR2819" s="653"/>
      <c r="LFS2819" s="653"/>
      <c r="LFT2819" s="653"/>
      <c r="LFU2819" s="653"/>
      <c r="LFV2819" s="653"/>
      <c r="LFW2819" s="653"/>
      <c r="LFX2819" s="653"/>
      <c r="LFY2819" s="653"/>
      <c r="LFZ2819" s="653"/>
      <c r="LGA2819" s="653"/>
      <c r="LGB2819" s="653"/>
      <c r="LGC2819" s="653"/>
      <c r="LGD2819" s="653"/>
      <c r="LGE2819" s="653"/>
      <c r="LGF2819" s="653"/>
      <c r="LGG2819" s="653"/>
      <c r="LGH2819" s="653"/>
      <c r="LGI2819" s="653"/>
      <c r="LGJ2819" s="653"/>
      <c r="LGK2819" s="653"/>
      <c r="LGL2819" s="653"/>
      <c r="LGM2819" s="653"/>
      <c r="LGN2819" s="653"/>
      <c r="LGO2819" s="653"/>
      <c r="LGP2819" s="653"/>
      <c r="LGQ2819" s="653"/>
      <c r="LGR2819" s="653"/>
      <c r="LGS2819" s="653"/>
      <c r="LGT2819" s="653"/>
      <c r="LGU2819" s="653"/>
      <c r="LGV2819" s="653"/>
      <c r="LGW2819" s="653"/>
      <c r="LGX2819" s="653"/>
      <c r="LGY2819" s="653"/>
      <c r="LGZ2819" s="653"/>
      <c r="LHA2819" s="653"/>
      <c r="LHB2819" s="653"/>
      <c r="LHC2819" s="653"/>
      <c r="LHD2819" s="653"/>
      <c r="LHE2819" s="653"/>
      <c r="LHF2819" s="653"/>
      <c r="LHG2819" s="653"/>
      <c r="LHH2819" s="653"/>
      <c r="LHI2819" s="653"/>
      <c r="LHJ2819" s="653"/>
      <c r="LHK2819" s="653"/>
      <c r="LHL2819" s="653"/>
      <c r="LHM2819" s="653"/>
      <c r="LHN2819" s="653"/>
      <c r="LHO2819" s="653"/>
      <c r="LHP2819" s="653"/>
      <c r="LHQ2819" s="653"/>
      <c r="LHR2819" s="653"/>
      <c r="LHS2819" s="653"/>
      <c r="LHT2819" s="653"/>
      <c r="LHU2819" s="653"/>
      <c r="LHV2819" s="653"/>
      <c r="LHW2819" s="653"/>
      <c r="LHX2819" s="653"/>
      <c r="LHY2819" s="653"/>
      <c r="LHZ2819" s="653"/>
      <c r="LIA2819" s="653"/>
      <c r="LIB2819" s="653"/>
      <c r="LIC2819" s="653"/>
      <c r="LID2819" s="653"/>
      <c r="LIE2819" s="653"/>
      <c r="LIF2819" s="653"/>
      <c r="LIG2819" s="653"/>
      <c r="LIH2819" s="653"/>
      <c r="LII2819" s="653"/>
      <c r="LIJ2819" s="653"/>
      <c r="LIK2819" s="653"/>
      <c r="LIL2819" s="653"/>
      <c r="LIM2819" s="653"/>
      <c r="LIN2819" s="653"/>
      <c r="LIO2819" s="653"/>
      <c r="LIP2819" s="653"/>
      <c r="LIQ2819" s="653"/>
      <c r="LIR2819" s="653"/>
      <c r="LIS2819" s="653"/>
      <c r="LIT2819" s="653"/>
      <c r="LIU2819" s="653"/>
      <c r="LIV2819" s="653"/>
      <c r="LIW2819" s="653"/>
      <c r="LIX2819" s="653"/>
      <c r="LIY2819" s="653"/>
      <c r="LIZ2819" s="653"/>
      <c r="LJA2819" s="653"/>
      <c r="LJB2819" s="653"/>
      <c r="LJC2819" s="653"/>
      <c r="LJD2819" s="653"/>
      <c r="LJE2819" s="653"/>
      <c r="LJF2819" s="653"/>
      <c r="LJG2819" s="653"/>
      <c r="LJH2819" s="653"/>
      <c r="LJI2819" s="653"/>
      <c r="LJJ2819" s="653"/>
      <c r="LJK2819" s="653"/>
      <c r="LJL2819" s="653"/>
      <c r="LJM2819" s="653"/>
      <c r="LJN2819" s="653"/>
      <c r="LJO2819" s="653"/>
      <c r="LJP2819" s="653"/>
      <c r="LJQ2819" s="653"/>
      <c r="LJR2819" s="653"/>
      <c r="LJS2819" s="653"/>
      <c r="LJT2819" s="653"/>
      <c r="LJU2819" s="653"/>
      <c r="LJV2819" s="653"/>
      <c r="LJW2819" s="653"/>
      <c r="LJX2819" s="653"/>
      <c r="LJY2819" s="653"/>
      <c r="LJZ2819" s="653"/>
      <c r="LKA2819" s="653"/>
      <c r="LKB2819" s="653"/>
      <c r="LKC2819" s="653"/>
      <c r="LKD2819" s="653"/>
      <c r="LKE2819" s="653"/>
      <c r="LKF2819" s="653"/>
      <c r="LKG2819" s="653"/>
      <c r="LKH2819" s="653"/>
      <c r="LKI2819" s="653"/>
      <c r="LKJ2819" s="653"/>
      <c r="LKK2819" s="653"/>
      <c r="LKL2819" s="653"/>
      <c r="LKM2819" s="653"/>
      <c r="LKN2819" s="653"/>
      <c r="LKO2819" s="653"/>
      <c r="LKP2819" s="653"/>
      <c r="LKQ2819" s="653"/>
      <c r="LKR2819" s="653"/>
      <c r="LKS2819" s="653"/>
      <c r="LKT2819" s="653"/>
      <c r="LKU2819" s="653"/>
      <c r="LKV2819" s="653"/>
      <c r="LKW2819" s="653"/>
      <c r="LKX2819" s="653"/>
      <c r="LKY2819" s="653"/>
      <c r="LKZ2819" s="653"/>
      <c r="LLA2819" s="653"/>
      <c r="LLB2819" s="653"/>
      <c r="LLC2819" s="653"/>
      <c r="LLD2819" s="653"/>
      <c r="LLE2819" s="653"/>
      <c r="LLF2819" s="653"/>
      <c r="LLG2819" s="653"/>
      <c r="LLH2819" s="653"/>
      <c r="LLI2819" s="653"/>
      <c r="LLJ2819" s="653"/>
      <c r="LLK2819" s="653"/>
      <c r="LLL2819" s="653"/>
      <c r="LLM2819" s="653"/>
      <c r="LLN2819" s="653"/>
      <c r="LLO2819" s="653"/>
      <c r="LLP2819" s="653"/>
      <c r="LLQ2819" s="653"/>
      <c r="LLR2819" s="653"/>
      <c r="LLS2819" s="653"/>
      <c r="LLT2819" s="653"/>
      <c r="LLU2819" s="653"/>
      <c r="LLV2819" s="653"/>
      <c r="LLW2819" s="653"/>
      <c r="LLX2819" s="653"/>
      <c r="LLY2819" s="653"/>
      <c r="LLZ2819" s="653"/>
      <c r="LMA2819" s="653"/>
      <c r="LMB2819" s="653"/>
      <c r="LMC2819" s="653"/>
      <c r="LMD2819" s="653"/>
      <c r="LME2819" s="653"/>
      <c r="LMF2819" s="653"/>
      <c r="LMG2819" s="653"/>
      <c r="LMH2819" s="653"/>
      <c r="LMI2819" s="653"/>
      <c r="LMJ2819" s="653"/>
      <c r="LMK2819" s="653"/>
      <c r="LML2819" s="653"/>
      <c r="LMM2819" s="653"/>
      <c r="LMN2819" s="653"/>
      <c r="LMO2819" s="653"/>
      <c r="LMP2819" s="653"/>
      <c r="LMQ2819" s="653"/>
      <c r="LMR2819" s="653"/>
      <c r="LMS2819" s="653"/>
      <c r="LMT2819" s="653"/>
      <c r="LMU2819" s="653"/>
      <c r="LMV2819" s="653"/>
      <c r="LMW2819" s="653"/>
      <c r="LMX2819" s="653"/>
      <c r="LMY2819" s="653"/>
      <c r="LMZ2819" s="653"/>
      <c r="LNA2819" s="653"/>
      <c r="LNB2819" s="653"/>
      <c r="LNC2819" s="653"/>
      <c r="LND2819" s="653"/>
      <c r="LNE2819" s="653"/>
      <c r="LNF2819" s="653"/>
      <c r="LNG2819" s="653"/>
      <c r="LNH2819" s="653"/>
      <c r="LNI2819" s="653"/>
      <c r="LNJ2819" s="653"/>
      <c r="LNK2819" s="653"/>
      <c r="LNL2819" s="653"/>
      <c r="LNM2819" s="653"/>
      <c r="LNN2819" s="653"/>
      <c r="LNO2819" s="653"/>
      <c r="LNP2819" s="653"/>
      <c r="LNQ2819" s="653"/>
      <c r="LNR2819" s="653"/>
      <c r="LNS2819" s="653"/>
      <c r="LNT2819" s="653"/>
      <c r="LNU2819" s="653"/>
      <c r="LNV2819" s="653"/>
      <c r="LNW2819" s="653"/>
      <c r="LNX2819" s="653"/>
      <c r="LNY2819" s="653"/>
      <c r="LNZ2819" s="653"/>
      <c r="LOA2819" s="653"/>
      <c r="LOB2819" s="653"/>
      <c r="LOC2819" s="653"/>
      <c r="LOD2819" s="653"/>
      <c r="LOE2819" s="653"/>
      <c r="LOF2819" s="653"/>
      <c r="LOG2819" s="653"/>
      <c r="LOH2819" s="653"/>
      <c r="LOI2819" s="653"/>
      <c r="LOJ2819" s="653"/>
      <c r="LOK2819" s="653"/>
      <c r="LOL2819" s="653"/>
      <c r="LOM2819" s="653"/>
      <c r="LON2819" s="653"/>
      <c r="LOO2819" s="653"/>
      <c r="LOP2819" s="653"/>
      <c r="LOQ2819" s="653"/>
      <c r="LOR2819" s="653"/>
      <c r="LOS2819" s="653"/>
      <c r="LOT2819" s="653"/>
      <c r="LOU2819" s="653"/>
      <c r="LOV2819" s="653"/>
      <c r="LOW2819" s="653"/>
      <c r="LOX2819" s="653"/>
      <c r="LOY2819" s="653"/>
      <c r="LOZ2819" s="653"/>
      <c r="LPA2819" s="653"/>
      <c r="LPB2819" s="653"/>
      <c r="LPC2819" s="653"/>
      <c r="LPD2819" s="653"/>
      <c r="LPE2819" s="653"/>
      <c r="LPF2819" s="653"/>
      <c r="LPG2819" s="653"/>
      <c r="LPH2819" s="653"/>
      <c r="LPI2819" s="653"/>
      <c r="LPJ2819" s="653"/>
      <c r="LPK2819" s="653"/>
      <c r="LPL2819" s="653"/>
      <c r="LPM2819" s="653"/>
      <c r="LPN2819" s="653"/>
      <c r="LPO2819" s="653"/>
      <c r="LPP2819" s="653"/>
      <c r="LPQ2819" s="653"/>
      <c r="LPR2819" s="653"/>
      <c r="LPS2819" s="653"/>
      <c r="LPT2819" s="653"/>
      <c r="LPU2819" s="653"/>
      <c r="LPV2819" s="653"/>
      <c r="LPW2819" s="653"/>
      <c r="LPX2819" s="653"/>
      <c r="LPY2819" s="653"/>
      <c r="LPZ2819" s="653"/>
      <c r="LQA2819" s="653"/>
      <c r="LQB2819" s="653"/>
      <c r="LQC2819" s="653"/>
      <c r="LQD2819" s="653"/>
      <c r="LQE2819" s="653"/>
      <c r="LQF2819" s="653"/>
      <c r="LQG2819" s="653"/>
      <c r="LQH2819" s="653"/>
      <c r="LQI2819" s="653"/>
      <c r="LQJ2819" s="653"/>
      <c r="LQK2819" s="653"/>
      <c r="LQL2819" s="653"/>
      <c r="LQM2819" s="653"/>
      <c r="LQN2819" s="653"/>
      <c r="LQO2819" s="653"/>
      <c r="LQP2819" s="653"/>
      <c r="LQQ2819" s="653"/>
      <c r="LQR2819" s="653"/>
      <c r="LQS2819" s="653"/>
      <c r="LQT2819" s="653"/>
      <c r="LQU2819" s="653"/>
      <c r="LQV2819" s="653"/>
      <c r="LQW2819" s="653"/>
      <c r="LQX2819" s="653"/>
      <c r="LQY2819" s="653"/>
      <c r="LQZ2819" s="653"/>
      <c r="LRA2819" s="653"/>
      <c r="LRB2819" s="653"/>
      <c r="LRC2819" s="653"/>
      <c r="LRD2819" s="653"/>
      <c r="LRE2819" s="653"/>
      <c r="LRF2819" s="653"/>
      <c r="LRG2819" s="653"/>
      <c r="LRH2819" s="653"/>
      <c r="LRI2819" s="653"/>
      <c r="LRJ2819" s="653"/>
      <c r="LRK2819" s="653"/>
      <c r="LRL2819" s="653"/>
      <c r="LRM2819" s="653"/>
      <c r="LRN2819" s="653"/>
      <c r="LRO2819" s="653"/>
      <c r="LRP2819" s="653"/>
      <c r="LRQ2819" s="653"/>
      <c r="LRR2819" s="653"/>
      <c r="LRS2819" s="653"/>
      <c r="LRT2819" s="653"/>
      <c r="LRU2819" s="653"/>
      <c r="LRV2819" s="653"/>
      <c r="LRW2819" s="653"/>
      <c r="LRX2819" s="653"/>
      <c r="LRY2819" s="653"/>
      <c r="LRZ2819" s="653"/>
      <c r="LSA2819" s="653"/>
      <c r="LSB2819" s="653"/>
      <c r="LSC2819" s="653"/>
      <c r="LSD2819" s="653"/>
      <c r="LSE2819" s="653"/>
      <c r="LSF2819" s="653"/>
      <c r="LSG2819" s="653"/>
      <c r="LSH2819" s="653"/>
      <c r="LSI2819" s="653"/>
      <c r="LSJ2819" s="653"/>
      <c r="LSK2819" s="653"/>
      <c r="LSL2819" s="653"/>
      <c r="LSM2819" s="653"/>
      <c r="LSN2819" s="653"/>
      <c r="LSO2819" s="653"/>
      <c r="LSP2819" s="653"/>
      <c r="LSQ2819" s="653"/>
      <c r="LSR2819" s="653"/>
      <c r="LSS2819" s="653"/>
      <c r="LST2819" s="653"/>
      <c r="LSU2819" s="653"/>
      <c r="LSV2819" s="653"/>
      <c r="LSW2819" s="653"/>
      <c r="LSX2819" s="653"/>
      <c r="LSY2819" s="653"/>
      <c r="LSZ2819" s="653"/>
      <c r="LTA2819" s="653"/>
      <c r="LTB2819" s="653"/>
      <c r="LTC2819" s="653"/>
      <c r="LTD2819" s="653"/>
      <c r="LTE2819" s="653"/>
      <c r="LTF2819" s="653"/>
      <c r="LTG2819" s="653"/>
      <c r="LTH2819" s="653"/>
      <c r="LTI2819" s="653"/>
      <c r="LTJ2819" s="653"/>
      <c r="LTK2819" s="653"/>
      <c r="LTL2819" s="653"/>
      <c r="LTM2819" s="653"/>
      <c r="LTN2819" s="653"/>
      <c r="LTO2819" s="653"/>
      <c r="LTP2819" s="653"/>
      <c r="LTQ2819" s="653"/>
      <c r="LTR2819" s="653"/>
      <c r="LTS2819" s="653"/>
      <c r="LTT2819" s="653"/>
      <c r="LTU2819" s="653"/>
      <c r="LTV2819" s="653"/>
      <c r="LTW2819" s="653"/>
      <c r="LTX2819" s="653"/>
      <c r="LTY2819" s="653"/>
      <c r="LTZ2819" s="653"/>
      <c r="LUA2819" s="653"/>
      <c r="LUB2819" s="653"/>
      <c r="LUC2819" s="653"/>
      <c r="LUD2819" s="653"/>
      <c r="LUE2819" s="653"/>
      <c r="LUF2819" s="653"/>
      <c r="LUG2819" s="653"/>
      <c r="LUH2819" s="653"/>
      <c r="LUI2819" s="653"/>
      <c r="LUJ2819" s="653"/>
      <c r="LUK2819" s="653"/>
      <c r="LUL2819" s="653"/>
      <c r="LUM2819" s="653"/>
      <c r="LUN2819" s="653"/>
      <c r="LUO2819" s="653"/>
      <c r="LUP2819" s="653"/>
      <c r="LUQ2819" s="653"/>
      <c r="LUR2819" s="653"/>
      <c r="LUS2819" s="653"/>
      <c r="LUT2819" s="653"/>
      <c r="LUU2819" s="653"/>
      <c r="LUV2819" s="653"/>
      <c r="LUW2819" s="653"/>
      <c r="LUX2819" s="653"/>
      <c r="LUY2819" s="653"/>
      <c r="LUZ2819" s="653"/>
      <c r="LVA2819" s="653"/>
      <c r="LVB2819" s="653"/>
      <c r="LVC2819" s="653"/>
      <c r="LVD2819" s="653"/>
      <c r="LVE2819" s="653"/>
      <c r="LVF2819" s="653"/>
      <c r="LVG2819" s="653"/>
      <c r="LVH2819" s="653"/>
      <c r="LVI2819" s="653"/>
      <c r="LVJ2819" s="653"/>
      <c r="LVK2819" s="653"/>
      <c r="LVL2819" s="653"/>
      <c r="LVM2819" s="653"/>
      <c r="LVN2819" s="653"/>
      <c r="LVO2819" s="653"/>
      <c r="LVP2819" s="653"/>
      <c r="LVQ2819" s="653"/>
      <c r="LVR2819" s="653"/>
      <c r="LVS2819" s="653"/>
      <c r="LVT2819" s="653"/>
      <c r="LVU2819" s="653"/>
      <c r="LVV2819" s="653"/>
      <c r="LVW2819" s="653"/>
      <c r="LVX2819" s="653"/>
      <c r="LVY2819" s="653"/>
      <c r="LVZ2819" s="653"/>
      <c r="LWA2819" s="653"/>
      <c r="LWB2819" s="653"/>
      <c r="LWC2819" s="653"/>
      <c r="LWD2819" s="653"/>
      <c r="LWE2819" s="653"/>
      <c r="LWF2819" s="653"/>
      <c r="LWG2819" s="653"/>
      <c r="LWH2819" s="653"/>
      <c r="LWI2819" s="653"/>
      <c r="LWJ2819" s="653"/>
      <c r="LWK2819" s="653"/>
      <c r="LWL2819" s="653"/>
      <c r="LWM2819" s="653"/>
      <c r="LWN2819" s="653"/>
      <c r="LWO2819" s="653"/>
      <c r="LWP2819" s="653"/>
      <c r="LWQ2819" s="653"/>
      <c r="LWR2819" s="653"/>
      <c r="LWS2819" s="653"/>
      <c r="LWT2819" s="653"/>
      <c r="LWU2819" s="653"/>
      <c r="LWV2819" s="653"/>
      <c r="LWW2819" s="653"/>
      <c r="LWX2819" s="653"/>
      <c r="LWY2819" s="653"/>
      <c r="LWZ2819" s="653"/>
      <c r="LXA2819" s="653"/>
      <c r="LXB2819" s="653"/>
      <c r="LXC2819" s="653"/>
      <c r="LXD2819" s="653"/>
      <c r="LXE2819" s="653"/>
      <c r="LXF2819" s="653"/>
      <c r="LXG2819" s="653"/>
      <c r="LXH2819" s="653"/>
      <c r="LXI2819" s="653"/>
      <c r="LXJ2819" s="653"/>
      <c r="LXK2819" s="653"/>
      <c r="LXL2819" s="653"/>
      <c r="LXM2819" s="653"/>
      <c r="LXN2819" s="653"/>
      <c r="LXO2819" s="653"/>
      <c r="LXP2819" s="653"/>
      <c r="LXQ2819" s="653"/>
      <c r="LXR2819" s="653"/>
      <c r="LXS2819" s="653"/>
      <c r="LXT2819" s="653"/>
      <c r="LXU2819" s="653"/>
      <c r="LXV2819" s="653"/>
      <c r="LXW2819" s="653"/>
      <c r="LXX2819" s="653"/>
      <c r="LXY2819" s="653"/>
      <c r="LXZ2819" s="653"/>
      <c r="LYA2819" s="653"/>
      <c r="LYB2819" s="653"/>
      <c r="LYC2819" s="653"/>
      <c r="LYD2819" s="653"/>
      <c r="LYE2819" s="653"/>
      <c r="LYF2819" s="653"/>
      <c r="LYG2819" s="653"/>
      <c r="LYH2819" s="653"/>
      <c r="LYI2819" s="653"/>
      <c r="LYJ2819" s="653"/>
      <c r="LYK2819" s="653"/>
      <c r="LYL2819" s="653"/>
      <c r="LYM2819" s="653"/>
      <c r="LYN2819" s="653"/>
      <c r="LYO2819" s="653"/>
      <c r="LYP2819" s="653"/>
      <c r="LYQ2819" s="653"/>
      <c r="LYR2819" s="653"/>
      <c r="LYS2819" s="653"/>
      <c r="LYT2819" s="653"/>
      <c r="LYU2819" s="653"/>
      <c r="LYV2819" s="653"/>
      <c r="LYW2819" s="653"/>
      <c r="LYX2819" s="653"/>
      <c r="LYY2819" s="653"/>
      <c r="LYZ2819" s="653"/>
      <c r="LZA2819" s="653"/>
      <c r="LZB2819" s="653"/>
      <c r="LZC2819" s="653"/>
      <c r="LZD2819" s="653"/>
      <c r="LZE2819" s="653"/>
      <c r="LZF2819" s="653"/>
      <c r="LZG2819" s="653"/>
      <c r="LZH2819" s="653"/>
      <c r="LZI2819" s="653"/>
      <c r="LZJ2819" s="653"/>
      <c r="LZK2819" s="653"/>
      <c r="LZL2819" s="653"/>
      <c r="LZM2819" s="653"/>
      <c r="LZN2819" s="653"/>
      <c r="LZO2819" s="653"/>
      <c r="LZP2819" s="653"/>
      <c r="LZQ2819" s="653"/>
      <c r="LZR2819" s="653"/>
      <c r="LZS2819" s="653"/>
      <c r="LZT2819" s="653"/>
      <c r="LZU2819" s="653"/>
      <c r="LZV2819" s="653"/>
      <c r="LZW2819" s="653"/>
      <c r="LZX2819" s="653"/>
      <c r="LZY2819" s="653"/>
      <c r="LZZ2819" s="653"/>
      <c r="MAA2819" s="653"/>
      <c r="MAB2819" s="653"/>
      <c r="MAC2819" s="653"/>
      <c r="MAD2819" s="653"/>
      <c r="MAE2819" s="653"/>
      <c r="MAF2819" s="653"/>
      <c r="MAG2819" s="653"/>
      <c r="MAH2819" s="653"/>
      <c r="MAI2819" s="653"/>
      <c r="MAJ2819" s="653"/>
      <c r="MAK2819" s="653"/>
      <c r="MAL2819" s="653"/>
      <c r="MAM2819" s="653"/>
      <c r="MAN2819" s="653"/>
      <c r="MAO2819" s="653"/>
      <c r="MAP2819" s="653"/>
      <c r="MAQ2819" s="653"/>
      <c r="MAR2819" s="653"/>
      <c r="MAS2819" s="653"/>
      <c r="MAT2819" s="653"/>
      <c r="MAU2819" s="653"/>
      <c r="MAV2819" s="653"/>
      <c r="MAW2819" s="653"/>
      <c r="MAX2819" s="653"/>
      <c r="MAY2819" s="653"/>
      <c r="MAZ2819" s="653"/>
      <c r="MBA2819" s="653"/>
      <c r="MBB2819" s="653"/>
      <c r="MBC2819" s="653"/>
      <c r="MBD2819" s="653"/>
      <c r="MBE2819" s="653"/>
      <c r="MBF2819" s="653"/>
      <c r="MBG2819" s="653"/>
      <c r="MBH2819" s="653"/>
      <c r="MBI2819" s="653"/>
      <c r="MBJ2819" s="653"/>
      <c r="MBK2819" s="653"/>
      <c r="MBL2819" s="653"/>
      <c r="MBM2819" s="653"/>
      <c r="MBN2819" s="653"/>
      <c r="MBO2819" s="653"/>
      <c r="MBP2819" s="653"/>
      <c r="MBQ2819" s="653"/>
      <c r="MBR2819" s="653"/>
      <c r="MBS2819" s="653"/>
      <c r="MBT2819" s="653"/>
      <c r="MBU2819" s="653"/>
      <c r="MBV2819" s="653"/>
      <c r="MBW2819" s="653"/>
      <c r="MBX2819" s="653"/>
      <c r="MBY2819" s="653"/>
      <c r="MBZ2819" s="653"/>
      <c r="MCA2819" s="653"/>
      <c r="MCB2819" s="653"/>
      <c r="MCC2819" s="653"/>
      <c r="MCD2819" s="653"/>
      <c r="MCE2819" s="653"/>
      <c r="MCF2819" s="653"/>
      <c r="MCG2819" s="653"/>
      <c r="MCH2819" s="653"/>
      <c r="MCI2819" s="653"/>
      <c r="MCJ2819" s="653"/>
      <c r="MCK2819" s="653"/>
      <c r="MCL2819" s="653"/>
      <c r="MCM2819" s="653"/>
      <c r="MCN2819" s="653"/>
      <c r="MCO2819" s="653"/>
      <c r="MCP2819" s="653"/>
      <c r="MCQ2819" s="653"/>
      <c r="MCR2819" s="653"/>
      <c r="MCS2819" s="653"/>
      <c r="MCT2819" s="653"/>
      <c r="MCU2819" s="653"/>
      <c r="MCV2819" s="653"/>
      <c r="MCW2819" s="653"/>
      <c r="MCX2819" s="653"/>
      <c r="MCY2819" s="653"/>
      <c r="MCZ2819" s="653"/>
      <c r="MDA2819" s="653"/>
      <c r="MDB2819" s="653"/>
      <c r="MDC2819" s="653"/>
      <c r="MDD2819" s="653"/>
      <c r="MDE2819" s="653"/>
      <c r="MDF2819" s="653"/>
      <c r="MDG2819" s="653"/>
      <c r="MDH2819" s="653"/>
      <c r="MDI2819" s="653"/>
      <c r="MDJ2819" s="653"/>
      <c r="MDK2819" s="653"/>
      <c r="MDL2819" s="653"/>
      <c r="MDM2819" s="653"/>
      <c r="MDN2819" s="653"/>
      <c r="MDO2819" s="653"/>
      <c r="MDP2819" s="653"/>
      <c r="MDQ2819" s="653"/>
      <c r="MDR2819" s="653"/>
      <c r="MDS2819" s="653"/>
      <c r="MDT2819" s="653"/>
      <c r="MDU2819" s="653"/>
      <c r="MDV2819" s="653"/>
      <c r="MDW2819" s="653"/>
      <c r="MDX2819" s="653"/>
      <c r="MDY2819" s="653"/>
      <c r="MDZ2819" s="653"/>
      <c r="MEA2819" s="653"/>
      <c r="MEB2819" s="653"/>
      <c r="MEC2819" s="653"/>
      <c r="MED2819" s="653"/>
      <c r="MEE2819" s="653"/>
      <c r="MEF2819" s="653"/>
      <c r="MEG2819" s="653"/>
      <c r="MEH2819" s="653"/>
      <c r="MEI2819" s="653"/>
      <c r="MEJ2819" s="653"/>
      <c r="MEK2819" s="653"/>
      <c r="MEL2819" s="653"/>
      <c r="MEM2819" s="653"/>
      <c r="MEN2819" s="653"/>
      <c r="MEO2819" s="653"/>
      <c r="MEP2819" s="653"/>
      <c r="MEQ2819" s="653"/>
      <c r="MER2819" s="653"/>
      <c r="MES2819" s="653"/>
      <c r="MET2819" s="653"/>
      <c r="MEU2819" s="653"/>
      <c r="MEV2819" s="653"/>
      <c r="MEW2819" s="653"/>
      <c r="MEX2819" s="653"/>
      <c r="MEY2819" s="653"/>
      <c r="MEZ2819" s="653"/>
      <c r="MFA2819" s="653"/>
      <c r="MFB2819" s="653"/>
      <c r="MFC2819" s="653"/>
      <c r="MFD2819" s="653"/>
      <c r="MFE2819" s="653"/>
      <c r="MFF2819" s="653"/>
      <c r="MFG2819" s="653"/>
      <c r="MFH2819" s="653"/>
      <c r="MFI2819" s="653"/>
      <c r="MFJ2819" s="653"/>
      <c r="MFK2819" s="653"/>
      <c r="MFL2819" s="653"/>
      <c r="MFM2819" s="653"/>
      <c r="MFN2819" s="653"/>
      <c r="MFO2819" s="653"/>
      <c r="MFP2819" s="653"/>
      <c r="MFQ2819" s="653"/>
      <c r="MFR2819" s="653"/>
      <c r="MFS2819" s="653"/>
      <c r="MFT2819" s="653"/>
      <c r="MFU2819" s="653"/>
      <c r="MFV2819" s="653"/>
      <c r="MFW2819" s="653"/>
      <c r="MFX2819" s="653"/>
      <c r="MFY2819" s="653"/>
      <c r="MFZ2819" s="653"/>
      <c r="MGA2819" s="653"/>
      <c r="MGB2819" s="653"/>
      <c r="MGC2819" s="653"/>
      <c r="MGD2819" s="653"/>
      <c r="MGE2819" s="653"/>
      <c r="MGF2819" s="653"/>
      <c r="MGG2819" s="653"/>
      <c r="MGH2819" s="653"/>
      <c r="MGI2819" s="653"/>
      <c r="MGJ2819" s="653"/>
      <c r="MGK2819" s="653"/>
      <c r="MGL2819" s="653"/>
      <c r="MGM2819" s="653"/>
      <c r="MGN2819" s="653"/>
      <c r="MGO2819" s="653"/>
      <c r="MGP2819" s="653"/>
      <c r="MGQ2819" s="653"/>
      <c r="MGR2819" s="653"/>
      <c r="MGS2819" s="653"/>
      <c r="MGT2819" s="653"/>
      <c r="MGU2819" s="653"/>
      <c r="MGV2819" s="653"/>
      <c r="MGW2819" s="653"/>
      <c r="MGX2819" s="653"/>
      <c r="MGY2819" s="653"/>
      <c r="MGZ2819" s="653"/>
      <c r="MHA2819" s="653"/>
      <c r="MHB2819" s="653"/>
      <c r="MHC2819" s="653"/>
      <c r="MHD2819" s="653"/>
      <c r="MHE2819" s="653"/>
      <c r="MHF2819" s="653"/>
      <c r="MHG2819" s="653"/>
      <c r="MHH2819" s="653"/>
      <c r="MHI2819" s="653"/>
      <c r="MHJ2819" s="653"/>
      <c r="MHK2819" s="653"/>
      <c r="MHL2819" s="653"/>
      <c r="MHM2819" s="653"/>
      <c r="MHN2819" s="653"/>
      <c r="MHO2819" s="653"/>
      <c r="MHP2819" s="653"/>
      <c r="MHQ2819" s="653"/>
      <c r="MHR2819" s="653"/>
      <c r="MHS2819" s="653"/>
      <c r="MHT2819" s="653"/>
      <c r="MHU2819" s="653"/>
      <c r="MHV2819" s="653"/>
      <c r="MHW2819" s="653"/>
      <c r="MHX2819" s="653"/>
      <c r="MHY2819" s="653"/>
      <c r="MHZ2819" s="653"/>
      <c r="MIA2819" s="653"/>
      <c r="MIB2819" s="653"/>
      <c r="MIC2819" s="653"/>
      <c r="MID2819" s="653"/>
      <c r="MIE2819" s="653"/>
      <c r="MIF2819" s="653"/>
      <c r="MIG2819" s="653"/>
      <c r="MIH2819" s="653"/>
      <c r="MII2819" s="653"/>
      <c r="MIJ2819" s="653"/>
      <c r="MIK2819" s="653"/>
      <c r="MIL2819" s="653"/>
      <c r="MIM2819" s="653"/>
      <c r="MIN2819" s="653"/>
      <c r="MIO2819" s="653"/>
      <c r="MIP2819" s="653"/>
      <c r="MIQ2819" s="653"/>
      <c r="MIR2819" s="653"/>
      <c r="MIS2819" s="653"/>
      <c r="MIT2819" s="653"/>
      <c r="MIU2819" s="653"/>
      <c r="MIV2819" s="653"/>
      <c r="MIW2819" s="653"/>
      <c r="MIX2819" s="653"/>
      <c r="MIY2819" s="653"/>
      <c r="MIZ2819" s="653"/>
      <c r="MJA2819" s="653"/>
      <c r="MJB2819" s="653"/>
      <c r="MJC2819" s="653"/>
      <c r="MJD2819" s="653"/>
      <c r="MJE2819" s="653"/>
      <c r="MJF2819" s="653"/>
      <c r="MJG2819" s="653"/>
      <c r="MJH2819" s="653"/>
      <c r="MJI2819" s="653"/>
      <c r="MJJ2819" s="653"/>
      <c r="MJK2819" s="653"/>
      <c r="MJL2819" s="653"/>
      <c r="MJM2819" s="653"/>
      <c r="MJN2819" s="653"/>
      <c r="MJO2819" s="653"/>
      <c r="MJP2819" s="653"/>
      <c r="MJQ2819" s="653"/>
      <c r="MJR2819" s="653"/>
      <c r="MJS2819" s="653"/>
      <c r="MJT2819" s="653"/>
      <c r="MJU2819" s="653"/>
      <c r="MJV2819" s="653"/>
      <c r="MJW2819" s="653"/>
      <c r="MJX2819" s="653"/>
      <c r="MJY2819" s="653"/>
      <c r="MJZ2819" s="653"/>
      <c r="MKA2819" s="653"/>
      <c r="MKB2819" s="653"/>
      <c r="MKC2819" s="653"/>
      <c r="MKD2819" s="653"/>
      <c r="MKE2819" s="653"/>
      <c r="MKF2819" s="653"/>
      <c r="MKG2819" s="653"/>
      <c r="MKH2819" s="653"/>
      <c r="MKI2819" s="653"/>
      <c r="MKJ2819" s="653"/>
      <c r="MKK2819" s="653"/>
      <c r="MKL2819" s="653"/>
      <c r="MKM2819" s="653"/>
      <c r="MKN2819" s="653"/>
      <c r="MKO2819" s="653"/>
      <c r="MKP2819" s="653"/>
      <c r="MKQ2819" s="653"/>
      <c r="MKR2819" s="653"/>
      <c r="MKS2819" s="653"/>
      <c r="MKT2819" s="653"/>
      <c r="MKU2819" s="653"/>
      <c r="MKV2819" s="653"/>
      <c r="MKW2819" s="653"/>
      <c r="MKX2819" s="653"/>
      <c r="MKY2819" s="653"/>
      <c r="MKZ2819" s="653"/>
      <c r="MLA2819" s="653"/>
      <c r="MLB2819" s="653"/>
      <c r="MLC2819" s="653"/>
      <c r="MLD2819" s="653"/>
      <c r="MLE2819" s="653"/>
      <c r="MLF2819" s="653"/>
      <c r="MLG2819" s="653"/>
      <c r="MLH2819" s="653"/>
      <c r="MLI2819" s="653"/>
      <c r="MLJ2819" s="653"/>
      <c r="MLK2819" s="653"/>
      <c r="MLL2819" s="653"/>
      <c r="MLM2819" s="653"/>
      <c r="MLN2819" s="653"/>
      <c r="MLO2819" s="653"/>
      <c r="MLP2819" s="653"/>
      <c r="MLQ2819" s="653"/>
      <c r="MLR2819" s="653"/>
      <c r="MLS2819" s="653"/>
      <c r="MLT2819" s="653"/>
      <c r="MLU2819" s="653"/>
      <c r="MLV2819" s="653"/>
      <c r="MLW2819" s="653"/>
      <c r="MLX2819" s="653"/>
      <c r="MLY2819" s="653"/>
      <c r="MLZ2819" s="653"/>
      <c r="MMA2819" s="653"/>
      <c r="MMB2819" s="653"/>
      <c r="MMC2819" s="653"/>
      <c r="MMD2819" s="653"/>
      <c r="MME2819" s="653"/>
      <c r="MMF2819" s="653"/>
      <c r="MMG2819" s="653"/>
      <c r="MMH2819" s="653"/>
      <c r="MMI2819" s="653"/>
      <c r="MMJ2819" s="653"/>
      <c r="MMK2819" s="653"/>
      <c r="MML2819" s="653"/>
      <c r="MMM2819" s="653"/>
      <c r="MMN2819" s="653"/>
      <c r="MMO2819" s="653"/>
      <c r="MMP2819" s="653"/>
      <c r="MMQ2819" s="653"/>
      <c r="MMR2819" s="653"/>
      <c r="MMS2819" s="653"/>
      <c r="MMT2819" s="653"/>
      <c r="MMU2819" s="653"/>
      <c r="MMV2819" s="653"/>
      <c r="MMW2819" s="653"/>
      <c r="MMX2819" s="653"/>
      <c r="MMY2819" s="653"/>
      <c r="MMZ2819" s="653"/>
      <c r="MNA2819" s="653"/>
      <c r="MNB2819" s="653"/>
      <c r="MNC2819" s="653"/>
      <c r="MND2819" s="653"/>
      <c r="MNE2819" s="653"/>
      <c r="MNF2819" s="653"/>
      <c r="MNG2819" s="653"/>
      <c r="MNH2819" s="653"/>
      <c r="MNI2819" s="653"/>
      <c r="MNJ2819" s="653"/>
      <c r="MNK2819" s="653"/>
      <c r="MNL2819" s="653"/>
      <c r="MNM2819" s="653"/>
      <c r="MNN2819" s="653"/>
      <c r="MNO2819" s="653"/>
      <c r="MNP2819" s="653"/>
      <c r="MNQ2819" s="653"/>
      <c r="MNR2819" s="653"/>
      <c r="MNS2819" s="653"/>
      <c r="MNT2819" s="653"/>
      <c r="MNU2819" s="653"/>
      <c r="MNV2819" s="653"/>
      <c r="MNW2819" s="653"/>
      <c r="MNX2819" s="653"/>
      <c r="MNY2819" s="653"/>
      <c r="MNZ2819" s="653"/>
      <c r="MOA2819" s="653"/>
      <c r="MOB2819" s="653"/>
      <c r="MOC2819" s="653"/>
      <c r="MOD2819" s="653"/>
      <c r="MOE2819" s="653"/>
      <c r="MOF2819" s="653"/>
      <c r="MOG2819" s="653"/>
      <c r="MOH2819" s="653"/>
      <c r="MOI2819" s="653"/>
      <c r="MOJ2819" s="653"/>
      <c r="MOK2819" s="653"/>
      <c r="MOL2819" s="653"/>
      <c r="MOM2819" s="653"/>
      <c r="MON2819" s="653"/>
      <c r="MOO2819" s="653"/>
      <c r="MOP2819" s="653"/>
      <c r="MOQ2819" s="653"/>
      <c r="MOR2819" s="653"/>
      <c r="MOS2819" s="653"/>
      <c r="MOT2819" s="653"/>
      <c r="MOU2819" s="653"/>
      <c r="MOV2819" s="653"/>
      <c r="MOW2819" s="653"/>
      <c r="MOX2819" s="653"/>
      <c r="MOY2819" s="653"/>
      <c r="MOZ2819" s="653"/>
      <c r="MPA2819" s="653"/>
      <c r="MPB2819" s="653"/>
      <c r="MPC2819" s="653"/>
      <c r="MPD2819" s="653"/>
      <c r="MPE2819" s="653"/>
      <c r="MPF2819" s="653"/>
      <c r="MPG2819" s="653"/>
      <c r="MPH2819" s="653"/>
      <c r="MPI2819" s="653"/>
      <c r="MPJ2819" s="653"/>
      <c r="MPK2819" s="653"/>
      <c r="MPL2819" s="653"/>
      <c r="MPM2819" s="653"/>
      <c r="MPN2819" s="653"/>
      <c r="MPO2819" s="653"/>
      <c r="MPP2819" s="653"/>
      <c r="MPQ2819" s="653"/>
      <c r="MPR2819" s="653"/>
      <c r="MPS2819" s="653"/>
      <c r="MPT2819" s="653"/>
      <c r="MPU2819" s="653"/>
      <c r="MPV2819" s="653"/>
      <c r="MPW2819" s="653"/>
      <c r="MPX2819" s="653"/>
      <c r="MPY2819" s="653"/>
      <c r="MPZ2819" s="653"/>
      <c r="MQA2819" s="653"/>
      <c r="MQB2819" s="653"/>
      <c r="MQC2819" s="653"/>
      <c r="MQD2819" s="653"/>
      <c r="MQE2819" s="653"/>
      <c r="MQF2819" s="653"/>
      <c r="MQG2819" s="653"/>
      <c r="MQH2819" s="653"/>
      <c r="MQI2819" s="653"/>
      <c r="MQJ2819" s="653"/>
      <c r="MQK2819" s="653"/>
      <c r="MQL2819" s="653"/>
      <c r="MQM2819" s="653"/>
      <c r="MQN2819" s="653"/>
      <c r="MQO2819" s="653"/>
      <c r="MQP2819" s="653"/>
      <c r="MQQ2819" s="653"/>
      <c r="MQR2819" s="653"/>
      <c r="MQS2819" s="653"/>
      <c r="MQT2819" s="653"/>
      <c r="MQU2819" s="653"/>
      <c r="MQV2819" s="653"/>
      <c r="MQW2819" s="653"/>
      <c r="MQX2819" s="653"/>
      <c r="MQY2819" s="653"/>
      <c r="MQZ2819" s="653"/>
      <c r="MRA2819" s="653"/>
      <c r="MRB2819" s="653"/>
      <c r="MRC2819" s="653"/>
      <c r="MRD2819" s="653"/>
      <c r="MRE2819" s="653"/>
      <c r="MRF2819" s="653"/>
      <c r="MRG2819" s="653"/>
      <c r="MRH2819" s="653"/>
      <c r="MRI2819" s="653"/>
      <c r="MRJ2819" s="653"/>
      <c r="MRK2819" s="653"/>
      <c r="MRL2819" s="653"/>
      <c r="MRM2819" s="653"/>
      <c r="MRN2819" s="653"/>
      <c r="MRO2819" s="653"/>
      <c r="MRP2819" s="653"/>
      <c r="MRQ2819" s="653"/>
      <c r="MRR2819" s="653"/>
      <c r="MRS2819" s="653"/>
      <c r="MRT2819" s="653"/>
      <c r="MRU2819" s="653"/>
      <c r="MRV2819" s="653"/>
      <c r="MRW2819" s="653"/>
      <c r="MRX2819" s="653"/>
      <c r="MRY2819" s="653"/>
      <c r="MRZ2819" s="653"/>
      <c r="MSA2819" s="653"/>
      <c r="MSB2819" s="653"/>
      <c r="MSC2819" s="653"/>
      <c r="MSD2819" s="653"/>
      <c r="MSE2819" s="653"/>
      <c r="MSF2819" s="653"/>
      <c r="MSG2819" s="653"/>
      <c r="MSH2819" s="653"/>
      <c r="MSI2819" s="653"/>
      <c r="MSJ2819" s="653"/>
      <c r="MSK2819" s="653"/>
      <c r="MSL2819" s="653"/>
      <c r="MSM2819" s="653"/>
      <c r="MSN2819" s="653"/>
      <c r="MSO2819" s="653"/>
      <c r="MSP2819" s="653"/>
      <c r="MSQ2819" s="653"/>
      <c r="MSR2819" s="653"/>
      <c r="MSS2819" s="653"/>
      <c r="MST2819" s="653"/>
      <c r="MSU2819" s="653"/>
      <c r="MSV2819" s="653"/>
      <c r="MSW2819" s="653"/>
      <c r="MSX2819" s="653"/>
      <c r="MSY2819" s="653"/>
      <c r="MSZ2819" s="653"/>
      <c r="MTA2819" s="653"/>
      <c r="MTB2819" s="653"/>
      <c r="MTC2819" s="653"/>
      <c r="MTD2819" s="653"/>
      <c r="MTE2819" s="653"/>
      <c r="MTF2819" s="653"/>
      <c r="MTG2819" s="653"/>
      <c r="MTH2819" s="653"/>
      <c r="MTI2819" s="653"/>
      <c r="MTJ2819" s="653"/>
      <c r="MTK2819" s="653"/>
      <c r="MTL2819" s="653"/>
      <c r="MTM2819" s="653"/>
      <c r="MTN2819" s="653"/>
      <c r="MTO2819" s="653"/>
      <c r="MTP2819" s="653"/>
      <c r="MTQ2819" s="653"/>
      <c r="MTR2819" s="653"/>
      <c r="MTS2819" s="653"/>
      <c r="MTT2819" s="653"/>
      <c r="MTU2819" s="653"/>
      <c r="MTV2819" s="653"/>
      <c r="MTW2819" s="653"/>
      <c r="MTX2819" s="653"/>
      <c r="MTY2819" s="653"/>
      <c r="MTZ2819" s="653"/>
      <c r="MUA2819" s="653"/>
      <c r="MUB2819" s="653"/>
      <c r="MUC2819" s="653"/>
      <c r="MUD2819" s="653"/>
      <c r="MUE2819" s="653"/>
      <c r="MUF2819" s="653"/>
      <c r="MUG2819" s="653"/>
      <c r="MUH2819" s="653"/>
      <c r="MUI2819" s="653"/>
      <c r="MUJ2819" s="653"/>
      <c r="MUK2819" s="653"/>
      <c r="MUL2819" s="653"/>
      <c r="MUM2819" s="653"/>
      <c r="MUN2819" s="653"/>
      <c r="MUO2819" s="653"/>
      <c r="MUP2819" s="653"/>
      <c r="MUQ2819" s="653"/>
      <c r="MUR2819" s="653"/>
      <c r="MUS2819" s="653"/>
      <c r="MUT2819" s="653"/>
      <c r="MUU2819" s="653"/>
      <c r="MUV2819" s="653"/>
      <c r="MUW2819" s="653"/>
      <c r="MUX2819" s="653"/>
      <c r="MUY2819" s="653"/>
      <c r="MUZ2819" s="653"/>
      <c r="MVA2819" s="653"/>
      <c r="MVB2819" s="653"/>
      <c r="MVC2819" s="653"/>
      <c r="MVD2819" s="653"/>
      <c r="MVE2819" s="653"/>
      <c r="MVF2819" s="653"/>
      <c r="MVG2819" s="653"/>
      <c r="MVH2819" s="653"/>
      <c r="MVI2819" s="653"/>
      <c r="MVJ2819" s="653"/>
      <c r="MVK2819" s="653"/>
      <c r="MVL2819" s="653"/>
      <c r="MVM2819" s="653"/>
      <c r="MVN2819" s="653"/>
      <c r="MVO2819" s="653"/>
      <c r="MVP2819" s="653"/>
      <c r="MVQ2819" s="653"/>
      <c r="MVR2819" s="653"/>
      <c r="MVS2819" s="653"/>
      <c r="MVT2819" s="653"/>
      <c r="MVU2819" s="653"/>
      <c r="MVV2819" s="653"/>
      <c r="MVW2819" s="653"/>
      <c r="MVX2819" s="653"/>
      <c r="MVY2819" s="653"/>
      <c r="MVZ2819" s="653"/>
      <c r="MWA2819" s="653"/>
      <c r="MWB2819" s="653"/>
      <c r="MWC2819" s="653"/>
      <c r="MWD2819" s="653"/>
      <c r="MWE2819" s="653"/>
      <c r="MWF2819" s="653"/>
      <c r="MWG2819" s="653"/>
      <c r="MWH2819" s="653"/>
      <c r="MWI2819" s="653"/>
      <c r="MWJ2819" s="653"/>
      <c r="MWK2819" s="653"/>
      <c r="MWL2819" s="653"/>
      <c r="MWM2819" s="653"/>
      <c r="MWN2819" s="653"/>
      <c r="MWO2819" s="653"/>
      <c r="MWP2819" s="653"/>
      <c r="MWQ2819" s="653"/>
      <c r="MWR2819" s="653"/>
      <c r="MWS2819" s="653"/>
      <c r="MWT2819" s="653"/>
      <c r="MWU2819" s="653"/>
      <c r="MWV2819" s="653"/>
      <c r="MWW2819" s="653"/>
      <c r="MWX2819" s="653"/>
      <c r="MWY2819" s="653"/>
      <c r="MWZ2819" s="653"/>
      <c r="MXA2819" s="653"/>
      <c r="MXB2819" s="653"/>
      <c r="MXC2819" s="653"/>
      <c r="MXD2819" s="653"/>
      <c r="MXE2819" s="653"/>
      <c r="MXF2819" s="653"/>
      <c r="MXG2819" s="653"/>
      <c r="MXH2819" s="653"/>
      <c r="MXI2819" s="653"/>
      <c r="MXJ2819" s="653"/>
      <c r="MXK2819" s="653"/>
      <c r="MXL2819" s="653"/>
      <c r="MXM2819" s="653"/>
      <c r="MXN2819" s="653"/>
      <c r="MXO2819" s="653"/>
      <c r="MXP2819" s="653"/>
      <c r="MXQ2819" s="653"/>
      <c r="MXR2819" s="653"/>
      <c r="MXS2819" s="653"/>
      <c r="MXT2819" s="653"/>
      <c r="MXU2819" s="653"/>
      <c r="MXV2819" s="653"/>
      <c r="MXW2819" s="653"/>
      <c r="MXX2819" s="653"/>
      <c r="MXY2819" s="653"/>
      <c r="MXZ2819" s="653"/>
      <c r="MYA2819" s="653"/>
      <c r="MYB2819" s="653"/>
      <c r="MYC2819" s="653"/>
      <c r="MYD2819" s="653"/>
      <c r="MYE2819" s="653"/>
      <c r="MYF2819" s="653"/>
      <c r="MYG2819" s="653"/>
      <c r="MYH2819" s="653"/>
      <c r="MYI2819" s="653"/>
      <c r="MYJ2819" s="653"/>
      <c r="MYK2819" s="653"/>
      <c r="MYL2819" s="653"/>
      <c r="MYM2819" s="653"/>
      <c r="MYN2819" s="653"/>
      <c r="MYO2819" s="653"/>
      <c r="MYP2819" s="653"/>
      <c r="MYQ2819" s="653"/>
      <c r="MYR2819" s="653"/>
      <c r="MYS2819" s="653"/>
      <c r="MYT2819" s="653"/>
      <c r="MYU2819" s="653"/>
      <c r="MYV2819" s="653"/>
      <c r="MYW2819" s="653"/>
      <c r="MYX2819" s="653"/>
      <c r="MYY2819" s="653"/>
      <c r="MYZ2819" s="653"/>
      <c r="MZA2819" s="653"/>
      <c r="MZB2819" s="653"/>
      <c r="MZC2819" s="653"/>
      <c r="MZD2819" s="653"/>
      <c r="MZE2819" s="653"/>
      <c r="MZF2819" s="653"/>
      <c r="MZG2819" s="653"/>
      <c r="MZH2819" s="653"/>
      <c r="MZI2819" s="653"/>
      <c r="MZJ2819" s="653"/>
      <c r="MZK2819" s="653"/>
      <c r="MZL2819" s="653"/>
      <c r="MZM2819" s="653"/>
      <c r="MZN2819" s="653"/>
      <c r="MZO2819" s="653"/>
      <c r="MZP2819" s="653"/>
      <c r="MZQ2819" s="653"/>
      <c r="MZR2819" s="653"/>
      <c r="MZS2819" s="653"/>
      <c r="MZT2819" s="653"/>
      <c r="MZU2819" s="653"/>
      <c r="MZV2819" s="653"/>
      <c r="MZW2819" s="653"/>
      <c r="MZX2819" s="653"/>
      <c r="MZY2819" s="653"/>
      <c r="MZZ2819" s="653"/>
      <c r="NAA2819" s="653"/>
      <c r="NAB2819" s="653"/>
      <c r="NAC2819" s="653"/>
      <c r="NAD2819" s="653"/>
      <c r="NAE2819" s="653"/>
      <c r="NAF2819" s="653"/>
      <c r="NAG2819" s="653"/>
      <c r="NAH2819" s="653"/>
      <c r="NAI2819" s="653"/>
      <c r="NAJ2819" s="653"/>
      <c r="NAK2819" s="653"/>
      <c r="NAL2819" s="653"/>
      <c r="NAM2819" s="653"/>
      <c r="NAN2819" s="653"/>
      <c r="NAO2819" s="653"/>
      <c r="NAP2819" s="653"/>
      <c r="NAQ2819" s="653"/>
      <c r="NAR2819" s="653"/>
      <c r="NAS2819" s="653"/>
      <c r="NAT2819" s="653"/>
      <c r="NAU2819" s="653"/>
      <c r="NAV2819" s="653"/>
      <c r="NAW2819" s="653"/>
      <c r="NAX2819" s="653"/>
      <c r="NAY2819" s="653"/>
      <c r="NAZ2819" s="653"/>
      <c r="NBA2819" s="653"/>
      <c r="NBB2819" s="653"/>
      <c r="NBC2819" s="653"/>
      <c r="NBD2819" s="653"/>
      <c r="NBE2819" s="653"/>
      <c r="NBF2819" s="653"/>
      <c r="NBG2819" s="653"/>
      <c r="NBH2819" s="653"/>
      <c r="NBI2819" s="653"/>
      <c r="NBJ2819" s="653"/>
      <c r="NBK2819" s="653"/>
      <c r="NBL2819" s="653"/>
      <c r="NBM2819" s="653"/>
      <c r="NBN2819" s="653"/>
      <c r="NBO2819" s="653"/>
      <c r="NBP2819" s="653"/>
      <c r="NBQ2819" s="653"/>
      <c r="NBR2819" s="653"/>
      <c r="NBS2819" s="653"/>
      <c r="NBT2819" s="653"/>
      <c r="NBU2819" s="653"/>
      <c r="NBV2819" s="653"/>
      <c r="NBW2819" s="653"/>
      <c r="NBX2819" s="653"/>
      <c r="NBY2819" s="653"/>
      <c r="NBZ2819" s="653"/>
      <c r="NCA2819" s="653"/>
      <c r="NCB2819" s="653"/>
      <c r="NCC2819" s="653"/>
      <c r="NCD2819" s="653"/>
      <c r="NCE2819" s="653"/>
      <c r="NCF2819" s="653"/>
      <c r="NCG2819" s="653"/>
      <c r="NCH2819" s="653"/>
      <c r="NCI2819" s="653"/>
      <c r="NCJ2819" s="653"/>
      <c r="NCK2819" s="653"/>
      <c r="NCL2819" s="653"/>
      <c r="NCM2819" s="653"/>
      <c r="NCN2819" s="653"/>
      <c r="NCO2819" s="653"/>
      <c r="NCP2819" s="653"/>
      <c r="NCQ2819" s="653"/>
      <c r="NCR2819" s="653"/>
      <c r="NCS2819" s="653"/>
      <c r="NCT2819" s="653"/>
      <c r="NCU2819" s="653"/>
      <c r="NCV2819" s="653"/>
      <c r="NCW2819" s="653"/>
      <c r="NCX2819" s="653"/>
      <c r="NCY2819" s="653"/>
      <c r="NCZ2819" s="653"/>
      <c r="NDA2819" s="653"/>
      <c r="NDB2819" s="653"/>
      <c r="NDC2819" s="653"/>
      <c r="NDD2819" s="653"/>
      <c r="NDE2819" s="653"/>
      <c r="NDF2819" s="653"/>
      <c r="NDG2819" s="653"/>
      <c r="NDH2819" s="653"/>
      <c r="NDI2819" s="653"/>
      <c r="NDJ2819" s="653"/>
      <c r="NDK2819" s="653"/>
      <c r="NDL2819" s="653"/>
      <c r="NDM2819" s="653"/>
      <c r="NDN2819" s="653"/>
      <c r="NDO2819" s="653"/>
      <c r="NDP2819" s="653"/>
      <c r="NDQ2819" s="653"/>
      <c r="NDR2819" s="653"/>
      <c r="NDS2819" s="653"/>
      <c r="NDT2819" s="653"/>
      <c r="NDU2819" s="653"/>
      <c r="NDV2819" s="653"/>
      <c r="NDW2819" s="653"/>
      <c r="NDX2819" s="653"/>
      <c r="NDY2819" s="653"/>
      <c r="NDZ2819" s="653"/>
      <c r="NEA2819" s="653"/>
      <c r="NEB2819" s="653"/>
      <c r="NEC2819" s="653"/>
      <c r="NED2819" s="653"/>
      <c r="NEE2819" s="653"/>
      <c r="NEF2819" s="653"/>
      <c r="NEG2819" s="653"/>
      <c r="NEH2819" s="653"/>
      <c r="NEI2819" s="653"/>
      <c r="NEJ2819" s="653"/>
      <c r="NEK2819" s="653"/>
      <c r="NEL2819" s="653"/>
      <c r="NEM2819" s="653"/>
      <c r="NEN2819" s="653"/>
      <c r="NEO2819" s="653"/>
      <c r="NEP2819" s="653"/>
      <c r="NEQ2819" s="653"/>
      <c r="NER2819" s="653"/>
      <c r="NES2819" s="653"/>
      <c r="NET2819" s="653"/>
      <c r="NEU2819" s="653"/>
      <c r="NEV2819" s="653"/>
      <c r="NEW2819" s="653"/>
      <c r="NEX2819" s="653"/>
      <c r="NEY2819" s="653"/>
      <c r="NEZ2819" s="653"/>
      <c r="NFA2819" s="653"/>
      <c r="NFB2819" s="653"/>
      <c r="NFC2819" s="653"/>
      <c r="NFD2819" s="653"/>
      <c r="NFE2819" s="653"/>
      <c r="NFF2819" s="653"/>
      <c r="NFG2819" s="653"/>
      <c r="NFH2819" s="653"/>
      <c r="NFI2819" s="653"/>
      <c r="NFJ2819" s="653"/>
      <c r="NFK2819" s="653"/>
      <c r="NFL2819" s="653"/>
      <c r="NFM2819" s="653"/>
      <c r="NFN2819" s="653"/>
      <c r="NFO2819" s="653"/>
      <c r="NFP2819" s="653"/>
      <c r="NFQ2819" s="653"/>
      <c r="NFR2819" s="653"/>
      <c r="NFS2819" s="653"/>
      <c r="NFT2819" s="653"/>
      <c r="NFU2819" s="653"/>
      <c r="NFV2819" s="653"/>
      <c r="NFW2819" s="653"/>
      <c r="NFX2819" s="653"/>
      <c r="NFY2819" s="653"/>
      <c r="NFZ2819" s="653"/>
      <c r="NGA2819" s="653"/>
      <c r="NGB2819" s="653"/>
      <c r="NGC2819" s="653"/>
      <c r="NGD2819" s="653"/>
      <c r="NGE2819" s="653"/>
      <c r="NGF2819" s="653"/>
      <c r="NGG2819" s="653"/>
      <c r="NGH2819" s="653"/>
      <c r="NGI2819" s="653"/>
      <c r="NGJ2819" s="653"/>
      <c r="NGK2819" s="653"/>
      <c r="NGL2819" s="653"/>
      <c r="NGM2819" s="653"/>
      <c r="NGN2819" s="653"/>
      <c r="NGO2819" s="653"/>
      <c r="NGP2819" s="653"/>
      <c r="NGQ2819" s="653"/>
      <c r="NGR2819" s="653"/>
      <c r="NGS2819" s="653"/>
      <c r="NGT2819" s="653"/>
      <c r="NGU2819" s="653"/>
      <c r="NGV2819" s="653"/>
      <c r="NGW2819" s="653"/>
      <c r="NGX2819" s="653"/>
      <c r="NGY2819" s="653"/>
      <c r="NGZ2819" s="653"/>
      <c r="NHA2819" s="653"/>
      <c r="NHB2819" s="653"/>
      <c r="NHC2819" s="653"/>
      <c r="NHD2819" s="653"/>
      <c r="NHE2819" s="653"/>
      <c r="NHF2819" s="653"/>
      <c r="NHG2819" s="653"/>
      <c r="NHH2819" s="653"/>
      <c r="NHI2819" s="653"/>
      <c r="NHJ2819" s="653"/>
      <c r="NHK2819" s="653"/>
      <c r="NHL2819" s="653"/>
      <c r="NHM2819" s="653"/>
      <c r="NHN2819" s="653"/>
      <c r="NHO2819" s="653"/>
      <c r="NHP2819" s="653"/>
      <c r="NHQ2819" s="653"/>
      <c r="NHR2819" s="653"/>
      <c r="NHS2819" s="653"/>
      <c r="NHT2819" s="653"/>
      <c r="NHU2819" s="653"/>
      <c r="NHV2819" s="653"/>
      <c r="NHW2819" s="653"/>
      <c r="NHX2819" s="653"/>
      <c r="NHY2819" s="653"/>
      <c r="NHZ2819" s="653"/>
      <c r="NIA2819" s="653"/>
      <c r="NIB2819" s="653"/>
      <c r="NIC2819" s="653"/>
      <c r="NID2819" s="653"/>
      <c r="NIE2819" s="653"/>
      <c r="NIF2819" s="653"/>
      <c r="NIG2819" s="653"/>
      <c r="NIH2819" s="653"/>
      <c r="NII2819" s="653"/>
      <c r="NIJ2819" s="653"/>
      <c r="NIK2819" s="653"/>
      <c r="NIL2819" s="653"/>
      <c r="NIM2819" s="653"/>
      <c r="NIN2819" s="653"/>
      <c r="NIO2819" s="653"/>
      <c r="NIP2819" s="653"/>
      <c r="NIQ2819" s="653"/>
      <c r="NIR2819" s="653"/>
      <c r="NIS2819" s="653"/>
      <c r="NIT2819" s="653"/>
      <c r="NIU2819" s="653"/>
      <c r="NIV2819" s="653"/>
      <c r="NIW2819" s="653"/>
      <c r="NIX2819" s="653"/>
      <c r="NIY2819" s="653"/>
      <c r="NIZ2819" s="653"/>
      <c r="NJA2819" s="653"/>
      <c r="NJB2819" s="653"/>
      <c r="NJC2819" s="653"/>
      <c r="NJD2819" s="653"/>
      <c r="NJE2819" s="653"/>
      <c r="NJF2819" s="653"/>
      <c r="NJG2819" s="653"/>
      <c r="NJH2819" s="653"/>
      <c r="NJI2819" s="653"/>
      <c r="NJJ2819" s="653"/>
      <c r="NJK2819" s="653"/>
      <c r="NJL2819" s="653"/>
      <c r="NJM2819" s="653"/>
      <c r="NJN2819" s="653"/>
      <c r="NJO2819" s="653"/>
      <c r="NJP2819" s="653"/>
      <c r="NJQ2819" s="653"/>
      <c r="NJR2819" s="653"/>
      <c r="NJS2819" s="653"/>
      <c r="NJT2819" s="653"/>
      <c r="NJU2819" s="653"/>
      <c r="NJV2819" s="653"/>
      <c r="NJW2819" s="653"/>
      <c r="NJX2819" s="653"/>
      <c r="NJY2819" s="653"/>
      <c r="NJZ2819" s="653"/>
      <c r="NKA2819" s="653"/>
      <c r="NKB2819" s="653"/>
      <c r="NKC2819" s="653"/>
      <c r="NKD2819" s="653"/>
      <c r="NKE2819" s="653"/>
      <c r="NKF2819" s="653"/>
      <c r="NKG2819" s="653"/>
      <c r="NKH2819" s="653"/>
      <c r="NKI2819" s="653"/>
      <c r="NKJ2819" s="653"/>
      <c r="NKK2819" s="653"/>
      <c r="NKL2819" s="653"/>
      <c r="NKM2819" s="653"/>
      <c r="NKN2819" s="653"/>
      <c r="NKO2819" s="653"/>
      <c r="NKP2819" s="653"/>
      <c r="NKQ2819" s="653"/>
      <c r="NKR2819" s="653"/>
      <c r="NKS2819" s="653"/>
      <c r="NKT2819" s="653"/>
      <c r="NKU2819" s="653"/>
      <c r="NKV2819" s="653"/>
      <c r="NKW2819" s="653"/>
      <c r="NKX2819" s="653"/>
      <c r="NKY2819" s="653"/>
      <c r="NKZ2819" s="653"/>
      <c r="NLA2819" s="653"/>
      <c r="NLB2819" s="653"/>
      <c r="NLC2819" s="653"/>
      <c r="NLD2819" s="653"/>
      <c r="NLE2819" s="653"/>
      <c r="NLF2819" s="653"/>
      <c r="NLG2819" s="653"/>
      <c r="NLH2819" s="653"/>
      <c r="NLI2819" s="653"/>
      <c r="NLJ2819" s="653"/>
      <c r="NLK2819" s="653"/>
      <c r="NLL2819" s="653"/>
      <c r="NLM2819" s="653"/>
      <c r="NLN2819" s="653"/>
      <c r="NLO2819" s="653"/>
      <c r="NLP2819" s="653"/>
      <c r="NLQ2819" s="653"/>
      <c r="NLR2819" s="653"/>
      <c r="NLS2819" s="653"/>
      <c r="NLT2819" s="653"/>
      <c r="NLU2819" s="653"/>
      <c r="NLV2819" s="653"/>
      <c r="NLW2819" s="653"/>
      <c r="NLX2819" s="653"/>
      <c r="NLY2819" s="653"/>
      <c r="NLZ2819" s="653"/>
      <c r="NMA2819" s="653"/>
      <c r="NMB2819" s="653"/>
      <c r="NMC2819" s="653"/>
      <c r="NMD2819" s="653"/>
      <c r="NME2819" s="653"/>
      <c r="NMF2819" s="653"/>
      <c r="NMG2819" s="653"/>
      <c r="NMH2819" s="653"/>
      <c r="NMI2819" s="653"/>
      <c r="NMJ2819" s="653"/>
      <c r="NMK2819" s="653"/>
      <c r="NML2819" s="653"/>
      <c r="NMM2819" s="653"/>
      <c r="NMN2819" s="653"/>
      <c r="NMO2819" s="653"/>
      <c r="NMP2819" s="653"/>
      <c r="NMQ2819" s="653"/>
      <c r="NMR2819" s="653"/>
      <c r="NMS2819" s="653"/>
      <c r="NMT2819" s="653"/>
      <c r="NMU2819" s="653"/>
      <c r="NMV2819" s="653"/>
      <c r="NMW2819" s="653"/>
      <c r="NMX2819" s="653"/>
      <c r="NMY2819" s="653"/>
      <c r="NMZ2819" s="653"/>
      <c r="NNA2819" s="653"/>
      <c r="NNB2819" s="653"/>
      <c r="NNC2819" s="653"/>
      <c r="NND2819" s="653"/>
      <c r="NNE2819" s="653"/>
      <c r="NNF2819" s="653"/>
      <c r="NNG2819" s="653"/>
      <c r="NNH2819" s="653"/>
      <c r="NNI2819" s="653"/>
      <c r="NNJ2819" s="653"/>
      <c r="NNK2819" s="653"/>
      <c r="NNL2819" s="653"/>
      <c r="NNM2819" s="653"/>
      <c r="NNN2819" s="653"/>
      <c r="NNO2819" s="653"/>
      <c r="NNP2819" s="653"/>
      <c r="NNQ2819" s="653"/>
      <c r="NNR2819" s="653"/>
      <c r="NNS2819" s="653"/>
      <c r="NNT2819" s="653"/>
      <c r="NNU2819" s="653"/>
      <c r="NNV2819" s="653"/>
      <c r="NNW2819" s="653"/>
      <c r="NNX2819" s="653"/>
      <c r="NNY2819" s="653"/>
      <c r="NNZ2819" s="653"/>
      <c r="NOA2819" s="653"/>
      <c r="NOB2819" s="653"/>
      <c r="NOC2819" s="653"/>
      <c r="NOD2819" s="653"/>
      <c r="NOE2819" s="653"/>
      <c r="NOF2819" s="653"/>
      <c r="NOG2819" s="653"/>
      <c r="NOH2819" s="653"/>
      <c r="NOI2819" s="653"/>
      <c r="NOJ2819" s="653"/>
      <c r="NOK2819" s="653"/>
      <c r="NOL2819" s="653"/>
      <c r="NOM2819" s="653"/>
      <c r="NON2819" s="653"/>
      <c r="NOO2819" s="653"/>
      <c r="NOP2819" s="653"/>
      <c r="NOQ2819" s="653"/>
      <c r="NOR2819" s="653"/>
      <c r="NOS2819" s="653"/>
      <c r="NOT2819" s="653"/>
      <c r="NOU2819" s="653"/>
      <c r="NOV2819" s="653"/>
      <c r="NOW2819" s="653"/>
      <c r="NOX2819" s="653"/>
      <c r="NOY2819" s="653"/>
      <c r="NOZ2819" s="653"/>
      <c r="NPA2819" s="653"/>
      <c r="NPB2819" s="653"/>
      <c r="NPC2819" s="653"/>
      <c r="NPD2819" s="653"/>
      <c r="NPE2819" s="653"/>
      <c r="NPF2819" s="653"/>
      <c r="NPG2819" s="653"/>
      <c r="NPH2819" s="653"/>
      <c r="NPI2819" s="653"/>
      <c r="NPJ2819" s="653"/>
      <c r="NPK2819" s="653"/>
      <c r="NPL2819" s="653"/>
      <c r="NPM2819" s="653"/>
      <c r="NPN2819" s="653"/>
      <c r="NPO2819" s="653"/>
      <c r="NPP2819" s="653"/>
      <c r="NPQ2819" s="653"/>
      <c r="NPR2819" s="653"/>
      <c r="NPS2819" s="653"/>
      <c r="NPT2819" s="653"/>
      <c r="NPU2819" s="653"/>
      <c r="NPV2819" s="653"/>
      <c r="NPW2819" s="653"/>
      <c r="NPX2819" s="653"/>
      <c r="NPY2819" s="653"/>
      <c r="NPZ2819" s="653"/>
      <c r="NQA2819" s="653"/>
      <c r="NQB2819" s="653"/>
      <c r="NQC2819" s="653"/>
      <c r="NQD2819" s="653"/>
      <c r="NQE2819" s="653"/>
      <c r="NQF2819" s="653"/>
      <c r="NQG2819" s="653"/>
      <c r="NQH2819" s="653"/>
      <c r="NQI2819" s="653"/>
      <c r="NQJ2819" s="653"/>
      <c r="NQK2819" s="653"/>
      <c r="NQL2819" s="653"/>
      <c r="NQM2819" s="653"/>
      <c r="NQN2819" s="653"/>
      <c r="NQO2819" s="653"/>
      <c r="NQP2819" s="653"/>
      <c r="NQQ2819" s="653"/>
      <c r="NQR2819" s="653"/>
      <c r="NQS2819" s="653"/>
      <c r="NQT2819" s="653"/>
      <c r="NQU2819" s="653"/>
      <c r="NQV2819" s="653"/>
      <c r="NQW2819" s="653"/>
      <c r="NQX2819" s="653"/>
      <c r="NQY2819" s="653"/>
      <c r="NQZ2819" s="653"/>
      <c r="NRA2819" s="653"/>
      <c r="NRB2819" s="653"/>
      <c r="NRC2819" s="653"/>
      <c r="NRD2819" s="653"/>
      <c r="NRE2819" s="653"/>
      <c r="NRF2819" s="653"/>
      <c r="NRG2819" s="653"/>
      <c r="NRH2819" s="653"/>
      <c r="NRI2819" s="653"/>
      <c r="NRJ2819" s="653"/>
      <c r="NRK2819" s="653"/>
      <c r="NRL2819" s="653"/>
      <c r="NRM2819" s="653"/>
      <c r="NRN2819" s="653"/>
      <c r="NRO2819" s="653"/>
      <c r="NRP2819" s="653"/>
      <c r="NRQ2819" s="653"/>
      <c r="NRR2819" s="653"/>
      <c r="NRS2819" s="653"/>
      <c r="NRT2819" s="653"/>
      <c r="NRU2819" s="653"/>
      <c r="NRV2819" s="653"/>
      <c r="NRW2819" s="653"/>
      <c r="NRX2819" s="653"/>
      <c r="NRY2819" s="653"/>
      <c r="NRZ2819" s="653"/>
      <c r="NSA2819" s="653"/>
      <c r="NSB2819" s="653"/>
      <c r="NSC2819" s="653"/>
      <c r="NSD2819" s="653"/>
      <c r="NSE2819" s="653"/>
      <c r="NSF2819" s="653"/>
      <c r="NSG2819" s="653"/>
      <c r="NSH2819" s="653"/>
      <c r="NSI2819" s="653"/>
      <c r="NSJ2819" s="653"/>
      <c r="NSK2819" s="653"/>
      <c r="NSL2819" s="653"/>
      <c r="NSM2819" s="653"/>
      <c r="NSN2819" s="653"/>
      <c r="NSO2819" s="653"/>
      <c r="NSP2819" s="653"/>
      <c r="NSQ2819" s="653"/>
      <c r="NSR2819" s="653"/>
      <c r="NSS2819" s="653"/>
      <c r="NST2819" s="653"/>
      <c r="NSU2819" s="653"/>
      <c r="NSV2819" s="653"/>
      <c r="NSW2819" s="653"/>
      <c r="NSX2819" s="653"/>
      <c r="NSY2819" s="653"/>
      <c r="NSZ2819" s="653"/>
      <c r="NTA2819" s="653"/>
      <c r="NTB2819" s="653"/>
      <c r="NTC2819" s="653"/>
      <c r="NTD2819" s="653"/>
      <c r="NTE2819" s="653"/>
      <c r="NTF2819" s="653"/>
      <c r="NTG2819" s="653"/>
      <c r="NTH2819" s="653"/>
      <c r="NTI2819" s="653"/>
      <c r="NTJ2819" s="653"/>
      <c r="NTK2819" s="653"/>
      <c r="NTL2819" s="653"/>
      <c r="NTM2819" s="653"/>
      <c r="NTN2819" s="653"/>
      <c r="NTO2819" s="653"/>
      <c r="NTP2819" s="653"/>
      <c r="NTQ2819" s="653"/>
      <c r="NTR2819" s="653"/>
      <c r="NTS2819" s="653"/>
      <c r="NTT2819" s="653"/>
      <c r="NTU2819" s="653"/>
      <c r="NTV2819" s="653"/>
      <c r="NTW2819" s="653"/>
      <c r="NTX2819" s="653"/>
      <c r="NTY2819" s="653"/>
      <c r="NTZ2819" s="653"/>
      <c r="NUA2819" s="653"/>
      <c r="NUB2819" s="653"/>
      <c r="NUC2819" s="653"/>
      <c r="NUD2819" s="653"/>
      <c r="NUE2819" s="653"/>
      <c r="NUF2819" s="653"/>
      <c r="NUG2819" s="653"/>
      <c r="NUH2819" s="653"/>
      <c r="NUI2819" s="653"/>
      <c r="NUJ2819" s="653"/>
      <c r="NUK2819" s="653"/>
      <c r="NUL2819" s="653"/>
      <c r="NUM2819" s="653"/>
      <c r="NUN2819" s="653"/>
      <c r="NUO2819" s="653"/>
      <c r="NUP2819" s="653"/>
      <c r="NUQ2819" s="653"/>
      <c r="NUR2819" s="653"/>
      <c r="NUS2819" s="653"/>
      <c r="NUT2819" s="653"/>
      <c r="NUU2819" s="653"/>
      <c r="NUV2819" s="653"/>
      <c r="NUW2819" s="653"/>
      <c r="NUX2819" s="653"/>
      <c r="NUY2819" s="653"/>
      <c r="NUZ2819" s="653"/>
      <c r="NVA2819" s="653"/>
      <c r="NVB2819" s="653"/>
      <c r="NVC2819" s="653"/>
      <c r="NVD2819" s="653"/>
      <c r="NVE2819" s="653"/>
      <c r="NVF2819" s="653"/>
      <c r="NVG2819" s="653"/>
      <c r="NVH2819" s="653"/>
      <c r="NVI2819" s="653"/>
      <c r="NVJ2819" s="653"/>
      <c r="NVK2819" s="653"/>
      <c r="NVL2819" s="653"/>
      <c r="NVM2819" s="653"/>
      <c r="NVN2819" s="653"/>
      <c r="NVO2819" s="653"/>
      <c r="NVP2819" s="653"/>
      <c r="NVQ2819" s="653"/>
      <c r="NVR2819" s="653"/>
      <c r="NVS2819" s="653"/>
      <c r="NVT2819" s="653"/>
      <c r="NVU2819" s="653"/>
      <c r="NVV2819" s="653"/>
      <c r="NVW2819" s="653"/>
      <c r="NVX2819" s="653"/>
      <c r="NVY2819" s="653"/>
      <c r="NVZ2819" s="653"/>
      <c r="NWA2819" s="653"/>
      <c r="NWB2819" s="653"/>
      <c r="NWC2819" s="653"/>
      <c r="NWD2819" s="653"/>
      <c r="NWE2819" s="653"/>
      <c r="NWF2819" s="653"/>
      <c r="NWG2819" s="653"/>
      <c r="NWH2819" s="653"/>
      <c r="NWI2819" s="653"/>
      <c r="NWJ2819" s="653"/>
      <c r="NWK2819" s="653"/>
      <c r="NWL2819" s="653"/>
      <c r="NWM2819" s="653"/>
      <c r="NWN2819" s="653"/>
      <c r="NWO2819" s="653"/>
      <c r="NWP2819" s="653"/>
      <c r="NWQ2819" s="653"/>
      <c r="NWR2819" s="653"/>
      <c r="NWS2819" s="653"/>
      <c r="NWT2819" s="653"/>
      <c r="NWU2819" s="653"/>
      <c r="NWV2819" s="653"/>
      <c r="NWW2819" s="653"/>
      <c r="NWX2819" s="653"/>
      <c r="NWY2819" s="653"/>
      <c r="NWZ2819" s="653"/>
      <c r="NXA2819" s="653"/>
      <c r="NXB2819" s="653"/>
      <c r="NXC2819" s="653"/>
      <c r="NXD2819" s="653"/>
      <c r="NXE2819" s="653"/>
      <c r="NXF2819" s="653"/>
      <c r="NXG2819" s="653"/>
      <c r="NXH2819" s="653"/>
      <c r="NXI2819" s="653"/>
      <c r="NXJ2819" s="653"/>
      <c r="NXK2819" s="653"/>
      <c r="NXL2819" s="653"/>
      <c r="NXM2819" s="653"/>
      <c r="NXN2819" s="653"/>
      <c r="NXO2819" s="653"/>
      <c r="NXP2819" s="653"/>
      <c r="NXQ2819" s="653"/>
      <c r="NXR2819" s="653"/>
      <c r="NXS2819" s="653"/>
      <c r="NXT2819" s="653"/>
      <c r="NXU2819" s="653"/>
      <c r="NXV2819" s="653"/>
      <c r="NXW2819" s="653"/>
      <c r="NXX2819" s="653"/>
      <c r="NXY2819" s="653"/>
      <c r="NXZ2819" s="653"/>
      <c r="NYA2819" s="653"/>
      <c r="NYB2819" s="653"/>
      <c r="NYC2819" s="653"/>
      <c r="NYD2819" s="653"/>
      <c r="NYE2819" s="653"/>
      <c r="NYF2819" s="653"/>
      <c r="NYG2819" s="653"/>
      <c r="NYH2819" s="653"/>
      <c r="NYI2819" s="653"/>
      <c r="NYJ2819" s="653"/>
      <c r="NYK2819" s="653"/>
      <c r="NYL2819" s="653"/>
      <c r="NYM2819" s="653"/>
      <c r="NYN2819" s="653"/>
      <c r="NYO2819" s="653"/>
      <c r="NYP2819" s="653"/>
      <c r="NYQ2819" s="653"/>
      <c r="NYR2819" s="653"/>
      <c r="NYS2819" s="653"/>
      <c r="NYT2819" s="653"/>
      <c r="NYU2819" s="653"/>
      <c r="NYV2819" s="653"/>
      <c r="NYW2819" s="653"/>
      <c r="NYX2819" s="653"/>
      <c r="NYY2819" s="653"/>
      <c r="NYZ2819" s="653"/>
      <c r="NZA2819" s="653"/>
      <c r="NZB2819" s="653"/>
      <c r="NZC2819" s="653"/>
      <c r="NZD2819" s="653"/>
      <c r="NZE2819" s="653"/>
      <c r="NZF2819" s="653"/>
      <c r="NZG2819" s="653"/>
      <c r="NZH2819" s="653"/>
      <c r="NZI2819" s="653"/>
      <c r="NZJ2819" s="653"/>
      <c r="NZK2819" s="653"/>
      <c r="NZL2819" s="653"/>
      <c r="NZM2819" s="653"/>
      <c r="NZN2819" s="653"/>
      <c r="NZO2819" s="653"/>
      <c r="NZP2819" s="653"/>
      <c r="NZQ2819" s="653"/>
      <c r="NZR2819" s="653"/>
      <c r="NZS2819" s="653"/>
      <c r="NZT2819" s="653"/>
      <c r="NZU2819" s="653"/>
      <c r="NZV2819" s="653"/>
      <c r="NZW2819" s="653"/>
      <c r="NZX2819" s="653"/>
      <c r="NZY2819" s="653"/>
      <c r="NZZ2819" s="653"/>
      <c r="OAA2819" s="653"/>
      <c r="OAB2819" s="653"/>
      <c r="OAC2819" s="653"/>
      <c r="OAD2819" s="653"/>
      <c r="OAE2819" s="653"/>
      <c r="OAF2819" s="653"/>
      <c r="OAG2819" s="653"/>
      <c r="OAH2819" s="653"/>
      <c r="OAI2819" s="653"/>
      <c r="OAJ2819" s="653"/>
      <c r="OAK2819" s="653"/>
      <c r="OAL2819" s="653"/>
      <c r="OAM2819" s="653"/>
      <c r="OAN2819" s="653"/>
      <c r="OAO2819" s="653"/>
      <c r="OAP2819" s="653"/>
      <c r="OAQ2819" s="653"/>
      <c r="OAR2819" s="653"/>
      <c r="OAS2819" s="653"/>
      <c r="OAT2819" s="653"/>
      <c r="OAU2819" s="653"/>
      <c r="OAV2819" s="653"/>
      <c r="OAW2819" s="653"/>
      <c r="OAX2819" s="653"/>
      <c r="OAY2819" s="653"/>
      <c r="OAZ2819" s="653"/>
      <c r="OBA2819" s="653"/>
      <c r="OBB2819" s="653"/>
      <c r="OBC2819" s="653"/>
      <c r="OBD2819" s="653"/>
      <c r="OBE2819" s="653"/>
      <c r="OBF2819" s="653"/>
      <c r="OBG2819" s="653"/>
      <c r="OBH2819" s="653"/>
      <c r="OBI2819" s="653"/>
      <c r="OBJ2819" s="653"/>
      <c r="OBK2819" s="653"/>
      <c r="OBL2819" s="653"/>
      <c r="OBM2819" s="653"/>
      <c r="OBN2819" s="653"/>
      <c r="OBO2819" s="653"/>
      <c r="OBP2819" s="653"/>
      <c r="OBQ2819" s="653"/>
      <c r="OBR2819" s="653"/>
      <c r="OBS2819" s="653"/>
      <c r="OBT2819" s="653"/>
      <c r="OBU2819" s="653"/>
      <c r="OBV2819" s="653"/>
      <c r="OBW2819" s="653"/>
      <c r="OBX2819" s="653"/>
      <c r="OBY2819" s="653"/>
      <c r="OBZ2819" s="653"/>
      <c r="OCA2819" s="653"/>
      <c r="OCB2819" s="653"/>
      <c r="OCC2819" s="653"/>
      <c r="OCD2819" s="653"/>
      <c r="OCE2819" s="653"/>
      <c r="OCF2819" s="653"/>
      <c r="OCG2819" s="653"/>
      <c r="OCH2819" s="653"/>
      <c r="OCI2819" s="653"/>
      <c r="OCJ2819" s="653"/>
      <c r="OCK2819" s="653"/>
      <c r="OCL2819" s="653"/>
      <c r="OCM2819" s="653"/>
      <c r="OCN2819" s="653"/>
      <c r="OCO2819" s="653"/>
      <c r="OCP2819" s="653"/>
      <c r="OCQ2819" s="653"/>
      <c r="OCR2819" s="653"/>
      <c r="OCS2819" s="653"/>
      <c r="OCT2819" s="653"/>
      <c r="OCU2819" s="653"/>
      <c r="OCV2819" s="653"/>
      <c r="OCW2819" s="653"/>
      <c r="OCX2819" s="653"/>
      <c r="OCY2819" s="653"/>
      <c r="OCZ2819" s="653"/>
      <c r="ODA2819" s="653"/>
      <c r="ODB2819" s="653"/>
      <c r="ODC2819" s="653"/>
      <c r="ODD2819" s="653"/>
      <c r="ODE2819" s="653"/>
      <c r="ODF2819" s="653"/>
      <c r="ODG2819" s="653"/>
      <c r="ODH2819" s="653"/>
      <c r="ODI2819" s="653"/>
      <c r="ODJ2819" s="653"/>
      <c r="ODK2819" s="653"/>
      <c r="ODL2819" s="653"/>
      <c r="ODM2819" s="653"/>
      <c r="ODN2819" s="653"/>
      <c r="ODO2819" s="653"/>
      <c r="ODP2819" s="653"/>
      <c r="ODQ2819" s="653"/>
      <c r="ODR2819" s="653"/>
      <c r="ODS2819" s="653"/>
      <c r="ODT2819" s="653"/>
      <c r="ODU2819" s="653"/>
      <c r="ODV2819" s="653"/>
      <c r="ODW2819" s="653"/>
      <c r="ODX2819" s="653"/>
      <c r="ODY2819" s="653"/>
      <c r="ODZ2819" s="653"/>
      <c r="OEA2819" s="653"/>
      <c r="OEB2819" s="653"/>
      <c r="OEC2819" s="653"/>
      <c r="OED2819" s="653"/>
      <c r="OEE2819" s="653"/>
      <c r="OEF2819" s="653"/>
      <c r="OEG2819" s="653"/>
      <c r="OEH2819" s="653"/>
      <c r="OEI2819" s="653"/>
      <c r="OEJ2819" s="653"/>
      <c r="OEK2819" s="653"/>
      <c r="OEL2819" s="653"/>
      <c r="OEM2819" s="653"/>
      <c r="OEN2819" s="653"/>
      <c r="OEO2819" s="653"/>
      <c r="OEP2819" s="653"/>
      <c r="OEQ2819" s="653"/>
      <c r="OER2819" s="653"/>
      <c r="OES2819" s="653"/>
      <c r="OET2819" s="653"/>
      <c r="OEU2819" s="653"/>
      <c r="OEV2819" s="653"/>
      <c r="OEW2819" s="653"/>
      <c r="OEX2819" s="653"/>
      <c r="OEY2819" s="653"/>
      <c r="OEZ2819" s="653"/>
      <c r="OFA2819" s="653"/>
      <c r="OFB2819" s="653"/>
      <c r="OFC2819" s="653"/>
      <c r="OFD2819" s="653"/>
      <c r="OFE2819" s="653"/>
      <c r="OFF2819" s="653"/>
      <c r="OFG2819" s="653"/>
      <c r="OFH2819" s="653"/>
      <c r="OFI2819" s="653"/>
      <c r="OFJ2819" s="653"/>
      <c r="OFK2819" s="653"/>
      <c r="OFL2819" s="653"/>
      <c r="OFM2819" s="653"/>
      <c r="OFN2819" s="653"/>
      <c r="OFO2819" s="653"/>
      <c r="OFP2819" s="653"/>
      <c r="OFQ2819" s="653"/>
      <c r="OFR2819" s="653"/>
      <c r="OFS2819" s="653"/>
      <c r="OFT2819" s="653"/>
      <c r="OFU2819" s="653"/>
      <c r="OFV2819" s="653"/>
      <c r="OFW2819" s="653"/>
      <c r="OFX2819" s="653"/>
      <c r="OFY2819" s="653"/>
      <c r="OFZ2819" s="653"/>
      <c r="OGA2819" s="653"/>
      <c r="OGB2819" s="653"/>
      <c r="OGC2819" s="653"/>
      <c r="OGD2819" s="653"/>
      <c r="OGE2819" s="653"/>
      <c r="OGF2819" s="653"/>
      <c r="OGG2819" s="653"/>
      <c r="OGH2819" s="653"/>
      <c r="OGI2819" s="653"/>
      <c r="OGJ2819" s="653"/>
      <c r="OGK2819" s="653"/>
      <c r="OGL2819" s="653"/>
      <c r="OGM2819" s="653"/>
      <c r="OGN2819" s="653"/>
      <c r="OGO2819" s="653"/>
      <c r="OGP2819" s="653"/>
      <c r="OGQ2819" s="653"/>
      <c r="OGR2819" s="653"/>
      <c r="OGS2819" s="653"/>
      <c r="OGT2819" s="653"/>
      <c r="OGU2819" s="653"/>
      <c r="OGV2819" s="653"/>
      <c r="OGW2819" s="653"/>
      <c r="OGX2819" s="653"/>
      <c r="OGY2819" s="653"/>
      <c r="OGZ2819" s="653"/>
      <c r="OHA2819" s="653"/>
      <c r="OHB2819" s="653"/>
      <c r="OHC2819" s="653"/>
      <c r="OHD2819" s="653"/>
      <c r="OHE2819" s="653"/>
      <c r="OHF2819" s="653"/>
      <c r="OHG2819" s="653"/>
      <c r="OHH2819" s="653"/>
      <c r="OHI2819" s="653"/>
      <c r="OHJ2819" s="653"/>
      <c r="OHK2819" s="653"/>
      <c r="OHL2819" s="653"/>
      <c r="OHM2819" s="653"/>
      <c r="OHN2819" s="653"/>
      <c r="OHO2819" s="653"/>
      <c r="OHP2819" s="653"/>
      <c r="OHQ2819" s="653"/>
      <c r="OHR2819" s="653"/>
      <c r="OHS2819" s="653"/>
      <c r="OHT2819" s="653"/>
      <c r="OHU2819" s="653"/>
      <c r="OHV2819" s="653"/>
      <c r="OHW2819" s="653"/>
      <c r="OHX2819" s="653"/>
      <c r="OHY2819" s="653"/>
      <c r="OHZ2819" s="653"/>
      <c r="OIA2819" s="653"/>
      <c r="OIB2819" s="653"/>
      <c r="OIC2819" s="653"/>
      <c r="OID2819" s="653"/>
      <c r="OIE2819" s="653"/>
      <c r="OIF2819" s="653"/>
      <c r="OIG2819" s="653"/>
      <c r="OIH2819" s="653"/>
      <c r="OII2819" s="653"/>
      <c r="OIJ2819" s="653"/>
      <c r="OIK2819" s="653"/>
      <c r="OIL2819" s="653"/>
      <c r="OIM2819" s="653"/>
      <c r="OIN2819" s="653"/>
      <c r="OIO2819" s="653"/>
      <c r="OIP2819" s="653"/>
      <c r="OIQ2819" s="653"/>
      <c r="OIR2819" s="653"/>
      <c r="OIS2819" s="653"/>
      <c r="OIT2819" s="653"/>
      <c r="OIU2819" s="653"/>
      <c r="OIV2819" s="653"/>
      <c r="OIW2819" s="653"/>
      <c r="OIX2819" s="653"/>
      <c r="OIY2819" s="653"/>
      <c r="OIZ2819" s="653"/>
      <c r="OJA2819" s="653"/>
      <c r="OJB2819" s="653"/>
      <c r="OJC2819" s="653"/>
      <c r="OJD2819" s="653"/>
      <c r="OJE2819" s="653"/>
      <c r="OJF2819" s="653"/>
      <c r="OJG2819" s="653"/>
      <c r="OJH2819" s="653"/>
      <c r="OJI2819" s="653"/>
      <c r="OJJ2819" s="653"/>
      <c r="OJK2819" s="653"/>
      <c r="OJL2819" s="653"/>
      <c r="OJM2819" s="653"/>
      <c r="OJN2819" s="653"/>
      <c r="OJO2819" s="653"/>
      <c r="OJP2819" s="653"/>
      <c r="OJQ2819" s="653"/>
      <c r="OJR2819" s="653"/>
      <c r="OJS2819" s="653"/>
      <c r="OJT2819" s="653"/>
      <c r="OJU2819" s="653"/>
      <c r="OJV2819" s="653"/>
      <c r="OJW2819" s="653"/>
      <c r="OJX2819" s="653"/>
      <c r="OJY2819" s="653"/>
      <c r="OJZ2819" s="653"/>
      <c r="OKA2819" s="653"/>
      <c r="OKB2819" s="653"/>
      <c r="OKC2819" s="653"/>
      <c r="OKD2819" s="653"/>
      <c r="OKE2819" s="653"/>
      <c r="OKF2819" s="653"/>
      <c r="OKG2819" s="653"/>
      <c r="OKH2819" s="653"/>
      <c r="OKI2819" s="653"/>
      <c r="OKJ2819" s="653"/>
      <c r="OKK2819" s="653"/>
      <c r="OKL2819" s="653"/>
      <c r="OKM2819" s="653"/>
      <c r="OKN2819" s="653"/>
      <c r="OKO2819" s="653"/>
      <c r="OKP2819" s="653"/>
      <c r="OKQ2819" s="653"/>
      <c r="OKR2819" s="653"/>
      <c r="OKS2819" s="653"/>
      <c r="OKT2819" s="653"/>
      <c r="OKU2819" s="653"/>
      <c r="OKV2819" s="653"/>
      <c r="OKW2819" s="653"/>
      <c r="OKX2819" s="653"/>
      <c r="OKY2819" s="653"/>
      <c r="OKZ2819" s="653"/>
      <c r="OLA2819" s="653"/>
      <c r="OLB2819" s="653"/>
      <c r="OLC2819" s="653"/>
      <c r="OLD2819" s="653"/>
      <c r="OLE2819" s="653"/>
      <c r="OLF2819" s="653"/>
      <c r="OLG2819" s="653"/>
      <c r="OLH2819" s="653"/>
      <c r="OLI2819" s="653"/>
      <c r="OLJ2819" s="653"/>
      <c r="OLK2819" s="653"/>
      <c r="OLL2819" s="653"/>
      <c r="OLM2819" s="653"/>
      <c r="OLN2819" s="653"/>
      <c r="OLO2819" s="653"/>
      <c r="OLP2819" s="653"/>
      <c r="OLQ2819" s="653"/>
      <c r="OLR2819" s="653"/>
      <c r="OLS2819" s="653"/>
      <c r="OLT2819" s="653"/>
      <c r="OLU2819" s="653"/>
      <c r="OLV2819" s="653"/>
      <c r="OLW2819" s="653"/>
      <c r="OLX2819" s="653"/>
      <c r="OLY2819" s="653"/>
      <c r="OLZ2819" s="653"/>
      <c r="OMA2819" s="653"/>
      <c r="OMB2819" s="653"/>
      <c r="OMC2819" s="653"/>
      <c r="OMD2819" s="653"/>
      <c r="OME2819" s="653"/>
      <c r="OMF2819" s="653"/>
      <c r="OMG2819" s="653"/>
      <c r="OMH2819" s="653"/>
      <c r="OMI2819" s="653"/>
      <c r="OMJ2819" s="653"/>
      <c r="OMK2819" s="653"/>
      <c r="OML2819" s="653"/>
      <c r="OMM2819" s="653"/>
      <c r="OMN2819" s="653"/>
      <c r="OMO2819" s="653"/>
      <c r="OMP2819" s="653"/>
      <c r="OMQ2819" s="653"/>
      <c r="OMR2819" s="653"/>
      <c r="OMS2819" s="653"/>
      <c r="OMT2819" s="653"/>
      <c r="OMU2819" s="653"/>
      <c r="OMV2819" s="653"/>
      <c r="OMW2819" s="653"/>
      <c r="OMX2819" s="653"/>
      <c r="OMY2819" s="653"/>
      <c r="OMZ2819" s="653"/>
      <c r="ONA2819" s="653"/>
      <c r="ONB2819" s="653"/>
      <c r="ONC2819" s="653"/>
      <c r="OND2819" s="653"/>
      <c r="ONE2819" s="653"/>
      <c r="ONF2819" s="653"/>
      <c r="ONG2819" s="653"/>
      <c r="ONH2819" s="653"/>
      <c r="ONI2819" s="653"/>
      <c r="ONJ2819" s="653"/>
      <c r="ONK2819" s="653"/>
      <c r="ONL2819" s="653"/>
      <c r="ONM2819" s="653"/>
      <c r="ONN2819" s="653"/>
      <c r="ONO2819" s="653"/>
      <c r="ONP2819" s="653"/>
      <c r="ONQ2819" s="653"/>
      <c r="ONR2819" s="653"/>
      <c r="ONS2819" s="653"/>
      <c r="ONT2819" s="653"/>
      <c r="ONU2819" s="653"/>
      <c r="ONV2819" s="653"/>
      <c r="ONW2819" s="653"/>
      <c r="ONX2819" s="653"/>
      <c r="ONY2819" s="653"/>
      <c r="ONZ2819" s="653"/>
      <c r="OOA2819" s="653"/>
      <c r="OOB2819" s="653"/>
      <c r="OOC2819" s="653"/>
      <c r="OOD2819" s="653"/>
      <c r="OOE2819" s="653"/>
      <c r="OOF2819" s="653"/>
      <c r="OOG2819" s="653"/>
      <c r="OOH2819" s="653"/>
      <c r="OOI2819" s="653"/>
      <c r="OOJ2819" s="653"/>
      <c r="OOK2819" s="653"/>
      <c r="OOL2819" s="653"/>
      <c r="OOM2819" s="653"/>
      <c r="OON2819" s="653"/>
      <c r="OOO2819" s="653"/>
      <c r="OOP2819" s="653"/>
      <c r="OOQ2819" s="653"/>
      <c r="OOR2819" s="653"/>
      <c r="OOS2819" s="653"/>
      <c r="OOT2819" s="653"/>
      <c r="OOU2819" s="653"/>
      <c r="OOV2819" s="653"/>
      <c r="OOW2819" s="653"/>
      <c r="OOX2819" s="653"/>
      <c r="OOY2819" s="653"/>
      <c r="OOZ2819" s="653"/>
      <c r="OPA2819" s="653"/>
      <c r="OPB2819" s="653"/>
      <c r="OPC2819" s="653"/>
      <c r="OPD2819" s="653"/>
      <c r="OPE2819" s="653"/>
      <c r="OPF2819" s="653"/>
      <c r="OPG2819" s="653"/>
      <c r="OPH2819" s="653"/>
      <c r="OPI2819" s="653"/>
      <c r="OPJ2819" s="653"/>
      <c r="OPK2819" s="653"/>
      <c r="OPL2819" s="653"/>
      <c r="OPM2819" s="653"/>
      <c r="OPN2819" s="653"/>
      <c r="OPO2819" s="653"/>
      <c r="OPP2819" s="653"/>
      <c r="OPQ2819" s="653"/>
      <c r="OPR2819" s="653"/>
      <c r="OPS2819" s="653"/>
      <c r="OPT2819" s="653"/>
      <c r="OPU2819" s="653"/>
      <c r="OPV2819" s="653"/>
      <c r="OPW2819" s="653"/>
      <c r="OPX2819" s="653"/>
      <c r="OPY2819" s="653"/>
      <c r="OPZ2819" s="653"/>
      <c r="OQA2819" s="653"/>
      <c r="OQB2819" s="653"/>
      <c r="OQC2819" s="653"/>
      <c r="OQD2819" s="653"/>
      <c r="OQE2819" s="653"/>
      <c r="OQF2819" s="653"/>
      <c r="OQG2819" s="653"/>
      <c r="OQH2819" s="653"/>
      <c r="OQI2819" s="653"/>
      <c r="OQJ2819" s="653"/>
      <c r="OQK2819" s="653"/>
      <c r="OQL2819" s="653"/>
      <c r="OQM2819" s="653"/>
      <c r="OQN2819" s="653"/>
      <c r="OQO2819" s="653"/>
      <c r="OQP2819" s="653"/>
      <c r="OQQ2819" s="653"/>
      <c r="OQR2819" s="653"/>
      <c r="OQS2819" s="653"/>
      <c r="OQT2819" s="653"/>
      <c r="OQU2819" s="653"/>
      <c r="OQV2819" s="653"/>
      <c r="OQW2819" s="653"/>
      <c r="OQX2819" s="653"/>
      <c r="OQY2819" s="653"/>
      <c r="OQZ2819" s="653"/>
      <c r="ORA2819" s="653"/>
      <c r="ORB2819" s="653"/>
      <c r="ORC2819" s="653"/>
      <c r="ORD2819" s="653"/>
      <c r="ORE2819" s="653"/>
      <c r="ORF2819" s="653"/>
      <c r="ORG2819" s="653"/>
      <c r="ORH2819" s="653"/>
      <c r="ORI2819" s="653"/>
      <c r="ORJ2819" s="653"/>
      <c r="ORK2819" s="653"/>
      <c r="ORL2819" s="653"/>
      <c r="ORM2819" s="653"/>
      <c r="ORN2819" s="653"/>
      <c r="ORO2819" s="653"/>
      <c r="ORP2819" s="653"/>
      <c r="ORQ2819" s="653"/>
      <c r="ORR2819" s="653"/>
      <c r="ORS2819" s="653"/>
      <c r="ORT2819" s="653"/>
      <c r="ORU2819" s="653"/>
      <c r="ORV2819" s="653"/>
      <c r="ORW2819" s="653"/>
      <c r="ORX2819" s="653"/>
      <c r="ORY2819" s="653"/>
      <c r="ORZ2819" s="653"/>
      <c r="OSA2819" s="653"/>
      <c r="OSB2819" s="653"/>
      <c r="OSC2819" s="653"/>
      <c r="OSD2819" s="653"/>
      <c r="OSE2819" s="653"/>
      <c r="OSF2819" s="653"/>
      <c r="OSG2819" s="653"/>
      <c r="OSH2819" s="653"/>
      <c r="OSI2819" s="653"/>
      <c r="OSJ2819" s="653"/>
      <c r="OSK2819" s="653"/>
      <c r="OSL2819" s="653"/>
      <c r="OSM2819" s="653"/>
      <c r="OSN2819" s="653"/>
      <c r="OSO2819" s="653"/>
      <c r="OSP2819" s="653"/>
      <c r="OSQ2819" s="653"/>
      <c r="OSR2819" s="653"/>
      <c r="OSS2819" s="653"/>
      <c r="OST2819" s="653"/>
      <c r="OSU2819" s="653"/>
      <c r="OSV2819" s="653"/>
      <c r="OSW2819" s="653"/>
      <c r="OSX2819" s="653"/>
      <c r="OSY2819" s="653"/>
      <c r="OSZ2819" s="653"/>
      <c r="OTA2819" s="653"/>
      <c r="OTB2819" s="653"/>
      <c r="OTC2819" s="653"/>
      <c r="OTD2819" s="653"/>
      <c r="OTE2819" s="653"/>
      <c r="OTF2819" s="653"/>
      <c r="OTG2819" s="653"/>
      <c r="OTH2819" s="653"/>
      <c r="OTI2819" s="653"/>
      <c r="OTJ2819" s="653"/>
      <c r="OTK2819" s="653"/>
      <c r="OTL2819" s="653"/>
      <c r="OTM2819" s="653"/>
      <c r="OTN2819" s="653"/>
      <c r="OTO2819" s="653"/>
      <c r="OTP2819" s="653"/>
      <c r="OTQ2819" s="653"/>
      <c r="OTR2819" s="653"/>
      <c r="OTS2819" s="653"/>
      <c r="OTT2819" s="653"/>
      <c r="OTU2819" s="653"/>
      <c r="OTV2819" s="653"/>
      <c r="OTW2819" s="653"/>
      <c r="OTX2819" s="653"/>
      <c r="OTY2819" s="653"/>
      <c r="OTZ2819" s="653"/>
      <c r="OUA2819" s="653"/>
      <c r="OUB2819" s="653"/>
      <c r="OUC2819" s="653"/>
      <c r="OUD2819" s="653"/>
      <c r="OUE2819" s="653"/>
      <c r="OUF2819" s="653"/>
      <c r="OUG2819" s="653"/>
      <c r="OUH2819" s="653"/>
      <c r="OUI2819" s="653"/>
      <c r="OUJ2819" s="653"/>
      <c r="OUK2819" s="653"/>
      <c r="OUL2819" s="653"/>
      <c r="OUM2819" s="653"/>
      <c r="OUN2819" s="653"/>
      <c r="OUO2819" s="653"/>
      <c r="OUP2819" s="653"/>
      <c r="OUQ2819" s="653"/>
      <c r="OUR2819" s="653"/>
      <c r="OUS2819" s="653"/>
      <c r="OUT2819" s="653"/>
      <c r="OUU2819" s="653"/>
      <c r="OUV2819" s="653"/>
      <c r="OUW2819" s="653"/>
      <c r="OUX2819" s="653"/>
      <c r="OUY2819" s="653"/>
      <c r="OUZ2819" s="653"/>
      <c r="OVA2819" s="653"/>
      <c r="OVB2819" s="653"/>
      <c r="OVC2819" s="653"/>
      <c r="OVD2819" s="653"/>
      <c r="OVE2819" s="653"/>
      <c r="OVF2819" s="653"/>
      <c r="OVG2819" s="653"/>
      <c r="OVH2819" s="653"/>
      <c r="OVI2819" s="653"/>
      <c r="OVJ2819" s="653"/>
      <c r="OVK2819" s="653"/>
      <c r="OVL2819" s="653"/>
      <c r="OVM2819" s="653"/>
      <c r="OVN2819" s="653"/>
      <c r="OVO2819" s="653"/>
      <c r="OVP2819" s="653"/>
      <c r="OVQ2819" s="653"/>
      <c r="OVR2819" s="653"/>
      <c r="OVS2819" s="653"/>
      <c r="OVT2819" s="653"/>
      <c r="OVU2819" s="653"/>
      <c r="OVV2819" s="653"/>
      <c r="OVW2819" s="653"/>
      <c r="OVX2819" s="653"/>
      <c r="OVY2819" s="653"/>
      <c r="OVZ2819" s="653"/>
      <c r="OWA2819" s="653"/>
      <c r="OWB2819" s="653"/>
      <c r="OWC2819" s="653"/>
      <c r="OWD2819" s="653"/>
      <c r="OWE2819" s="653"/>
      <c r="OWF2819" s="653"/>
      <c r="OWG2819" s="653"/>
      <c r="OWH2819" s="653"/>
      <c r="OWI2819" s="653"/>
      <c r="OWJ2819" s="653"/>
      <c r="OWK2819" s="653"/>
      <c r="OWL2819" s="653"/>
      <c r="OWM2819" s="653"/>
      <c r="OWN2819" s="653"/>
      <c r="OWO2819" s="653"/>
      <c r="OWP2819" s="653"/>
      <c r="OWQ2819" s="653"/>
      <c r="OWR2819" s="653"/>
      <c r="OWS2819" s="653"/>
      <c r="OWT2819" s="653"/>
      <c r="OWU2819" s="653"/>
      <c r="OWV2819" s="653"/>
      <c r="OWW2819" s="653"/>
      <c r="OWX2819" s="653"/>
      <c r="OWY2819" s="653"/>
      <c r="OWZ2819" s="653"/>
      <c r="OXA2819" s="653"/>
      <c r="OXB2819" s="653"/>
      <c r="OXC2819" s="653"/>
      <c r="OXD2819" s="653"/>
      <c r="OXE2819" s="653"/>
      <c r="OXF2819" s="653"/>
      <c r="OXG2819" s="653"/>
      <c r="OXH2819" s="653"/>
      <c r="OXI2819" s="653"/>
      <c r="OXJ2819" s="653"/>
      <c r="OXK2819" s="653"/>
      <c r="OXL2819" s="653"/>
      <c r="OXM2819" s="653"/>
      <c r="OXN2819" s="653"/>
      <c r="OXO2819" s="653"/>
      <c r="OXP2819" s="653"/>
      <c r="OXQ2819" s="653"/>
      <c r="OXR2819" s="653"/>
      <c r="OXS2819" s="653"/>
      <c r="OXT2819" s="653"/>
      <c r="OXU2819" s="653"/>
      <c r="OXV2819" s="653"/>
      <c r="OXW2819" s="653"/>
      <c r="OXX2819" s="653"/>
      <c r="OXY2819" s="653"/>
      <c r="OXZ2819" s="653"/>
      <c r="OYA2819" s="653"/>
      <c r="OYB2819" s="653"/>
      <c r="OYC2819" s="653"/>
      <c r="OYD2819" s="653"/>
      <c r="OYE2819" s="653"/>
      <c r="OYF2819" s="653"/>
      <c r="OYG2819" s="653"/>
      <c r="OYH2819" s="653"/>
      <c r="OYI2819" s="653"/>
      <c r="OYJ2819" s="653"/>
      <c r="OYK2819" s="653"/>
      <c r="OYL2819" s="653"/>
      <c r="OYM2819" s="653"/>
      <c r="OYN2819" s="653"/>
      <c r="OYO2819" s="653"/>
      <c r="OYP2819" s="653"/>
      <c r="OYQ2819" s="653"/>
      <c r="OYR2819" s="653"/>
      <c r="OYS2819" s="653"/>
      <c r="OYT2819" s="653"/>
      <c r="OYU2819" s="653"/>
      <c r="OYV2819" s="653"/>
      <c r="OYW2819" s="653"/>
      <c r="OYX2819" s="653"/>
      <c r="OYY2819" s="653"/>
      <c r="OYZ2819" s="653"/>
      <c r="OZA2819" s="653"/>
      <c r="OZB2819" s="653"/>
      <c r="OZC2819" s="653"/>
      <c r="OZD2819" s="653"/>
      <c r="OZE2819" s="653"/>
      <c r="OZF2819" s="653"/>
      <c r="OZG2819" s="653"/>
      <c r="OZH2819" s="653"/>
      <c r="OZI2819" s="653"/>
      <c r="OZJ2819" s="653"/>
      <c r="OZK2819" s="653"/>
      <c r="OZL2819" s="653"/>
      <c r="OZM2819" s="653"/>
      <c r="OZN2819" s="653"/>
      <c r="OZO2819" s="653"/>
      <c r="OZP2819" s="653"/>
      <c r="OZQ2819" s="653"/>
      <c r="OZR2819" s="653"/>
      <c r="OZS2819" s="653"/>
      <c r="OZT2819" s="653"/>
      <c r="OZU2819" s="653"/>
      <c r="OZV2819" s="653"/>
      <c r="OZW2819" s="653"/>
      <c r="OZX2819" s="653"/>
      <c r="OZY2819" s="653"/>
      <c r="OZZ2819" s="653"/>
      <c r="PAA2819" s="653"/>
      <c r="PAB2819" s="653"/>
      <c r="PAC2819" s="653"/>
      <c r="PAD2819" s="653"/>
      <c r="PAE2819" s="653"/>
      <c r="PAF2819" s="653"/>
      <c r="PAG2819" s="653"/>
      <c r="PAH2819" s="653"/>
      <c r="PAI2819" s="653"/>
      <c r="PAJ2819" s="653"/>
      <c r="PAK2819" s="653"/>
      <c r="PAL2819" s="653"/>
      <c r="PAM2819" s="653"/>
      <c r="PAN2819" s="653"/>
      <c r="PAO2819" s="653"/>
      <c r="PAP2819" s="653"/>
      <c r="PAQ2819" s="653"/>
      <c r="PAR2819" s="653"/>
      <c r="PAS2819" s="653"/>
      <c r="PAT2819" s="653"/>
      <c r="PAU2819" s="653"/>
      <c r="PAV2819" s="653"/>
      <c r="PAW2819" s="653"/>
      <c r="PAX2819" s="653"/>
      <c r="PAY2819" s="653"/>
      <c r="PAZ2819" s="653"/>
      <c r="PBA2819" s="653"/>
      <c r="PBB2819" s="653"/>
      <c r="PBC2819" s="653"/>
      <c r="PBD2819" s="653"/>
      <c r="PBE2819" s="653"/>
      <c r="PBF2819" s="653"/>
      <c r="PBG2819" s="653"/>
      <c r="PBH2819" s="653"/>
      <c r="PBI2819" s="653"/>
      <c r="PBJ2819" s="653"/>
      <c r="PBK2819" s="653"/>
      <c r="PBL2819" s="653"/>
      <c r="PBM2819" s="653"/>
      <c r="PBN2819" s="653"/>
      <c r="PBO2819" s="653"/>
      <c r="PBP2819" s="653"/>
      <c r="PBQ2819" s="653"/>
      <c r="PBR2819" s="653"/>
      <c r="PBS2819" s="653"/>
      <c r="PBT2819" s="653"/>
      <c r="PBU2819" s="653"/>
      <c r="PBV2819" s="653"/>
      <c r="PBW2819" s="653"/>
      <c r="PBX2819" s="653"/>
      <c r="PBY2819" s="653"/>
      <c r="PBZ2819" s="653"/>
      <c r="PCA2819" s="653"/>
      <c r="PCB2819" s="653"/>
      <c r="PCC2819" s="653"/>
      <c r="PCD2819" s="653"/>
      <c r="PCE2819" s="653"/>
      <c r="PCF2819" s="653"/>
      <c r="PCG2819" s="653"/>
      <c r="PCH2819" s="653"/>
      <c r="PCI2819" s="653"/>
      <c r="PCJ2819" s="653"/>
      <c r="PCK2819" s="653"/>
      <c r="PCL2819" s="653"/>
      <c r="PCM2819" s="653"/>
      <c r="PCN2819" s="653"/>
      <c r="PCO2819" s="653"/>
      <c r="PCP2819" s="653"/>
      <c r="PCQ2819" s="653"/>
      <c r="PCR2819" s="653"/>
      <c r="PCS2819" s="653"/>
      <c r="PCT2819" s="653"/>
      <c r="PCU2819" s="653"/>
      <c r="PCV2819" s="653"/>
      <c r="PCW2819" s="653"/>
      <c r="PCX2819" s="653"/>
      <c r="PCY2819" s="653"/>
      <c r="PCZ2819" s="653"/>
      <c r="PDA2819" s="653"/>
      <c r="PDB2819" s="653"/>
      <c r="PDC2819" s="653"/>
      <c r="PDD2819" s="653"/>
      <c r="PDE2819" s="653"/>
      <c r="PDF2819" s="653"/>
      <c r="PDG2819" s="653"/>
      <c r="PDH2819" s="653"/>
      <c r="PDI2819" s="653"/>
      <c r="PDJ2819" s="653"/>
      <c r="PDK2819" s="653"/>
      <c r="PDL2819" s="653"/>
      <c r="PDM2819" s="653"/>
      <c r="PDN2819" s="653"/>
      <c r="PDO2819" s="653"/>
      <c r="PDP2819" s="653"/>
      <c r="PDQ2819" s="653"/>
      <c r="PDR2819" s="653"/>
      <c r="PDS2819" s="653"/>
      <c r="PDT2819" s="653"/>
      <c r="PDU2819" s="653"/>
      <c r="PDV2819" s="653"/>
      <c r="PDW2819" s="653"/>
      <c r="PDX2819" s="653"/>
      <c r="PDY2819" s="653"/>
      <c r="PDZ2819" s="653"/>
      <c r="PEA2819" s="653"/>
      <c r="PEB2819" s="653"/>
      <c r="PEC2819" s="653"/>
      <c r="PED2819" s="653"/>
      <c r="PEE2819" s="653"/>
      <c r="PEF2819" s="653"/>
      <c r="PEG2819" s="653"/>
      <c r="PEH2819" s="653"/>
      <c r="PEI2819" s="653"/>
      <c r="PEJ2819" s="653"/>
      <c r="PEK2819" s="653"/>
      <c r="PEL2819" s="653"/>
      <c r="PEM2819" s="653"/>
      <c r="PEN2819" s="653"/>
      <c r="PEO2819" s="653"/>
      <c r="PEP2819" s="653"/>
      <c r="PEQ2819" s="653"/>
      <c r="PER2819" s="653"/>
      <c r="PES2819" s="653"/>
      <c r="PET2819" s="653"/>
      <c r="PEU2819" s="653"/>
      <c r="PEV2819" s="653"/>
      <c r="PEW2819" s="653"/>
      <c r="PEX2819" s="653"/>
      <c r="PEY2819" s="653"/>
      <c r="PEZ2819" s="653"/>
      <c r="PFA2819" s="653"/>
      <c r="PFB2819" s="653"/>
      <c r="PFC2819" s="653"/>
      <c r="PFD2819" s="653"/>
      <c r="PFE2819" s="653"/>
      <c r="PFF2819" s="653"/>
      <c r="PFG2819" s="653"/>
      <c r="PFH2819" s="653"/>
      <c r="PFI2819" s="653"/>
      <c r="PFJ2819" s="653"/>
      <c r="PFK2819" s="653"/>
      <c r="PFL2819" s="653"/>
      <c r="PFM2819" s="653"/>
      <c r="PFN2819" s="653"/>
      <c r="PFO2819" s="653"/>
      <c r="PFP2819" s="653"/>
      <c r="PFQ2819" s="653"/>
      <c r="PFR2819" s="653"/>
      <c r="PFS2819" s="653"/>
      <c r="PFT2819" s="653"/>
      <c r="PFU2819" s="653"/>
      <c r="PFV2819" s="653"/>
      <c r="PFW2819" s="653"/>
      <c r="PFX2819" s="653"/>
      <c r="PFY2819" s="653"/>
      <c r="PFZ2819" s="653"/>
      <c r="PGA2819" s="653"/>
      <c r="PGB2819" s="653"/>
      <c r="PGC2819" s="653"/>
      <c r="PGD2819" s="653"/>
      <c r="PGE2819" s="653"/>
      <c r="PGF2819" s="653"/>
      <c r="PGG2819" s="653"/>
      <c r="PGH2819" s="653"/>
      <c r="PGI2819" s="653"/>
      <c r="PGJ2819" s="653"/>
      <c r="PGK2819" s="653"/>
      <c r="PGL2819" s="653"/>
      <c r="PGM2819" s="653"/>
      <c r="PGN2819" s="653"/>
      <c r="PGO2819" s="653"/>
      <c r="PGP2819" s="653"/>
      <c r="PGQ2819" s="653"/>
      <c r="PGR2819" s="653"/>
      <c r="PGS2819" s="653"/>
      <c r="PGT2819" s="653"/>
      <c r="PGU2819" s="653"/>
      <c r="PGV2819" s="653"/>
      <c r="PGW2819" s="653"/>
      <c r="PGX2819" s="653"/>
      <c r="PGY2819" s="653"/>
      <c r="PGZ2819" s="653"/>
      <c r="PHA2819" s="653"/>
      <c r="PHB2819" s="653"/>
      <c r="PHC2819" s="653"/>
      <c r="PHD2819" s="653"/>
      <c r="PHE2819" s="653"/>
      <c r="PHF2819" s="653"/>
      <c r="PHG2819" s="653"/>
      <c r="PHH2819" s="653"/>
      <c r="PHI2819" s="653"/>
      <c r="PHJ2819" s="653"/>
      <c r="PHK2819" s="653"/>
      <c r="PHL2819" s="653"/>
      <c r="PHM2819" s="653"/>
      <c r="PHN2819" s="653"/>
      <c r="PHO2819" s="653"/>
      <c r="PHP2819" s="653"/>
      <c r="PHQ2819" s="653"/>
      <c r="PHR2819" s="653"/>
      <c r="PHS2819" s="653"/>
      <c r="PHT2819" s="653"/>
      <c r="PHU2819" s="653"/>
      <c r="PHV2819" s="653"/>
      <c r="PHW2819" s="653"/>
      <c r="PHX2819" s="653"/>
      <c r="PHY2819" s="653"/>
      <c r="PHZ2819" s="653"/>
      <c r="PIA2819" s="653"/>
      <c r="PIB2819" s="653"/>
      <c r="PIC2819" s="653"/>
      <c r="PID2819" s="653"/>
      <c r="PIE2819" s="653"/>
      <c r="PIF2819" s="653"/>
      <c r="PIG2819" s="653"/>
      <c r="PIH2819" s="653"/>
      <c r="PII2819" s="653"/>
      <c r="PIJ2819" s="653"/>
      <c r="PIK2819" s="653"/>
      <c r="PIL2819" s="653"/>
      <c r="PIM2819" s="653"/>
      <c r="PIN2819" s="653"/>
      <c r="PIO2819" s="653"/>
      <c r="PIP2819" s="653"/>
      <c r="PIQ2819" s="653"/>
      <c r="PIR2819" s="653"/>
      <c r="PIS2819" s="653"/>
      <c r="PIT2819" s="653"/>
      <c r="PIU2819" s="653"/>
      <c r="PIV2819" s="653"/>
      <c r="PIW2819" s="653"/>
      <c r="PIX2819" s="653"/>
      <c r="PIY2819" s="653"/>
      <c r="PIZ2819" s="653"/>
      <c r="PJA2819" s="653"/>
      <c r="PJB2819" s="653"/>
      <c r="PJC2819" s="653"/>
      <c r="PJD2819" s="653"/>
      <c r="PJE2819" s="653"/>
      <c r="PJF2819" s="653"/>
      <c r="PJG2819" s="653"/>
      <c r="PJH2819" s="653"/>
      <c r="PJI2819" s="653"/>
      <c r="PJJ2819" s="653"/>
      <c r="PJK2819" s="653"/>
      <c r="PJL2819" s="653"/>
      <c r="PJM2819" s="653"/>
      <c r="PJN2819" s="653"/>
      <c r="PJO2819" s="653"/>
      <c r="PJP2819" s="653"/>
      <c r="PJQ2819" s="653"/>
      <c r="PJR2819" s="653"/>
      <c r="PJS2819" s="653"/>
      <c r="PJT2819" s="653"/>
      <c r="PJU2819" s="653"/>
      <c r="PJV2819" s="653"/>
      <c r="PJW2819" s="653"/>
      <c r="PJX2819" s="653"/>
      <c r="PJY2819" s="653"/>
      <c r="PJZ2819" s="653"/>
      <c r="PKA2819" s="653"/>
      <c r="PKB2819" s="653"/>
      <c r="PKC2819" s="653"/>
      <c r="PKD2819" s="653"/>
      <c r="PKE2819" s="653"/>
      <c r="PKF2819" s="653"/>
      <c r="PKG2819" s="653"/>
      <c r="PKH2819" s="653"/>
      <c r="PKI2819" s="653"/>
      <c r="PKJ2819" s="653"/>
      <c r="PKK2819" s="653"/>
      <c r="PKL2819" s="653"/>
      <c r="PKM2819" s="653"/>
      <c r="PKN2819" s="653"/>
      <c r="PKO2819" s="653"/>
      <c r="PKP2819" s="653"/>
      <c r="PKQ2819" s="653"/>
      <c r="PKR2819" s="653"/>
      <c r="PKS2819" s="653"/>
      <c r="PKT2819" s="653"/>
      <c r="PKU2819" s="653"/>
      <c r="PKV2819" s="653"/>
      <c r="PKW2819" s="653"/>
      <c r="PKX2819" s="653"/>
      <c r="PKY2819" s="653"/>
      <c r="PKZ2819" s="653"/>
      <c r="PLA2819" s="653"/>
      <c r="PLB2819" s="653"/>
      <c r="PLC2819" s="653"/>
      <c r="PLD2819" s="653"/>
      <c r="PLE2819" s="653"/>
      <c r="PLF2819" s="653"/>
      <c r="PLG2819" s="653"/>
      <c r="PLH2819" s="653"/>
      <c r="PLI2819" s="653"/>
      <c r="PLJ2819" s="653"/>
      <c r="PLK2819" s="653"/>
      <c r="PLL2819" s="653"/>
      <c r="PLM2819" s="653"/>
      <c r="PLN2819" s="653"/>
      <c r="PLO2819" s="653"/>
      <c r="PLP2819" s="653"/>
      <c r="PLQ2819" s="653"/>
      <c r="PLR2819" s="653"/>
      <c r="PLS2819" s="653"/>
      <c r="PLT2819" s="653"/>
      <c r="PLU2819" s="653"/>
      <c r="PLV2819" s="653"/>
      <c r="PLW2819" s="653"/>
      <c r="PLX2819" s="653"/>
      <c r="PLY2819" s="653"/>
      <c r="PLZ2819" s="653"/>
      <c r="PMA2819" s="653"/>
      <c r="PMB2819" s="653"/>
      <c r="PMC2819" s="653"/>
      <c r="PMD2819" s="653"/>
      <c r="PME2819" s="653"/>
      <c r="PMF2819" s="653"/>
      <c r="PMG2819" s="653"/>
      <c r="PMH2819" s="653"/>
      <c r="PMI2819" s="653"/>
      <c r="PMJ2819" s="653"/>
      <c r="PMK2819" s="653"/>
      <c r="PML2819" s="653"/>
      <c r="PMM2819" s="653"/>
      <c r="PMN2819" s="653"/>
      <c r="PMO2819" s="653"/>
      <c r="PMP2819" s="653"/>
      <c r="PMQ2819" s="653"/>
      <c r="PMR2819" s="653"/>
      <c r="PMS2819" s="653"/>
      <c r="PMT2819" s="653"/>
      <c r="PMU2819" s="653"/>
      <c r="PMV2819" s="653"/>
      <c r="PMW2819" s="653"/>
      <c r="PMX2819" s="653"/>
      <c r="PMY2819" s="653"/>
      <c r="PMZ2819" s="653"/>
      <c r="PNA2819" s="653"/>
      <c r="PNB2819" s="653"/>
      <c r="PNC2819" s="653"/>
      <c r="PND2819" s="653"/>
      <c r="PNE2819" s="653"/>
      <c r="PNF2819" s="653"/>
      <c r="PNG2819" s="653"/>
      <c r="PNH2819" s="653"/>
      <c r="PNI2819" s="653"/>
      <c r="PNJ2819" s="653"/>
      <c r="PNK2819" s="653"/>
      <c r="PNL2819" s="653"/>
      <c r="PNM2819" s="653"/>
      <c r="PNN2819" s="653"/>
      <c r="PNO2819" s="653"/>
      <c r="PNP2819" s="653"/>
      <c r="PNQ2819" s="653"/>
      <c r="PNR2819" s="653"/>
      <c r="PNS2819" s="653"/>
      <c r="PNT2819" s="653"/>
      <c r="PNU2819" s="653"/>
      <c r="PNV2819" s="653"/>
      <c r="PNW2819" s="653"/>
      <c r="PNX2819" s="653"/>
      <c r="PNY2819" s="653"/>
      <c r="PNZ2819" s="653"/>
      <c r="POA2819" s="653"/>
      <c r="POB2819" s="653"/>
      <c r="POC2819" s="653"/>
      <c r="POD2819" s="653"/>
      <c r="POE2819" s="653"/>
      <c r="POF2819" s="653"/>
      <c r="POG2819" s="653"/>
      <c r="POH2819" s="653"/>
      <c r="POI2819" s="653"/>
      <c r="POJ2819" s="653"/>
      <c r="POK2819" s="653"/>
      <c r="POL2819" s="653"/>
      <c r="POM2819" s="653"/>
      <c r="PON2819" s="653"/>
      <c r="POO2819" s="653"/>
      <c r="POP2819" s="653"/>
      <c r="POQ2819" s="653"/>
      <c r="POR2819" s="653"/>
      <c r="POS2819" s="653"/>
      <c r="POT2819" s="653"/>
      <c r="POU2819" s="653"/>
      <c r="POV2819" s="653"/>
      <c r="POW2819" s="653"/>
      <c r="POX2819" s="653"/>
      <c r="POY2819" s="653"/>
      <c r="POZ2819" s="653"/>
      <c r="PPA2819" s="653"/>
      <c r="PPB2819" s="653"/>
      <c r="PPC2819" s="653"/>
      <c r="PPD2819" s="653"/>
      <c r="PPE2819" s="653"/>
      <c r="PPF2819" s="653"/>
      <c r="PPG2819" s="653"/>
      <c r="PPH2819" s="653"/>
      <c r="PPI2819" s="653"/>
      <c r="PPJ2819" s="653"/>
      <c r="PPK2819" s="653"/>
      <c r="PPL2819" s="653"/>
      <c r="PPM2819" s="653"/>
      <c r="PPN2819" s="653"/>
      <c r="PPO2819" s="653"/>
      <c r="PPP2819" s="653"/>
      <c r="PPQ2819" s="653"/>
      <c r="PPR2819" s="653"/>
      <c r="PPS2819" s="653"/>
      <c r="PPT2819" s="653"/>
      <c r="PPU2819" s="653"/>
      <c r="PPV2819" s="653"/>
      <c r="PPW2819" s="653"/>
      <c r="PPX2819" s="653"/>
      <c r="PPY2819" s="653"/>
      <c r="PPZ2819" s="653"/>
      <c r="PQA2819" s="653"/>
      <c r="PQB2819" s="653"/>
      <c r="PQC2819" s="653"/>
      <c r="PQD2819" s="653"/>
      <c r="PQE2819" s="653"/>
      <c r="PQF2819" s="653"/>
      <c r="PQG2819" s="653"/>
      <c r="PQH2819" s="653"/>
      <c r="PQI2819" s="653"/>
      <c r="PQJ2819" s="653"/>
      <c r="PQK2819" s="653"/>
      <c r="PQL2819" s="653"/>
      <c r="PQM2819" s="653"/>
      <c r="PQN2819" s="653"/>
      <c r="PQO2819" s="653"/>
      <c r="PQP2819" s="653"/>
      <c r="PQQ2819" s="653"/>
      <c r="PQR2819" s="653"/>
      <c r="PQS2819" s="653"/>
      <c r="PQT2819" s="653"/>
      <c r="PQU2819" s="653"/>
      <c r="PQV2819" s="653"/>
      <c r="PQW2819" s="653"/>
      <c r="PQX2819" s="653"/>
      <c r="PQY2819" s="653"/>
      <c r="PQZ2819" s="653"/>
      <c r="PRA2819" s="653"/>
      <c r="PRB2819" s="653"/>
      <c r="PRC2819" s="653"/>
      <c r="PRD2819" s="653"/>
      <c r="PRE2819" s="653"/>
      <c r="PRF2819" s="653"/>
      <c r="PRG2819" s="653"/>
      <c r="PRH2819" s="653"/>
      <c r="PRI2819" s="653"/>
      <c r="PRJ2819" s="653"/>
      <c r="PRK2819" s="653"/>
      <c r="PRL2819" s="653"/>
      <c r="PRM2819" s="653"/>
      <c r="PRN2819" s="653"/>
      <c r="PRO2819" s="653"/>
      <c r="PRP2819" s="653"/>
      <c r="PRQ2819" s="653"/>
      <c r="PRR2819" s="653"/>
      <c r="PRS2819" s="653"/>
      <c r="PRT2819" s="653"/>
      <c r="PRU2819" s="653"/>
      <c r="PRV2819" s="653"/>
      <c r="PRW2819" s="653"/>
      <c r="PRX2819" s="653"/>
      <c r="PRY2819" s="653"/>
      <c r="PRZ2819" s="653"/>
      <c r="PSA2819" s="653"/>
      <c r="PSB2819" s="653"/>
      <c r="PSC2819" s="653"/>
      <c r="PSD2819" s="653"/>
      <c r="PSE2819" s="653"/>
      <c r="PSF2819" s="653"/>
      <c r="PSG2819" s="653"/>
      <c r="PSH2819" s="653"/>
      <c r="PSI2819" s="653"/>
      <c r="PSJ2819" s="653"/>
      <c r="PSK2819" s="653"/>
      <c r="PSL2819" s="653"/>
      <c r="PSM2819" s="653"/>
      <c r="PSN2819" s="653"/>
      <c r="PSO2819" s="653"/>
      <c r="PSP2819" s="653"/>
      <c r="PSQ2819" s="653"/>
      <c r="PSR2819" s="653"/>
      <c r="PSS2819" s="653"/>
      <c r="PST2819" s="653"/>
      <c r="PSU2819" s="653"/>
      <c r="PSV2819" s="653"/>
      <c r="PSW2819" s="653"/>
      <c r="PSX2819" s="653"/>
      <c r="PSY2819" s="653"/>
      <c r="PSZ2819" s="653"/>
      <c r="PTA2819" s="653"/>
      <c r="PTB2819" s="653"/>
      <c r="PTC2819" s="653"/>
      <c r="PTD2819" s="653"/>
      <c r="PTE2819" s="653"/>
      <c r="PTF2819" s="653"/>
      <c r="PTG2819" s="653"/>
      <c r="PTH2819" s="653"/>
      <c r="PTI2819" s="653"/>
      <c r="PTJ2819" s="653"/>
      <c r="PTK2819" s="653"/>
      <c r="PTL2819" s="653"/>
      <c r="PTM2819" s="653"/>
      <c r="PTN2819" s="653"/>
      <c r="PTO2819" s="653"/>
      <c r="PTP2819" s="653"/>
      <c r="PTQ2819" s="653"/>
      <c r="PTR2819" s="653"/>
      <c r="PTS2819" s="653"/>
      <c r="PTT2819" s="653"/>
      <c r="PTU2819" s="653"/>
      <c r="PTV2819" s="653"/>
      <c r="PTW2819" s="653"/>
      <c r="PTX2819" s="653"/>
      <c r="PTY2819" s="653"/>
      <c r="PTZ2819" s="653"/>
      <c r="PUA2819" s="653"/>
      <c r="PUB2819" s="653"/>
      <c r="PUC2819" s="653"/>
      <c r="PUD2819" s="653"/>
      <c r="PUE2819" s="653"/>
      <c r="PUF2819" s="653"/>
      <c r="PUG2819" s="653"/>
      <c r="PUH2819" s="653"/>
      <c r="PUI2819" s="653"/>
      <c r="PUJ2819" s="653"/>
      <c r="PUK2819" s="653"/>
      <c r="PUL2819" s="653"/>
      <c r="PUM2819" s="653"/>
      <c r="PUN2819" s="653"/>
      <c r="PUO2819" s="653"/>
      <c r="PUP2819" s="653"/>
      <c r="PUQ2819" s="653"/>
      <c r="PUR2819" s="653"/>
      <c r="PUS2819" s="653"/>
      <c r="PUT2819" s="653"/>
      <c r="PUU2819" s="653"/>
      <c r="PUV2819" s="653"/>
      <c r="PUW2819" s="653"/>
      <c r="PUX2819" s="653"/>
      <c r="PUY2819" s="653"/>
      <c r="PUZ2819" s="653"/>
      <c r="PVA2819" s="653"/>
      <c r="PVB2819" s="653"/>
      <c r="PVC2819" s="653"/>
      <c r="PVD2819" s="653"/>
      <c r="PVE2819" s="653"/>
      <c r="PVF2819" s="653"/>
      <c r="PVG2819" s="653"/>
      <c r="PVH2819" s="653"/>
      <c r="PVI2819" s="653"/>
      <c r="PVJ2819" s="653"/>
      <c r="PVK2819" s="653"/>
      <c r="PVL2819" s="653"/>
      <c r="PVM2819" s="653"/>
      <c r="PVN2819" s="653"/>
      <c r="PVO2819" s="653"/>
      <c r="PVP2819" s="653"/>
      <c r="PVQ2819" s="653"/>
      <c r="PVR2819" s="653"/>
      <c r="PVS2819" s="653"/>
      <c r="PVT2819" s="653"/>
      <c r="PVU2819" s="653"/>
      <c r="PVV2819" s="653"/>
      <c r="PVW2819" s="653"/>
      <c r="PVX2819" s="653"/>
      <c r="PVY2819" s="653"/>
      <c r="PVZ2819" s="653"/>
      <c r="PWA2819" s="653"/>
      <c r="PWB2819" s="653"/>
      <c r="PWC2819" s="653"/>
      <c r="PWD2819" s="653"/>
      <c r="PWE2819" s="653"/>
      <c r="PWF2819" s="653"/>
      <c r="PWG2819" s="653"/>
      <c r="PWH2819" s="653"/>
      <c r="PWI2819" s="653"/>
      <c r="PWJ2819" s="653"/>
      <c r="PWK2819" s="653"/>
      <c r="PWL2819" s="653"/>
      <c r="PWM2819" s="653"/>
      <c r="PWN2819" s="653"/>
      <c r="PWO2819" s="653"/>
      <c r="PWP2819" s="653"/>
      <c r="PWQ2819" s="653"/>
      <c r="PWR2819" s="653"/>
      <c r="PWS2819" s="653"/>
      <c r="PWT2819" s="653"/>
      <c r="PWU2819" s="653"/>
      <c r="PWV2819" s="653"/>
      <c r="PWW2819" s="653"/>
      <c r="PWX2819" s="653"/>
      <c r="PWY2819" s="653"/>
      <c r="PWZ2819" s="653"/>
      <c r="PXA2819" s="653"/>
      <c r="PXB2819" s="653"/>
      <c r="PXC2819" s="653"/>
      <c r="PXD2819" s="653"/>
      <c r="PXE2819" s="653"/>
      <c r="PXF2819" s="653"/>
      <c r="PXG2819" s="653"/>
      <c r="PXH2819" s="653"/>
      <c r="PXI2819" s="653"/>
      <c r="PXJ2819" s="653"/>
      <c r="PXK2819" s="653"/>
      <c r="PXL2819" s="653"/>
      <c r="PXM2819" s="653"/>
      <c r="PXN2819" s="653"/>
      <c r="PXO2819" s="653"/>
      <c r="PXP2819" s="653"/>
      <c r="PXQ2819" s="653"/>
      <c r="PXR2819" s="653"/>
      <c r="PXS2819" s="653"/>
      <c r="PXT2819" s="653"/>
      <c r="PXU2819" s="653"/>
      <c r="PXV2819" s="653"/>
      <c r="PXW2819" s="653"/>
      <c r="PXX2819" s="653"/>
      <c r="PXY2819" s="653"/>
      <c r="PXZ2819" s="653"/>
      <c r="PYA2819" s="653"/>
      <c r="PYB2819" s="653"/>
      <c r="PYC2819" s="653"/>
      <c r="PYD2819" s="653"/>
      <c r="PYE2819" s="653"/>
      <c r="PYF2819" s="653"/>
      <c r="PYG2819" s="653"/>
      <c r="PYH2819" s="653"/>
      <c r="PYI2819" s="653"/>
      <c r="PYJ2819" s="653"/>
      <c r="PYK2819" s="653"/>
      <c r="PYL2819" s="653"/>
      <c r="PYM2819" s="653"/>
      <c r="PYN2819" s="653"/>
      <c r="PYO2819" s="653"/>
      <c r="PYP2819" s="653"/>
      <c r="PYQ2819" s="653"/>
      <c r="PYR2819" s="653"/>
      <c r="PYS2819" s="653"/>
      <c r="PYT2819" s="653"/>
      <c r="PYU2819" s="653"/>
      <c r="PYV2819" s="653"/>
      <c r="PYW2819" s="653"/>
      <c r="PYX2819" s="653"/>
      <c r="PYY2819" s="653"/>
      <c r="PYZ2819" s="653"/>
      <c r="PZA2819" s="653"/>
      <c r="PZB2819" s="653"/>
      <c r="PZC2819" s="653"/>
      <c r="PZD2819" s="653"/>
      <c r="PZE2819" s="653"/>
      <c r="PZF2819" s="653"/>
      <c r="PZG2819" s="653"/>
      <c r="PZH2819" s="653"/>
      <c r="PZI2819" s="653"/>
      <c r="PZJ2819" s="653"/>
      <c r="PZK2819" s="653"/>
      <c r="PZL2819" s="653"/>
      <c r="PZM2819" s="653"/>
      <c r="PZN2819" s="653"/>
      <c r="PZO2819" s="653"/>
      <c r="PZP2819" s="653"/>
      <c r="PZQ2819" s="653"/>
      <c r="PZR2819" s="653"/>
      <c r="PZS2819" s="653"/>
      <c r="PZT2819" s="653"/>
      <c r="PZU2819" s="653"/>
      <c r="PZV2819" s="653"/>
      <c r="PZW2819" s="653"/>
      <c r="PZX2819" s="653"/>
      <c r="PZY2819" s="653"/>
      <c r="PZZ2819" s="653"/>
      <c r="QAA2819" s="653"/>
      <c r="QAB2819" s="653"/>
      <c r="QAC2819" s="653"/>
      <c r="QAD2819" s="653"/>
      <c r="QAE2819" s="653"/>
      <c r="QAF2819" s="653"/>
      <c r="QAG2819" s="653"/>
      <c r="QAH2819" s="653"/>
      <c r="QAI2819" s="653"/>
      <c r="QAJ2819" s="653"/>
      <c r="QAK2819" s="653"/>
      <c r="QAL2819" s="653"/>
      <c r="QAM2819" s="653"/>
      <c r="QAN2819" s="653"/>
      <c r="QAO2819" s="653"/>
      <c r="QAP2819" s="653"/>
      <c r="QAQ2819" s="653"/>
      <c r="QAR2819" s="653"/>
      <c r="QAS2819" s="653"/>
      <c r="QAT2819" s="653"/>
      <c r="QAU2819" s="653"/>
      <c r="QAV2819" s="653"/>
      <c r="QAW2819" s="653"/>
      <c r="QAX2819" s="653"/>
      <c r="QAY2819" s="653"/>
      <c r="QAZ2819" s="653"/>
      <c r="QBA2819" s="653"/>
      <c r="QBB2819" s="653"/>
      <c r="QBC2819" s="653"/>
      <c r="QBD2819" s="653"/>
      <c r="QBE2819" s="653"/>
      <c r="QBF2819" s="653"/>
      <c r="QBG2819" s="653"/>
      <c r="QBH2819" s="653"/>
      <c r="QBI2819" s="653"/>
      <c r="QBJ2819" s="653"/>
      <c r="QBK2819" s="653"/>
      <c r="QBL2819" s="653"/>
      <c r="QBM2819" s="653"/>
      <c r="QBN2819" s="653"/>
      <c r="QBO2819" s="653"/>
      <c r="QBP2819" s="653"/>
      <c r="QBQ2819" s="653"/>
      <c r="QBR2819" s="653"/>
      <c r="QBS2819" s="653"/>
      <c r="QBT2819" s="653"/>
      <c r="QBU2819" s="653"/>
      <c r="QBV2819" s="653"/>
      <c r="QBW2819" s="653"/>
      <c r="QBX2819" s="653"/>
      <c r="QBY2819" s="653"/>
      <c r="QBZ2819" s="653"/>
      <c r="QCA2819" s="653"/>
      <c r="QCB2819" s="653"/>
      <c r="QCC2819" s="653"/>
      <c r="QCD2819" s="653"/>
      <c r="QCE2819" s="653"/>
      <c r="QCF2819" s="653"/>
      <c r="QCG2819" s="653"/>
      <c r="QCH2819" s="653"/>
      <c r="QCI2819" s="653"/>
      <c r="QCJ2819" s="653"/>
      <c r="QCK2819" s="653"/>
      <c r="QCL2819" s="653"/>
      <c r="QCM2819" s="653"/>
      <c r="QCN2819" s="653"/>
      <c r="QCO2819" s="653"/>
      <c r="QCP2819" s="653"/>
      <c r="QCQ2819" s="653"/>
      <c r="QCR2819" s="653"/>
      <c r="QCS2819" s="653"/>
      <c r="QCT2819" s="653"/>
      <c r="QCU2819" s="653"/>
      <c r="QCV2819" s="653"/>
      <c r="QCW2819" s="653"/>
      <c r="QCX2819" s="653"/>
      <c r="QCY2819" s="653"/>
      <c r="QCZ2819" s="653"/>
      <c r="QDA2819" s="653"/>
      <c r="QDB2819" s="653"/>
      <c r="QDC2819" s="653"/>
      <c r="QDD2819" s="653"/>
      <c r="QDE2819" s="653"/>
      <c r="QDF2819" s="653"/>
      <c r="QDG2819" s="653"/>
      <c r="QDH2819" s="653"/>
      <c r="QDI2819" s="653"/>
      <c r="QDJ2819" s="653"/>
      <c r="QDK2819" s="653"/>
      <c r="QDL2819" s="653"/>
      <c r="QDM2819" s="653"/>
      <c r="QDN2819" s="653"/>
      <c r="QDO2819" s="653"/>
      <c r="QDP2819" s="653"/>
      <c r="QDQ2819" s="653"/>
      <c r="QDR2819" s="653"/>
      <c r="QDS2819" s="653"/>
      <c r="QDT2819" s="653"/>
      <c r="QDU2819" s="653"/>
      <c r="QDV2819" s="653"/>
      <c r="QDW2819" s="653"/>
      <c r="QDX2819" s="653"/>
      <c r="QDY2819" s="653"/>
      <c r="QDZ2819" s="653"/>
      <c r="QEA2819" s="653"/>
      <c r="QEB2819" s="653"/>
      <c r="QEC2819" s="653"/>
      <c r="QED2819" s="653"/>
      <c r="QEE2819" s="653"/>
      <c r="QEF2819" s="653"/>
      <c r="QEG2819" s="653"/>
      <c r="QEH2819" s="653"/>
      <c r="QEI2819" s="653"/>
      <c r="QEJ2819" s="653"/>
      <c r="QEK2819" s="653"/>
      <c r="QEL2819" s="653"/>
      <c r="QEM2819" s="653"/>
      <c r="QEN2819" s="653"/>
      <c r="QEO2819" s="653"/>
      <c r="QEP2819" s="653"/>
      <c r="QEQ2819" s="653"/>
      <c r="QER2819" s="653"/>
      <c r="QES2819" s="653"/>
      <c r="QET2819" s="653"/>
      <c r="QEU2819" s="653"/>
      <c r="QEV2819" s="653"/>
      <c r="QEW2819" s="653"/>
      <c r="QEX2819" s="653"/>
      <c r="QEY2819" s="653"/>
      <c r="QEZ2819" s="653"/>
      <c r="QFA2819" s="653"/>
      <c r="QFB2819" s="653"/>
      <c r="QFC2819" s="653"/>
      <c r="QFD2819" s="653"/>
      <c r="QFE2819" s="653"/>
      <c r="QFF2819" s="653"/>
      <c r="QFG2819" s="653"/>
      <c r="QFH2819" s="653"/>
      <c r="QFI2819" s="653"/>
      <c r="QFJ2819" s="653"/>
      <c r="QFK2819" s="653"/>
      <c r="QFL2819" s="653"/>
      <c r="QFM2819" s="653"/>
      <c r="QFN2819" s="653"/>
      <c r="QFO2819" s="653"/>
      <c r="QFP2819" s="653"/>
      <c r="QFQ2819" s="653"/>
      <c r="QFR2819" s="653"/>
      <c r="QFS2819" s="653"/>
      <c r="QFT2819" s="653"/>
      <c r="QFU2819" s="653"/>
      <c r="QFV2819" s="653"/>
      <c r="QFW2819" s="653"/>
      <c r="QFX2819" s="653"/>
      <c r="QFY2819" s="653"/>
      <c r="QFZ2819" s="653"/>
      <c r="QGA2819" s="653"/>
      <c r="QGB2819" s="653"/>
      <c r="QGC2819" s="653"/>
      <c r="QGD2819" s="653"/>
      <c r="QGE2819" s="653"/>
      <c r="QGF2819" s="653"/>
      <c r="QGG2819" s="653"/>
      <c r="QGH2819" s="653"/>
      <c r="QGI2819" s="653"/>
      <c r="QGJ2819" s="653"/>
      <c r="QGK2819" s="653"/>
      <c r="QGL2819" s="653"/>
      <c r="QGM2819" s="653"/>
      <c r="QGN2819" s="653"/>
      <c r="QGO2819" s="653"/>
      <c r="QGP2819" s="653"/>
      <c r="QGQ2819" s="653"/>
      <c r="QGR2819" s="653"/>
      <c r="QGS2819" s="653"/>
      <c r="QGT2819" s="653"/>
      <c r="QGU2819" s="653"/>
      <c r="QGV2819" s="653"/>
      <c r="QGW2819" s="653"/>
      <c r="QGX2819" s="653"/>
      <c r="QGY2819" s="653"/>
      <c r="QGZ2819" s="653"/>
      <c r="QHA2819" s="653"/>
      <c r="QHB2819" s="653"/>
      <c r="QHC2819" s="653"/>
      <c r="QHD2819" s="653"/>
      <c r="QHE2819" s="653"/>
      <c r="QHF2819" s="653"/>
      <c r="QHG2819" s="653"/>
      <c r="QHH2819" s="653"/>
      <c r="QHI2819" s="653"/>
      <c r="QHJ2819" s="653"/>
      <c r="QHK2819" s="653"/>
      <c r="QHL2819" s="653"/>
      <c r="QHM2819" s="653"/>
      <c r="QHN2819" s="653"/>
      <c r="QHO2819" s="653"/>
      <c r="QHP2819" s="653"/>
      <c r="QHQ2819" s="653"/>
      <c r="QHR2819" s="653"/>
      <c r="QHS2819" s="653"/>
      <c r="QHT2819" s="653"/>
      <c r="QHU2819" s="653"/>
      <c r="QHV2819" s="653"/>
      <c r="QHW2819" s="653"/>
      <c r="QHX2819" s="653"/>
      <c r="QHY2819" s="653"/>
      <c r="QHZ2819" s="653"/>
      <c r="QIA2819" s="653"/>
      <c r="QIB2819" s="653"/>
      <c r="QIC2819" s="653"/>
      <c r="QID2819" s="653"/>
      <c r="QIE2819" s="653"/>
      <c r="QIF2819" s="653"/>
      <c r="QIG2819" s="653"/>
      <c r="QIH2819" s="653"/>
      <c r="QII2819" s="653"/>
      <c r="QIJ2819" s="653"/>
      <c r="QIK2819" s="653"/>
      <c r="QIL2819" s="653"/>
      <c r="QIM2819" s="653"/>
      <c r="QIN2819" s="653"/>
      <c r="QIO2819" s="653"/>
      <c r="QIP2819" s="653"/>
      <c r="QIQ2819" s="653"/>
      <c r="QIR2819" s="653"/>
      <c r="QIS2819" s="653"/>
      <c r="QIT2819" s="653"/>
      <c r="QIU2819" s="653"/>
      <c r="QIV2819" s="653"/>
      <c r="QIW2819" s="653"/>
      <c r="QIX2819" s="653"/>
      <c r="QIY2819" s="653"/>
      <c r="QIZ2819" s="653"/>
      <c r="QJA2819" s="653"/>
      <c r="QJB2819" s="653"/>
      <c r="QJC2819" s="653"/>
      <c r="QJD2819" s="653"/>
      <c r="QJE2819" s="653"/>
      <c r="QJF2819" s="653"/>
      <c r="QJG2819" s="653"/>
      <c r="QJH2819" s="653"/>
      <c r="QJI2819" s="653"/>
      <c r="QJJ2819" s="653"/>
      <c r="QJK2819" s="653"/>
      <c r="QJL2819" s="653"/>
      <c r="QJM2819" s="653"/>
      <c r="QJN2819" s="653"/>
      <c r="QJO2819" s="653"/>
      <c r="QJP2819" s="653"/>
      <c r="QJQ2819" s="653"/>
      <c r="QJR2819" s="653"/>
      <c r="QJS2819" s="653"/>
      <c r="QJT2819" s="653"/>
      <c r="QJU2819" s="653"/>
      <c r="QJV2819" s="653"/>
      <c r="QJW2819" s="653"/>
      <c r="QJX2819" s="653"/>
      <c r="QJY2819" s="653"/>
      <c r="QJZ2819" s="653"/>
      <c r="QKA2819" s="653"/>
      <c r="QKB2819" s="653"/>
      <c r="QKC2819" s="653"/>
      <c r="QKD2819" s="653"/>
      <c r="QKE2819" s="653"/>
      <c r="QKF2819" s="653"/>
      <c r="QKG2819" s="653"/>
      <c r="QKH2819" s="653"/>
      <c r="QKI2819" s="653"/>
      <c r="QKJ2819" s="653"/>
      <c r="QKK2819" s="653"/>
      <c r="QKL2819" s="653"/>
      <c r="QKM2819" s="653"/>
      <c r="QKN2819" s="653"/>
      <c r="QKO2819" s="653"/>
      <c r="QKP2819" s="653"/>
      <c r="QKQ2819" s="653"/>
      <c r="QKR2819" s="653"/>
      <c r="QKS2819" s="653"/>
      <c r="QKT2819" s="653"/>
      <c r="QKU2819" s="653"/>
      <c r="QKV2819" s="653"/>
      <c r="QKW2819" s="653"/>
      <c r="QKX2819" s="653"/>
      <c r="QKY2819" s="653"/>
      <c r="QKZ2819" s="653"/>
      <c r="QLA2819" s="653"/>
      <c r="QLB2819" s="653"/>
      <c r="QLC2819" s="653"/>
      <c r="QLD2819" s="653"/>
      <c r="QLE2819" s="653"/>
      <c r="QLF2819" s="653"/>
      <c r="QLG2819" s="653"/>
      <c r="QLH2819" s="653"/>
      <c r="QLI2819" s="653"/>
      <c r="QLJ2819" s="653"/>
      <c r="QLK2819" s="653"/>
      <c r="QLL2819" s="653"/>
      <c r="QLM2819" s="653"/>
      <c r="QLN2819" s="653"/>
      <c r="QLO2819" s="653"/>
      <c r="QLP2819" s="653"/>
      <c r="QLQ2819" s="653"/>
      <c r="QLR2819" s="653"/>
      <c r="QLS2819" s="653"/>
      <c r="QLT2819" s="653"/>
      <c r="QLU2819" s="653"/>
      <c r="QLV2819" s="653"/>
      <c r="QLW2819" s="653"/>
      <c r="QLX2819" s="653"/>
      <c r="QLY2819" s="653"/>
      <c r="QLZ2819" s="653"/>
      <c r="QMA2819" s="653"/>
      <c r="QMB2819" s="653"/>
      <c r="QMC2819" s="653"/>
      <c r="QMD2819" s="653"/>
      <c r="QME2819" s="653"/>
      <c r="QMF2819" s="653"/>
      <c r="QMG2819" s="653"/>
      <c r="QMH2819" s="653"/>
      <c r="QMI2819" s="653"/>
      <c r="QMJ2819" s="653"/>
      <c r="QMK2819" s="653"/>
      <c r="QML2819" s="653"/>
      <c r="QMM2819" s="653"/>
      <c r="QMN2819" s="653"/>
      <c r="QMO2819" s="653"/>
      <c r="QMP2819" s="653"/>
      <c r="QMQ2819" s="653"/>
      <c r="QMR2819" s="653"/>
      <c r="QMS2819" s="653"/>
      <c r="QMT2819" s="653"/>
      <c r="QMU2819" s="653"/>
      <c r="QMV2819" s="653"/>
      <c r="QMW2819" s="653"/>
      <c r="QMX2819" s="653"/>
      <c r="QMY2819" s="653"/>
      <c r="QMZ2819" s="653"/>
      <c r="QNA2819" s="653"/>
      <c r="QNB2819" s="653"/>
      <c r="QNC2819" s="653"/>
      <c r="QND2819" s="653"/>
      <c r="QNE2819" s="653"/>
      <c r="QNF2819" s="653"/>
      <c r="QNG2819" s="653"/>
      <c r="QNH2819" s="653"/>
      <c r="QNI2819" s="653"/>
      <c r="QNJ2819" s="653"/>
      <c r="QNK2819" s="653"/>
      <c r="QNL2819" s="653"/>
      <c r="QNM2819" s="653"/>
      <c r="QNN2819" s="653"/>
      <c r="QNO2819" s="653"/>
      <c r="QNP2819" s="653"/>
      <c r="QNQ2819" s="653"/>
      <c r="QNR2819" s="653"/>
      <c r="QNS2819" s="653"/>
      <c r="QNT2819" s="653"/>
      <c r="QNU2819" s="653"/>
      <c r="QNV2819" s="653"/>
      <c r="QNW2819" s="653"/>
      <c r="QNX2819" s="653"/>
      <c r="QNY2819" s="653"/>
      <c r="QNZ2819" s="653"/>
      <c r="QOA2819" s="653"/>
      <c r="QOB2819" s="653"/>
      <c r="QOC2819" s="653"/>
      <c r="QOD2819" s="653"/>
      <c r="QOE2819" s="653"/>
      <c r="QOF2819" s="653"/>
      <c r="QOG2819" s="653"/>
      <c r="QOH2819" s="653"/>
      <c r="QOI2819" s="653"/>
      <c r="QOJ2819" s="653"/>
      <c r="QOK2819" s="653"/>
      <c r="QOL2819" s="653"/>
      <c r="QOM2819" s="653"/>
      <c r="QON2819" s="653"/>
      <c r="QOO2819" s="653"/>
      <c r="QOP2819" s="653"/>
      <c r="QOQ2819" s="653"/>
      <c r="QOR2819" s="653"/>
      <c r="QOS2819" s="653"/>
      <c r="QOT2819" s="653"/>
      <c r="QOU2819" s="653"/>
      <c r="QOV2819" s="653"/>
      <c r="QOW2819" s="653"/>
      <c r="QOX2819" s="653"/>
      <c r="QOY2819" s="653"/>
      <c r="QOZ2819" s="653"/>
      <c r="QPA2819" s="653"/>
      <c r="QPB2819" s="653"/>
      <c r="QPC2819" s="653"/>
      <c r="QPD2819" s="653"/>
      <c r="QPE2819" s="653"/>
      <c r="QPF2819" s="653"/>
      <c r="QPG2819" s="653"/>
      <c r="QPH2819" s="653"/>
      <c r="QPI2819" s="653"/>
      <c r="QPJ2819" s="653"/>
      <c r="QPK2819" s="653"/>
      <c r="QPL2819" s="653"/>
      <c r="QPM2819" s="653"/>
      <c r="QPN2819" s="653"/>
      <c r="QPO2819" s="653"/>
      <c r="QPP2819" s="653"/>
      <c r="QPQ2819" s="653"/>
      <c r="QPR2819" s="653"/>
      <c r="QPS2819" s="653"/>
      <c r="QPT2819" s="653"/>
      <c r="QPU2819" s="653"/>
      <c r="QPV2819" s="653"/>
      <c r="QPW2819" s="653"/>
      <c r="QPX2819" s="653"/>
      <c r="QPY2819" s="653"/>
      <c r="QPZ2819" s="653"/>
      <c r="QQA2819" s="653"/>
      <c r="QQB2819" s="653"/>
      <c r="QQC2819" s="653"/>
      <c r="QQD2819" s="653"/>
      <c r="QQE2819" s="653"/>
      <c r="QQF2819" s="653"/>
      <c r="QQG2819" s="653"/>
      <c r="QQH2819" s="653"/>
      <c r="QQI2819" s="653"/>
      <c r="QQJ2819" s="653"/>
      <c r="QQK2819" s="653"/>
      <c r="QQL2819" s="653"/>
      <c r="QQM2819" s="653"/>
      <c r="QQN2819" s="653"/>
      <c r="QQO2819" s="653"/>
      <c r="QQP2819" s="653"/>
      <c r="QQQ2819" s="653"/>
      <c r="QQR2819" s="653"/>
      <c r="QQS2819" s="653"/>
      <c r="QQT2819" s="653"/>
      <c r="QQU2819" s="653"/>
      <c r="QQV2819" s="653"/>
      <c r="QQW2819" s="653"/>
      <c r="QQX2819" s="653"/>
      <c r="QQY2819" s="653"/>
      <c r="QQZ2819" s="653"/>
      <c r="QRA2819" s="653"/>
      <c r="QRB2819" s="653"/>
      <c r="QRC2819" s="653"/>
      <c r="QRD2819" s="653"/>
      <c r="QRE2819" s="653"/>
      <c r="QRF2819" s="653"/>
      <c r="QRG2819" s="653"/>
      <c r="QRH2819" s="653"/>
      <c r="QRI2819" s="653"/>
      <c r="QRJ2819" s="653"/>
      <c r="QRK2819" s="653"/>
      <c r="QRL2819" s="653"/>
      <c r="QRM2819" s="653"/>
      <c r="QRN2819" s="653"/>
      <c r="QRO2819" s="653"/>
      <c r="QRP2819" s="653"/>
      <c r="QRQ2819" s="653"/>
      <c r="QRR2819" s="653"/>
      <c r="QRS2819" s="653"/>
      <c r="QRT2819" s="653"/>
      <c r="QRU2819" s="653"/>
      <c r="QRV2819" s="653"/>
      <c r="QRW2819" s="653"/>
      <c r="QRX2819" s="653"/>
      <c r="QRY2819" s="653"/>
      <c r="QRZ2819" s="653"/>
      <c r="QSA2819" s="653"/>
      <c r="QSB2819" s="653"/>
      <c r="QSC2819" s="653"/>
      <c r="QSD2819" s="653"/>
      <c r="QSE2819" s="653"/>
      <c r="QSF2819" s="653"/>
      <c r="QSG2819" s="653"/>
      <c r="QSH2819" s="653"/>
      <c r="QSI2819" s="653"/>
      <c r="QSJ2819" s="653"/>
      <c r="QSK2819" s="653"/>
      <c r="QSL2819" s="653"/>
      <c r="QSM2819" s="653"/>
      <c r="QSN2819" s="653"/>
      <c r="QSO2819" s="653"/>
      <c r="QSP2819" s="653"/>
      <c r="QSQ2819" s="653"/>
      <c r="QSR2819" s="653"/>
      <c r="QSS2819" s="653"/>
      <c r="QST2819" s="653"/>
      <c r="QSU2819" s="653"/>
      <c r="QSV2819" s="653"/>
      <c r="QSW2819" s="653"/>
      <c r="QSX2819" s="653"/>
      <c r="QSY2819" s="653"/>
      <c r="QSZ2819" s="653"/>
      <c r="QTA2819" s="653"/>
      <c r="QTB2819" s="653"/>
      <c r="QTC2819" s="653"/>
      <c r="QTD2819" s="653"/>
      <c r="QTE2819" s="653"/>
      <c r="QTF2819" s="653"/>
      <c r="QTG2819" s="653"/>
      <c r="QTH2819" s="653"/>
      <c r="QTI2819" s="653"/>
      <c r="QTJ2819" s="653"/>
      <c r="QTK2819" s="653"/>
      <c r="QTL2819" s="653"/>
      <c r="QTM2819" s="653"/>
      <c r="QTN2819" s="653"/>
      <c r="QTO2819" s="653"/>
      <c r="QTP2819" s="653"/>
      <c r="QTQ2819" s="653"/>
      <c r="QTR2819" s="653"/>
      <c r="QTS2819" s="653"/>
      <c r="QTT2819" s="653"/>
      <c r="QTU2819" s="653"/>
      <c r="QTV2819" s="653"/>
      <c r="QTW2819" s="653"/>
      <c r="QTX2819" s="653"/>
      <c r="QTY2819" s="653"/>
      <c r="QTZ2819" s="653"/>
      <c r="QUA2819" s="653"/>
      <c r="QUB2819" s="653"/>
      <c r="QUC2819" s="653"/>
      <c r="QUD2819" s="653"/>
      <c r="QUE2819" s="653"/>
      <c r="QUF2819" s="653"/>
      <c r="QUG2819" s="653"/>
      <c r="QUH2819" s="653"/>
      <c r="QUI2819" s="653"/>
      <c r="QUJ2819" s="653"/>
      <c r="QUK2819" s="653"/>
      <c r="QUL2819" s="653"/>
      <c r="QUM2819" s="653"/>
      <c r="QUN2819" s="653"/>
      <c r="QUO2819" s="653"/>
      <c r="QUP2819" s="653"/>
      <c r="QUQ2819" s="653"/>
      <c r="QUR2819" s="653"/>
      <c r="QUS2819" s="653"/>
      <c r="QUT2819" s="653"/>
      <c r="QUU2819" s="653"/>
      <c r="QUV2819" s="653"/>
      <c r="QUW2819" s="653"/>
      <c r="QUX2819" s="653"/>
      <c r="QUY2819" s="653"/>
      <c r="QUZ2819" s="653"/>
      <c r="QVA2819" s="653"/>
      <c r="QVB2819" s="653"/>
      <c r="QVC2819" s="653"/>
      <c r="QVD2819" s="653"/>
      <c r="QVE2819" s="653"/>
      <c r="QVF2819" s="653"/>
      <c r="QVG2819" s="653"/>
      <c r="QVH2819" s="653"/>
      <c r="QVI2819" s="653"/>
      <c r="QVJ2819" s="653"/>
      <c r="QVK2819" s="653"/>
      <c r="QVL2819" s="653"/>
      <c r="QVM2819" s="653"/>
      <c r="QVN2819" s="653"/>
      <c r="QVO2819" s="653"/>
      <c r="QVP2819" s="653"/>
      <c r="QVQ2819" s="653"/>
      <c r="QVR2819" s="653"/>
      <c r="QVS2819" s="653"/>
      <c r="QVT2819" s="653"/>
      <c r="QVU2819" s="653"/>
      <c r="QVV2819" s="653"/>
      <c r="QVW2819" s="653"/>
      <c r="QVX2819" s="653"/>
      <c r="QVY2819" s="653"/>
      <c r="QVZ2819" s="653"/>
      <c r="QWA2819" s="653"/>
      <c r="QWB2819" s="653"/>
      <c r="QWC2819" s="653"/>
      <c r="QWD2819" s="653"/>
      <c r="QWE2819" s="653"/>
      <c r="QWF2819" s="653"/>
      <c r="QWG2819" s="653"/>
      <c r="QWH2819" s="653"/>
      <c r="QWI2819" s="653"/>
      <c r="QWJ2819" s="653"/>
      <c r="QWK2819" s="653"/>
      <c r="QWL2819" s="653"/>
      <c r="QWM2819" s="653"/>
      <c r="QWN2819" s="653"/>
      <c r="QWO2819" s="653"/>
      <c r="QWP2819" s="653"/>
      <c r="QWQ2819" s="653"/>
      <c r="QWR2819" s="653"/>
      <c r="QWS2819" s="653"/>
      <c r="QWT2819" s="653"/>
      <c r="QWU2819" s="653"/>
      <c r="QWV2819" s="653"/>
      <c r="QWW2819" s="653"/>
      <c r="QWX2819" s="653"/>
      <c r="QWY2819" s="653"/>
      <c r="QWZ2819" s="653"/>
      <c r="QXA2819" s="653"/>
      <c r="QXB2819" s="653"/>
      <c r="QXC2819" s="653"/>
      <c r="QXD2819" s="653"/>
      <c r="QXE2819" s="653"/>
      <c r="QXF2819" s="653"/>
      <c r="QXG2819" s="653"/>
      <c r="QXH2819" s="653"/>
      <c r="QXI2819" s="653"/>
      <c r="QXJ2819" s="653"/>
      <c r="QXK2819" s="653"/>
      <c r="QXL2819" s="653"/>
      <c r="QXM2819" s="653"/>
      <c r="QXN2819" s="653"/>
      <c r="QXO2819" s="653"/>
      <c r="QXP2819" s="653"/>
      <c r="QXQ2819" s="653"/>
      <c r="QXR2819" s="653"/>
      <c r="QXS2819" s="653"/>
      <c r="QXT2819" s="653"/>
      <c r="QXU2819" s="653"/>
      <c r="QXV2819" s="653"/>
      <c r="QXW2819" s="653"/>
      <c r="QXX2819" s="653"/>
      <c r="QXY2819" s="653"/>
      <c r="QXZ2819" s="653"/>
      <c r="QYA2819" s="653"/>
      <c r="QYB2819" s="653"/>
      <c r="QYC2819" s="653"/>
      <c r="QYD2819" s="653"/>
      <c r="QYE2819" s="653"/>
      <c r="QYF2819" s="653"/>
      <c r="QYG2819" s="653"/>
      <c r="QYH2819" s="653"/>
      <c r="QYI2819" s="653"/>
      <c r="QYJ2819" s="653"/>
      <c r="QYK2819" s="653"/>
      <c r="QYL2819" s="653"/>
      <c r="QYM2819" s="653"/>
      <c r="QYN2819" s="653"/>
      <c r="QYO2819" s="653"/>
      <c r="QYP2819" s="653"/>
      <c r="QYQ2819" s="653"/>
      <c r="QYR2819" s="653"/>
      <c r="QYS2819" s="653"/>
      <c r="QYT2819" s="653"/>
      <c r="QYU2819" s="653"/>
      <c r="QYV2819" s="653"/>
      <c r="QYW2819" s="653"/>
      <c r="QYX2819" s="653"/>
      <c r="QYY2819" s="653"/>
      <c r="QYZ2819" s="653"/>
      <c r="QZA2819" s="653"/>
      <c r="QZB2819" s="653"/>
      <c r="QZC2819" s="653"/>
      <c r="QZD2819" s="653"/>
      <c r="QZE2819" s="653"/>
      <c r="QZF2819" s="653"/>
      <c r="QZG2819" s="653"/>
      <c r="QZH2819" s="653"/>
      <c r="QZI2819" s="653"/>
      <c r="QZJ2819" s="653"/>
      <c r="QZK2819" s="653"/>
      <c r="QZL2819" s="653"/>
      <c r="QZM2819" s="653"/>
      <c r="QZN2819" s="653"/>
      <c r="QZO2819" s="653"/>
      <c r="QZP2819" s="653"/>
      <c r="QZQ2819" s="653"/>
      <c r="QZR2819" s="653"/>
      <c r="QZS2819" s="653"/>
      <c r="QZT2819" s="653"/>
      <c r="QZU2819" s="653"/>
      <c r="QZV2819" s="653"/>
      <c r="QZW2819" s="653"/>
      <c r="QZX2819" s="653"/>
      <c r="QZY2819" s="653"/>
      <c r="QZZ2819" s="653"/>
      <c r="RAA2819" s="653"/>
      <c r="RAB2819" s="653"/>
      <c r="RAC2819" s="653"/>
      <c r="RAD2819" s="653"/>
      <c r="RAE2819" s="653"/>
      <c r="RAF2819" s="653"/>
      <c r="RAG2819" s="653"/>
      <c r="RAH2819" s="653"/>
      <c r="RAI2819" s="653"/>
      <c r="RAJ2819" s="653"/>
      <c r="RAK2819" s="653"/>
      <c r="RAL2819" s="653"/>
      <c r="RAM2819" s="653"/>
      <c r="RAN2819" s="653"/>
      <c r="RAO2819" s="653"/>
      <c r="RAP2819" s="653"/>
      <c r="RAQ2819" s="653"/>
      <c r="RAR2819" s="653"/>
      <c r="RAS2819" s="653"/>
      <c r="RAT2819" s="653"/>
      <c r="RAU2819" s="653"/>
      <c r="RAV2819" s="653"/>
      <c r="RAW2819" s="653"/>
      <c r="RAX2819" s="653"/>
      <c r="RAY2819" s="653"/>
      <c r="RAZ2819" s="653"/>
      <c r="RBA2819" s="653"/>
      <c r="RBB2819" s="653"/>
      <c r="RBC2819" s="653"/>
      <c r="RBD2819" s="653"/>
      <c r="RBE2819" s="653"/>
      <c r="RBF2819" s="653"/>
      <c r="RBG2819" s="653"/>
      <c r="RBH2819" s="653"/>
      <c r="RBI2819" s="653"/>
      <c r="RBJ2819" s="653"/>
      <c r="RBK2819" s="653"/>
      <c r="RBL2819" s="653"/>
      <c r="RBM2819" s="653"/>
      <c r="RBN2819" s="653"/>
      <c r="RBO2819" s="653"/>
      <c r="RBP2819" s="653"/>
      <c r="RBQ2819" s="653"/>
      <c r="RBR2819" s="653"/>
      <c r="RBS2819" s="653"/>
      <c r="RBT2819" s="653"/>
      <c r="RBU2819" s="653"/>
      <c r="RBV2819" s="653"/>
      <c r="RBW2819" s="653"/>
      <c r="RBX2819" s="653"/>
      <c r="RBY2819" s="653"/>
      <c r="RBZ2819" s="653"/>
      <c r="RCA2819" s="653"/>
      <c r="RCB2819" s="653"/>
      <c r="RCC2819" s="653"/>
      <c r="RCD2819" s="653"/>
      <c r="RCE2819" s="653"/>
      <c r="RCF2819" s="653"/>
      <c r="RCG2819" s="653"/>
      <c r="RCH2819" s="653"/>
      <c r="RCI2819" s="653"/>
      <c r="RCJ2819" s="653"/>
      <c r="RCK2819" s="653"/>
      <c r="RCL2819" s="653"/>
      <c r="RCM2819" s="653"/>
      <c r="RCN2819" s="653"/>
      <c r="RCO2819" s="653"/>
      <c r="RCP2819" s="653"/>
      <c r="RCQ2819" s="653"/>
      <c r="RCR2819" s="653"/>
      <c r="RCS2819" s="653"/>
      <c r="RCT2819" s="653"/>
      <c r="RCU2819" s="653"/>
      <c r="RCV2819" s="653"/>
      <c r="RCW2819" s="653"/>
      <c r="RCX2819" s="653"/>
      <c r="RCY2819" s="653"/>
      <c r="RCZ2819" s="653"/>
      <c r="RDA2819" s="653"/>
      <c r="RDB2819" s="653"/>
      <c r="RDC2819" s="653"/>
      <c r="RDD2819" s="653"/>
      <c r="RDE2819" s="653"/>
      <c r="RDF2819" s="653"/>
      <c r="RDG2819" s="653"/>
      <c r="RDH2819" s="653"/>
      <c r="RDI2819" s="653"/>
      <c r="RDJ2819" s="653"/>
      <c r="RDK2819" s="653"/>
      <c r="RDL2819" s="653"/>
      <c r="RDM2819" s="653"/>
      <c r="RDN2819" s="653"/>
      <c r="RDO2819" s="653"/>
      <c r="RDP2819" s="653"/>
      <c r="RDQ2819" s="653"/>
      <c r="RDR2819" s="653"/>
      <c r="RDS2819" s="653"/>
      <c r="RDT2819" s="653"/>
      <c r="RDU2819" s="653"/>
      <c r="RDV2819" s="653"/>
      <c r="RDW2819" s="653"/>
      <c r="RDX2819" s="653"/>
      <c r="RDY2819" s="653"/>
      <c r="RDZ2819" s="653"/>
      <c r="REA2819" s="653"/>
      <c r="REB2819" s="653"/>
      <c r="REC2819" s="653"/>
      <c r="RED2819" s="653"/>
      <c r="REE2819" s="653"/>
      <c r="REF2819" s="653"/>
      <c r="REG2819" s="653"/>
      <c r="REH2819" s="653"/>
      <c r="REI2819" s="653"/>
      <c r="REJ2819" s="653"/>
      <c r="REK2819" s="653"/>
      <c r="REL2819" s="653"/>
      <c r="REM2819" s="653"/>
      <c r="REN2819" s="653"/>
      <c r="REO2819" s="653"/>
      <c r="REP2819" s="653"/>
      <c r="REQ2819" s="653"/>
      <c r="RER2819" s="653"/>
      <c r="RES2819" s="653"/>
      <c r="RET2819" s="653"/>
      <c r="REU2819" s="653"/>
      <c r="REV2819" s="653"/>
      <c r="REW2819" s="653"/>
      <c r="REX2819" s="653"/>
      <c r="REY2819" s="653"/>
      <c r="REZ2819" s="653"/>
      <c r="RFA2819" s="653"/>
      <c r="RFB2819" s="653"/>
      <c r="RFC2819" s="653"/>
      <c r="RFD2819" s="653"/>
      <c r="RFE2819" s="653"/>
      <c r="RFF2819" s="653"/>
      <c r="RFG2819" s="653"/>
      <c r="RFH2819" s="653"/>
      <c r="RFI2819" s="653"/>
      <c r="RFJ2819" s="653"/>
      <c r="RFK2819" s="653"/>
      <c r="RFL2819" s="653"/>
      <c r="RFM2819" s="653"/>
      <c r="RFN2819" s="653"/>
      <c r="RFO2819" s="653"/>
      <c r="RFP2819" s="653"/>
      <c r="RFQ2819" s="653"/>
      <c r="RFR2819" s="653"/>
      <c r="RFS2819" s="653"/>
      <c r="RFT2819" s="653"/>
      <c r="RFU2819" s="653"/>
      <c r="RFV2819" s="653"/>
      <c r="RFW2819" s="653"/>
      <c r="RFX2819" s="653"/>
      <c r="RFY2819" s="653"/>
      <c r="RFZ2819" s="653"/>
      <c r="RGA2819" s="653"/>
      <c r="RGB2819" s="653"/>
      <c r="RGC2819" s="653"/>
      <c r="RGD2819" s="653"/>
      <c r="RGE2819" s="653"/>
      <c r="RGF2819" s="653"/>
      <c r="RGG2819" s="653"/>
      <c r="RGH2819" s="653"/>
      <c r="RGI2819" s="653"/>
      <c r="RGJ2819" s="653"/>
      <c r="RGK2819" s="653"/>
      <c r="RGL2819" s="653"/>
      <c r="RGM2819" s="653"/>
      <c r="RGN2819" s="653"/>
      <c r="RGO2819" s="653"/>
      <c r="RGP2819" s="653"/>
      <c r="RGQ2819" s="653"/>
      <c r="RGR2819" s="653"/>
      <c r="RGS2819" s="653"/>
      <c r="RGT2819" s="653"/>
      <c r="RGU2819" s="653"/>
      <c r="RGV2819" s="653"/>
      <c r="RGW2819" s="653"/>
      <c r="RGX2819" s="653"/>
      <c r="RGY2819" s="653"/>
      <c r="RGZ2819" s="653"/>
      <c r="RHA2819" s="653"/>
      <c r="RHB2819" s="653"/>
      <c r="RHC2819" s="653"/>
      <c r="RHD2819" s="653"/>
      <c r="RHE2819" s="653"/>
      <c r="RHF2819" s="653"/>
      <c r="RHG2819" s="653"/>
      <c r="RHH2819" s="653"/>
      <c r="RHI2819" s="653"/>
      <c r="RHJ2819" s="653"/>
      <c r="RHK2819" s="653"/>
      <c r="RHL2819" s="653"/>
      <c r="RHM2819" s="653"/>
      <c r="RHN2819" s="653"/>
      <c r="RHO2819" s="653"/>
      <c r="RHP2819" s="653"/>
      <c r="RHQ2819" s="653"/>
      <c r="RHR2819" s="653"/>
      <c r="RHS2819" s="653"/>
      <c r="RHT2819" s="653"/>
      <c r="RHU2819" s="653"/>
      <c r="RHV2819" s="653"/>
      <c r="RHW2819" s="653"/>
      <c r="RHX2819" s="653"/>
      <c r="RHY2819" s="653"/>
      <c r="RHZ2819" s="653"/>
      <c r="RIA2819" s="653"/>
      <c r="RIB2819" s="653"/>
      <c r="RIC2819" s="653"/>
      <c r="RID2819" s="653"/>
      <c r="RIE2819" s="653"/>
      <c r="RIF2819" s="653"/>
      <c r="RIG2819" s="653"/>
      <c r="RIH2819" s="653"/>
      <c r="RII2819" s="653"/>
      <c r="RIJ2819" s="653"/>
      <c r="RIK2819" s="653"/>
      <c r="RIL2819" s="653"/>
      <c r="RIM2819" s="653"/>
      <c r="RIN2819" s="653"/>
      <c r="RIO2819" s="653"/>
      <c r="RIP2819" s="653"/>
      <c r="RIQ2819" s="653"/>
      <c r="RIR2819" s="653"/>
      <c r="RIS2819" s="653"/>
      <c r="RIT2819" s="653"/>
      <c r="RIU2819" s="653"/>
      <c r="RIV2819" s="653"/>
      <c r="RIW2819" s="653"/>
      <c r="RIX2819" s="653"/>
      <c r="RIY2819" s="653"/>
      <c r="RIZ2819" s="653"/>
      <c r="RJA2819" s="653"/>
      <c r="RJB2819" s="653"/>
      <c r="RJC2819" s="653"/>
      <c r="RJD2819" s="653"/>
      <c r="RJE2819" s="653"/>
      <c r="RJF2819" s="653"/>
      <c r="RJG2819" s="653"/>
      <c r="RJH2819" s="653"/>
      <c r="RJI2819" s="653"/>
      <c r="RJJ2819" s="653"/>
      <c r="RJK2819" s="653"/>
      <c r="RJL2819" s="653"/>
      <c r="RJM2819" s="653"/>
      <c r="RJN2819" s="653"/>
      <c r="RJO2819" s="653"/>
      <c r="RJP2819" s="653"/>
      <c r="RJQ2819" s="653"/>
      <c r="RJR2819" s="653"/>
      <c r="RJS2819" s="653"/>
      <c r="RJT2819" s="653"/>
      <c r="RJU2819" s="653"/>
      <c r="RJV2819" s="653"/>
      <c r="RJW2819" s="653"/>
      <c r="RJX2819" s="653"/>
      <c r="RJY2819" s="653"/>
      <c r="RJZ2819" s="653"/>
      <c r="RKA2819" s="653"/>
      <c r="RKB2819" s="653"/>
      <c r="RKC2819" s="653"/>
      <c r="RKD2819" s="653"/>
      <c r="RKE2819" s="653"/>
      <c r="RKF2819" s="653"/>
      <c r="RKG2819" s="653"/>
      <c r="RKH2819" s="653"/>
      <c r="RKI2819" s="653"/>
      <c r="RKJ2819" s="653"/>
      <c r="RKK2819" s="653"/>
      <c r="RKL2819" s="653"/>
      <c r="RKM2819" s="653"/>
      <c r="RKN2819" s="653"/>
      <c r="RKO2819" s="653"/>
      <c r="RKP2819" s="653"/>
      <c r="RKQ2819" s="653"/>
      <c r="RKR2819" s="653"/>
      <c r="RKS2819" s="653"/>
      <c r="RKT2819" s="653"/>
      <c r="RKU2819" s="653"/>
      <c r="RKV2819" s="653"/>
      <c r="RKW2819" s="653"/>
      <c r="RKX2819" s="653"/>
      <c r="RKY2819" s="653"/>
      <c r="RKZ2819" s="653"/>
      <c r="RLA2819" s="653"/>
      <c r="RLB2819" s="653"/>
      <c r="RLC2819" s="653"/>
      <c r="RLD2819" s="653"/>
      <c r="RLE2819" s="653"/>
      <c r="RLF2819" s="653"/>
      <c r="RLG2819" s="653"/>
      <c r="RLH2819" s="653"/>
      <c r="RLI2819" s="653"/>
      <c r="RLJ2819" s="653"/>
      <c r="RLK2819" s="653"/>
      <c r="RLL2819" s="653"/>
      <c r="RLM2819" s="653"/>
      <c r="RLN2819" s="653"/>
      <c r="RLO2819" s="653"/>
      <c r="RLP2819" s="653"/>
      <c r="RLQ2819" s="653"/>
      <c r="RLR2819" s="653"/>
      <c r="RLS2819" s="653"/>
      <c r="RLT2819" s="653"/>
      <c r="RLU2819" s="653"/>
      <c r="RLV2819" s="653"/>
      <c r="RLW2819" s="653"/>
      <c r="RLX2819" s="653"/>
      <c r="RLY2819" s="653"/>
      <c r="RLZ2819" s="653"/>
      <c r="RMA2819" s="653"/>
      <c r="RMB2819" s="653"/>
      <c r="RMC2819" s="653"/>
      <c r="RMD2819" s="653"/>
      <c r="RME2819" s="653"/>
      <c r="RMF2819" s="653"/>
      <c r="RMG2819" s="653"/>
      <c r="RMH2819" s="653"/>
      <c r="RMI2819" s="653"/>
      <c r="RMJ2819" s="653"/>
      <c r="RMK2819" s="653"/>
      <c r="RML2819" s="653"/>
      <c r="RMM2819" s="653"/>
      <c r="RMN2819" s="653"/>
      <c r="RMO2819" s="653"/>
      <c r="RMP2819" s="653"/>
      <c r="RMQ2819" s="653"/>
      <c r="RMR2819" s="653"/>
      <c r="RMS2819" s="653"/>
      <c r="RMT2819" s="653"/>
      <c r="RMU2819" s="653"/>
      <c r="RMV2819" s="653"/>
      <c r="RMW2819" s="653"/>
      <c r="RMX2819" s="653"/>
      <c r="RMY2819" s="653"/>
      <c r="RMZ2819" s="653"/>
      <c r="RNA2819" s="653"/>
      <c r="RNB2819" s="653"/>
      <c r="RNC2819" s="653"/>
      <c r="RND2819" s="653"/>
      <c r="RNE2819" s="653"/>
      <c r="RNF2819" s="653"/>
      <c r="RNG2819" s="653"/>
      <c r="RNH2819" s="653"/>
      <c r="RNI2819" s="653"/>
      <c r="RNJ2819" s="653"/>
      <c r="RNK2819" s="653"/>
      <c r="RNL2819" s="653"/>
      <c r="RNM2819" s="653"/>
      <c r="RNN2819" s="653"/>
      <c r="RNO2819" s="653"/>
      <c r="RNP2819" s="653"/>
      <c r="RNQ2819" s="653"/>
      <c r="RNR2819" s="653"/>
      <c r="RNS2819" s="653"/>
      <c r="RNT2819" s="653"/>
      <c r="RNU2819" s="653"/>
      <c r="RNV2819" s="653"/>
      <c r="RNW2819" s="653"/>
      <c r="RNX2819" s="653"/>
      <c r="RNY2819" s="653"/>
      <c r="RNZ2819" s="653"/>
      <c r="ROA2819" s="653"/>
      <c r="ROB2819" s="653"/>
      <c r="ROC2819" s="653"/>
      <c r="ROD2819" s="653"/>
      <c r="ROE2819" s="653"/>
      <c r="ROF2819" s="653"/>
      <c r="ROG2819" s="653"/>
      <c r="ROH2819" s="653"/>
      <c r="ROI2819" s="653"/>
      <c r="ROJ2819" s="653"/>
      <c r="ROK2819" s="653"/>
      <c r="ROL2819" s="653"/>
      <c r="ROM2819" s="653"/>
      <c r="RON2819" s="653"/>
      <c r="ROO2819" s="653"/>
      <c r="ROP2819" s="653"/>
      <c r="ROQ2819" s="653"/>
      <c r="ROR2819" s="653"/>
      <c r="ROS2819" s="653"/>
      <c r="ROT2819" s="653"/>
      <c r="ROU2819" s="653"/>
      <c r="ROV2819" s="653"/>
      <c r="ROW2819" s="653"/>
      <c r="ROX2819" s="653"/>
      <c r="ROY2819" s="653"/>
      <c r="ROZ2819" s="653"/>
      <c r="RPA2819" s="653"/>
      <c r="RPB2819" s="653"/>
      <c r="RPC2819" s="653"/>
      <c r="RPD2819" s="653"/>
      <c r="RPE2819" s="653"/>
      <c r="RPF2819" s="653"/>
      <c r="RPG2819" s="653"/>
      <c r="RPH2819" s="653"/>
      <c r="RPI2819" s="653"/>
      <c r="RPJ2819" s="653"/>
      <c r="RPK2819" s="653"/>
      <c r="RPL2819" s="653"/>
      <c r="RPM2819" s="653"/>
      <c r="RPN2819" s="653"/>
      <c r="RPO2819" s="653"/>
      <c r="RPP2819" s="653"/>
      <c r="RPQ2819" s="653"/>
      <c r="RPR2819" s="653"/>
      <c r="RPS2819" s="653"/>
      <c r="RPT2819" s="653"/>
      <c r="RPU2819" s="653"/>
      <c r="RPV2819" s="653"/>
      <c r="RPW2819" s="653"/>
      <c r="RPX2819" s="653"/>
      <c r="RPY2819" s="653"/>
      <c r="RPZ2819" s="653"/>
      <c r="RQA2819" s="653"/>
      <c r="RQB2819" s="653"/>
      <c r="RQC2819" s="653"/>
      <c r="RQD2819" s="653"/>
      <c r="RQE2819" s="653"/>
      <c r="RQF2819" s="653"/>
      <c r="RQG2819" s="653"/>
      <c r="RQH2819" s="653"/>
      <c r="RQI2819" s="653"/>
      <c r="RQJ2819" s="653"/>
      <c r="RQK2819" s="653"/>
      <c r="RQL2819" s="653"/>
      <c r="RQM2819" s="653"/>
      <c r="RQN2819" s="653"/>
      <c r="RQO2819" s="653"/>
      <c r="RQP2819" s="653"/>
      <c r="RQQ2819" s="653"/>
      <c r="RQR2819" s="653"/>
      <c r="RQS2819" s="653"/>
      <c r="RQT2819" s="653"/>
      <c r="RQU2819" s="653"/>
      <c r="RQV2819" s="653"/>
      <c r="RQW2819" s="653"/>
      <c r="RQX2819" s="653"/>
      <c r="RQY2819" s="653"/>
      <c r="RQZ2819" s="653"/>
      <c r="RRA2819" s="653"/>
      <c r="RRB2819" s="653"/>
      <c r="RRC2819" s="653"/>
      <c r="RRD2819" s="653"/>
      <c r="RRE2819" s="653"/>
      <c r="RRF2819" s="653"/>
      <c r="RRG2819" s="653"/>
      <c r="RRH2819" s="653"/>
      <c r="RRI2819" s="653"/>
      <c r="RRJ2819" s="653"/>
      <c r="RRK2819" s="653"/>
      <c r="RRL2819" s="653"/>
      <c r="RRM2819" s="653"/>
      <c r="RRN2819" s="653"/>
      <c r="RRO2819" s="653"/>
      <c r="RRP2819" s="653"/>
      <c r="RRQ2819" s="653"/>
      <c r="RRR2819" s="653"/>
      <c r="RRS2819" s="653"/>
      <c r="RRT2819" s="653"/>
      <c r="RRU2819" s="653"/>
      <c r="RRV2819" s="653"/>
      <c r="RRW2819" s="653"/>
      <c r="RRX2819" s="653"/>
      <c r="RRY2819" s="653"/>
      <c r="RRZ2819" s="653"/>
      <c r="RSA2819" s="653"/>
      <c r="RSB2819" s="653"/>
      <c r="RSC2819" s="653"/>
      <c r="RSD2819" s="653"/>
      <c r="RSE2819" s="653"/>
      <c r="RSF2819" s="653"/>
      <c r="RSG2819" s="653"/>
      <c r="RSH2819" s="653"/>
      <c r="RSI2819" s="653"/>
      <c r="RSJ2819" s="653"/>
      <c r="RSK2819" s="653"/>
      <c r="RSL2819" s="653"/>
      <c r="RSM2819" s="653"/>
      <c r="RSN2819" s="653"/>
      <c r="RSO2819" s="653"/>
      <c r="RSP2819" s="653"/>
      <c r="RSQ2819" s="653"/>
      <c r="RSR2819" s="653"/>
      <c r="RSS2819" s="653"/>
      <c r="RST2819" s="653"/>
      <c r="RSU2819" s="653"/>
      <c r="RSV2819" s="653"/>
      <c r="RSW2819" s="653"/>
      <c r="RSX2819" s="653"/>
      <c r="RSY2819" s="653"/>
      <c r="RSZ2819" s="653"/>
      <c r="RTA2819" s="653"/>
      <c r="RTB2819" s="653"/>
      <c r="RTC2819" s="653"/>
      <c r="RTD2819" s="653"/>
      <c r="RTE2819" s="653"/>
      <c r="RTF2819" s="653"/>
      <c r="RTG2819" s="653"/>
      <c r="RTH2819" s="653"/>
      <c r="RTI2819" s="653"/>
      <c r="RTJ2819" s="653"/>
      <c r="RTK2819" s="653"/>
      <c r="RTL2819" s="653"/>
      <c r="RTM2819" s="653"/>
      <c r="RTN2819" s="653"/>
      <c r="RTO2819" s="653"/>
      <c r="RTP2819" s="653"/>
      <c r="RTQ2819" s="653"/>
      <c r="RTR2819" s="653"/>
      <c r="RTS2819" s="653"/>
      <c r="RTT2819" s="653"/>
      <c r="RTU2819" s="653"/>
      <c r="RTV2819" s="653"/>
      <c r="RTW2819" s="653"/>
      <c r="RTX2819" s="653"/>
      <c r="RTY2819" s="653"/>
      <c r="RTZ2819" s="653"/>
      <c r="RUA2819" s="653"/>
      <c r="RUB2819" s="653"/>
      <c r="RUC2819" s="653"/>
      <c r="RUD2819" s="653"/>
      <c r="RUE2819" s="653"/>
      <c r="RUF2819" s="653"/>
      <c r="RUG2819" s="653"/>
      <c r="RUH2819" s="653"/>
      <c r="RUI2819" s="653"/>
      <c r="RUJ2819" s="653"/>
      <c r="RUK2819" s="653"/>
      <c r="RUL2819" s="653"/>
      <c r="RUM2819" s="653"/>
      <c r="RUN2819" s="653"/>
      <c r="RUO2819" s="653"/>
      <c r="RUP2819" s="653"/>
      <c r="RUQ2819" s="653"/>
      <c r="RUR2819" s="653"/>
      <c r="RUS2819" s="653"/>
      <c r="RUT2819" s="653"/>
      <c r="RUU2819" s="653"/>
      <c r="RUV2819" s="653"/>
      <c r="RUW2819" s="653"/>
      <c r="RUX2819" s="653"/>
      <c r="RUY2819" s="653"/>
      <c r="RUZ2819" s="653"/>
      <c r="RVA2819" s="653"/>
      <c r="RVB2819" s="653"/>
      <c r="RVC2819" s="653"/>
      <c r="RVD2819" s="653"/>
      <c r="RVE2819" s="653"/>
      <c r="RVF2819" s="653"/>
      <c r="RVG2819" s="653"/>
      <c r="RVH2819" s="653"/>
      <c r="RVI2819" s="653"/>
      <c r="RVJ2819" s="653"/>
      <c r="RVK2819" s="653"/>
      <c r="RVL2819" s="653"/>
      <c r="RVM2819" s="653"/>
      <c r="RVN2819" s="653"/>
      <c r="RVO2819" s="653"/>
      <c r="RVP2819" s="653"/>
      <c r="RVQ2819" s="653"/>
      <c r="RVR2819" s="653"/>
      <c r="RVS2819" s="653"/>
      <c r="RVT2819" s="653"/>
      <c r="RVU2819" s="653"/>
      <c r="RVV2819" s="653"/>
      <c r="RVW2819" s="653"/>
      <c r="RVX2819" s="653"/>
      <c r="RVY2819" s="653"/>
      <c r="RVZ2819" s="653"/>
      <c r="RWA2819" s="653"/>
      <c r="RWB2819" s="653"/>
      <c r="RWC2819" s="653"/>
      <c r="RWD2819" s="653"/>
      <c r="RWE2819" s="653"/>
      <c r="RWF2819" s="653"/>
      <c r="RWG2819" s="653"/>
      <c r="RWH2819" s="653"/>
      <c r="RWI2819" s="653"/>
      <c r="RWJ2819" s="653"/>
      <c r="RWK2819" s="653"/>
      <c r="RWL2819" s="653"/>
      <c r="RWM2819" s="653"/>
      <c r="RWN2819" s="653"/>
      <c r="RWO2819" s="653"/>
      <c r="RWP2819" s="653"/>
      <c r="RWQ2819" s="653"/>
      <c r="RWR2819" s="653"/>
      <c r="RWS2819" s="653"/>
      <c r="RWT2819" s="653"/>
      <c r="RWU2819" s="653"/>
      <c r="RWV2819" s="653"/>
      <c r="RWW2819" s="653"/>
      <c r="RWX2819" s="653"/>
      <c r="RWY2819" s="653"/>
      <c r="RWZ2819" s="653"/>
      <c r="RXA2819" s="653"/>
      <c r="RXB2819" s="653"/>
      <c r="RXC2819" s="653"/>
      <c r="RXD2819" s="653"/>
      <c r="RXE2819" s="653"/>
      <c r="RXF2819" s="653"/>
      <c r="RXG2819" s="653"/>
      <c r="RXH2819" s="653"/>
      <c r="RXI2819" s="653"/>
      <c r="RXJ2819" s="653"/>
      <c r="RXK2819" s="653"/>
      <c r="RXL2819" s="653"/>
      <c r="RXM2819" s="653"/>
      <c r="RXN2819" s="653"/>
      <c r="RXO2819" s="653"/>
      <c r="RXP2819" s="653"/>
      <c r="RXQ2819" s="653"/>
      <c r="RXR2819" s="653"/>
      <c r="RXS2819" s="653"/>
      <c r="RXT2819" s="653"/>
      <c r="RXU2819" s="653"/>
      <c r="RXV2819" s="653"/>
      <c r="RXW2819" s="653"/>
      <c r="RXX2819" s="653"/>
      <c r="RXY2819" s="653"/>
      <c r="RXZ2819" s="653"/>
      <c r="RYA2819" s="653"/>
      <c r="RYB2819" s="653"/>
      <c r="RYC2819" s="653"/>
      <c r="RYD2819" s="653"/>
      <c r="RYE2819" s="653"/>
      <c r="RYF2819" s="653"/>
      <c r="RYG2819" s="653"/>
      <c r="RYH2819" s="653"/>
      <c r="RYI2819" s="653"/>
      <c r="RYJ2819" s="653"/>
      <c r="RYK2819" s="653"/>
      <c r="RYL2819" s="653"/>
      <c r="RYM2819" s="653"/>
      <c r="RYN2819" s="653"/>
      <c r="RYO2819" s="653"/>
      <c r="RYP2819" s="653"/>
      <c r="RYQ2819" s="653"/>
      <c r="RYR2819" s="653"/>
      <c r="RYS2819" s="653"/>
      <c r="RYT2819" s="653"/>
      <c r="RYU2819" s="653"/>
      <c r="RYV2819" s="653"/>
      <c r="RYW2819" s="653"/>
      <c r="RYX2819" s="653"/>
      <c r="RYY2819" s="653"/>
      <c r="RYZ2819" s="653"/>
      <c r="RZA2819" s="653"/>
      <c r="RZB2819" s="653"/>
      <c r="RZC2819" s="653"/>
      <c r="RZD2819" s="653"/>
      <c r="RZE2819" s="653"/>
      <c r="RZF2819" s="653"/>
      <c r="RZG2819" s="653"/>
      <c r="RZH2819" s="653"/>
      <c r="RZI2819" s="653"/>
      <c r="RZJ2819" s="653"/>
      <c r="RZK2819" s="653"/>
      <c r="RZL2819" s="653"/>
      <c r="RZM2819" s="653"/>
      <c r="RZN2819" s="653"/>
      <c r="RZO2819" s="653"/>
      <c r="RZP2819" s="653"/>
      <c r="RZQ2819" s="653"/>
      <c r="RZR2819" s="653"/>
      <c r="RZS2819" s="653"/>
      <c r="RZT2819" s="653"/>
      <c r="RZU2819" s="653"/>
      <c r="RZV2819" s="653"/>
      <c r="RZW2819" s="653"/>
      <c r="RZX2819" s="653"/>
      <c r="RZY2819" s="653"/>
      <c r="RZZ2819" s="653"/>
      <c r="SAA2819" s="653"/>
      <c r="SAB2819" s="653"/>
      <c r="SAC2819" s="653"/>
      <c r="SAD2819" s="653"/>
      <c r="SAE2819" s="653"/>
      <c r="SAF2819" s="653"/>
      <c r="SAG2819" s="653"/>
      <c r="SAH2819" s="653"/>
      <c r="SAI2819" s="653"/>
      <c r="SAJ2819" s="653"/>
      <c r="SAK2819" s="653"/>
      <c r="SAL2819" s="653"/>
      <c r="SAM2819" s="653"/>
      <c r="SAN2819" s="653"/>
      <c r="SAO2819" s="653"/>
      <c r="SAP2819" s="653"/>
      <c r="SAQ2819" s="653"/>
      <c r="SAR2819" s="653"/>
      <c r="SAS2819" s="653"/>
      <c r="SAT2819" s="653"/>
      <c r="SAU2819" s="653"/>
      <c r="SAV2819" s="653"/>
      <c r="SAW2819" s="653"/>
      <c r="SAX2819" s="653"/>
      <c r="SAY2819" s="653"/>
      <c r="SAZ2819" s="653"/>
      <c r="SBA2819" s="653"/>
      <c r="SBB2819" s="653"/>
      <c r="SBC2819" s="653"/>
      <c r="SBD2819" s="653"/>
      <c r="SBE2819" s="653"/>
      <c r="SBF2819" s="653"/>
      <c r="SBG2819" s="653"/>
      <c r="SBH2819" s="653"/>
      <c r="SBI2819" s="653"/>
      <c r="SBJ2819" s="653"/>
      <c r="SBK2819" s="653"/>
      <c r="SBL2819" s="653"/>
      <c r="SBM2819" s="653"/>
      <c r="SBN2819" s="653"/>
      <c r="SBO2819" s="653"/>
      <c r="SBP2819" s="653"/>
      <c r="SBQ2819" s="653"/>
      <c r="SBR2819" s="653"/>
      <c r="SBS2819" s="653"/>
      <c r="SBT2819" s="653"/>
      <c r="SBU2819" s="653"/>
      <c r="SBV2819" s="653"/>
      <c r="SBW2819" s="653"/>
      <c r="SBX2819" s="653"/>
      <c r="SBY2819" s="653"/>
      <c r="SBZ2819" s="653"/>
      <c r="SCA2819" s="653"/>
      <c r="SCB2819" s="653"/>
      <c r="SCC2819" s="653"/>
      <c r="SCD2819" s="653"/>
      <c r="SCE2819" s="653"/>
      <c r="SCF2819" s="653"/>
      <c r="SCG2819" s="653"/>
      <c r="SCH2819" s="653"/>
      <c r="SCI2819" s="653"/>
      <c r="SCJ2819" s="653"/>
      <c r="SCK2819" s="653"/>
      <c r="SCL2819" s="653"/>
      <c r="SCM2819" s="653"/>
      <c r="SCN2819" s="653"/>
      <c r="SCO2819" s="653"/>
      <c r="SCP2819" s="653"/>
      <c r="SCQ2819" s="653"/>
      <c r="SCR2819" s="653"/>
      <c r="SCS2819" s="653"/>
      <c r="SCT2819" s="653"/>
      <c r="SCU2819" s="653"/>
      <c r="SCV2819" s="653"/>
      <c r="SCW2819" s="653"/>
      <c r="SCX2819" s="653"/>
      <c r="SCY2819" s="653"/>
      <c r="SCZ2819" s="653"/>
      <c r="SDA2819" s="653"/>
      <c r="SDB2819" s="653"/>
      <c r="SDC2819" s="653"/>
      <c r="SDD2819" s="653"/>
      <c r="SDE2819" s="653"/>
      <c r="SDF2819" s="653"/>
      <c r="SDG2819" s="653"/>
      <c r="SDH2819" s="653"/>
      <c r="SDI2819" s="653"/>
      <c r="SDJ2819" s="653"/>
      <c r="SDK2819" s="653"/>
      <c r="SDL2819" s="653"/>
      <c r="SDM2819" s="653"/>
      <c r="SDN2819" s="653"/>
      <c r="SDO2819" s="653"/>
      <c r="SDP2819" s="653"/>
      <c r="SDQ2819" s="653"/>
      <c r="SDR2819" s="653"/>
      <c r="SDS2819" s="653"/>
      <c r="SDT2819" s="653"/>
      <c r="SDU2819" s="653"/>
      <c r="SDV2819" s="653"/>
      <c r="SDW2819" s="653"/>
      <c r="SDX2819" s="653"/>
      <c r="SDY2819" s="653"/>
      <c r="SDZ2819" s="653"/>
      <c r="SEA2819" s="653"/>
      <c r="SEB2819" s="653"/>
      <c r="SEC2819" s="653"/>
      <c r="SED2819" s="653"/>
      <c r="SEE2819" s="653"/>
      <c r="SEF2819" s="653"/>
      <c r="SEG2819" s="653"/>
      <c r="SEH2819" s="653"/>
      <c r="SEI2819" s="653"/>
      <c r="SEJ2819" s="653"/>
      <c r="SEK2819" s="653"/>
      <c r="SEL2819" s="653"/>
      <c r="SEM2819" s="653"/>
      <c r="SEN2819" s="653"/>
      <c r="SEO2819" s="653"/>
      <c r="SEP2819" s="653"/>
      <c r="SEQ2819" s="653"/>
      <c r="SER2819" s="653"/>
      <c r="SES2819" s="653"/>
      <c r="SET2819" s="653"/>
      <c r="SEU2819" s="653"/>
      <c r="SEV2819" s="653"/>
      <c r="SEW2819" s="653"/>
      <c r="SEX2819" s="653"/>
      <c r="SEY2819" s="653"/>
      <c r="SEZ2819" s="653"/>
      <c r="SFA2819" s="653"/>
      <c r="SFB2819" s="653"/>
      <c r="SFC2819" s="653"/>
      <c r="SFD2819" s="653"/>
      <c r="SFE2819" s="653"/>
      <c r="SFF2819" s="653"/>
      <c r="SFG2819" s="653"/>
      <c r="SFH2819" s="653"/>
      <c r="SFI2819" s="653"/>
      <c r="SFJ2819" s="653"/>
      <c r="SFK2819" s="653"/>
      <c r="SFL2819" s="653"/>
      <c r="SFM2819" s="653"/>
      <c r="SFN2819" s="653"/>
      <c r="SFO2819" s="653"/>
      <c r="SFP2819" s="653"/>
      <c r="SFQ2819" s="653"/>
      <c r="SFR2819" s="653"/>
      <c r="SFS2819" s="653"/>
      <c r="SFT2819" s="653"/>
      <c r="SFU2819" s="653"/>
      <c r="SFV2819" s="653"/>
      <c r="SFW2819" s="653"/>
      <c r="SFX2819" s="653"/>
      <c r="SFY2819" s="653"/>
      <c r="SFZ2819" s="653"/>
      <c r="SGA2819" s="653"/>
      <c r="SGB2819" s="653"/>
      <c r="SGC2819" s="653"/>
      <c r="SGD2819" s="653"/>
      <c r="SGE2819" s="653"/>
      <c r="SGF2819" s="653"/>
      <c r="SGG2819" s="653"/>
      <c r="SGH2819" s="653"/>
      <c r="SGI2819" s="653"/>
      <c r="SGJ2819" s="653"/>
      <c r="SGK2819" s="653"/>
      <c r="SGL2819" s="653"/>
      <c r="SGM2819" s="653"/>
      <c r="SGN2819" s="653"/>
      <c r="SGO2819" s="653"/>
      <c r="SGP2819" s="653"/>
      <c r="SGQ2819" s="653"/>
      <c r="SGR2819" s="653"/>
      <c r="SGS2819" s="653"/>
      <c r="SGT2819" s="653"/>
      <c r="SGU2819" s="653"/>
      <c r="SGV2819" s="653"/>
      <c r="SGW2819" s="653"/>
      <c r="SGX2819" s="653"/>
      <c r="SGY2819" s="653"/>
      <c r="SGZ2819" s="653"/>
      <c r="SHA2819" s="653"/>
      <c r="SHB2819" s="653"/>
      <c r="SHC2819" s="653"/>
      <c r="SHD2819" s="653"/>
      <c r="SHE2819" s="653"/>
      <c r="SHF2819" s="653"/>
      <c r="SHG2819" s="653"/>
      <c r="SHH2819" s="653"/>
      <c r="SHI2819" s="653"/>
      <c r="SHJ2819" s="653"/>
      <c r="SHK2819" s="653"/>
      <c r="SHL2819" s="653"/>
      <c r="SHM2819" s="653"/>
      <c r="SHN2819" s="653"/>
      <c r="SHO2819" s="653"/>
      <c r="SHP2819" s="653"/>
      <c r="SHQ2819" s="653"/>
      <c r="SHR2819" s="653"/>
      <c r="SHS2819" s="653"/>
      <c r="SHT2819" s="653"/>
      <c r="SHU2819" s="653"/>
      <c r="SHV2819" s="653"/>
      <c r="SHW2819" s="653"/>
      <c r="SHX2819" s="653"/>
      <c r="SHY2819" s="653"/>
      <c r="SHZ2819" s="653"/>
      <c r="SIA2819" s="653"/>
      <c r="SIB2819" s="653"/>
      <c r="SIC2819" s="653"/>
      <c r="SID2819" s="653"/>
      <c r="SIE2819" s="653"/>
      <c r="SIF2819" s="653"/>
      <c r="SIG2819" s="653"/>
      <c r="SIH2819" s="653"/>
      <c r="SII2819" s="653"/>
      <c r="SIJ2819" s="653"/>
      <c r="SIK2819" s="653"/>
      <c r="SIL2819" s="653"/>
      <c r="SIM2819" s="653"/>
      <c r="SIN2819" s="653"/>
      <c r="SIO2819" s="653"/>
      <c r="SIP2819" s="653"/>
      <c r="SIQ2819" s="653"/>
      <c r="SIR2819" s="653"/>
      <c r="SIS2819" s="653"/>
      <c r="SIT2819" s="653"/>
      <c r="SIU2819" s="653"/>
      <c r="SIV2819" s="653"/>
      <c r="SIW2819" s="653"/>
      <c r="SIX2819" s="653"/>
      <c r="SIY2819" s="653"/>
      <c r="SIZ2819" s="653"/>
      <c r="SJA2819" s="653"/>
      <c r="SJB2819" s="653"/>
      <c r="SJC2819" s="653"/>
      <c r="SJD2819" s="653"/>
      <c r="SJE2819" s="653"/>
      <c r="SJF2819" s="653"/>
      <c r="SJG2819" s="653"/>
      <c r="SJH2819" s="653"/>
      <c r="SJI2819" s="653"/>
      <c r="SJJ2819" s="653"/>
      <c r="SJK2819" s="653"/>
      <c r="SJL2819" s="653"/>
      <c r="SJM2819" s="653"/>
      <c r="SJN2819" s="653"/>
      <c r="SJO2819" s="653"/>
      <c r="SJP2819" s="653"/>
      <c r="SJQ2819" s="653"/>
      <c r="SJR2819" s="653"/>
      <c r="SJS2819" s="653"/>
      <c r="SJT2819" s="653"/>
      <c r="SJU2819" s="653"/>
      <c r="SJV2819" s="653"/>
      <c r="SJW2819" s="653"/>
      <c r="SJX2819" s="653"/>
      <c r="SJY2819" s="653"/>
      <c r="SJZ2819" s="653"/>
      <c r="SKA2819" s="653"/>
      <c r="SKB2819" s="653"/>
      <c r="SKC2819" s="653"/>
      <c r="SKD2819" s="653"/>
      <c r="SKE2819" s="653"/>
      <c r="SKF2819" s="653"/>
      <c r="SKG2819" s="653"/>
      <c r="SKH2819" s="653"/>
      <c r="SKI2819" s="653"/>
      <c r="SKJ2819" s="653"/>
      <c r="SKK2819" s="653"/>
      <c r="SKL2819" s="653"/>
      <c r="SKM2819" s="653"/>
      <c r="SKN2819" s="653"/>
      <c r="SKO2819" s="653"/>
      <c r="SKP2819" s="653"/>
      <c r="SKQ2819" s="653"/>
      <c r="SKR2819" s="653"/>
      <c r="SKS2819" s="653"/>
      <c r="SKT2819" s="653"/>
      <c r="SKU2819" s="653"/>
      <c r="SKV2819" s="653"/>
      <c r="SKW2819" s="653"/>
      <c r="SKX2819" s="653"/>
      <c r="SKY2819" s="653"/>
      <c r="SKZ2819" s="653"/>
      <c r="SLA2819" s="653"/>
      <c r="SLB2819" s="653"/>
      <c r="SLC2819" s="653"/>
      <c r="SLD2819" s="653"/>
      <c r="SLE2819" s="653"/>
      <c r="SLF2819" s="653"/>
      <c r="SLG2819" s="653"/>
      <c r="SLH2819" s="653"/>
      <c r="SLI2819" s="653"/>
      <c r="SLJ2819" s="653"/>
      <c r="SLK2819" s="653"/>
      <c r="SLL2819" s="653"/>
      <c r="SLM2819" s="653"/>
      <c r="SLN2819" s="653"/>
      <c r="SLO2819" s="653"/>
      <c r="SLP2819" s="653"/>
      <c r="SLQ2819" s="653"/>
      <c r="SLR2819" s="653"/>
      <c r="SLS2819" s="653"/>
      <c r="SLT2819" s="653"/>
      <c r="SLU2819" s="653"/>
      <c r="SLV2819" s="653"/>
      <c r="SLW2819" s="653"/>
      <c r="SLX2819" s="653"/>
      <c r="SLY2819" s="653"/>
      <c r="SLZ2819" s="653"/>
      <c r="SMA2819" s="653"/>
      <c r="SMB2819" s="653"/>
      <c r="SMC2819" s="653"/>
      <c r="SMD2819" s="653"/>
      <c r="SME2819" s="653"/>
      <c r="SMF2819" s="653"/>
      <c r="SMG2819" s="653"/>
      <c r="SMH2819" s="653"/>
      <c r="SMI2819" s="653"/>
      <c r="SMJ2819" s="653"/>
      <c r="SMK2819" s="653"/>
      <c r="SML2819" s="653"/>
      <c r="SMM2819" s="653"/>
      <c r="SMN2819" s="653"/>
      <c r="SMO2819" s="653"/>
      <c r="SMP2819" s="653"/>
      <c r="SMQ2819" s="653"/>
      <c r="SMR2819" s="653"/>
      <c r="SMS2819" s="653"/>
      <c r="SMT2819" s="653"/>
      <c r="SMU2819" s="653"/>
      <c r="SMV2819" s="653"/>
      <c r="SMW2819" s="653"/>
      <c r="SMX2819" s="653"/>
      <c r="SMY2819" s="653"/>
      <c r="SMZ2819" s="653"/>
      <c r="SNA2819" s="653"/>
      <c r="SNB2819" s="653"/>
      <c r="SNC2819" s="653"/>
      <c r="SND2819" s="653"/>
      <c r="SNE2819" s="653"/>
      <c r="SNF2819" s="653"/>
      <c r="SNG2819" s="653"/>
      <c r="SNH2819" s="653"/>
      <c r="SNI2819" s="653"/>
      <c r="SNJ2819" s="653"/>
      <c r="SNK2819" s="653"/>
      <c r="SNL2819" s="653"/>
      <c r="SNM2819" s="653"/>
      <c r="SNN2819" s="653"/>
      <c r="SNO2819" s="653"/>
      <c r="SNP2819" s="653"/>
      <c r="SNQ2819" s="653"/>
      <c r="SNR2819" s="653"/>
      <c r="SNS2819" s="653"/>
      <c r="SNT2819" s="653"/>
      <c r="SNU2819" s="653"/>
      <c r="SNV2819" s="653"/>
      <c r="SNW2819" s="653"/>
      <c r="SNX2819" s="653"/>
      <c r="SNY2819" s="653"/>
      <c r="SNZ2819" s="653"/>
      <c r="SOA2819" s="653"/>
      <c r="SOB2819" s="653"/>
      <c r="SOC2819" s="653"/>
      <c r="SOD2819" s="653"/>
      <c r="SOE2819" s="653"/>
      <c r="SOF2819" s="653"/>
      <c r="SOG2819" s="653"/>
      <c r="SOH2819" s="653"/>
      <c r="SOI2819" s="653"/>
      <c r="SOJ2819" s="653"/>
      <c r="SOK2819" s="653"/>
      <c r="SOL2819" s="653"/>
      <c r="SOM2819" s="653"/>
      <c r="SON2819" s="653"/>
      <c r="SOO2819" s="653"/>
      <c r="SOP2819" s="653"/>
      <c r="SOQ2819" s="653"/>
      <c r="SOR2819" s="653"/>
      <c r="SOS2819" s="653"/>
      <c r="SOT2819" s="653"/>
      <c r="SOU2819" s="653"/>
      <c r="SOV2819" s="653"/>
      <c r="SOW2819" s="653"/>
      <c r="SOX2819" s="653"/>
      <c r="SOY2819" s="653"/>
      <c r="SOZ2819" s="653"/>
      <c r="SPA2819" s="653"/>
      <c r="SPB2819" s="653"/>
      <c r="SPC2819" s="653"/>
      <c r="SPD2819" s="653"/>
      <c r="SPE2819" s="653"/>
      <c r="SPF2819" s="653"/>
      <c r="SPG2819" s="653"/>
      <c r="SPH2819" s="653"/>
      <c r="SPI2819" s="653"/>
      <c r="SPJ2819" s="653"/>
      <c r="SPK2819" s="653"/>
      <c r="SPL2819" s="653"/>
      <c r="SPM2819" s="653"/>
      <c r="SPN2819" s="653"/>
      <c r="SPO2819" s="653"/>
      <c r="SPP2819" s="653"/>
      <c r="SPQ2819" s="653"/>
      <c r="SPR2819" s="653"/>
      <c r="SPS2819" s="653"/>
      <c r="SPT2819" s="653"/>
      <c r="SPU2819" s="653"/>
      <c r="SPV2819" s="653"/>
      <c r="SPW2819" s="653"/>
      <c r="SPX2819" s="653"/>
      <c r="SPY2819" s="653"/>
      <c r="SPZ2819" s="653"/>
      <c r="SQA2819" s="653"/>
      <c r="SQB2819" s="653"/>
      <c r="SQC2819" s="653"/>
      <c r="SQD2819" s="653"/>
      <c r="SQE2819" s="653"/>
      <c r="SQF2819" s="653"/>
      <c r="SQG2819" s="653"/>
      <c r="SQH2819" s="653"/>
      <c r="SQI2819" s="653"/>
      <c r="SQJ2819" s="653"/>
      <c r="SQK2819" s="653"/>
      <c r="SQL2819" s="653"/>
      <c r="SQM2819" s="653"/>
      <c r="SQN2819" s="653"/>
      <c r="SQO2819" s="653"/>
      <c r="SQP2819" s="653"/>
      <c r="SQQ2819" s="653"/>
      <c r="SQR2819" s="653"/>
      <c r="SQS2819" s="653"/>
      <c r="SQT2819" s="653"/>
      <c r="SQU2819" s="653"/>
      <c r="SQV2819" s="653"/>
      <c r="SQW2819" s="653"/>
      <c r="SQX2819" s="653"/>
      <c r="SQY2819" s="653"/>
      <c r="SQZ2819" s="653"/>
      <c r="SRA2819" s="653"/>
      <c r="SRB2819" s="653"/>
      <c r="SRC2819" s="653"/>
      <c r="SRD2819" s="653"/>
      <c r="SRE2819" s="653"/>
      <c r="SRF2819" s="653"/>
      <c r="SRG2819" s="653"/>
      <c r="SRH2819" s="653"/>
      <c r="SRI2819" s="653"/>
      <c r="SRJ2819" s="653"/>
      <c r="SRK2819" s="653"/>
      <c r="SRL2819" s="653"/>
      <c r="SRM2819" s="653"/>
      <c r="SRN2819" s="653"/>
      <c r="SRO2819" s="653"/>
      <c r="SRP2819" s="653"/>
      <c r="SRQ2819" s="653"/>
      <c r="SRR2819" s="653"/>
      <c r="SRS2819" s="653"/>
      <c r="SRT2819" s="653"/>
      <c r="SRU2819" s="653"/>
      <c r="SRV2819" s="653"/>
      <c r="SRW2819" s="653"/>
      <c r="SRX2819" s="653"/>
      <c r="SRY2819" s="653"/>
      <c r="SRZ2819" s="653"/>
      <c r="SSA2819" s="653"/>
      <c r="SSB2819" s="653"/>
      <c r="SSC2819" s="653"/>
      <c r="SSD2819" s="653"/>
      <c r="SSE2819" s="653"/>
      <c r="SSF2819" s="653"/>
      <c r="SSG2819" s="653"/>
      <c r="SSH2819" s="653"/>
      <c r="SSI2819" s="653"/>
      <c r="SSJ2819" s="653"/>
      <c r="SSK2819" s="653"/>
      <c r="SSL2819" s="653"/>
      <c r="SSM2819" s="653"/>
      <c r="SSN2819" s="653"/>
      <c r="SSO2819" s="653"/>
      <c r="SSP2819" s="653"/>
      <c r="SSQ2819" s="653"/>
      <c r="SSR2819" s="653"/>
      <c r="SSS2819" s="653"/>
      <c r="SST2819" s="653"/>
      <c r="SSU2819" s="653"/>
      <c r="SSV2819" s="653"/>
      <c r="SSW2819" s="653"/>
      <c r="SSX2819" s="653"/>
      <c r="SSY2819" s="653"/>
      <c r="SSZ2819" s="653"/>
      <c r="STA2819" s="653"/>
      <c r="STB2819" s="653"/>
      <c r="STC2819" s="653"/>
      <c r="STD2819" s="653"/>
      <c r="STE2819" s="653"/>
      <c r="STF2819" s="653"/>
      <c r="STG2819" s="653"/>
      <c r="STH2819" s="653"/>
      <c r="STI2819" s="653"/>
      <c r="STJ2819" s="653"/>
      <c r="STK2819" s="653"/>
      <c r="STL2819" s="653"/>
      <c r="STM2819" s="653"/>
      <c r="STN2819" s="653"/>
      <c r="STO2819" s="653"/>
      <c r="STP2819" s="653"/>
      <c r="STQ2819" s="653"/>
      <c r="STR2819" s="653"/>
      <c r="STS2819" s="653"/>
      <c r="STT2819" s="653"/>
      <c r="STU2819" s="653"/>
      <c r="STV2819" s="653"/>
      <c r="STW2819" s="653"/>
      <c r="STX2819" s="653"/>
      <c r="STY2819" s="653"/>
      <c r="STZ2819" s="653"/>
      <c r="SUA2819" s="653"/>
      <c r="SUB2819" s="653"/>
      <c r="SUC2819" s="653"/>
      <c r="SUD2819" s="653"/>
      <c r="SUE2819" s="653"/>
      <c r="SUF2819" s="653"/>
      <c r="SUG2819" s="653"/>
      <c r="SUH2819" s="653"/>
      <c r="SUI2819" s="653"/>
      <c r="SUJ2819" s="653"/>
      <c r="SUK2819" s="653"/>
      <c r="SUL2819" s="653"/>
      <c r="SUM2819" s="653"/>
      <c r="SUN2819" s="653"/>
      <c r="SUO2819" s="653"/>
      <c r="SUP2819" s="653"/>
      <c r="SUQ2819" s="653"/>
      <c r="SUR2819" s="653"/>
      <c r="SUS2819" s="653"/>
      <c r="SUT2819" s="653"/>
      <c r="SUU2819" s="653"/>
      <c r="SUV2819" s="653"/>
      <c r="SUW2819" s="653"/>
      <c r="SUX2819" s="653"/>
      <c r="SUY2819" s="653"/>
      <c r="SUZ2819" s="653"/>
      <c r="SVA2819" s="653"/>
      <c r="SVB2819" s="653"/>
      <c r="SVC2819" s="653"/>
      <c r="SVD2819" s="653"/>
      <c r="SVE2819" s="653"/>
      <c r="SVF2819" s="653"/>
      <c r="SVG2819" s="653"/>
      <c r="SVH2819" s="653"/>
      <c r="SVI2819" s="653"/>
      <c r="SVJ2819" s="653"/>
      <c r="SVK2819" s="653"/>
      <c r="SVL2819" s="653"/>
      <c r="SVM2819" s="653"/>
      <c r="SVN2819" s="653"/>
      <c r="SVO2819" s="653"/>
      <c r="SVP2819" s="653"/>
      <c r="SVQ2819" s="653"/>
      <c r="SVR2819" s="653"/>
      <c r="SVS2819" s="653"/>
      <c r="SVT2819" s="653"/>
      <c r="SVU2819" s="653"/>
      <c r="SVV2819" s="653"/>
      <c r="SVW2819" s="653"/>
      <c r="SVX2819" s="653"/>
      <c r="SVY2819" s="653"/>
      <c r="SVZ2819" s="653"/>
      <c r="SWA2819" s="653"/>
      <c r="SWB2819" s="653"/>
      <c r="SWC2819" s="653"/>
      <c r="SWD2819" s="653"/>
      <c r="SWE2819" s="653"/>
      <c r="SWF2819" s="653"/>
      <c r="SWG2819" s="653"/>
      <c r="SWH2819" s="653"/>
      <c r="SWI2819" s="653"/>
      <c r="SWJ2819" s="653"/>
      <c r="SWK2819" s="653"/>
      <c r="SWL2819" s="653"/>
      <c r="SWM2819" s="653"/>
      <c r="SWN2819" s="653"/>
      <c r="SWO2819" s="653"/>
      <c r="SWP2819" s="653"/>
      <c r="SWQ2819" s="653"/>
      <c r="SWR2819" s="653"/>
      <c r="SWS2819" s="653"/>
      <c r="SWT2819" s="653"/>
      <c r="SWU2819" s="653"/>
      <c r="SWV2819" s="653"/>
      <c r="SWW2819" s="653"/>
      <c r="SWX2819" s="653"/>
      <c r="SWY2819" s="653"/>
      <c r="SWZ2819" s="653"/>
      <c r="SXA2819" s="653"/>
      <c r="SXB2819" s="653"/>
      <c r="SXC2819" s="653"/>
      <c r="SXD2819" s="653"/>
      <c r="SXE2819" s="653"/>
      <c r="SXF2819" s="653"/>
      <c r="SXG2819" s="653"/>
      <c r="SXH2819" s="653"/>
      <c r="SXI2819" s="653"/>
      <c r="SXJ2819" s="653"/>
      <c r="SXK2819" s="653"/>
      <c r="SXL2819" s="653"/>
      <c r="SXM2819" s="653"/>
      <c r="SXN2819" s="653"/>
      <c r="SXO2819" s="653"/>
      <c r="SXP2819" s="653"/>
      <c r="SXQ2819" s="653"/>
      <c r="SXR2819" s="653"/>
      <c r="SXS2819" s="653"/>
      <c r="SXT2819" s="653"/>
      <c r="SXU2819" s="653"/>
      <c r="SXV2819" s="653"/>
      <c r="SXW2819" s="653"/>
      <c r="SXX2819" s="653"/>
      <c r="SXY2819" s="653"/>
      <c r="SXZ2819" s="653"/>
      <c r="SYA2819" s="653"/>
      <c r="SYB2819" s="653"/>
      <c r="SYC2819" s="653"/>
      <c r="SYD2819" s="653"/>
      <c r="SYE2819" s="653"/>
      <c r="SYF2819" s="653"/>
      <c r="SYG2819" s="653"/>
      <c r="SYH2819" s="653"/>
      <c r="SYI2819" s="653"/>
      <c r="SYJ2819" s="653"/>
      <c r="SYK2819" s="653"/>
      <c r="SYL2819" s="653"/>
      <c r="SYM2819" s="653"/>
      <c r="SYN2819" s="653"/>
      <c r="SYO2819" s="653"/>
      <c r="SYP2819" s="653"/>
      <c r="SYQ2819" s="653"/>
      <c r="SYR2819" s="653"/>
      <c r="SYS2819" s="653"/>
      <c r="SYT2819" s="653"/>
      <c r="SYU2819" s="653"/>
      <c r="SYV2819" s="653"/>
      <c r="SYW2819" s="653"/>
      <c r="SYX2819" s="653"/>
      <c r="SYY2819" s="653"/>
      <c r="SYZ2819" s="653"/>
      <c r="SZA2819" s="653"/>
      <c r="SZB2819" s="653"/>
      <c r="SZC2819" s="653"/>
      <c r="SZD2819" s="653"/>
      <c r="SZE2819" s="653"/>
      <c r="SZF2819" s="653"/>
      <c r="SZG2819" s="653"/>
      <c r="SZH2819" s="653"/>
      <c r="SZI2819" s="653"/>
      <c r="SZJ2819" s="653"/>
      <c r="SZK2819" s="653"/>
      <c r="SZL2819" s="653"/>
      <c r="SZM2819" s="653"/>
      <c r="SZN2819" s="653"/>
      <c r="SZO2819" s="653"/>
      <c r="SZP2819" s="653"/>
      <c r="SZQ2819" s="653"/>
      <c r="SZR2819" s="653"/>
      <c r="SZS2819" s="653"/>
      <c r="SZT2819" s="653"/>
      <c r="SZU2819" s="653"/>
      <c r="SZV2819" s="653"/>
      <c r="SZW2819" s="653"/>
      <c r="SZX2819" s="653"/>
      <c r="SZY2819" s="653"/>
      <c r="SZZ2819" s="653"/>
      <c r="TAA2819" s="653"/>
      <c r="TAB2819" s="653"/>
      <c r="TAC2819" s="653"/>
      <c r="TAD2819" s="653"/>
      <c r="TAE2819" s="653"/>
      <c r="TAF2819" s="653"/>
      <c r="TAG2819" s="653"/>
      <c r="TAH2819" s="653"/>
      <c r="TAI2819" s="653"/>
      <c r="TAJ2819" s="653"/>
      <c r="TAK2819" s="653"/>
      <c r="TAL2819" s="653"/>
      <c r="TAM2819" s="653"/>
      <c r="TAN2819" s="653"/>
      <c r="TAO2819" s="653"/>
      <c r="TAP2819" s="653"/>
      <c r="TAQ2819" s="653"/>
      <c r="TAR2819" s="653"/>
      <c r="TAS2819" s="653"/>
      <c r="TAT2819" s="653"/>
      <c r="TAU2819" s="653"/>
      <c r="TAV2819" s="653"/>
      <c r="TAW2819" s="653"/>
      <c r="TAX2819" s="653"/>
      <c r="TAY2819" s="653"/>
      <c r="TAZ2819" s="653"/>
      <c r="TBA2819" s="653"/>
      <c r="TBB2819" s="653"/>
      <c r="TBC2819" s="653"/>
      <c r="TBD2819" s="653"/>
      <c r="TBE2819" s="653"/>
      <c r="TBF2819" s="653"/>
      <c r="TBG2819" s="653"/>
      <c r="TBH2819" s="653"/>
      <c r="TBI2819" s="653"/>
      <c r="TBJ2819" s="653"/>
      <c r="TBK2819" s="653"/>
      <c r="TBL2819" s="653"/>
      <c r="TBM2819" s="653"/>
      <c r="TBN2819" s="653"/>
      <c r="TBO2819" s="653"/>
      <c r="TBP2819" s="653"/>
      <c r="TBQ2819" s="653"/>
      <c r="TBR2819" s="653"/>
      <c r="TBS2819" s="653"/>
      <c r="TBT2819" s="653"/>
      <c r="TBU2819" s="653"/>
      <c r="TBV2819" s="653"/>
      <c r="TBW2819" s="653"/>
      <c r="TBX2819" s="653"/>
      <c r="TBY2819" s="653"/>
      <c r="TBZ2819" s="653"/>
      <c r="TCA2819" s="653"/>
      <c r="TCB2819" s="653"/>
      <c r="TCC2819" s="653"/>
      <c r="TCD2819" s="653"/>
      <c r="TCE2819" s="653"/>
      <c r="TCF2819" s="653"/>
      <c r="TCG2819" s="653"/>
      <c r="TCH2819" s="653"/>
      <c r="TCI2819" s="653"/>
      <c r="TCJ2819" s="653"/>
      <c r="TCK2819" s="653"/>
      <c r="TCL2819" s="653"/>
      <c r="TCM2819" s="653"/>
      <c r="TCN2819" s="653"/>
      <c r="TCO2819" s="653"/>
      <c r="TCP2819" s="653"/>
      <c r="TCQ2819" s="653"/>
      <c r="TCR2819" s="653"/>
      <c r="TCS2819" s="653"/>
      <c r="TCT2819" s="653"/>
      <c r="TCU2819" s="653"/>
      <c r="TCV2819" s="653"/>
      <c r="TCW2819" s="653"/>
      <c r="TCX2819" s="653"/>
      <c r="TCY2819" s="653"/>
      <c r="TCZ2819" s="653"/>
      <c r="TDA2819" s="653"/>
      <c r="TDB2819" s="653"/>
      <c r="TDC2819" s="653"/>
      <c r="TDD2819" s="653"/>
      <c r="TDE2819" s="653"/>
      <c r="TDF2819" s="653"/>
      <c r="TDG2819" s="653"/>
      <c r="TDH2819" s="653"/>
      <c r="TDI2819" s="653"/>
      <c r="TDJ2819" s="653"/>
      <c r="TDK2819" s="653"/>
      <c r="TDL2819" s="653"/>
      <c r="TDM2819" s="653"/>
      <c r="TDN2819" s="653"/>
      <c r="TDO2819" s="653"/>
      <c r="TDP2819" s="653"/>
      <c r="TDQ2819" s="653"/>
      <c r="TDR2819" s="653"/>
      <c r="TDS2819" s="653"/>
      <c r="TDT2819" s="653"/>
      <c r="TDU2819" s="653"/>
      <c r="TDV2819" s="653"/>
      <c r="TDW2819" s="653"/>
      <c r="TDX2819" s="653"/>
      <c r="TDY2819" s="653"/>
      <c r="TDZ2819" s="653"/>
      <c r="TEA2819" s="653"/>
      <c r="TEB2819" s="653"/>
      <c r="TEC2819" s="653"/>
      <c r="TED2819" s="653"/>
      <c r="TEE2819" s="653"/>
      <c r="TEF2819" s="653"/>
      <c r="TEG2819" s="653"/>
      <c r="TEH2819" s="653"/>
      <c r="TEI2819" s="653"/>
      <c r="TEJ2819" s="653"/>
      <c r="TEK2819" s="653"/>
      <c r="TEL2819" s="653"/>
      <c r="TEM2819" s="653"/>
      <c r="TEN2819" s="653"/>
      <c r="TEO2819" s="653"/>
      <c r="TEP2819" s="653"/>
      <c r="TEQ2819" s="653"/>
      <c r="TER2819" s="653"/>
      <c r="TES2819" s="653"/>
      <c r="TET2819" s="653"/>
      <c r="TEU2819" s="653"/>
      <c r="TEV2819" s="653"/>
      <c r="TEW2819" s="653"/>
      <c r="TEX2819" s="653"/>
      <c r="TEY2819" s="653"/>
      <c r="TEZ2819" s="653"/>
      <c r="TFA2819" s="653"/>
      <c r="TFB2819" s="653"/>
      <c r="TFC2819" s="653"/>
      <c r="TFD2819" s="653"/>
      <c r="TFE2819" s="653"/>
      <c r="TFF2819" s="653"/>
      <c r="TFG2819" s="653"/>
      <c r="TFH2819" s="653"/>
      <c r="TFI2819" s="653"/>
      <c r="TFJ2819" s="653"/>
      <c r="TFK2819" s="653"/>
      <c r="TFL2819" s="653"/>
      <c r="TFM2819" s="653"/>
      <c r="TFN2819" s="653"/>
      <c r="TFO2819" s="653"/>
      <c r="TFP2819" s="653"/>
      <c r="TFQ2819" s="653"/>
      <c r="TFR2819" s="653"/>
      <c r="TFS2819" s="653"/>
      <c r="TFT2819" s="653"/>
      <c r="TFU2819" s="653"/>
      <c r="TFV2819" s="653"/>
      <c r="TFW2819" s="653"/>
      <c r="TFX2819" s="653"/>
      <c r="TFY2819" s="653"/>
      <c r="TFZ2819" s="653"/>
      <c r="TGA2819" s="653"/>
      <c r="TGB2819" s="653"/>
      <c r="TGC2819" s="653"/>
      <c r="TGD2819" s="653"/>
      <c r="TGE2819" s="653"/>
      <c r="TGF2819" s="653"/>
      <c r="TGG2819" s="653"/>
      <c r="TGH2819" s="653"/>
      <c r="TGI2819" s="653"/>
      <c r="TGJ2819" s="653"/>
      <c r="TGK2819" s="653"/>
      <c r="TGL2819" s="653"/>
      <c r="TGM2819" s="653"/>
      <c r="TGN2819" s="653"/>
      <c r="TGO2819" s="653"/>
      <c r="TGP2819" s="653"/>
      <c r="TGQ2819" s="653"/>
      <c r="TGR2819" s="653"/>
      <c r="TGS2819" s="653"/>
      <c r="TGT2819" s="653"/>
      <c r="TGU2819" s="653"/>
      <c r="TGV2819" s="653"/>
      <c r="TGW2819" s="653"/>
      <c r="TGX2819" s="653"/>
      <c r="TGY2819" s="653"/>
      <c r="TGZ2819" s="653"/>
      <c r="THA2819" s="653"/>
      <c r="THB2819" s="653"/>
      <c r="THC2819" s="653"/>
      <c r="THD2819" s="653"/>
      <c r="THE2819" s="653"/>
      <c r="THF2819" s="653"/>
      <c r="THG2819" s="653"/>
      <c r="THH2819" s="653"/>
      <c r="THI2819" s="653"/>
      <c r="THJ2819" s="653"/>
      <c r="THK2819" s="653"/>
      <c r="THL2819" s="653"/>
      <c r="THM2819" s="653"/>
      <c r="THN2819" s="653"/>
      <c r="THO2819" s="653"/>
      <c r="THP2819" s="653"/>
      <c r="THQ2819" s="653"/>
      <c r="THR2819" s="653"/>
      <c r="THS2819" s="653"/>
      <c r="THT2819" s="653"/>
      <c r="THU2819" s="653"/>
      <c r="THV2819" s="653"/>
      <c r="THW2819" s="653"/>
      <c r="THX2819" s="653"/>
      <c r="THY2819" s="653"/>
      <c r="THZ2819" s="653"/>
      <c r="TIA2819" s="653"/>
      <c r="TIB2819" s="653"/>
      <c r="TIC2819" s="653"/>
      <c r="TID2819" s="653"/>
      <c r="TIE2819" s="653"/>
      <c r="TIF2819" s="653"/>
      <c r="TIG2819" s="653"/>
      <c r="TIH2819" s="653"/>
      <c r="TII2819" s="653"/>
      <c r="TIJ2819" s="653"/>
      <c r="TIK2819" s="653"/>
      <c r="TIL2819" s="653"/>
      <c r="TIM2819" s="653"/>
      <c r="TIN2819" s="653"/>
      <c r="TIO2819" s="653"/>
      <c r="TIP2819" s="653"/>
      <c r="TIQ2819" s="653"/>
      <c r="TIR2819" s="653"/>
      <c r="TIS2819" s="653"/>
      <c r="TIT2819" s="653"/>
      <c r="TIU2819" s="653"/>
      <c r="TIV2819" s="653"/>
      <c r="TIW2819" s="653"/>
      <c r="TIX2819" s="653"/>
      <c r="TIY2819" s="653"/>
      <c r="TIZ2819" s="653"/>
      <c r="TJA2819" s="653"/>
      <c r="TJB2819" s="653"/>
      <c r="TJC2819" s="653"/>
      <c r="TJD2819" s="653"/>
      <c r="TJE2819" s="653"/>
      <c r="TJF2819" s="653"/>
      <c r="TJG2819" s="653"/>
      <c r="TJH2819" s="653"/>
      <c r="TJI2819" s="653"/>
      <c r="TJJ2819" s="653"/>
      <c r="TJK2819" s="653"/>
      <c r="TJL2819" s="653"/>
      <c r="TJM2819" s="653"/>
      <c r="TJN2819" s="653"/>
      <c r="TJO2819" s="653"/>
      <c r="TJP2819" s="653"/>
      <c r="TJQ2819" s="653"/>
      <c r="TJR2819" s="653"/>
      <c r="TJS2819" s="653"/>
      <c r="TJT2819" s="653"/>
      <c r="TJU2819" s="653"/>
      <c r="TJV2819" s="653"/>
      <c r="TJW2819" s="653"/>
      <c r="TJX2819" s="653"/>
      <c r="TJY2819" s="653"/>
      <c r="TJZ2819" s="653"/>
      <c r="TKA2819" s="653"/>
      <c r="TKB2819" s="653"/>
      <c r="TKC2819" s="653"/>
      <c r="TKD2819" s="653"/>
      <c r="TKE2819" s="653"/>
      <c r="TKF2819" s="653"/>
      <c r="TKG2819" s="653"/>
      <c r="TKH2819" s="653"/>
      <c r="TKI2819" s="653"/>
      <c r="TKJ2819" s="653"/>
      <c r="TKK2819" s="653"/>
      <c r="TKL2819" s="653"/>
      <c r="TKM2819" s="653"/>
      <c r="TKN2819" s="653"/>
      <c r="TKO2819" s="653"/>
      <c r="TKP2819" s="653"/>
      <c r="TKQ2819" s="653"/>
      <c r="TKR2819" s="653"/>
      <c r="TKS2819" s="653"/>
      <c r="TKT2819" s="653"/>
      <c r="TKU2819" s="653"/>
      <c r="TKV2819" s="653"/>
      <c r="TKW2819" s="653"/>
      <c r="TKX2819" s="653"/>
      <c r="TKY2819" s="653"/>
      <c r="TKZ2819" s="653"/>
      <c r="TLA2819" s="653"/>
      <c r="TLB2819" s="653"/>
      <c r="TLC2819" s="653"/>
      <c r="TLD2819" s="653"/>
      <c r="TLE2819" s="653"/>
      <c r="TLF2819" s="653"/>
      <c r="TLG2819" s="653"/>
      <c r="TLH2819" s="653"/>
      <c r="TLI2819" s="653"/>
      <c r="TLJ2819" s="653"/>
      <c r="TLK2819" s="653"/>
      <c r="TLL2819" s="653"/>
      <c r="TLM2819" s="653"/>
      <c r="TLN2819" s="653"/>
      <c r="TLO2819" s="653"/>
      <c r="TLP2819" s="653"/>
      <c r="TLQ2819" s="653"/>
      <c r="TLR2819" s="653"/>
      <c r="TLS2819" s="653"/>
      <c r="TLT2819" s="653"/>
      <c r="TLU2819" s="653"/>
      <c r="TLV2819" s="653"/>
      <c r="TLW2819" s="653"/>
      <c r="TLX2819" s="653"/>
      <c r="TLY2819" s="653"/>
      <c r="TLZ2819" s="653"/>
      <c r="TMA2819" s="653"/>
      <c r="TMB2819" s="653"/>
      <c r="TMC2819" s="653"/>
      <c r="TMD2819" s="653"/>
      <c r="TME2819" s="653"/>
      <c r="TMF2819" s="653"/>
      <c r="TMG2819" s="653"/>
      <c r="TMH2819" s="653"/>
      <c r="TMI2819" s="653"/>
      <c r="TMJ2819" s="653"/>
      <c r="TMK2819" s="653"/>
      <c r="TML2819" s="653"/>
      <c r="TMM2819" s="653"/>
      <c r="TMN2819" s="653"/>
      <c r="TMO2819" s="653"/>
      <c r="TMP2819" s="653"/>
      <c r="TMQ2819" s="653"/>
      <c r="TMR2819" s="653"/>
      <c r="TMS2819" s="653"/>
      <c r="TMT2819" s="653"/>
      <c r="TMU2819" s="653"/>
      <c r="TMV2819" s="653"/>
      <c r="TMW2819" s="653"/>
      <c r="TMX2819" s="653"/>
      <c r="TMY2819" s="653"/>
      <c r="TMZ2819" s="653"/>
      <c r="TNA2819" s="653"/>
      <c r="TNB2819" s="653"/>
      <c r="TNC2819" s="653"/>
      <c r="TND2819" s="653"/>
      <c r="TNE2819" s="653"/>
      <c r="TNF2819" s="653"/>
      <c r="TNG2819" s="653"/>
      <c r="TNH2819" s="653"/>
      <c r="TNI2819" s="653"/>
      <c r="TNJ2819" s="653"/>
      <c r="TNK2819" s="653"/>
      <c r="TNL2819" s="653"/>
      <c r="TNM2819" s="653"/>
      <c r="TNN2819" s="653"/>
      <c r="TNO2819" s="653"/>
      <c r="TNP2819" s="653"/>
      <c r="TNQ2819" s="653"/>
      <c r="TNR2819" s="653"/>
      <c r="TNS2819" s="653"/>
      <c r="TNT2819" s="653"/>
      <c r="TNU2819" s="653"/>
      <c r="TNV2819" s="653"/>
      <c r="TNW2819" s="653"/>
      <c r="TNX2819" s="653"/>
      <c r="TNY2819" s="653"/>
      <c r="TNZ2819" s="653"/>
      <c r="TOA2819" s="653"/>
      <c r="TOB2819" s="653"/>
      <c r="TOC2819" s="653"/>
      <c r="TOD2819" s="653"/>
      <c r="TOE2819" s="653"/>
      <c r="TOF2819" s="653"/>
      <c r="TOG2819" s="653"/>
      <c r="TOH2819" s="653"/>
      <c r="TOI2819" s="653"/>
      <c r="TOJ2819" s="653"/>
      <c r="TOK2819" s="653"/>
      <c r="TOL2819" s="653"/>
      <c r="TOM2819" s="653"/>
      <c r="TON2819" s="653"/>
      <c r="TOO2819" s="653"/>
      <c r="TOP2819" s="653"/>
      <c r="TOQ2819" s="653"/>
      <c r="TOR2819" s="653"/>
      <c r="TOS2819" s="653"/>
      <c r="TOT2819" s="653"/>
      <c r="TOU2819" s="653"/>
      <c r="TOV2819" s="653"/>
      <c r="TOW2819" s="653"/>
      <c r="TOX2819" s="653"/>
      <c r="TOY2819" s="653"/>
      <c r="TOZ2819" s="653"/>
      <c r="TPA2819" s="653"/>
      <c r="TPB2819" s="653"/>
      <c r="TPC2819" s="653"/>
      <c r="TPD2819" s="653"/>
      <c r="TPE2819" s="653"/>
      <c r="TPF2819" s="653"/>
      <c r="TPG2819" s="653"/>
      <c r="TPH2819" s="653"/>
      <c r="TPI2819" s="653"/>
      <c r="TPJ2819" s="653"/>
      <c r="TPK2819" s="653"/>
      <c r="TPL2819" s="653"/>
      <c r="TPM2819" s="653"/>
      <c r="TPN2819" s="653"/>
      <c r="TPO2819" s="653"/>
      <c r="TPP2819" s="653"/>
      <c r="TPQ2819" s="653"/>
      <c r="TPR2819" s="653"/>
      <c r="TPS2819" s="653"/>
      <c r="TPT2819" s="653"/>
      <c r="TPU2819" s="653"/>
      <c r="TPV2819" s="653"/>
      <c r="TPW2819" s="653"/>
      <c r="TPX2819" s="653"/>
      <c r="TPY2819" s="653"/>
      <c r="TPZ2819" s="653"/>
      <c r="TQA2819" s="653"/>
      <c r="TQB2819" s="653"/>
      <c r="TQC2819" s="653"/>
      <c r="TQD2819" s="653"/>
      <c r="TQE2819" s="653"/>
      <c r="TQF2819" s="653"/>
      <c r="TQG2819" s="653"/>
      <c r="TQH2819" s="653"/>
      <c r="TQI2819" s="653"/>
      <c r="TQJ2819" s="653"/>
      <c r="TQK2819" s="653"/>
      <c r="TQL2819" s="653"/>
      <c r="TQM2819" s="653"/>
      <c r="TQN2819" s="653"/>
      <c r="TQO2819" s="653"/>
      <c r="TQP2819" s="653"/>
      <c r="TQQ2819" s="653"/>
      <c r="TQR2819" s="653"/>
      <c r="TQS2819" s="653"/>
      <c r="TQT2819" s="653"/>
      <c r="TQU2819" s="653"/>
      <c r="TQV2819" s="653"/>
      <c r="TQW2819" s="653"/>
      <c r="TQX2819" s="653"/>
      <c r="TQY2819" s="653"/>
      <c r="TQZ2819" s="653"/>
      <c r="TRA2819" s="653"/>
      <c r="TRB2819" s="653"/>
      <c r="TRC2819" s="653"/>
      <c r="TRD2819" s="653"/>
      <c r="TRE2819" s="653"/>
      <c r="TRF2819" s="653"/>
      <c r="TRG2819" s="653"/>
      <c r="TRH2819" s="653"/>
      <c r="TRI2819" s="653"/>
      <c r="TRJ2819" s="653"/>
      <c r="TRK2819" s="653"/>
      <c r="TRL2819" s="653"/>
      <c r="TRM2819" s="653"/>
      <c r="TRN2819" s="653"/>
      <c r="TRO2819" s="653"/>
      <c r="TRP2819" s="653"/>
      <c r="TRQ2819" s="653"/>
      <c r="TRR2819" s="653"/>
      <c r="TRS2819" s="653"/>
      <c r="TRT2819" s="653"/>
      <c r="TRU2819" s="653"/>
      <c r="TRV2819" s="653"/>
      <c r="TRW2819" s="653"/>
      <c r="TRX2819" s="653"/>
      <c r="TRY2819" s="653"/>
      <c r="TRZ2819" s="653"/>
      <c r="TSA2819" s="653"/>
      <c r="TSB2819" s="653"/>
      <c r="TSC2819" s="653"/>
      <c r="TSD2819" s="653"/>
      <c r="TSE2819" s="653"/>
      <c r="TSF2819" s="653"/>
      <c r="TSG2819" s="653"/>
      <c r="TSH2819" s="653"/>
      <c r="TSI2819" s="653"/>
      <c r="TSJ2819" s="653"/>
      <c r="TSK2819" s="653"/>
      <c r="TSL2819" s="653"/>
      <c r="TSM2819" s="653"/>
      <c r="TSN2819" s="653"/>
      <c r="TSO2819" s="653"/>
      <c r="TSP2819" s="653"/>
      <c r="TSQ2819" s="653"/>
      <c r="TSR2819" s="653"/>
      <c r="TSS2819" s="653"/>
      <c r="TST2819" s="653"/>
      <c r="TSU2819" s="653"/>
      <c r="TSV2819" s="653"/>
      <c r="TSW2819" s="653"/>
      <c r="TSX2819" s="653"/>
      <c r="TSY2819" s="653"/>
      <c r="TSZ2819" s="653"/>
      <c r="TTA2819" s="653"/>
      <c r="TTB2819" s="653"/>
      <c r="TTC2819" s="653"/>
      <c r="TTD2819" s="653"/>
      <c r="TTE2819" s="653"/>
      <c r="TTF2819" s="653"/>
      <c r="TTG2819" s="653"/>
      <c r="TTH2819" s="653"/>
      <c r="TTI2819" s="653"/>
      <c r="TTJ2819" s="653"/>
      <c r="TTK2819" s="653"/>
      <c r="TTL2819" s="653"/>
      <c r="TTM2819" s="653"/>
      <c r="TTN2819" s="653"/>
      <c r="TTO2819" s="653"/>
      <c r="TTP2819" s="653"/>
      <c r="TTQ2819" s="653"/>
      <c r="TTR2819" s="653"/>
      <c r="TTS2819" s="653"/>
      <c r="TTT2819" s="653"/>
      <c r="TTU2819" s="653"/>
      <c r="TTV2819" s="653"/>
      <c r="TTW2819" s="653"/>
      <c r="TTX2819" s="653"/>
      <c r="TTY2819" s="653"/>
      <c r="TTZ2819" s="653"/>
      <c r="TUA2819" s="653"/>
      <c r="TUB2819" s="653"/>
      <c r="TUC2819" s="653"/>
      <c r="TUD2819" s="653"/>
      <c r="TUE2819" s="653"/>
      <c r="TUF2819" s="653"/>
      <c r="TUG2819" s="653"/>
      <c r="TUH2819" s="653"/>
      <c r="TUI2819" s="653"/>
      <c r="TUJ2819" s="653"/>
      <c r="TUK2819" s="653"/>
      <c r="TUL2819" s="653"/>
      <c r="TUM2819" s="653"/>
      <c r="TUN2819" s="653"/>
      <c r="TUO2819" s="653"/>
      <c r="TUP2819" s="653"/>
      <c r="TUQ2819" s="653"/>
      <c r="TUR2819" s="653"/>
      <c r="TUS2819" s="653"/>
      <c r="TUT2819" s="653"/>
      <c r="TUU2819" s="653"/>
      <c r="TUV2819" s="653"/>
      <c r="TUW2819" s="653"/>
      <c r="TUX2819" s="653"/>
      <c r="TUY2819" s="653"/>
      <c r="TUZ2819" s="653"/>
      <c r="TVA2819" s="653"/>
      <c r="TVB2819" s="653"/>
      <c r="TVC2819" s="653"/>
      <c r="TVD2819" s="653"/>
      <c r="TVE2819" s="653"/>
      <c r="TVF2819" s="653"/>
      <c r="TVG2819" s="653"/>
      <c r="TVH2819" s="653"/>
      <c r="TVI2819" s="653"/>
      <c r="TVJ2819" s="653"/>
      <c r="TVK2819" s="653"/>
      <c r="TVL2819" s="653"/>
      <c r="TVM2819" s="653"/>
      <c r="TVN2819" s="653"/>
      <c r="TVO2819" s="653"/>
      <c r="TVP2819" s="653"/>
      <c r="TVQ2819" s="653"/>
      <c r="TVR2819" s="653"/>
      <c r="TVS2819" s="653"/>
      <c r="TVT2819" s="653"/>
      <c r="TVU2819" s="653"/>
      <c r="TVV2819" s="653"/>
      <c r="TVW2819" s="653"/>
      <c r="TVX2819" s="653"/>
      <c r="TVY2819" s="653"/>
      <c r="TVZ2819" s="653"/>
      <c r="TWA2819" s="653"/>
      <c r="TWB2819" s="653"/>
      <c r="TWC2819" s="653"/>
      <c r="TWD2819" s="653"/>
      <c r="TWE2819" s="653"/>
      <c r="TWF2819" s="653"/>
      <c r="TWG2819" s="653"/>
      <c r="TWH2819" s="653"/>
      <c r="TWI2819" s="653"/>
      <c r="TWJ2819" s="653"/>
      <c r="TWK2819" s="653"/>
      <c r="TWL2819" s="653"/>
      <c r="TWM2819" s="653"/>
      <c r="TWN2819" s="653"/>
      <c r="TWO2819" s="653"/>
      <c r="TWP2819" s="653"/>
      <c r="TWQ2819" s="653"/>
      <c r="TWR2819" s="653"/>
      <c r="TWS2819" s="653"/>
      <c r="TWT2819" s="653"/>
      <c r="TWU2819" s="653"/>
      <c r="TWV2819" s="653"/>
      <c r="TWW2819" s="653"/>
      <c r="TWX2819" s="653"/>
      <c r="TWY2819" s="653"/>
      <c r="TWZ2819" s="653"/>
      <c r="TXA2819" s="653"/>
      <c r="TXB2819" s="653"/>
      <c r="TXC2819" s="653"/>
      <c r="TXD2819" s="653"/>
      <c r="TXE2819" s="653"/>
      <c r="TXF2819" s="653"/>
      <c r="TXG2819" s="653"/>
      <c r="TXH2819" s="653"/>
      <c r="TXI2819" s="653"/>
      <c r="TXJ2819" s="653"/>
      <c r="TXK2819" s="653"/>
      <c r="TXL2819" s="653"/>
      <c r="TXM2819" s="653"/>
      <c r="TXN2819" s="653"/>
      <c r="TXO2819" s="653"/>
      <c r="TXP2819" s="653"/>
      <c r="TXQ2819" s="653"/>
      <c r="TXR2819" s="653"/>
      <c r="TXS2819" s="653"/>
      <c r="TXT2819" s="653"/>
      <c r="TXU2819" s="653"/>
      <c r="TXV2819" s="653"/>
      <c r="TXW2819" s="653"/>
      <c r="TXX2819" s="653"/>
      <c r="TXY2819" s="653"/>
      <c r="TXZ2819" s="653"/>
      <c r="TYA2819" s="653"/>
      <c r="TYB2819" s="653"/>
      <c r="TYC2819" s="653"/>
      <c r="TYD2819" s="653"/>
      <c r="TYE2819" s="653"/>
      <c r="TYF2819" s="653"/>
      <c r="TYG2819" s="653"/>
      <c r="TYH2819" s="653"/>
      <c r="TYI2819" s="653"/>
      <c r="TYJ2819" s="653"/>
      <c r="TYK2819" s="653"/>
      <c r="TYL2819" s="653"/>
      <c r="TYM2819" s="653"/>
      <c r="TYN2819" s="653"/>
      <c r="TYO2819" s="653"/>
      <c r="TYP2819" s="653"/>
      <c r="TYQ2819" s="653"/>
      <c r="TYR2819" s="653"/>
      <c r="TYS2819" s="653"/>
      <c r="TYT2819" s="653"/>
      <c r="TYU2819" s="653"/>
      <c r="TYV2819" s="653"/>
      <c r="TYW2819" s="653"/>
      <c r="TYX2819" s="653"/>
      <c r="TYY2819" s="653"/>
      <c r="TYZ2819" s="653"/>
      <c r="TZA2819" s="653"/>
      <c r="TZB2819" s="653"/>
      <c r="TZC2819" s="653"/>
      <c r="TZD2819" s="653"/>
      <c r="TZE2819" s="653"/>
      <c r="TZF2819" s="653"/>
      <c r="TZG2819" s="653"/>
      <c r="TZH2819" s="653"/>
      <c r="TZI2819" s="653"/>
      <c r="TZJ2819" s="653"/>
      <c r="TZK2819" s="653"/>
      <c r="TZL2819" s="653"/>
      <c r="TZM2819" s="653"/>
      <c r="TZN2819" s="653"/>
      <c r="TZO2819" s="653"/>
      <c r="TZP2819" s="653"/>
      <c r="TZQ2819" s="653"/>
      <c r="TZR2819" s="653"/>
      <c r="TZS2819" s="653"/>
      <c r="TZT2819" s="653"/>
      <c r="TZU2819" s="653"/>
      <c r="TZV2819" s="653"/>
      <c r="TZW2819" s="653"/>
      <c r="TZX2819" s="653"/>
      <c r="TZY2819" s="653"/>
      <c r="TZZ2819" s="653"/>
      <c r="UAA2819" s="653"/>
      <c r="UAB2819" s="653"/>
      <c r="UAC2819" s="653"/>
      <c r="UAD2819" s="653"/>
      <c r="UAE2819" s="653"/>
      <c r="UAF2819" s="653"/>
      <c r="UAG2819" s="653"/>
      <c r="UAH2819" s="653"/>
      <c r="UAI2819" s="653"/>
      <c r="UAJ2819" s="653"/>
      <c r="UAK2819" s="653"/>
      <c r="UAL2819" s="653"/>
      <c r="UAM2819" s="653"/>
      <c r="UAN2819" s="653"/>
      <c r="UAO2819" s="653"/>
      <c r="UAP2819" s="653"/>
      <c r="UAQ2819" s="653"/>
      <c r="UAR2819" s="653"/>
      <c r="UAS2819" s="653"/>
      <c r="UAT2819" s="653"/>
      <c r="UAU2819" s="653"/>
      <c r="UAV2819" s="653"/>
      <c r="UAW2819" s="653"/>
      <c r="UAX2819" s="653"/>
      <c r="UAY2819" s="653"/>
      <c r="UAZ2819" s="653"/>
      <c r="UBA2819" s="653"/>
      <c r="UBB2819" s="653"/>
      <c r="UBC2819" s="653"/>
      <c r="UBD2819" s="653"/>
      <c r="UBE2819" s="653"/>
      <c r="UBF2819" s="653"/>
      <c r="UBG2819" s="653"/>
      <c r="UBH2819" s="653"/>
      <c r="UBI2819" s="653"/>
      <c r="UBJ2819" s="653"/>
      <c r="UBK2819" s="653"/>
      <c r="UBL2819" s="653"/>
      <c r="UBM2819" s="653"/>
      <c r="UBN2819" s="653"/>
      <c r="UBO2819" s="653"/>
      <c r="UBP2819" s="653"/>
      <c r="UBQ2819" s="653"/>
      <c r="UBR2819" s="653"/>
      <c r="UBS2819" s="653"/>
      <c r="UBT2819" s="653"/>
      <c r="UBU2819" s="653"/>
      <c r="UBV2819" s="653"/>
      <c r="UBW2819" s="653"/>
      <c r="UBX2819" s="653"/>
      <c r="UBY2819" s="653"/>
      <c r="UBZ2819" s="653"/>
      <c r="UCA2819" s="653"/>
      <c r="UCB2819" s="653"/>
      <c r="UCC2819" s="653"/>
      <c r="UCD2819" s="653"/>
      <c r="UCE2819" s="653"/>
      <c r="UCF2819" s="653"/>
      <c r="UCG2819" s="653"/>
      <c r="UCH2819" s="653"/>
      <c r="UCI2819" s="653"/>
      <c r="UCJ2819" s="653"/>
      <c r="UCK2819" s="653"/>
      <c r="UCL2819" s="653"/>
      <c r="UCM2819" s="653"/>
      <c r="UCN2819" s="653"/>
      <c r="UCO2819" s="653"/>
      <c r="UCP2819" s="653"/>
      <c r="UCQ2819" s="653"/>
      <c r="UCR2819" s="653"/>
      <c r="UCS2819" s="653"/>
      <c r="UCT2819" s="653"/>
      <c r="UCU2819" s="653"/>
      <c r="UCV2819" s="653"/>
      <c r="UCW2819" s="653"/>
      <c r="UCX2819" s="653"/>
      <c r="UCY2819" s="653"/>
      <c r="UCZ2819" s="653"/>
      <c r="UDA2819" s="653"/>
      <c r="UDB2819" s="653"/>
      <c r="UDC2819" s="653"/>
      <c r="UDD2819" s="653"/>
      <c r="UDE2819" s="653"/>
      <c r="UDF2819" s="653"/>
      <c r="UDG2819" s="653"/>
      <c r="UDH2819" s="653"/>
      <c r="UDI2819" s="653"/>
      <c r="UDJ2819" s="653"/>
      <c r="UDK2819" s="653"/>
      <c r="UDL2819" s="653"/>
      <c r="UDM2819" s="653"/>
      <c r="UDN2819" s="653"/>
      <c r="UDO2819" s="653"/>
      <c r="UDP2819" s="653"/>
      <c r="UDQ2819" s="653"/>
      <c r="UDR2819" s="653"/>
      <c r="UDS2819" s="653"/>
      <c r="UDT2819" s="653"/>
      <c r="UDU2819" s="653"/>
      <c r="UDV2819" s="653"/>
      <c r="UDW2819" s="653"/>
      <c r="UDX2819" s="653"/>
      <c r="UDY2819" s="653"/>
      <c r="UDZ2819" s="653"/>
      <c r="UEA2819" s="653"/>
      <c r="UEB2819" s="653"/>
      <c r="UEC2819" s="653"/>
      <c r="UED2819" s="653"/>
      <c r="UEE2819" s="653"/>
      <c r="UEF2819" s="653"/>
      <c r="UEG2819" s="653"/>
      <c r="UEH2819" s="653"/>
      <c r="UEI2819" s="653"/>
      <c r="UEJ2819" s="653"/>
      <c r="UEK2819" s="653"/>
      <c r="UEL2819" s="653"/>
      <c r="UEM2819" s="653"/>
      <c r="UEN2819" s="653"/>
      <c r="UEO2819" s="653"/>
      <c r="UEP2819" s="653"/>
      <c r="UEQ2819" s="653"/>
      <c r="UER2819" s="653"/>
      <c r="UES2819" s="653"/>
      <c r="UET2819" s="653"/>
      <c r="UEU2819" s="653"/>
      <c r="UEV2819" s="653"/>
      <c r="UEW2819" s="653"/>
      <c r="UEX2819" s="653"/>
      <c r="UEY2819" s="653"/>
      <c r="UEZ2819" s="653"/>
      <c r="UFA2819" s="653"/>
      <c r="UFB2819" s="653"/>
      <c r="UFC2819" s="653"/>
      <c r="UFD2819" s="653"/>
      <c r="UFE2819" s="653"/>
      <c r="UFF2819" s="653"/>
      <c r="UFG2819" s="653"/>
      <c r="UFH2819" s="653"/>
      <c r="UFI2819" s="653"/>
      <c r="UFJ2819" s="653"/>
      <c r="UFK2819" s="653"/>
      <c r="UFL2819" s="653"/>
      <c r="UFM2819" s="653"/>
      <c r="UFN2819" s="653"/>
      <c r="UFO2819" s="653"/>
      <c r="UFP2819" s="653"/>
      <c r="UFQ2819" s="653"/>
      <c r="UFR2819" s="653"/>
      <c r="UFS2819" s="653"/>
      <c r="UFT2819" s="653"/>
      <c r="UFU2819" s="653"/>
      <c r="UFV2819" s="653"/>
      <c r="UFW2819" s="653"/>
      <c r="UFX2819" s="653"/>
      <c r="UFY2819" s="653"/>
      <c r="UFZ2819" s="653"/>
      <c r="UGA2819" s="653"/>
      <c r="UGB2819" s="653"/>
      <c r="UGC2819" s="653"/>
      <c r="UGD2819" s="653"/>
      <c r="UGE2819" s="653"/>
      <c r="UGF2819" s="653"/>
      <c r="UGG2819" s="653"/>
      <c r="UGH2819" s="653"/>
      <c r="UGI2819" s="653"/>
      <c r="UGJ2819" s="653"/>
      <c r="UGK2819" s="653"/>
      <c r="UGL2819" s="653"/>
      <c r="UGM2819" s="653"/>
      <c r="UGN2819" s="653"/>
      <c r="UGO2819" s="653"/>
      <c r="UGP2819" s="653"/>
      <c r="UGQ2819" s="653"/>
      <c r="UGR2819" s="653"/>
      <c r="UGS2819" s="653"/>
      <c r="UGT2819" s="653"/>
      <c r="UGU2819" s="653"/>
      <c r="UGV2819" s="653"/>
      <c r="UGW2819" s="653"/>
      <c r="UGX2819" s="653"/>
      <c r="UGY2819" s="653"/>
      <c r="UGZ2819" s="653"/>
      <c r="UHA2819" s="653"/>
      <c r="UHB2819" s="653"/>
      <c r="UHC2819" s="653"/>
      <c r="UHD2819" s="653"/>
      <c r="UHE2819" s="653"/>
      <c r="UHF2819" s="653"/>
      <c r="UHG2819" s="653"/>
      <c r="UHH2819" s="653"/>
      <c r="UHI2819" s="653"/>
      <c r="UHJ2819" s="653"/>
      <c r="UHK2819" s="653"/>
      <c r="UHL2819" s="653"/>
      <c r="UHM2819" s="653"/>
      <c r="UHN2819" s="653"/>
      <c r="UHO2819" s="653"/>
      <c r="UHP2819" s="653"/>
      <c r="UHQ2819" s="653"/>
      <c r="UHR2819" s="653"/>
      <c r="UHS2819" s="653"/>
      <c r="UHT2819" s="653"/>
      <c r="UHU2819" s="653"/>
      <c r="UHV2819" s="653"/>
      <c r="UHW2819" s="653"/>
      <c r="UHX2819" s="653"/>
      <c r="UHY2819" s="653"/>
      <c r="UHZ2819" s="653"/>
      <c r="UIA2819" s="653"/>
      <c r="UIB2819" s="653"/>
      <c r="UIC2819" s="653"/>
      <c r="UID2819" s="653"/>
      <c r="UIE2819" s="653"/>
      <c r="UIF2819" s="653"/>
      <c r="UIG2819" s="653"/>
      <c r="UIH2819" s="653"/>
      <c r="UII2819" s="653"/>
      <c r="UIJ2819" s="653"/>
      <c r="UIK2819" s="653"/>
      <c r="UIL2819" s="653"/>
      <c r="UIM2819" s="653"/>
      <c r="UIN2819" s="653"/>
      <c r="UIO2819" s="653"/>
      <c r="UIP2819" s="653"/>
      <c r="UIQ2819" s="653"/>
      <c r="UIR2819" s="653"/>
      <c r="UIS2819" s="653"/>
      <c r="UIT2819" s="653"/>
      <c r="UIU2819" s="653"/>
      <c r="UIV2819" s="653"/>
      <c r="UIW2819" s="653"/>
      <c r="UIX2819" s="653"/>
      <c r="UIY2819" s="653"/>
      <c r="UIZ2819" s="653"/>
      <c r="UJA2819" s="653"/>
      <c r="UJB2819" s="653"/>
      <c r="UJC2819" s="653"/>
      <c r="UJD2819" s="653"/>
      <c r="UJE2819" s="653"/>
      <c r="UJF2819" s="653"/>
      <c r="UJG2819" s="653"/>
      <c r="UJH2819" s="653"/>
      <c r="UJI2819" s="653"/>
      <c r="UJJ2819" s="653"/>
      <c r="UJK2819" s="653"/>
      <c r="UJL2819" s="653"/>
      <c r="UJM2819" s="653"/>
      <c r="UJN2819" s="653"/>
      <c r="UJO2819" s="653"/>
      <c r="UJP2819" s="653"/>
      <c r="UJQ2819" s="653"/>
      <c r="UJR2819" s="653"/>
      <c r="UJS2819" s="653"/>
      <c r="UJT2819" s="653"/>
      <c r="UJU2819" s="653"/>
      <c r="UJV2819" s="653"/>
      <c r="UJW2819" s="653"/>
      <c r="UJX2819" s="653"/>
      <c r="UJY2819" s="653"/>
      <c r="UJZ2819" s="653"/>
      <c r="UKA2819" s="653"/>
      <c r="UKB2819" s="653"/>
      <c r="UKC2819" s="653"/>
      <c r="UKD2819" s="653"/>
      <c r="UKE2819" s="653"/>
      <c r="UKF2819" s="653"/>
      <c r="UKG2819" s="653"/>
      <c r="UKH2819" s="653"/>
      <c r="UKI2819" s="653"/>
      <c r="UKJ2819" s="653"/>
      <c r="UKK2819" s="653"/>
      <c r="UKL2819" s="653"/>
      <c r="UKM2819" s="653"/>
      <c r="UKN2819" s="653"/>
      <c r="UKO2819" s="653"/>
      <c r="UKP2819" s="653"/>
      <c r="UKQ2819" s="653"/>
      <c r="UKR2819" s="653"/>
      <c r="UKS2819" s="653"/>
      <c r="UKT2819" s="653"/>
      <c r="UKU2819" s="653"/>
      <c r="UKV2819" s="653"/>
      <c r="UKW2819" s="653"/>
      <c r="UKX2819" s="653"/>
      <c r="UKY2819" s="653"/>
      <c r="UKZ2819" s="653"/>
      <c r="ULA2819" s="653"/>
      <c r="ULB2819" s="653"/>
      <c r="ULC2819" s="653"/>
      <c r="ULD2819" s="653"/>
      <c r="ULE2819" s="653"/>
      <c r="ULF2819" s="653"/>
      <c r="ULG2819" s="653"/>
      <c r="ULH2819" s="653"/>
      <c r="ULI2819" s="653"/>
      <c r="ULJ2819" s="653"/>
      <c r="ULK2819" s="653"/>
      <c r="ULL2819" s="653"/>
      <c r="ULM2819" s="653"/>
      <c r="ULN2819" s="653"/>
      <c r="ULO2819" s="653"/>
      <c r="ULP2819" s="653"/>
      <c r="ULQ2819" s="653"/>
      <c r="ULR2819" s="653"/>
      <c r="ULS2819" s="653"/>
      <c r="ULT2819" s="653"/>
      <c r="ULU2819" s="653"/>
      <c r="ULV2819" s="653"/>
      <c r="ULW2819" s="653"/>
      <c r="ULX2819" s="653"/>
      <c r="ULY2819" s="653"/>
      <c r="ULZ2819" s="653"/>
      <c r="UMA2819" s="653"/>
      <c r="UMB2819" s="653"/>
      <c r="UMC2819" s="653"/>
      <c r="UMD2819" s="653"/>
      <c r="UME2819" s="653"/>
      <c r="UMF2819" s="653"/>
      <c r="UMG2819" s="653"/>
      <c r="UMH2819" s="653"/>
      <c r="UMI2819" s="653"/>
      <c r="UMJ2819" s="653"/>
      <c r="UMK2819" s="653"/>
      <c r="UML2819" s="653"/>
      <c r="UMM2819" s="653"/>
      <c r="UMN2819" s="653"/>
      <c r="UMO2819" s="653"/>
      <c r="UMP2819" s="653"/>
      <c r="UMQ2819" s="653"/>
      <c r="UMR2819" s="653"/>
      <c r="UMS2819" s="653"/>
      <c r="UMT2819" s="653"/>
      <c r="UMU2819" s="653"/>
      <c r="UMV2819" s="653"/>
      <c r="UMW2819" s="653"/>
      <c r="UMX2819" s="653"/>
      <c r="UMY2819" s="653"/>
      <c r="UMZ2819" s="653"/>
      <c r="UNA2819" s="653"/>
      <c r="UNB2819" s="653"/>
      <c r="UNC2819" s="653"/>
      <c r="UND2819" s="653"/>
      <c r="UNE2819" s="653"/>
      <c r="UNF2819" s="653"/>
      <c r="UNG2819" s="653"/>
      <c r="UNH2819" s="653"/>
      <c r="UNI2819" s="653"/>
      <c r="UNJ2819" s="653"/>
      <c r="UNK2819" s="653"/>
      <c r="UNL2819" s="653"/>
      <c r="UNM2819" s="653"/>
      <c r="UNN2819" s="653"/>
      <c r="UNO2819" s="653"/>
      <c r="UNP2819" s="653"/>
      <c r="UNQ2819" s="653"/>
      <c r="UNR2819" s="653"/>
      <c r="UNS2819" s="653"/>
      <c r="UNT2819" s="653"/>
      <c r="UNU2819" s="653"/>
      <c r="UNV2819" s="653"/>
      <c r="UNW2819" s="653"/>
      <c r="UNX2819" s="653"/>
      <c r="UNY2819" s="653"/>
      <c r="UNZ2819" s="653"/>
      <c r="UOA2819" s="653"/>
      <c r="UOB2819" s="653"/>
      <c r="UOC2819" s="653"/>
      <c r="UOD2819" s="653"/>
      <c r="UOE2819" s="653"/>
      <c r="UOF2819" s="653"/>
      <c r="UOG2819" s="653"/>
      <c r="UOH2819" s="653"/>
      <c r="UOI2819" s="653"/>
      <c r="UOJ2819" s="653"/>
      <c r="UOK2819" s="653"/>
      <c r="UOL2819" s="653"/>
      <c r="UOM2819" s="653"/>
      <c r="UON2819" s="653"/>
      <c r="UOO2819" s="653"/>
      <c r="UOP2819" s="653"/>
      <c r="UOQ2819" s="653"/>
      <c r="UOR2819" s="653"/>
      <c r="UOS2819" s="653"/>
      <c r="UOT2819" s="653"/>
      <c r="UOU2819" s="653"/>
      <c r="UOV2819" s="653"/>
      <c r="UOW2819" s="653"/>
      <c r="UOX2819" s="653"/>
      <c r="UOY2819" s="653"/>
      <c r="UOZ2819" s="653"/>
      <c r="UPA2819" s="653"/>
      <c r="UPB2819" s="653"/>
      <c r="UPC2819" s="653"/>
      <c r="UPD2819" s="653"/>
      <c r="UPE2819" s="653"/>
      <c r="UPF2819" s="653"/>
      <c r="UPG2819" s="653"/>
      <c r="UPH2819" s="653"/>
      <c r="UPI2819" s="653"/>
      <c r="UPJ2819" s="653"/>
      <c r="UPK2819" s="653"/>
      <c r="UPL2819" s="653"/>
      <c r="UPM2819" s="653"/>
      <c r="UPN2819" s="653"/>
      <c r="UPO2819" s="653"/>
      <c r="UPP2819" s="653"/>
      <c r="UPQ2819" s="653"/>
      <c r="UPR2819" s="653"/>
      <c r="UPS2819" s="653"/>
      <c r="UPT2819" s="653"/>
      <c r="UPU2819" s="653"/>
      <c r="UPV2819" s="653"/>
      <c r="UPW2819" s="653"/>
      <c r="UPX2819" s="653"/>
      <c r="UPY2819" s="653"/>
      <c r="UPZ2819" s="653"/>
      <c r="UQA2819" s="653"/>
      <c r="UQB2819" s="653"/>
      <c r="UQC2819" s="653"/>
      <c r="UQD2819" s="653"/>
      <c r="UQE2819" s="653"/>
      <c r="UQF2819" s="653"/>
      <c r="UQG2819" s="653"/>
      <c r="UQH2819" s="653"/>
      <c r="UQI2819" s="653"/>
      <c r="UQJ2819" s="653"/>
      <c r="UQK2819" s="653"/>
      <c r="UQL2819" s="653"/>
      <c r="UQM2819" s="653"/>
      <c r="UQN2819" s="653"/>
      <c r="UQO2819" s="653"/>
      <c r="UQP2819" s="653"/>
      <c r="UQQ2819" s="653"/>
      <c r="UQR2819" s="653"/>
      <c r="UQS2819" s="653"/>
      <c r="UQT2819" s="653"/>
      <c r="UQU2819" s="653"/>
      <c r="UQV2819" s="653"/>
      <c r="UQW2819" s="653"/>
      <c r="UQX2819" s="653"/>
      <c r="UQY2819" s="653"/>
      <c r="UQZ2819" s="653"/>
      <c r="URA2819" s="653"/>
      <c r="URB2819" s="653"/>
      <c r="URC2819" s="653"/>
      <c r="URD2819" s="653"/>
      <c r="URE2819" s="653"/>
      <c r="URF2819" s="653"/>
      <c r="URG2819" s="653"/>
      <c r="URH2819" s="653"/>
      <c r="URI2819" s="653"/>
      <c r="URJ2819" s="653"/>
      <c r="URK2819" s="653"/>
      <c r="URL2819" s="653"/>
      <c r="URM2819" s="653"/>
      <c r="URN2819" s="653"/>
      <c r="URO2819" s="653"/>
      <c r="URP2819" s="653"/>
      <c r="URQ2819" s="653"/>
      <c r="URR2819" s="653"/>
      <c r="URS2819" s="653"/>
      <c r="URT2819" s="653"/>
      <c r="URU2819" s="653"/>
      <c r="URV2819" s="653"/>
      <c r="URW2819" s="653"/>
      <c r="URX2819" s="653"/>
      <c r="URY2819" s="653"/>
      <c r="URZ2819" s="653"/>
      <c r="USA2819" s="653"/>
      <c r="USB2819" s="653"/>
      <c r="USC2819" s="653"/>
      <c r="USD2819" s="653"/>
      <c r="USE2819" s="653"/>
      <c r="USF2819" s="653"/>
      <c r="USG2819" s="653"/>
      <c r="USH2819" s="653"/>
      <c r="USI2819" s="653"/>
      <c r="USJ2819" s="653"/>
      <c r="USK2819" s="653"/>
      <c r="USL2819" s="653"/>
      <c r="USM2819" s="653"/>
      <c r="USN2819" s="653"/>
      <c r="USO2819" s="653"/>
      <c r="USP2819" s="653"/>
      <c r="USQ2819" s="653"/>
      <c r="USR2819" s="653"/>
      <c r="USS2819" s="653"/>
      <c r="UST2819" s="653"/>
      <c r="USU2819" s="653"/>
      <c r="USV2819" s="653"/>
      <c r="USW2819" s="653"/>
      <c r="USX2819" s="653"/>
      <c r="USY2819" s="653"/>
      <c r="USZ2819" s="653"/>
      <c r="UTA2819" s="653"/>
      <c r="UTB2819" s="653"/>
      <c r="UTC2819" s="653"/>
      <c r="UTD2819" s="653"/>
      <c r="UTE2819" s="653"/>
      <c r="UTF2819" s="653"/>
      <c r="UTG2819" s="653"/>
      <c r="UTH2819" s="653"/>
      <c r="UTI2819" s="653"/>
      <c r="UTJ2819" s="653"/>
      <c r="UTK2819" s="653"/>
      <c r="UTL2819" s="653"/>
      <c r="UTM2819" s="653"/>
      <c r="UTN2819" s="653"/>
      <c r="UTO2819" s="653"/>
      <c r="UTP2819" s="653"/>
      <c r="UTQ2819" s="653"/>
      <c r="UTR2819" s="653"/>
      <c r="UTS2819" s="653"/>
      <c r="UTT2819" s="653"/>
      <c r="UTU2819" s="653"/>
      <c r="UTV2819" s="653"/>
      <c r="UTW2819" s="653"/>
      <c r="UTX2819" s="653"/>
      <c r="UTY2819" s="653"/>
      <c r="UTZ2819" s="653"/>
      <c r="UUA2819" s="653"/>
      <c r="UUB2819" s="653"/>
      <c r="UUC2819" s="653"/>
      <c r="UUD2819" s="653"/>
      <c r="UUE2819" s="653"/>
      <c r="UUF2819" s="653"/>
      <c r="UUG2819" s="653"/>
      <c r="UUH2819" s="653"/>
      <c r="UUI2819" s="653"/>
      <c r="UUJ2819" s="653"/>
      <c r="UUK2819" s="653"/>
      <c r="UUL2819" s="653"/>
      <c r="UUM2819" s="653"/>
      <c r="UUN2819" s="653"/>
      <c r="UUO2819" s="653"/>
      <c r="UUP2819" s="653"/>
      <c r="UUQ2819" s="653"/>
      <c r="UUR2819" s="653"/>
      <c r="UUS2819" s="653"/>
      <c r="UUT2819" s="653"/>
      <c r="UUU2819" s="653"/>
      <c r="UUV2819" s="653"/>
      <c r="UUW2819" s="653"/>
      <c r="UUX2819" s="653"/>
      <c r="UUY2819" s="653"/>
      <c r="UUZ2819" s="653"/>
      <c r="UVA2819" s="653"/>
      <c r="UVB2819" s="653"/>
      <c r="UVC2819" s="653"/>
      <c r="UVD2819" s="653"/>
      <c r="UVE2819" s="653"/>
      <c r="UVF2819" s="653"/>
      <c r="UVG2819" s="653"/>
      <c r="UVH2819" s="653"/>
      <c r="UVI2819" s="653"/>
      <c r="UVJ2819" s="653"/>
      <c r="UVK2819" s="653"/>
      <c r="UVL2819" s="653"/>
      <c r="UVM2819" s="653"/>
      <c r="UVN2819" s="653"/>
      <c r="UVO2819" s="653"/>
      <c r="UVP2819" s="653"/>
      <c r="UVQ2819" s="653"/>
      <c r="UVR2819" s="653"/>
      <c r="UVS2819" s="653"/>
      <c r="UVT2819" s="653"/>
      <c r="UVU2819" s="653"/>
      <c r="UVV2819" s="653"/>
      <c r="UVW2819" s="653"/>
      <c r="UVX2819" s="653"/>
      <c r="UVY2819" s="653"/>
      <c r="UVZ2819" s="653"/>
      <c r="UWA2819" s="653"/>
      <c r="UWB2819" s="653"/>
      <c r="UWC2819" s="653"/>
      <c r="UWD2819" s="653"/>
      <c r="UWE2819" s="653"/>
      <c r="UWF2819" s="653"/>
      <c r="UWG2819" s="653"/>
      <c r="UWH2819" s="653"/>
      <c r="UWI2819" s="653"/>
      <c r="UWJ2819" s="653"/>
      <c r="UWK2819" s="653"/>
      <c r="UWL2819" s="653"/>
      <c r="UWM2819" s="653"/>
      <c r="UWN2819" s="653"/>
      <c r="UWO2819" s="653"/>
      <c r="UWP2819" s="653"/>
      <c r="UWQ2819" s="653"/>
      <c r="UWR2819" s="653"/>
      <c r="UWS2819" s="653"/>
      <c r="UWT2819" s="653"/>
      <c r="UWU2819" s="653"/>
      <c r="UWV2819" s="653"/>
      <c r="UWW2819" s="653"/>
      <c r="UWX2819" s="653"/>
      <c r="UWY2819" s="653"/>
      <c r="UWZ2819" s="653"/>
      <c r="UXA2819" s="653"/>
      <c r="UXB2819" s="653"/>
      <c r="UXC2819" s="653"/>
      <c r="UXD2819" s="653"/>
      <c r="UXE2819" s="653"/>
      <c r="UXF2819" s="653"/>
      <c r="UXG2819" s="653"/>
      <c r="UXH2819" s="653"/>
      <c r="UXI2819" s="653"/>
      <c r="UXJ2819" s="653"/>
      <c r="UXK2819" s="653"/>
      <c r="UXL2819" s="653"/>
      <c r="UXM2819" s="653"/>
      <c r="UXN2819" s="653"/>
      <c r="UXO2819" s="653"/>
      <c r="UXP2819" s="653"/>
      <c r="UXQ2819" s="653"/>
      <c r="UXR2819" s="653"/>
      <c r="UXS2819" s="653"/>
      <c r="UXT2819" s="653"/>
      <c r="UXU2819" s="653"/>
      <c r="UXV2819" s="653"/>
      <c r="UXW2819" s="653"/>
      <c r="UXX2819" s="653"/>
      <c r="UXY2819" s="653"/>
      <c r="UXZ2819" s="653"/>
      <c r="UYA2819" s="653"/>
      <c r="UYB2819" s="653"/>
      <c r="UYC2819" s="653"/>
      <c r="UYD2819" s="653"/>
      <c r="UYE2819" s="653"/>
      <c r="UYF2819" s="653"/>
      <c r="UYG2819" s="653"/>
      <c r="UYH2819" s="653"/>
      <c r="UYI2819" s="653"/>
      <c r="UYJ2819" s="653"/>
      <c r="UYK2819" s="653"/>
      <c r="UYL2819" s="653"/>
      <c r="UYM2819" s="653"/>
      <c r="UYN2819" s="653"/>
      <c r="UYO2819" s="653"/>
      <c r="UYP2819" s="653"/>
      <c r="UYQ2819" s="653"/>
      <c r="UYR2819" s="653"/>
      <c r="UYS2819" s="653"/>
      <c r="UYT2819" s="653"/>
      <c r="UYU2819" s="653"/>
      <c r="UYV2819" s="653"/>
      <c r="UYW2819" s="653"/>
      <c r="UYX2819" s="653"/>
      <c r="UYY2819" s="653"/>
      <c r="UYZ2819" s="653"/>
      <c r="UZA2819" s="653"/>
      <c r="UZB2819" s="653"/>
      <c r="UZC2819" s="653"/>
      <c r="UZD2819" s="653"/>
      <c r="UZE2819" s="653"/>
      <c r="UZF2819" s="653"/>
      <c r="UZG2819" s="653"/>
      <c r="UZH2819" s="653"/>
      <c r="UZI2819" s="653"/>
      <c r="UZJ2819" s="653"/>
      <c r="UZK2819" s="653"/>
      <c r="UZL2819" s="653"/>
      <c r="UZM2819" s="653"/>
      <c r="UZN2819" s="653"/>
      <c r="UZO2819" s="653"/>
      <c r="UZP2819" s="653"/>
      <c r="UZQ2819" s="653"/>
      <c r="UZR2819" s="653"/>
      <c r="UZS2819" s="653"/>
      <c r="UZT2819" s="653"/>
      <c r="UZU2819" s="653"/>
      <c r="UZV2819" s="653"/>
      <c r="UZW2819" s="653"/>
      <c r="UZX2819" s="653"/>
      <c r="UZY2819" s="653"/>
      <c r="UZZ2819" s="653"/>
      <c r="VAA2819" s="653"/>
      <c r="VAB2819" s="653"/>
      <c r="VAC2819" s="653"/>
      <c r="VAD2819" s="653"/>
      <c r="VAE2819" s="653"/>
      <c r="VAF2819" s="653"/>
      <c r="VAG2819" s="653"/>
      <c r="VAH2819" s="653"/>
      <c r="VAI2819" s="653"/>
      <c r="VAJ2819" s="653"/>
      <c r="VAK2819" s="653"/>
      <c r="VAL2819" s="653"/>
      <c r="VAM2819" s="653"/>
      <c r="VAN2819" s="653"/>
      <c r="VAO2819" s="653"/>
      <c r="VAP2819" s="653"/>
      <c r="VAQ2819" s="653"/>
      <c r="VAR2819" s="653"/>
      <c r="VAS2819" s="653"/>
      <c r="VAT2819" s="653"/>
      <c r="VAU2819" s="653"/>
      <c r="VAV2819" s="653"/>
      <c r="VAW2819" s="653"/>
      <c r="VAX2819" s="653"/>
      <c r="VAY2819" s="653"/>
      <c r="VAZ2819" s="653"/>
      <c r="VBA2819" s="653"/>
      <c r="VBB2819" s="653"/>
      <c r="VBC2819" s="653"/>
      <c r="VBD2819" s="653"/>
      <c r="VBE2819" s="653"/>
      <c r="VBF2819" s="653"/>
      <c r="VBG2819" s="653"/>
      <c r="VBH2819" s="653"/>
      <c r="VBI2819" s="653"/>
      <c r="VBJ2819" s="653"/>
      <c r="VBK2819" s="653"/>
      <c r="VBL2819" s="653"/>
      <c r="VBM2819" s="653"/>
      <c r="VBN2819" s="653"/>
      <c r="VBO2819" s="653"/>
      <c r="VBP2819" s="653"/>
      <c r="VBQ2819" s="653"/>
      <c r="VBR2819" s="653"/>
      <c r="VBS2819" s="653"/>
      <c r="VBT2819" s="653"/>
      <c r="VBU2819" s="653"/>
      <c r="VBV2819" s="653"/>
      <c r="VBW2819" s="653"/>
      <c r="VBX2819" s="653"/>
      <c r="VBY2819" s="653"/>
      <c r="VBZ2819" s="653"/>
      <c r="VCA2819" s="653"/>
      <c r="VCB2819" s="653"/>
      <c r="VCC2819" s="653"/>
      <c r="VCD2819" s="653"/>
      <c r="VCE2819" s="653"/>
      <c r="VCF2819" s="653"/>
      <c r="VCG2819" s="653"/>
      <c r="VCH2819" s="653"/>
      <c r="VCI2819" s="653"/>
      <c r="VCJ2819" s="653"/>
      <c r="VCK2819" s="653"/>
      <c r="VCL2819" s="653"/>
      <c r="VCM2819" s="653"/>
      <c r="VCN2819" s="653"/>
      <c r="VCO2819" s="653"/>
      <c r="VCP2819" s="653"/>
      <c r="VCQ2819" s="653"/>
      <c r="VCR2819" s="653"/>
      <c r="VCS2819" s="653"/>
      <c r="VCT2819" s="653"/>
      <c r="VCU2819" s="653"/>
      <c r="VCV2819" s="653"/>
      <c r="VCW2819" s="653"/>
      <c r="VCX2819" s="653"/>
      <c r="VCY2819" s="653"/>
      <c r="VCZ2819" s="653"/>
      <c r="VDA2819" s="653"/>
      <c r="VDB2819" s="653"/>
      <c r="VDC2819" s="653"/>
      <c r="VDD2819" s="653"/>
      <c r="VDE2819" s="653"/>
      <c r="VDF2819" s="653"/>
      <c r="VDG2819" s="653"/>
      <c r="VDH2819" s="653"/>
      <c r="VDI2819" s="653"/>
      <c r="VDJ2819" s="653"/>
      <c r="VDK2819" s="653"/>
      <c r="VDL2819" s="653"/>
      <c r="VDM2819" s="653"/>
      <c r="VDN2819" s="653"/>
      <c r="VDO2819" s="653"/>
      <c r="VDP2819" s="653"/>
      <c r="VDQ2819" s="653"/>
      <c r="VDR2819" s="653"/>
      <c r="VDS2819" s="653"/>
      <c r="VDT2819" s="653"/>
      <c r="VDU2819" s="653"/>
      <c r="VDV2819" s="653"/>
      <c r="VDW2819" s="653"/>
      <c r="VDX2819" s="653"/>
      <c r="VDY2819" s="653"/>
      <c r="VDZ2819" s="653"/>
      <c r="VEA2819" s="653"/>
      <c r="VEB2819" s="653"/>
      <c r="VEC2819" s="653"/>
      <c r="VED2819" s="653"/>
      <c r="VEE2819" s="653"/>
      <c r="VEF2819" s="653"/>
      <c r="VEG2819" s="653"/>
      <c r="VEH2819" s="653"/>
      <c r="VEI2819" s="653"/>
      <c r="VEJ2819" s="653"/>
      <c r="VEK2819" s="653"/>
      <c r="VEL2819" s="653"/>
      <c r="VEM2819" s="653"/>
      <c r="VEN2819" s="653"/>
      <c r="VEO2819" s="653"/>
      <c r="VEP2819" s="653"/>
      <c r="VEQ2819" s="653"/>
      <c r="VER2819" s="653"/>
      <c r="VES2819" s="653"/>
      <c r="VET2819" s="653"/>
      <c r="VEU2819" s="653"/>
      <c r="VEV2819" s="653"/>
      <c r="VEW2819" s="653"/>
      <c r="VEX2819" s="653"/>
      <c r="VEY2819" s="653"/>
      <c r="VEZ2819" s="653"/>
      <c r="VFA2819" s="653"/>
      <c r="VFB2819" s="653"/>
      <c r="VFC2819" s="653"/>
      <c r="VFD2819" s="653"/>
      <c r="VFE2819" s="653"/>
      <c r="VFF2819" s="653"/>
      <c r="VFG2819" s="653"/>
      <c r="VFH2819" s="653"/>
      <c r="VFI2819" s="653"/>
      <c r="VFJ2819" s="653"/>
      <c r="VFK2819" s="653"/>
      <c r="VFL2819" s="653"/>
      <c r="VFM2819" s="653"/>
      <c r="VFN2819" s="653"/>
      <c r="VFO2819" s="653"/>
      <c r="VFP2819" s="653"/>
      <c r="VFQ2819" s="653"/>
      <c r="VFR2819" s="653"/>
      <c r="VFS2819" s="653"/>
      <c r="VFT2819" s="653"/>
      <c r="VFU2819" s="653"/>
      <c r="VFV2819" s="653"/>
      <c r="VFW2819" s="653"/>
      <c r="VFX2819" s="653"/>
      <c r="VFY2819" s="653"/>
      <c r="VFZ2819" s="653"/>
      <c r="VGA2819" s="653"/>
      <c r="VGB2819" s="653"/>
      <c r="VGC2819" s="653"/>
      <c r="VGD2819" s="653"/>
      <c r="VGE2819" s="653"/>
      <c r="VGF2819" s="653"/>
      <c r="VGG2819" s="653"/>
      <c r="VGH2819" s="653"/>
      <c r="VGI2819" s="653"/>
      <c r="VGJ2819" s="653"/>
      <c r="VGK2819" s="653"/>
      <c r="VGL2819" s="653"/>
      <c r="VGM2819" s="653"/>
      <c r="VGN2819" s="653"/>
      <c r="VGO2819" s="653"/>
      <c r="VGP2819" s="653"/>
      <c r="VGQ2819" s="653"/>
      <c r="VGR2819" s="653"/>
      <c r="VGS2819" s="653"/>
      <c r="VGT2819" s="653"/>
      <c r="VGU2819" s="653"/>
      <c r="VGV2819" s="653"/>
      <c r="VGW2819" s="653"/>
      <c r="VGX2819" s="653"/>
      <c r="VGY2819" s="653"/>
      <c r="VGZ2819" s="653"/>
      <c r="VHA2819" s="653"/>
      <c r="VHB2819" s="653"/>
      <c r="VHC2819" s="653"/>
      <c r="VHD2819" s="653"/>
      <c r="VHE2819" s="653"/>
      <c r="VHF2819" s="653"/>
      <c r="VHG2819" s="653"/>
      <c r="VHH2819" s="653"/>
      <c r="VHI2819" s="653"/>
      <c r="VHJ2819" s="653"/>
      <c r="VHK2819" s="653"/>
      <c r="VHL2819" s="653"/>
      <c r="VHM2819" s="653"/>
      <c r="VHN2819" s="653"/>
      <c r="VHO2819" s="653"/>
      <c r="VHP2819" s="653"/>
      <c r="VHQ2819" s="653"/>
      <c r="VHR2819" s="653"/>
      <c r="VHS2819" s="653"/>
      <c r="VHT2819" s="653"/>
      <c r="VHU2819" s="653"/>
      <c r="VHV2819" s="653"/>
      <c r="VHW2819" s="653"/>
      <c r="VHX2819" s="653"/>
      <c r="VHY2819" s="653"/>
      <c r="VHZ2819" s="653"/>
      <c r="VIA2819" s="653"/>
      <c r="VIB2819" s="653"/>
      <c r="VIC2819" s="653"/>
      <c r="VID2819" s="653"/>
      <c r="VIE2819" s="653"/>
      <c r="VIF2819" s="653"/>
      <c r="VIG2819" s="653"/>
      <c r="VIH2819" s="653"/>
      <c r="VII2819" s="653"/>
      <c r="VIJ2819" s="653"/>
      <c r="VIK2819" s="653"/>
      <c r="VIL2819" s="653"/>
      <c r="VIM2819" s="653"/>
      <c r="VIN2819" s="653"/>
      <c r="VIO2819" s="653"/>
      <c r="VIP2819" s="653"/>
      <c r="VIQ2819" s="653"/>
      <c r="VIR2819" s="653"/>
      <c r="VIS2819" s="653"/>
      <c r="VIT2819" s="653"/>
      <c r="VIU2819" s="653"/>
      <c r="VIV2819" s="653"/>
      <c r="VIW2819" s="653"/>
      <c r="VIX2819" s="653"/>
      <c r="VIY2819" s="653"/>
      <c r="VIZ2819" s="653"/>
      <c r="VJA2819" s="653"/>
      <c r="VJB2819" s="653"/>
      <c r="VJC2819" s="653"/>
      <c r="VJD2819" s="653"/>
      <c r="VJE2819" s="653"/>
      <c r="VJF2819" s="653"/>
      <c r="VJG2819" s="653"/>
      <c r="VJH2819" s="653"/>
      <c r="VJI2819" s="653"/>
      <c r="VJJ2819" s="653"/>
      <c r="VJK2819" s="653"/>
      <c r="VJL2819" s="653"/>
      <c r="VJM2819" s="653"/>
      <c r="VJN2819" s="653"/>
      <c r="VJO2819" s="653"/>
      <c r="VJP2819" s="653"/>
      <c r="VJQ2819" s="653"/>
      <c r="VJR2819" s="653"/>
      <c r="VJS2819" s="653"/>
      <c r="VJT2819" s="653"/>
      <c r="VJU2819" s="653"/>
      <c r="VJV2819" s="653"/>
      <c r="VJW2819" s="653"/>
      <c r="VJX2819" s="653"/>
      <c r="VJY2819" s="653"/>
      <c r="VJZ2819" s="653"/>
      <c r="VKA2819" s="653"/>
      <c r="VKB2819" s="653"/>
      <c r="VKC2819" s="653"/>
      <c r="VKD2819" s="653"/>
      <c r="VKE2819" s="653"/>
      <c r="VKF2819" s="653"/>
      <c r="VKG2819" s="653"/>
      <c r="VKH2819" s="653"/>
      <c r="VKI2819" s="653"/>
      <c r="VKJ2819" s="653"/>
      <c r="VKK2819" s="653"/>
      <c r="VKL2819" s="653"/>
      <c r="VKM2819" s="653"/>
      <c r="VKN2819" s="653"/>
      <c r="VKO2819" s="653"/>
      <c r="VKP2819" s="653"/>
      <c r="VKQ2819" s="653"/>
      <c r="VKR2819" s="653"/>
      <c r="VKS2819" s="653"/>
      <c r="VKT2819" s="653"/>
      <c r="VKU2819" s="653"/>
      <c r="VKV2819" s="653"/>
      <c r="VKW2819" s="653"/>
      <c r="VKX2819" s="653"/>
      <c r="VKY2819" s="653"/>
      <c r="VKZ2819" s="653"/>
      <c r="VLA2819" s="653"/>
      <c r="VLB2819" s="653"/>
      <c r="VLC2819" s="653"/>
      <c r="VLD2819" s="653"/>
      <c r="VLE2819" s="653"/>
      <c r="VLF2819" s="653"/>
      <c r="VLG2819" s="653"/>
      <c r="VLH2819" s="653"/>
      <c r="VLI2819" s="653"/>
      <c r="VLJ2819" s="653"/>
      <c r="VLK2819" s="653"/>
      <c r="VLL2819" s="653"/>
      <c r="VLM2819" s="653"/>
      <c r="VLN2819" s="653"/>
      <c r="VLO2819" s="653"/>
      <c r="VLP2819" s="653"/>
      <c r="VLQ2819" s="653"/>
      <c r="VLR2819" s="653"/>
      <c r="VLS2819" s="653"/>
      <c r="VLT2819" s="653"/>
      <c r="VLU2819" s="653"/>
      <c r="VLV2819" s="653"/>
      <c r="VLW2819" s="653"/>
      <c r="VLX2819" s="653"/>
      <c r="VLY2819" s="653"/>
      <c r="VLZ2819" s="653"/>
      <c r="VMA2819" s="653"/>
      <c r="VMB2819" s="653"/>
      <c r="VMC2819" s="653"/>
      <c r="VMD2819" s="653"/>
      <c r="VME2819" s="653"/>
      <c r="VMF2819" s="653"/>
      <c r="VMG2819" s="653"/>
      <c r="VMH2819" s="653"/>
      <c r="VMI2819" s="653"/>
      <c r="VMJ2819" s="653"/>
      <c r="VMK2819" s="653"/>
      <c r="VML2819" s="653"/>
      <c r="VMM2819" s="653"/>
      <c r="VMN2819" s="653"/>
      <c r="VMO2819" s="653"/>
      <c r="VMP2819" s="653"/>
      <c r="VMQ2819" s="653"/>
      <c r="VMR2819" s="653"/>
      <c r="VMS2819" s="653"/>
      <c r="VMT2819" s="653"/>
      <c r="VMU2819" s="653"/>
      <c r="VMV2819" s="653"/>
      <c r="VMW2819" s="653"/>
      <c r="VMX2819" s="653"/>
      <c r="VMY2819" s="653"/>
      <c r="VMZ2819" s="653"/>
      <c r="VNA2819" s="653"/>
      <c r="VNB2819" s="653"/>
      <c r="VNC2819" s="653"/>
      <c r="VND2819" s="653"/>
      <c r="VNE2819" s="653"/>
      <c r="VNF2819" s="653"/>
      <c r="VNG2819" s="653"/>
      <c r="VNH2819" s="653"/>
      <c r="VNI2819" s="653"/>
      <c r="VNJ2819" s="653"/>
      <c r="VNK2819" s="653"/>
      <c r="VNL2819" s="653"/>
      <c r="VNM2819" s="653"/>
      <c r="VNN2819" s="653"/>
      <c r="VNO2819" s="653"/>
      <c r="VNP2819" s="653"/>
      <c r="VNQ2819" s="653"/>
      <c r="VNR2819" s="653"/>
      <c r="VNS2819" s="653"/>
      <c r="VNT2819" s="653"/>
      <c r="VNU2819" s="653"/>
      <c r="VNV2819" s="653"/>
      <c r="VNW2819" s="653"/>
      <c r="VNX2819" s="653"/>
      <c r="VNY2819" s="653"/>
      <c r="VNZ2819" s="653"/>
      <c r="VOA2819" s="653"/>
      <c r="VOB2819" s="653"/>
      <c r="VOC2819" s="653"/>
      <c r="VOD2819" s="653"/>
      <c r="VOE2819" s="653"/>
      <c r="VOF2819" s="653"/>
      <c r="VOG2819" s="653"/>
      <c r="VOH2819" s="653"/>
      <c r="VOI2819" s="653"/>
      <c r="VOJ2819" s="653"/>
      <c r="VOK2819" s="653"/>
      <c r="VOL2819" s="653"/>
      <c r="VOM2819" s="653"/>
      <c r="VON2819" s="653"/>
      <c r="VOO2819" s="653"/>
      <c r="VOP2819" s="653"/>
      <c r="VOQ2819" s="653"/>
      <c r="VOR2819" s="653"/>
      <c r="VOS2819" s="653"/>
      <c r="VOT2819" s="653"/>
      <c r="VOU2819" s="653"/>
      <c r="VOV2819" s="653"/>
      <c r="VOW2819" s="653"/>
      <c r="VOX2819" s="653"/>
      <c r="VOY2819" s="653"/>
      <c r="VOZ2819" s="653"/>
      <c r="VPA2819" s="653"/>
      <c r="VPB2819" s="653"/>
      <c r="VPC2819" s="653"/>
      <c r="VPD2819" s="653"/>
      <c r="VPE2819" s="653"/>
      <c r="VPF2819" s="653"/>
      <c r="VPG2819" s="653"/>
      <c r="VPH2819" s="653"/>
      <c r="VPI2819" s="653"/>
      <c r="VPJ2819" s="653"/>
      <c r="VPK2819" s="653"/>
      <c r="VPL2819" s="653"/>
      <c r="VPM2819" s="653"/>
      <c r="VPN2819" s="653"/>
      <c r="VPO2819" s="653"/>
      <c r="VPP2819" s="653"/>
      <c r="VPQ2819" s="653"/>
      <c r="VPR2819" s="653"/>
      <c r="VPS2819" s="653"/>
      <c r="VPT2819" s="653"/>
      <c r="VPU2819" s="653"/>
      <c r="VPV2819" s="653"/>
      <c r="VPW2819" s="653"/>
      <c r="VPX2819" s="653"/>
      <c r="VPY2819" s="653"/>
      <c r="VPZ2819" s="653"/>
      <c r="VQA2819" s="653"/>
      <c r="VQB2819" s="653"/>
      <c r="VQC2819" s="653"/>
      <c r="VQD2819" s="653"/>
      <c r="VQE2819" s="653"/>
      <c r="VQF2819" s="653"/>
      <c r="VQG2819" s="653"/>
      <c r="VQH2819" s="653"/>
      <c r="VQI2819" s="653"/>
      <c r="VQJ2819" s="653"/>
      <c r="VQK2819" s="653"/>
      <c r="VQL2819" s="653"/>
      <c r="VQM2819" s="653"/>
      <c r="VQN2819" s="653"/>
      <c r="VQO2819" s="653"/>
      <c r="VQP2819" s="653"/>
      <c r="VQQ2819" s="653"/>
      <c r="VQR2819" s="653"/>
      <c r="VQS2819" s="653"/>
      <c r="VQT2819" s="653"/>
      <c r="VQU2819" s="653"/>
      <c r="VQV2819" s="653"/>
      <c r="VQW2819" s="653"/>
      <c r="VQX2819" s="653"/>
      <c r="VQY2819" s="653"/>
      <c r="VQZ2819" s="653"/>
      <c r="VRA2819" s="653"/>
      <c r="VRB2819" s="653"/>
      <c r="VRC2819" s="653"/>
      <c r="VRD2819" s="653"/>
      <c r="VRE2819" s="653"/>
      <c r="VRF2819" s="653"/>
      <c r="VRG2819" s="653"/>
      <c r="VRH2819" s="653"/>
      <c r="VRI2819" s="653"/>
      <c r="VRJ2819" s="653"/>
      <c r="VRK2819" s="653"/>
      <c r="VRL2819" s="653"/>
      <c r="VRM2819" s="653"/>
      <c r="VRN2819" s="653"/>
      <c r="VRO2819" s="653"/>
      <c r="VRP2819" s="653"/>
      <c r="VRQ2819" s="653"/>
      <c r="VRR2819" s="653"/>
      <c r="VRS2819" s="653"/>
      <c r="VRT2819" s="653"/>
      <c r="VRU2819" s="653"/>
      <c r="VRV2819" s="653"/>
      <c r="VRW2819" s="653"/>
      <c r="VRX2819" s="653"/>
      <c r="VRY2819" s="653"/>
      <c r="VRZ2819" s="653"/>
      <c r="VSA2819" s="653"/>
      <c r="VSB2819" s="653"/>
      <c r="VSC2819" s="653"/>
      <c r="VSD2819" s="653"/>
      <c r="VSE2819" s="653"/>
      <c r="VSF2819" s="653"/>
      <c r="VSG2819" s="653"/>
      <c r="VSH2819" s="653"/>
      <c r="VSI2819" s="653"/>
      <c r="VSJ2819" s="653"/>
      <c r="VSK2819" s="653"/>
      <c r="VSL2819" s="653"/>
      <c r="VSM2819" s="653"/>
      <c r="VSN2819" s="653"/>
      <c r="VSO2819" s="653"/>
      <c r="VSP2819" s="653"/>
      <c r="VSQ2819" s="653"/>
      <c r="VSR2819" s="653"/>
      <c r="VSS2819" s="653"/>
      <c r="VST2819" s="653"/>
      <c r="VSU2819" s="653"/>
      <c r="VSV2819" s="653"/>
      <c r="VSW2819" s="653"/>
      <c r="VSX2819" s="653"/>
      <c r="VSY2819" s="653"/>
      <c r="VSZ2819" s="653"/>
      <c r="VTA2819" s="653"/>
      <c r="VTB2819" s="653"/>
      <c r="VTC2819" s="653"/>
      <c r="VTD2819" s="653"/>
      <c r="VTE2819" s="653"/>
      <c r="VTF2819" s="653"/>
      <c r="VTG2819" s="653"/>
      <c r="VTH2819" s="653"/>
      <c r="VTI2819" s="653"/>
      <c r="VTJ2819" s="653"/>
      <c r="VTK2819" s="653"/>
      <c r="VTL2819" s="653"/>
      <c r="VTM2819" s="653"/>
      <c r="VTN2819" s="653"/>
      <c r="VTO2819" s="653"/>
      <c r="VTP2819" s="653"/>
      <c r="VTQ2819" s="653"/>
      <c r="VTR2819" s="653"/>
      <c r="VTS2819" s="653"/>
      <c r="VTT2819" s="653"/>
      <c r="VTU2819" s="653"/>
      <c r="VTV2819" s="653"/>
      <c r="VTW2819" s="653"/>
      <c r="VTX2819" s="653"/>
      <c r="VTY2819" s="653"/>
      <c r="VTZ2819" s="653"/>
      <c r="VUA2819" s="653"/>
      <c r="VUB2819" s="653"/>
      <c r="VUC2819" s="653"/>
      <c r="VUD2819" s="653"/>
      <c r="VUE2819" s="653"/>
      <c r="VUF2819" s="653"/>
      <c r="VUG2819" s="653"/>
      <c r="VUH2819" s="653"/>
      <c r="VUI2819" s="653"/>
      <c r="VUJ2819" s="653"/>
      <c r="VUK2819" s="653"/>
      <c r="VUL2819" s="653"/>
      <c r="VUM2819" s="653"/>
      <c r="VUN2819" s="653"/>
      <c r="VUO2819" s="653"/>
      <c r="VUP2819" s="653"/>
      <c r="VUQ2819" s="653"/>
      <c r="VUR2819" s="653"/>
      <c r="VUS2819" s="653"/>
      <c r="VUT2819" s="653"/>
      <c r="VUU2819" s="653"/>
      <c r="VUV2819" s="653"/>
      <c r="VUW2819" s="653"/>
      <c r="VUX2819" s="653"/>
      <c r="VUY2819" s="653"/>
      <c r="VUZ2819" s="653"/>
      <c r="VVA2819" s="653"/>
      <c r="VVB2819" s="653"/>
      <c r="VVC2819" s="653"/>
      <c r="VVD2819" s="653"/>
      <c r="VVE2819" s="653"/>
      <c r="VVF2819" s="653"/>
      <c r="VVG2819" s="653"/>
      <c r="VVH2819" s="653"/>
      <c r="VVI2819" s="653"/>
      <c r="VVJ2819" s="653"/>
      <c r="VVK2819" s="653"/>
      <c r="VVL2819" s="653"/>
      <c r="VVM2819" s="653"/>
      <c r="VVN2819" s="653"/>
      <c r="VVO2819" s="653"/>
      <c r="VVP2819" s="653"/>
      <c r="VVQ2819" s="653"/>
      <c r="VVR2819" s="653"/>
      <c r="VVS2819" s="653"/>
      <c r="VVT2819" s="653"/>
      <c r="VVU2819" s="653"/>
      <c r="VVV2819" s="653"/>
      <c r="VVW2819" s="653"/>
      <c r="VVX2819" s="653"/>
      <c r="VVY2819" s="653"/>
      <c r="VVZ2819" s="653"/>
      <c r="VWA2819" s="653"/>
      <c r="VWB2819" s="653"/>
      <c r="VWC2819" s="653"/>
      <c r="VWD2819" s="653"/>
      <c r="VWE2819" s="653"/>
      <c r="VWF2819" s="653"/>
      <c r="VWG2819" s="653"/>
      <c r="VWH2819" s="653"/>
      <c r="VWI2819" s="653"/>
      <c r="VWJ2819" s="653"/>
      <c r="VWK2819" s="653"/>
      <c r="VWL2819" s="653"/>
      <c r="VWM2819" s="653"/>
      <c r="VWN2819" s="653"/>
      <c r="VWO2819" s="653"/>
      <c r="VWP2819" s="653"/>
      <c r="VWQ2819" s="653"/>
      <c r="VWR2819" s="653"/>
      <c r="VWS2819" s="653"/>
      <c r="VWT2819" s="653"/>
      <c r="VWU2819" s="653"/>
      <c r="VWV2819" s="653"/>
      <c r="VWW2819" s="653"/>
      <c r="VWX2819" s="653"/>
      <c r="VWY2819" s="653"/>
      <c r="VWZ2819" s="653"/>
      <c r="VXA2819" s="653"/>
      <c r="VXB2819" s="653"/>
      <c r="VXC2819" s="653"/>
      <c r="VXD2819" s="653"/>
      <c r="VXE2819" s="653"/>
      <c r="VXF2819" s="653"/>
      <c r="VXG2819" s="653"/>
      <c r="VXH2819" s="653"/>
      <c r="VXI2819" s="653"/>
      <c r="VXJ2819" s="653"/>
      <c r="VXK2819" s="653"/>
      <c r="VXL2819" s="653"/>
      <c r="VXM2819" s="653"/>
      <c r="VXN2819" s="653"/>
      <c r="VXO2819" s="653"/>
      <c r="VXP2819" s="653"/>
      <c r="VXQ2819" s="653"/>
      <c r="VXR2819" s="653"/>
      <c r="VXS2819" s="653"/>
      <c r="VXT2819" s="653"/>
      <c r="VXU2819" s="653"/>
      <c r="VXV2819" s="653"/>
      <c r="VXW2819" s="653"/>
      <c r="VXX2819" s="653"/>
      <c r="VXY2819" s="653"/>
      <c r="VXZ2819" s="653"/>
      <c r="VYA2819" s="653"/>
      <c r="VYB2819" s="653"/>
      <c r="VYC2819" s="653"/>
      <c r="VYD2819" s="653"/>
      <c r="VYE2819" s="653"/>
      <c r="VYF2819" s="653"/>
      <c r="VYG2819" s="653"/>
      <c r="VYH2819" s="653"/>
      <c r="VYI2819" s="653"/>
      <c r="VYJ2819" s="653"/>
      <c r="VYK2819" s="653"/>
      <c r="VYL2819" s="653"/>
      <c r="VYM2819" s="653"/>
      <c r="VYN2819" s="653"/>
      <c r="VYO2819" s="653"/>
      <c r="VYP2819" s="653"/>
      <c r="VYQ2819" s="653"/>
      <c r="VYR2819" s="653"/>
      <c r="VYS2819" s="653"/>
      <c r="VYT2819" s="653"/>
      <c r="VYU2819" s="653"/>
      <c r="VYV2819" s="653"/>
      <c r="VYW2819" s="653"/>
      <c r="VYX2819" s="653"/>
      <c r="VYY2819" s="653"/>
      <c r="VYZ2819" s="653"/>
      <c r="VZA2819" s="653"/>
      <c r="VZB2819" s="653"/>
      <c r="VZC2819" s="653"/>
      <c r="VZD2819" s="653"/>
      <c r="VZE2819" s="653"/>
      <c r="VZF2819" s="653"/>
      <c r="VZG2819" s="653"/>
      <c r="VZH2819" s="653"/>
      <c r="VZI2819" s="653"/>
      <c r="VZJ2819" s="653"/>
      <c r="VZK2819" s="653"/>
      <c r="VZL2819" s="653"/>
      <c r="VZM2819" s="653"/>
      <c r="VZN2819" s="653"/>
      <c r="VZO2819" s="653"/>
      <c r="VZP2819" s="653"/>
      <c r="VZQ2819" s="653"/>
      <c r="VZR2819" s="653"/>
      <c r="VZS2819" s="653"/>
      <c r="VZT2819" s="653"/>
      <c r="VZU2819" s="653"/>
      <c r="VZV2819" s="653"/>
      <c r="VZW2819" s="653"/>
      <c r="VZX2819" s="653"/>
      <c r="VZY2819" s="653"/>
      <c r="VZZ2819" s="653"/>
      <c r="WAA2819" s="653"/>
      <c r="WAB2819" s="653"/>
      <c r="WAC2819" s="653"/>
      <c r="WAD2819" s="653"/>
      <c r="WAE2819" s="653"/>
      <c r="WAF2819" s="653"/>
      <c r="WAG2819" s="653"/>
      <c r="WAH2819" s="653"/>
      <c r="WAI2819" s="653"/>
      <c r="WAJ2819" s="653"/>
      <c r="WAK2819" s="653"/>
      <c r="WAL2819" s="653"/>
      <c r="WAM2819" s="653"/>
      <c r="WAN2819" s="653"/>
      <c r="WAO2819" s="653"/>
      <c r="WAP2819" s="653"/>
      <c r="WAQ2819" s="653"/>
      <c r="WAR2819" s="653"/>
      <c r="WAS2819" s="653"/>
      <c r="WAT2819" s="653"/>
      <c r="WAU2819" s="653"/>
      <c r="WAV2819" s="653"/>
      <c r="WAW2819" s="653"/>
      <c r="WAX2819" s="653"/>
      <c r="WAY2819" s="653"/>
      <c r="WAZ2819" s="653"/>
      <c r="WBA2819" s="653"/>
      <c r="WBB2819" s="653"/>
      <c r="WBC2819" s="653"/>
      <c r="WBD2819" s="653"/>
      <c r="WBE2819" s="653"/>
      <c r="WBF2819" s="653"/>
      <c r="WBG2819" s="653"/>
      <c r="WBH2819" s="653"/>
      <c r="WBI2819" s="653"/>
      <c r="WBJ2819" s="653"/>
      <c r="WBK2819" s="653"/>
      <c r="WBL2819" s="653"/>
      <c r="WBM2819" s="653"/>
      <c r="WBN2819" s="653"/>
      <c r="WBO2819" s="653"/>
      <c r="WBP2819" s="653"/>
      <c r="WBQ2819" s="653"/>
      <c r="WBR2819" s="653"/>
      <c r="WBS2819" s="653"/>
      <c r="WBT2819" s="653"/>
      <c r="WBU2819" s="653"/>
      <c r="WBV2819" s="653"/>
      <c r="WBW2819" s="653"/>
      <c r="WBX2819" s="653"/>
      <c r="WBY2819" s="653"/>
      <c r="WBZ2819" s="653"/>
      <c r="WCA2819" s="653"/>
      <c r="WCB2819" s="653"/>
      <c r="WCC2819" s="653"/>
      <c r="WCD2819" s="653"/>
      <c r="WCE2819" s="653"/>
      <c r="WCF2819" s="653"/>
      <c r="WCG2819" s="653"/>
      <c r="WCH2819" s="653"/>
      <c r="WCI2819" s="653"/>
      <c r="WCJ2819" s="653"/>
      <c r="WCK2819" s="653"/>
      <c r="WCL2819" s="653"/>
      <c r="WCM2819" s="653"/>
      <c r="WCN2819" s="653"/>
      <c r="WCO2819" s="653"/>
      <c r="WCP2819" s="653"/>
      <c r="WCQ2819" s="653"/>
      <c r="WCR2819" s="653"/>
      <c r="WCS2819" s="653"/>
      <c r="WCT2819" s="653"/>
      <c r="WCU2819" s="653"/>
      <c r="WCV2819" s="653"/>
      <c r="WCW2819" s="653"/>
      <c r="WCX2819" s="653"/>
      <c r="WCY2819" s="653"/>
      <c r="WCZ2819" s="653"/>
      <c r="WDA2819" s="653"/>
      <c r="WDB2819" s="653"/>
      <c r="WDC2819" s="653"/>
      <c r="WDD2819" s="653"/>
      <c r="WDE2819" s="653"/>
      <c r="WDF2819" s="653"/>
      <c r="WDG2819" s="653"/>
      <c r="WDH2819" s="653"/>
      <c r="WDI2819" s="653"/>
      <c r="WDJ2819" s="653"/>
      <c r="WDK2819" s="653"/>
      <c r="WDL2819" s="653"/>
      <c r="WDM2819" s="653"/>
      <c r="WDN2819" s="653"/>
      <c r="WDO2819" s="653"/>
      <c r="WDP2819" s="653"/>
      <c r="WDQ2819" s="653"/>
      <c r="WDR2819" s="653"/>
      <c r="WDS2819" s="653"/>
      <c r="WDT2819" s="653"/>
      <c r="WDU2819" s="653"/>
      <c r="WDV2819" s="653"/>
      <c r="WDW2819" s="653"/>
      <c r="WDX2819" s="653"/>
      <c r="WDY2819" s="653"/>
      <c r="WDZ2819" s="653"/>
      <c r="WEA2819" s="653"/>
      <c r="WEB2819" s="653"/>
      <c r="WEC2819" s="653"/>
      <c r="WED2819" s="653"/>
      <c r="WEE2819" s="653"/>
      <c r="WEF2819" s="653"/>
      <c r="WEG2819" s="653"/>
      <c r="WEH2819" s="653"/>
      <c r="WEI2819" s="653"/>
      <c r="WEJ2819" s="653"/>
      <c r="WEK2819" s="653"/>
      <c r="WEL2819" s="653"/>
      <c r="WEM2819" s="653"/>
      <c r="WEN2819" s="653"/>
      <c r="WEO2819" s="653"/>
      <c r="WEP2819" s="653"/>
      <c r="WEQ2819" s="653"/>
      <c r="WER2819" s="653"/>
      <c r="WES2819" s="653"/>
      <c r="WET2819" s="653"/>
      <c r="WEU2819" s="653"/>
      <c r="WEV2819" s="653"/>
      <c r="WEW2819" s="653"/>
      <c r="WEX2819" s="653"/>
      <c r="WEY2819" s="653"/>
      <c r="WEZ2819" s="653"/>
      <c r="WFA2819" s="653"/>
      <c r="WFB2819" s="653"/>
      <c r="WFC2819" s="653"/>
      <c r="WFD2819" s="653"/>
      <c r="WFE2819" s="653"/>
      <c r="WFF2819" s="653"/>
      <c r="WFG2819" s="653"/>
      <c r="WFH2819" s="653"/>
      <c r="WFI2819" s="653"/>
      <c r="WFJ2819" s="653"/>
      <c r="WFK2819" s="653"/>
      <c r="WFL2819" s="653"/>
      <c r="WFM2819" s="653"/>
      <c r="WFN2819" s="653"/>
      <c r="WFO2819" s="653"/>
      <c r="WFP2819" s="653"/>
      <c r="WFQ2819" s="653"/>
      <c r="WFR2819" s="653"/>
      <c r="WFS2819" s="653"/>
      <c r="WFT2819" s="653"/>
      <c r="WFU2819" s="653"/>
      <c r="WFV2819" s="653"/>
      <c r="WFW2819" s="653"/>
      <c r="WFX2819" s="653"/>
      <c r="WFY2819" s="653"/>
      <c r="WFZ2819" s="653"/>
      <c r="WGA2819" s="653"/>
      <c r="WGB2819" s="653"/>
      <c r="WGC2819" s="653"/>
      <c r="WGD2819" s="653"/>
      <c r="WGE2819" s="653"/>
      <c r="WGF2819" s="653"/>
      <c r="WGG2819" s="653"/>
      <c r="WGH2819" s="653"/>
      <c r="WGI2819" s="653"/>
      <c r="WGJ2819" s="653"/>
      <c r="WGK2819" s="653"/>
      <c r="WGL2819" s="653"/>
      <c r="WGM2819" s="653"/>
      <c r="WGN2819" s="653"/>
      <c r="WGO2819" s="653"/>
      <c r="WGP2819" s="653"/>
      <c r="WGQ2819" s="653"/>
      <c r="WGR2819" s="653"/>
      <c r="WGS2819" s="653"/>
      <c r="WGT2819" s="653"/>
      <c r="WGU2819" s="653"/>
      <c r="WGV2819" s="653"/>
      <c r="WGW2819" s="653"/>
      <c r="WGX2819" s="653"/>
      <c r="WGY2819" s="653"/>
      <c r="WGZ2819" s="653"/>
      <c r="WHA2819" s="653"/>
      <c r="WHB2819" s="653"/>
      <c r="WHC2819" s="653"/>
      <c r="WHD2819" s="653"/>
      <c r="WHE2819" s="653"/>
      <c r="WHF2819" s="653"/>
      <c r="WHG2819" s="653"/>
      <c r="WHH2819" s="653"/>
      <c r="WHI2819" s="653"/>
      <c r="WHJ2819" s="653"/>
      <c r="WHK2819" s="653"/>
      <c r="WHL2819" s="653"/>
      <c r="WHM2819" s="653"/>
      <c r="WHN2819" s="653"/>
      <c r="WHO2819" s="653"/>
      <c r="WHP2819" s="653"/>
      <c r="WHQ2819" s="653"/>
      <c r="WHR2819" s="653"/>
      <c r="WHS2819" s="653"/>
      <c r="WHT2819" s="653"/>
      <c r="WHU2819" s="653"/>
      <c r="WHV2819" s="653"/>
      <c r="WHW2819" s="653"/>
      <c r="WHX2819" s="653"/>
      <c r="WHY2819" s="653"/>
      <c r="WHZ2819" s="653"/>
      <c r="WIA2819" s="653"/>
      <c r="WIB2819" s="653"/>
      <c r="WIC2819" s="653"/>
      <c r="WID2819" s="653"/>
      <c r="WIE2819" s="653"/>
      <c r="WIF2819" s="653"/>
      <c r="WIG2819" s="653"/>
      <c r="WIH2819" s="653"/>
      <c r="WII2819" s="653"/>
      <c r="WIJ2819" s="653"/>
      <c r="WIK2819" s="653"/>
      <c r="WIL2819" s="653"/>
      <c r="WIM2819" s="653"/>
      <c r="WIN2819" s="653"/>
      <c r="WIO2819" s="653"/>
      <c r="WIP2819" s="653"/>
      <c r="WIQ2819" s="653"/>
      <c r="WIR2819" s="653"/>
      <c r="WIS2819" s="653"/>
      <c r="WIT2819" s="653"/>
      <c r="WIU2819" s="653"/>
      <c r="WIV2819" s="653"/>
      <c r="WIW2819" s="653"/>
      <c r="WIX2819" s="653"/>
      <c r="WIY2819" s="653"/>
      <c r="WIZ2819" s="653"/>
      <c r="WJA2819" s="653"/>
      <c r="WJB2819" s="653"/>
      <c r="WJC2819" s="653"/>
      <c r="WJD2819" s="653"/>
      <c r="WJE2819" s="653"/>
      <c r="WJF2819" s="653"/>
      <c r="WJG2819" s="653"/>
      <c r="WJH2819" s="653"/>
      <c r="WJI2819" s="653"/>
      <c r="WJJ2819" s="653"/>
      <c r="WJK2819" s="653"/>
      <c r="WJL2819" s="653"/>
      <c r="WJM2819" s="653"/>
      <c r="WJN2819" s="653"/>
      <c r="WJO2819" s="653"/>
      <c r="WJP2819" s="653"/>
      <c r="WJQ2819" s="653"/>
      <c r="WJR2819" s="653"/>
      <c r="WJS2819" s="653"/>
      <c r="WJT2819" s="653"/>
      <c r="WJU2819" s="653"/>
      <c r="WJV2819" s="653"/>
      <c r="WJW2819" s="653"/>
      <c r="WJX2819" s="653"/>
      <c r="WJY2819" s="653"/>
      <c r="WJZ2819" s="653"/>
      <c r="WKA2819" s="653"/>
      <c r="WKB2819" s="653"/>
      <c r="WKC2819" s="653"/>
      <c r="WKD2819" s="653"/>
      <c r="WKE2819" s="653"/>
      <c r="WKF2819" s="653"/>
      <c r="WKG2819" s="653"/>
      <c r="WKH2819" s="653"/>
      <c r="WKI2819" s="653"/>
      <c r="WKJ2819" s="653"/>
      <c r="WKK2819" s="653"/>
      <c r="WKL2819" s="653"/>
      <c r="WKM2819" s="653"/>
      <c r="WKN2819" s="653"/>
      <c r="WKO2819" s="653"/>
      <c r="WKP2819" s="653"/>
      <c r="WKQ2819" s="653"/>
      <c r="WKR2819" s="653"/>
      <c r="WKS2819" s="653"/>
      <c r="WKT2819" s="653"/>
      <c r="WKU2819" s="653"/>
      <c r="WKV2819" s="653"/>
      <c r="WKW2819" s="653"/>
      <c r="WKX2819" s="653"/>
      <c r="WKY2819" s="653"/>
      <c r="WKZ2819" s="653"/>
      <c r="WLA2819" s="653"/>
      <c r="WLB2819" s="653"/>
      <c r="WLC2819" s="653"/>
      <c r="WLD2819" s="653"/>
      <c r="WLE2819" s="653"/>
      <c r="WLF2819" s="653"/>
      <c r="WLG2819" s="653"/>
      <c r="WLH2819" s="653"/>
      <c r="WLI2819" s="653"/>
      <c r="WLJ2819" s="653"/>
      <c r="WLK2819" s="653"/>
      <c r="WLL2819" s="653"/>
      <c r="WLM2819" s="653"/>
      <c r="WLN2819" s="653"/>
      <c r="WLO2819" s="653"/>
      <c r="WLP2819" s="653"/>
      <c r="WLQ2819" s="653"/>
      <c r="WLR2819" s="653"/>
      <c r="WLS2819" s="653"/>
      <c r="WLT2819" s="653"/>
      <c r="WLU2819" s="653"/>
      <c r="WLV2819" s="653"/>
      <c r="WLW2819" s="653"/>
      <c r="WLX2819" s="653"/>
      <c r="WLY2819" s="653"/>
      <c r="WLZ2819" s="653"/>
      <c r="WMA2819" s="653"/>
      <c r="WMB2819" s="653"/>
      <c r="WMC2819" s="653"/>
      <c r="WMD2819" s="653"/>
      <c r="WME2819" s="653"/>
      <c r="WMF2819" s="653"/>
      <c r="WMG2819" s="653"/>
      <c r="WMH2819" s="653"/>
      <c r="WMI2819" s="653"/>
      <c r="WMJ2819" s="653"/>
      <c r="WMK2819" s="653"/>
      <c r="WML2819" s="653"/>
      <c r="WMM2819" s="653"/>
      <c r="WMN2819" s="653"/>
      <c r="WMO2819" s="653"/>
      <c r="WMP2819" s="653"/>
      <c r="WMQ2819" s="653"/>
      <c r="WMR2819" s="653"/>
      <c r="WMS2819" s="653"/>
      <c r="WMT2819" s="653"/>
      <c r="WMU2819" s="653"/>
      <c r="WMV2819" s="653"/>
      <c r="WMW2819" s="653"/>
      <c r="WMX2819" s="653"/>
      <c r="WMY2819" s="653"/>
      <c r="WMZ2819" s="653"/>
      <c r="WNA2819" s="653"/>
      <c r="WNB2819" s="653"/>
      <c r="WNC2819" s="653"/>
      <c r="WND2819" s="653"/>
      <c r="WNE2819" s="653"/>
      <c r="WNF2819" s="653"/>
      <c r="WNG2819" s="653"/>
      <c r="WNH2819" s="653"/>
      <c r="WNI2819" s="653"/>
      <c r="WNJ2819" s="653"/>
      <c r="WNK2819" s="653"/>
      <c r="WNL2819" s="653"/>
      <c r="WNM2819" s="653"/>
      <c r="WNN2819" s="653"/>
      <c r="WNO2819" s="653"/>
      <c r="WNP2819" s="653"/>
      <c r="WNQ2819" s="653"/>
      <c r="WNR2819" s="653"/>
      <c r="WNS2819" s="653"/>
      <c r="WNT2819" s="653"/>
      <c r="WNU2819" s="653"/>
      <c r="WNV2819" s="653"/>
      <c r="WNW2819" s="653"/>
      <c r="WNX2819" s="653"/>
      <c r="WNY2819" s="653"/>
      <c r="WNZ2819" s="653"/>
      <c r="WOA2819" s="653"/>
      <c r="WOB2819" s="653"/>
      <c r="WOC2819" s="653"/>
      <c r="WOD2819" s="653"/>
      <c r="WOE2819" s="653"/>
      <c r="WOF2819" s="653"/>
      <c r="WOG2819" s="653"/>
      <c r="WOH2819" s="653"/>
      <c r="WOI2819" s="653"/>
      <c r="WOJ2819" s="653"/>
      <c r="WOK2819" s="653"/>
      <c r="WOL2819" s="653"/>
      <c r="WOM2819" s="653"/>
      <c r="WON2819" s="653"/>
      <c r="WOO2819" s="653"/>
      <c r="WOP2819" s="653"/>
      <c r="WOQ2819" s="653"/>
      <c r="WOR2819" s="653"/>
      <c r="WOS2819" s="653"/>
      <c r="WOT2819" s="653"/>
      <c r="WOU2819" s="653"/>
      <c r="WOV2819" s="653"/>
      <c r="WOW2819" s="653"/>
      <c r="WOX2819" s="653"/>
      <c r="WOY2819" s="653"/>
      <c r="WOZ2819" s="653"/>
      <c r="WPA2819" s="653"/>
      <c r="WPB2819" s="653"/>
      <c r="WPC2819" s="653"/>
      <c r="WPD2819" s="653"/>
      <c r="WPE2819" s="653"/>
      <c r="WPF2819" s="653"/>
      <c r="WPG2819" s="653"/>
      <c r="WPH2819" s="653"/>
      <c r="WPI2819" s="653"/>
      <c r="WPJ2819" s="653"/>
      <c r="WPK2819" s="653"/>
      <c r="WPL2819" s="653"/>
      <c r="WPM2819" s="653"/>
      <c r="WPN2819" s="653"/>
      <c r="WPO2819" s="653"/>
      <c r="WPP2819" s="653"/>
      <c r="WPQ2819" s="653"/>
      <c r="WPR2819" s="653"/>
      <c r="WPS2819" s="653"/>
      <c r="WPT2819" s="653"/>
      <c r="WPU2819" s="653"/>
      <c r="WPV2819" s="653"/>
      <c r="WPW2819" s="653"/>
      <c r="WPX2819" s="653"/>
      <c r="WPY2819" s="653"/>
      <c r="WPZ2819" s="653"/>
      <c r="WQA2819" s="653"/>
      <c r="WQB2819" s="653"/>
      <c r="WQC2819" s="653"/>
      <c r="WQD2819" s="653"/>
      <c r="WQE2819" s="653"/>
      <c r="WQF2819" s="653"/>
      <c r="WQG2819" s="653"/>
      <c r="WQH2819" s="653"/>
      <c r="WQI2819" s="653"/>
      <c r="WQJ2819" s="653"/>
      <c r="WQK2819" s="653"/>
      <c r="WQL2819" s="653"/>
      <c r="WQM2819" s="653"/>
      <c r="WQN2819" s="653"/>
      <c r="WQO2819" s="653"/>
      <c r="WQP2819" s="653"/>
      <c r="WQQ2819" s="653"/>
      <c r="WQR2819" s="653"/>
      <c r="WQS2819" s="653"/>
      <c r="WQT2819" s="653"/>
      <c r="WQU2819" s="653"/>
      <c r="WQV2819" s="653"/>
      <c r="WQW2819" s="653"/>
      <c r="WQX2819" s="653"/>
      <c r="WQY2819" s="653"/>
      <c r="WQZ2819" s="653"/>
      <c r="WRA2819" s="653"/>
      <c r="WRB2819" s="653"/>
      <c r="WRC2819" s="653"/>
      <c r="WRD2819" s="653"/>
      <c r="WRE2819" s="653"/>
      <c r="WRF2819" s="653"/>
      <c r="WRG2819" s="653"/>
      <c r="WRH2819" s="653"/>
      <c r="WRI2819" s="653"/>
      <c r="WRJ2819" s="653"/>
      <c r="WRK2819" s="653"/>
      <c r="WRL2819" s="653"/>
      <c r="WRM2819" s="653"/>
      <c r="WRN2819" s="653"/>
      <c r="WRO2819" s="653"/>
      <c r="WRP2819" s="653"/>
      <c r="WRQ2819" s="653"/>
      <c r="WRR2819" s="653"/>
      <c r="WRS2819" s="653"/>
      <c r="WRT2819" s="653"/>
      <c r="WRU2819" s="653"/>
      <c r="WRV2819" s="653"/>
      <c r="WRW2819" s="653"/>
      <c r="WRX2819" s="653"/>
      <c r="WRY2819" s="653"/>
      <c r="WRZ2819" s="653"/>
      <c r="WSA2819" s="653"/>
      <c r="WSB2819" s="653"/>
      <c r="WSC2819" s="653"/>
      <c r="WSD2819" s="653"/>
      <c r="WSE2819" s="653"/>
      <c r="WSF2819" s="653"/>
      <c r="WSG2819" s="653"/>
      <c r="WSH2819" s="653"/>
      <c r="WSI2819" s="653"/>
      <c r="WSJ2819" s="653"/>
      <c r="WSK2819" s="653"/>
      <c r="WSL2819" s="653"/>
      <c r="WSM2819" s="653"/>
      <c r="WSN2819" s="653"/>
      <c r="WSO2819" s="653"/>
      <c r="WSP2819" s="653"/>
      <c r="WSQ2819" s="653"/>
      <c r="WSR2819" s="653"/>
      <c r="WSS2819" s="653"/>
      <c r="WST2819" s="653"/>
      <c r="WSU2819" s="653"/>
      <c r="WSV2819" s="653"/>
      <c r="WSW2819" s="653"/>
      <c r="WSX2819" s="653"/>
      <c r="WSY2819" s="653"/>
      <c r="WSZ2819" s="653"/>
      <c r="WTA2819" s="653"/>
      <c r="WTB2819" s="653"/>
      <c r="WTC2819" s="653"/>
      <c r="WTD2819" s="653"/>
      <c r="WTE2819" s="653"/>
      <c r="WTF2819" s="653"/>
      <c r="WTG2819" s="653"/>
      <c r="WTH2819" s="653"/>
      <c r="WTI2819" s="653"/>
      <c r="WTJ2819" s="653"/>
      <c r="WTK2819" s="653"/>
      <c r="WTL2819" s="653"/>
      <c r="WTM2819" s="653"/>
      <c r="WTN2819" s="653"/>
      <c r="WTO2819" s="653"/>
      <c r="WTP2819" s="653"/>
      <c r="WTQ2819" s="653"/>
      <c r="WTR2819" s="653"/>
      <c r="WTS2819" s="653"/>
      <c r="WTT2819" s="653"/>
      <c r="WTU2819" s="653"/>
      <c r="WTV2819" s="653"/>
      <c r="WTW2819" s="653"/>
      <c r="WTX2819" s="653"/>
      <c r="WTY2819" s="653"/>
      <c r="WTZ2819" s="653"/>
      <c r="WUA2819" s="653"/>
      <c r="WUB2819" s="653"/>
      <c r="WUC2819" s="653"/>
      <c r="WUD2819" s="653"/>
      <c r="WUE2819" s="653"/>
      <c r="WUF2819" s="653"/>
      <c r="WUG2819" s="653"/>
      <c r="WUH2819" s="653"/>
      <c r="WUI2819" s="653"/>
      <c r="WUJ2819" s="653"/>
      <c r="WUK2819" s="653"/>
      <c r="WUL2819" s="653"/>
      <c r="WUM2819" s="653"/>
      <c r="WUN2819" s="653"/>
      <c r="WUO2819" s="653"/>
      <c r="WUP2819" s="653"/>
      <c r="WUQ2819" s="653"/>
      <c r="WUR2819" s="653"/>
      <c r="WUS2819" s="653"/>
      <c r="WUT2819" s="653"/>
      <c r="WUU2819" s="653"/>
      <c r="WUV2819" s="653"/>
      <c r="WUW2819" s="653"/>
      <c r="WUX2819" s="653"/>
      <c r="WUY2819" s="653"/>
      <c r="WUZ2819" s="653"/>
      <c r="WVA2819" s="653"/>
      <c r="WVB2819" s="653"/>
      <c r="WVC2819" s="653"/>
      <c r="WVD2819" s="653"/>
      <c r="WVE2819" s="653"/>
      <c r="WVF2819" s="653"/>
      <c r="WVG2819" s="653"/>
      <c r="WVH2819" s="653"/>
      <c r="WVI2819" s="653"/>
      <c r="WVJ2819" s="653"/>
      <c r="WVK2819" s="653"/>
      <c r="WVL2819" s="653"/>
      <c r="WVM2819" s="653"/>
      <c r="WVN2819" s="653"/>
      <c r="WVO2819" s="653"/>
      <c r="WVP2819" s="653"/>
      <c r="WVQ2819" s="653"/>
      <c r="WVR2819" s="653"/>
      <c r="WVS2819" s="653"/>
      <c r="WVT2819" s="653"/>
      <c r="WVU2819" s="653"/>
      <c r="WVV2819" s="653"/>
      <c r="WVW2819" s="653"/>
      <c r="WVX2819" s="653"/>
      <c r="WVY2819" s="653"/>
      <c r="WVZ2819" s="653"/>
      <c r="WWA2819" s="653"/>
      <c r="WWB2819" s="653"/>
      <c r="WWC2819" s="653"/>
      <c r="WWD2819" s="653"/>
      <c r="WWE2819" s="653"/>
      <c r="WWF2819" s="653"/>
      <c r="WWG2819" s="653"/>
      <c r="WWH2819" s="653"/>
      <c r="WWI2819" s="653"/>
      <c r="WWJ2819" s="653"/>
      <c r="WWK2819" s="653"/>
      <c r="WWL2819" s="653"/>
      <c r="WWM2819" s="653"/>
      <c r="WWN2819" s="653"/>
      <c r="WWO2819" s="653"/>
      <c r="WWP2819" s="653"/>
      <c r="WWQ2819" s="653"/>
      <c r="WWR2819" s="653"/>
      <c r="WWS2819" s="653"/>
      <c r="WWT2819" s="653"/>
      <c r="WWU2819" s="653"/>
      <c r="WWV2819" s="653"/>
      <c r="WWW2819" s="653"/>
      <c r="WWX2819" s="653"/>
      <c r="WWY2819" s="653"/>
      <c r="WWZ2819" s="653"/>
      <c r="WXA2819" s="653"/>
      <c r="WXB2819" s="653"/>
      <c r="WXC2819" s="653"/>
      <c r="WXD2819" s="653"/>
      <c r="WXE2819" s="653"/>
      <c r="WXF2819" s="653"/>
      <c r="WXG2819" s="653"/>
      <c r="WXH2819" s="653"/>
      <c r="WXI2819" s="653"/>
      <c r="WXJ2819" s="653"/>
      <c r="WXK2819" s="653"/>
      <c r="WXL2819" s="653"/>
      <c r="WXM2819" s="653"/>
      <c r="WXN2819" s="653"/>
      <c r="WXO2819" s="653"/>
      <c r="WXP2819" s="653"/>
      <c r="WXQ2819" s="653"/>
      <c r="WXR2819" s="653"/>
      <c r="WXS2819" s="653"/>
      <c r="WXT2819" s="653"/>
      <c r="WXU2819" s="653"/>
      <c r="WXV2819" s="653"/>
      <c r="WXW2819" s="653"/>
      <c r="WXX2819" s="653"/>
      <c r="WXY2819" s="653"/>
      <c r="WXZ2819" s="653"/>
      <c r="WYA2819" s="653"/>
      <c r="WYB2819" s="653"/>
      <c r="WYC2819" s="653"/>
      <c r="WYD2819" s="653"/>
      <c r="WYE2819" s="653"/>
      <c r="WYF2819" s="653"/>
      <c r="WYG2819" s="653"/>
      <c r="WYH2819" s="653"/>
      <c r="WYI2819" s="653"/>
      <c r="WYJ2819" s="653"/>
      <c r="WYK2819" s="653"/>
      <c r="WYL2819" s="653"/>
      <c r="WYM2819" s="653"/>
      <c r="WYN2819" s="653"/>
      <c r="WYO2819" s="653"/>
      <c r="WYP2819" s="653"/>
      <c r="WYQ2819" s="653"/>
      <c r="WYR2819" s="653"/>
      <c r="WYS2819" s="653"/>
      <c r="WYT2819" s="653"/>
      <c r="WYU2819" s="653"/>
      <c r="WYV2819" s="653"/>
      <c r="WYW2819" s="653"/>
      <c r="WYX2819" s="653"/>
      <c r="WYY2819" s="653"/>
      <c r="WYZ2819" s="653"/>
      <c r="WZA2819" s="653"/>
      <c r="WZB2819" s="653"/>
      <c r="WZC2819" s="653"/>
      <c r="WZD2819" s="653"/>
      <c r="WZE2819" s="653"/>
      <c r="WZF2819" s="653"/>
      <c r="WZG2819" s="653"/>
      <c r="WZH2819" s="653"/>
      <c r="WZI2819" s="653"/>
      <c r="WZJ2819" s="653"/>
      <c r="WZK2819" s="653"/>
      <c r="WZL2819" s="653"/>
      <c r="WZM2819" s="653"/>
      <c r="WZN2819" s="653"/>
      <c r="WZO2819" s="653"/>
      <c r="WZP2819" s="653"/>
      <c r="WZQ2819" s="653"/>
      <c r="WZR2819" s="653"/>
      <c r="WZS2819" s="653"/>
      <c r="WZT2819" s="653"/>
      <c r="WZU2819" s="653"/>
      <c r="WZV2819" s="653"/>
      <c r="WZW2819" s="653"/>
      <c r="WZX2819" s="653"/>
      <c r="WZY2819" s="653"/>
      <c r="WZZ2819" s="653"/>
      <c r="XAA2819" s="653"/>
      <c r="XAB2819" s="653"/>
      <c r="XAC2819" s="653"/>
      <c r="XAD2819" s="653"/>
      <c r="XAE2819" s="653"/>
      <c r="XAF2819" s="653"/>
      <c r="XAG2819" s="653"/>
      <c r="XAH2819" s="653"/>
      <c r="XAI2819" s="653"/>
      <c r="XAJ2819" s="653"/>
      <c r="XAK2819" s="653"/>
      <c r="XAL2819" s="653"/>
      <c r="XAM2819" s="653"/>
      <c r="XAN2819" s="653"/>
      <c r="XAO2819" s="653"/>
      <c r="XAP2819" s="653"/>
      <c r="XAQ2819" s="653"/>
      <c r="XAR2819" s="653"/>
      <c r="XAS2819" s="653"/>
      <c r="XAT2819" s="653"/>
      <c r="XAU2819" s="653"/>
      <c r="XAV2819" s="653"/>
      <c r="XAW2819" s="653"/>
      <c r="XAX2819" s="653"/>
      <c r="XAY2819" s="653"/>
      <c r="XAZ2819" s="653"/>
      <c r="XBA2819" s="653"/>
      <c r="XBB2819" s="653"/>
      <c r="XBC2819" s="653"/>
      <c r="XBD2819" s="653"/>
      <c r="XBE2819" s="653"/>
      <c r="XBF2819" s="653"/>
      <c r="XBG2819" s="653"/>
      <c r="XBH2819" s="653"/>
      <c r="XBI2819" s="653"/>
      <c r="XBJ2819" s="653"/>
      <c r="XBK2819" s="653"/>
      <c r="XBL2819" s="653"/>
      <c r="XBM2819" s="653"/>
      <c r="XBN2819" s="653"/>
      <c r="XBO2819" s="653"/>
      <c r="XBP2819" s="653"/>
      <c r="XBQ2819" s="653"/>
      <c r="XBR2819" s="653"/>
      <c r="XBS2819" s="653"/>
      <c r="XBT2819" s="653"/>
      <c r="XBU2819" s="653"/>
      <c r="XBV2819" s="653"/>
      <c r="XBW2819" s="653"/>
      <c r="XBX2819" s="653"/>
      <c r="XBY2819" s="653"/>
      <c r="XBZ2819" s="653"/>
      <c r="XCA2819" s="653"/>
      <c r="XCB2819" s="653"/>
      <c r="XCC2819" s="653"/>
      <c r="XCD2819" s="653"/>
      <c r="XCE2819" s="653"/>
      <c r="XCF2819" s="653"/>
      <c r="XCG2819" s="653"/>
      <c r="XCH2819" s="653"/>
      <c r="XCI2819" s="653"/>
      <c r="XCJ2819" s="653"/>
      <c r="XCK2819" s="653"/>
      <c r="XCL2819" s="653"/>
      <c r="XCM2819" s="653"/>
      <c r="XCN2819" s="653"/>
      <c r="XCO2819" s="653"/>
      <c r="XCP2819" s="653"/>
      <c r="XCQ2819" s="653"/>
      <c r="XCR2819" s="653"/>
      <c r="XCS2819" s="653"/>
      <c r="XCT2819" s="653"/>
      <c r="XCU2819" s="653"/>
      <c r="XCV2819" s="653"/>
      <c r="XCW2819" s="653"/>
      <c r="XCX2819" s="653"/>
      <c r="XCY2819" s="653"/>
      <c r="XCZ2819" s="653"/>
      <c r="XDA2819" s="653"/>
      <c r="XDB2819" s="653"/>
      <c r="XDC2819" s="653"/>
      <c r="XDD2819" s="653"/>
      <c r="XDE2819" s="653"/>
      <c r="XDF2819" s="653"/>
      <c r="XDG2819" s="653"/>
      <c r="XDH2819" s="653"/>
      <c r="XDI2819" s="653"/>
      <c r="XDJ2819" s="653"/>
      <c r="XDK2819" s="653"/>
      <c r="XDL2819" s="653"/>
      <c r="XDM2819" s="653"/>
      <c r="XDN2819" s="653"/>
      <c r="XDO2819" s="653"/>
      <c r="XDP2819" s="653"/>
      <c r="XDQ2819" s="653"/>
      <c r="XDR2819" s="653"/>
      <c r="XDS2819" s="653"/>
      <c r="XDT2819" s="653"/>
      <c r="XDU2819" s="653"/>
      <c r="XDV2819" s="653"/>
      <c r="XDW2819" s="653"/>
      <c r="XDX2819" s="653"/>
      <c r="XDY2819" s="653"/>
      <c r="XDZ2819" s="653"/>
      <c r="XEA2819" s="653"/>
      <c r="XEB2819" s="653"/>
      <c r="XEC2819" s="653"/>
      <c r="XED2819" s="653"/>
      <c r="XEE2819" s="653"/>
      <c r="XEF2819" s="653"/>
      <c r="XEG2819" s="653"/>
      <c r="XEH2819" s="653"/>
      <c r="XEI2819" s="653"/>
      <c r="XEJ2819" s="653"/>
      <c r="XEK2819" s="653"/>
      <c r="XEL2819" s="653"/>
      <c r="XEM2819" s="653"/>
      <c r="XEN2819" s="653"/>
      <c r="XEO2819" s="653"/>
      <c r="XEP2819" s="653"/>
      <c r="XEQ2819" s="653"/>
      <c r="XER2819" s="653"/>
      <c r="XES2819" s="653"/>
      <c r="XET2819" s="653"/>
      <c r="XEU2819" s="653"/>
      <c r="XEV2819" s="653"/>
      <c r="XEW2819" s="653"/>
      <c r="XEX2819" s="653"/>
      <c r="XEY2819" s="653"/>
      <c r="XEZ2819" s="653"/>
      <c r="XFA2819" s="653"/>
      <c r="XFB2819" s="653"/>
      <c r="XFC2819" s="653"/>
      <c r="XFD2819" s="653"/>
    </row>
    <row r="2820" spans="1:16384" x14ac:dyDescent="0.25">
      <c r="A2820" s="953"/>
      <c r="B2820" s="653"/>
      <c r="C2820" s="645" t="s">
        <v>7211</v>
      </c>
      <c r="D2820" s="645" t="s">
        <v>519</v>
      </c>
      <c r="E2820" s="651" t="s">
        <v>149</v>
      </c>
      <c r="F2820" s="651" t="s">
        <v>121</v>
      </c>
      <c r="G2820" s="648">
        <v>200</v>
      </c>
      <c r="H2820" s="648">
        <v>200</v>
      </c>
      <c r="I2820" s="14">
        <v>1</v>
      </c>
      <c r="J2820" s="653"/>
      <c r="K2820" s="653"/>
      <c r="L2820" s="653"/>
      <c r="M2820" s="653"/>
      <c r="N2820" s="653"/>
      <c r="O2820" s="653"/>
      <c r="P2820" s="653"/>
      <c r="Q2820" s="653"/>
      <c r="R2820" s="653"/>
      <c r="S2820" s="653"/>
      <c r="T2820" s="653"/>
      <c r="U2820" s="653"/>
      <c r="V2820" s="653"/>
      <c r="W2820" s="653"/>
      <c r="X2820" s="653"/>
      <c r="Y2820" s="653"/>
      <c r="Z2820" s="653"/>
      <c r="AA2820" s="653"/>
      <c r="AB2820" s="653"/>
      <c r="AC2820" s="653"/>
      <c r="AD2820" s="653"/>
      <c r="AE2820" s="653"/>
      <c r="AF2820" s="653"/>
      <c r="AG2820" s="653"/>
      <c r="AH2820" s="653"/>
      <c r="AI2820" s="653"/>
      <c r="AJ2820" s="653"/>
      <c r="AK2820" s="653"/>
      <c r="AL2820" s="653"/>
      <c r="AM2820" s="653"/>
      <c r="AN2820" s="653"/>
      <c r="AO2820" s="653"/>
      <c r="AP2820" s="653"/>
      <c r="AQ2820" s="653"/>
      <c r="AR2820" s="653"/>
      <c r="AS2820" s="653"/>
      <c r="AT2820" s="653"/>
      <c r="AU2820" s="653"/>
      <c r="AV2820" s="653"/>
      <c r="AW2820" s="653"/>
      <c r="AX2820" s="653"/>
      <c r="AY2820" s="653"/>
      <c r="AZ2820" s="653"/>
      <c r="BA2820" s="653"/>
      <c r="BB2820" s="653"/>
      <c r="BC2820" s="653"/>
      <c r="BD2820" s="653"/>
      <c r="BE2820" s="653"/>
      <c r="BF2820" s="653"/>
      <c r="BG2820" s="653"/>
      <c r="BH2820" s="653"/>
      <c r="BI2820" s="653"/>
      <c r="BJ2820" s="653"/>
      <c r="BK2820" s="653"/>
      <c r="BL2820" s="653"/>
      <c r="BM2820" s="653"/>
      <c r="BN2820" s="653"/>
      <c r="BO2820" s="653"/>
      <c r="BP2820" s="653"/>
      <c r="BQ2820" s="653"/>
      <c r="BR2820" s="653"/>
      <c r="BS2820" s="653"/>
      <c r="BT2820" s="653"/>
      <c r="BU2820" s="653"/>
      <c r="BV2820" s="653"/>
      <c r="BW2820" s="653"/>
      <c r="BX2820" s="653"/>
      <c r="BY2820" s="653"/>
      <c r="BZ2820" s="653"/>
      <c r="CA2820" s="653"/>
      <c r="CB2820" s="653"/>
      <c r="CC2820" s="653"/>
      <c r="CD2820" s="653"/>
      <c r="CE2820" s="653"/>
      <c r="CF2820" s="653"/>
      <c r="CG2820" s="653"/>
      <c r="CH2820" s="653"/>
      <c r="CI2820" s="653"/>
      <c r="CJ2820" s="653"/>
      <c r="CK2820" s="653"/>
      <c r="CL2820" s="653"/>
      <c r="CM2820" s="653"/>
      <c r="CN2820" s="653"/>
      <c r="CO2820" s="653"/>
      <c r="CP2820" s="653"/>
      <c r="CQ2820" s="653"/>
      <c r="CR2820" s="653"/>
      <c r="CS2820" s="653"/>
      <c r="CT2820" s="653"/>
      <c r="CU2820" s="653"/>
      <c r="CV2820" s="653"/>
      <c r="CW2820" s="653"/>
      <c r="CX2820" s="653"/>
      <c r="CY2820" s="653"/>
      <c r="CZ2820" s="653"/>
      <c r="DA2820" s="653"/>
      <c r="DB2820" s="653"/>
      <c r="DC2820" s="653"/>
      <c r="DD2820" s="653"/>
      <c r="DE2820" s="653"/>
      <c r="DF2820" s="653"/>
      <c r="DG2820" s="653"/>
      <c r="DH2820" s="653"/>
      <c r="DI2820" s="653"/>
      <c r="DJ2820" s="653"/>
      <c r="DK2820" s="653"/>
      <c r="DL2820" s="653"/>
      <c r="DM2820" s="653"/>
      <c r="DN2820" s="653"/>
      <c r="DO2820" s="653"/>
      <c r="DP2820" s="653"/>
      <c r="DQ2820" s="653"/>
      <c r="DR2820" s="653"/>
      <c r="DS2820" s="653"/>
      <c r="DT2820" s="653"/>
      <c r="DU2820" s="653"/>
      <c r="DV2820" s="653"/>
      <c r="DW2820" s="653"/>
      <c r="DX2820" s="653"/>
      <c r="DY2820" s="653"/>
      <c r="DZ2820" s="653"/>
      <c r="EA2820" s="653"/>
      <c r="EB2820" s="653"/>
      <c r="EC2820" s="653"/>
      <c r="ED2820" s="653"/>
      <c r="EE2820" s="653"/>
      <c r="EF2820" s="653"/>
      <c r="EG2820" s="653"/>
      <c r="EH2820" s="653"/>
      <c r="EI2820" s="653"/>
      <c r="EJ2820" s="653"/>
      <c r="EK2820" s="653"/>
      <c r="EL2820" s="653"/>
      <c r="EM2820" s="653"/>
      <c r="EN2820" s="653"/>
      <c r="EO2820" s="653"/>
      <c r="EP2820" s="653"/>
      <c r="EQ2820" s="653"/>
      <c r="ER2820" s="653"/>
      <c r="ES2820" s="653"/>
      <c r="ET2820" s="653"/>
      <c r="EU2820" s="653"/>
      <c r="EV2820" s="653"/>
      <c r="EW2820" s="653"/>
      <c r="EX2820" s="653"/>
      <c r="EY2820" s="653"/>
      <c r="EZ2820" s="653"/>
      <c r="FA2820" s="653"/>
      <c r="FB2820" s="653"/>
      <c r="FC2820" s="653"/>
      <c r="FD2820" s="653"/>
      <c r="FE2820" s="653"/>
      <c r="FF2820" s="653"/>
      <c r="FG2820" s="653"/>
      <c r="FH2820" s="653"/>
      <c r="FI2820" s="653"/>
      <c r="FJ2820" s="653"/>
      <c r="FK2820" s="653"/>
      <c r="FL2820" s="653"/>
      <c r="FM2820" s="653"/>
      <c r="FN2820" s="653"/>
      <c r="FO2820" s="653"/>
      <c r="FP2820" s="653"/>
      <c r="FQ2820" s="653"/>
      <c r="FR2820" s="653"/>
      <c r="FS2820" s="653"/>
      <c r="FT2820" s="653"/>
      <c r="FU2820" s="653"/>
      <c r="FV2820" s="653"/>
      <c r="FW2820" s="653"/>
      <c r="FX2820" s="653"/>
      <c r="FY2820" s="653"/>
      <c r="FZ2820" s="653"/>
      <c r="GA2820" s="653"/>
      <c r="GB2820" s="653"/>
      <c r="GC2820" s="653"/>
      <c r="GD2820" s="653"/>
      <c r="GE2820" s="653"/>
      <c r="GF2820" s="653"/>
      <c r="GG2820" s="653"/>
      <c r="GH2820" s="653"/>
      <c r="GI2820" s="653"/>
      <c r="GJ2820" s="653"/>
      <c r="GK2820" s="653"/>
      <c r="GL2820" s="653"/>
      <c r="GM2820" s="653"/>
      <c r="GN2820" s="653"/>
      <c r="GO2820" s="653"/>
      <c r="GP2820" s="653"/>
      <c r="GQ2820" s="653"/>
      <c r="GR2820" s="653"/>
      <c r="GS2820" s="653"/>
      <c r="GT2820" s="653"/>
      <c r="GU2820" s="653"/>
      <c r="GV2820" s="653"/>
      <c r="GW2820" s="653"/>
      <c r="GX2820" s="653"/>
      <c r="GY2820" s="653"/>
      <c r="GZ2820" s="653"/>
      <c r="HA2820" s="653"/>
      <c r="HB2820" s="653"/>
      <c r="HC2820" s="653"/>
      <c r="HD2820" s="653"/>
      <c r="HE2820" s="653"/>
      <c r="HF2820" s="653"/>
      <c r="HG2820" s="653"/>
      <c r="HH2820" s="653"/>
      <c r="HI2820" s="653"/>
      <c r="HJ2820" s="653"/>
      <c r="HK2820" s="653"/>
      <c r="HL2820" s="653"/>
      <c r="HM2820" s="653"/>
      <c r="HN2820" s="653"/>
      <c r="HO2820" s="653"/>
      <c r="HP2820" s="653"/>
      <c r="HQ2820" s="653"/>
      <c r="HR2820" s="653"/>
      <c r="HS2820" s="653"/>
      <c r="HT2820" s="653"/>
      <c r="HU2820" s="653"/>
      <c r="HV2820" s="653"/>
      <c r="HW2820" s="653"/>
      <c r="HX2820" s="653"/>
      <c r="HY2820" s="653"/>
      <c r="HZ2820" s="653"/>
      <c r="IA2820" s="653"/>
      <c r="IB2820" s="653"/>
      <c r="IC2820" s="653"/>
      <c r="ID2820" s="653"/>
      <c r="IE2820" s="653"/>
      <c r="IF2820" s="653"/>
      <c r="IG2820" s="653"/>
      <c r="IH2820" s="653"/>
      <c r="II2820" s="653"/>
      <c r="IJ2820" s="653"/>
      <c r="IK2820" s="653"/>
      <c r="IL2820" s="653"/>
      <c r="IM2820" s="653"/>
      <c r="IN2820" s="653"/>
      <c r="IO2820" s="653"/>
      <c r="IP2820" s="653"/>
      <c r="IQ2820" s="653"/>
      <c r="IR2820" s="653"/>
      <c r="IS2820" s="653"/>
      <c r="IT2820" s="653"/>
      <c r="IU2820" s="653"/>
      <c r="IV2820" s="653"/>
      <c r="IW2820" s="653"/>
      <c r="IX2820" s="653"/>
      <c r="IY2820" s="653"/>
      <c r="IZ2820" s="653"/>
      <c r="JA2820" s="653"/>
      <c r="JB2820" s="653"/>
      <c r="JC2820" s="653"/>
      <c r="JD2820" s="653"/>
      <c r="JE2820" s="653"/>
      <c r="JF2820" s="653"/>
      <c r="JG2820" s="653"/>
      <c r="JH2820" s="653"/>
      <c r="JI2820" s="653"/>
      <c r="JJ2820" s="653"/>
      <c r="JK2820" s="653"/>
      <c r="JL2820" s="653"/>
      <c r="JM2820" s="653"/>
      <c r="JN2820" s="653"/>
      <c r="JO2820" s="653"/>
      <c r="JP2820" s="653"/>
      <c r="JQ2820" s="653"/>
      <c r="JR2820" s="653"/>
      <c r="JS2820" s="653"/>
      <c r="JT2820" s="653"/>
      <c r="JU2820" s="653"/>
      <c r="JV2820" s="653"/>
      <c r="JW2820" s="653"/>
      <c r="JX2820" s="653"/>
      <c r="JY2820" s="653"/>
      <c r="JZ2820" s="653"/>
      <c r="KA2820" s="653"/>
      <c r="KB2820" s="653"/>
      <c r="KC2820" s="653"/>
      <c r="KD2820" s="653"/>
      <c r="KE2820" s="653"/>
      <c r="KF2820" s="653"/>
      <c r="KG2820" s="653"/>
      <c r="KH2820" s="653"/>
      <c r="KI2820" s="653"/>
      <c r="KJ2820" s="653"/>
      <c r="KK2820" s="653"/>
      <c r="KL2820" s="653"/>
      <c r="KM2820" s="653"/>
      <c r="KN2820" s="653"/>
      <c r="KO2820" s="653"/>
      <c r="KP2820" s="653"/>
      <c r="KQ2820" s="653"/>
      <c r="KR2820" s="653"/>
      <c r="KS2820" s="653"/>
      <c r="KT2820" s="653"/>
      <c r="KU2820" s="653"/>
      <c r="KV2820" s="653"/>
      <c r="KW2820" s="653"/>
      <c r="KX2820" s="653"/>
      <c r="KY2820" s="653"/>
      <c r="KZ2820" s="653"/>
      <c r="LA2820" s="653"/>
      <c r="LB2820" s="653"/>
      <c r="LC2820" s="653"/>
      <c r="LD2820" s="653"/>
      <c r="LE2820" s="653"/>
      <c r="LF2820" s="653"/>
      <c r="LG2820" s="653"/>
      <c r="LH2820" s="653"/>
      <c r="LI2820" s="653"/>
      <c r="LJ2820" s="653"/>
      <c r="LK2820" s="653"/>
      <c r="LL2820" s="653"/>
      <c r="LM2820" s="653"/>
      <c r="LN2820" s="653"/>
      <c r="LO2820" s="653"/>
      <c r="LP2820" s="653"/>
      <c r="LQ2820" s="653"/>
      <c r="LR2820" s="653"/>
      <c r="LS2820" s="653"/>
      <c r="LT2820" s="653"/>
      <c r="LU2820" s="653"/>
      <c r="LV2820" s="653"/>
      <c r="LW2820" s="653"/>
      <c r="LX2820" s="653"/>
      <c r="LY2820" s="653"/>
      <c r="LZ2820" s="653"/>
      <c r="MA2820" s="653"/>
      <c r="MB2820" s="653"/>
      <c r="MC2820" s="653"/>
      <c r="MD2820" s="653"/>
      <c r="ME2820" s="653"/>
      <c r="MF2820" s="653"/>
      <c r="MG2820" s="653"/>
      <c r="MH2820" s="653"/>
      <c r="MI2820" s="653"/>
      <c r="MJ2820" s="653"/>
      <c r="MK2820" s="653"/>
      <c r="ML2820" s="653"/>
      <c r="MM2820" s="653"/>
      <c r="MN2820" s="653"/>
      <c r="MO2820" s="653"/>
      <c r="MP2820" s="653"/>
      <c r="MQ2820" s="653"/>
      <c r="MR2820" s="653"/>
      <c r="MS2820" s="653"/>
      <c r="MT2820" s="653"/>
      <c r="MU2820" s="653"/>
      <c r="MV2820" s="653"/>
      <c r="MW2820" s="653"/>
      <c r="MX2820" s="653"/>
      <c r="MY2820" s="653"/>
      <c r="MZ2820" s="653"/>
      <c r="NA2820" s="653"/>
      <c r="NB2820" s="653"/>
      <c r="NC2820" s="653"/>
      <c r="ND2820" s="653"/>
      <c r="NE2820" s="653"/>
      <c r="NF2820" s="653"/>
      <c r="NG2820" s="653"/>
      <c r="NH2820" s="653"/>
      <c r="NI2820" s="653"/>
      <c r="NJ2820" s="653"/>
      <c r="NK2820" s="653"/>
      <c r="NL2820" s="653"/>
      <c r="NM2820" s="653"/>
      <c r="NN2820" s="653"/>
      <c r="NO2820" s="653"/>
      <c r="NP2820" s="653"/>
      <c r="NQ2820" s="653"/>
      <c r="NR2820" s="653"/>
      <c r="NS2820" s="653"/>
      <c r="NT2820" s="653"/>
      <c r="NU2820" s="653"/>
      <c r="NV2820" s="653"/>
      <c r="NW2820" s="653"/>
      <c r="NX2820" s="653"/>
      <c r="NY2820" s="653"/>
      <c r="NZ2820" s="653"/>
      <c r="OA2820" s="653"/>
      <c r="OB2820" s="653"/>
      <c r="OC2820" s="653"/>
      <c r="OD2820" s="653"/>
      <c r="OE2820" s="653"/>
      <c r="OF2820" s="653"/>
      <c r="OG2820" s="653"/>
      <c r="OH2820" s="653"/>
      <c r="OI2820" s="653"/>
      <c r="OJ2820" s="653"/>
      <c r="OK2820" s="653"/>
      <c r="OL2820" s="653"/>
      <c r="OM2820" s="653"/>
      <c r="ON2820" s="653"/>
      <c r="OO2820" s="653"/>
      <c r="OP2820" s="653"/>
      <c r="OQ2820" s="653"/>
      <c r="OR2820" s="653"/>
      <c r="OS2820" s="653"/>
      <c r="OT2820" s="653"/>
      <c r="OU2820" s="653"/>
      <c r="OV2820" s="653"/>
      <c r="OW2820" s="653"/>
      <c r="OX2820" s="653"/>
      <c r="OY2820" s="653"/>
      <c r="OZ2820" s="653"/>
      <c r="PA2820" s="653"/>
      <c r="PB2820" s="653"/>
      <c r="PC2820" s="653"/>
      <c r="PD2820" s="653"/>
      <c r="PE2820" s="653"/>
      <c r="PF2820" s="653"/>
      <c r="PG2820" s="653"/>
      <c r="PH2820" s="653"/>
      <c r="PI2820" s="653"/>
      <c r="PJ2820" s="653"/>
      <c r="PK2820" s="653"/>
      <c r="PL2820" s="653"/>
      <c r="PM2820" s="653"/>
      <c r="PN2820" s="653"/>
      <c r="PO2820" s="653"/>
      <c r="PP2820" s="653"/>
      <c r="PQ2820" s="653"/>
      <c r="PR2820" s="653"/>
      <c r="PS2820" s="653"/>
      <c r="PT2820" s="653"/>
      <c r="PU2820" s="653"/>
      <c r="PV2820" s="653"/>
      <c r="PW2820" s="653"/>
      <c r="PX2820" s="653"/>
      <c r="PY2820" s="653"/>
      <c r="PZ2820" s="653"/>
      <c r="QA2820" s="653"/>
      <c r="QB2820" s="653"/>
      <c r="QC2820" s="653"/>
      <c r="QD2820" s="653"/>
      <c r="QE2820" s="653"/>
      <c r="QF2820" s="653"/>
      <c r="QG2820" s="653"/>
      <c r="QH2820" s="653"/>
      <c r="QI2820" s="653"/>
      <c r="QJ2820" s="653"/>
      <c r="QK2820" s="653"/>
      <c r="QL2820" s="653"/>
      <c r="QM2820" s="653"/>
      <c r="QN2820" s="653"/>
      <c r="QO2820" s="653"/>
      <c r="QP2820" s="653"/>
      <c r="QQ2820" s="653"/>
      <c r="QR2820" s="653"/>
      <c r="QS2820" s="653"/>
      <c r="QT2820" s="653"/>
      <c r="QU2820" s="653"/>
      <c r="QV2820" s="653"/>
      <c r="QW2820" s="653"/>
      <c r="QX2820" s="653"/>
      <c r="QY2820" s="653"/>
      <c r="QZ2820" s="653"/>
      <c r="RA2820" s="653"/>
      <c r="RB2820" s="653"/>
      <c r="RC2820" s="653"/>
      <c r="RD2820" s="653"/>
      <c r="RE2820" s="653"/>
      <c r="RF2820" s="653"/>
      <c r="RG2820" s="653"/>
      <c r="RH2820" s="653"/>
      <c r="RI2820" s="653"/>
      <c r="RJ2820" s="653"/>
      <c r="RK2820" s="653"/>
      <c r="RL2820" s="653"/>
      <c r="RM2820" s="653"/>
      <c r="RN2820" s="653"/>
      <c r="RO2820" s="653"/>
      <c r="RP2820" s="653"/>
      <c r="RQ2820" s="653"/>
      <c r="RR2820" s="653"/>
      <c r="RS2820" s="653"/>
      <c r="RT2820" s="653"/>
      <c r="RU2820" s="653"/>
      <c r="RV2820" s="653"/>
      <c r="RW2820" s="653"/>
      <c r="RX2820" s="653"/>
      <c r="RY2820" s="653"/>
      <c r="RZ2820" s="653"/>
      <c r="SA2820" s="653"/>
      <c r="SB2820" s="653"/>
      <c r="SC2820" s="653"/>
      <c r="SD2820" s="653"/>
      <c r="SE2820" s="653"/>
      <c r="SF2820" s="653"/>
      <c r="SG2820" s="653"/>
      <c r="SH2820" s="653"/>
      <c r="SI2820" s="653"/>
      <c r="SJ2820" s="653"/>
      <c r="SK2820" s="653"/>
      <c r="SL2820" s="653"/>
      <c r="SM2820" s="653"/>
      <c r="SN2820" s="653"/>
      <c r="SO2820" s="653"/>
      <c r="SP2820" s="653"/>
      <c r="SQ2820" s="653"/>
      <c r="SR2820" s="653"/>
      <c r="SS2820" s="653"/>
      <c r="ST2820" s="653"/>
      <c r="SU2820" s="653"/>
      <c r="SV2820" s="653"/>
      <c r="SW2820" s="653"/>
      <c r="SX2820" s="653"/>
      <c r="SY2820" s="653"/>
      <c r="SZ2820" s="653"/>
      <c r="TA2820" s="653"/>
      <c r="TB2820" s="653"/>
      <c r="TC2820" s="653"/>
      <c r="TD2820" s="653"/>
      <c r="TE2820" s="653"/>
      <c r="TF2820" s="653"/>
      <c r="TG2820" s="653"/>
      <c r="TH2820" s="653"/>
      <c r="TI2820" s="653"/>
      <c r="TJ2820" s="653"/>
      <c r="TK2820" s="653"/>
      <c r="TL2820" s="653"/>
      <c r="TM2820" s="653"/>
      <c r="TN2820" s="653"/>
      <c r="TO2820" s="653"/>
      <c r="TP2820" s="653"/>
      <c r="TQ2820" s="653"/>
      <c r="TR2820" s="653"/>
      <c r="TS2820" s="653"/>
      <c r="TT2820" s="653"/>
      <c r="TU2820" s="653"/>
      <c r="TV2820" s="653"/>
      <c r="TW2820" s="653"/>
      <c r="TX2820" s="653"/>
      <c r="TY2820" s="653"/>
      <c r="TZ2820" s="653"/>
      <c r="UA2820" s="653"/>
      <c r="UB2820" s="653"/>
      <c r="UC2820" s="653"/>
      <c r="UD2820" s="653"/>
      <c r="UE2820" s="653"/>
      <c r="UF2820" s="653"/>
      <c r="UG2820" s="653"/>
      <c r="UH2820" s="653"/>
      <c r="UI2820" s="653"/>
      <c r="UJ2820" s="653"/>
      <c r="UK2820" s="653"/>
      <c r="UL2820" s="653"/>
      <c r="UM2820" s="653"/>
      <c r="UN2820" s="653"/>
      <c r="UO2820" s="653"/>
      <c r="UP2820" s="653"/>
      <c r="UQ2820" s="653"/>
      <c r="UR2820" s="653"/>
      <c r="US2820" s="653"/>
      <c r="UT2820" s="653"/>
      <c r="UU2820" s="653"/>
      <c r="UV2820" s="653"/>
      <c r="UW2820" s="653"/>
      <c r="UX2820" s="653"/>
      <c r="UY2820" s="653"/>
      <c r="UZ2820" s="653"/>
      <c r="VA2820" s="653"/>
      <c r="VB2820" s="653"/>
      <c r="VC2820" s="653"/>
      <c r="VD2820" s="653"/>
      <c r="VE2820" s="653"/>
      <c r="VF2820" s="653"/>
      <c r="VG2820" s="653"/>
      <c r="VH2820" s="653"/>
      <c r="VI2820" s="653"/>
      <c r="VJ2820" s="653"/>
      <c r="VK2820" s="653"/>
      <c r="VL2820" s="653"/>
      <c r="VM2820" s="653"/>
      <c r="VN2820" s="653"/>
      <c r="VO2820" s="653"/>
      <c r="VP2820" s="653"/>
      <c r="VQ2820" s="653"/>
      <c r="VR2820" s="653"/>
      <c r="VS2820" s="653"/>
      <c r="VT2820" s="653"/>
      <c r="VU2820" s="653"/>
      <c r="VV2820" s="653"/>
      <c r="VW2820" s="653"/>
      <c r="VX2820" s="653"/>
      <c r="VY2820" s="653"/>
      <c r="VZ2820" s="653"/>
      <c r="WA2820" s="653"/>
      <c r="WB2820" s="653"/>
      <c r="WC2820" s="653"/>
      <c r="WD2820" s="653"/>
      <c r="WE2820" s="653"/>
      <c r="WF2820" s="653"/>
      <c r="WG2820" s="653"/>
      <c r="WH2820" s="653"/>
      <c r="WI2820" s="653"/>
      <c r="WJ2820" s="653"/>
      <c r="WK2820" s="653"/>
      <c r="WL2820" s="653"/>
      <c r="WM2820" s="653"/>
      <c r="WN2820" s="653"/>
      <c r="WO2820" s="653"/>
      <c r="WP2820" s="653"/>
      <c r="WQ2820" s="653"/>
      <c r="WR2820" s="653"/>
      <c r="WS2820" s="653"/>
      <c r="WT2820" s="653"/>
      <c r="WU2820" s="653"/>
      <c r="WV2820" s="653"/>
      <c r="WW2820" s="653"/>
      <c r="WX2820" s="653"/>
      <c r="WY2820" s="653"/>
      <c r="WZ2820" s="653"/>
      <c r="XA2820" s="653"/>
      <c r="XB2820" s="653"/>
      <c r="XC2820" s="653"/>
      <c r="XD2820" s="653"/>
      <c r="XE2820" s="653"/>
      <c r="XF2820" s="653"/>
      <c r="XG2820" s="653"/>
      <c r="XH2820" s="653"/>
      <c r="XI2820" s="653"/>
      <c r="XJ2820" s="653"/>
      <c r="XK2820" s="653"/>
      <c r="XL2820" s="653"/>
      <c r="XM2820" s="653"/>
      <c r="XN2820" s="653"/>
      <c r="XO2820" s="653"/>
      <c r="XP2820" s="653"/>
      <c r="XQ2820" s="653"/>
      <c r="XR2820" s="653"/>
      <c r="XS2820" s="653"/>
      <c r="XT2820" s="653"/>
      <c r="XU2820" s="653"/>
      <c r="XV2820" s="653"/>
      <c r="XW2820" s="653"/>
      <c r="XX2820" s="653"/>
      <c r="XY2820" s="653"/>
      <c r="XZ2820" s="653"/>
      <c r="YA2820" s="653"/>
      <c r="YB2820" s="653"/>
      <c r="YC2820" s="653"/>
      <c r="YD2820" s="653"/>
      <c r="YE2820" s="653"/>
      <c r="YF2820" s="653"/>
      <c r="YG2820" s="653"/>
      <c r="YH2820" s="653"/>
      <c r="YI2820" s="653"/>
      <c r="YJ2820" s="653"/>
      <c r="YK2820" s="653"/>
      <c r="YL2820" s="653"/>
      <c r="YM2820" s="653"/>
      <c r="YN2820" s="653"/>
      <c r="YO2820" s="653"/>
      <c r="YP2820" s="653"/>
      <c r="YQ2820" s="653"/>
      <c r="YR2820" s="653"/>
      <c r="YS2820" s="653"/>
      <c r="YT2820" s="653"/>
      <c r="YU2820" s="653"/>
      <c r="YV2820" s="653"/>
      <c r="YW2820" s="653"/>
      <c r="YX2820" s="653"/>
      <c r="YY2820" s="653"/>
      <c r="YZ2820" s="653"/>
      <c r="ZA2820" s="653"/>
      <c r="ZB2820" s="653"/>
      <c r="ZC2820" s="653"/>
      <c r="ZD2820" s="653"/>
      <c r="ZE2820" s="653"/>
      <c r="ZF2820" s="653"/>
      <c r="ZG2820" s="653"/>
      <c r="ZH2820" s="653"/>
      <c r="ZI2820" s="653"/>
      <c r="ZJ2820" s="653"/>
      <c r="ZK2820" s="653"/>
      <c r="ZL2820" s="653"/>
      <c r="ZM2820" s="653"/>
      <c r="ZN2820" s="653"/>
      <c r="ZO2820" s="653"/>
      <c r="ZP2820" s="653"/>
      <c r="ZQ2820" s="653"/>
      <c r="ZR2820" s="653"/>
      <c r="ZS2820" s="653"/>
      <c r="ZT2820" s="653"/>
      <c r="ZU2820" s="653"/>
      <c r="ZV2820" s="653"/>
      <c r="ZW2820" s="653"/>
      <c r="ZX2820" s="653"/>
      <c r="ZY2820" s="653"/>
      <c r="ZZ2820" s="653"/>
      <c r="AAA2820" s="653"/>
      <c r="AAB2820" s="653"/>
      <c r="AAC2820" s="653"/>
      <c r="AAD2820" s="653"/>
      <c r="AAE2820" s="653"/>
      <c r="AAF2820" s="653"/>
      <c r="AAG2820" s="653"/>
      <c r="AAH2820" s="653"/>
      <c r="AAI2820" s="653"/>
      <c r="AAJ2820" s="653"/>
      <c r="AAK2820" s="653"/>
      <c r="AAL2820" s="653"/>
      <c r="AAM2820" s="653"/>
      <c r="AAN2820" s="653"/>
      <c r="AAO2820" s="653"/>
      <c r="AAP2820" s="653"/>
      <c r="AAQ2820" s="653"/>
      <c r="AAR2820" s="653"/>
      <c r="AAS2820" s="653"/>
      <c r="AAT2820" s="653"/>
      <c r="AAU2820" s="653"/>
      <c r="AAV2820" s="653"/>
      <c r="AAW2820" s="653"/>
      <c r="AAX2820" s="653"/>
      <c r="AAY2820" s="653"/>
      <c r="AAZ2820" s="653"/>
      <c r="ABA2820" s="653"/>
      <c r="ABB2820" s="653"/>
      <c r="ABC2820" s="653"/>
      <c r="ABD2820" s="653"/>
      <c r="ABE2820" s="653"/>
      <c r="ABF2820" s="653"/>
      <c r="ABG2820" s="653"/>
      <c r="ABH2820" s="653"/>
      <c r="ABI2820" s="653"/>
      <c r="ABJ2820" s="653"/>
      <c r="ABK2820" s="653"/>
      <c r="ABL2820" s="653"/>
      <c r="ABM2820" s="653"/>
      <c r="ABN2820" s="653"/>
      <c r="ABO2820" s="653"/>
      <c r="ABP2820" s="653"/>
      <c r="ABQ2820" s="653"/>
      <c r="ABR2820" s="653"/>
      <c r="ABS2820" s="653"/>
      <c r="ABT2820" s="653"/>
      <c r="ABU2820" s="653"/>
      <c r="ABV2820" s="653"/>
      <c r="ABW2820" s="653"/>
      <c r="ABX2820" s="653"/>
      <c r="ABY2820" s="653"/>
      <c r="ABZ2820" s="653"/>
      <c r="ACA2820" s="653"/>
      <c r="ACB2820" s="653"/>
      <c r="ACC2820" s="653"/>
      <c r="ACD2820" s="653"/>
      <c r="ACE2820" s="653"/>
      <c r="ACF2820" s="653"/>
      <c r="ACG2820" s="653"/>
      <c r="ACH2820" s="653"/>
      <c r="ACI2820" s="653"/>
      <c r="ACJ2820" s="653"/>
      <c r="ACK2820" s="653"/>
      <c r="ACL2820" s="653"/>
      <c r="ACM2820" s="653"/>
      <c r="ACN2820" s="653"/>
      <c r="ACO2820" s="653"/>
      <c r="ACP2820" s="653"/>
      <c r="ACQ2820" s="653"/>
      <c r="ACR2820" s="653"/>
      <c r="ACS2820" s="653"/>
      <c r="ACT2820" s="653"/>
      <c r="ACU2820" s="653"/>
      <c r="ACV2820" s="653"/>
      <c r="ACW2820" s="653"/>
      <c r="ACX2820" s="653"/>
      <c r="ACY2820" s="653"/>
      <c r="ACZ2820" s="653"/>
      <c r="ADA2820" s="653"/>
      <c r="ADB2820" s="653"/>
      <c r="ADC2820" s="653"/>
      <c r="ADD2820" s="653"/>
      <c r="ADE2820" s="653"/>
      <c r="ADF2820" s="653"/>
      <c r="ADG2820" s="653"/>
      <c r="ADH2820" s="653"/>
      <c r="ADI2820" s="653"/>
      <c r="ADJ2820" s="653"/>
      <c r="ADK2820" s="653"/>
      <c r="ADL2820" s="653"/>
      <c r="ADM2820" s="653"/>
      <c r="ADN2820" s="653"/>
      <c r="ADO2820" s="653"/>
      <c r="ADP2820" s="653"/>
      <c r="ADQ2820" s="653"/>
      <c r="ADR2820" s="653"/>
      <c r="ADS2820" s="653"/>
      <c r="ADT2820" s="653"/>
      <c r="ADU2820" s="653"/>
      <c r="ADV2820" s="653"/>
      <c r="ADW2820" s="653"/>
      <c r="ADX2820" s="653"/>
      <c r="ADY2820" s="653"/>
      <c r="ADZ2820" s="653"/>
      <c r="AEA2820" s="653"/>
      <c r="AEB2820" s="653"/>
      <c r="AEC2820" s="653"/>
      <c r="AED2820" s="653"/>
      <c r="AEE2820" s="653"/>
      <c r="AEF2820" s="653"/>
      <c r="AEG2820" s="653"/>
      <c r="AEH2820" s="653"/>
      <c r="AEI2820" s="653"/>
      <c r="AEJ2820" s="653"/>
      <c r="AEK2820" s="653"/>
      <c r="AEL2820" s="653"/>
      <c r="AEM2820" s="653"/>
      <c r="AEN2820" s="653"/>
      <c r="AEO2820" s="653"/>
      <c r="AEP2820" s="653"/>
      <c r="AEQ2820" s="653"/>
      <c r="AER2820" s="653"/>
      <c r="AES2820" s="653"/>
      <c r="AET2820" s="653"/>
      <c r="AEU2820" s="653"/>
      <c r="AEV2820" s="653"/>
      <c r="AEW2820" s="653"/>
      <c r="AEX2820" s="653"/>
      <c r="AEY2820" s="653"/>
      <c r="AEZ2820" s="653"/>
      <c r="AFA2820" s="653"/>
      <c r="AFB2820" s="653"/>
      <c r="AFC2820" s="653"/>
      <c r="AFD2820" s="653"/>
      <c r="AFE2820" s="653"/>
      <c r="AFF2820" s="653"/>
      <c r="AFG2820" s="653"/>
      <c r="AFH2820" s="653"/>
      <c r="AFI2820" s="653"/>
      <c r="AFJ2820" s="653"/>
      <c r="AFK2820" s="653"/>
      <c r="AFL2820" s="653"/>
      <c r="AFM2820" s="653"/>
      <c r="AFN2820" s="653"/>
      <c r="AFO2820" s="653"/>
      <c r="AFP2820" s="653"/>
      <c r="AFQ2820" s="653"/>
      <c r="AFR2820" s="653"/>
      <c r="AFS2820" s="653"/>
      <c r="AFT2820" s="653"/>
      <c r="AFU2820" s="653"/>
      <c r="AFV2820" s="653"/>
      <c r="AFW2820" s="653"/>
      <c r="AFX2820" s="653"/>
      <c r="AFY2820" s="653"/>
      <c r="AFZ2820" s="653"/>
      <c r="AGA2820" s="653"/>
      <c r="AGB2820" s="653"/>
      <c r="AGC2820" s="653"/>
      <c r="AGD2820" s="653"/>
      <c r="AGE2820" s="653"/>
      <c r="AGF2820" s="653"/>
      <c r="AGG2820" s="653"/>
      <c r="AGH2820" s="653"/>
      <c r="AGI2820" s="653"/>
      <c r="AGJ2820" s="653"/>
      <c r="AGK2820" s="653"/>
      <c r="AGL2820" s="653"/>
      <c r="AGM2820" s="653"/>
      <c r="AGN2820" s="653"/>
      <c r="AGO2820" s="653"/>
      <c r="AGP2820" s="653"/>
      <c r="AGQ2820" s="653"/>
      <c r="AGR2820" s="653"/>
      <c r="AGS2820" s="653"/>
      <c r="AGT2820" s="653"/>
      <c r="AGU2820" s="653"/>
      <c r="AGV2820" s="653"/>
      <c r="AGW2820" s="653"/>
      <c r="AGX2820" s="653"/>
      <c r="AGY2820" s="653"/>
      <c r="AGZ2820" s="653"/>
      <c r="AHA2820" s="653"/>
      <c r="AHB2820" s="653"/>
      <c r="AHC2820" s="653"/>
      <c r="AHD2820" s="653"/>
      <c r="AHE2820" s="653"/>
      <c r="AHF2820" s="653"/>
      <c r="AHG2820" s="653"/>
      <c r="AHH2820" s="653"/>
      <c r="AHI2820" s="653"/>
      <c r="AHJ2820" s="653"/>
      <c r="AHK2820" s="653"/>
      <c r="AHL2820" s="653"/>
      <c r="AHM2820" s="653"/>
      <c r="AHN2820" s="653"/>
      <c r="AHO2820" s="653"/>
      <c r="AHP2820" s="653"/>
      <c r="AHQ2820" s="653"/>
      <c r="AHR2820" s="653"/>
      <c r="AHS2820" s="653"/>
      <c r="AHT2820" s="653"/>
      <c r="AHU2820" s="653"/>
      <c r="AHV2820" s="653"/>
      <c r="AHW2820" s="653"/>
      <c r="AHX2820" s="653"/>
      <c r="AHY2820" s="653"/>
      <c r="AHZ2820" s="653"/>
      <c r="AIA2820" s="653"/>
      <c r="AIB2820" s="653"/>
      <c r="AIC2820" s="653"/>
      <c r="AID2820" s="653"/>
      <c r="AIE2820" s="653"/>
      <c r="AIF2820" s="653"/>
      <c r="AIG2820" s="653"/>
      <c r="AIH2820" s="653"/>
      <c r="AII2820" s="653"/>
      <c r="AIJ2820" s="653"/>
      <c r="AIK2820" s="653"/>
      <c r="AIL2820" s="653"/>
      <c r="AIM2820" s="653"/>
      <c r="AIN2820" s="653"/>
      <c r="AIO2820" s="653"/>
      <c r="AIP2820" s="653"/>
      <c r="AIQ2820" s="653"/>
      <c r="AIR2820" s="653"/>
      <c r="AIS2820" s="653"/>
      <c r="AIT2820" s="653"/>
      <c r="AIU2820" s="653"/>
      <c r="AIV2820" s="653"/>
      <c r="AIW2820" s="653"/>
      <c r="AIX2820" s="653"/>
      <c r="AIY2820" s="653"/>
      <c r="AIZ2820" s="653"/>
      <c r="AJA2820" s="653"/>
      <c r="AJB2820" s="653"/>
      <c r="AJC2820" s="653"/>
      <c r="AJD2820" s="653"/>
      <c r="AJE2820" s="653"/>
      <c r="AJF2820" s="653"/>
      <c r="AJG2820" s="653"/>
      <c r="AJH2820" s="653"/>
      <c r="AJI2820" s="653"/>
      <c r="AJJ2820" s="653"/>
      <c r="AJK2820" s="653"/>
      <c r="AJL2820" s="653"/>
      <c r="AJM2820" s="653"/>
      <c r="AJN2820" s="653"/>
      <c r="AJO2820" s="653"/>
      <c r="AJP2820" s="653"/>
      <c r="AJQ2820" s="653"/>
      <c r="AJR2820" s="653"/>
      <c r="AJS2820" s="653"/>
      <c r="AJT2820" s="653"/>
      <c r="AJU2820" s="653"/>
      <c r="AJV2820" s="653"/>
      <c r="AJW2820" s="653"/>
      <c r="AJX2820" s="653"/>
      <c r="AJY2820" s="653"/>
      <c r="AJZ2820" s="653"/>
      <c r="AKA2820" s="653"/>
      <c r="AKB2820" s="653"/>
      <c r="AKC2820" s="653"/>
      <c r="AKD2820" s="653"/>
      <c r="AKE2820" s="653"/>
      <c r="AKF2820" s="653"/>
      <c r="AKG2820" s="653"/>
      <c r="AKH2820" s="653"/>
      <c r="AKI2820" s="653"/>
      <c r="AKJ2820" s="653"/>
      <c r="AKK2820" s="653"/>
      <c r="AKL2820" s="653"/>
      <c r="AKM2820" s="653"/>
      <c r="AKN2820" s="653"/>
      <c r="AKO2820" s="653"/>
      <c r="AKP2820" s="653"/>
      <c r="AKQ2820" s="653"/>
      <c r="AKR2820" s="653"/>
      <c r="AKS2820" s="653"/>
      <c r="AKT2820" s="653"/>
      <c r="AKU2820" s="653"/>
      <c r="AKV2820" s="653"/>
      <c r="AKW2820" s="653"/>
      <c r="AKX2820" s="653"/>
      <c r="AKY2820" s="653"/>
      <c r="AKZ2820" s="653"/>
      <c r="ALA2820" s="653"/>
      <c r="ALB2820" s="653"/>
      <c r="ALC2820" s="653"/>
      <c r="ALD2820" s="653"/>
      <c r="ALE2820" s="653"/>
      <c r="ALF2820" s="653"/>
      <c r="ALG2820" s="653"/>
      <c r="ALH2820" s="653"/>
      <c r="ALI2820" s="653"/>
      <c r="ALJ2820" s="653"/>
      <c r="ALK2820" s="653"/>
      <c r="ALL2820" s="653"/>
      <c r="ALM2820" s="653"/>
      <c r="ALN2820" s="653"/>
      <c r="ALO2820" s="653"/>
      <c r="ALP2820" s="653"/>
      <c r="ALQ2820" s="653"/>
      <c r="ALR2820" s="653"/>
      <c r="ALS2820" s="653"/>
      <c r="ALT2820" s="653"/>
      <c r="ALU2820" s="653"/>
      <c r="ALV2820" s="653"/>
      <c r="ALW2820" s="653"/>
      <c r="ALX2820" s="653"/>
      <c r="ALY2820" s="653"/>
      <c r="ALZ2820" s="653"/>
      <c r="AMA2820" s="653"/>
      <c r="AMB2820" s="653"/>
      <c r="AMC2820" s="653"/>
      <c r="AMD2820" s="653"/>
      <c r="AME2820" s="653"/>
      <c r="AMF2820" s="653"/>
      <c r="AMG2820" s="653"/>
      <c r="AMH2820" s="653"/>
      <c r="AMI2820" s="653"/>
      <c r="AMJ2820" s="653"/>
      <c r="AMK2820" s="653"/>
      <c r="AML2820" s="653"/>
      <c r="AMM2820" s="653"/>
      <c r="AMN2820" s="653"/>
      <c r="AMO2820" s="653"/>
      <c r="AMP2820" s="653"/>
      <c r="AMQ2820" s="653"/>
      <c r="AMR2820" s="653"/>
      <c r="AMS2820" s="653"/>
      <c r="AMT2820" s="653"/>
      <c r="AMU2820" s="653"/>
      <c r="AMV2820" s="653"/>
      <c r="AMW2820" s="653"/>
      <c r="AMX2820" s="653"/>
      <c r="AMY2820" s="653"/>
      <c r="AMZ2820" s="653"/>
      <c r="ANA2820" s="653"/>
      <c r="ANB2820" s="653"/>
      <c r="ANC2820" s="653"/>
      <c r="AND2820" s="653"/>
      <c r="ANE2820" s="653"/>
      <c r="ANF2820" s="653"/>
      <c r="ANG2820" s="653"/>
      <c r="ANH2820" s="653"/>
      <c r="ANI2820" s="653"/>
      <c r="ANJ2820" s="653"/>
      <c r="ANK2820" s="653"/>
      <c r="ANL2820" s="653"/>
      <c r="ANM2820" s="653"/>
      <c r="ANN2820" s="653"/>
      <c r="ANO2820" s="653"/>
      <c r="ANP2820" s="653"/>
      <c r="ANQ2820" s="653"/>
      <c r="ANR2820" s="653"/>
      <c r="ANS2820" s="653"/>
      <c r="ANT2820" s="653"/>
      <c r="ANU2820" s="653"/>
      <c r="ANV2820" s="653"/>
      <c r="ANW2820" s="653"/>
      <c r="ANX2820" s="653"/>
      <c r="ANY2820" s="653"/>
      <c r="ANZ2820" s="653"/>
      <c r="AOA2820" s="653"/>
      <c r="AOB2820" s="653"/>
      <c r="AOC2820" s="653"/>
      <c r="AOD2820" s="653"/>
      <c r="AOE2820" s="653"/>
      <c r="AOF2820" s="653"/>
      <c r="AOG2820" s="653"/>
      <c r="AOH2820" s="653"/>
      <c r="AOI2820" s="653"/>
      <c r="AOJ2820" s="653"/>
      <c r="AOK2820" s="653"/>
      <c r="AOL2820" s="653"/>
      <c r="AOM2820" s="653"/>
      <c r="AON2820" s="653"/>
      <c r="AOO2820" s="653"/>
      <c r="AOP2820" s="653"/>
      <c r="AOQ2820" s="653"/>
      <c r="AOR2820" s="653"/>
      <c r="AOS2820" s="653"/>
      <c r="AOT2820" s="653"/>
      <c r="AOU2820" s="653"/>
      <c r="AOV2820" s="653"/>
      <c r="AOW2820" s="653"/>
      <c r="AOX2820" s="653"/>
      <c r="AOY2820" s="653"/>
      <c r="AOZ2820" s="653"/>
      <c r="APA2820" s="653"/>
      <c r="APB2820" s="653"/>
      <c r="APC2820" s="653"/>
      <c r="APD2820" s="653"/>
      <c r="APE2820" s="653"/>
      <c r="APF2820" s="653"/>
      <c r="APG2820" s="653"/>
      <c r="APH2820" s="653"/>
      <c r="API2820" s="653"/>
      <c r="APJ2820" s="653"/>
      <c r="APK2820" s="653"/>
      <c r="APL2820" s="653"/>
      <c r="APM2820" s="653"/>
      <c r="APN2820" s="653"/>
      <c r="APO2820" s="653"/>
      <c r="APP2820" s="653"/>
      <c r="APQ2820" s="653"/>
      <c r="APR2820" s="653"/>
      <c r="APS2820" s="653"/>
      <c r="APT2820" s="653"/>
      <c r="APU2820" s="653"/>
      <c r="APV2820" s="653"/>
      <c r="APW2820" s="653"/>
      <c r="APX2820" s="653"/>
      <c r="APY2820" s="653"/>
      <c r="APZ2820" s="653"/>
      <c r="AQA2820" s="653"/>
      <c r="AQB2820" s="653"/>
      <c r="AQC2820" s="653"/>
      <c r="AQD2820" s="653"/>
      <c r="AQE2820" s="653"/>
      <c r="AQF2820" s="653"/>
      <c r="AQG2820" s="653"/>
      <c r="AQH2820" s="653"/>
      <c r="AQI2820" s="653"/>
      <c r="AQJ2820" s="653"/>
      <c r="AQK2820" s="653"/>
      <c r="AQL2820" s="653"/>
      <c r="AQM2820" s="653"/>
      <c r="AQN2820" s="653"/>
      <c r="AQO2820" s="653"/>
      <c r="AQP2820" s="653"/>
      <c r="AQQ2820" s="653"/>
      <c r="AQR2820" s="653"/>
      <c r="AQS2820" s="653"/>
      <c r="AQT2820" s="653"/>
      <c r="AQU2820" s="653"/>
      <c r="AQV2820" s="653"/>
      <c r="AQW2820" s="653"/>
      <c r="AQX2820" s="653"/>
      <c r="AQY2820" s="653"/>
      <c r="AQZ2820" s="653"/>
      <c r="ARA2820" s="653"/>
      <c r="ARB2820" s="653"/>
      <c r="ARC2820" s="653"/>
      <c r="ARD2820" s="653"/>
      <c r="ARE2820" s="653"/>
      <c r="ARF2820" s="653"/>
      <c r="ARG2820" s="653"/>
      <c r="ARH2820" s="653"/>
      <c r="ARI2820" s="653"/>
      <c r="ARJ2820" s="653"/>
      <c r="ARK2820" s="653"/>
      <c r="ARL2820" s="653"/>
      <c r="ARM2820" s="653"/>
      <c r="ARN2820" s="653"/>
      <c r="ARO2820" s="653"/>
      <c r="ARP2820" s="653"/>
      <c r="ARQ2820" s="653"/>
      <c r="ARR2820" s="653"/>
      <c r="ARS2820" s="653"/>
      <c r="ART2820" s="653"/>
      <c r="ARU2820" s="653"/>
      <c r="ARV2820" s="653"/>
      <c r="ARW2820" s="653"/>
      <c r="ARX2820" s="653"/>
      <c r="ARY2820" s="653"/>
      <c r="ARZ2820" s="653"/>
      <c r="ASA2820" s="653"/>
      <c r="ASB2820" s="653"/>
      <c r="ASC2820" s="653"/>
      <c r="ASD2820" s="653"/>
      <c r="ASE2820" s="653"/>
      <c r="ASF2820" s="653"/>
      <c r="ASG2820" s="653"/>
      <c r="ASH2820" s="653"/>
      <c r="ASI2820" s="653"/>
      <c r="ASJ2820" s="653"/>
      <c r="ASK2820" s="653"/>
      <c r="ASL2820" s="653"/>
      <c r="ASM2820" s="653"/>
      <c r="ASN2820" s="653"/>
      <c r="ASO2820" s="653"/>
      <c r="ASP2820" s="653"/>
      <c r="ASQ2820" s="653"/>
      <c r="ASR2820" s="653"/>
      <c r="ASS2820" s="653"/>
      <c r="AST2820" s="653"/>
      <c r="ASU2820" s="653"/>
      <c r="ASV2820" s="653"/>
      <c r="ASW2820" s="653"/>
      <c r="ASX2820" s="653"/>
      <c r="ASY2820" s="653"/>
      <c r="ASZ2820" s="653"/>
      <c r="ATA2820" s="653"/>
      <c r="ATB2820" s="653"/>
      <c r="ATC2820" s="653"/>
      <c r="ATD2820" s="653"/>
      <c r="ATE2820" s="653"/>
      <c r="ATF2820" s="653"/>
      <c r="ATG2820" s="653"/>
      <c r="ATH2820" s="653"/>
      <c r="ATI2820" s="653"/>
      <c r="ATJ2820" s="653"/>
      <c r="ATK2820" s="653"/>
      <c r="ATL2820" s="653"/>
      <c r="ATM2820" s="653"/>
      <c r="ATN2820" s="653"/>
      <c r="ATO2820" s="653"/>
      <c r="ATP2820" s="653"/>
      <c r="ATQ2820" s="653"/>
      <c r="ATR2820" s="653"/>
      <c r="ATS2820" s="653"/>
      <c r="ATT2820" s="653"/>
      <c r="ATU2820" s="653"/>
      <c r="ATV2820" s="653"/>
      <c r="ATW2820" s="653"/>
      <c r="ATX2820" s="653"/>
      <c r="ATY2820" s="653"/>
      <c r="ATZ2820" s="653"/>
      <c r="AUA2820" s="653"/>
      <c r="AUB2820" s="653"/>
      <c r="AUC2820" s="653"/>
      <c r="AUD2820" s="653"/>
      <c r="AUE2820" s="653"/>
      <c r="AUF2820" s="653"/>
      <c r="AUG2820" s="653"/>
      <c r="AUH2820" s="653"/>
      <c r="AUI2820" s="653"/>
      <c r="AUJ2820" s="653"/>
      <c r="AUK2820" s="653"/>
      <c r="AUL2820" s="653"/>
      <c r="AUM2820" s="653"/>
      <c r="AUN2820" s="653"/>
      <c r="AUO2820" s="653"/>
      <c r="AUP2820" s="653"/>
      <c r="AUQ2820" s="653"/>
      <c r="AUR2820" s="653"/>
      <c r="AUS2820" s="653"/>
      <c r="AUT2820" s="653"/>
      <c r="AUU2820" s="653"/>
      <c r="AUV2820" s="653"/>
      <c r="AUW2820" s="653"/>
      <c r="AUX2820" s="653"/>
      <c r="AUY2820" s="653"/>
      <c r="AUZ2820" s="653"/>
      <c r="AVA2820" s="653"/>
      <c r="AVB2820" s="653"/>
      <c r="AVC2820" s="653"/>
      <c r="AVD2820" s="653"/>
      <c r="AVE2820" s="653"/>
      <c r="AVF2820" s="653"/>
      <c r="AVG2820" s="653"/>
      <c r="AVH2820" s="653"/>
      <c r="AVI2820" s="653"/>
      <c r="AVJ2820" s="653"/>
      <c r="AVK2820" s="653"/>
      <c r="AVL2820" s="653"/>
      <c r="AVM2820" s="653"/>
      <c r="AVN2820" s="653"/>
      <c r="AVO2820" s="653"/>
      <c r="AVP2820" s="653"/>
      <c r="AVQ2820" s="653"/>
      <c r="AVR2820" s="653"/>
      <c r="AVS2820" s="653"/>
      <c r="AVT2820" s="653"/>
      <c r="AVU2820" s="653"/>
      <c r="AVV2820" s="653"/>
      <c r="AVW2820" s="653"/>
      <c r="AVX2820" s="653"/>
      <c r="AVY2820" s="653"/>
      <c r="AVZ2820" s="653"/>
      <c r="AWA2820" s="653"/>
      <c r="AWB2820" s="653"/>
      <c r="AWC2820" s="653"/>
      <c r="AWD2820" s="653"/>
      <c r="AWE2820" s="653"/>
      <c r="AWF2820" s="653"/>
      <c r="AWG2820" s="653"/>
      <c r="AWH2820" s="653"/>
      <c r="AWI2820" s="653"/>
      <c r="AWJ2820" s="653"/>
      <c r="AWK2820" s="653"/>
      <c r="AWL2820" s="653"/>
      <c r="AWM2820" s="653"/>
      <c r="AWN2820" s="653"/>
      <c r="AWO2820" s="653"/>
      <c r="AWP2820" s="653"/>
      <c r="AWQ2820" s="653"/>
      <c r="AWR2820" s="653"/>
      <c r="AWS2820" s="653"/>
      <c r="AWT2820" s="653"/>
      <c r="AWU2820" s="653"/>
      <c r="AWV2820" s="653"/>
      <c r="AWW2820" s="653"/>
      <c r="AWX2820" s="653"/>
      <c r="AWY2820" s="653"/>
      <c r="AWZ2820" s="653"/>
      <c r="AXA2820" s="653"/>
      <c r="AXB2820" s="653"/>
      <c r="AXC2820" s="653"/>
      <c r="AXD2820" s="653"/>
      <c r="AXE2820" s="653"/>
      <c r="AXF2820" s="653"/>
      <c r="AXG2820" s="653"/>
      <c r="AXH2820" s="653"/>
      <c r="AXI2820" s="653"/>
      <c r="AXJ2820" s="653"/>
      <c r="AXK2820" s="653"/>
      <c r="AXL2820" s="653"/>
      <c r="AXM2820" s="653"/>
      <c r="AXN2820" s="653"/>
      <c r="AXO2820" s="653"/>
      <c r="AXP2820" s="653"/>
      <c r="AXQ2820" s="653"/>
      <c r="AXR2820" s="653"/>
      <c r="AXS2820" s="653"/>
      <c r="AXT2820" s="653"/>
      <c r="AXU2820" s="653"/>
      <c r="AXV2820" s="653"/>
      <c r="AXW2820" s="653"/>
      <c r="AXX2820" s="653"/>
      <c r="AXY2820" s="653"/>
      <c r="AXZ2820" s="653"/>
      <c r="AYA2820" s="653"/>
      <c r="AYB2820" s="653"/>
      <c r="AYC2820" s="653"/>
      <c r="AYD2820" s="653"/>
      <c r="AYE2820" s="653"/>
      <c r="AYF2820" s="653"/>
      <c r="AYG2820" s="653"/>
      <c r="AYH2820" s="653"/>
      <c r="AYI2820" s="653"/>
      <c r="AYJ2820" s="653"/>
      <c r="AYK2820" s="653"/>
      <c r="AYL2820" s="653"/>
      <c r="AYM2820" s="653"/>
      <c r="AYN2820" s="653"/>
      <c r="AYO2820" s="653"/>
      <c r="AYP2820" s="653"/>
      <c r="AYQ2820" s="653"/>
      <c r="AYR2820" s="653"/>
      <c r="AYS2820" s="653"/>
      <c r="AYT2820" s="653"/>
      <c r="AYU2820" s="653"/>
      <c r="AYV2820" s="653"/>
      <c r="AYW2820" s="653"/>
      <c r="AYX2820" s="653"/>
      <c r="AYY2820" s="653"/>
      <c r="AYZ2820" s="653"/>
      <c r="AZA2820" s="653"/>
      <c r="AZB2820" s="653"/>
      <c r="AZC2820" s="653"/>
      <c r="AZD2820" s="653"/>
      <c r="AZE2820" s="653"/>
      <c r="AZF2820" s="653"/>
      <c r="AZG2820" s="653"/>
      <c r="AZH2820" s="653"/>
      <c r="AZI2820" s="653"/>
      <c r="AZJ2820" s="653"/>
      <c r="AZK2820" s="653"/>
      <c r="AZL2820" s="653"/>
      <c r="AZM2820" s="653"/>
      <c r="AZN2820" s="653"/>
      <c r="AZO2820" s="653"/>
      <c r="AZP2820" s="653"/>
      <c r="AZQ2820" s="653"/>
      <c r="AZR2820" s="653"/>
      <c r="AZS2820" s="653"/>
      <c r="AZT2820" s="653"/>
      <c r="AZU2820" s="653"/>
      <c r="AZV2820" s="653"/>
      <c r="AZW2820" s="653"/>
      <c r="AZX2820" s="653"/>
      <c r="AZY2820" s="653"/>
      <c r="AZZ2820" s="653"/>
      <c r="BAA2820" s="653"/>
      <c r="BAB2820" s="653"/>
      <c r="BAC2820" s="653"/>
      <c r="BAD2820" s="653"/>
      <c r="BAE2820" s="653"/>
      <c r="BAF2820" s="653"/>
      <c r="BAG2820" s="653"/>
      <c r="BAH2820" s="653"/>
      <c r="BAI2820" s="653"/>
      <c r="BAJ2820" s="653"/>
      <c r="BAK2820" s="653"/>
      <c r="BAL2820" s="653"/>
      <c r="BAM2820" s="653"/>
      <c r="BAN2820" s="653"/>
      <c r="BAO2820" s="653"/>
      <c r="BAP2820" s="653"/>
      <c r="BAQ2820" s="653"/>
      <c r="BAR2820" s="653"/>
      <c r="BAS2820" s="653"/>
      <c r="BAT2820" s="653"/>
      <c r="BAU2820" s="653"/>
      <c r="BAV2820" s="653"/>
      <c r="BAW2820" s="653"/>
      <c r="BAX2820" s="653"/>
      <c r="BAY2820" s="653"/>
      <c r="BAZ2820" s="653"/>
      <c r="BBA2820" s="653"/>
      <c r="BBB2820" s="653"/>
      <c r="BBC2820" s="653"/>
      <c r="BBD2820" s="653"/>
      <c r="BBE2820" s="653"/>
      <c r="BBF2820" s="653"/>
      <c r="BBG2820" s="653"/>
      <c r="BBH2820" s="653"/>
      <c r="BBI2820" s="653"/>
      <c r="BBJ2820" s="653"/>
      <c r="BBK2820" s="653"/>
      <c r="BBL2820" s="653"/>
      <c r="BBM2820" s="653"/>
      <c r="BBN2820" s="653"/>
      <c r="BBO2820" s="653"/>
      <c r="BBP2820" s="653"/>
      <c r="BBQ2820" s="653"/>
      <c r="BBR2820" s="653"/>
      <c r="BBS2820" s="653"/>
      <c r="BBT2820" s="653"/>
      <c r="BBU2820" s="653"/>
      <c r="BBV2820" s="653"/>
      <c r="BBW2820" s="653"/>
      <c r="BBX2820" s="653"/>
      <c r="BBY2820" s="653"/>
      <c r="BBZ2820" s="653"/>
      <c r="BCA2820" s="653"/>
      <c r="BCB2820" s="653"/>
      <c r="BCC2820" s="653"/>
      <c r="BCD2820" s="653"/>
      <c r="BCE2820" s="653"/>
      <c r="BCF2820" s="653"/>
      <c r="BCG2820" s="653"/>
      <c r="BCH2820" s="653"/>
      <c r="BCI2820" s="653"/>
      <c r="BCJ2820" s="653"/>
      <c r="BCK2820" s="653"/>
      <c r="BCL2820" s="653"/>
      <c r="BCM2820" s="653"/>
      <c r="BCN2820" s="653"/>
      <c r="BCO2820" s="653"/>
      <c r="BCP2820" s="653"/>
      <c r="BCQ2820" s="653"/>
      <c r="BCR2820" s="653"/>
      <c r="BCS2820" s="653"/>
      <c r="BCT2820" s="653"/>
      <c r="BCU2820" s="653"/>
      <c r="BCV2820" s="653"/>
      <c r="BCW2820" s="653"/>
      <c r="BCX2820" s="653"/>
      <c r="BCY2820" s="653"/>
      <c r="BCZ2820" s="653"/>
      <c r="BDA2820" s="653"/>
      <c r="BDB2820" s="653"/>
      <c r="BDC2820" s="653"/>
      <c r="BDD2820" s="653"/>
      <c r="BDE2820" s="653"/>
      <c r="BDF2820" s="653"/>
      <c r="BDG2820" s="653"/>
      <c r="BDH2820" s="653"/>
      <c r="BDI2820" s="653"/>
      <c r="BDJ2820" s="653"/>
      <c r="BDK2820" s="653"/>
      <c r="BDL2820" s="653"/>
      <c r="BDM2820" s="653"/>
      <c r="BDN2820" s="653"/>
      <c r="BDO2820" s="653"/>
      <c r="BDP2820" s="653"/>
      <c r="BDQ2820" s="653"/>
      <c r="BDR2820" s="653"/>
      <c r="BDS2820" s="653"/>
      <c r="BDT2820" s="653"/>
      <c r="BDU2820" s="653"/>
      <c r="BDV2820" s="653"/>
      <c r="BDW2820" s="653"/>
      <c r="BDX2820" s="653"/>
      <c r="BDY2820" s="653"/>
      <c r="BDZ2820" s="653"/>
      <c r="BEA2820" s="653"/>
      <c r="BEB2820" s="653"/>
      <c r="BEC2820" s="653"/>
      <c r="BED2820" s="653"/>
      <c r="BEE2820" s="653"/>
      <c r="BEF2820" s="653"/>
      <c r="BEG2820" s="653"/>
      <c r="BEH2820" s="653"/>
      <c r="BEI2820" s="653"/>
      <c r="BEJ2820" s="653"/>
      <c r="BEK2820" s="653"/>
      <c r="BEL2820" s="653"/>
      <c r="BEM2820" s="653"/>
      <c r="BEN2820" s="653"/>
      <c r="BEO2820" s="653"/>
      <c r="BEP2820" s="653"/>
      <c r="BEQ2820" s="653"/>
      <c r="BER2820" s="653"/>
      <c r="BES2820" s="653"/>
      <c r="BET2820" s="653"/>
      <c r="BEU2820" s="653"/>
      <c r="BEV2820" s="653"/>
      <c r="BEW2820" s="653"/>
      <c r="BEX2820" s="653"/>
      <c r="BEY2820" s="653"/>
      <c r="BEZ2820" s="653"/>
      <c r="BFA2820" s="653"/>
      <c r="BFB2820" s="653"/>
      <c r="BFC2820" s="653"/>
      <c r="BFD2820" s="653"/>
      <c r="BFE2820" s="653"/>
      <c r="BFF2820" s="653"/>
      <c r="BFG2820" s="653"/>
      <c r="BFH2820" s="653"/>
      <c r="BFI2820" s="653"/>
      <c r="BFJ2820" s="653"/>
      <c r="BFK2820" s="653"/>
      <c r="BFL2820" s="653"/>
      <c r="BFM2820" s="653"/>
      <c r="BFN2820" s="653"/>
      <c r="BFO2820" s="653"/>
      <c r="BFP2820" s="653"/>
      <c r="BFQ2820" s="653"/>
      <c r="BFR2820" s="653"/>
      <c r="BFS2820" s="653"/>
      <c r="BFT2820" s="653"/>
      <c r="BFU2820" s="653"/>
      <c r="BFV2820" s="653"/>
      <c r="BFW2820" s="653"/>
      <c r="BFX2820" s="653"/>
      <c r="BFY2820" s="653"/>
      <c r="BFZ2820" s="653"/>
      <c r="BGA2820" s="653"/>
      <c r="BGB2820" s="653"/>
      <c r="BGC2820" s="653"/>
      <c r="BGD2820" s="653"/>
      <c r="BGE2820" s="653"/>
      <c r="BGF2820" s="653"/>
      <c r="BGG2820" s="653"/>
      <c r="BGH2820" s="653"/>
      <c r="BGI2820" s="653"/>
      <c r="BGJ2820" s="653"/>
      <c r="BGK2820" s="653"/>
      <c r="BGL2820" s="653"/>
      <c r="BGM2820" s="653"/>
      <c r="BGN2820" s="653"/>
      <c r="BGO2820" s="653"/>
      <c r="BGP2820" s="653"/>
      <c r="BGQ2820" s="653"/>
      <c r="BGR2820" s="653"/>
      <c r="BGS2820" s="653"/>
      <c r="BGT2820" s="653"/>
      <c r="BGU2820" s="653"/>
      <c r="BGV2820" s="653"/>
      <c r="BGW2820" s="653"/>
      <c r="BGX2820" s="653"/>
      <c r="BGY2820" s="653"/>
      <c r="BGZ2820" s="653"/>
      <c r="BHA2820" s="653"/>
      <c r="BHB2820" s="653"/>
      <c r="BHC2820" s="653"/>
      <c r="BHD2820" s="653"/>
      <c r="BHE2820" s="653"/>
      <c r="BHF2820" s="653"/>
      <c r="BHG2820" s="653"/>
      <c r="BHH2820" s="653"/>
      <c r="BHI2820" s="653"/>
      <c r="BHJ2820" s="653"/>
      <c r="BHK2820" s="653"/>
      <c r="BHL2820" s="653"/>
      <c r="BHM2820" s="653"/>
      <c r="BHN2820" s="653"/>
      <c r="BHO2820" s="653"/>
      <c r="BHP2820" s="653"/>
      <c r="BHQ2820" s="653"/>
      <c r="BHR2820" s="653"/>
      <c r="BHS2820" s="653"/>
      <c r="BHT2820" s="653"/>
      <c r="BHU2820" s="653"/>
      <c r="BHV2820" s="653"/>
      <c r="BHW2820" s="653"/>
      <c r="BHX2820" s="653"/>
      <c r="BHY2820" s="653"/>
      <c r="BHZ2820" s="653"/>
      <c r="BIA2820" s="653"/>
      <c r="BIB2820" s="653"/>
      <c r="BIC2820" s="653"/>
      <c r="BID2820" s="653"/>
      <c r="BIE2820" s="653"/>
      <c r="BIF2820" s="653"/>
      <c r="BIG2820" s="653"/>
      <c r="BIH2820" s="653"/>
      <c r="BII2820" s="653"/>
      <c r="BIJ2820" s="653"/>
      <c r="BIK2820" s="653"/>
      <c r="BIL2820" s="653"/>
      <c r="BIM2820" s="653"/>
      <c r="BIN2820" s="653"/>
      <c r="BIO2820" s="653"/>
      <c r="BIP2820" s="653"/>
      <c r="BIQ2820" s="653"/>
      <c r="BIR2820" s="653"/>
      <c r="BIS2820" s="653"/>
      <c r="BIT2820" s="653"/>
      <c r="BIU2820" s="653"/>
      <c r="BIV2820" s="653"/>
      <c r="BIW2820" s="653"/>
      <c r="BIX2820" s="653"/>
      <c r="BIY2820" s="653"/>
      <c r="BIZ2820" s="653"/>
      <c r="BJA2820" s="653"/>
      <c r="BJB2820" s="653"/>
      <c r="BJC2820" s="653"/>
      <c r="BJD2820" s="653"/>
      <c r="BJE2820" s="653"/>
      <c r="BJF2820" s="653"/>
      <c r="BJG2820" s="653"/>
      <c r="BJH2820" s="653"/>
      <c r="BJI2820" s="653"/>
      <c r="BJJ2820" s="653"/>
      <c r="BJK2820" s="653"/>
      <c r="BJL2820" s="653"/>
      <c r="BJM2820" s="653"/>
      <c r="BJN2820" s="653"/>
      <c r="BJO2820" s="653"/>
      <c r="BJP2820" s="653"/>
      <c r="BJQ2820" s="653"/>
      <c r="BJR2820" s="653"/>
      <c r="BJS2820" s="653"/>
      <c r="BJT2820" s="653"/>
      <c r="BJU2820" s="653"/>
      <c r="BJV2820" s="653"/>
      <c r="BJW2820" s="653"/>
      <c r="BJX2820" s="653"/>
      <c r="BJY2820" s="653"/>
      <c r="BJZ2820" s="653"/>
      <c r="BKA2820" s="653"/>
      <c r="BKB2820" s="653"/>
      <c r="BKC2820" s="653"/>
      <c r="BKD2820" s="653"/>
      <c r="BKE2820" s="653"/>
      <c r="BKF2820" s="653"/>
      <c r="BKG2820" s="653"/>
      <c r="BKH2820" s="653"/>
      <c r="BKI2820" s="653"/>
      <c r="BKJ2820" s="653"/>
      <c r="BKK2820" s="653"/>
      <c r="BKL2820" s="653"/>
      <c r="BKM2820" s="653"/>
      <c r="BKN2820" s="653"/>
      <c r="BKO2820" s="653"/>
      <c r="BKP2820" s="653"/>
      <c r="BKQ2820" s="653"/>
      <c r="BKR2820" s="653"/>
      <c r="BKS2820" s="653"/>
      <c r="BKT2820" s="653"/>
      <c r="BKU2820" s="653"/>
      <c r="BKV2820" s="653"/>
      <c r="BKW2820" s="653"/>
      <c r="BKX2820" s="653"/>
      <c r="BKY2820" s="653"/>
      <c r="BKZ2820" s="653"/>
      <c r="BLA2820" s="653"/>
      <c r="BLB2820" s="653"/>
      <c r="BLC2820" s="653"/>
      <c r="BLD2820" s="653"/>
      <c r="BLE2820" s="653"/>
      <c r="BLF2820" s="653"/>
      <c r="BLG2820" s="653"/>
      <c r="BLH2820" s="653"/>
      <c r="BLI2820" s="653"/>
      <c r="BLJ2820" s="653"/>
      <c r="BLK2820" s="653"/>
      <c r="BLL2820" s="653"/>
      <c r="BLM2820" s="653"/>
      <c r="BLN2820" s="653"/>
      <c r="BLO2820" s="653"/>
      <c r="BLP2820" s="653"/>
      <c r="BLQ2820" s="653"/>
      <c r="BLR2820" s="653"/>
      <c r="BLS2820" s="653"/>
      <c r="BLT2820" s="653"/>
      <c r="BLU2820" s="653"/>
      <c r="BLV2820" s="653"/>
      <c r="BLW2820" s="653"/>
      <c r="BLX2820" s="653"/>
      <c r="BLY2820" s="653"/>
      <c r="BLZ2820" s="653"/>
      <c r="BMA2820" s="653"/>
      <c r="BMB2820" s="653"/>
      <c r="BMC2820" s="653"/>
      <c r="BMD2820" s="653"/>
      <c r="BME2820" s="653"/>
      <c r="BMF2820" s="653"/>
      <c r="BMG2820" s="653"/>
      <c r="BMH2820" s="653"/>
      <c r="BMI2820" s="653"/>
      <c r="BMJ2820" s="653"/>
      <c r="BMK2820" s="653"/>
      <c r="BML2820" s="653"/>
      <c r="BMM2820" s="653"/>
      <c r="BMN2820" s="653"/>
      <c r="BMO2820" s="653"/>
      <c r="BMP2820" s="653"/>
      <c r="BMQ2820" s="653"/>
      <c r="BMR2820" s="653"/>
      <c r="BMS2820" s="653"/>
      <c r="BMT2820" s="653"/>
      <c r="BMU2820" s="653"/>
      <c r="BMV2820" s="653"/>
      <c r="BMW2820" s="653"/>
      <c r="BMX2820" s="653"/>
      <c r="BMY2820" s="653"/>
      <c r="BMZ2820" s="653"/>
      <c r="BNA2820" s="653"/>
      <c r="BNB2820" s="653"/>
      <c r="BNC2820" s="653"/>
      <c r="BND2820" s="653"/>
      <c r="BNE2820" s="653"/>
      <c r="BNF2820" s="653"/>
      <c r="BNG2820" s="653"/>
      <c r="BNH2820" s="653"/>
      <c r="BNI2820" s="653"/>
      <c r="BNJ2820" s="653"/>
      <c r="BNK2820" s="653"/>
      <c r="BNL2820" s="653"/>
      <c r="BNM2820" s="653"/>
      <c r="BNN2820" s="653"/>
      <c r="BNO2820" s="653"/>
      <c r="BNP2820" s="653"/>
      <c r="BNQ2820" s="653"/>
      <c r="BNR2820" s="653"/>
      <c r="BNS2820" s="653"/>
      <c r="BNT2820" s="653"/>
      <c r="BNU2820" s="653"/>
      <c r="BNV2820" s="653"/>
      <c r="BNW2820" s="653"/>
      <c r="BNX2820" s="653"/>
      <c r="BNY2820" s="653"/>
      <c r="BNZ2820" s="653"/>
      <c r="BOA2820" s="653"/>
      <c r="BOB2820" s="653"/>
      <c r="BOC2820" s="653"/>
      <c r="BOD2820" s="653"/>
      <c r="BOE2820" s="653"/>
      <c r="BOF2820" s="653"/>
      <c r="BOG2820" s="653"/>
      <c r="BOH2820" s="653"/>
      <c r="BOI2820" s="653"/>
      <c r="BOJ2820" s="653"/>
      <c r="BOK2820" s="653"/>
      <c r="BOL2820" s="653"/>
      <c r="BOM2820" s="653"/>
      <c r="BON2820" s="653"/>
      <c r="BOO2820" s="653"/>
      <c r="BOP2820" s="653"/>
      <c r="BOQ2820" s="653"/>
      <c r="BOR2820" s="653"/>
      <c r="BOS2820" s="653"/>
      <c r="BOT2820" s="653"/>
      <c r="BOU2820" s="653"/>
      <c r="BOV2820" s="653"/>
      <c r="BOW2820" s="653"/>
      <c r="BOX2820" s="653"/>
      <c r="BOY2820" s="653"/>
      <c r="BOZ2820" s="653"/>
      <c r="BPA2820" s="653"/>
      <c r="BPB2820" s="653"/>
      <c r="BPC2820" s="653"/>
      <c r="BPD2820" s="653"/>
      <c r="BPE2820" s="653"/>
      <c r="BPF2820" s="653"/>
      <c r="BPG2820" s="653"/>
      <c r="BPH2820" s="653"/>
      <c r="BPI2820" s="653"/>
      <c r="BPJ2820" s="653"/>
      <c r="BPK2820" s="653"/>
      <c r="BPL2820" s="653"/>
      <c r="BPM2820" s="653"/>
      <c r="BPN2820" s="653"/>
      <c r="BPO2820" s="653"/>
      <c r="BPP2820" s="653"/>
      <c r="BPQ2820" s="653"/>
      <c r="BPR2820" s="653"/>
      <c r="BPS2820" s="653"/>
      <c r="BPT2820" s="653"/>
      <c r="BPU2820" s="653"/>
      <c r="BPV2820" s="653"/>
      <c r="BPW2820" s="653"/>
      <c r="BPX2820" s="653"/>
      <c r="BPY2820" s="653"/>
      <c r="BPZ2820" s="653"/>
      <c r="BQA2820" s="653"/>
      <c r="BQB2820" s="653"/>
      <c r="BQC2820" s="653"/>
      <c r="BQD2820" s="653"/>
      <c r="BQE2820" s="653"/>
      <c r="BQF2820" s="653"/>
      <c r="BQG2820" s="653"/>
      <c r="BQH2820" s="653"/>
      <c r="BQI2820" s="653"/>
      <c r="BQJ2820" s="653"/>
      <c r="BQK2820" s="653"/>
      <c r="BQL2820" s="653"/>
      <c r="BQM2820" s="653"/>
      <c r="BQN2820" s="653"/>
      <c r="BQO2820" s="653"/>
      <c r="BQP2820" s="653"/>
      <c r="BQQ2820" s="653"/>
      <c r="BQR2820" s="653"/>
      <c r="BQS2820" s="653"/>
      <c r="BQT2820" s="653"/>
      <c r="BQU2820" s="653"/>
      <c r="BQV2820" s="653"/>
      <c r="BQW2820" s="653"/>
      <c r="BQX2820" s="653"/>
      <c r="BQY2820" s="653"/>
      <c r="BQZ2820" s="653"/>
      <c r="BRA2820" s="653"/>
      <c r="BRB2820" s="653"/>
      <c r="BRC2820" s="653"/>
      <c r="BRD2820" s="653"/>
      <c r="BRE2820" s="653"/>
      <c r="BRF2820" s="653"/>
      <c r="BRG2820" s="653"/>
      <c r="BRH2820" s="653"/>
      <c r="BRI2820" s="653"/>
      <c r="BRJ2820" s="653"/>
      <c r="BRK2820" s="653"/>
      <c r="BRL2820" s="653"/>
      <c r="BRM2820" s="653"/>
      <c r="BRN2820" s="653"/>
      <c r="BRO2820" s="653"/>
      <c r="BRP2820" s="653"/>
      <c r="BRQ2820" s="653"/>
      <c r="BRR2820" s="653"/>
      <c r="BRS2820" s="653"/>
      <c r="BRT2820" s="653"/>
      <c r="BRU2820" s="653"/>
      <c r="BRV2820" s="653"/>
      <c r="BRW2820" s="653"/>
      <c r="BRX2820" s="653"/>
      <c r="BRY2820" s="653"/>
      <c r="BRZ2820" s="653"/>
      <c r="BSA2820" s="653"/>
      <c r="BSB2820" s="653"/>
      <c r="BSC2820" s="653"/>
      <c r="BSD2820" s="653"/>
      <c r="BSE2820" s="653"/>
      <c r="BSF2820" s="653"/>
      <c r="BSG2820" s="653"/>
      <c r="BSH2820" s="653"/>
      <c r="BSI2820" s="653"/>
      <c r="BSJ2820" s="653"/>
      <c r="BSK2820" s="653"/>
      <c r="BSL2820" s="653"/>
      <c r="BSM2820" s="653"/>
      <c r="BSN2820" s="653"/>
      <c r="BSO2820" s="653"/>
      <c r="BSP2820" s="653"/>
      <c r="BSQ2820" s="653"/>
      <c r="BSR2820" s="653"/>
      <c r="BSS2820" s="653"/>
      <c r="BST2820" s="653"/>
      <c r="BSU2820" s="653"/>
      <c r="BSV2820" s="653"/>
      <c r="BSW2820" s="653"/>
      <c r="BSX2820" s="653"/>
      <c r="BSY2820" s="653"/>
      <c r="BSZ2820" s="653"/>
      <c r="BTA2820" s="653"/>
      <c r="BTB2820" s="653"/>
      <c r="BTC2820" s="653"/>
      <c r="BTD2820" s="653"/>
      <c r="BTE2820" s="653"/>
      <c r="BTF2820" s="653"/>
      <c r="BTG2820" s="653"/>
      <c r="BTH2820" s="653"/>
      <c r="BTI2820" s="653"/>
      <c r="BTJ2820" s="653"/>
      <c r="BTK2820" s="653"/>
      <c r="BTL2820" s="653"/>
      <c r="BTM2820" s="653"/>
      <c r="BTN2820" s="653"/>
      <c r="BTO2820" s="653"/>
      <c r="BTP2820" s="653"/>
      <c r="BTQ2820" s="653"/>
      <c r="BTR2820" s="653"/>
      <c r="BTS2820" s="653"/>
      <c r="BTT2820" s="653"/>
      <c r="BTU2820" s="653"/>
      <c r="BTV2820" s="653"/>
      <c r="BTW2820" s="653"/>
      <c r="BTX2820" s="653"/>
      <c r="BTY2820" s="653"/>
      <c r="BTZ2820" s="653"/>
      <c r="BUA2820" s="653"/>
      <c r="BUB2820" s="653"/>
      <c r="BUC2820" s="653"/>
      <c r="BUD2820" s="653"/>
      <c r="BUE2820" s="653"/>
      <c r="BUF2820" s="653"/>
      <c r="BUG2820" s="653"/>
      <c r="BUH2820" s="653"/>
      <c r="BUI2820" s="653"/>
      <c r="BUJ2820" s="653"/>
      <c r="BUK2820" s="653"/>
      <c r="BUL2820" s="653"/>
      <c r="BUM2820" s="653"/>
      <c r="BUN2820" s="653"/>
      <c r="BUO2820" s="653"/>
      <c r="BUP2820" s="653"/>
      <c r="BUQ2820" s="653"/>
      <c r="BUR2820" s="653"/>
      <c r="BUS2820" s="653"/>
      <c r="BUT2820" s="653"/>
      <c r="BUU2820" s="653"/>
      <c r="BUV2820" s="653"/>
      <c r="BUW2820" s="653"/>
      <c r="BUX2820" s="653"/>
      <c r="BUY2820" s="653"/>
      <c r="BUZ2820" s="653"/>
      <c r="BVA2820" s="653"/>
      <c r="BVB2820" s="653"/>
      <c r="BVC2820" s="653"/>
      <c r="BVD2820" s="653"/>
      <c r="BVE2820" s="653"/>
      <c r="BVF2820" s="653"/>
      <c r="BVG2820" s="653"/>
      <c r="BVH2820" s="653"/>
      <c r="BVI2820" s="653"/>
      <c r="BVJ2820" s="653"/>
      <c r="BVK2820" s="653"/>
      <c r="BVL2820" s="653"/>
      <c r="BVM2820" s="653"/>
      <c r="BVN2820" s="653"/>
      <c r="BVO2820" s="653"/>
      <c r="BVP2820" s="653"/>
      <c r="BVQ2820" s="653"/>
      <c r="BVR2820" s="653"/>
      <c r="BVS2820" s="653"/>
      <c r="BVT2820" s="653"/>
      <c r="BVU2820" s="653"/>
      <c r="BVV2820" s="653"/>
      <c r="BVW2820" s="653"/>
      <c r="BVX2820" s="653"/>
      <c r="BVY2820" s="653"/>
      <c r="BVZ2820" s="653"/>
      <c r="BWA2820" s="653"/>
      <c r="BWB2820" s="653"/>
      <c r="BWC2820" s="653"/>
      <c r="BWD2820" s="653"/>
      <c r="BWE2820" s="653"/>
      <c r="BWF2820" s="653"/>
      <c r="BWG2820" s="653"/>
      <c r="BWH2820" s="653"/>
      <c r="BWI2820" s="653"/>
      <c r="BWJ2820" s="653"/>
      <c r="BWK2820" s="653"/>
      <c r="BWL2820" s="653"/>
      <c r="BWM2820" s="653"/>
      <c r="BWN2820" s="653"/>
      <c r="BWO2820" s="653"/>
      <c r="BWP2820" s="653"/>
      <c r="BWQ2820" s="653"/>
      <c r="BWR2820" s="653"/>
      <c r="BWS2820" s="653"/>
      <c r="BWT2820" s="653"/>
      <c r="BWU2820" s="653"/>
      <c r="BWV2820" s="653"/>
      <c r="BWW2820" s="653"/>
      <c r="BWX2820" s="653"/>
      <c r="BWY2820" s="653"/>
      <c r="BWZ2820" s="653"/>
      <c r="BXA2820" s="653"/>
      <c r="BXB2820" s="653"/>
      <c r="BXC2820" s="653"/>
      <c r="BXD2820" s="653"/>
      <c r="BXE2820" s="653"/>
      <c r="BXF2820" s="653"/>
      <c r="BXG2820" s="653"/>
      <c r="BXH2820" s="653"/>
      <c r="BXI2820" s="653"/>
      <c r="BXJ2820" s="653"/>
      <c r="BXK2820" s="653"/>
      <c r="BXL2820" s="653"/>
      <c r="BXM2820" s="653"/>
      <c r="BXN2820" s="653"/>
      <c r="BXO2820" s="653"/>
      <c r="BXP2820" s="653"/>
      <c r="BXQ2820" s="653"/>
      <c r="BXR2820" s="653"/>
      <c r="BXS2820" s="653"/>
      <c r="BXT2820" s="653"/>
      <c r="BXU2820" s="653"/>
      <c r="BXV2820" s="653"/>
      <c r="BXW2820" s="653"/>
      <c r="BXX2820" s="653"/>
      <c r="BXY2820" s="653"/>
      <c r="BXZ2820" s="653"/>
      <c r="BYA2820" s="653"/>
      <c r="BYB2820" s="653"/>
      <c r="BYC2820" s="653"/>
      <c r="BYD2820" s="653"/>
      <c r="BYE2820" s="653"/>
      <c r="BYF2820" s="653"/>
      <c r="BYG2820" s="653"/>
      <c r="BYH2820" s="653"/>
      <c r="BYI2820" s="653"/>
      <c r="BYJ2820" s="653"/>
      <c r="BYK2820" s="653"/>
      <c r="BYL2820" s="653"/>
      <c r="BYM2820" s="653"/>
      <c r="BYN2820" s="653"/>
      <c r="BYO2820" s="653"/>
      <c r="BYP2820" s="653"/>
      <c r="BYQ2820" s="653"/>
      <c r="BYR2820" s="653"/>
      <c r="BYS2820" s="653"/>
      <c r="BYT2820" s="653"/>
      <c r="BYU2820" s="653"/>
      <c r="BYV2820" s="653"/>
      <c r="BYW2820" s="653"/>
      <c r="BYX2820" s="653"/>
      <c r="BYY2820" s="653"/>
      <c r="BYZ2820" s="653"/>
      <c r="BZA2820" s="653"/>
      <c r="BZB2820" s="653"/>
      <c r="BZC2820" s="653"/>
      <c r="BZD2820" s="653"/>
      <c r="BZE2820" s="653"/>
      <c r="BZF2820" s="653"/>
      <c r="BZG2820" s="653"/>
      <c r="BZH2820" s="653"/>
      <c r="BZI2820" s="653"/>
      <c r="BZJ2820" s="653"/>
      <c r="BZK2820" s="653"/>
      <c r="BZL2820" s="653"/>
      <c r="BZM2820" s="653"/>
      <c r="BZN2820" s="653"/>
      <c r="BZO2820" s="653"/>
      <c r="BZP2820" s="653"/>
      <c r="BZQ2820" s="653"/>
      <c r="BZR2820" s="653"/>
      <c r="BZS2820" s="653"/>
      <c r="BZT2820" s="653"/>
      <c r="BZU2820" s="653"/>
      <c r="BZV2820" s="653"/>
      <c r="BZW2820" s="653"/>
      <c r="BZX2820" s="653"/>
      <c r="BZY2820" s="653"/>
      <c r="BZZ2820" s="653"/>
      <c r="CAA2820" s="653"/>
      <c r="CAB2820" s="653"/>
      <c r="CAC2820" s="653"/>
      <c r="CAD2820" s="653"/>
      <c r="CAE2820" s="653"/>
      <c r="CAF2820" s="653"/>
      <c r="CAG2820" s="653"/>
      <c r="CAH2820" s="653"/>
      <c r="CAI2820" s="653"/>
      <c r="CAJ2820" s="653"/>
      <c r="CAK2820" s="653"/>
      <c r="CAL2820" s="653"/>
      <c r="CAM2820" s="653"/>
      <c r="CAN2820" s="653"/>
      <c r="CAO2820" s="653"/>
      <c r="CAP2820" s="653"/>
      <c r="CAQ2820" s="653"/>
      <c r="CAR2820" s="653"/>
      <c r="CAS2820" s="653"/>
      <c r="CAT2820" s="653"/>
      <c r="CAU2820" s="653"/>
      <c r="CAV2820" s="653"/>
      <c r="CAW2820" s="653"/>
      <c r="CAX2820" s="653"/>
      <c r="CAY2820" s="653"/>
      <c r="CAZ2820" s="653"/>
      <c r="CBA2820" s="653"/>
      <c r="CBB2820" s="653"/>
      <c r="CBC2820" s="653"/>
      <c r="CBD2820" s="653"/>
      <c r="CBE2820" s="653"/>
      <c r="CBF2820" s="653"/>
      <c r="CBG2820" s="653"/>
      <c r="CBH2820" s="653"/>
      <c r="CBI2820" s="653"/>
      <c r="CBJ2820" s="653"/>
      <c r="CBK2820" s="653"/>
      <c r="CBL2820" s="653"/>
      <c r="CBM2820" s="653"/>
      <c r="CBN2820" s="653"/>
      <c r="CBO2820" s="653"/>
      <c r="CBP2820" s="653"/>
      <c r="CBQ2820" s="653"/>
      <c r="CBR2820" s="653"/>
      <c r="CBS2820" s="653"/>
      <c r="CBT2820" s="653"/>
      <c r="CBU2820" s="653"/>
      <c r="CBV2820" s="653"/>
      <c r="CBW2820" s="653"/>
      <c r="CBX2820" s="653"/>
      <c r="CBY2820" s="653"/>
      <c r="CBZ2820" s="653"/>
      <c r="CCA2820" s="653"/>
      <c r="CCB2820" s="653"/>
      <c r="CCC2820" s="653"/>
      <c r="CCD2820" s="653"/>
      <c r="CCE2820" s="653"/>
      <c r="CCF2820" s="653"/>
      <c r="CCG2820" s="653"/>
      <c r="CCH2820" s="653"/>
      <c r="CCI2820" s="653"/>
      <c r="CCJ2820" s="653"/>
      <c r="CCK2820" s="653"/>
      <c r="CCL2820" s="653"/>
      <c r="CCM2820" s="653"/>
      <c r="CCN2820" s="653"/>
      <c r="CCO2820" s="653"/>
      <c r="CCP2820" s="653"/>
      <c r="CCQ2820" s="653"/>
      <c r="CCR2820" s="653"/>
      <c r="CCS2820" s="653"/>
      <c r="CCT2820" s="653"/>
      <c r="CCU2820" s="653"/>
      <c r="CCV2820" s="653"/>
      <c r="CCW2820" s="653"/>
      <c r="CCX2820" s="653"/>
      <c r="CCY2820" s="653"/>
      <c r="CCZ2820" s="653"/>
      <c r="CDA2820" s="653"/>
      <c r="CDB2820" s="653"/>
      <c r="CDC2820" s="653"/>
      <c r="CDD2820" s="653"/>
      <c r="CDE2820" s="653"/>
      <c r="CDF2820" s="653"/>
      <c r="CDG2820" s="653"/>
      <c r="CDH2820" s="653"/>
      <c r="CDI2820" s="653"/>
      <c r="CDJ2820" s="653"/>
      <c r="CDK2820" s="653"/>
      <c r="CDL2820" s="653"/>
      <c r="CDM2820" s="653"/>
      <c r="CDN2820" s="653"/>
      <c r="CDO2820" s="653"/>
      <c r="CDP2820" s="653"/>
      <c r="CDQ2820" s="653"/>
      <c r="CDR2820" s="653"/>
      <c r="CDS2820" s="653"/>
      <c r="CDT2820" s="653"/>
      <c r="CDU2820" s="653"/>
      <c r="CDV2820" s="653"/>
      <c r="CDW2820" s="653"/>
      <c r="CDX2820" s="653"/>
      <c r="CDY2820" s="653"/>
      <c r="CDZ2820" s="653"/>
      <c r="CEA2820" s="653"/>
      <c r="CEB2820" s="653"/>
      <c r="CEC2820" s="653"/>
      <c r="CED2820" s="653"/>
      <c r="CEE2820" s="653"/>
      <c r="CEF2820" s="653"/>
      <c r="CEG2820" s="653"/>
      <c r="CEH2820" s="653"/>
      <c r="CEI2820" s="653"/>
      <c r="CEJ2820" s="653"/>
      <c r="CEK2820" s="653"/>
      <c r="CEL2820" s="653"/>
      <c r="CEM2820" s="653"/>
      <c r="CEN2820" s="653"/>
      <c r="CEO2820" s="653"/>
      <c r="CEP2820" s="653"/>
      <c r="CEQ2820" s="653"/>
      <c r="CER2820" s="653"/>
      <c r="CES2820" s="653"/>
      <c r="CET2820" s="653"/>
      <c r="CEU2820" s="653"/>
      <c r="CEV2820" s="653"/>
      <c r="CEW2820" s="653"/>
      <c r="CEX2820" s="653"/>
      <c r="CEY2820" s="653"/>
      <c r="CEZ2820" s="653"/>
      <c r="CFA2820" s="653"/>
      <c r="CFB2820" s="653"/>
      <c r="CFC2820" s="653"/>
      <c r="CFD2820" s="653"/>
      <c r="CFE2820" s="653"/>
      <c r="CFF2820" s="653"/>
      <c r="CFG2820" s="653"/>
      <c r="CFH2820" s="653"/>
      <c r="CFI2820" s="653"/>
      <c r="CFJ2820" s="653"/>
      <c r="CFK2820" s="653"/>
      <c r="CFL2820" s="653"/>
      <c r="CFM2820" s="653"/>
      <c r="CFN2820" s="653"/>
      <c r="CFO2820" s="653"/>
      <c r="CFP2820" s="653"/>
      <c r="CFQ2820" s="653"/>
      <c r="CFR2820" s="653"/>
      <c r="CFS2820" s="653"/>
      <c r="CFT2820" s="653"/>
      <c r="CFU2820" s="653"/>
      <c r="CFV2820" s="653"/>
      <c r="CFW2820" s="653"/>
      <c r="CFX2820" s="653"/>
      <c r="CFY2820" s="653"/>
      <c r="CFZ2820" s="653"/>
      <c r="CGA2820" s="653"/>
      <c r="CGB2820" s="653"/>
      <c r="CGC2820" s="653"/>
      <c r="CGD2820" s="653"/>
      <c r="CGE2820" s="653"/>
      <c r="CGF2820" s="653"/>
      <c r="CGG2820" s="653"/>
      <c r="CGH2820" s="653"/>
      <c r="CGI2820" s="653"/>
      <c r="CGJ2820" s="653"/>
      <c r="CGK2820" s="653"/>
      <c r="CGL2820" s="653"/>
      <c r="CGM2820" s="653"/>
      <c r="CGN2820" s="653"/>
      <c r="CGO2820" s="653"/>
      <c r="CGP2820" s="653"/>
      <c r="CGQ2820" s="653"/>
      <c r="CGR2820" s="653"/>
      <c r="CGS2820" s="653"/>
      <c r="CGT2820" s="653"/>
      <c r="CGU2820" s="653"/>
      <c r="CGV2820" s="653"/>
      <c r="CGW2820" s="653"/>
      <c r="CGX2820" s="653"/>
      <c r="CGY2820" s="653"/>
      <c r="CGZ2820" s="653"/>
      <c r="CHA2820" s="653"/>
      <c r="CHB2820" s="653"/>
      <c r="CHC2820" s="653"/>
      <c r="CHD2820" s="653"/>
      <c r="CHE2820" s="653"/>
      <c r="CHF2820" s="653"/>
      <c r="CHG2820" s="653"/>
      <c r="CHH2820" s="653"/>
      <c r="CHI2820" s="653"/>
      <c r="CHJ2820" s="653"/>
      <c r="CHK2820" s="653"/>
      <c r="CHL2820" s="653"/>
      <c r="CHM2820" s="653"/>
      <c r="CHN2820" s="653"/>
      <c r="CHO2820" s="653"/>
      <c r="CHP2820" s="653"/>
      <c r="CHQ2820" s="653"/>
      <c r="CHR2820" s="653"/>
      <c r="CHS2820" s="653"/>
      <c r="CHT2820" s="653"/>
      <c r="CHU2820" s="653"/>
      <c r="CHV2820" s="653"/>
      <c r="CHW2820" s="653"/>
      <c r="CHX2820" s="653"/>
      <c r="CHY2820" s="653"/>
      <c r="CHZ2820" s="653"/>
      <c r="CIA2820" s="653"/>
      <c r="CIB2820" s="653"/>
      <c r="CIC2820" s="653"/>
      <c r="CID2820" s="653"/>
      <c r="CIE2820" s="653"/>
      <c r="CIF2820" s="653"/>
      <c r="CIG2820" s="653"/>
      <c r="CIH2820" s="653"/>
      <c r="CII2820" s="653"/>
      <c r="CIJ2820" s="653"/>
      <c r="CIK2820" s="653"/>
      <c r="CIL2820" s="653"/>
      <c r="CIM2820" s="653"/>
      <c r="CIN2820" s="653"/>
      <c r="CIO2820" s="653"/>
      <c r="CIP2820" s="653"/>
      <c r="CIQ2820" s="653"/>
      <c r="CIR2820" s="653"/>
      <c r="CIS2820" s="653"/>
      <c r="CIT2820" s="653"/>
      <c r="CIU2820" s="653"/>
      <c r="CIV2820" s="653"/>
      <c r="CIW2820" s="653"/>
      <c r="CIX2820" s="653"/>
      <c r="CIY2820" s="653"/>
      <c r="CIZ2820" s="653"/>
      <c r="CJA2820" s="653"/>
      <c r="CJB2820" s="653"/>
      <c r="CJC2820" s="653"/>
      <c r="CJD2820" s="653"/>
      <c r="CJE2820" s="653"/>
      <c r="CJF2820" s="653"/>
      <c r="CJG2820" s="653"/>
      <c r="CJH2820" s="653"/>
      <c r="CJI2820" s="653"/>
      <c r="CJJ2820" s="653"/>
      <c r="CJK2820" s="653"/>
      <c r="CJL2820" s="653"/>
      <c r="CJM2820" s="653"/>
      <c r="CJN2820" s="653"/>
      <c r="CJO2820" s="653"/>
      <c r="CJP2820" s="653"/>
      <c r="CJQ2820" s="653"/>
      <c r="CJR2820" s="653"/>
      <c r="CJS2820" s="653"/>
      <c r="CJT2820" s="653"/>
      <c r="CJU2820" s="653"/>
      <c r="CJV2820" s="653"/>
      <c r="CJW2820" s="653"/>
      <c r="CJX2820" s="653"/>
      <c r="CJY2820" s="653"/>
      <c r="CJZ2820" s="653"/>
      <c r="CKA2820" s="653"/>
      <c r="CKB2820" s="653"/>
      <c r="CKC2820" s="653"/>
      <c r="CKD2820" s="653"/>
      <c r="CKE2820" s="653"/>
      <c r="CKF2820" s="653"/>
      <c r="CKG2820" s="653"/>
      <c r="CKH2820" s="653"/>
      <c r="CKI2820" s="653"/>
      <c r="CKJ2820" s="653"/>
      <c r="CKK2820" s="653"/>
      <c r="CKL2820" s="653"/>
      <c r="CKM2820" s="653"/>
      <c r="CKN2820" s="653"/>
      <c r="CKO2820" s="653"/>
      <c r="CKP2820" s="653"/>
      <c r="CKQ2820" s="653"/>
      <c r="CKR2820" s="653"/>
      <c r="CKS2820" s="653"/>
      <c r="CKT2820" s="653"/>
      <c r="CKU2820" s="653"/>
      <c r="CKV2820" s="653"/>
      <c r="CKW2820" s="653"/>
      <c r="CKX2820" s="653"/>
      <c r="CKY2820" s="653"/>
      <c r="CKZ2820" s="653"/>
      <c r="CLA2820" s="653"/>
      <c r="CLB2820" s="653"/>
      <c r="CLC2820" s="653"/>
      <c r="CLD2820" s="653"/>
      <c r="CLE2820" s="653"/>
      <c r="CLF2820" s="653"/>
      <c r="CLG2820" s="653"/>
      <c r="CLH2820" s="653"/>
      <c r="CLI2820" s="653"/>
      <c r="CLJ2820" s="653"/>
      <c r="CLK2820" s="653"/>
      <c r="CLL2820" s="653"/>
      <c r="CLM2820" s="653"/>
      <c r="CLN2820" s="653"/>
      <c r="CLO2820" s="653"/>
      <c r="CLP2820" s="653"/>
      <c r="CLQ2820" s="653"/>
      <c r="CLR2820" s="653"/>
      <c r="CLS2820" s="653"/>
      <c r="CLT2820" s="653"/>
      <c r="CLU2820" s="653"/>
      <c r="CLV2820" s="653"/>
      <c r="CLW2820" s="653"/>
      <c r="CLX2820" s="653"/>
      <c r="CLY2820" s="653"/>
      <c r="CLZ2820" s="653"/>
      <c r="CMA2820" s="653"/>
      <c r="CMB2820" s="653"/>
      <c r="CMC2820" s="653"/>
      <c r="CMD2820" s="653"/>
      <c r="CME2820" s="653"/>
      <c r="CMF2820" s="653"/>
      <c r="CMG2820" s="653"/>
      <c r="CMH2820" s="653"/>
      <c r="CMI2820" s="653"/>
      <c r="CMJ2820" s="653"/>
      <c r="CMK2820" s="653"/>
      <c r="CML2820" s="653"/>
      <c r="CMM2820" s="653"/>
      <c r="CMN2820" s="653"/>
      <c r="CMO2820" s="653"/>
      <c r="CMP2820" s="653"/>
      <c r="CMQ2820" s="653"/>
      <c r="CMR2820" s="653"/>
      <c r="CMS2820" s="653"/>
      <c r="CMT2820" s="653"/>
      <c r="CMU2820" s="653"/>
      <c r="CMV2820" s="653"/>
      <c r="CMW2820" s="653"/>
      <c r="CMX2820" s="653"/>
      <c r="CMY2820" s="653"/>
      <c r="CMZ2820" s="653"/>
      <c r="CNA2820" s="653"/>
      <c r="CNB2820" s="653"/>
      <c r="CNC2820" s="653"/>
      <c r="CND2820" s="653"/>
      <c r="CNE2820" s="653"/>
      <c r="CNF2820" s="653"/>
      <c r="CNG2820" s="653"/>
      <c r="CNH2820" s="653"/>
      <c r="CNI2820" s="653"/>
      <c r="CNJ2820" s="653"/>
      <c r="CNK2820" s="653"/>
      <c r="CNL2820" s="653"/>
      <c r="CNM2820" s="653"/>
      <c r="CNN2820" s="653"/>
      <c r="CNO2820" s="653"/>
      <c r="CNP2820" s="653"/>
      <c r="CNQ2820" s="653"/>
      <c r="CNR2820" s="653"/>
      <c r="CNS2820" s="653"/>
      <c r="CNT2820" s="653"/>
      <c r="CNU2820" s="653"/>
      <c r="CNV2820" s="653"/>
      <c r="CNW2820" s="653"/>
      <c r="CNX2820" s="653"/>
      <c r="CNY2820" s="653"/>
      <c r="CNZ2820" s="653"/>
      <c r="COA2820" s="653"/>
      <c r="COB2820" s="653"/>
      <c r="COC2820" s="653"/>
      <c r="COD2820" s="653"/>
      <c r="COE2820" s="653"/>
      <c r="COF2820" s="653"/>
      <c r="COG2820" s="653"/>
      <c r="COH2820" s="653"/>
      <c r="COI2820" s="653"/>
      <c r="COJ2820" s="653"/>
      <c r="COK2820" s="653"/>
      <c r="COL2820" s="653"/>
      <c r="COM2820" s="653"/>
      <c r="CON2820" s="653"/>
      <c r="COO2820" s="653"/>
      <c r="COP2820" s="653"/>
      <c r="COQ2820" s="653"/>
      <c r="COR2820" s="653"/>
      <c r="COS2820" s="653"/>
      <c r="COT2820" s="653"/>
      <c r="COU2820" s="653"/>
      <c r="COV2820" s="653"/>
      <c r="COW2820" s="653"/>
      <c r="COX2820" s="653"/>
      <c r="COY2820" s="653"/>
      <c r="COZ2820" s="653"/>
      <c r="CPA2820" s="653"/>
      <c r="CPB2820" s="653"/>
      <c r="CPC2820" s="653"/>
      <c r="CPD2820" s="653"/>
      <c r="CPE2820" s="653"/>
      <c r="CPF2820" s="653"/>
      <c r="CPG2820" s="653"/>
      <c r="CPH2820" s="653"/>
      <c r="CPI2820" s="653"/>
      <c r="CPJ2820" s="653"/>
      <c r="CPK2820" s="653"/>
      <c r="CPL2820" s="653"/>
      <c r="CPM2820" s="653"/>
      <c r="CPN2820" s="653"/>
      <c r="CPO2820" s="653"/>
      <c r="CPP2820" s="653"/>
      <c r="CPQ2820" s="653"/>
      <c r="CPR2820" s="653"/>
      <c r="CPS2820" s="653"/>
      <c r="CPT2820" s="653"/>
      <c r="CPU2820" s="653"/>
      <c r="CPV2820" s="653"/>
      <c r="CPW2820" s="653"/>
      <c r="CPX2820" s="653"/>
      <c r="CPY2820" s="653"/>
      <c r="CPZ2820" s="653"/>
      <c r="CQA2820" s="653"/>
      <c r="CQB2820" s="653"/>
      <c r="CQC2820" s="653"/>
      <c r="CQD2820" s="653"/>
      <c r="CQE2820" s="653"/>
      <c r="CQF2820" s="653"/>
      <c r="CQG2820" s="653"/>
      <c r="CQH2820" s="653"/>
      <c r="CQI2820" s="653"/>
      <c r="CQJ2820" s="653"/>
      <c r="CQK2820" s="653"/>
      <c r="CQL2820" s="653"/>
      <c r="CQM2820" s="653"/>
      <c r="CQN2820" s="653"/>
      <c r="CQO2820" s="653"/>
      <c r="CQP2820" s="653"/>
      <c r="CQQ2820" s="653"/>
      <c r="CQR2820" s="653"/>
      <c r="CQS2820" s="653"/>
      <c r="CQT2820" s="653"/>
      <c r="CQU2820" s="653"/>
      <c r="CQV2820" s="653"/>
      <c r="CQW2820" s="653"/>
      <c r="CQX2820" s="653"/>
      <c r="CQY2820" s="653"/>
      <c r="CQZ2820" s="653"/>
      <c r="CRA2820" s="653"/>
      <c r="CRB2820" s="653"/>
      <c r="CRC2820" s="653"/>
      <c r="CRD2820" s="653"/>
      <c r="CRE2820" s="653"/>
      <c r="CRF2820" s="653"/>
      <c r="CRG2820" s="653"/>
      <c r="CRH2820" s="653"/>
      <c r="CRI2820" s="653"/>
      <c r="CRJ2820" s="653"/>
      <c r="CRK2820" s="653"/>
      <c r="CRL2820" s="653"/>
      <c r="CRM2820" s="653"/>
      <c r="CRN2820" s="653"/>
      <c r="CRO2820" s="653"/>
      <c r="CRP2820" s="653"/>
      <c r="CRQ2820" s="653"/>
      <c r="CRR2820" s="653"/>
      <c r="CRS2820" s="653"/>
      <c r="CRT2820" s="653"/>
      <c r="CRU2820" s="653"/>
      <c r="CRV2820" s="653"/>
      <c r="CRW2820" s="653"/>
      <c r="CRX2820" s="653"/>
      <c r="CRY2820" s="653"/>
      <c r="CRZ2820" s="653"/>
      <c r="CSA2820" s="653"/>
      <c r="CSB2820" s="653"/>
      <c r="CSC2820" s="653"/>
      <c r="CSD2820" s="653"/>
      <c r="CSE2820" s="653"/>
      <c r="CSF2820" s="653"/>
      <c r="CSG2820" s="653"/>
      <c r="CSH2820" s="653"/>
      <c r="CSI2820" s="653"/>
      <c r="CSJ2820" s="653"/>
      <c r="CSK2820" s="653"/>
      <c r="CSL2820" s="653"/>
      <c r="CSM2820" s="653"/>
      <c r="CSN2820" s="653"/>
      <c r="CSO2820" s="653"/>
      <c r="CSP2820" s="653"/>
      <c r="CSQ2820" s="653"/>
      <c r="CSR2820" s="653"/>
      <c r="CSS2820" s="653"/>
      <c r="CST2820" s="653"/>
      <c r="CSU2820" s="653"/>
      <c r="CSV2820" s="653"/>
      <c r="CSW2820" s="653"/>
      <c r="CSX2820" s="653"/>
      <c r="CSY2820" s="653"/>
      <c r="CSZ2820" s="653"/>
      <c r="CTA2820" s="653"/>
      <c r="CTB2820" s="653"/>
      <c r="CTC2820" s="653"/>
      <c r="CTD2820" s="653"/>
      <c r="CTE2820" s="653"/>
      <c r="CTF2820" s="653"/>
      <c r="CTG2820" s="653"/>
      <c r="CTH2820" s="653"/>
      <c r="CTI2820" s="653"/>
      <c r="CTJ2820" s="653"/>
      <c r="CTK2820" s="653"/>
      <c r="CTL2820" s="653"/>
      <c r="CTM2820" s="653"/>
      <c r="CTN2820" s="653"/>
      <c r="CTO2820" s="653"/>
      <c r="CTP2820" s="653"/>
      <c r="CTQ2820" s="653"/>
      <c r="CTR2820" s="653"/>
      <c r="CTS2820" s="653"/>
      <c r="CTT2820" s="653"/>
      <c r="CTU2820" s="653"/>
      <c r="CTV2820" s="653"/>
      <c r="CTW2820" s="653"/>
      <c r="CTX2820" s="653"/>
      <c r="CTY2820" s="653"/>
      <c r="CTZ2820" s="653"/>
      <c r="CUA2820" s="653"/>
      <c r="CUB2820" s="653"/>
      <c r="CUC2820" s="653"/>
      <c r="CUD2820" s="653"/>
      <c r="CUE2820" s="653"/>
      <c r="CUF2820" s="653"/>
      <c r="CUG2820" s="653"/>
      <c r="CUH2820" s="653"/>
      <c r="CUI2820" s="653"/>
      <c r="CUJ2820" s="653"/>
      <c r="CUK2820" s="653"/>
      <c r="CUL2820" s="653"/>
      <c r="CUM2820" s="653"/>
      <c r="CUN2820" s="653"/>
      <c r="CUO2820" s="653"/>
      <c r="CUP2820" s="653"/>
      <c r="CUQ2820" s="653"/>
      <c r="CUR2820" s="653"/>
      <c r="CUS2820" s="653"/>
      <c r="CUT2820" s="653"/>
      <c r="CUU2820" s="653"/>
      <c r="CUV2820" s="653"/>
      <c r="CUW2820" s="653"/>
      <c r="CUX2820" s="653"/>
      <c r="CUY2820" s="653"/>
      <c r="CUZ2820" s="653"/>
      <c r="CVA2820" s="653"/>
      <c r="CVB2820" s="653"/>
      <c r="CVC2820" s="653"/>
      <c r="CVD2820" s="653"/>
      <c r="CVE2820" s="653"/>
      <c r="CVF2820" s="653"/>
      <c r="CVG2820" s="653"/>
      <c r="CVH2820" s="653"/>
      <c r="CVI2820" s="653"/>
      <c r="CVJ2820" s="653"/>
      <c r="CVK2820" s="653"/>
      <c r="CVL2820" s="653"/>
      <c r="CVM2820" s="653"/>
      <c r="CVN2820" s="653"/>
      <c r="CVO2820" s="653"/>
      <c r="CVP2820" s="653"/>
      <c r="CVQ2820" s="653"/>
      <c r="CVR2820" s="653"/>
      <c r="CVS2820" s="653"/>
      <c r="CVT2820" s="653"/>
      <c r="CVU2820" s="653"/>
      <c r="CVV2820" s="653"/>
      <c r="CVW2820" s="653"/>
      <c r="CVX2820" s="653"/>
      <c r="CVY2820" s="653"/>
      <c r="CVZ2820" s="653"/>
      <c r="CWA2820" s="653"/>
      <c r="CWB2820" s="653"/>
      <c r="CWC2820" s="653"/>
      <c r="CWD2820" s="653"/>
      <c r="CWE2820" s="653"/>
      <c r="CWF2820" s="653"/>
      <c r="CWG2820" s="653"/>
      <c r="CWH2820" s="653"/>
      <c r="CWI2820" s="653"/>
      <c r="CWJ2820" s="653"/>
      <c r="CWK2820" s="653"/>
      <c r="CWL2820" s="653"/>
      <c r="CWM2820" s="653"/>
      <c r="CWN2820" s="653"/>
      <c r="CWO2820" s="653"/>
      <c r="CWP2820" s="653"/>
      <c r="CWQ2820" s="653"/>
      <c r="CWR2820" s="653"/>
      <c r="CWS2820" s="653"/>
      <c r="CWT2820" s="653"/>
      <c r="CWU2820" s="653"/>
      <c r="CWV2820" s="653"/>
      <c r="CWW2820" s="653"/>
      <c r="CWX2820" s="653"/>
      <c r="CWY2820" s="653"/>
      <c r="CWZ2820" s="653"/>
      <c r="CXA2820" s="653"/>
      <c r="CXB2820" s="653"/>
      <c r="CXC2820" s="653"/>
      <c r="CXD2820" s="653"/>
      <c r="CXE2820" s="653"/>
      <c r="CXF2820" s="653"/>
      <c r="CXG2820" s="653"/>
      <c r="CXH2820" s="653"/>
      <c r="CXI2820" s="653"/>
      <c r="CXJ2820" s="653"/>
      <c r="CXK2820" s="653"/>
      <c r="CXL2820" s="653"/>
      <c r="CXM2820" s="653"/>
      <c r="CXN2820" s="653"/>
      <c r="CXO2820" s="653"/>
      <c r="CXP2820" s="653"/>
      <c r="CXQ2820" s="653"/>
      <c r="CXR2820" s="653"/>
      <c r="CXS2820" s="653"/>
      <c r="CXT2820" s="653"/>
      <c r="CXU2820" s="653"/>
      <c r="CXV2820" s="653"/>
      <c r="CXW2820" s="653"/>
      <c r="CXX2820" s="653"/>
      <c r="CXY2820" s="653"/>
      <c r="CXZ2820" s="653"/>
      <c r="CYA2820" s="653"/>
      <c r="CYB2820" s="653"/>
      <c r="CYC2820" s="653"/>
      <c r="CYD2820" s="653"/>
      <c r="CYE2820" s="653"/>
      <c r="CYF2820" s="653"/>
      <c r="CYG2820" s="653"/>
      <c r="CYH2820" s="653"/>
      <c r="CYI2820" s="653"/>
      <c r="CYJ2820" s="653"/>
      <c r="CYK2820" s="653"/>
      <c r="CYL2820" s="653"/>
      <c r="CYM2820" s="653"/>
      <c r="CYN2820" s="653"/>
      <c r="CYO2820" s="653"/>
      <c r="CYP2820" s="653"/>
      <c r="CYQ2820" s="653"/>
      <c r="CYR2820" s="653"/>
      <c r="CYS2820" s="653"/>
      <c r="CYT2820" s="653"/>
      <c r="CYU2820" s="653"/>
      <c r="CYV2820" s="653"/>
      <c r="CYW2820" s="653"/>
      <c r="CYX2820" s="653"/>
      <c r="CYY2820" s="653"/>
      <c r="CYZ2820" s="653"/>
      <c r="CZA2820" s="653"/>
      <c r="CZB2820" s="653"/>
      <c r="CZC2820" s="653"/>
      <c r="CZD2820" s="653"/>
      <c r="CZE2820" s="653"/>
      <c r="CZF2820" s="653"/>
      <c r="CZG2820" s="653"/>
      <c r="CZH2820" s="653"/>
      <c r="CZI2820" s="653"/>
      <c r="CZJ2820" s="653"/>
      <c r="CZK2820" s="653"/>
      <c r="CZL2820" s="653"/>
      <c r="CZM2820" s="653"/>
      <c r="CZN2820" s="653"/>
      <c r="CZO2820" s="653"/>
      <c r="CZP2820" s="653"/>
      <c r="CZQ2820" s="653"/>
      <c r="CZR2820" s="653"/>
      <c r="CZS2820" s="653"/>
      <c r="CZT2820" s="653"/>
      <c r="CZU2820" s="653"/>
      <c r="CZV2820" s="653"/>
      <c r="CZW2820" s="653"/>
      <c r="CZX2820" s="653"/>
      <c r="CZY2820" s="653"/>
      <c r="CZZ2820" s="653"/>
      <c r="DAA2820" s="653"/>
      <c r="DAB2820" s="653"/>
      <c r="DAC2820" s="653"/>
      <c r="DAD2820" s="653"/>
      <c r="DAE2820" s="653"/>
      <c r="DAF2820" s="653"/>
      <c r="DAG2820" s="653"/>
      <c r="DAH2820" s="653"/>
      <c r="DAI2820" s="653"/>
      <c r="DAJ2820" s="653"/>
      <c r="DAK2820" s="653"/>
      <c r="DAL2820" s="653"/>
      <c r="DAM2820" s="653"/>
      <c r="DAN2820" s="653"/>
      <c r="DAO2820" s="653"/>
      <c r="DAP2820" s="653"/>
      <c r="DAQ2820" s="653"/>
      <c r="DAR2820" s="653"/>
      <c r="DAS2820" s="653"/>
      <c r="DAT2820" s="653"/>
      <c r="DAU2820" s="653"/>
      <c r="DAV2820" s="653"/>
      <c r="DAW2820" s="653"/>
      <c r="DAX2820" s="653"/>
      <c r="DAY2820" s="653"/>
      <c r="DAZ2820" s="653"/>
      <c r="DBA2820" s="653"/>
      <c r="DBB2820" s="653"/>
      <c r="DBC2820" s="653"/>
      <c r="DBD2820" s="653"/>
      <c r="DBE2820" s="653"/>
      <c r="DBF2820" s="653"/>
      <c r="DBG2820" s="653"/>
      <c r="DBH2820" s="653"/>
      <c r="DBI2820" s="653"/>
      <c r="DBJ2820" s="653"/>
      <c r="DBK2820" s="653"/>
      <c r="DBL2820" s="653"/>
      <c r="DBM2820" s="653"/>
      <c r="DBN2820" s="653"/>
      <c r="DBO2820" s="653"/>
      <c r="DBP2820" s="653"/>
      <c r="DBQ2820" s="653"/>
      <c r="DBR2820" s="653"/>
      <c r="DBS2820" s="653"/>
      <c r="DBT2820" s="653"/>
      <c r="DBU2820" s="653"/>
      <c r="DBV2820" s="653"/>
      <c r="DBW2820" s="653"/>
      <c r="DBX2820" s="653"/>
      <c r="DBY2820" s="653"/>
      <c r="DBZ2820" s="653"/>
      <c r="DCA2820" s="653"/>
      <c r="DCB2820" s="653"/>
      <c r="DCC2820" s="653"/>
      <c r="DCD2820" s="653"/>
      <c r="DCE2820" s="653"/>
      <c r="DCF2820" s="653"/>
      <c r="DCG2820" s="653"/>
      <c r="DCH2820" s="653"/>
      <c r="DCI2820" s="653"/>
      <c r="DCJ2820" s="653"/>
      <c r="DCK2820" s="653"/>
      <c r="DCL2820" s="653"/>
      <c r="DCM2820" s="653"/>
      <c r="DCN2820" s="653"/>
      <c r="DCO2820" s="653"/>
      <c r="DCP2820" s="653"/>
      <c r="DCQ2820" s="653"/>
      <c r="DCR2820" s="653"/>
      <c r="DCS2820" s="653"/>
      <c r="DCT2820" s="653"/>
      <c r="DCU2820" s="653"/>
      <c r="DCV2820" s="653"/>
      <c r="DCW2820" s="653"/>
      <c r="DCX2820" s="653"/>
      <c r="DCY2820" s="653"/>
      <c r="DCZ2820" s="653"/>
      <c r="DDA2820" s="653"/>
      <c r="DDB2820" s="653"/>
      <c r="DDC2820" s="653"/>
      <c r="DDD2820" s="653"/>
      <c r="DDE2820" s="653"/>
      <c r="DDF2820" s="653"/>
      <c r="DDG2820" s="653"/>
      <c r="DDH2820" s="653"/>
      <c r="DDI2820" s="653"/>
      <c r="DDJ2820" s="653"/>
      <c r="DDK2820" s="653"/>
      <c r="DDL2820" s="653"/>
      <c r="DDM2820" s="653"/>
      <c r="DDN2820" s="653"/>
      <c r="DDO2820" s="653"/>
      <c r="DDP2820" s="653"/>
      <c r="DDQ2820" s="653"/>
      <c r="DDR2820" s="653"/>
      <c r="DDS2820" s="653"/>
      <c r="DDT2820" s="653"/>
      <c r="DDU2820" s="653"/>
      <c r="DDV2820" s="653"/>
      <c r="DDW2820" s="653"/>
      <c r="DDX2820" s="653"/>
      <c r="DDY2820" s="653"/>
      <c r="DDZ2820" s="653"/>
      <c r="DEA2820" s="653"/>
      <c r="DEB2820" s="653"/>
      <c r="DEC2820" s="653"/>
      <c r="DED2820" s="653"/>
      <c r="DEE2820" s="653"/>
      <c r="DEF2820" s="653"/>
      <c r="DEG2820" s="653"/>
      <c r="DEH2820" s="653"/>
      <c r="DEI2820" s="653"/>
      <c r="DEJ2820" s="653"/>
      <c r="DEK2820" s="653"/>
      <c r="DEL2820" s="653"/>
      <c r="DEM2820" s="653"/>
      <c r="DEN2820" s="653"/>
      <c r="DEO2820" s="653"/>
      <c r="DEP2820" s="653"/>
      <c r="DEQ2820" s="653"/>
      <c r="DER2820" s="653"/>
      <c r="DES2820" s="653"/>
      <c r="DET2820" s="653"/>
      <c r="DEU2820" s="653"/>
      <c r="DEV2820" s="653"/>
      <c r="DEW2820" s="653"/>
      <c r="DEX2820" s="653"/>
      <c r="DEY2820" s="653"/>
      <c r="DEZ2820" s="653"/>
      <c r="DFA2820" s="653"/>
      <c r="DFB2820" s="653"/>
      <c r="DFC2820" s="653"/>
      <c r="DFD2820" s="653"/>
      <c r="DFE2820" s="653"/>
      <c r="DFF2820" s="653"/>
      <c r="DFG2820" s="653"/>
      <c r="DFH2820" s="653"/>
      <c r="DFI2820" s="653"/>
      <c r="DFJ2820" s="653"/>
      <c r="DFK2820" s="653"/>
      <c r="DFL2820" s="653"/>
      <c r="DFM2820" s="653"/>
      <c r="DFN2820" s="653"/>
      <c r="DFO2820" s="653"/>
      <c r="DFP2820" s="653"/>
      <c r="DFQ2820" s="653"/>
      <c r="DFR2820" s="653"/>
      <c r="DFS2820" s="653"/>
      <c r="DFT2820" s="653"/>
      <c r="DFU2820" s="653"/>
      <c r="DFV2820" s="653"/>
      <c r="DFW2820" s="653"/>
      <c r="DFX2820" s="653"/>
      <c r="DFY2820" s="653"/>
      <c r="DFZ2820" s="653"/>
      <c r="DGA2820" s="653"/>
      <c r="DGB2820" s="653"/>
      <c r="DGC2820" s="653"/>
      <c r="DGD2820" s="653"/>
      <c r="DGE2820" s="653"/>
      <c r="DGF2820" s="653"/>
      <c r="DGG2820" s="653"/>
      <c r="DGH2820" s="653"/>
      <c r="DGI2820" s="653"/>
      <c r="DGJ2820" s="653"/>
      <c r="DGK2820" s="653"/>
      <c r="DGL2820" s="653"/>
      <c r="DGM2820" s="653"/>
      <c r="DGN2820" s="653"/>
      <c r="DGO2820" s="653"/>
      <c r="DGP2820" s="653"/>
      <c r="DGQ2820" s="653"/>
      <c r="DGR2820" s="653"/>
      <c r="DGS2820" s="653"/>
      <c r="DGT2820" s="653"/>
      <c r="DGU2820" s="653"/>
      <c r="DGV2820" s="653"/>
      <c r="DGW2820" s="653"/>
      <c r="DGX2820" s="653"/>
      <c r="DGY2820" s="653"/>
      <c r="DGZ2820" s="653"/>
      <c r="DHA2820" s="653"/>
      <c r="DHB2820" s="653"/>
      <c r="DHC2820" s="653"/>
      <c r="DHD2820" s="653"/>
      <c r="DHE2820" s="653"/>
      <c r="DHF2820" s="653"/>
      <c r="DHG2820" s="653"/>
      <c r="DHH2820" s="653"/>
      <c r="DHI2820" s="653"/>
      <c r="DHJ2820" s="653"/>
      <c r="DHK2820" s="653"/>
      <c r="DHL2820" s="653"/>
      <c r="DHM2820" s="653"/>
      <c r="DHN2820" s="653"/>
      <c r="DHO2820" s="653"/>
      <c r="DHP2820" s="653"/>
      <c r="DHQ2820" s="653"/>
      <c r="DHR2820" s="653"/>
      <c r="DHS2820" s="653"/>
      <c r="DHT2820" s="653"/>
      <c r="DHU2820" s="653"/>
      <c r="DHV2820" s="653"/>
      <c r="DHW2820" s="653"/>
      <c r="DHX2820" s="653"/>
      <c r="DHY2820" s="653"/>
      <c r="DHZ2820" s="653"/>
      <c r="DIA2820" s="653"/>
      <c r="DIB2820" s="653"/>
      <c r="DIC2820" s="653"/>
      <c r="DID2820" s="653"/>
      <c r="DIE2820" s="653"/>
      <c r="DIF2820" s="653"/>
      <c r="DIG2820" s="653"/>
      <c r="DIH2820" s="653"/>
      <c r="DII2820" s="653"/>
      <c r="DIJ2820" s="653"/>
      <c r="DIK2820" s="653"/>
      <c r="DIL2820" s="653"/>
      <c r="DIM2820" s="653"/>
      <c r="DIN2820" s="653"/>
      <c r="DIO2820" s="653"/>
      <c r="DIP2820" s="653"/>
      <c r="DIQ2820" s="653"/>
      <c r="DIR2820" s="653"/>
      <c r="DIS2820" s="653"/>
      <c r="DIT2820" s="653"/>
      <c r="DIU2820" s="653"/>
      <c r="DIV2820" s="653"/>
      <c r="DIW2820" s="653"/>
      <c r="DIX2820" s="653"/>
      <c r="DIY2820" s="653"/>
      <c r="DIZ2820" s="653"/>
      <c r="DJA2820" s="653"/>
      <c r="DJB2820" s="653"/>
      <c r="DJC2820" s="653"/>
      <c r="DJD2820" s="653"/>
      <c r="DJE2820" s="653"/>
      <c r="DJF2820" s="653"/>
      <c r="DJG2820" s="653"/>
      <c r="DJH2820" s="653"/>
      <c r="DJI2820" s="653"/>
      <c r="DJJ2820" s="653"/>
      <c r="DJK2820" s="653"/>
      <c r="DJL2820" s="653"/>
      <c r="DJM2820" s="653"/>
      <c r="DJN2820" s="653"/>
      <c r="DJO2820" s="653"/>
      <c r="DJP2820" s="653"/>
      <c r="DJQ2820" s="653"/>
      <c r="DJR2820" s="653"/>
      <c r="DJS2820" s="653"/>
      <c r="DJT2820" s="653"/>
      <c r="DJU2820" s="653"/>
      <c r="DJV2820" s="653"/>
      <c r="DJW2820" s="653"/>
      <c r="DJX2820" s="653"/>
      <c r="DJY2820" s="653"/>
      <c r="DJZ2820" s="653"/>
      <c r="DKA2820" s="653"/>
      <c r="DKB2820" s="653"/>
      <c r="DKC2820" s="653"/>
      <c r="DKD2820" s="653"/>
      <c r="DKE2820" s="653"/>
      <c r="DKF2820" s="653"/>
      <c r="DKG2820" s="653"/>
      <c r="DKH2820" s="653"/>
      <c r="DKI2820" s="653"/>
      <c r="DKJ2820" s="653"/>
      <c r="DKK2820" s="653"/>
      <c r="DKL2820" s="653"/>
      <c r="DKM2820" s="653"/>
      <c r="DKN2820" s="653"/>
      <c r="DKO2820" s="653"/>
      <c r="DKP2820" s="653"/>
      <c r="DKQ2820" s="653"/>
      <c r="DKR2820" s="653"/>
      <c r="DKS2820" s="653"/>
      <c r="DKT2820" s="653"/>
      <c r="DKU2820" s="653"/>
      <c r="DKV2820" s="653"/>
      <c r="DKW2820" s="653"/>
      <c r="DKX2820" s="653"/>
      <c r="DKY2820" s="653"/>
      <c r="DKZ2820" s="653"/>
      <c r="DLA2820" s="653"/>
      <c r="DLB2820" s="653"/>
      <c r="DLC2820" s="653"/>
      <c r="DLD2820" s="653"/>
      <c r="DLE2820" s="653"/>
      <c r="DLF2820" s="653"/>
      <c r="DLG2820" s="653"/>
      <c r="DLH2820" s="653"/>
      <c r="DLI2820" s="653"/>
      <c r="DLJ2820" s="653"/>
      <c r="DLK2820" s="653"/>
      <c r="DLL2820" s="653"/>
      <c r="DLM2820" s="653"/>
      <c r="DLN2820" s="653"/>
      <c r="DLO2820" s="653"/>
      <c r="DLP2820" s="653"/>
      <c r="DLQ2820" s="653"/>
      <c r="DLR2820" s="653"/>
      <c r="DLS2820" s="653"/>
      <c r="DLT2820" s="653"/>
      <c r="DLU2820" s="653"/>
      <c r="DLV2820" s="653"/>
      <c r="DLW2820" s="653"/>
      <c r="DLX2820" s="653"/>
      <c r="DLY2820" s="653"/>
      <c r="DLZ2820" s="653"/>
      <c r="DMA2820" s="653"/>
      <c r="DMB2820" s="653"/>
      <c r="DMC2820" s="653"/>
      <c r="DMD2820" s="653"/>
      <c r="DME2820" s="653"/>
      <c r="DMF2820" s="653"/>
      <c r="DMG2820" s="653"/>
      <c r="DMH2820" s="653"/>
      <c r="DMI2820" s="653"/>
      <c r="DMJ2820" s="653"/>
      <c r="DMK2820" s="653"/>
      <c r="DML2820" s="653"/>
      <c r="DMM2820" s="653"/>
      <c r="DMN2820" s="653"/>
      <c r="DMO2820" s="653"/>
      <c r="DMP2820" s="653"/>
      <c r="DMQ2820" s="653"/>
      <c r="DMR2820" s="653"/>
      <c r="DMS2820" s="653"/>
      <c r="DMT2820" s="653"/>
      <c r="DMU2820" s="653"/>
      <c r="DMV2820" s="653"/>
      <c r="DMW2820" s="653"/>
      <c r="DMX2820" s="653"/>
      <c r="DMY2820" s="653"/>
      <c r="DMZ2820" s="653"/>
      <c r="DNA2820" s="653"/>
      <c r="DNB2820" s="653"/>
      <c r="DNC2820" s="653"/>
      <c r="DND2820" s="653"/>
      <c r="DNE2820" s="653"/>
      <c r="DNF2820" s="653"/>
      <c r="DNG2820" s="653"/>
      <c r="DNH2820" s="653"/>
      <c r="DNI2820" s="653"/>
      <c r="DNJ2820" s="653"/>
      <c r="DNK2820" s="653"/>
      <c r="DNL2820" s="653"/>
      <c r="DNM2820" s="653"/>
      <c r="DNN2820" s="653"/>
      <c r="DNO2820" s="653"/>
      <c r="DNP2820" s="653"/>
      <c r="DNQ2820" s="653"/>
      <c r="DNR2820" s="653"/>
      <c r="DNS2820" s="653"/>
      <c r="DNT2820" s="653"/>
      <c r="DNU2820" s="653"/>
      <c r="DNV2820" s="653"/>
      <c r="DNW2820" s="653"/>
      <c r="DNX2820" s="653"/>
      <c r="DNY2820" s="653"/>
      <c r="DNZ2820" s="653"/>
      <c r="DOA2820" s="653"/>
      <c r="DOB2820" s="653"/>
      <c r="DOC2820" s="653"/>
      <c r="DOD2820" s="653"/>
      <c r="DOE2820" s="653"/>
      <c r="DOF2820" s="653"/>
      <c r="DOG2820" s="653"/>
      <c r="DOH2820" s="653"/>
      <c r="DOI2820" s="653"/>
      <c r="DOJ2820" s="653"/>
      <c r="DOK2820" s="653"/>
      <c r="DOL2820" s="653"/>
      <c r="DOM2820" s="653"/>
      <c r="DON2820" s="653"/>
      <c r="DOO2820" s="653"/>
      <c r="DOP2820" s="653"/>
      <c r="DOQ2820" s="653"/>
      <c r="DOR2820" s="653"/>
      <c r="DOS2820" s="653"/>
      <c r="DOT2820" s="653"/>
      <c r="DOU2820" s="653"/>
      <c r="DOV2820" s="653"/>
      <c r="DOW2820" s="653"/>
      <c r="DOX2820" s="653"/>
      <c r="DOY2820" s="653"/>
      <c r="DOZ2820" s="653"/>
      <c r="DPA2820" s="653"/>
      <c r="DPB2820" s="653"/>
      <c r="DPC2820" s="653"/>
      <c r="DPD2820" s="653"/>
      <c r="DPE2820" s="653"/>
      <c r="DPF2820" s="653"/>
      <c r="DPG2820" s="653"/>
      <c r="DPH2820" s="653"/>
      <c r="DPI2820" s="653"/>
      <c r="DPJ2820" s="653"/>
      <c r="DPK2820" s="653"/>
      <c r="DPL2820" s="653"/>
      <c r="DPM2820" s="653"/>
      <c r="DPN2820" s="653"/>
      <c r="DPO2820" s="653"/>
      <c r="DPP2820" s="653"/>
      <c r="DPQ2820" s="653"/>
      <c r="DPR2820" s="653"/>
      <c r="DPS2820" s="653"/>
      <c r="DPT2820" s="653"/>
      <c r="DPU2820" s="653"/>
      <c r="DPV2820" s="653"/>
      <c r="DPW2820" s="653"/>
      <c r="DPX2820" s="653"/>
      <c r="DPY2820" s="653"/>
      <c r="DPZ2820" s="653"/>
      <c r="DQA2820" s="653"/>
      <c r="DQB2820" s="653"/>
      <c r="DQC2820" s="653"/>
      <c r="DQD2820" s="653"/>
      <c r="DQE2820" s="653"/>
      <c r="DQF2820" s="653"/>
      <c r="DQG2820" s="653"/>
      <c r="DQH2820" s="653"/>
      <c r="DQI2820" s="653"/>
      <c r="DQJ2820" s="653"/>
      <c r="DQK2820" s="653"/>
      <c r="DQL2820" s="653"/>
      <c r="DQM2820" s="653"/>
      <c r="DQN2820" s="653"/>
      <c r="DQO2820" s="653"/>
      <c r="DQP2820" s="653"/>
      <c r="DQQ2820" s="653"/>
      <c r="DQR2820" s="653"/>
      <c r="DQS2820" s="653"/>
      <c r="DQT2820" s="653"/>
      <c r="DQU2820" s="653"/>
      <c r="DQV2820" s="653"/>
      <c r="DQW2820" s="653"/>
      <c r="DQX2820" s="653"/>
      <c r="DQY2820" s="653"/>
      <c r="DQZ2820" s="653"/>
      <c r="DRA2820" s="653"/>
      <c r="DRB2820" s="653"/>
      <c r="DRC2820" s="653"/>
      <c r="DRD2820" s="653"/>
      <c r="DRE2820" s="653"/>
      <c r="DRF2820" s="653"/>
      <c r="DRG2820" s="653"/>
      <c r="DRH2820" s="653"/>
      <c r="DRI2820" s="653"/>
      <c r="DRJ2820" s="653"/>
      <c r="DRK2820" s="653"/>
      <c r="DRL2820" s="653"/>
      <c r="DRM2820" s="653"/>
      <c r="DRN2820" s="653"/>
      <c r="DRO2820" s="653"/>
      <c r="DRP2820" s="653"/>
      <c r="DRQ2820" s="653"/>
      <c r="DRR2820" s="653"/>
      <c r="DRS2820" s="653"/>
      <c r="DRT2820" s="653"/>
      <c r="DRU2820" s="653"/>
      <c r="DRV2820" s="653"/>
      <c r="DRW2820" s="653"/>
      <c r="DRX2820" s="653"/>
      <c r="DRY2820" s="653"/>
      <c r="DRZ2820" s="653"/>
      <c r="DSA2820" s="653"/>
      <c r="DSB2820" s="653"/>
      <c r="DSC2820" s="653"/>
      <c r="DSD2820" s="653"/>
      <c r="DSE2820" s="653"/>
      <c r="DSF2820" s="653"/>
      <c r="DSG2820" s="653"/>
      <c r="DSH2820" s="653"/>
      <c r="DSI2820" s="653"/>
      <c r="DSJ2820" s="653"/>
      <c r="DSK2820" s="653"/>
      <c r="DSL2820" s="653"/>
      <c r="DSM2820" s="653"/>
      <c r="DSN2820" s="653"/>
      <c r="DSO2820" s="653"/>
      <c r="DSP2820" s="653"/>
      <c r="DSQ2820" s="653"/>
      <c r="DSR2820" s="653"/>
      <c r="DSS2820" s="653"/>
      <c r="DST2820" s="653"/>
      <c r="DSU2820" s="653"/>
      <c r="DSV2820" s="653"/>
      <c r="DSW2820" s="653"/>
      <c r="DSX2820" s="653"/>
      <c r="DSY2820" s="653"/>
      <c r="DSZ2820" s="653"/>
      <c r="DTA2820" s="653"/>
      <c r="DTB2820" s="653"/>
      <c r="DTC2820" s="653"/>
      <c r="DTD2820" s="653"/>
      <c r="DTE2820" s="653"/>
      <c r="DTF2820" s="653"/>
      <c r="DTG2820" s="653"/>
      <c r="DTH2820" s="653"/>
      <c r="DTI2820" s="653"/>
      <c r="DTJ2820" s="653"/>
      <c r="DTK2820" s="653"/>
      <c r="DTL2820" s="653"/>
      <c r="DTM2820" s="653"/>
      <c r="DTN2820" s="653"/>
      <c r="DTO2820" s="653"/>
      <c r="DTP2820" s="653"/>
      <c r="DTQ2820" s="653"/>
      <c r="DTR2820" s="653"/>
      <c r="DTS2820" s="653"/>
      <c r="DTT2820" s="653"/>
      <c r="DTU2820" s="653"/>
      <c r="DTV2820" s="653"/>
      <c r="DTW2820" s="653"/>
      <c r="DTX2820" s="653"/>
      <c r="DTY2820" s="653"/>
      <c r="DTZ2820" s="653"/>
      <c r="DUA2820" s="653"/>
      <c r="DUB2820" s="653"/>
      <c r="DUC2820" s="653"/>
      <c r="DUD2820" s="653"/>
      <c r="DUE2820" s="653"/>
      <c r="DUF2820" s="653"/>
      <c r="DUG2820" s="653"/>
      <c r="DUH2820" s="653"/>
      <c r="DUI2820" s="653"/>
      <c r="DUJ2820" s="653"/>
      <c r="DUK2820" s="653"/>
      <c r="DUL2820" s="653"/>
      <c r="DUM2820" s="653"/>
      <c r="DUN2820" s="653"/>
      <c r="DUO2820" s="653"/>
      <c r="DUP2820" s="653"/>
      <c r="DUQ2820" s="653"/>
      <c r="DUR2820" s="653"/>
      <c r="DUS2820" s="653"/>
      <c r="DUT2820" s="653"/>
      <c r="DUU2820" s="653"/>
      <c r="DUV2820" s="653"/>
      <c r="DUW2820" s="653"/>
      <c r="DUX2820" s="653"/>
      <c r="DUY2820" s="653"/>
      <c r="DUZ2820" s="653"/>
      <c r="DVA2820" s="653"/>
      <c r="DVB2820" s="653"/>
      <c r="DVC2820" s="653"/>
      <c r="DVD2820" s="653"/>
      <c r="DVE2820" s="653"/>
      <c r="DVF2820" s="653"/>
      <c r="DVG2820" s="653"/>
      <c r="DVH2820" s="653"/>
      <c r="DVI2820" s="653"/>
      <c r="DVJ2820" s="653"/>
      <c r="DVK2820" s="653"/>
      <c r="DVL2820" s="653"/>
      <c r="DVM2820" s="653"/>
      <c r="DVN2820" s="653"/>
      <c r="DVO2820" s="653"/>
      <c r="DVP2820" s="653"/>
      <c r="DVQ2820" s="653"/>
      <c r="DVR2820" s="653"/>
      <c r="DVS2820" s="653"/>
      <c r="DVT2820" s="653"/>
      <c r="DVU2820" s="653"/>
      <c r="DVV2820" s="653"/>
      <c r="DVW2820" s="653"/>
      <c r="DVX2820" s="653"/>
      <c r="DVY2820" s="653"/>
      <c r="DVZ2820" s="653"/>
      <c r="DWA2820" s="653"/>
      <c r="DWB2820" s="653"/>
      <c r="DWC2820" s="653"/>
      <c r="DWD2820" s="653"/>
      <c r="DWE2820" s="653"/>
      <c r="DWF2820" s="653"/>
      <c r="DWG2820" s="653"/>
      <c r="DWH2820" s="653"/>
      <c r="DWI2820" s="653"/>
      <c r="DWJ2820" s="653"/>
      <c r="DWK2820" s="653"/>
      <c r="DWL2820" s="653"/>
      <c r="DWM2820" s="653"/>
      <c r="DWN2820" s="653"/>
      <c r="DWO2820" s="653"/>
      <c r="DWP2820" s="653"/>
      <c r="DWQ2820" s="653"/>
      <c r="DWR2820" s="653"/>
      <c r="DWS2820" s="653"/>
      <c r="DWT2820" s="653"/>
      <c r="DWU2820" s="653"/>
      <c r="DWV2820" s="653"/>
      <c r="DWW2820" s="653"/>
      <c r="DWX2820" s="653"/>
      <c r="DWY2820" s="653"/>
      <c r="DWZ2820" s="653"/>
      <c r="DXA2820" s="653"/>
      <c r="DXB2820" s="653"/>
      <c r="DXC2820" s="653"/>
      <c r="DXD2820" s="653"/>
      <c r="DXE2820" s="653"/>
      <c r="DXF2820" s="653"/>
      <c r="DXG2820" s="653"/>
      <c r="DXH2820" s="653"/>
      <c r="DXI2820" s="653"/>
      <c r="DXJ2820" s="653"/>
      <c r="DXK2820" s="653"/>
      <c r="DXL2820" s="653"/>
      <c r="DXM2820" s="653"/>
      <c r="DXN2820" s="653"/>
      <c r="DXO2820" s="653"/>
      <c r="DXP2820" s="653"/>
      <c r="DXQ2820" s="653"/>
      <c r="DXR2820" s="653"/>
      <c r="DXS2820" s="653"/>
      <c r="DXT2820" s="653"/>
      <c r="DXU2820" s="653"/>
      <c r="DXV2820" s="653"/>
      <c r="DXW2820" s="653"/>
      <c r="DXX2820" s="653"/>
      <c r="DXY2820" s="653"/>
      <c r="DXZ2820" s="653"/>
      <c r="DYA2820" s="653"/>
      <c r="DYB2820" s="653"/>
      <c r="DYC2820" s="653"/>
      <c r="DYD2820" s="653"/>
      <c r="DYE2820" s="653"/>
      <c r="DYF2820" s="653"/>
      <c r="DYG2820" s="653"/>
      <c r="DYH2820" s="653"/>
      <c r="DYI2820" s="653"/>
      <c r="DYJ2820" s="653"/>
      <c r="DYK2820" s="653"/>
      <c r="DYL2820" s="653"/>
      <c r="DYM2820" s="653"/>
      <c r="DYN2820" s="653"/>
      <c r="DYO2820" s="653"/>
      <c r="DYP2820" s="653"/>
      <c r="DYQ2820" s="653"/>
      <c r="DYR2820" s="653"/>
      <c r="DYS2820" s="653"/>
      <c r="DYT2820" s="653"/>
      <c r="DYU2820" s="653"/>
      <c r="DYV2820" s="653"/>
      <c r="DYW2820" s="653"/>
      <c r="DYX2820" s="653"/>
      <c r="DYY2820" s="653"/>
      <c r="DYZ2820" s="653"/>
      <c r="DZA2820" s="653"/>
      <c r="DZB2820" s="653"/>
      <c r="DZC2820" s="653"/>
      <c r="DZD2820" s="653"/>
      <c r="DZE2820" s="653"/>
      <c r="DZF2820" s="653"/>
      <c r="DZG2820" s="653"/>
      <c r="DZH2820" s="653"/>
      <c r="DZI2820" s="653"/>
      <c r="DZJ2820" s="653"/>
      <c r="DZK2820" s="653"/>
      <c r="DZL2820" s="653"/>
      <c r="DZM2820" s="653"/>
      <c r="DZN2820" s="653"/>
      <c r="DZO2820" s="653"/>
      <c r="DZP2820" s="653"/>
      <c r="DZQ2820" s="653"/>
      <c r="DZR2820" s="653"/>
      <c r="DZS2820" s="653"/>
      <c r="DZT2820" s="653"/>
      <c r="DZU2820" s="653"/>
      <c r="DZV2820" s="653"/>
      <c r="DZW2820" s="653"/>
      <c r="DZX2820" s="653"/>
      <c r="DZY2820" s="653"/>
      <c r="DZZ2820" s="653"/>
      <c r="EAA2820" s="653"/>
      <c r="EAB2820" s="653"/>
      <c r="EAC2820" s="653"/>
      <c r="EAD2820" s="653"/>
      <c r="EAE2820" s="653"/>
      <c r="EAF2820" s="653"/>
      <c r="EAG2820" s="653"/>
      <c r="EAH2820" s="653"/>
      <c r="EAI2820" s="653"/>
      <c r="EAJ2820" s="653"/>
      <c r="EAK2820" s="653"/>
      <c r="EAL2820" s="653"/>
      <c r="EAM2820" s="653"/>
      <c r="EAN2820" s="653"/>
      <c r="EAO2820" s="653"/>
      <c r="EAP2820" s="653"/>
      <c r="EAQ2820" s="653"/>
      <c r="EAR2820" s="653"/>
      <c r="EAS2820" s="653"/>
      <c r="EAT2820" s="653"/>
      <c r="EAU2820" s="653"/>
      <c r="EAV2820" s="653"/>
      <c r="EAW2820" s="653"/>
      <c r="EAX2820" s="653"/>
      <c r="EAY2820" s="653"/>
      <c r="EAZ2820" s="653"/>
      <c r="EBA2820" s="653"/>
      <c r="EBB2820" s="653"/>
      <c r="EBC2820" s="653"/>
      <c r="EBD2820" s="653"/>
      <c r="EBE2820" s="653"/>
      <c r="EBF2820" s="653"/>
      <c r="EBG2820" s="653"/>
      <c r="EBH2820" s="653"/>
      <c r="EBI2820" s="653"/>
      <c r="EBJ2820" s="653"/>
      <c r="EBK2820" s="653"/>
      <c r="EBL2820" s="653"/>
      <c r="EBM2820" s="653"/>
      <c r="EBN2820" s="653"/>
      <c r="EBO2820" s="653"/>
      <c r="EBP2820" s="653"/>
      <c r="EBQ2820" s="653"/>
      <c r="EBR2820" s="653"/>
      <c r="EBS2820" s="653"/>
      <c r="EBT2820" s="653"/>
      <c r="EBU2820" s="653"/>
      <c r="EBV2820" s="653"/>
      <c r="EBW2820" s="653"/>
      <c r="EBX2820" s="653"/>
      <c r="EBY2820" s="653"/>
      <c r="EBZ2820" s="653"/>
      <c r="ECA2820" s="653"/>
      <c r="ECB2820" s="653"/>
      <c r="ECC2820" s="653"/>
      <c r="ECD2820" s="653"/>
      <c r="ECE2820" s="653"/>
      <c r="ECF2820" s="653"/>
      <c r="ECG2820" s="653"/>
      <c r="ECH2820" s="653"/>
      <c r="ECI2820" s="653"/>
      <c r="ECJ2820" s="653"/>
      <c r="ECK2820" s="653"/>
      <c r="ECL2820" s="653"/>
      <c r="ECM2820" s="653"/>
      <c r="ECN2820" s="653"/>
      <c r="ECO2820" s="653"/>
      <c r="ECP2820" s="653"/>
      <c r="ECQ2820" s="653"/>
      <c r="ECR2820" s="653"/>
      <c r="ECS2820" s="653"/>
      <c r="ECT2820" s="653"/>
      <c r="ECU2820" s="653"/>
      <c r="ECV2820" s="653"/>
      <c r="ECW2820" s="653"/>
      <c r="ECX2820" s="653"/>
      <c r="ECY2820" s="653"/>
      <c r="ECZ2820" s="653"/>
      <c r="EDA2820" s="653"/>
      <c r="EDB2820" s="653"/>
      <c r="EDC2820" s="653"/>
      <c r="EDD2820" s="653"/>
      <c r="EDE2820" s="653"/>
      <c r="EDF2820" s="653"/>
      <c r="EDG2820" s="653"/>
      <c r="EDH2820" s="653"/>
      <c r="EDI2820" s="653"/>
      <c r="EDJ2820" s="653"/>
      <c r="EDK2820" s="653"/>
      <c r="EDL2820" s="653"/>
      <c r="EDM2820" s="653"/>
      <c r="EDN2820" s="653"/>
      <c r="EDO2820" s="653"/>
      <c r="EDP2820" s="653"/>
      <c r="EDQ2820" s="653"/>
      <c r="EDR2820" s="653"/>
      <c r="EDS2820" s="653"/>
      <c r="EDT2820" s="653"/>
      <c r="EDU2820" s="653"/>
      <c r="EDV2820" s="653"/>
      <c r="EDW2820" s="653"/>
      <c r="EDX2820" s="653"/>
      <c r="EDY2820" s="653"/>
      <c r="EDZ2820" s="653"/>
      <c r="EEA2820" s="653"/>
      <c r="EEB2820" s="653"/>
      <c r="EEC2820" s="653"/>
      <c r="EED2820" s="653"/>
      <c r="EEE2820" s="653"/>
      <c r="EEF2820" s="653"/>
      <c r="EEG2820" s="653"/>
      <c r="EEH2820" s="653"/>
      <c r="EEI2820" s="653"/>
      <c r="EEJ2820" s="653"/>
      <c r="EEK2820" s="653"/>
      <c r="EEL2820" s="653"/>
      <c r="EEM2820" s="653"/>
      <c r="EEN2820" s="653"/>
      <c r="EEO2820" s="653"/>
      <c r="EEP2820" s="653"/>
      <c r="EEQ2820" s="653"/>
      <c r="EER2820" s="653"/>
      <c r="EES2820" s="653"/>
      <c r="EET2820" s="653"/>
      <c r="EEU2820" s="653"/>
      <c r="EEV2820" s="653"/>
      <c r="EEW2820" s="653"/>
      <c r="EEX2820" s="653"/>
      <c r="EEY2820" s="653"/>
      <c r="EEZ2820" s="653"/>
      <c r="EFA2820" s="653"/>
      <c r="EFB2820" s="653"/>
      <c r="EFC2820" s="653"/>
      <c r="EFD2820" s="653"/>
      <c r="EFE2820" s="653"/>
      <c r="EFF2820" s="653"/>
      <c r="EFG2820" s="653"/>
      <c r="EFH2820" s="653"/>
      <c r="EFI2820" s="653"/>
      <c r="EFJ2820" s="653"/>
      <c r="EFK2820" s="653"/>
      <c r="EFL2820" s="653"/>
      <c r="EFM2820" s="653"/>
      <c r="EFN2820" s="653"/>
      <c r="EFO2820" s="653"/>
      <c r="EFP2820" s="653"/>
      <c r="EFQ2820" s="653"/>
      <c r="EFR2820" s="653"/>
      <c r="EFS2820" s="653"/>
      <c r="EFT2820" s="653"/>
      <c r="EFU2820" s="653"/>
      <c r="EFV2820" s="653"/>
      <c r="EFW2820" s="653"/>
      <c r="EFX2820" s="653"/>
      <c r="EFY2820" s="653"/>
      <c r="EFZ2820" s="653"/>
      <c r="EGA2820" s="653"/>
      <c r="EGB2820" s="653"/>
      <c r="EGC2820" s="653"/>
      <c r="EGD2820" s="653"/>
      <c r="EGE2820" s="653"/>
      <c r="EGF2820" s="653"/>
      <c r="EGG2820" s="653"/>
      <c r="EGH2820" s="653"/>
      <c r="EGI2820" s="653"/>
      <c r="EGJ2820" s="653"/>
      <c r="EGK2820" s="653"/>
      <c r="EGL2820" s="653"/>
      <c r="EGM2820" s="653"/>
      <c r="EGN2820" s="653"/>
      <c r="EGO2820" s="653"/>
      <c r="EGP2820" s="653"/>
      <c r="EGQ2820" s="653"/>
      <c r="EGR2820" s="653"/>
      <c r="EGS2820" s="653"/>
      <c r="EGT2820" s="653"/>
      <c r="EGU2820" s="653"/>
      <c r="EGV2820" s="653"/>
      <c r="EGW2820" s="653"/>
      <c r="EGX2820" s="653"/>
      <c r="EGY2820" s="653"/>
      <c r="EGZ2820" s="653"/>
      <c r="EHA2820" s="653"/>
      <c r="EHB2820" s="653"/>
      <c r="EHC2820" s="653"/>
      <c r="EHD2820" s="653"/>
      <c r="EHE2820" s="653"/>
      <c r="EHF2820" s="653"/>
      <c r="EHG2820" s="653"/>
      <c r="EHH2820" s="653"/>
      <c r="EHI2820" s="653"/>
      <c r="EHJ2820" s="653"/>
      <c r="EHK2820" s="653"/>
      <c r="EHL2820" s="653"/>
      <c r="EHM2820" s="653"/>
      <c r="EHN2820" s="653"/>
      <c r="EHO2820" s="653"/>
      <c r="EHP2820" s="653"/>
      <c r="EHQ2820" s="653"/>
      <c r="EHR2820" s="653"/>
      <c r="EHS2820" s="653"/>
      <c r="EHT2820" s="653"/>
      <c r="EHU2820" s="653"/>
      <c r="EHV2820" s="653"/>
      <c r="EHW2820" s="653"/>
      <c r="EHX2820" s="653"/>
      <c r="EHY2820" s="653"/>
      <c r="EHZ2820" s="653"/>
      <c r="EIA2820" s="653"/>
      <c r="EIB2820" s="653"/>
      <c r="EIC2820" s="653"/>
      <c r="EID2820" s="653"/>
      <c r="EIE2820" s="653"/>
      <c r="EIF2820" s="653"/>
      <c r="EIG2820" s="653"/>
      <c r="EIH2820" s="653"/>
      <c r="EII2820" s="653"/>
      <c r="EIJ2820" s="653"/>
      <c r="EIK2820" s="653"/>
      <c r="EIL2820" s="653"/>
      <c r="EIM2820" s="653"/>
      <c r="EIN2820" s="653"/>
      <c r="EIO2820" s="653"/>
      <c r="EIP2820" s="653"/>
      <c r="EIQ2820" s="653"/>
      <c r="EIR2820" s="653"/>
      <c r="EIS2820" s="653"/>
      <c r="EIT2820" s="653"/>
      <c r="EIU2820" s="653"/>
      <c r="EIV2820" s="653"/>
      <c r="EIW2820" s="653"/>
      <c r="EIX2820" s="653"/>
      <c r="EIY2820" s="653"/>
      <c r="EIZ2820" s="653"/>
      <c r="EJA2820" s="653"/>
      <c r="EJB2820" s="653"/>
      <c r="EJC2820" s="653"/>
      <c r="EJD2820" s="653"/>
      <c r="EJE2820" s="653"/>
      <c r="EJF2820" s="653"/>
      <c r="EJG2820" s="653"/>
      <c r="EJH2820" s="653"/>
      <c r="EJI2820" s="653"/>
      <c r="EJJ2820" s="653"/>
      <c r="EJK2820" s="653"/>
      <c r="EJL2820" s="653"/>
      <c r="EJM2820" s="653"/>
      <c r="EJN2820" s="653"/>
      <c r="EJO2820" s="653"/>
      <c r="EJP2820" s="653"/>
      <c r="EJQ2820" s="653"/>
      <c r="EJR2820" s="653"/>
      <c r="EJS2820" s="653"/>
      <c r="EJT2820" s="653"/>
      <c r="EJU2820" s="653"/>
      <c r="EJV2820" s="653"/>
      <c r="EJW2820" s="653"/>
      <c r="EJX2820" s="653"/>
      <c r="EJY2820" s="653"/>
      <c r="EJZ2820" s="653"/>
      <c r="EKA2820" s="653"/>
      <c r="EKB2820" s="653"/>
      <c r="EKC2820" s="653"/>
      <c r="EKD2820" s="653"/>
      <c r="EKE2820" s="653"/>
      <c r="EKF2820" s="653"/>
      <c r="EKG2820" s="653"/>
      <c r="EKH2820" s="653"/>
      <c r="EKI2820" s="653"/>
      <c r="EKJ2820" s="653"/>
      <c r="EKK2820" s="653"/>
      <c r="EKL2820" s="653"/>
      <c r="EKM2820" s="653"/>
      <c r="EKN2820" s="653"/>
      <c r="EKO2820" s="653"/>
      <c r="EKP2820" s="653"/>
      <c r="EKQ2820" s="653"/>
      <c r="EKR2820" s="653"/>
      <c r="EKS2820" s="653"/>
      <c r="EKT2820" s="653"/>
      <c r="EKU2820" s="653"/>
      <c r="EKV2820" s="653"/>
      <c r="EKW2820" s="653"/>
      <c r="EKX2820" s="653"/>
      <c r="EKY2820" s="653"/>
      <c r="EKZ2820" s="653"/>
      <c r="ELA2820" s="653"/>
      <c r="ELB2820" s="653"/>
      <c r="ELC2820" s="653"/>
      <c r="ELD2820" s="653"/>
      <c r="ELE2820" s="653"/>
      <c r="ELF2820" s="653"/>
      <c r="ELG2820" s="653"/>
      <c r="ELH2820" s="653"/>
      <c r="ELI2820" s="653"/>
      <c r="ELJ2820" s="653"/>
      <c r="ELK2820" s="653"/>
      <c r="ELL2820" s="653"/>
      <c r="ELM2820" s="653"/>
      <c r="ELN2820" s="653"/>
      <c r="ELO2820" s="653"/>
      <c r="ELP2820" s="653"/>
      <c r="ELQ2820" s="653"/>
      <c r="ELR2820" s="653"/>
      <c r="ELS2820" s="653"/>
      <c r="ELT2820" s="653"/>
      <c r="ELU2820" s="653"/>
      <c r="ELV2820" s="653"/>
      <c r="ELW2820" s="653"/>
      <c r="ELX2820" s="653"/>
      <c r="ELY2820" s="653"/>
      <c r="ELZ2820" s="653"/>
      <c r="EMA2820" s="653"/>
      <c r="EMB2820" s="653"/>
      <c r="EMC2820" s="653"/>
      <c r="EMD2820" s="653"/>
      <c r="EME2820" s="653"/>
      <c r="EMF2820" s="653"/>
      <c r="EMG2820" s="653"/>
      <c r="EMH2820" s="653"/>
      <c r="EMI2820" s="653"/>
      <c r="EMJ2820" s="653"/>
      <c r="EMK2820" s="653"/>
      <c r="EML2820" s="653"/>
      <c r="EMM2820" s="653"/>
      <c r="EMN2820" s="653"/>
      <c r="EMO2820" s="653"/>
      <c r="EMP2820" s="653"/>
      <c r="EMQ2820" s="653"/>
      <c r="EMR2820" s="653"/>
      <c r="EMS2820" s="653"/>
      <c r="EMT2820" s="653"/>
      <c r="EMU2820" s="653"/>
      <c r="EMV2820" s="653"/>
      <c r="EMW2820" s="653"/>
      <c r="EMX2820" s="653"/>
      <c r="EMY2820" s="653"/>
      <c r="EMZ2820" s="653"/>
      <c r="ENA2820" s="653"/>
      <c r="ENB2820" s="653"/>
      <c r="ENC2820" s="653"/>
      <c r="END2820" s="653"/>
      <c r="ENE2820" s="653"/>
      <c r="ENF2820" s="653"/>
      <c r="ENG2820" s="653"/>
      <c r="ENH2820" s="653"/>
      <c r="ENI2820" s="653"/>
      <c r="ENJ2820" s="653"/>
      <c r="ENK2820" s="653"/>
      <c r="ENL2820" s="653"/>
      <c r="ENM2820" s="653"/>
      <c r="ENN2820" s="653"/>
      <c r="ENO2820" s="653"/>
      <c r="ENP2820" s="653"/>
      <c r="ENQ2820" s="653"/>
      <c r="ENR2820" s="653"/>
      <c r="ENS2820" s="653"/>
      <c r="ENT2820" s="653"/>
      <c r="ENU2820" s="653"/>
      <c r="ENV2820" s="653"/>
      <c r="ENW2820" s="653"/>
      <c r="ENX2820" s="653"/>
      <c r="ENY2820" s="653"/>
      <c r="ENZ2820" s="653"/>
      <c r="EOA2820" s="653"/>
      <c r="EOB2820" s="653"/>
      <c r="EOC2820" s="653"/>
      <c r="EOD2820" s="653"/>
      <c r="EOE2820" s="653"/>
      <c r="EOF2820" s="653"/>
      <c r="EOG2820" s="653"/>
      <c r="EOH2820" s="653"/>
      <c r="EOI2820" s="653"/>
      <c r="EOJ2820" s="653"/>
      <c r="EOK2820" s="653"/>
      <c r="EOL2820" s="653"/>
      <c r="EOM2820" s="653"/>
      <c r="EON2820" s="653"/>
      <c r="EOO2820" s="653"/>
      <c r="EOP2820" s="653"/>
      <c r="EOQ2820" s="653"/>
      <c r="EOR2820" s="653"/>
      <c r="EOS2820" s="653"/>
      <c r="EOT2820" s="653"/>
      <c r="EOU2820" s="653"/>
      <c r="EOV2820" s="653"/>
      <c r="EOW2820" s="653"/>
      <c r="EOX2820" s="653"/>
      <c r="EOY2820" s="653"/>
      <c r="EOZ2820" s="653"/>
      <c r="EPA2820" s="653"/>
      <c r="EPB2820" s="653"/>
      <c r="EPC2820" s="653"/>
      <c r="EPD2820" s="653"/>
      <c r="EPE2820" s="653"/>
      <c r="EPF2820" s="653"/>
      <c r="EPG2820" s="653"/>
      <c r="EPH2820" s="653"/>
      <c r="EPI2820" s="653"/>
      <c r="EPJ2820" s="653"/>
      <c r="EPK2820" s="653"/>
      <c r="EPL2820" s="653"/>
      <c r="EPM2820" s="653"/>
      <c r="EPN2820" s="653"/>
      <c r="EPO2820" s="653"/>
      <c r="EPP2820" s="653"/>
      <c r="EPQ2820" s="653"/>
      <c r="EPR2820" s="653"/>
      <c r="EPS2820" s="653"/>
      <c r="EPT2820" s="653"/>
      <c r="EPU2820" s="653"/>
      <c r="EPV2820" s="653"/>
      <c r="EPW2820" s="653"/>
      <c r="EPX2820" s="653"/>
      <c r="EPY2820" s="653"/>
      <c r="EPZ2820" s="653"/>
      <c r="EQA2820" s="653"/>
      <c r="EQB2820" s="653"/>
      <c r="EQC2820" s="653"/>
      <c r="EQD2820" s="653"/>
      <c r="EQE2820" s="653"/>
      <c r="EQF2820" s="653"/>
      <c r="EQG2820" s="653"/>
      <c r="EQH2820" s="653"/>
      <c r="EQI2820" s="653"/>
      <c r="EQJ2820" s="653"/>
      <c r="EQK2820" s="653"/>
      <c r="EQL2820" s="653"/>
      <c r="EQM2820" s="653"/>
      <c r="EQN2820" s="653"/>
      <c r="EQO2820" s="653"/>
      <c r="EQP2820" s="653"/>
      <c r="EQQ2820" s="653"/>
      <c r="EQR2820" s="653"/>
      <c r="EQS2820" s="653"/>
      <c r="EQT2820" s="653"/>
      <c r="EQU2820" s="653"/>
      <c r="EQV2820" s="653"/>
      <c r="EQW2820" s="653"/>
      <c r="EQX2820" s="653"/>
      <c r="EQY2820" s="653"/>
      <c r="EQZ2820" s="653"/>
      <c r="ERA2820" s="653"/>
      <c r="ERB2820" s="653"/>
      <c r="ERC2820" s="653"/>
      <c r="ERD2820" s="653"/>
      <c r="ERE2820" s="653"/>
      <c r="ERF2820" s="653"/>
      <c r="ERG2820" s="653"/>
      <c r="ERH2820" s="653"/>
      <c r="ERI2820" s="653"/>
      <c r="ERJ2820" s="653"/>
      <c r="ERK2820" s="653"/>
      <c r="ERL2820" s="653"/>
      <c r="ERM2820" s="653"/>
      <c r="ERN2820" s="653"/>
      <c r="ERO2820" s="653"/>
      <c r="ERP2820" s="653"/>
      <c r="ERQ2820" s="653"/>
      <c r="ERR2820" s="653"/>
      <c r="ERS2820" s="653"/>
      <c r="ERT2820" s="653"/>
      <c r="ERU2820" s="653"/>
      <c r="ERV2820" s="653"/>
      <c r="ERW2820" s="653"/>
      <c r="ERX2820" s="653"/>
      <c r="ERY2820" s="653"/>
      <c r="ERZ2820" s="653"/>
      <c r="ESA2820" s="653"/>
      <c r="ESB2820" s="653"/>
      <c r="ESC2820" s="653"/>
      <c r="ESD2820" s="653"/>
      <c r="ESE2820" s="653"/>
      <c r="ESF2820" s="653"/>
      <c r="ESG2820" s="653"/>
      <c r="ESH2820" s="653"/>
      <c r="ESI2820" s="653"/>
      <c r="ESJ2820" s="653"/>
      <c r="ESK2820" s="653"/>
      <c r="ESL2820" s="653"/>
      <c r="ESM2820" s="653"/>
      <c r="ESN2820" s="653"/>
      <c r="ESO2820" s="653"/>
      <c r="ESP2820" s="653"/>
      <c r="ESQ2820" s="653"/>
      <c r="ESR2820" s="653"/>
      <c r="ESS2820" s="653"/>
      <c r="EST2820" s="653"/>
      <c r="ESU2820" s="653"/>
      <c r="ESV2820" s="653"/>
      <c r="ESW2820" s="653"/>
      <c r="ESX2820" s="653"/>
      <c r="ESY2820" s="653"/>
      <c r="ESZ2820" s="653"/>
      <c r="ETA2820" s="653"/>
      <c r="ETB2820" s="653"/>
      <c r="ETC2820" s="653"/>
      <c r="ETD2820" s="653"/>
      <c r="ETE2820" s="653"/>
      <c r="ETF2820" s="653"/>
      <c r="ETG2820" s="653"/>
      <c r="ETH2820" s="653"/>
      <c r="ETI2820" s="653"/>
      <c r="ETJ2820" s="653"/>
      <c r="ETK2820" s="653"/>
      <c r="ETL2820" s="653"/>
      <c r="ETM2820" s="653"/>
      <c r="ETN2820" s="653"/>
      <c r="ETO2820" s="653"/>
      <c r="ETP2820" s="653"/>
      <c r="ETQ2820" s="653"/>
      <c r="ETR2820" s="653"/>
      <c r="ETS2820" s="653"/>
      <c r="ETT2820" s="653"/>
      <c r="ETU2820" s="653"/>
      <c r="ETV2820" s="653"/>
      <c r="ETW2820" s="653"/>
      <c r="ETX2820" s="653"/>
      <c r="ETY2820" s="653"/>
      <c r="ETZ2820" s="653"/>
      <c r="EUA2820" s="653"/>
      <c r="EUB2820" s="653"/>
      <c r="EUC2820" s="653"/>
      <c r="EUD2820" s="653"/>
      <c r="EUE2820" s="653"/>
      <c r="EUF2820" s="653"/>
      <c r="EUG2820" s="653"/>
      <c r="EUH2820" s="653"/>
      <c r="EUI2820" s="653"/>
      <c r="EUJ2820" s="653"/>
      <c r="EUK2820" s="653"/>
      <c r="EUL2820" s="653"/>
      <c r="EUM2820" s="653"/>
      <c r="EUN2820" s="653"/>
      <c r="EUO2820" s="653"/>
      <c r="EUP2820" s="653"/>
      <c r="EUQ2820" s="653"/>
      <c r="EUR2820" s="653"/>
      <c r="EUS2820" s="653"/>
      <c r="EUT2820" s="653"/>
      <c r="EUU2820" s="653"/>
      <c r="EUV2820" s="653"/>
      <c r="EUW2820" s="653"/>
      <c r="EUX2820" s="653"/>
      <c r="EUY2820" s="653"/>
      <c r="EUZ2820" s="653"/>
      <c r="EVA2820" s="653"/>
      <c r="EVB2820" s="653"/>
      <c r="EVC2820" s="653"/>
      <c r="EVD2820" s="653"/>
      <c r="EVE2820" s="653"/>
      <c r="EVF2820" s="653"/>
      <c r="EVG2820" s="653"/>
      <c r="EVH2820" s="653"/>
      <c r="EVI2820" s="653"/>
      <c r="EVJ2820" s="653"/>
      <c r="EVK2820" s="653"/>
      <c r="EVL2820" s="653"/>
      <c r="EVM2820" s="653"/>
      <c r="EVN2820" s="653"/>
      <c r="EVO2820" s="653"/>
      <c r="EVP2820" s="653"/>
      <c r="EVQ2820" s="653"/>
      <c r="EVR2820" s="653"/>
      <c r="EVS2820" s="653"/>
      <c r="EVT2820" s="653"/>
      <c r="EVU2820" s="653"/>
      <c r="EVV2820" s="653"/>
      <c r="EVW2820" s="653"/>
      <c r="EVX2820" s="653"/>
      <c r="EVY2820" s="653"/>
      <c r="EVZ2820" s="653"/>
      <c r="EWA2820" s="653"/>
      <c r="EWB2820" s="653"/>
      <c r="EWC2820" s="653"/>
      <c r="EWD2820" s="653"/>
      <c r="EWE2820" s="653"/>
      <c r="EWF2820" s="653"/>
      <c r="EWG2820" s="653"/>
      <c r="EWH2820" s="653"/>
      <c r="EWI2820" s="653"/>
      <c r="EWJ2820" s="653"/>
      <c r="EWK2820" s="653"/>
      <c r="EWL2820" s="653"/>
      <c r="EWM2820" s="653"/>
      <c r="EWN2820" s="653"/>
      <c r="EWO2820" s="653"/>
      <c r="EWP2820" s="653"/>
      <c r="EWQ2820" s="653"/>
      <c r="EWR2820" s="653"/>
      <c r="EWS2820" s="653"/>
      <c r="EWT2820" s="653"/>
      <c r="EWU2820" s="653"/>
      <c r="EWV2820" s="653"/>
      <c r="EWW2820" s="653"/>
      <c r="EWX2820" s="653"/>
      <c r="EWY2820" s="653"/>
      <c r="EWZ2820" s="653"/>
      <c r="EXA2820" s="653"/>
      <c r="EXB2820" s="653"/>
      <c r="EXC2820" s="653"/>
      <c r="EXD2820" s="653"/>
      <c r="EXE2820" s="653"/>
      <c r="EXF2820" s="653"/>
      <c r="EXG2820" s="653"/>
      <c r="EXH2820" s="653"/>
      <c r="EXI2820" s="653"/>
      <c r="EXJ2820" s="653"/>
      <c r="EXK2820" s="653"/>
      <c r="EXL2820" s="653"/>
      <c r="EXM2820" s="653"/>
      <c r="EXN2820" s="653"/>
      <c r="EXO2820" s="653"/>
      <c r="EXP2820" s="653"/>
      <c r="EXQ2820" s="653"/>
      <c r="EXR2820" s="653"/>
      <c r="EXS2820" s="653"/>
      <c r="EXT2820" s="653"/>
      <c r="EXU2820" s="653"/>
      <c r="EXV2820" s="653"/>
      <c r="EXW2820" s="653"/>
      <c r="EXX2820" s="653"/>
      <c r="EXY2820" s="653"/>
      <c r="EXZ2820" s="653"/>
      <c r="EYA2820" s="653"/>
      <c r="EYB2820" s="653"/>
      <c r="EYC2820" s="653"/>
      <c r="EYD2820" s="653"/>
      <c r="EYE2820" s="653"/>
      <c r="EYF2820" s="653"/>
      <c r="EYG2820" s="653"/>
      <c r="EYH2820" s="653"/>
      <c r="EYI2820" s="653"/>
      <c r="EYJ2820" s="653"/>
      <c r="EYK2820" s="653"/>
      <c r="EYL2820" s="653"/>
      <c r="EYM2820" s="653"/>
      <c r="EYN2820" s="653"/>
      <c r="EYO2820" s="653"/>
      <c r="EYP2820" s="653"/>
      <c r="EYQ2820" s="653"/>
      <c r="EYR2820" s="653"/>
      <c r="EYS2820" s="653"/>
      <c r="EYT2820" s="653"/>
      <c r="EYU2820" s="653"/>
      <c r="EYV2820" s="653"/>
      <c r="EYW2820" s="653"/>
      <c r="EYX2820" s="653"/>
      <c r="EYY2820" s="653"/>
      <c r="EYZ2820" s="653"/>
      <c r="EZA2820" s="653"/>
      <c r="EZB2820" s="653"/>
      <c r="EZC2820" s="653"/>
      <c r="EZD2820" s="653"/>
      <c r="EZE2820" s="653"/>
      <c r="EZF2820" s="653"/>
      <c r="EZG2820" s="653"/>
      <c r="EZH2820" s="653"/>
      <c r="EZI2820" s="653"/>
      <c r="EZJ2820" s="653"/>
      <c r="EZK2820" s="653"/>
      <c r="EZL2820" s="653"/>
      <c r="EZM2820" s="653"/>
      <c r="EZN2820" s="653"/>
      <c r="EZO2820" s="653"/>
      <c r="EZP2820" s="653"/>
      <c r="EZQ2820" s="653"/>
      <c r="EZR2820" s="653"/>
      <c r="EZS2820" s="653"/>
      <c r="EZT2820" s="653"/>
      <c r="EZU2820" s="653"/>
      <c r="EZV2820" s="653"/>
      <c r="EZW2820" s="653"/>
      <c r="EZX2820" s="653"/>
      <c r="EZY2820" s="653"/>
      <c r="EZZ2820" s="653"/>
      <c r="FAA2820" s="653"/>
      <c r="FAB2820" s="653"/>
      <c r="FAC2820" s="653"/>
      <c r="FAD2820" s="653"/>
      <c r="FAE2820" s="653"/>
      <c r="FAF2820" s="653"/>
      <c r="FAG2820" s="653"/>
      <c r="FAH2820" s="653"/>
      <c r="FAI2820" s="653"/>
      <c r="FAJ2820" s="653"/>
      <c r="FAK2820" s="653"/>
      <c r="FAL2820" s="653"/>
      <c r="FAM2820" s="653"/>
      <c r="FAN2820" s="653"/>
      <c r="FAO2820" s="653"/>
      <c r="FAP2820" s="653"/>
      <c r="FAQ2820" s="653"/>
      <c r="FAR2820" s="653"/>
      <c r="FAS2820" s="653"/>
      <c r="FAT2820" s="653"/>
      <c r="FAU2820" s="653"/>
      <c r="FAV2820" s="653"/>
      <c r="FAW2820" s="653"/>
      <c r="FAX2820" s="653"/>
      <c r="FAY2820" s="653"/>
      <c r="FAZ2820" s="653"/>
      <c r="FBA2820" s="653"/>
      <c r="FBB2820" s="653"/>
      <c r="FBC2820" s="653"/>
      <c r="FBD2820" s="653"/>
      <c r="FBE2820" s="653"/>
      <c r="FBF2820" s="653"/>
      <c r="FBG2820" s="653"/>
      <c r="FBH2820" s="653"/>
      <c r="FBI2820" s="653"/>
      <c r="FBJ2820" s="653"/>
      <c r="FBK2820" s="653"/>
      <c r="FBL2820" s="653"/>
      <c r="FBM2820" s="653"/>
      <c r="FBN2820" s="653"/>
      <c r="FBO2820" s="653"/>
      <c r="FBP2820" s="653"/>
      <c r="FBQ2820" s="653"/>
      <c r="FBR2820" s="653"/>
      <c r="FBS2820" s="653"/>
      <c r="FBT2820" s="653"/>
      <c r="FBU2820" s="653"/>
      <c r="FBV2820" s="653"/>
      <c r="FBW2820" s="653"/>
      <c r="FBX2820" s="653"/>
      <c r="FBY2820" s="653"/>
      <c r="FBZ2820" s="653"/>
      <c r="FCA2820" s="653"/>
      <c r="FCB2820" s="653"/>
      <c r="FCC2820" s="653"/>
      <c r="FCD2820" s="653"/>
      <c r="FCE2820" s="653"/>
      <c r="FCF2820" s="653"/>
      <c r="FCG2820" s="653"/>
      <c r="FCH2820" s="653"/>
      <c r="FCI2820" s="653"/>
      <c r="FCJ2820" s="653"/>
      <c r="FCK2820" s="653"/>
      <c r="FCL2820" s="653"/>
      <c r="FCM2820" s="653"/>
      <c r="FCN2820" s="653"/>
      <c r="FCO2820" s="653"/>
      <c r="FCP2820" s="653"/>
      <c r="FCQ2820" s="653"/>
      <c r="FCR2820" s="653"/>
      <c r="FCS2820" s="653"/>
      <c r="FCT2820" s="653"/>
      <c r="FCU2820" s="653"/>
      <c r="FCV2820" s="653"/>
      <c r="FCW2820" s="653"/>
      <c r="FCX2820" s="653"/>
      <c r="FCY2820" s="653"/>
      <c r="FCZ2820" s="653"/>
      <c r="FDA2820" s="653"/>
      <c r="FDB2820" s="653"/>
      <c r="FDC2820" s="653"/>
      <c r="FDD2820" s="653"/>
      <c r="FDE2820" s="653"/>
      <c r="FDF2820" s="653"/>
      <c r="FDG2820" s="653"/>
      <c r="FDH2820" s="653"/>
      <c r="FDI2820" s="653"/>
      <c r="FDJ2820" s="653"/>
      <c r="FDK2820" s="653"/>
      <c r="FDL2820" s="653"/>
      <c r="FDM2820" s="653"/>
      <c r="FDN2820" s="653"/>
      <c r="FDO2820" s="653"/>
      <c r="FDP2820" s="653"/>
      <c r="FDQ2820" s="653"/>
      <c r="FDR2820" s="653"/>
      <c r="FDS2820" s="653"/>
      <c r="FDT2820" s="653"/>
      <c r="FDU2820" s="653"/>
      <c r="FDV2820" s="653"/>
      <c r="FDW2820" s="653"/>
      <c r="FDX2820" s="653"/>
      <c r="FDY2820" s="653"/>
      <c r="FDZ2820" s="653"/>
      <c r="FEA2820" s="653"/>
      <c r="FEB2820" s="653"/>
      <c r="FEC2820" s="653"/>
      <c r="FED2820" s="653"/>
      <c r="FEE2820" s="653"/>
      <c r="FEF2820" s="653"/>
      <c r="FEG2820" s="653"/>
      <c r="FEH2820" s="653"/>
      <c r="FEI2820" s="653"/>
      <c r="FEJ2820" s="653"/>
      <c r="FEK2820" s="653"/>
      <c r="FEL2820" s="653"/>
      <c r="FEM2820" s="653"/>
      <c r="FEN2820" s="653"/>
      <c r="FEO2820" s="653"/>
      <c r="FEP2820" s="653"/>
      <c r="FEQ2820" s="653"/>
      <c r="FER2820" s="653"/>
      <c r="FES2820" s="653"/>
      <c r="FET2820" s="653"/>
      <c r="FEU2820" s="653"/>
      <c r="FEV2820" s="653"/>
      <c r="FEW2820" s="653"/>
      <c r="FEX2820" s="653"/>
      <c r="FEY2820" s="653"/>
      <c r="FEZ2820" s="653"/>
      <c r="FFA2820" s="653"/>
      <c r="FFB2820" s="653"/>
      <c r="FFC2820" s="653"/>
      <c r="FFD2820" s="653"/>
      <c r="FFE2820" s="653"/>
      <c r="FFF2820" s="653"/>
      <c r="FFG2820" s="653"/>
      <c r="FFH2820" s="653"/>
      <c r="FFI2820" s="653"/>
      <c r="FFJ2820" s="653"/>
      <c r="FFK2820" s="653"/>
      <c r="FFL2820" s="653"/>
      <c r="FFM2820" s="653"/>
      <c r="FFN2820" s="653"/>
      <c r="FFO2820" s="653"/>
      <c r="FFP2820" s="653"/>
      <c r="FFQ2820" s="653"/>
      <c r="FFR2820" s="653"/>
      <c r="FFS2820" s="653"/>
      <c r="FFT2820" s="653"/>
      <c r="FFU2820" s="653"/>
      <c r="FFV2820" s="653"/>
      <c r="FFW2820" s="653"/>
      <c r="FFX2820" s="653"/>
      <c r="FFY2820" s="653"/>
      <c r="FFZ2820" s="653"/>
      <c r="FGA2820" s="653"/>
      <c r="FGB2820" s="653"/>
      <c r="FGC2820" s="653"/>
      <c r="FGD2820" s="653"/>
      <c r="FGE2820" s="653"/>
      <c r="FGF2820" s="653"/>
      <c r="FGG2820" s="653"/>
      <c r="FGH2820" s="653"/>
      <c r="FGI2820" s="653"/>
      <c r="FGJ2820" s="653"/>
      <c r="FGK2820" s="653"/>
      <c r="FGL2820" s="653"/>
      <c r="FGM2820" s="653"/>
      <c r="FGN2820" s="653"/>
      <c r="FGO2820" s="653"/>
      <c r="FGP2820" s="653"/>
      <c r="FGQ2820" s="653"/>
      <c r="FGR2820" s="653"/>
      <c r="FGS2820" s="653"/>
      <c r="FGT2820" s="653"/>
      <c r="FGU2820" s="653"/>
      <c r="FGV2820" s="653"/>
      <c r="FGW2820" s="653"/>
      <c r="FGX2820" s="653"/>
      <c r="FGY2820" s="653"/>
      <c r="FGZ2820" s="653"/>
      <c r="FHA2820" s="653"/>
      <c r="FHB2820" s="653"/>
      <c r="FHC2820" s="653"/>
      <c r="FHD2820" s="653"/>
      <c r="FHE2820" s="653"/>
      <c r="FHF2820" s="653"/>
      <c r="FHG2820" s="653"/>
      <c r="FHH2820" s="653"/>
      <c r="FHI2820" s="653"/>
      <c r="FHJ2820" s="653"/>
      <c r="FHK2820" s="653"/>
      <c r="FHL2820" s="653"/>
      <c r="FHM2820" s="653"/>
      <c r="FHN2820" s="653"/>
      <c r="FHO2820" s="653"/>
      <c r="FHP2820" s="653"/>
      <c r="FHQ2820" s="653"/>
      <c r="FHR2820" s="653"/>
      <c r="FHS2820" s="653"/>
      <c r="FHT2820" s="653"/>
      <c r="FHU2820" s="653"/>
      <c r="FHV2820" s="653"/>
      <c r="FHW2820" s="653"/>
      <c r="FHX2820" s="653"/>
      <c r="FHY2820" s="653"/>
      <c r="FHZ2820" s="653"/>
      <c r="FIA2820" s="653"/>
      <c r="FIB2820" s="653"/>
      <c r="FIC2820" s="653"/>
      <c r="FID2820" s="653"/>
      <c r="FIE2820" s="653"/>
      <c r="FIF2820" s="653"/>
      <c r="FIG2820" s="653"/>
      <c r="FIH2820" s="653"/>
      <c r="FII2820" s="653"/>
      <c r="FIJ2820" s="653"/>
      <c r="FIK2820" s="653"/>
      <c r="FIL2820" s="653"/>
      <c r="FIM2820" s="653"/>
      <c r="FIN2820" s="653"/>
      <c r="FIO2820" s="653"/>
      <c r="FIP2820" s="653"/>
      <c r="FIQ2820" s="653"/>
      <c r="FIR2820" s="653"/>
      <c r="FIS2820" s="653"/>
      <c r="FIT2820" s="653"/>
      <c r="FIU2820" s="653"/>
      <c r="FIV2820" s="653"/>
      <c r="FIW2820" s="653"/>
      <c r="FIX2820" s="653"/>
      <c r="FIY2820" s="653"/>
      <c r="FIZ2820" s="653"/>
      <c r="FJA2820" s="653"/>
      <c r="FJB2820" s="653"/>
      <c r="FJC2820" s="653"/>
      <c r="FJD2820" s="653"/>
      <c r="FJE2820" s="653"/>
      <c r="FJF2820" s="653"/>
      <c r="FJG2820" s="653"/>
      <c r="FJH2820" s="653"/>
      <c r="FJI2820" s="653"/>
      <c r="FJJ2820" s="653"/>
      <c r="FJK2820" s="653"/>
      <c r="FJL2820" s="653"/>
      <c r="FJM2820" s="653"/>
      <c r="FJN2820" s="653"/>
      <c r="FJO2820" s="653"/>
      <c r="FJP2820" s="653"/>
      <c r="FJQ2820" s="653"/>
      <c r="FJR2820" s="653"/>
      <c r="FJS2820" s="653"/>
      <c r="FJT2820" s="653"/>
      <c r="FJU2820" s="653"/>
      <c r="FJV2820" s="653"/>
      <c r="FJW2820" s="653"/>
      <c r="FJX2820" s="653"/>
      <c r="FJY2820" s="653"/>
      <c r="FJZ2820" s="653"/>
      <c r="FKA2820" s="653"/>
      <c r="FKB2820" s="653"/>
      <c r="FKC2820" s="653"/>
      <c r="FKD2820" s="653"/>
      <c r="FKE2820" s="653"/>
      <c r="FKF2820" s="653"/>
      <c r="FKG2820" s="653"/>
      <c r="FKH2820" s="653"/>
      <c r="FKI2820" s="653"/>
      <c r="FKJ2820" s="653"/>
      <c r="FKK2820" s="653"/>
      <c r="FKL2820" s="653"/>
      <c r="FKM2820" s="653"/>
      <c r="FKN2820" s="653"/>
      <c r="FKO2820" s="653"/>
      <c r="FKP2820" s="653"/>
      <c r="FKQ2820" s="653"/>
      <c r="FKR2820" s="653"/>
      <c r="FKS2820" s="653"/>
      <c r="FKT2820" s="653"/>
      <c r="FKU2820" s="653"/>
      <c r="FKV2820" s="653"/>
      <c r="FKW2820" s="653"/>
      <c r="FKX2820" s="653"/>
      <c r="FKY2820" s="653"/>
      <c r="FKZ2820" s="653"/>
      <c r="FLA2820" s="653"/>
      <c r="FLB2820" s="653"/>
      <c r="FLC2820" s="653"/>
      <c r="FLD2820" s="653"/>
      <c r="FLE2820" s="653"/>
      <c r="FLF2820" s="653"/>
      <c r="FLG2820" s="653"/>
      <c r="FLH2820" s="653"/>
      <c r="FLI2820" s="653"/>
      <c r="FLJ2820" s="653"/>
      <c r="FLK2820" s="653"/>
      <c r="FLL2820" s="653"/>
      <c r="FLM2820" s="653"/>
      <c r="FLN2820" s="653"/>
      <c r="FLO2820" s="653"/>
      <c r="FLP2820" s="653"/>
      <c r="FLQ2820" s="653"/>
      <c r="FLR2820" s="653"/>
      <c r="FLS2820" s="653"/>
      <c r="FLT2820" s="653"/>
      <c r="FLU2820" s="653"/>
      <c r="FLV2820" s="653"/>
      <c r="FLW2820" s="653"/>
      <c r="FLX2820" s="653"/>
      <c r="FLY2820" s="653"/>
      <c r="FLZ2820" s="653"/>
      <c r="FMA2820" s="653"/>
      <c r="FMB2820" s="653"/>
      <c r="FMC2820" s="653"/>
      <c r="FMD2820" s="653"/>
      <c r="FME2820" s="653"/>
      <c r="FMF2820" s="653"/>
      <c r="FMG2820" s="653"/>
      <c r="FMH2820" s="653"/>
      <c r="FMI2820" s="653"/>
      <c r="FMJ2820" s="653"/>
      <c r="FMK2820" s="653"/>
      <c r="FML2820" s="653"/>
      <c r="FMM2820" s="653"/>
      <c r="FMN2820" s="653"/>
      <c r="FMO2820" s="653"/>
      <c r="FMP2820" s="653"/>
      <c r="FMQ2820" s="653"/>
      <c r="FMR2820" s="653"/>
      <c r="FMS2820" s="653"/>
      <c r="FMT2820" s="653"/>
      <c r="FMU2820" s="653"/>
      <c r="FMV2820" s="653"/>
      <c r="FMW2820" s="653"/>
      <c r="FMX2820" s="653"/>
      <c r="FMY2820" s="653"/>
      <c r="FMZ2820" s="653"/>
      <c r="FNA2820" s="653"/>
      <c r="FNB2820" s="653"/>
      <c r="FNC2820" s="653"/>
      <c r="FND2820" s="653"/>
      <c r="FNE2820" s="653"/>
      <c r="FNF2820" s="653"/>
      <c r="FNG2820" s="653"/>
      <c r="FNH2820" s="653"/>
      <c r="FNI2820" s="653"/>
      <c r="FNJ2820" s="653"/>
      <c r="FNK2820" s="653"/>
      <c r="FNL2820" s="653"/>
      <c r="FNM2820" s="653"/>
      <c r="FNN2820" s="653"/>
      <c r="FNO2820" s="653"/>
      <c r="FNP2820" s="653"/>
      <c r="FNQ2820" s="653"/>
      <c r="FNR2820" s="653"/>
      <c r="FNS2820" s="653"/>
      <c r="FNT2820" s="653"/>
      <c r="FNU2820" s="653"/>
      <c r="FNV2820" s="653"/>
      <c r="FNW2820" s="653"/>
      <c r="FNX2820" s="653"/>
      <c r="FNY2820" s="653"/>
      <c r="FNZ2820" s="653"/>
      <c r="FOA2820" s="653"/>
      <c r="FOB2820" s="653"/>
      <c r="FOC2820" s="653"/>
      <c r="FOD2820" s="653"/>
      <c r="FOE2820" s="653"/>
      <c r="FOF2820" s="653"/>
      <c r="FOG2820" s="653"/>
      <c r="FOH2820" s="653"/>
      <c r="FOI2820" s="653"/>
      <c r="FOJ2820" s="653"/>
      <c r="FOK2820" s="653"/>
      <c r="FOL2820" s="653"/>
      <c r="FOM2820" s="653"/>
      <c r="FON2820" s="653"/>
      <c r="FOO2820" s="653"/>
      <c r="FOP2820" s="653"/>
      <c r="FOQ2820" s="653"/>
      <c r="FOR2820" s="653"/>
      <c r="FOS2820" s="653"/>
      <c r="FOT2820" s="653"/>
      <c r="FOU2820" s="653"/>
      <c r="FOV2820" s="653"/>
      <c r="FOW2820" s="653"/>
      <c r="FOX2820" s="653"/>
      <c r="FOY2820" s="653"/>
      <c r="FOZ2820" s="653"/>
      <c r="FPA2820" s="653"/>
      <c r="FPB2820" s="653"/>
      <c r="FPC2820" s="653"/>
      <c r="FPD2820" s="653"/>
      <c r="FPE2820" s="653"/>
      <c r="FPF2820" s="653"/>
      <c r="FPG2820" s="653"/>
      <c r="FPH2820" s="653"/>
      <c r="FPI2820" s="653"/>
      <c r="FPJ2820" s="653"/>
      <c r="FPK2820" s="653"/>
      <c r="FPL2820" s="653"/>
      <c r="FPM2820" s="653"/>
      <c r="FPN2820" s="653"/>
      <c r="FPO2820" s="653"/>
      <c r="FPP2820" s="653"/>
      <c r="FPQ2820" s="653"/>
      <c r="FPR2820" s="653"/>
      <c r="FPS2820" s="653"/>
      <c r="FPT2820" s="653"/>
      <c r="FPU2820" s="653"/>
      <c r="FPV2820" s="653"/>
      <c r="FPW2820" s="653"/>
      <c r="FPX2820" s="653"/>
      <c r="FPY2820" s="653"/>
      <c r="FPZ2820" s="653"/>
      <c r="FQA2820" s="653"/>
      <c r="FQB2820" s="653"/>
      <c r="FQC2820" s="653"/>
      <c r="FQD2820" s="653"/>
      <c r="FQE2820" s="653"/>
      <c r="FQF2820" s="653"/>
      <c r="FQG2820" s="653"/>
      <c r="FQH2820" s="653"/>
      <c r="FQI2820" s="653"/>
      <c r="FQJ2820" s="653"/>
      <c r="FQK2820" s="653"/>
      <c r="FQL2820" s="653"/>
      <c r="FQM2820" s="653"/>
      <c r="FQN2820" s="653"/>
      <c r="FQO2820" s="653"/>
      <c r="FQP2820" s="653"/>
      <c r="FQQ2820" s="653"/>
      <c r="FQR2820" s="653"/>
      <c r="FQS2820" s="653"/>
      <c r="FQT2820" s="653"/>
      <c r="FQU2820" s="653"/>
      <c r="FQV2820" s="653"/>
      <c r="FQW2820" s="653"/>
      <c r="FQX2820" s="653"/>
      <c r="FQY2820" s="653"/>
      <c r="FQZ2820" s="653"/>
      <c r="FRA2820" s="653"/>
      <c r="FRB2820" s="653"/>
      <c r="FRC2820" s="653"/>
      <c r="FRD2820" s="653"/>
      <c r="FRE2820" s="653"/>
      <c r="FRF2820" s="653"/>
      <c r="FRG2820" s="653"/>
      <c r="FRH2820" s="653"/>
      <c r="FRI2820" s="653"/>
      <c r="FRJ2820" s="653"/>
      <c r="FRK2820" s="653"/>
      <c r="FRL2820" s="653"/>
      <c r="FRM2820" s="653"/>
      <c r="FRN2820" s="653"/>
      <c r="FRO2820" s="653"/>
      <c r="FRP2820" s="653"/>
      <c r="FRQ2820" s="653"/>
      <c r="FRR2820" s="653"/>
      <c r="FRS2820" s="653"/>
      <c r="FRT2820" s="653"/>
      <c r="FRU2820" s="653"/>
      <c r="FRV2820" s="653"/>
      <c r="FRW2820" s="653"/>
      <c r="FRX2820" s="653"/>
      <c r="FRY2820" s="653"/>
      <c r="FRZ2820" s="653"/>
      <c r="FSA2820" s="653"/>
      <c r="FSB2820" s="653"/>
      <c r="FSC2820" s="653"/>
      <c r="FSD2820" s="653"/>
      <c r="FSE2820" s="653"/>
      <c r="FSF2820" s="653"/>
      <c r="FSG2820" s="653"/>
      <c r="FSH2820" s="653"/>
      <c r="FSI2820" s="653"/>
      <c r="FSJ2820" s="653"/>
      <c r="FSK2820" s="653"/>
      <c r="FSL2820" s="653"/>
      <c r="FSM2820" s="653"/>
      <c r="FSN2820" s="653"/>
      <c r="FSO2820" s="653"/>
      <c r="FSP2820" s="653"/>
      <c r="FSQ2820" s="653"/>
      <c r="FSR2820" s="653"/>
      <c r="FSS2820" s="653"/>
      <c r="FST2820" s="653"/>
      <c r="FSU2820" s="653"/>
      <c r="FSV2820" s="653"/>
      <c r="FSW2820" s="653"/>
      <c r="FSX2820" s="653"/>
      <c r="FSY2820" s="653"/>
      <c r="FSZ2820" s="653"/>
      <c r="FTA2820" s="653"/>
      <c r="FTB2820" s="653"/>
      <c r="FTC2820" s="653"/>
      <c r="FTD2820" s="653"/>
      <c r="FTE2820" s="653"/>
      <c r="FTF2820" s="653"/>
      <c r="FTG2820" s="653"/>
      <c r="FTH2820" s="653"/>
      <c r="FTI2820" s="653"/>
      <c r="FTJ2820" s="653"/>
      <c r="FTK2820" s="653"/>
      <c r="FTL2820" s="653"/>
      <c r="FTM2820" s="653"/>
      <c r="FTN2820" s="653"/>
      <c r="FTO2820" s="653"/>
      <c r="FTP2820" s="653"/>
      <c r="FTQ2820" s="653"/>
      <c r="FTR2820" s="653"/>
      <c r="FTS2820" s="653"/>
      <c r="FTT2820" s="653"/>
      <c r="FTU2820" s="653"/>
      <c r="FTV2820" s="653"/>
      <c r="FTW2820" s="653"/>
      <c r="FTX2820" s="653"/>
      <c r="FTY2820" s="653"/>
      <c r="FTZ2820" s="653"/>
      <c r="FUA2820" s="653"/>
      <c r="FUB2820" s="653"/>
      <c r="FUC2820" s="653"/>
      <c r="FUD2820" s="653"/>
      <c r="FUE2820" s="653"/>
      <c r="FUF2820" s="653"/>
      <c r="FUG2820" s="653"/>
      <c r="FUH2820" s="653"/>
      <c r="FUI2820" s="653"/>
      <c r="FUJ2820" s="653"/>
      <c r="FUK2820" s="653"/>
      <c r="FUL2820" s="653"/>
      <c r="FUM2820" s="653"/>
      <c r="FUN2820" s="653"/>
      <c r="FUO2820" s="653"/>
      <c r="FUP2820" s="653"/>
      <c r="FUQ2820" s="653"/>
      <c r="FUR2820" s="653"/>
      <c r="FUS2820" s="653"/>
      <c r="FUT2820" s="653"/>
      <c r="FUU2820" s="653"/>
      <c r="FUV2820" s="653"/>
      <c r="FUW2820" s="653"/>
      <c r="FUX2820" s="653"/>
      <c r="FUY2820" s="653"/>
      <c r="FUZ2820" s="653"/>
      <c r="FVA2820" s="653"/>
      <c r="FVB2820" s="653"/>
      <c r="FVC2820" s="653"/>
      <c r="FVD2820" s="653"/>
      <c r="FVE2820" s="653"/>
      <c r="FVF2820" s="653"/>
      <c r="FVG2820" s="653"/>
      <c r="FVH2820" s="653"/>
      <c r="FVI2820" s="653"/>
      <c r="FVJ2820" s="653"/>
      <c r="FVK2820" s="653"/>
      <c r="FVL2820" s="653"/>
      <c r="FVM2820" s="653"/>
      <c r="FVN2820" s="653"/>
      <c r="FVO2820" s="653"/>
      <c r="FVP2820" s="653"/>
      <c r="FVQ2820" s="653"/>
      <c r="FVR2820" s="653"/>
      <c r="FVS2820" s="653"/>
      <c r="FVT2820" s="653"/>
      <c r="FVU2820" s="653"/>
      <c r="FVV2820" s="653"/>
      <c r="FVW2820" s="653"/>
      <c r="FVX2820" s="653"/>
      <c r="FVY2820" s="653"/>
      <c r="FVZ2820" s="653"/>
      <c r="FWA2820" s="653"/>
      <c r="FWB2820" s="653"/>
      <c r="FWC2820" s="653"/>
      <c r="FWD2820" s="653"/>
      <c r="FWE2820" s="653"/>
      <c r="FWF2820" s="653"/>
      <c r="FWG2820" s="653"/>
      <c r="FWH2820" s="653"/>
      <c r="FWI2820" s="653"/>
      <c r="FWJ2820" s="653"/>
      <c r="FWK2820" s="653"/>
      <c r="FWL2820" s="653"/>
      <c r="FWM2820" s="653"/>
      <c r="FWN2820" s="653"/>
      <c r="FWO2820" s="653"/>
      <c r="FWP2820" s="653"/>
      <c r="FWQ2820" s="653"/>
      <c r="FWR2820" s="653"/>
      <c r="FWS2820" s="653"/>
      <c r="FWT2820" s="653"/>
      <c r="FWU2820" s="653"/>
      <c r="FWV2820" s="653"/>
      <c r="FWW2820" s="653"/>
      <c r="FWX2820" s="653"/>
      <c r="FWY2820" s="653"/>
      <c r="FWZ2820" s="653"/>
      <c r="FXA2820" s="653"/>
      <c r="FXB2820" s="653"/>
      <c r="FXC2820" s="653"/>
      <c r="FXD2820" s="653"/>
      <c r="FXE2820" s="653"/>
      <c r="FXF2820" s="653"/>
      <c r="FXG2820" s="653"/>
      <c r="FXH2820" s="653"/>
      <c r="FXI2820" s="653"/>
      <c r="FXJ2820" s="653"/>
      <c r="FXK2820" s="653"/>
      <c r="FXL2820" s="653"/>
      <c r="FXM2820" s="653"/>
      <c r="FXN2820" s="653"/>
      <c r="FXO2820" s="653"/>
      <c r="FXP2820" s="653"/>
      <c r="FXQ2820" s="653"/>
      <c r="FXR2820" s="653"/>
      <c r="FXS2820" s="653"/>
      <c r="FXT2820" s="653"/>
      <c r="FXU2820" s="653"/>
      <c r="FXV2820" s="653"/>
      <c r="FXW2820" s="653"/>
      <c r="FXX2820" s="653"/>
      <c r="FXY2820" s="653"/>
      <c r="FXZ2820" s="653"/>
      <c r="FYA2820" s="653"/>
      <c r="FYB2820" s="653"/>
      <c r="FYC2820" s="653"/>
      <c r="FYD2820" s="653"/>
      <c r="FYE2820" s="653"/>
      <c r="FYF2820" s="653"/>
      <c r="FYG2820" s="653"/>
      <c r="FYH2820" s="653"/>
      <c r="FYI2820" s="653"/>
      <c r="FYJ2820" s="653"/>
      <c r="FYK2820" s="653"/>
      <c r="FYL2820" s="653"/>
      <c r="FYM2820" s="653"/>
      <c r="FYN2820" s="653"/>
      <c r="FYO2820" s="653"/>
      <c r="FYP2820" s="653"/>
      <c r="FYQ2820" s="653"/>
      <c r="FYR2820" s="653"/>
      <c r="FYS2820" s="653"/>
      <c r="FYT2820" s="653"/>
      <c r="FYU2820" s="653"/>
      <c r="FYV2820" s="653"/>
      <c r="FYW2820" s="653"/>
      <c r="FYX2820" s="653"/>
      <c r="FYY2820" s="653"/>
      <c r="FYZ2820" s="653"/>
      <c r="FZA2820" s="653"/>
      <c r="FZB2820" s="653"/>
      <c r="FZC2820" s="653"/>
      <c r="FZD2820" s="653"/>
      <c r="FZE2820" s="653"/>
      <c r="FZF2820" s="653"/>
      <c r="FZG2820" s="653"/>
      <c r="FZH2820" s="653"/>
      <c r="FZI2820" s="653"/>
      <c r="FZJ2820" s="653"/>
      <c r="FZK2820" s="653"/>
      <c r="FZL2820" s="653"/>
      <c r="FZM2820" s="653"/>
      <c r="FZN2820" s="653"/>
      <c r="FZO2820" s="653"/>
      <c r="FZP2820" s="653"/>
      <c r="FZQ2820" s="653"/>
      <c r="FZR2820" s="653"/>
      <c r="FZS2820" s="653"/>
      <c r="FZT2820" s="653"/>
      <c r="FZU2820" s="653"/>
      <c r="FZV2820" s="653"/>
      <c r="FZW2820" s="653"/>
      <c r="FZX2820" s="653"/>
      <c r="FZY2820" s="653"/>
      <c r="FZZ2820" s="653"/>
      <c r="GAA2820" s="653"/>
      <c r="GAB2820" s="653"/>
      <c r="GAC2820" s="653"/>
      <c r="GAD2820" s="653"/>
      <c r="GAE2820" s="653"/>
      <c r="GAF2820" s="653"/>
      <c r="GAG2820" s="653"/>
      <c r="GAH2820" s="653"/>
      <c r="GAI2820" s="653"/>
      <c r="GAJ2820" s="653"/>
      <c r="GAK2820" s="653"/>
      <c r="GAL2820" s="653"/>
      <c r="GAM2820" s="653"/>
      <c r="GAN2820" s="653"/>
      <c r="GAO2820" s="653"/>
      <c r="GAP2820" s="653"/>
      <c r="GAQ2820" s="653"/>
      <c r="GAR2820" s="653"/>
      <c r="GAS2820" s="653"/>
      <c r="GAT2820" s="653"/>
      <c r="GAU2820" s="653"/>
      <c r="GAV2820" s="653"/>
      <c r="GAW2820" s="653"/>
      <c r="GAX2820" s="653"/>
      <c r="GAY2820" s="653"/>
      <c r="GAZ2820" s="653"/>
      <c r="GBA2820" s="653"/>
      <c r="GBB2820" s="653"/>
      <c r="GBC2820" s="653"/>
      <c r="GBD2820" s="653"/>
      <c r="GBE2820" s="653"/>
      <c r="GBF2820" s="653"/>
      <c r="GBG2820" s="653"/>
      <c r="GBH2820" s="653"/>
      <c r="GBI2820" s="653"/>
      <c r="GBJ2820" s="653"/>
      <c r="GBK2820" s="653"/>
      <c r="GBL2820" s="653"/>
      <c r="GBM2820" s="653"/>
      <c r="GBN2820" s="653"/>
      <c r="GBO2820" s="653"/>
      <c r="GBP2820" s="653"/>
      <c r="GBQ2820" s="653"/>
      <c r="GBR2820" s="653"/>
      <c r="GBS2820" s="653"/>
      <c r="GBT2820" s="653"/>
      <c r="GBU2820" s="653"/>
      <c r="GBV2820" s="653"/>
      <c r="GBW2820" s="653"/>
      <c r="GBX2820" s="653"/>
      <c r="GBY2820" s="653"/>
      <c r="GBZ2820" s="653"/>
      <c r="GCA2820" s="653"/>
      <c r="GCB2820" s="653"/>
      <c r="GCC2820" s="653"/>
      <c r="GCD2820" s="653"/>
      <c r="GCE2820" s="653"/>
      <c r="GCF2820" s="653"/>
      <c r="GCG2820" s="653"/>
      <c r="GCH2820" s="653"/>
      <c r="GCI2820" s="653"/>
      <c r="GCJ2820" s="653"/>
      <c r="GCK2820" s="653"/>
      <c r="GCL2820" s="653"/>
      <c r="GCM2820" s="653"/>
      <c r="GCN2820" s="653"/>
      <c r="GCO2820" s="653"/>
      <c r="GCP2820" s="653"/>
      <c r="GCQ2820" s="653"/>
      <c r="GCR2820" s="653"/>
      <c r="GCS2820" s="653"/>
      <c r="GCT2820" s="653"/>
      <c r="GCU2820" s="653"/>
      <c r="GCV2820" s="653"/>
      <c r="GCW2820" s="653"/>
      <c r="GCX2820" s="653"/>
      <c r="GCY2820" s="653"/>
      <c r="GCZ2820" s="653"/>
      <c r="GDA2820" s="653"/>
      <c r="GDB2820" s="653"/>
      <c r="GDC2820" s="653"/>
      <c r="GDD2820" s="653"/>
      <c r="GDE2820" s="653"/>
      <c r="GDF2820" s="653"/>
      <c r="GDG2820" s="653"/>
      <c r="GDH2820" s="653"/>
      <c r="GDI2820" s="653"/>
      <c r="GDJ2820" s="653"/>
      <c r="GDK2820" s="653"/>
      <c r="GDL2820" s="653"/>
      <c r="GDM2820" s="653"/>
      <c r="GDN2820" s="653"/>
      <c r="GDO2820" s="653"/>
      <c r="GDP2820" s="653"/>
      <c r="GDQ2820" s="653"/>
      <c r="GDR2820" s="653"/>
      <c r="GDS2820" s="653"/>
      <c r="GDT2820" s="653"/>
      <c r="GDU2820" s="653"/>
      <c r="GDV2820" s="653"/>
      <c r="GDW2820" s="653"/>
      <c r="GDX2820" s="653"/>
      <c r="GDY2820" s="653"/>
      <c r="GDZ2820" s="653"/>
      <c r="GEA2820" s="653"/>
      <c r="GEB2820" s="653"/>
      <c r="GEC2820" s="653"/>
      <c r="GED2820" s="653"/>
      <c r="GEE2820" s="653"/>
      <c r="GEF2820" s="653"/>
      <c r="GEG2820" s="653"/>
      <c r="GEH2820" s="653"/>
      <c r="GEI2820" s="653"/>
      <c r="GEJ2820" s="653"/>
      <c r="GEK2820" s="653"/>
      <c r="GEL2820" s="653"/>
      <c r="GEM2820" s="653"/>
      <c r="GEN2820" s="653"/>
      <c r="GEO2820" s="653"/>
      <c r="GEP2820" s="653"/>
      <c r="GEQ2820" s="653"/>
      <c r="GER2820" s="653"/>
      <c r="GES2820" s="653"/>
      <c r="GET2820" s="653"/>
      <c r="GEU2820" s="653"/>
      <c r="GEV2820" s="653"/>
      <c r="GEW2820" s="653"/>
      <c r="GEX2820" s="653"/>
      <c r="GEY2820" s="653"/>
      <c r="GEZ2820" s="653"/>
      <c r="GFA2820" s="653"/>
      <c r="GFB2820" s="653"/>
      <c r="GFC2820" s="653"/>
      <c r="GFD2820" s="653"/>
      <c r="GFE2820" s="653"/>
      <c r="GFF2820" s="653"/>
      <c r="GFG2820" s="653"/>
      <c r="GFH2820" s="653"/>
      <c r="GFI2820" s="653"/>
      <c r="GFJ2820" s="653"/>
      <c r="GFK2820" s="653"/>
      <c r="GFL2820" s="653"/>
      <c r="GFM2820" s="653"/>
      <c r="GFN2820" s="653"/>
      <c r="GFO2820" s="653"/>
      <c r="GFP2820" s="653"/>
      <c r="GFQ2820" s="653"/>
      <c r="GFR2820" s="653"/>
      <c r="GFS2820" s="653"/>
      <c r="GFT2820" s="653"/>
      <c r="GFU2820" s="653"/>
      <c r="GFV2820" s="653"/>
      <c r="GFW2820" s="653"/>
      <c r="GFX2820" s="653"/>
      <c r="GFY2820" s="653"/>
      <c r="GFZ2820" s="653"/>
      <c r="GGA2820" s="653"/>
      <c r="GGB2820" s="653"/>
      <c r="GGC2820" s="653"/>
      <c r="GGD2820" s="653"/>
      <c r="GGE2820" s="653"/>
      <c r="GGF2820" s="653"/>
      <c r="GGG2820" s="653"/>
      <c r="GGH2820" s="653"/>
      <c r="GGI2820" s="653"/>
      <c r="GGJ2820" s="653"/>
      <c r="GGK2820" s="653"/>
      <c r="GGL2820" s="653"/>
      <c r="GGM2820" s="653"/>
      <c r="GGN2820" s="653"/>
      <c r="GGO2820" s="653"/>
      <c r="GGP2820" s="653"/>
      <c r="GGQ2820" s="653"/>
      <c r="GGR2820" s="653"/>
      <c r="GGS2820" s="653"/>
      <c r="GGT2820" s="653"/>
      <c r="GGU2820" s="653"/>
      <c r="GGV2820" s="653"/>
      <c r="GGW2820" s="653"/>
      <c r="GGX2820" s="653"/>
      <c r="GGY2820" s="653"/>
      <c r="GGZ2820" s="653"/>
      <c r="GHA2820" s="653"/>
      <c r="GHB2820" s="653"/>
      <c r="GHC2820" s="653"/>
      <c r="GHD2820" s="653"/>
      <c r="GHE2820" s="653"/>
      <c r="GHF2820" s="653"/>
      <c r="GHG2820" s="653"/>
      <c r="GHH2820" s="653"/>
      <c r="GHI2820" s="653"/>
      <c r="GHJ2820" s="653"/>
      <c r="GHK2820" s="653"/>
      <c r="GHL2820" s="653"/>
      <c r="GHM2820" s="653"/>
      <c r="GHN2820" s="653"/>
      <c r="GHO2820" s="653"/>
      <c r="GHP2820" s="653"/>
      <c r="GHQ2820" s="653"/>
      <c r="GHR2820" s="653"/>
      <c r="GHS2820" s="653"/>
      <c r="GHT2820" s="653"/>
      <c r="GHU2820" s="653"/>
      <c r="GHV2820" s="653"/>
      <c r="GHW2820" s="653"/>
      <c r="GHX2820" s="653"/>
      <c r="GHY2820" s="653"/>
      <c r="GHZ2820" s="653"/>
      <c r="GIA2820" s="653"/>
      <c r="GIB2820" s="653"/>
      <c r="GIC2820" s="653"/>
      <c r="GID2820" s="653"/>
      <c r="GIE2820" s="653"/>
      <c r="GIF2820" s="653"/>
      <c r="GIG2820" s="653"/>
      <c r="GIH2820" s="653"/>
      <c r="GII2820" s="653"/>
      <c r="GIJ2820" s="653"/>
      <c r="GIK2820" s="653"/>
      <c r="GIL2820" s="653"/>
      <c r="GIM2820" s="653"/>
      <c r="GIN2820" s="653"/>
      <c r="GIO2820" s="653"/>
      <c r="GIP2820" s="653"/>
      <c r="GIQ2820" s="653"/>
      <c r="GIR2820" s="653"/>
      <c r="GIS2820" s="653"/>
      <c r="GIT2820" s="653"/>
      <c r="GIU2820" s="653"/>
      <c r="GIV2820" s="653"/>
      <c r="GIW2820" s="653"/>
      <c r="GIX2820" s="653"/>
      <c r="GIY2820" s="653"/>
      <c r="GIZ2820" s="653"/>
      <c r="GJA2820" s="653"/>
      <c r="GJB2820" s="653"/>
      <c r="GJC2820" s="653"/>
      <c r="GJD2820" s="653"/>
      <c r="GJE2820" s="653"/>
      <c r="GJF2820" s="653"/>
      <c r="GJG2820" s="653"/>
      <c r="GJH2820" s="653"/>
      <c r="GJI2820" s="653"/>
      <c r="GJJ2820" s="653"/>
      <c r="GJK2820" s="653"/>
      <c r="GJL2820" s="653"/>
      <c r="GJM2820" s="653"/>
      <c r="GJN2820" s="653"/>
      <c r="GJO2820" s="653"/>
      <c r="GJP2820" s="653"/>
      <c r="GJQ2820" s="653"/>
      <c r="GJR2820" s="653"/>
      <c r="GJS2820" s="653"/>
      <c r="GJT2820" s="653"/>
      <c r="GJU2820" s="653"/>
      <c r="GJV2820" s="653"/>
      <c r="GJW2820" s="653"/>
      <c r="GJX2820" s="653"/>
      <c r="GJY2820" s="653"/>
      <c r="GJZ2820" s="653"/>
      <c r="GKA2820" s="653"/>
      <c r="GKB2820" s="653"/>
      <c r="GKC2820" s="653"/>
      <c r="GKD2820" s="653"/>
      <c r="GKE2820" s="653"/>
      <c r="GKF2820" s="653"/>
      <c r="GKG2820" s="653"/>
      <c r="GKH2820" s="653"/>
      <c r="GKI2820" s="653"/>
      <c r="GKJ2820" s="653"/>
      <c r="GKK2820" s="653"/>
      <c r="GKL2820" s="653"/>
      <c r="GKM2820" s="653"/>
      <c r="GKN2820" s="653"/>
      <c r="GKO2820" s="653"/>
      <c r="GKP2820" s="653"/>
      <c r="GKQ2820" s="653"/>
      <c r="GKR2820" s="653"/>
      <c r="GKS2820" s="653"/>
      <c r="GKT2820" s="653"/>
      <c r="GKU2820" s="653"/>
      <c r="GKV2820" s="653"/>
      <c r="GKW2820" s="653"/>
      <c r="GKX2820" s="653"/>
      <c r="GKY2820" s="653"/>
      <c r="GKZ2820" s="653"/>
      <c r="GLA2820" s="653"/>
      <c r="GLB2820" s="653"/>
      <c r="GLC2820" s="653"/>
      <c r="GLD2820" s="653"/>
      <c r="GLE2820" s="653"/>
      <c r="GLF2820" s="653"/>
      <c r="GLG2820" s="653"/>
      <c r="GLH2820" s="653"/>
      <c r="GLI2820" s="653"/>
      <c r="GLJ2820" s="653"/>
      <c r="GLK2820" s="653"/>
      <c r="GLL2820" s="653"/>
      <c r="GLM2820" s="653"/>
      <c r="GLN2820" s="653"/>
      <c r="GLO2820" s="653"/>
      <c r="GLP2820" s="653"/>
      <c r="GLQ2820" s="653"/>
      <c r="GLR2820" s="653"/>
      <c r="GLS2820" s="653"/>
      <c r="GLT2820" s="653"/>
      <c r="GLU2820" s="653"/>
      <c r="GLV2820" s="653"/>
      <c r="GLW2820" s="653"/>
      <c r="GLX2820" s="653"/>
      <c r="GLY2820" s="653"/>
      <c r="GLZ2820" s="653"/>
      <c r="GMA2820" s="653"/>
      <c r="GMB2820" s="653"/>
      <c r="GMC2820" s="653"/>
      <c r="GMD2820" s="653"/>
      <c r="GME2820" s="653"/>
      <c r="GMF2820" s="653"/>
      <c r="GMG2820" s="653"/>
      <c r="GMH2820" s="653"/>
      <c r="GMI2820" s="653"/>
      <c r="GMJ2820" s="653"/>
      <c r="GMK2820" s="653"/>
      <c r="GML2820" s="653"/>
      <c r="GMM2820" s="653"/>
      <c r="GMN2820" s="653"/>
      <c r="GMO2820" s="653"/>
      <c r="GMP2820" s="653"/>
      <c r="GMQ2820" s="653"/>
      <c r="GMR2820" s="653"/>
      <c r="GMS2820" s="653"/>
      <c r="GMT2820" s="653"/>
      <c r="GMU2820" s="653"/>
      <c r="GMV2820" s="653"/>
      <c r="GMW2820" s="653"/>
      <c r="GMX2820" s="653"/>
      <c r="GMY2820" s="653"/>
      <c r="GMZ2820" s="653"/>
      <c r="GNA2820" s="653"/>
      <c r="GNB2820" s="653"/>
      <c r="GNC2820" s="653"/>
      <c r="GND2820" s="653"/>
      <c r="GNE2820" s="653"/>
      <c r="GNF2820" s="653"/>
      <c r="GNG2820" s="653"/>
      <c r="GNH2820" s="653"/>
      <c r="GNI2820" s="653"/>
      <c r="GNJ2820" s="653"/>
      <c r="GNK2820" s="653"/>
      <c r="GNL2820" s="653"/>
      <c r="GNM2820" s="653"/>
      <c r="GNN2820" s="653"/>
      <c r="GNO2820" s="653"/>
      <c r="GNP2820" s="653"/>
      <c r="GNQ2820" s="653"/>
      <c r="GNR2820" s="653"/>
      <c r="GNS2820" s="653"/>
      <c r="GNT2820" s="653"/>
      <c r="GNU2820" s="653"/>
      <c r="GNV2820" s="653"/>
      <c r="GNW2820" s="653"/>
      <c r="GNX2820" s="653"/>
      <c r="GNY2820" s="653"/>
      <c r="GNZ2820" s="653"/>
      <c r="GOA2820" s="653"/>
      <c r="GOB2820" s="653"/>
      <c r="GOC2820" s="653"/>
      <c r="GOD2820" s="653"/>
      <c r="GOE2820" s="653"/>
      <c r="GOF2820" s="653"/>
      <c r="GOG2820" s="653"/>
      <c r="GOH2820" s="653"/>
      <c r="GOI2820" s="653"/>
      <c r="GOJ2820" s="653"/>
      <c r="GOK2820" s="653"/>
      <c r="GOL2820" s="653"/>
      <c r="GOM2820" s="653"/>
      <c r="GON2820" s="653"/>
      <c r="GOO2820" s="653"/>
      <c r="GOP2820" s="653"/>
      <c r="GOQ2820" s="653"/>
      <c r="GOR2820" s="653"/>
      <c r="GOS2820" s="653"/>
      <c r="GOT2820" s="653"/>
      <c r="GOU2820" s="653"/>
      <c r="GOV2820" s="653"/>
      <c r="GOW2820" s="653"/>
      <c r="GOX2820" s="653"/>
      <c r="GOY2820" s="653"/>
      <c r="GOZ2820" s="653"/>
      <c r="GPA2820" s="653"/>
      <c r="GPB2820" s="653"/>
      <c r="GPC2820" s="653"/>
      <c r="GPD2820" s="653"/>
      <c r="GPE2820" s="653"/>
      <c r="GPF2820" s="653"/>
      <c r="GPG2820" s="653"/>
      <c r="GPH2820" s="653"/>
      <c r="GPI2820" s="653"/>
      <c r="GPJ2820" s="653"/>
      <c r="GPK2820" s="653"/>
      <c r="GPL2820" s="653"/>
      <c r="GPM2820" s="653"/>
      <c r="GPN2820" s="653"/>
      <c r="GPO2820" s="653"/>
      <c r="GPP2820" s="653"/>
      <c r="GPQ2820" s="653"/>
      <c r="GPR2820" s="653"/>
      <c r="GPS2820" s="653"/>
      <c r="GPT2820" s="653"/>
      <c r="GPU2820" s="653"/>
      <c r="GPV2820" s="653"/>
      <c r="GPW2820" s="653"/>
      <c r="GPX2820" s="653"/>
      <c r="GPY2820" s="653"/>
      <c r="GPZ2820" s="653"/>
      <c r="GQA2820" s="653"/>
      <c r="GQB2820" s="653"/>
      <c r="GQC2820" s="653"/>
      <c r="GQD2820" s="653"/>
      <c r="GQE2820" s="653"/>
      <c r="GQF2820" s="653"/>
      <c r="GQG2820" s="653"/>
      <c r="GQH2820" s="653"/>
      <c r="GQI2820" s="653"/>
      <c r="GQJ2820" s="653"/>
      <c r="GQK2820" s="653"/>
      <c r="GQL2820" s="653"/>
      <c r="GQM2820" s="653"/>
      <c r="GQN2820" s="653"/>
      <c r="GQO2820" s="653"/>
      <c r="GQP2820" s="653"/>
      <c r="GQQ2820" s="653"/>
      <c r="GQR2820" s="653"/>
      <c r="GQS2820" s="653"/>
      <c r="GQT2820" s="653"/>
      <c r="GQU2820" s="653"/>
      <c r="GQV2820" s="653"/>
      <c r="GQW2820" s="653"/>
      <c r="GQX2820" s="653"/>
      <c r="GQY2820" s="653"/>
      <c r="GQZ2820" s="653"/>
      <c r="GRA2820" s="653"/>
      <c r="GRB2820" s="653"/>
      <c r="GRC2820" s="653"/>
      <c r="GRD2820" s="653"/>
      <c r="GRE2820" s="653"/>
      <c r="GRF2820" s="653"/>
      <c r="GRG2820" s="653"/>
      <c r="GRH2820" s="653"/>
      <c r="GRI2820" s="653"/>
      <c r="GRJ2820" s="653"/>
      <c r="GRK2820" s="653"/>
      <c r="GRL2820" s="653"/>
      <c r="GRM2820" s="653"/>
      <c r="GRN2820" s="653"/>
      <c r="GRO2820" s="653"/>
      <c r="GRP2820" s="653"/>
      <c r="GRQ2820" s="653"/>
      <c r="GRR2820" s="653"/>
      <c r="GRS2820" s="653"/>
      <c r="GRT2820" s="653"/>
      <c r="GRU2820" s="653"/>
      <c r="GRV2820" s="653"/>
      <c r="GRW2820" s="653"/>
      <c r="GRX2820" s="653"/>
      <c r="GRY2820" s="653"/>
      <c r="GRZ2820" s="653"/>
      <c r="GSA2820" s="653"/>
      <c r="GSB2820" s="653"/>
      <c r="GSC2820" s="653"/>
      <c r="GSD2820" s="653"/>
      <c r="GSE2820" s="653"/>
      <c r="GSF2820" s="653"/>
      <c r="GSG2820" s="653"/>
      <c r="GSH2820" s="653"/>
      <c r="GSI2820" s="653"/>
      <c r="GSJ2820" s="653"/>
      <c r="GSK2820" s="653"/>
      <c r="GSL2820" s="653"/>
      <c r="GSM2820" s="653"/>
      <c r="GSN2820" s="653"/>
      <c r="GSO2820" s="653"/>
      <c r="GSP2820" s="653"/>
      <c r="GSQ2820" s="653"/>
      <c r="GSR2820" s="653"/>
      <c r="GSS2820" s="653"/>
      <c r="GST2820" s="653"/>
      <c r="GSU2820" s="653"/>
      <c r="GSV2820" s="653"/>
      <c r="GSW2820" s="653"/>
      <c r="GSX2820" s="653"/>
      <c r="GSY2820" s="653"/>
      <c r="GSZ2820" s="653"/>
      <c r="GTA2820" s="653"/>
      <c r="GTB2820" s="653"/>
      <c r="GTC2820" s="653"/>
      <c r="GTD2820" s="653"/>
      <c r="GTE2820" s="653"/>
      <c r="GTF2820" s="653"/>
      <c r="GTG2820" s="653"/>
      <c r="GTH2820" s="653"/>
      <c r="GTI2820" s="653"/>
      <c r="GTJ2820" s="653"/>
      <c r="GTK2820" s="653"/>
      <c r="GTL2820" s="653"/>
      <c r="GTM2820" s="653"/>
      <c r="GTN2820" s="653"/>
      <c r="GTO2820" s="653"/>
      <c r="GTP2820" s="653"/>
      <c r="GTQ2820" s="653"/>
      <c r="GTR2820" s="653"/>
      <c r="GTS2820" s="653"/>
      <c r="GTT2820" s="653"/>
      <c r="GTU2820" s="653"/>
      <c r="GTV2820" s="653"/>
      <c r="GTW2820" s="653"/>
      <c r="GTX2820" s="653"/>
      <c r="GTY2820" s="653"/>
      <c r="GTZ2820" s="653"/>
      <c r="GUA2820" s="653"/>
      <c r="GUB2820" s="653"/>
      <c r="GUC2820" s="653"/>
      <c r="GUD2820" s="653"/>
      <c r="GUE2820" s="653"/>
      <c r="GUF2820" s="653"/>
      <c r="GUG2820" s="653"/>
      <c r="GUH2820" s="653"/>
      <c r="GUI2820" s="653"/>
      <c r="GUJ2820" s="653"/>
      <c r="GUK2820" s="653"/>
      <c r="GUL2820" s="653"/>
      <c r="GUM2820" s="653"/>
      <c r="GUN2820" s="653"/>
      <c r="GUO2820" s="653"/>
      <c r="GUP2820" s="653"/>
      <c r="GUQ2820" s="653"/>
      <c r="GUR2820" s="653"/>
      <c r="GUS2820" s="653"/>
      <c r="GUT2820" s="653"/>
      <c r="GUU2820" s="653"/>
      <c r="GUV2820" s="653"/>
      <c r="GUW2820" s="653"/>
      <c r="GUX2820" s="653"/>
      <c r="GUY2820" s="653"/>
      <c r="GUZ2820" s="653"/>
      <c r="GVA2820" s="653"/>
      <c r="GVB2820" s="653"/>
      <c r="GVC2820" s="653"/>
      <c r="GVD2820" s="653"/>
      <c r="GVE2820" s="653"/>
      <c r="GVF2820" s="653"/>
      <c r="GVG2820" s="653"/>
      <c r="GVH2820" s="653"/>
      <c r="GVI2820" s="653"/>
      <c r="GVJ2820" s="653"/>
      <c r="GVK2820" s="653"/>
      <c r="GVL2820" s="653"/>
      <c r="GVM2820" s="653"/>
      <c r="GVN2820" s="653"/>
      <c r="GVO2820" s="653"/>
      <c r="GVP2820" s="653"/>
      <c r="GVQ2820" s="653"/>
      <c r="GVR2820" s="653"/>
      <c r="GVS2820" s="653"/>
      <c r="GVT2820" s="653"/>
      <c r="GVU2820" s="653"/>
      <c r="GVV2820" s="653"/>
      <c r="GVW2820" s="653"/>
      <c r="GVX2820" s="653"/>
      <c r="GVY2820" s="653"/>
      <c r="GVZ2820" s="653"/>
      <c r="GWA2820" s="653"/>
      <c r="GWB2820" s="653"/>
      <c r="GWC2820" s="653"/>
      <c r="GWD2820" s="653"/>
      <c r="GWE2820" s="653"/>
      <c r="GWF2820" s="653"/>
      <c r="GWG2820" s="653"/>
      <c r="GWH2820" s="653"/>
      <c r="GWI2820" s="653"/>
      <c r="GWJ2820" s="653"/>
      <c r="GWK2820" s="653"/>
      <c r="GWL2820" s="653"/>
      <c r="GWM2820" s="653"/>
      <c r="GWN2820" s="653"/>
      <c r="GWO2820" s="653"/>
      <c r="GWP2820" s="653"/>
      <c r="GWQ2820" s="653"/>
      <c r="GWR2820" s="653"/>
      <c r="GWS2820" s="653"/>
      <c r="GWT2820" s="653"/>
      <c r="GWU2820" s="653"/>
      <c r="GWV2820" s="653"/>
      <c r="GWW2820" s="653"/>
      <c r="GWX2820" s="653"/>
      <c r="GWY2820" s="653"/>
      <c r="GWZ2820" s="653"/>
      <c r="GXA2820" s="653"/>
      <c r="GXB2820" s="653"/>
      <c r="GXC2820" s="653"/>
      <c r="GXD2820" s="653"/>
      <c r="GXE2820" s="653"/>
      <c r="GXF2820" s="653"/>
      <c r="GXG2820" s="653"/>
      <c r="GXH2820" s="653"/>
      <c r="GXI2820" s="653"/>
      <c r="GXJ2820" s="653"/>
      <c r="GXK2820" s="653"/>
      <c r="GXL2820" s="653"/>
      <c r="GXM2820" s="653"/>
      <c r="GXN2820" s="653"/>
      <c r="GXO2820" s="653"/>
      <c r="GXP2820" s="653"/>
      <c r="GXQ2820" s="653"/>
      <c r="GXR2820" s="653"/>
      <c r="GXS2820" s="653"/>
      <c r="GXT2820" s="653"/>
      <c r="GXU2820" s="653"/>
      <c r="GXV2820" s="653"/>
      <c r="GXW2820" s="653"/>
      <c r="GXX2820" s="653"/>
      <c r="GXY2820" s="653"/>
      <c r="GXZ2820" s="653"/>
      <c r="GYA2820" s="653"/>
      <c r="GYB2820" s="653"/>
      <c r="GYC2820" s="653"/>
      <c r="GYD2820" s="653"/>
      <c r="GYE2820" s="653"/>
      <c r="GYF2820" s="653"/>
      <c r="GYG2820" s="653"/>
      <c r="GYH2820" s="653"/>
      <c r="GYI2820" s="653"/>
      <c r="GYJ2820" s="653"/>
      <c r="GYK2820" s="653"/>
      <c r="GYL2820" s="653"/>
      <c r="GYM2820" s="653"/>
      <c r="GYN2820" s="653"/>
      <c r="GYO2820" s="653"/>
      <c r="GYP2820" s="653"/>
      <c r="GYQ2820" s="653"/>
      <c r="GYR2820" s="653"/>
      <c r="GYS2820" s="653"/>
      <c r="GYT2820" s="653"/>
      <c r="GYU2820" s="653"/>
      <c r="GYV2820" s="653"/>
      <c r="GYW2820" s="653"/>
      <c r="GYX2820" s="653"/>
      <c r="GYY2820" s="653"/>
      <c r="GYZ2820" s="653"/>
      <c r="GZA2820" s="653"/>
      <c r="GZB2820" s="653"/>
      <c r="GZC2820" s="653"/>
      <c r="GZD2820" s="653"/>
      <c r="GZE2820" s="653"/>
      <c r="GZF2820" s="653"/>
      <c r="GZG2820" s="653"/>
      <c r="GZH2820" s="653"/>
      <c r="GZI2820" s="653"/>
      <c r="GZJ2820" s="653"/>
      <c r="GZK2820" s="653"/>
      <c r="GZL2820" s="653"/>
      <c r="GZM2820" s="653"/>
      <c r="GZN2820" s="653"/>
      <c r="GZO2820" s="653"/>
      <c r="GZP2820" s="653"/>
      <c r="GZQ2820" s="653"/>
      <c r="GZR2820" s="653"/>
      <c r="GZS2820" s="653"/>
      <c r="GZT2820" s="653"/>
      <c r="GZU2820" s="653"/>
      <c r="GZV2820" s="653"/>
      <c r="GZW2820" s="653"/>
      <c r="GZX2820" s="653"/>
      <c r="GZY2820" s="653"/>
      <c r="GZZ2820" s="653"/>
      <c r="HAA2820" s="653"/>
      <c r="HAB2820" s="653"/>
      <c r="HAC2820" s="653"/>
      <c r="HAD2820" s="653"/>
      <c r="HAE2820" s="653"/>
      <c r="HAF2820" s="653"/>
      <c r="HAG2820" s="653"/>
      <c r="HAH2820" s="653"/>
      <c r="HAI2820" s="653"/>
      <c r="HAJ2820" s="653"/>
      <c r="HAK2820" s="653"/>
      <c r="HAL2820" s="653"/>
      <c r="HAM2820" s="653"/>
      <c r="HAN2820" s="653"/>
      <c r="HAO2820" s="653"/>
      <c r="HAP2820" s="653"/>
      <c r="HAQ2820" s="653"/>
      <c r="HAR2820" s="653"/>
      <c r="HAS2820" s="653"/>
      <c r="HAT2820" s="653"/>
      <c r="HAU2820" s="653"/>
      <c r="HAV2820" s="653"/>
      <c r="HAW2820" s="653"/>
      <c r="HAX2820" s="653"/>
      <c r="HAY2820" s="653"/>
      <c r="HAZ2820" s="653"/>
      <c r="HBA2820" s="653"/>
      <c r="HBB2820" s="653"/>
      <c r="HBC2820" s="653"/>
      <c r="HBD2820" s="653"/>
      <c r="HBE2820" s="653"/>
      <c r="HBF2820" s="653"/>
      <c r="HBG2820" s="653"/>
      <c r="HBH2820" s="653"/>
      <c r="HBI2820" s="653"/>
      <c r="HBJ2820" s="653"/>
      <c r="HBK2820" s="653"/>
      <c r="HBL2820" s="653"/>
      <c r="HBM2820" s="653"/>
      <c r="HBN2820" s="653"/>
      <c r="HBO2820" s="653"/>
      <c r="HBP2820" s="653"/>
      <c r="HBQ2820" s="653"/>
      <c r="HBR2820" s="653"/>
      <c r="HBS2820" s="653"/>
      <c r="HBT2820" s="653"/>
      <c r="HBU2820" s="653"/>
      <c r="HBV2820" s="653"/>
      <c r="HBW2820" s="653"/>
      <c r="HBX2820" s="653"/>
      <c r="HBY2820" s="653"/>
      <c r="HBZ2820" s="653"/>
      <c r="HCA2820" s="653"/>
      <c r="HCB2820" s="653"/>
      <c r="HCC2820" s="653"/>
      <c r="HCD2820" s="653"/>
      <c r="HCE2820" s="653"/>
      <c r="HCF2820" s="653"/>
      <c r="HCG2820" s="653"/>
      <c r="HCH2820" s="653"/>
      <c r="HCI2820" s="653"/>
      <c r="HCJ2820" s="653"/>
      <c r="HCK2820" s="653"/>
      <c r="HCL2820" s="653"/>
      <c r="HCM2820" s="653"/>
      <c r="HCN2820" s="653"/>
      <c r="HCO2820" s="653"/>
      <c r="HCP2820" s="653"/>
      <c r="HCQ2820" s="653"/>
      <c r="HCR2820" s="653"/>
      <c r="HCS2820" s="653"/>
      <c r="HCT2820" s="653"/>
      <c r="HCU2820" s="653"/>
      <c r="HCV2820" s="653"/>
      <c r="HCW2820" s="653"/>
      <c r="HCX2820" s="653"/>
      <c r="HCY2820" s="653"/>
      <c r="HCZ2820" s="653"/>
      <c r="HDA2820" s="653"/>
      <c r="HDB2820" s="653"/>
      <c r="HDC2820" s="653"/>
      <c r="HDD2820" s="653"/>
      <c r="HDE2820" s="653"/>
      <c r="HDF2820" s="653"/>
      <c r="HDG2820" s="653"/>
      <c r="HDH2820" s="653"/>
      <c r="HDI2820" s="653"/>
      <c r="HDJ2820" s="653"/>
      <c r="HDK2820" s="653"/>
      <c r="HDL2820" s="653"/>
      <c r="HDM2820" s="653"/>
      <c r="HDN2820" s="653"/>
      <c r="HDO2820" s="653"/>
      <c r="HDP2820" s="653"/>
      <c r="HDQ2820" s="653"/>
      <c r="HDR2820" s="653"/>
      <c r="HDS2820" s="653"/>
      <c r="HDT2820" s="653"/>
      <c r="HDU2820" s="653"/>
      <c r="HDV2820" s="653"/>
      <c r="HDW2820" s="653"/>
      <c r="HDX2820" s="653"/>
      <c r="HDY2820" s="653"/>
      <c r="HDZ2820" s="653"/>
      <c r="HEA2820" s="653"/>
      <c r="HEB2820" s="653"/>
      <c r="HEC2820" s="653"/>
      <c r="HED2820" s="653"/>
      <c r="HEE2820" s="653"/>
      <c r="HEF2820" s="653"/>
      <c r="HEG2820" s="653"/>
      <c r="HEH2820" s="653"/>
      <c r="HEI2820" s="653"/>
      <c r="HEJ2820" s="653"/>
      <c r="HEK2820" s="653"/>
      <c r="HEL2820" s="653"/>
      <c r="HEM2820" s="653"/>
      <c r="HEN2820" s="653"/>
      <c r="HEO2820" s="653"/>
      <c r="HEP2820" s="653"/>
      <c r="HEQ2820" s="653"/>
      <c r="HER2820" s="653"/>
      <c r="HES2820" s="653"/>
      <c r="HET2820" s="653"/>
      <c r="HEU2820" s="653"/>
      <c r="HEV2820" s="653"/>
      <c r="HEW2820" s="653"/>
      <c r="HEX2820" s="653"/>
      <c r="HEY2820" s="653"/>
      <c r="HEZ2820" s="653"/>
      <c r="HFA2820" s="653"/>
      <c r="HFB2820" s="653"/>
      <c r="HFC2820" s="653"/>
      <c r="HFD2820" s="653"/>
      <c r="HFE2820" s="653"/>
      <c r="HFF2820" s="653"/>
      <c r="HFG2820" s="653"/>
      <c r="HFH2820" s="653"/>
      <c r="HFI2820" s="653"/>
      <c r="HFJ2820" s="653"/>
      <c r="HFK2820" s="653"/>
      <c r="HFL2820" s="653"/>
      <c r="HFM2820" s="653"/>
      <c r="HFN2820" s="653"/>
      <c r="HFO2820" s="653"/>
      <c r="HFP2820" s="653"/>
      <c r="HFQ2820" s="653"/>
      <c r="HFR2820" s="653"/>
      <c r="HFS2820" s="653"/>
      <c r="HFT2820" s="653"/>
      <c r="HFU2820" s="653"/>
      <c r="HFV2820" s="653"/>
      <c r="HFW2820" s="653"/>
      <c r="HFX2820" s="653"/>
      <c r="HFY2820" s="653"/>
      <c r="HFZ2820" s="653"/>
      <c r="HGA2820" s="653"/>
      <c r="HGB2820" s="653"/>
      <c r="HGC2820" s="653"/>
      <c r="HGD2820" s="653"/>
      <c r="HGE2820" s="653"/>
      <c r="HGF2820" s="653"/>
      <c r="HGG2820" s="653"/>
      <c r="HGH2820" s="653"/>
      <c r="HGI2820" s="653"/>
      <c r="HGJ2820" s="653"/>
      <c r="HGK2820" s="653"/>
      <c r="HGL2820" s="653"/>
      <c r="HGM2820" s="653"/>
      <c r="HGN2820" s="653"/>
      <c r="HGO2820" s="653"/>
      <c r="HGP2820" s="653"/>
      <c r="HGQ2820" s="653"/>
      <c r="HGR2820" s="653"/>
      <c r="HGS2820" s="653"/>
      <c r="HGT2820" s="653"/>
      <c r="HGU2820" s="653"/>
      <c r="HGV2820" s="653"/>
      <c r="HGW2820" s="653"/>
      <c r="HGX2820" s="653"/>
      <c r="HGY2820" s="653"/>
      <c r="HGZ2820" s="653"/>
      <c r="HHA2820" s="653"/>
      <c r="HHB2820" s="653"/>
      <c r="HHC2820" s="653"/>
      <c r="HHD2820" s="653"/>
      <c r="HHE2820" s="653"/>
      <c r="HHF2820" s="653"/>
      <c r="HHG2820" s="653"/>
      <c r="HHH2820" s="653"/>
      <c r="HHI2820" s="653"/>
      <c r="HHJ2820" s="653"/>
      <c r="HHK2820" s="653"/>
      <c r="HHL2820" s="653"/>
      <c r="HHM2820" s="653"/>
      <c r="HHN2820" s="653"/>
      <c r="HHO2820" s="653"/>
      <c r="HHP2820" s="653"/>
      <c r="HHQ2820" s="653"/>
      <c r="HHR2820" s="653"/>
      <c r="HHS2820" s="653"/>
      <c r="HHT2820" s="653"/>
      <c r="HHU2820" s="653"/>
      <c r="HHV2820" s="653"/>
      <c r="HHW2820" s="653"/>
      <c r="HHX2820" s="653"/>
      <c r="HHY2820" s="653"/>
      <c r="HHZ2820" s="653"/>
      <c r="HIA2820" s="653"/>
      <c r="HIB2820" s="653"/>
      <c r="HIC2820" s="653"/>
      <c r="HID2820" s="653"/>
      <c r="HIE2820" s="653"/>
      <c r="HIF2820" s="653"/>
      <c r="HIG2820" s="653"/>
      <c r="HIH2820" s="653"/>
      <c r="HII2820" s="653"/>
      <c r="HIJ2820" s="653"/>
      <c r="HIK2820" s="653"/>
      <c r="HIL2820" s="653"/>
      <c r="HIM2820" s="653"/>
      <c r="HIN2820" s="653"/>
      <c r="HIO2820" s="653"/>
      <c r="HIP2820" s="653"/>
      <c r="HIQ2820" s="653"/>
      <c r="HIR2820" s="653"/>
      <c r="HIS2820" s="653"/>
      <c r="HIT2820" s="653"/>
      <c r="HIU2820" s="653"/>
      <c r="HIV2820" s="653"/>
      <c r="HIW2820" s="653"/>
      <c r="HIX2820" s="653"/>
      <c r="HIY2820" s="653"/>
      <c r="HIZ2820" s="653"/>
      <c r="HJA2820" s="653"/>
      <c r="HJB2820" s="653"/>
      <c r="HJC2820" s="653"/>
      <c r="HJD2820" s="653"/>
      <c r="HJE2820" s="653"/>
      <c r="HJF2820" s="653"/>
      <c r="HJG2820" s="653"/>
      <c r="HJH2820" s="653"/>
      <c r="HJI2820" s="653"/>
      <c r="HJJ2820" s="653"/>
      <c r="HJK2820" s="653"/>
      <c r="HJL2820" s="653"/>
      <c r="HJM2820" s="653"/>
      <c r="HJN2820" s="653"/>
      <c r="HJO2820" s="653"/>
      <c r="HJP2820" s="653"/>
      <c r="HJQ2820" s="653"/>
      <c r="HJR2820" s="653"/>
      <c r="HJS2820" s="653"/>
      <c r="HJT2820" s="653"/>
      <c r="HJU2820" s="653"/>
      <c r="HJV2820" s="653"/>
      <c r="HJW2820" s="653"/>
      <c r="HJX2820" s="653"/>
      <c r="HJY2820" s="653"/>
      <c r="HJZ2820" s="653"/>
      <c r="HKA2820" s="653"/>
      <c r="HKB2820" s="653"/>
      <c r="HKC2820" s="653"/>
      <c r="HKD2820" s="653"/>
      <c r="HKE2820" s="653"/>
      <c r="HKF2820" s="653"/>
      <c r="HKG2820" s="653"/>
      <c r="HKH2820" s="653"/>
      <c r="HKI2820" s="653"/>
      <c r="HKJ2820" s="653"/>
      <c r="HKK2820" s="653"/>
      <c r="HKL2820" s="653"/>
      <c r="HKM2820" s="653"/>
      <c r="HKN2820" s="653"/>
      <c r="HKO2820" s="653"/>
      <c r="HKP2820" s="653"/>
      <c r="HKQ2820" s="653"/>
      <c r="HKR2820" s="653"/>
      <c r="HKS2820" s="653"/>
      <c r="HKT2820" s="653"/>
      <c r="HKU2820" s="653"/>
      <c r="HKV2820" s="653"/>
      <c r="HKW2820" s="653"/>
      <c r="HKX2820" s="653"/>
      <c r="HKY2820" s="653"/>
      <c r="HKZ2820" s="653"/>
      <c r="HLA2820" s="653"/>
      <c r="HLB2820" s="653"/>
      <c r="HLC2820" s="653"/>
      <c r="HLD2820" s="653"/>
      <c r="HLE2820" s="653"/>
      <c r="HLF2820" s="653"/>
      <c r="HLG2820" s="653"/>
      <c r="HLH2820" s="653"/>
      <c r="HLI2820" s="653"/>
      <c r="HLJ2820" s="653"/>
      <c r="HLK2820" s="653"/>
      <c r="HLL2820" s="653"/>
      <c r="HLM2820" s="653"/>
      <c r="HLN2820" s="653"/>
      <c r="HLO2820" s="653"/>
      <c r="HLP2820" s="653"/>
      <c r="HLQ2820" s="653"/>
      <c r="HLR2820" s="653"/>
      <c r="HLS2820" s="653"/>
      <c r="HLT2820" s="653"/>
      <c r="HLU2820" s="653"/>
      <c r="HLV2820" s="653"/>
      <c r="HLW2820" s="653"/>
      <c r="HLX2820" s="653"/>
      <c r="HLY2820" s="653"/>
      <c r="HLZ2820" s="653"/>
      <c r="HMA2820" s="653"/>
      <c r="HMB2820" s="653"/>
      <c r="HMC2820" s="653"/>
      <c r="HMD2820" s="653"/>
      <c r="HME2820" s="653"/>
      <c r="HMF2820" s="653"/>
      <c r="HMG2820" s="653"/>
      <c r="HMH2820" s="653"/>
      <c r="HMI2820" s="653"/>
      <c r="HMJ2820" s="653"/>
      <c r="HMK2820" s="653"/>
      <c r="HML2820" s="653"/>
      <c r="HMM2820" s="653"/>
      <c r="HMN2820" s="653"/>
      <c r="HMO2820" s="653"/>
      <c r="HMP2820" s="653"/>
      <c r="HMQ2820" s="653"/>
      <c r="HMR2820" s="653"/>
      <c r="HMS2820" s="653"/>
      <c r="HMT2820" s="653"/>
      <c r="HMU2820" s="653"/>
      <c r="HMV2820" s="653"/>
      <c r="HMW2820" s="653"/>
      <c r="HMX2820" s="653"/>
      <c r="HMY2820" s="653"/>
      <c r="HMZ2820" s="653"/>
      <c r="HNA2820" s="653"/>
      <c r="HNB2820" s="653"/>
      <c r="HNC2820" s="653"/>
      <c r="HND2820" s="653"/>
      <c r="HNE2820" s="653"/>
      <c r="HNF2820" s="653"/>
      <c r="HNG2820" s="653"/>
      <c r="HNH2820" s="653"/>
      <c r="HNI2820" s="653"/>
      <c r="HNJ2820" s="653"/>
      <c r="HNK2820" s="653"/>
      <c r="HNL2820" s="653"/>
      <c r="HNM2820" s="653"/>
      <c r="HNN2820" s="653"/>
      <c r="HNO2820" s="653"/>
      <c r="HNP2820" s="653"/>
      <c r="HNQ2820" s="653"/>
      <c r="HNR2820" s="653"/>
      <c r="HNS2820" s="653"/>
      <c r="HNT2820" s="653"/>
      <c r="HNU2820" s="653"/>
      <c r="HNV2820" s="653"/>
      <c r="HNW2820" s="653"/>
      <c r="HNX2820" s="653"/>
      <c r="HNY2820" s="653"/>
      <c r="HNZ2820" s="653"/>
      <c r="HOA2820" s="653"/>
      <c r="HOB2820" s="653"/>
      <c r="HOC2820" s="653"/>
      <c r="HOD2820" s="653"/>
      <c r="HOE2820" s="653"/>
      <c r="HOF2820" s="653"/>
      <c r="HOG2820" s="653"/>
      <c r="HOH2820" s="653"/>
      <c r="HOI2820" s="653"/>
      <c r="HOJ2820" s="653"/>
      <c r="HOK2820" s="653"/>
      <c r="HOL2820" s="653"/>
      <c r="HOM2820" s="653"/>
      <c r="HON2820" s="653"/>
      <c r="HOO2820" s="653"/>
      <c r="HOP2820" s="653"/>
      <c r="HOQ2820" s="653"/>
      <c r="HOR2820" s="653"/>
      <c r="HOS2820" s="653"/>
      <c r="HOT2820" s="653"/>
      <c r="HOU2820" s="653"/>
      <c r="HOV2820" s="653"/>
      <c r="HOW2820" s="653"/>
      <c r="HOX2820" s="653"/>
      <c r="HOY2820" s="653"/>
      <c r="HOZ2820" s="653"/>
      <c r="HPA2820" s="653"/>
      <c r="HPB2820" s="653"/>
      <c r="HPC2820" s="653"/>
      <c r="HPD2820" s="653"/>
      <c r="HPE2820" s="653"/>
      <c r="HPF2820" s="653"/>
      <c r="HPG2820" s="653"/>
      <c r="HPH2820" s="653"/>
      <c r="HPI2820" s="653"/>
      <c r="HPJ2820" s="653"/>
      <c r="HPK2820" s="653"/>
      <c r="HPL2820" s="653"/>
      <c r="HPM2820" s="653"/>
      <c r="HPN2820" s="653"/>
      <c r="HPO2820" s="653"/>
      <c r="HPP2820" s="653"/>
      <c r="HPQ2820" s="653"/>
      <c r="HPR2820" s="653"/>
      <c r="HPS2820" s="653"/>
      <c r="HPT2820" s="653"/>
      <c r="HPU2820" s="653"/>
      <c r="HPV2820" s="653"/>
      <c r="HPW2820" s="653"/>
      <c r="HPX2820" s="653"/>
      <c r="HPY2820" s="653"/>
      <c r="HPZ2820" s="653"/>
      <c r="HQA2820" s="653"/>
      <c r="HQB2820" s="653"/>
      <c r="HQC2820" s="653"/>
      <c r="HQD2820" s="653"/>
      <c r="HQE2820" s="653"/>
      <c r="HQF2820" s="653"/>
      <c r="HQG2820" s="653"/>
      <c r="HQH2820" s="653"/>
      <c r="HQI2820" s="653"/>
      <c r="HQJ2820" s="653"/>
      <c r="HQK2820" s="653"/>
      <c r="HQL2820" s="653"/>
      <c r="HQM2820" s="653"/>
      <c r="HQN2820" s="653"/>
      <c r="HQO2820" s="653"/>
      <c r="HQP2820" s="653"/>
      <c r="HQQ2820" s="653"/>
      <c r="HQR2820" s="653"/>
      <c r="HQS2820" s="653"/>
      <c r="HQT2820" s="653"/>
      <c r="HQU2820" s="653"/>
      <c r="HQV2820" s="653"/>
      <c r="HQW2820" s="653"/>
      <c r="HQX2820" s="653"/>
      <c r="HQY2820" s="653"/>
      <c r="HQZ2820" s="653"/>
      <c r="HRA2820" s="653"/>
      <c r="HRB2820" s="653"/>
      <c r="HRC2820" s="653"/>
      <c r="HRD2820" s="653"/>
      <c r="HRE2820" s="653"/>
      <c r="HRF2820" s="653"/>
      <c r="HRG2820" s="653"/>
      <c r="HRH2820" s="653"/>
      <c r="HRI2820" s="653"/>
      <c r="HRJ2820" s="653"/>
      <c r="HRK2820" s="653"/>
      <c r="HRL2820" s="653"/>
      <c r="HRM2820" s="653"/>
      <c r="HRN2820" s="653"/>
      <c r="HRO2820" s="653"/>
      <c r="HRP2820" s="653"/>
      <c r="HRQ2820" s="653"/>
      <c r="HRR2820" s="653"/>
      <c r="HRS2820" s="653"/>
      <c r="HRT2820" s="653"/>
      <c r="HRU2820" s="653"/>
      <c r="HRV2820" s="653"/>
      <c r="HRW2820" s="653"/>
      <c r="HRX2820" s="653"/>
      <c r="HRY2820" s="653"/>
      <c r="HRZ2820" s="653"/>
      <c r="HSA2820" s="653"/>
      <c r="HSB2820" s="653"/>
      <c r="HSC2820" s="653"/>
      <c r="HSD2820" s="653"/>
      <c r="HSE2820" s="653"/>
      <c r="HSF2820" s="653"/>
      <c r="HSG2820" s="653"/>
      <c r="HSH2820" s="653"/>
      <c r="HSI2820" s="653"/>
      <c r="HSJ2820" s="653"/>
      <c r="HSK2820" s="653"/>
      <c r="HSL2820" s="653"/>
      <c r="HSM2820" s="653"/>
      <c r="HSN2820" s="653"/>
      <c r="HSO2820" s="653"/>
      <c r="HSP2820" s="653"/>
      <c r="HSQ2820" s="653"/>
      <c r="HSR2820" s="653"/>
      <c r="HSS2820" s="653"/>
      <c r="HST2820" s="653"/>
      <c r="HSU2820" s="653"/>
      <c r="HSV2820" s="653"/>
      <c r="HSW2820" s="653"/>
      <c r="HSX2820" s="653"/>
      <c r="HSY2820" s="653"/>
      <c r="HSZ2820" s="653"/>
      <c r="HTA2820" s="653"/>
      <c r="HTB2820" s="653"/>
      <c r="HTC2820" s="653"/>
      <c r="HTD2820" s="653"/>
      <c r="HTE2820" s="653"/>
      <c r="HTF2820" s="653"/>
      <c r="HTG2820" s="653"/>
      <c r="HTH2820" s="653"/>
      <c r="HTI2820" s="653"/>
      <c r="HTJ2820" s="653"/>
      <c r="HTK2820" s="653"/>
      <c r="HTL2820" s="653"/>
      <c r="HTM2820" s="653"/>
      <c r="HTN2820" s="653"/>
      <c r="HTO2820" s="653"/>
      <c r="HTP2820" s="653"/>
      <c r="HTQ2820" s="653"/>
      <c r="HTR2820" s="653"/>
      <c r="HTS2820" s="653"/>
      <c r="HTT2820" s="653"/>
      <c r="HTU2820" s="653"/>
      <c r="HTV2820" s="653"/>
      <c r="HTW2820" s="653"/>
      <c r="HTX2820" s="653"/>
      <c r="HTY2820" s="653"/>
      <c r="HTZ2820" s="653"/>
      <c r="HUA2820" s="653"/>
      <c r="HUB2820" s="653"/>
      <c r="HUC2820" s="653"/>
      <c r="HUD2820" s="653"/>
      <c r="HUE2820" s="653"/>
      <c r="HUF2820" s="653"/>
      <c r="HUG2820" s="653"/>
      <c r="HUH2820" s="653"/>
      <c r="HUI2820" s="653"/>
      <c r="HUJ2820" s="653"/>
      <c r="HUK2820" s="653"/>
      <c r="HUL2820" s="653"/>
      <c r="HUM2820" s="653"/>
      <c r="HUN2820" s="653"/>
      <c r="HUO2820" s="653"/>
      <c r="HUP2820" s="653"/>
      <c r="HUQ2820" s="653"/>
      <c r="HUR2820" s="653"/>
      <c r="HUS2820" s="653"/>
      <c r="HUT2820" s="653"/>
      <c r="HUU2820" s="653"/>
      <c r="HUV2820" s="653"/>
      <c r="HUW2820" s="653"/>
      <c r="HUX2820" s="653"/>
      <c r="HUY2820" s="653"/>
      <c r="HUZ2820" s="653"/>
      <c r="HVA2820" s="653"/>
      <c r="HVB2820" s="653"/>
      <c r="HVC2820" s="653"/>
      <c r="HVD2820" s="653"/>
      <c r="HVE2820" s="653"/>
      <c r="HVF2820" s="653"/>
      <c r="HVG2820" s="653"/>
      <c r="HVH2820" s="653"/>
      <c r="HVI2820" s="653"/>
      <c r="HVJ2820" s="653"/>
      <c r="HVK2820" s="653"/>
      <c r="HVL2820" s="653"/>
      <c r="HVM2820" s="653"/>
      <c r="HVN2820" s="653"/>
      <c r="HVO2820" s="653"/>
      <c r="HVP2820" s="653"/>
      <c r="HVQ2820" s="653"/>
      <c r="HVR2820" s="653"/>
      <c r="HVS2820" s="653"/>
      <c r="HVT2820" s="653"/>
      <c r="HVU2820" s="653"/>
      <c r="HVV2820" s="653"/>
      <c r="HVW2820" s="653"/>
      <c r="HVX2820" s="653"/>
      <c r="HVY2820" s="653"/>
      <c r="HVZ2820" s="653"/>
      <c r="HWA2820" s="653"/>
      <c r="HWB2820" s="653"/>
      <c r="HWC2820" s="653"/>
      <c r="HWD2820" s="653"/>
      <c r="HWE2820" s="653"/>
      <c r="HWF2820" s="653"/>
      <c r="HWG2820" s="653"/>
      <c r="HWH2820" s="653"/>
      <c r="HWI2820" s="653"/>
      <c r="HWJ2820" s="653"/>
      <c r="HWK2820" s="653"/>
      <c r="HWL2820" s="653"/>
      <c r="HWM2820" s="653"/>
      <c r="HWN2820" s="653"/>
      <c r="HWO2820" s="653"/>
      <c r="HWP2820" s="653"/>
      <c r="HWQ2820" s="653"/>
      <c r="HWR2820" s="653"/>
      <c r="HWS2820" s="653"/>
      <c r="HWT2820" s="653"/>
      <c r="HWU2820" s="653"/>
      <c r="HWV2820" s="653"/>
      <c r="HWW2820" s="653"/>
      <c r="HWX2820" s="653"/>
      <c r="HWY2820" s="653"/>
      <c r="HWZ2820" s="653"/>
      <c r="HXA2820" s="653"/>
      <c r="HXB2820" s="653"/>
      <c r="HXC2820" s="653"/>
      <c r="HXD2820" s="653"/>
      <c r="HXE2820" s="653"/>
      <c r="HXF2820" s="653"/>
      <c r="HXG2820" s="653"/>
      <c r="HXH2820" s="653"/>
      <c r="HXI2820" s="653"/>
      <c r="HXJ2820" s="653"/>
      <c r="HXK2820" s="653"/>
      <c r="HXL2820" s="653"/>
      <c r="HXM2820" s="653"/>
      <c r="HXN2820" s="653"/>
      <c r="HXO2820" s="653"/>
      <c r="HXP2820" s="653"/>
      <c r="HXQ2820" s="653"/>
      <c r="HXR2820" s="653"/>
      <c r="HXS2820" s="653"/>
      <c r="HXT2820" s="653"/>
      <c r="HXU2820" s="653"/>
      <c r="HXV2820" s="653"/>
      <c r="HXW2820" s="653"/>
      <c r="HXX2820" s="653"/>
      <c r="HXY2820" s="653"/>
      <c r="HXZ2820" s="653"/>
      <c r="HYA2820" s="653"/>
      <c r="HYB2820" s="653"/>
      <c r="HYC2820" s="653"/>
      <c r="HYD2820" s="653"/>
      <c r="HYE2820" s="653"/>
      <c r="HYF2820" s="653"/>
      <c r="HYG2820" s="653"/>
      <c r="HYH2820" s="653"/>
      <c r="HYI2820" s="653"/>
      <c r="HYJ2820" s="653"/>
      <c r="HYK2820" s="653"/>
      <c r="HYL2820" s="653"/>
      <c r="HYM2820" s="653"/>
      <c r="HYN2820" s="653"/>
      <c r="HYO2820" s="653"/>
      <c r="HYP2820" s="653"/>
      <c r="HYQ2820" s="653"/>
      <c r="HYR2820" s="653"/>
      <c r="HYS2820" s="653"/>
      <c r="HYT2820" s="653"/>
      <c r="HYU2820" s="653"/>
      <c r="HYV2820" s="653"/>
      <c r="HYW2820" s="653"/>
      <c r="HYX2820" s="653"/>
      <c r="HYY2820" s="653"/>
      <c r="HYZ2820" s="653"/>
      <c r="HZA2820" s="653"/>
      <c r="HZB2820" s="653"/>
      <c r="HZC2820" s="653"/>
      <c r="HZD2820" s="653"/>
      <c r="HZE2820" s="653"/>
      <c r="HZF2820" s="653"/>
      <c r="HZG2820" s="653"/>
      <c r="HZH2820" s="653"/>
      <c r="HZI2820" s="653"/>
      <c r="HZJ2820" s="653"/>
      <c r="HZK2820" s="653"/>
      <c r="HZL2820" s="653"/>
      <c r="HZM2820" s="653"/>
      <c r="HZN2820" s="653"/>
      <c r="HZO2820" s="653"/>
      <c r="HZP2820" s="653"/>
      <c r="HZQ2820" s="653"/>
      <c r="HZR2820" s="653"/>
      <c r="HZS2820" s="653"/>
      <c r="HZT2820" s="653"/>
      <c r="HZU2820" s="653"/>
      <c r="HZV2820" s="653"/>
      <c r="HZW2820" s="653"/>
      <c r="HZX2820" s="653"/>
      <c r="HZY2820" s="653"/>
      <c r="HZZ2820" s="653"/>
      <c r="IAA2820" s="653"/>
      <c r="IAB2820" s="653"/>
      <c r="IAC2820" s="653"/>
      <c r="IAD2820" s="653"/>
      <c r="IAE2820" s="653"/>
      <c r="IAF2820" s="653"/>
      <c r="IAG2820" s="653"/>
      <c r="IAH2820" s="653"/>
      <c r="IAI2820" s="653"/>
      <c r="IAJ2820" s="653"/>
      <c r="IAK2820" s="653"/>
      <c r="IAL2820" s="653"/>
      <c r="IAM2820" s="653"/>
      <c r="IAN2820" s="653"/>
      <c r="IAO2820" s="653"/>
      <c r="IAP2820" s="653"/>
      <c r="IAQ2820" s="653"/>
      <c r="IAR2820" s="653"/>
      <c r="IAS2820" s="653"/>
      <c r="IAT2820" s="653"/>
      <c r="IAU2820" s="653"/>
      <c r="IAV2820" s="653"/>
      <c r="IAW2820" s="653"/>
      <c r="IAX2820" s="653"/>
      <c r="IAY2820" s="653"/>
      <c r="IAZ2820" s="653"/>
      <c r="IBA2820" s="653"/>
      <c r="IBB2820" s="653"/>
      <c r="IBC2820" s="653"/>
      <c r="IBD2820" s="653"/>
      <c r="IBE2820" s="653"/>
      <c r="IBF2820" s="653"/>
      <c r="IBG2820" s="653"/>
      <c r="IBH2820" s="653"/>
      <c r="IBI2820" s="653"/>
      <c r="IBJ2820" s="653"/>
      <c r="IBK2820" s="653"/>
      <c r="IBL2820" s="653"/>
      <c r="IBM2820" s="653"/>
      <c r="IBN2820" s="653"/>
      <c r="IBO2820" s="653"/>
      <c r="IBP2820" s="653"/>
      <c r="IBQ2820" s="653"/>
      <c r="IBR2820" s="653"/>
      <c r="IBS2820" s="653"/>
      <c r="IBT2820" s="653"/>
      <c r="IBU2820" s="653"/>
      <c r="IBV2820" s="653"/>
      <c r="IBW2820" s="653"/>
      <c r="IBX2820" s="653"/>
      <c r="IBY2820" s="653"/>
      <c r="IBZ2820" s="653"/>
      <c r="ICA2820" s="653"/>
      <c r="ICB2820" s="653"/>
      <c r="ICC2820" s="653"/>
      <c r="ICD2820" s="653"/>
      <c r="ICE2820" s="653"/>
      <c r="ICF2820" s="653"/>
      <c r="ICG2820" s="653"/>
      <c r="ICH2820" s="653"/>
      <c r="ICI2820" s="653"/>
      <c r="ICJ2820" s="653"/>
      <c r="ICK2820" s="653"/>
      <c r="ICL2820" s="653"/>
      <c r="ICM2820" s="653"/>
      <c r="ICN2820" s="653"/>
      <c r="ICO2820" s="653"/>
      <c r="ICP2820" s="653"/>
      <c r="ICQ2820" s="653"/>
      <c r="ICR2820" s="653"/>
      <c r="ICS2820" s="653"/>
      <c r="ICT2820" s="653"/>
      <c r="ICU2820" s="653"/>
      <c r="ICV2820" s="653"/>
      <c r="ICW2820" s="653"/>
      <c r="ICX2820" s="653"/>
      <c r="ICY2820" s="653"/>
      <c r="ICZ2820" s="653"/>
      <c r="IDA2820" s="653"/>
      <c r="IDB2820" s="653"/>
      <c r="IDC2820" s="653"/>
      <c r="IDD2820" s="653"/>
      <c r="IDE2820" s="653"/>
      <c r="IDF2820" s="653"/>
      <c r="IDG2820" s="653"/>
      <c r="IDH2820" s="653"/>
      <c r="IDI2820" s="653"/>
      <c r="IDJ2820" s="653"/>
      <c r="IDK2820" s="653"/>
      <c r="IDL2820" s="653"/>
      <c r="IDM2820" s="653"/>
      <c r="IDN2820" s="653"/>
      <c r="IDO2820" s="653"/>
      <c r="IDP2820" s="653"/>
      <c r="IDQ2820" s="653"/>
      <c r="IDR2820" s="653"/>
      <c r="IDS2820" s="653"/>
      <c r="IDT2820" s="653"/>
      <c r="IDU2820" s="653"/>
      <c r="IDV2820" s="653"/>
      <c r="IDW2820" s="653"/>
      <c r="IDX2820" s="653"/>
      <c r="IDY2820" s="653"/>
      <c r="IDZ2820" s="653"/>
      <c r="IEA2820" s="653"/>
      <c r="IEB2820" s="653"/>
      <c r="IEC2820" s="653"/>
      <c r="IED2820" s="653"/>
      <c r="IEE2820" s="653"/>
      <c r="IEF2820" s="653"/>
      <c r="IEG2820" s="653"/>
      <c r="IEH2820" s="653"/>
      <c r="IEI2820" s="653"/>
      <c r="IEJ2820" s="653"/>
      <c r="IEK2820" s="653"/>
      <c r="IEL2820" s="653"/>
      <c r="IEM2820" s="653"/>
      <c r="IEN2820" s="653"/>
      <c r="IEO2820" s="653"/>
      <c r="IEP2820" s="653"/>
      <c r="IEQ2820" s="653"/>
      <c r="IER2820" s="653"/>
      <c r="IES2820" s="653"/>
      <c r="IET2820" s="653"/>
      <c r="IEU2820" s="653"/>
      <c r="IEV2820" s="653"/>
      <c r="IEW2820" s="653"/>
      <c r="IEX2820" s="653"/>
      <c r="IEY2820" s="653"/>
      <c r="IEZ2820" s="653"/>
      <c r="IFA2820" s="653"/>
      <c r="IFB2820" s="653"/>
      <c r="IFC2820" s="653"/>
      <c r="IFD2820" s="653"/>
      <c r="IFE2820" s="653"/>
      <c r="IFF2820" s="653"/>
      <c r="IFG2820" s="653"/>
      <c r="IFH2820" s="653"/>
      <c r="IFI2820" s="653"/>
      <c r="IFJ2820" s="653"/>
      <c r="IFK2820" s="653"/>
      <c r="IFL2820" s="653"/>
      <c r="IFM2820" s="653"/>
      <c r="IFN2820" s="653"/>
      <c r="IFO2820" s="653"/>
      <c r="IFP2820" s="653"/>
      <c r="IFQ2820" s="653"/>
      <c r="IFR2820" s="653"/>
      <c r="IFS2820" s="653"/>
      <c r="IFT2820" s="653"/>
      <c r="IFU2820" s="653"/>
      <c r="IFV2820" s="653"/>
      <c r="IFW2820" s="653"/>
      <c r="IFX2820" s="653"/>
      <c r="IFY2820" s="653"/>
      <c r="IFZ2820" s="653"/>
      <c r="IGA2820" s="653"/>
      <c r="IGB2820" s="653"/>
      <c r="IGC2820" s="653"/>
      <c r="IGD2820" s="653"/>
      <c r="IGE2820" s="653"/>
      <c r="IGF2820" s="653"/>
      <c r="IGG2820" s="653"/>
      <c r="IGH2820" s="653"/>
      <c r="IGI2820" s="653"/>
      <c r="IGJ2820" s="653"/>
      <c r="IGK2820" s="653"/>
      <c r="IGL2820" s="653"/>
      <c r="IGM2820" s="653"/>
      <c r="IGN2820" s="653"/>
      <c r="IGO2820" s="653"/>
      <c r="IGP2820" s="653"/>
      <c r="IGQ2820" s="653"/>
      <c r="IGR2820" s="653"/>
      <c r="IGS2820" s="653"/>
      <c r="IGT2820" s="653"/>
      <c r="IGU2820" s="653"/>
      <c r="IGV2820" s="653"/>
      <c r="IGW2820" s="653"/>
      <c r="IGX2820" s="653"/>
      <c r="IGY2820" s="653"/>
      <c r="IGZ2820" s="653"/>
      <c r="IHA2820" s="653"/>
      <c r="IHB2820" s="653"/>
      <c r="IHC2820" s="653"/>
      <c r="IHD2820" s="653"/>
      <c r="IHE2820" s="653"/>
      <c r="IHF2820" s="653"/>
      <c r="IHG2820" s="653"/>
      <c r="IHH2820" s="653"/>
      <c r="IHI2820" s="653"/>
      <c r="IHJ2820" s="653"/>
      <c r="IHK2820" s="653"/>
      <c r="IHL2820" s="653"/>
      <c r="IHM2820" s="653"/>
      <c r="IHN2820" s="653"/>
      <c r="IHO2820" s="653"/>
      <c r="IHP2820" s="653"/>
      <c r="IHQ2820" s="653"/>
      <c r="IHR2820" s="653"/>
      <c r="IHS2820" s="653"/>
      <c r="IHT2820" s="653"/>
      <c r="IHU2820" s="653"/>
      <c r="IHV2820" s="653"/>
      <c r="IHW2820" s="653"/>
      <c r="IHX2820" s="653"/>
      <c r="IHY2820" s="653"/>
      <c r="IHZ2820" s="653"/>
      <c r="IIA2820" s="653"/>
      <c r="IIB2820" s="653"/>
      <c r="IIC2820" s="653"/>
      <c r="IID2820" s="653"/>
      <c r="IIE2820" s="653"/>
      <c r="IIF2820" s="653"/>
      <c r="IIG2820" s="653"/>
      <c r="IIH2820" s="653"/>
      <c r="III2820" s="653"/>
      <c r="IIJ2820" s="653"/>
      <c r="IIK2820" s="653"/>
      <c r="IIL2820" s="653"/>
      <c r="IIM2820" s="653"/>
      <c r="IIN2820" s="653"/>
      <c r="IIO2820" s="653"/>
      <c r="IIP2820" s="653"/>
      <c r="IIQ2820" s="653"/>
      <c r="IIR2820" s="653"/>
      <c r="IIS2820" s="653"/>
      <c r="IIT2820" s="653"/>
      <c r="IIU2820" s="653"/>
      <c r="IIV2820" s="653"/>
      <c r="IIW2820" s="653"/>
      <c r="IIX2820" s="653"/>
      <c r="IIY2820" s="653"/>
      <c r="IIZ2820" s="653"/>
      <c r="IJA2820" s="653"/>
      <c r="IJB2820" s="653"/>
      <c r="IJC2820" s="653"/>
      <c r="IJD2820" s="653"/>
      <c r="IJE2820" s="653"/>
      <c r="IJF2820" s="653"/>
      <c r="IJG2820" s="653"/>
      <c r="IJH2820" s="653"/>
      <c r="IJI2820" s="653"/>
      <c r="IJJ2820" s="653"/>
      <c r="IJK2820" s="653"/>
      <c r="IJL2820" s="653"/>
      <c r="IJM2820" s="653"/>
      <c r="IJN2820" s="653"/>
      <c r="IJO2820" s="653"/>
      <c r="IJP2820" s="653"/>
      <c r="IJQ2820" s="653"/>
      <c r="IJR2820" s="653"/>
      <c r="IJS2820" s="653"/>
      <c r="IJT2820" s="653"/>
      <c r="IJU2820" s="653"/>
      <c r="IJV2820" s="653"/>
      <c r="IJW2820" s="653"/>
      <c r="IJX2820" s="653"/>
      <c r="IJY2820" s="653"/>
      <c r="IJZ2820" s="653"/>
      <c r="IKA2820" s="653"/>
      <c r="IKB2820" s="653"/>
      <c r="IKC2820" s="653"/>
      <c r="IKD2820" s="653"/>
      <c r="IKE2820" s="653"/>
      <c r="IKF2820" s="653"/>
      <c r="IKG2820" s="653"/>
      <c r="IKH2820" s="653"/>
      <c r="IKI2820" s="653"/>
      <c r="IKJ2820" s="653"/>
      <c r="IKK2820" s="653"/>
      <c r="IKL2820" s="653"/>
      <c r="IKM2820" s="653"/>
      <c r="IKN2820" s="653"/>
      <c r="IKO2820" s="653"/>
      <c r="IKP2820" s="653"/>
      <c r="IKQ2820" s="653"/>
      <c r="IKR2820" s="653"/>
      <c r="IKS2820" s="653"/>
      <c r="IKT2820" s="653"/>
      <c r="IKU2820" s="653"/>
      <c r="IKV2820" s="653"/>
      <c r="IKW2820" s="653"/>
      <c r="IKX2820" s="653"/>
      <c r="IKY2820" s="653"/>
      <c r="IKZ2820" s="653"/>
      <c r="ILA2820" s="653"/>
      <c r="ILB2820" s="653"/>
      <c r="ILC2820" s="653"/>
      <c r="ILD2820" s="653"/>
      <c r="ILE2820" s="653"/>
      <c r="ILF2820" s="653"/>
      <c r="ILG2820" s="653"/>
      <c r="ILH2820" s="653"/>
      <c r="ILI2820" s="653"/>
      <c r="ILJ2820" s="653"/>
      <c r="ILK2820" s="653"/>
      <c r="ILL2820" s="653"/>
      <c r="ILM2820" s="653"/>
      <c r="ILN2820" s="653"/>
      <c r="ILO2820" s="653"/>
      <c r="ILP2820" s="653"/>
      <c r="ILQ2820" s="653"/>
      <c r="ILR2820" s="653"/>
      <c r="ILS2820" s="653"/>
      <c r="ILT2820" s="653"/>
      <c r="ILU2820" s="653"/>
      <c r="ILV2820" s="653"/>
      <c r="ILW2820" s="653"/>
      <c r="ILX2820" s="653"/>
      <c r="ILY2820" s="653"/>
      <c r="ILZ2820" s="653"/>
      <c r="IMA2820" s="653"/>
      <c r="IMB2820" s="653"/>
      <c r="IMC2820" s="653"/>
      <c r="IMD2820" s="653"/>
      <c r="IME2820" s="653"/>
      <c r="IMF2820" s="653"/>
      <c r="IMG2820" s="653"/>
      <c r="IMH2820" s="653"/>
      <c r="IMI2820" s="653"/>
      <c r="IMJ2820" s="653"/>
      <c r="IMK2820" s="653"/>
      <c r="IML2820" s="653"/>
      <c r="IMM2820" s="653"/>
      <c r="IMN2820" s="653"/>
      <c r="IMO2820" s="653"/>
      <c r="IMP2820" s="653"/>
      <c r="IMQ2820" s="653"/>
      <c r="IMR2820" s="653"/>
      <c r="IMS2820" s="653"/>
      <c r="IMT2820" s="653"/>
      <c r="IMU2820" s="653"/>
      <c r="IMV2820" s="653"/>
      <c r="IMW2820" s="653"/>
      <c r="IMX2820" s="653"/>
      <c r="IMY2820" s="653"/>
      <c r="IMZ2820" s="653"/>
      <c r="INA2820" s="653"/>
      <c r="INB2820" s="653"/>
      <c r="INC2820" s="653"/>
      <c r="IND2820" s="653"/>
      <c r="INE2820" s="653"/>
      <c r="INF2820" s="653"/>
      <c r="ING2820" s="653"/>
      <c r="INH2820" s="653"/>
      <c r="INI2820" s="653"/>
      <c r="INJ2820" s="653"/>
      <c r="INK2820" s="653"/>
      <c r="INL2820" s="653"/>
      <c r="INM2820" s="653"/>
      <c r="INN2820" s="653"/>
      <c r="INO2820" s="653"/>
      <c r="INP2820" s="653"/>
      <c r="INQ2820" s="653"/>
      <c r="INR2820" s="653"/>
      <c r="INS2820" s="653"/>
      <c r="INT2820" s="653"/>
      <c r="INU2820" s="653"/>
      <c r="INV2820" s="653"/>
      <c r="INW2820" s="653"/>
      <c r="INX2820" s="653"/>
      <c r="INY2820" s="653"/>
      <c r="INZ2820" s="653"/>
      <c r="IOA2820" s="653"/>
      <c r="IOB2820" s="653"/>
      <c r="IOC2820" s="653"/>
      <c r="IOD2820" s="653"/>
      <c r="IOE2820" s="653"/>
      <c r="IOF2820" s="653"/>
      <c r="IOG2820" s="653"/>
      <c r="IOH2820" s="653"/>
      <c r="IOI2820" s="653"/>
      <c r="IOJ2820" s="653"/>
      <c r="IOK2820" s="653"/>
      <c r="IOL2820" s="653"/>
      <c r="IOM2820" s="653"/>
      <c r="ION2820" s="653"/>
      <c r="IOO2820" s="653"/>
      <c r="IOP2820" s="653"/>
      <c r="IOQ2820" s="653"/>
      <c r="IOR2820" s="653"/>
      <c r="IOS2820" s="653"/>
      <c r="IOT2820" s="653"/>
      <c r="IOU2820" s="653"/>
      <c r="IOV2820" s="653"/>
      <c r="IOW2820" s="653"/>
      <c r="IOX2820" s="653"/>
      <c r="IOY2820" s="653"/>
      <c r="IOZ2820" s="653"/>
      <c r="IPA2820" s="653"/>
      <c r="IPB2820" s="653"/>
      <c r="IPC2820" s="653"/>
      <c r="IPD2820" s="653"/>
      <c r="IPE2820" s="653"/>
      <c r="IPF2820" s="653"/>
      <c r="IPG2820" s="653"/>
      <c r="IPH2820" s="653"/>
      <c r="IPI2820" s="653"/>
      <c r="IPJ2820" s="653"/>
      <c r="IPK2820" s="653"/>
      <c r="IPL2820" s="653"/>
      <c r="IPM2820" s="653"/>
      <c r="IPN2820" s="653"/>
      <c r="IPO2820" s="653"/>
      <c r="IPP2820" s="653"/>
      <c r="IPQ2820" s="653"/>
      <c r="IPR2820" s="653"/>
      <c r="IPS2820" s="653"/>
      <c r="IPT2820" s="653"/>
      <c r="IPU2820" s="653"/>
      <c r="IPV2820" s="653"/>
      <c r="IPW2820" s="653"/>
      <c r="IPX2820" s="653"/>
      <c r="IPY2820" s="653"/>
      <c r="IPZ2820" s="653"/>
      <c r="IQA2820" s="653"/>
      <c r="IQB2820" s="653"/>
      <c r="IQC2820" s="653"/>
      <c r="IQD2820" s="653"/>
      <c r="IQE2820" s="653"/>
      <c r="IQF2820" s="653"/>
      <c r="IQG2820" s="653"/>
      <c r="IQH2820" s="653"/>
      <c r="IQI2820" s="653"/>
      <c r="IQJ2820" s="653"/>
      <c r="IQK2820" s="653"/>
      <c r="IQL2820" s="653"/>
      <c r="IQM2820" s="653"/>
      <c r="IQN2820" s="653"/>
      <c r="IQO2820" s="653"/>
      <c r="IQP2820" s="653"/>
      <c r="IQQ2820" s="653"/>
      <c r="IQR2820" s="653"/>
      <c r="IQS2820" s="653"/>
      <c r="IQT2820" s="653"/>
      <c r="IQU2820" s="653"/>
      <c r="IQV2820" s="653"/>
      <c r="IQW2820" s="653"/>
      <c r="IQX2820" s="653"/>
      <c r="IQY2820" s="653"/>
      <c r="IQZ2820" s="653"/>
      <c r="IRA2820" s="653"/>
      <c r="IRB2820" s="653"/>
      <c r="IRC2820" s="653"/>
      <c r="IRD2820" s="653"/>
      <c r="IRE2820" s="653"/>
      <c r="IRF2820" s="653"/>
      <c r="IRG2820" s="653"/>
      <c r="IRH2820" s="653"/>
      <c r="IRI2820" s="653"/>
      <c r="IRJ2820" s="653"/>
      <c r="IRK2820" s="653"/>
      <c r="IRL2820" s="653"/>
      <c r="IRM2820" s="653"/>
      <c r="IRN2820" s="653"/>
      <c r="IRO2820" s="653"/>
      <c r="IRP2820" s="653"/>
      <c r="IRQ2820" s="653"/>
      <c r="IRR2820" s="653"/>
      <c r="IRS2820" s="653"/>
      <c r="IRT2820" s="653"/>
      <c r="IRU2820" s="653"/>
      <c r="IRV2820" s="653"/>
      <c r="IRW2820" s="653"/>
      <c r="IRX2820" s="653"/>
      <c r="IRY2820" s="653"/>
      <c r="IRZ2820" s="653"/>
      <c r="ISA2820" s="653"/>
      <c r="ISB2820" s="653"/>
      <c r="ISC2820" s="653"/>
      <c r="ISD2820" s="653"/>
      <c r="ISE2820" s="653"/>
      <c r="ISF2820" s="653"/>
      <c r="ISG2820" s="653"/>
      <c r="ISH2820" s="653"/>
      <c r="ISI2820" s="653"/>
      <c r="ISJ2820" s="653"/>
      <c r="ISK2820" s="653"/>
      <c r="ISL2820" s="653"/>
      <c r="ISM2820" s="653"/>
      <c r="ISN2820" s="653"/>
      <c r="ISO2820" s="653"/>
      <c r="ISP2820" s="653"/>
      <c r="ISQ2820" s="653"/>
      <c r="ISR2820" s="653"/>
      <c r="ISS2820" s="653"/>
      <c r="IST2820" s="653"/>
      <c r="ISU2820" s="653"/>
      <c r="ISV2820" s="653"/>
      <c r="ISW2820" s="653"/>
      <c r="ISX2820" s="653"/>
      <c r="ISY2820" s="653"/>
      <c r="ISZ2820" s="653"/>
      <c r="ITA2820" s="653"/>
      <c r="ITB2820" s="653"/>
      <c r="ITC2820" s="653"/>
      <c r="ITD2820" s="653"/>
      <c r="ITE2820" s="653"/>
      <c r="ITF2820" s="653"/>
      <c r="ITG2820" s="653"/>
      <c r="ITH2820" s="653"/>
      <c r="ITI2820" s="653"/>
      <c r="ITJ2820" s="653"/>
      <c r="ITK2820" s="653"/>
      <c r="ITL2820" s="653"/>
      <c r="ITM2820" s="653"/>
      <c r="ITN2820" s="653"/>
      <c r="ITO2820" s="653"/>
      <c r="ITP2820" s="653"/>
      <c r="ITQ2820" s="653"/>
      <c r="ITR2820" s="653"/>
      <c r="ITS2820" s="653"/>
      <c r="ITT2820" s="653"/>
      <c r="ITU2820" s="653"/>
      <c r="ITV2820" s="653"/>
      <c r="ITW2820" s="653"/>
      <c r="ITX2820" s="653"/>
      <c r="ITY2820" s="653"/>
      <c r="ITZ2820" s="653"/>
      <c r="IUA2820" s="653"/>
      <c r="IUB2820" s="653"/>
      <c r="IUC2820" s="653"/>
      <c r="IUD2820" s="653"/>
      <c r="IUE2820" s="653"/>
      <c r="IUF2820" s="653"/>
      <c r="IUG2820" s="653"/>
      <c r="IUH2820" s="653"/>
      <c r="IUI2820" s="653"/>
      <c r="IUJ2820" s="653"/>
      <c r="IUK2820" s="653"/>
      <c r="IUL2820" s="653"/>
      <c r="IUM2820" s="653"/>
      <c r="IUN2820" s="653"/>
      <c r="IUO2820" s="653"/>
      <c r="IUP2820" s="653"/>
      <c r="IUQ2820" s="653"/>
      <c r="IUR2820" s="653"/>
      <c r="IUS2820" s="653"/>
      <c r="IUT2820" s="653"/>
      <c r="IUU2820" s="653"/>
      <c r="IUV2820" s="653"/>
      <c r="IUW2820" s="653"/>
      <c r="IUX2820" s="653"/>
      <c r="IUY2820" s="653"/>
      <c r="IUZ2820" s="653"/>
      <c r="IVA2820" s="653"/>
      <c r="IVB2820" s="653"/>
      <c r="IVC2820" s="653"/>
      <c r="IVD2820" s="653"/>
      <c r="IVE2820" s="653"/>
      <c r="IVF2820" s="653"/>
      <c r="IVG2820" s="653"/>
      <c r="IVH2820" s="653"/>
      <c r="IVI2820" s="653"/>
      <c r="IVJ2820" s="653"/>
      <c r="IVK2820" s="653"/>
      <c r="IVL2820" s="653"/>
      <c r="IVM2820" s="653"/>
      <c r="IVN2820" s="653"/>
      <c r="IVO2820" s="653"/>
      <c r="IVP2820" s="653"/>
      <c r="IVQ2820" s="653"/>
      <c r="IVR2820" s="653"/>
      <c r="IVS2820" s="653"/>
      <c r="IVT2820" s="653"/>
      <c r="IVU2820" s="653"/>
      <c r="IVV2820" s="653"/>
      <c r="IVW2820" s="653"/>
      <c r="IVX2820" s="653"/>
      <c r="IVY2820" s="653"/>
      <c r="IVZ2820" s="653"/>
      <c r="IWA2820" s="653"/>
      <c r="IWB2820" s="653"/>
      <c r="IWC2820" s="653"/>
      <c r="IWD2820" s="653"/>
      <c r="IWE2820" s="653"/>
      <c r="IWF2820" s="653"/>
      <c r="IWG2820" s="653"/>
      <c r="IWH2820" s="653"/>
      <c r="IWI2820" s="653"/>
      <c r="IWJ2820" s="653"/>
      <c r="IWK2820" s="653"/>
      <c r="IWL2820" s="653"/>
      <c r="IWM2820" s="653"/>
      <c r="IWN2820" s="653"/>
      <c r="IWO2820" s="653"/>
      <c r="IWP2820" s="653"/>
      <c r="IWQ2820" s="653"/>
      <c r="IWR2820" s="653"/>
      <c r="IWS2820" s="653"/>
      <c r="IWT2820" s="653"/>
      <c r="IWU2820" s="653"/>
      <c r="IWV2820" s="653"/>
      <c r="IWW2820" s="653"/>
      <c r="IWX2820" s="653"/>
      <c r="IWY2820" s="653"/>
      <c r="IWZ2820" s="653"/>
      <c r="IXA2820" s="653"/>
      <c r="IXB2820" s="653"/>
      <c r="IXC2820" s="653"/>
      <c r="IXD2820" s="653"/>
      <c r="IXE2820" s="653"/>
      <c r="IXF2820" s="653"/>
      <c r="IXG2820" s="653"/>
      <c r="IXH2820" s="653"/>
      <c r="IXI2820" s="653"/>
      <c r="IXJ2820" s="653"/>
      <c r="IXK2820" s="653"/>
      <c r="IXL2820" s="653"/>
      <c r="IXM2820" s="653"/>
      <c r="IXN2820" s="653"/>
      <c r="IXO2820" s="653"/>
      <c r="IXP2820" s="653"/>
      <c r="IXQ2820" s="653"/>
      <c r="IXR2820" s="653"/>
      <c r="IXS2820" s="653"/>
      <c r="IXT2820" s="653"/>
      <c r="IXU2820" s="653"/>
      <c r="IXV2820" s="653"/>
      <c r="IXW2820" s="653"/>
      <c r="IXX2820" s="653"/>
      <c r="IXY2820" s="653"/>
      <c r="IXZ2820" s="653"/>
      <c r="IYA2820" s="653"/>
      <c r="IYB2820" s="653"/>
      <c r="IYC2820" s="653"/>
      <c r="IYD2820" s="653"/>
      <c r="IYE2820" s="653"/>
      <c r="IYF2820" s="653"/>
      <c r="IYG2820" s="653"/>
      <c r="IYH2820" s="653"/>
      <c r="IYI2820" s="653"/>
      <c r="IYJ2820" s="653"/>
      <c r="IYK2820" s="653"/>
      <c r="IYL2820" s="653"/>
      <c r="IYM2820" s="653"/>
      <c r="IYN2820" s="653"/>
      <c r="IYO2820" s="653"/>
      <c r="IYP2820" s="653"/>
      <c r="IYQ2820" s="653"/>
      <c r="IYR2820" s="653"/>
      <c r="IYS2820" s="653"/>
      <c r="IYT2820" s="653"/>
      <c r="IYU2820" s="653"/>
      <c r="IYV2820" s="653"/>
      <c r="IYW2820" s="653"/>
      <c r="IYX2820" s="653"/>
      <c r="IYY2820" s="653"/>
      <c r="IYZ2820" s="653"/>
      <c r="IZA2820" s="653"/>
      <c r="IZB2820" s="653"/>
      <c r="IZC2820" s="653"/>
      <c r="IZD2820" s="653"/>
      <c r="IZE2820" s="653"/>
      <c r="IZF2820" s="653"/>
      <c r="IZG2820" s="653"/>
      <c r="IZH2820" s="653"/>
      <c r="IZI2820" s="653"/>
      <c r="IZJ2820" s="653"/>
      <c r="IZK2820" s="653"/>
      <c r="IZL2820" s="653"/>
      <c r="IZM2820" s="653"/>
      <c r="IZN2820" s="653"/>
      <c r="IZO2820" s="653"/>
      <c r="IZP2820" s="653"/>
      <c r="IZQ2820" s="653"/>
      <c r="IZR2820" s="653"/>
      <c r="IZS2820" s="653"/>
      <c r="IZT2820" s="653"/>
      <c r="IZU2820" s="653"/>
      <c r="IZV2820" s="653"/>
      <c r="IZW2820" s="653"/>
      <c r="IZX2820" s="653"/>
      <c r="IZY2820" s="653"/>
      <c r="IZZ2820" s="653"/>
      <c r="JAA2820" s="653"/>
      <c r="JAB2820" s="653"/>
      <c r="JAC2820" s="653"/>
      <c r="JAD2820" s="653"/>
      <c r="JAE2820" s="653"/>
      <c r="JAF2820" s="653"/>
      <c r="JAG2820" s="653"/>
      <c r="JAH2820" s="653"/>
      <c r="JAI2820" s="653"/>
      <c r="JAJ2820" s="653"/>
      <c r="JAK2820" s="653"/>
      <c r="JAL2820" s="653"/>
      <c r="JAM2820" s="653"/>
      <c r="JAN2820" s="653"/>
      <c r="JAO2820" s="653"/>
      <c r="JAP2820" s="653"/>
      <c r="JAQ2820" s="653"/>
      <c r="JAR2820" s="653"/>
      <c r="JAS2820" s="653"/>
      <c r="JAT2820" s="653"/>
      <c r="JAU2820" s="653"/>
      <c r="JAV2820" s="653"/>
      <c r="JAW2820" s="653"/>
      <c r="JAX2820" s="653"/>
      <c r="JAY2820" s="653"/>
      <c r="JAZ2820" s="653"/>
      <c r="JBA2820" s="653"/>
      <c r="JBB2820" s="653"/>
      <c r="JBC2820" s="653"/>
      <c r="JBD2820" s="653"/>
      <c r="JBE2820" s="653"/>
      <c r="JBF2820" s="653"/>
      <c r="JBG2820" s="653"/>
      <c r="JBH2820" s="653"/>
      <c r="JBI2820" s="653"/>
      <c r="JBJ2820" s="653"/>
      <c r="JBK2820" s="653"/>
      <c r="JBL2820" s="653"/>
      <c r="JBM2820" s="653"/>
      <c r="JBN2820" s="653"/>
      <c r="JBO2820" s="653"/>
      <c r="JBP2820" s="653"/>
      <c r="JBQ2820" s="653"/>
      <c r="JBR2820" s="653"/>
      <c r="JBS2820" s="653"/>
      <c r="JBT2820" s="653"/>
      <c r="JBU2820" s="653"/>
      <c r="JBV2820" s="653"/>
      <c r="JBW2820" s="653"/>
      <c r="JBX2820" s="653"/>
      <c r="JBY2820" s="653"/>
      <c r="JBZ2820" s="653"/>
      <c r="JCA2820" s="653"/>
      <c r="JCB2820" s="653"/>
      <c r="JCC2820" s="653"/>
      <c r="JCD2820" s="653"/>
      <c r="JCE2820" s="653"/>
      <c r="JCF2820" s="653"/>
      <c r="JCG2820" s="653"/>
      <c r="JCH2820" s="653"/>
      <c r="JCI2820" s="653"/>
      <c r="JCJ2820" s="653"/>
      <c r="JCK2820" s="653"/>
      <c r="JCL2820" s="653"/>
      <c r="JCM2820" s="653"/>
      <c r="JCN2820" s="653"/>
      <c r="JCO2820" s="653"/>
      <c r="JCP2820" s="653"/>
      <c r="JCQ2820" s="653"/>
      <c r="JCR2820" s="653"/>
      <c r="JCS2820" s="653"/>
      <c r="JCT2820" s="653"/>
      <c r="JCU2820" s="653"/>
      <c r="JCV2820" s="653"/>
      <c r="JCW2820" s="653"/>
      <c r="JCX2820" s="653"/>
      <c r="JCY2820" s="653"/>
      <c r="JCZ2820" s="653"/>
      <c r="JDA2820" s="653"/>
      <c r="JDB2820" s="653"/>
      <c r="JDC2820" s="653"/>
      <c r="JDD2820" s="653"/>
      <c r="JDE2820" s="653"/>
      <c r="JDF2820" s="653"/>
      <c r="JDG2820" s="653"/>
      <c r="JDH2820" s="653"/>
      <c r="JDI2820" s="653"/>
      <c r="JDJ2820" s="653"/>
      <c r="JDK2820" s="653"/>
      <c r="JDL2820" s="653"/>
      <c r="JDM2820" s="653"/>
      <c r="JDN2820" s="653"/>
      <c r="JDO2820" s="653"/>
      <c r="JDP2820" s="653"/>
      <c r="JDQ2820" s="653"/>
      <c r="JDR2820" s="653"/>
      <c r="JDS2820" s="653"/>
      <c r="JDT2820" s="653"/>
      <c r="JDU2820" s="653"/>
      <c r="JDV2820" s="653"/>
      <c r="JDW2820" s="653"/>
      <c r="JDX2820" s="653"/>
      <c r="JDY2820" s="653"/>
      <c r="JDZ2820" s="653"/>
      <c r="JEA2820" s="653"/>
      <c r="JEB2820" s="653"/>
      <c r="JEC2820" s="653"/>
      <c r="JED2820" s="653"/>
      <c r="JEE2820" s="653"/>
      <c r="JEF2820" s="653"/>
      <c r="JEG2820" s="653"/>
      <c r="JEH2820" s="653"/>
      <c r="JEI2820" s="653"/>
      <c r="JEJ2820" s="653"/>
      <c r="JEK2820" s="653"/>
      <c r="JEL2820" s="653"/>
      <c r="JEM2820" s="653"/>
      <c r="JEN2820" s="653"/>
      <c r="JEO2820" s="653"/>
      <c r="JEP2820" s="653"/>
      <c r="JEQ2820" s="653"/>
      <c r="JER2820" s="653"/>
      <c r="JES2820" s="653"/>
      <c r="JET2820" s="653"/>
      <c r="JEU2820" s="653"/>
      <c r="JEV2820" s="653"/>
      <c r="JEW2820" s="653"/>
      <c r="JEX2820" s="653"/>
      <c r="JEY2820" s="653"/>
      <c r="JEZ2820" s="653"/>
      <c r="JFA2820" s="653"/>
      <c r="JFB2820" s="653"/>
      <c r="JFC2820" s="653"/>
      <c r="JFD2820" s="653"/>
      <c r="JFE2820" s="653"/>
      <c r="JFF2820" s="653"/>
      <c r="JFG2820" s="653"/>
      <c r="JFH2820" s="653"/>
      <c r="JFI2820" s="653"/>
      <c r="JFJ2820" s="653"/>
      <c r="JFK2820" s="653"/>
      <c r="JFL2820" s="653"/>
      <c r="JFM2820" s="653"/>
      <c r="JFN2820" s="653"/>
      <c r="JFO2820" s="653"/>
      <c r="JFP2820" s="653"/>
      <c r="JFQ2820" s="653"/>
      <c r="JFR2820" s="653"/>
      <c r="JFS2820" s="653"/>
      <c r="JFT2820" s="653"/>
      <c r="JFU2820" s="653"/>
      <c r="JFV2820" s="653"/>
      <c r="JFW2820" s="653"/>
      <c r="JFX2820" s="653"/>
      <c r="JFY2820" s="653"/>
      <c r="JFZ2820" s="653"/>
      <c r="JGA2820" s="653"/>
      <c r="JGB2820" s="653"/>
      <c r="JGC2820" s="653"/>
      <c r="JGD2820" s="653"/>
      <c r="JGE2820" s="653"/>
      <c r="JGF2820" s="653"/>
      <c r="JGG2820" s="653"/>
      <c r="JGH2820" s="653"/>
      <c r="JGI2820" s="653"/>
      <c r="JGJ2820" s="653"/>
      <c r="JGK2820" s="653"/>
      <c r="JGL2820" s="653"/>
      <c r="JGM2820" s="653"/>
      <c r="JGN2820" s="653"/>
      <c r="JGO2820" s="653"/>
      <c r="JGP2820" s="653"/>
      <c r="JGQ2820" s="653"/>
      <c r="JGR2820" s="653"/>
      <c r="JGS2820" s="653"/>
      <c r="JGT2820" s="653"/>
      <c r="JGU2820" s="653"/>
      <c r="JGV2820" s="653"/>
      <c r="JGW2820" s="653"/>
      <c r="JGX2820" s="653"/>
      <c r="JGY2820" s="653"/>
      <c r="JGZ2820" s="653"/>
      <c r="JHA2820" s="653"/>
      <c r="JHB2820" s="653"/>
      <c r="JHC2820" s="653"/>
      <c r="JHD2820" s="653"/>
      <c r="JHE2820" s="653"/>
      <c r="JHF2820" s="653"/>
      <c r="JHG2820" s="653"/>
      <c r="JHH2820" s="653"/>
      <c r="JHI2820" s="653"/>
      <c r="JHJ2820" s="653"/>
      <c r="JHK2820" s="653"/>
      <c r="JHL2820" s="653"/>
      <c r="JHM2820" s="653"/>
      <c r="JHN2820" s="653"/>
      <c r="JHO2820" s="653"/>
      <c r="JHP2820" s="653"/>
      <c r="JHQ2820" s="653"/>
      <c r="JHR2820" s="653"/>
      <c r="JHS2820" s="653"/>
      <c r="JHT2820" s="653"/>
      <c r="JHU2820" s="653"/>
      <c r="JHV2820" s="653"/>
      <c r="JHW2820" s="653"/>
      <c r="JHX2820" s="653"/>
      <c r="JHY2820" s="653"/>
      <c r="JHZ2820" s="653"/>
      <c r="JIA2820" s="653"/>
      <c r="JIB2820" s="653"/>
      <c r="JIC2820" s="653"/>
      <c r="JID2820" s="653"/>
      <c r="JIE2820" s="653"/>
      <c r="JIF2820" s="653"/>
      <c r="JIG2820" s="653"/>
      <c r="JIH2820" s="653"/>
      <c r="JII2820" s="653"/>
      <c r="JIJ2820" s="653"/>
      <c r="JIK2820" s="653"/>
      <c r="JIL2820" s="653"/>
      <c r="JIM2820" s="653"/>
      <c r="JIN2820" s="653"/>
      <c r="JIO2820" s="653"/>
      <c r="JIP2820" s="653"/>
      <c r="JIQ2820" s="653"/>
      <c r="JIR2820" s="653"/>
      <c r="JIS2820" s="653"/>
      <c r="JIT2820" s="653"/>
      <c r="JIU2820" s="653"/>
      <c r="JIV2820" s="653"/>
      <c r="JIW2820" s="653"/>
      <c r="JIX2820" s="653"/>
      <c r="JIY2820" s="653"/>
      <c r="JIZ2820" s="653"/>
      <c r="JJA2820" s="653"/>
      <c r="JJB2820" s="653"/>
      <c r="JJC2820" s="653"/>
      <c r="JJD2820" s="653"/>
      <c r="JJE2820" s="653"/>
      <c r="JJF2820" s="653"/>
      <c r="JJG2820" s="653"/>
      <c r="JJH2820" s="653"/>
      <c r="JJI2820" s="653"/>
      <c r="JJJ2820" s="653"/>
      <c r="JJK2820" s="653"/>
      <c r="JJL2820" s="653"/>
      <c r="JJM2820" s="653"/>
      <c r="JJN2820" s="653"/>
      <c r="JJO2820" s="653"/>
      <c r="JJP2820" s="653"/>
      <c r="JJQ2820" s="653"/>
      <c r="JJR2820" s="653"/>
      <c r="JJS2820" s="653"/>
      <c r="JJT2820" s="653"/>
      <c r="JJU2820" s="653"/>
      <c r="JJV2820" s="653"/>
      <c r="JJW2820" s="653"/>
      <c r="JJX2820" s="653"/>
      <c r="JJY2820" s="653"/>
      <c r="JJZ2820" s="653"/>
      <c r="JKA2820" s="653"/>
      <c r="JKB2820" s="653"/>
      <c r="JKC2820" s="653"/>
      <c r="JKD2820" s="653"/>
      <c r="JKE2820" s="653"/>
      <c r="JKF2820" s="653"/>
      <c r="JKG2820" s="653"/>
      <c r="JKH2820" s="653"/>
      <c r="JKI2820" s="653"/>
      <c r="JKJ2820" s="653"/>
      <c r="JKK2820" s="653"/>
      <c r="JKL2820" s="653"/>
      <c r="JKM2820" s="653"/>
      <c r="JKN2820" s="653"/>
      <c r="JKO2820" s="653"/>
      <c r="JKP2820" s="653"/>
      <c r="JKQ2820" s="653"/>
      <c r="JKR2820" s="653"/>
      <c r="JKS2820" s="653"/>
      <c r="JKT2820" s="653"/>
      <c r="JKU2820" s="653"/>
      <c r="JKV2820" s="653"/>
      <c r="JKW2820" s="653"/>
      <c r="JKX2820" s="653"/>
      <c r="JKY2820" s="653"/>
      <c r="JKZ2820" s="653"/>
      <c r="JLA2820" s="653"/>
      <c r="JLB2820" s="653"/>
      <c r="JLC2820" s="653"/>
      <c r="JLD2820" s="653"/>
      <c r="JLE2820" s="653"/>
      <c r="JLF2820" s="653"/>
      <c r="JLG2820" s="653"/>
      <c r="JLH2820" s="653"/>
      <c r="JLI2820" s="653"/>
      <c r="JLJ2820" s="653"/>
      <c r="JLK2820" s="653"/>
      <c r="JLL2820" s="653"/>
      <c r="JLM2820" s="653"/>
      <c r="JLN2820" s="653"/>
      <c r="JLO2820" s="653"/>
      <c r="JLP2820" s="653"/>
      <c r="JLQ2820" s="653"/>
      <c r="JLR2820" s="653"/>
      <c r="JLS2820" s="653"/>
      <c r="JLT2820" s="653"/>
      <c r="JLU2820" s="653"/>
      <c r="JLV2820" s="653"/>
      <c r="JLW2820" s="653"/>
      <c r="JLX2820" s="653"/>
      <c r="JLY2820" s="653"/>
      <c r="JLZ2820" s="653"/>
      <c r="JMA2820" s="653"/>
      <c r="JMB2820" s="653"/>
      <c r="JMC2820" s="653"/>
      <c r="JMD2820" s="653"/>
      <c r="JME2820" s="653"/>
      <c r="JMF2820" s="653"/>
      <c r="JMG2820" s="653"/>
      <c r="JMH2820" s="653"/>
      <c r="JMI2820" s="653"/>
      <c r="JMJ2820" s="653"/>
      <c r="JMK2820" s="653"/>
      <c r="JML2820" s="653"/>
      <c r="JMM2820" s="653"/>
      <c r="JMN2820" s="653"/>
      <c r="JMO2820" s="653"/>
      <c r="JMP2820" s="653"/>
      <c r="JMQ2820" s="653"/>
      <c r="JMR2820" s="653"/>
      <c r="JMS2820" s="653"/>
      <c r="JMT2820" s="653"/>
      <c r="JMU2820" s="653"/>
      <c r="JMV2820" s="653"/>
      <c r="JMW2820" s="653"/>
      <c r="JMX2820" s="653"/>
      <c r="JMY2820" s="653"/>
      <c r="JMZ2820" s="653"/>
      <c r="JNA2820" s="653"/>
      <c r="JNB2820" s="653"/>
      <c r="JNC2820" s="653"/>
      <c r="JND2820" s="653"/>
      <c r="JNE2820" s="653"/>
      <c r="JNF2820" s="653"/>
      <c r="JNG2820" s="653"/>
      <c r="JNH2820" s="653"/>
      <c r="JNI2820" s="653"/>
      <c r="JNJ2820" s="653"/>
      <c r="JNK2820" s="653"/>
      <c r="JNL2820" s="653"/>
      <c r="JNM2820" s="653"/>
      <c r="JNN2820" s="653"/>
      <c r="JNO2820" s="653"/>
      <c r="JNP2820" s="653"/>
      <c r="JNQ2820" s="653"/>
      <c r="JNR2820" s="653"/>
      <c r="JNS2820" s="653"/>
      <c r="JNT2820" s="653"/>
      <c r="JNU2820" s="653"/>
      <c r="JNV2820" s="653"/>
      <c r="JNW2820" s="653"/>
      <c r="JNX2820" s="653"/>
      <c r="JNY2820" s="653"/>
      <c r="JNZ2820" s="653"/>
      <c r="JOA2820" s="653"/>
      <c r="JOB2820" s="653"/>
      <c r="JOC2820" s="653"/>
      <c r="JOD2820" s="653"/>
      <c r="JOE2820" s="653"/>
      <c r="JOF2820" s="653"/>
      <c r="JOG2820" s="653"/>
      <c r="JOH2820" s="653"/>
      <c r="JOI2820" s="653"/>
      <c r="JOJ2820" s="653"/>
      <c r="JOK2820" s="653"/>
      <c r="JOL2820" s="653"/>
      <c r="JOM2820" s="653"/>
      <c r="JON2820" s="653"/>
      <c r="JOO2820" s="653"/>
      <c r="JOP2820" s="653"/>
      <c r="JOQ2820" s="653"/>
      <c r="JOR2820" s="653"/>
      <c r="JOS2820" s="653"/>
      <c r="JOT2820" s="653"/>
      <c r="JOU2820" s="653"/>
      <c r="JOV2820" s="653"/>
      <c r="JOW2820" s="653"/>
      <c r="JOX2820" s="653"/>
      <c r="JOY2820" s="653"/>
      <c r="JOZ2820" s="653"/>
      <c r="JPA2820" s="653"/>
      <c r="JPB2820" s="653"/>
      <c r="JPC2820" s="653"/>
      <c r="JPD2820" s="653"/>
      <c r="JPE2820" s="653"/>
      <c r="JPF2820" s="653"/>
      <c r="JPG2820" s="653"/>
      <c r="JPH2820" s="653"/>
      <c r="JPI2820" s="653"/>
      <c r="JPJ2820" s="653"/>
      <c r="JPK2820" s="653"/>
      <c r="JPL2820" s="653"/>
      <c r="JPM2820" s="653"/>
      <c r="JPN2820" s="653"/>
      <c r="JPO2820" s="653"/>
      <c r="JPP2820" s="653"/>
      <c r="JPQ2820" s="653"/>
      <c r="JPR2820" s="653"/>
      <c r="JPS2820" s="653"/>
      <c r="JPT2820" s="653"/>
      <c r="JPU2820" s="653"/>
      <c r="JPV2820" s="653"/>
      <c r="JPW2820" s="653"/>
      <c r="JPX2820" s="653"/>
      <c r="JPY2820" s="653"/>
      <c r="JPZ2820" s="653"/>
      <c r="JQA2820" s="653"/>
      <c r="JQB2820" s="653"/>
      <c r="JQC2820" s="653"/>
      <c r="JQD2820" s="653"/>
      <c r="JQE2820" s="653"/>
      <c r="JQF2820" s="653"/>
      <c r="JQG2820" s="653"/>
      <c r="JQH2820" s="653"/>
      <c r="JQI2820" s="653"/>
      <c r="JQJ2820" s="653"/>
      <c r="JQK2820" s="653"/>
      <c r="JQL2820" s="653"/>
      <c r="JQM2820" s="653"/>
      <c r="JQN2820" s="653"/>
      <c r="JQO2820" s="653"/>
      <c r="JQP2820" s="653"/>
      <c r="JQQ2820" s="653"/>
      <c r="JQR2820" s="653"/>
      <c r="JQS2820" s="653"/>
      <c r="JQT2820" s="653"/>
      <c r="JQU2820" s="653"/>
      <c r="JQV2820" s="653"/>
      <c r="JQW2820" s="653"/>
      <c r="JQX2820" s="653"/>
      <c r="JQY2820" s="653"/>
      <c r="JQZ2820" s="653"/>
      <c r="JRA2820" s="653"/>
      <c r="JRB2820" s="653"/>
      <c r="JRC2820" s="653"/>
      <c r="JRD2820" s="653"/>
      <c r="JRE2820" s="653"/>
      <c r="JRF2820" s="653"/>
      <c r="JRG2820" s="653"/>
      <c r="JRH2820" s="653"/>
      <c r="JRI2820" s="653"/>
      <c r="JRJ2820" s="653"/>
      <c r="JRK2820" s="653"/>
      <c r="JRL2820" s="653"/>
      <c r="JRM2820" s="653"/>
      <c r="JRN2820" s="653"/>
      <c r="JRO2820" s="653"/>
      <c r="JRP2820" s="653"/>
      <c r="JRQ2820" s="653"/>
      <c r="JRR2820" s="653"/>
      <c r="JRS2820" s="653"/>
      <c r="JRT2820" s="653"/>
      <c r="JRU2820" s="653"/>
      <c r="JRV2820" s="653"/>
      <c r="JRW2820" s="653"/>
      <c r="JRX2820" s="653"/>
      <c r="JRY2820" s="653"/>
      <c r="JRZ2820" s="653"/>
      <c r="JSA2820" s="653"/>
      <c r="JSB2820" s="653"/>
      <c r="JSC2820" s="653"/>
      <c r="JSD2820" s="653"/>
      <c r="JSE2820" s="653"/>
      <c r="JSF2820" s="653"/>
      <c r="JSG2820" s="653"/>
      <c r="JSH2820" s="653"/>
      <c r="JSI2820" s="653"/>
      <c r="JSJ2820" s="653"/>
      <c r="JSK2820" s="653"/>
      <c r="JSL2820" s="653"/>
      <c r="JSM2820" s="653"/>
      <c r="JSN2820" s="653"/>
      <c r="JSO2820" s="653"/>
      <c r="JSP2820" s="653"/>
      <c r="JSQ2820" s="653"/>
      <c r="JSR2820" s="653"/>
      <c r="JSS2820" s="653"/>
      <c r="JST2820" s="653"/>
      <c r="JSU2820" s="653"/>
      <c r="JSV2820" s="653"/>
      <c r="JSW2820" s="653"/>
      <c r="JSX2820" s="653"/>
      <c r="JSY2820" s="653"/>
      <c r="JSZ2820" s="653"/>
      <c r="JTA2820" s="653"/>
      <c r="JTB2820" s="653"/>
      <c r="JTC2820" s="653"/>
      <c r="JTD2820" s="653"/>
      <c r="JTE2820" s="653"/>
      <c r="JTF2820" s="653"/>
      <c r="JTG2820" s="653"/>
      <c r="JTH2820" s="653"/>
      <c r="JTI2820" s="653"/>
      <c r="JTJ2820" s="653"/>
      <c r="JTK2820" s="653"/>
      <c r="JTL2820" s="653"/>
      <c r="JTM2820" s="653"/>
      <c r="JTN2820" s="653"/>
      <c r="JTO2820" s="653"/>
      <c r="JTP2820" s="653"/>
      <c r="JTQ2820" s="653"/>
      <c r="JTR2820" s="653"/>
      <c r="JTS2820" s="653"/>
      <c r="JTT2820" s="653"/>
      <c r="JTU2820" s="653"/>
      <c r="JTV2820" s="653"/>
      <c r="JTW2820" s="653"/>
      <c r="JTX2820" s="653"/>
      <c r="JTY2820" s="653"/>
      <c r="JTZ2820" s="653"/>
      <c r="JUA2820" s="653"/>
      <c r="JUB2820" s="653"/>
      <c r="JUC2820" s="653"/>
      <c r="JUD2820" s="653"/>
      <c r="JUE2820" s="653"/>
      <c r="JUF2820" s="653"/>
      <c r="JUG2820" s="653"/>
      <c r="JUH2820" s="653"/>
      <c r="JUI2820" s="653"/>
      <c r="JUJ2820" s="653"/>
      <c r="JUK2820" s="653"/>
      <c r="JUL2820" s="653"/>
      <c r="JUM2820" s="653"/>
      <c r="JUN2820" s="653"/>
      <c r="JUO2820" s="653"/>
      <c r="JUP2820" s="653"/>
      <c r="JUQ2820" s="653"/>
      <c r="JUR2820" s="653"/>
      <c r="JUS2820" s="653"/>
      <c r="JUT2820" s="653"/>
      <c r="JUU2820" s="653"/>
      <c r="JUV2820" s="653"/>
      <c r="JUW2820" s="653"/>
      <c r="JUX2820" s="653"/>
      <c r="JUY2820" s="653"/>
      <c r="JUZ2820" s="653"/>
      <c r="JVA2820" s="653"/>
      <c r="JVB2820" s="653"/>
      <c r="JVC2820" s="653"/>
      <c r="JVD2820" s="653"/>
      <c r="JVE2820" s="653"/>
      <c r="JVF2820" s="653"/>
      <c r="JVG2820" s="653"/>
      <c r="JVH2820" s="653"/>
      <c r="JVI2820" s="653"/>
      <c r="JVJ2820" s="653"/>
      <c r="JVK2820" s="653"/>
      <c r="JVL2820" s="653"/>
      <c r="JVM2820" s="653"/>
      <c r="JVN2820" s="653"/>
      <c r="JVO2820" s="653"/>
      <c r="JVP2820" s="653"/>
      <c r="JVQ2820" s="653"/>
      <c r="JVR2820" s="653"/>
      <c r="JVS2820" s="653"/>
      <c r="JVT2820" s="653"/>
      <c r="JVU2820" s="653"/>
      <c r="JVV2820" s="653"/>
      <c r="JVW2820" s="653"/>
      <c r="JVX2820" s="653"/>
      <c r="JVY2820" s="653"/>
      <c r="JVZ2820" s="653"/>
      <c r="JWA2820" s="653"/>
      <c r="JWB2820" s="653"/>
      <c r="JWC2820" s="653"/>
      <c r="JWD2820" s="653"/>
      <c r="JWE2820" s="653"/>
      <c r="JWF2820" s="653"/>
      <c r="JWG2820" s="653"/>
      <c r="JWH2820" s="653"/>
      <c r="JWI2820" s="653"/>
      <c r="JWJ2820" s="653"/>
      <c r="JWK2820" s="653"/>
      <c r="JWL2820" s="653"/>
      <c r="JWM2820" s="653"/>
      <c r="JWN2820" s="653"/>
      <c r="JWO2820" s="653"/>
      <c r="JWP2820" s="653"/>
      <c r="JWQ2820" s="653"/>
      <c r="JWR2820" s="653"/>
      <c r="JWS2820" s="653"/>
      <c r="JWT2820" s="653"/>
      <c r="JWU2820" s="653"/>
      <c r="JWV2820" s="653"/>
      <c r="JWW2820" s="653"/>
      <c r="JWX2820" s="653"/>
      <c r="JWY2820" s="653"/>
      <c r="JWZ2820" s="653"/>
      <c r="JXA2820" s="653"/>
      <c r="JXB2820" s="653"/>
      <c r="JXC2820" s="653"/>
      <c r="JXD2820" s="653"/>
      <c r="JXE2820" s="653"/>
      <c r="JXF2820" s="653"/>
      <c r="JXG2820" s="653"/>
      <c r="JXH2820" s="653"/>
      <c r="JXI2820" s="653"/>
      <c r="JXJ2820" s="653"/>
      <c r="JXK2820" s="653"/>
      <c r="JXL2820" s="653"/>
      <c r="JXM2820" s="653"/>
      <c r="JXN2820" s="653"/>
      <c r="JXO2820" s="653"/>
      <c r="JXP2820" s="653"/>
      <c r="JXQ2820" s="653"/>
      <c r="JXR2820" s="653"/>
      <c r="JXS2820" s="653"/>
      <c r="JXT2820" s="653"/>
      <c r="JXU2820" s="653"/>
      <c r="JXV2820" s="653"/>
      <c r="JXW2820" s="653"/>
      <c r="JXX2820" s="653"/>
      <c r="JXY2820" s="653"/>
      <c r="JXZ2820" s="653"/>
      <c r="JYA2820" s="653"/>
      <c r="JYB2820" s="653"/>
      <c r="JYC2820" s="653"/>
      <c r="JYD2820" s="653"/>
      <c r="JYE2820" s="653"/>
      <c r="JYF2820" s="653"/>
      <c r="JYG2820" s="653"/>
      <c r="JYH2820" s="653"/>
      <c r="JYI2820" s="653"/>
      <c r="JYJ2820" s="653"/>
      <c r="JYK2820" s="653"/>
      <c r="JYL2820" s="653"/>
      <c r="JYM2820" s="653"/>
      <c r="JYN2820" s="653"/>
      <c r="JYO2820" s="653"/>
      <c r="JYP2820" s="653"/>
      <c r="JYQ2820" s="653"/>
      <c r="JYR2820" s="653"/>
      <c r="JYS2820" s="653"/>
      <c r="JYT2820" s="653"/>
      <c r="JYU2820" s="653"/>
      <c r="JYV2820" s="653"/>
      <c r="JYW2820" s="653"/>
      <c r="JYX2820" s="653"/>
      <c r="JYY2820" s="653"/>
      <c r="JYZ2820" s="653"/>
      <c r="JZA2820" s="653"/>
      <c r="JZB2820" s="653"/>
      <c r="JZC2820" s="653"/>
      <c r="JZD2820" s="653"/>
      <c r="JZE2820" s="653"/>
      <c r="JZF2820" s="653"/>
      <c r="JZG2820" s="653"/>
      <c r="JZH2820" s="653"/>
      <c r="JZI2820" s="653"/>
      <c r="JZJ2820" s="653"/>
      <c r="JZK2820" s="653"/>
      <c r="JZL2820" s="653"/>
      <c r="JZM2820" s="653"/>
      <c r="JZN2820" s="653"/>
      <c r="JZO2820" s="653"/>
      <c r="JZP2820" s="653"/>
      <c r="JZQ2820" s="653"/>
      <c r="JZR2820" s="653"/>
      <c r="JZS2820" s="653"/>
      <c r="JZT2820" s="653"/>
      <c r="JZU2820" s="653"/>
      <c r="JZV2820" s="653"/>
      <c r="JZW2820" s="653"/>
      <c r="JZX2820" s="653"/>
      <c r="JZY2820" s="653"/>
      <c r="JZZ2820" s="653"/>
      <c r="KAA2820" s="653"/>
      <c r="KAB2820" s="653"/>
      <c r="KAC2820" s="653"/>
      <c r="KAD2820" s="653"/>
      <c r="KAE2820" s="653"/>
      <c r="KAF2820" s="653"/>
      <c r="KAG2820" s="653"/>
      <c r="KAH2820" s="653"/>
      <c r="KAI2820" s="653"/>
      <c r="KAJ2820" s="653"/>
      <c r="KAK2820" s="653"/>
      <c r="KAL2820" s="653"/>
      <c r="KAM2820" s="653"/>
      <c r="KAN2820" s="653"/>
      <c r="KAO2820" s="653"/>
      <c r="KAP2820" s="653"/>
      <c r="KAQ2820" s="653"/>
      <c r="KAR2820" s="653"/>
      <c r="KAS2820" s="653"/>
      <c r="KAT2820" s="653"/>
      <c r="KAU2820" s="653"/>
      <c r="KAV2820" s="653"/>
      <c r="KAW2820" s="653"/>
      <c r="KAX2820" s="653"/>
      <c r="KAY2820" s="653"/>
      <c r="KAZ2820" s="653"/>
      <c r="KBA2820" s="653"/>
      <c r="KBB2820" s="653"/>
      <c r="KBC2820" s="653"/>
      <c r="KBD2820" s="653"/>
      <c r="KBE2820" s="653"/>
      <c r="KBF2820" s="653"/>
      <c r="KBG2820" s="653"/>
      <c r="KBH2820" s="653"/>
      <c r="KBI2820" s="653"/>
      <c r="KBJ2820" s="653"/>
      <c r="KBK2820" s="653"/>
      <c r="KBL2820" s="653"/>
      <c r="KBM2820" s="653"/>
      <c r="KBN2820" s="653"/>
      <c r="KBO2820" s="653"/>
      <c r="KBP2820" s="653"/>
      <c r="KBQ2820" s="653"/>
      <c r="KBR2820" s="653"/>
      <c r="KBS2820" s="653"/>
      <c r="KBT2820" s="653"/>
      <c r="KBU2820" s="653"/>
      <c r="KBV2820" s="653"/>
      <c r="KBW2820" s="653"/>
      <c r="KBX2820" s="653"/>
      <c r="KBY2820" s="653"/>
      <c r="KBZ2820" s="653"/>
      <c r="KCA2820" s="653"/>
      <c r="KCB2820" s="653"/>
      <c r="KCC2820" s="653"/>
      <c r="KCD2820" s="653"/>
      <c r="KCE2820" s="653"/>
      <c r="KCF2820" s="653"/>
      <c r="KCG2820" s="653"/>
      <c r="KCH2820" s="653"/>
      <c r="KCI2820" s="653"/>
      <c r="KCJ2820" s="653"/>
      <c r="KCK2820" s="653"/>
      <c r="KCL2820" s="653"/>
      <c r="KCM2820" s="653"/>
      <c r="KCN2820" s="653"/>
      <c r="KCO2820" s="653"/>
      <c r="KCP2820" s="653"/>
      <c r="KCQ2820" s="653"/>
      <c r="KCR2820" s="653"/>
      <c r="KCS2820" s="653"/>
      <c r="KCT2820" s="653"/>
      <c r="KCU2820" s="653"/>
      <c r="KCV2820" s="653"/>
      <c r="KCW2820" s="653"/>
      <c r="KCX2820" s="653"/>
      <c r="KCY2820" s="653"/>
      <c r="KCZ2820" s="653"/>
      <c r="KDA2820" s="653"/>
      <c r="KDB2820" s="653"/>
      <c r="KDC2820" s="653"/>
      <c r="KDD2820" s="653"/>
      <c r="KDE2820" s="653"/>
      <c r="KDF2820" s="653"/>
      <c r="KDG2820" s="653"/>
      <c r="KDH2820" s="653"/>
      <c r="KDI2820" s="653"/>
      <c r="KDJ2820" s="653"/>
      <c r="KDK2820" s="653"/>
      <c r="KDL2820" s="653"/>
      <c r="KDM2820" s="653"/>
      <c r="KDN2820" s="653"/>
      <c r="KDO2820" s="653"/>
      <c r="KDP2820" s="653"/>
      <c r="KDQ2820" s="653"/>
      <c r="KDR2820" s="653"/>
      <c r="KDS2820" s="653"/>
      <c r="KDT2820" s="653"/>
      <c r="KDU2820" s="653"/>
      <c r="KDV2820" s="653"/>
      <c r="KDW2820" s="653"/>
      <c r="KDX2820" s="653"/>
      <c r="KDY2820" s="653"/>
      <c r="KDZ2820" s="653"/>
      <c r="KEA2820" s="653"/>
      <c r="KEB2820" s="653"/>
      <c r="KEC2820" s="653"/>
      <c r="KED2820" s="653"/>
      <c r="KEE2820" s="653"/>
      <c r="KEF2820" s="653"/>
      <c r="KEG2820" s="653"/>
      <c r="KEH2820" s="653"/>
      <c r="KEI2820" s="653"/>
      <c r="KEJ2820" s="653"/>
      <c r="KEK2820" s="653"/>
      <c r="KEL2820" s="653"/>
      <c r="KEM2820" s="653"/>
      <c r="KEN2820" s="653"/>
      <c r="KEO2820" s="653"/>
      <c r="KEP2820" s="653"/>
      <c r="KEQ2820" s="653"/>
      <c r="KER2820" s="653"/>
      <c r="KES2820" s="653"/>
      <c r="KET2820" s="653"/>
      <c r="KEU2820" s="653"/>
      <c r="KEV2820" s="653"/>
      <c r="KEW2820" s="653"/>
      <c r="KEX2820" s="653"/>
      <c r="KEY2820" s="653"/>
      <c r="KEZ2820" s="653"/>
      <c r="KFA2820" s="653"/>
      <c r="KFB2820" s="653"/>
      <c r="KFC2820" s="653"/>
      <c r="KFD2820" s="653"/>
      <c r="KFE2820" s="653"/>
      <c r="KFF2820" s="653"/>
      <c r="KFG2820" s="653"/>
      <c r="KFH2820" s="653"/>
      <c r="KFI2820" s="653"/>
      <c r="KFJ2820" s="653"/>
      <c r="KFK2820" s="653"/>
      <c r="KFL2820" s="653"/>
      <c r="KFM2820" s="653"/>
      <c r="KFN2820" s="653"/>
      <c r="KFO2820" s="653"/>
      <c r="KFP2820" s="653"/>
      <c r="KFQ2820" s="653"/>
      <c r="KFR2820" s="653"/>
      <c r="KFS2820" s="653"/>
      <c r="KFT2820" s="653"/>
      <c r="KFU2820" s="653"/>
      <c r="KFV2820" s="653"/>
      <c r="KFW2820" s="653"/>
      <c r="KFX2820" s="653"/>
      <c r="KFY2820" s="653"/>
      <c r="KFZ2820" s="653"/>
      <c r="KGA2820" s="653"/>
      <c r="KGB2820" s="653"/>
      <c r="KGC2820" s="653"/>
      <c r="KGD2820" s="653"/>
      <c r="KGE2820" s="653"/>
      <c r="KGF2820" s="653"/>
      <c r="KGG2820" s="653"/>
      <c r="KGH2820" s="653"/>
      <c r="KGI2820" s="653"/>
      <c r="KGJ2820" s="653"/>
      <c r="KGK2820" s="653"/>
      <c r="KGL2820" s="653"/>
      <c r="KGM2820" s="653"/>
      <c r="KGN2820" s="653"/>
      <c r="KGO2820" s="653"/>
      <c r="KGP2820" s="653"/>
      <c r="KGQ2820" s="653"/>
      <c r="KGR2820" s="653"/>
      <c r="KGS2820" s="653"/>
      <c r="KGT2820" s="653"/>
      <c r="KGU2820" s="653"/>
      <c r="KGV2820" s="653"/>
      <c r="KGW2820" s="653"/>
      <c r="KGX2820" s="653"/>
      <c r="KGY2820" s="653"/>
      <c r="KGZ2820" s="653"/>
      <c r="KHA2820" s="653"/>
      <c r="KHB2820" s="653"/>
      <c r="KHC2820" s="653"/>
      <c r="KHD2820" s="653"/>
      <c r="KHE2820" s="653"/>
      <c r="KHF2820" s="653"/>
      <c r="KHG2820" s="653"/>
      <c r="KHH2820" s="653"/>
      <c r="KHI2820" s="653"/>
      <c r="KHJ2820" s="653"/>
      <c r="KHK2820" s="653"/>
      <c r="KHL2820" s="653"/>
      <c r="KHM2820" s="653"/>
      <c r="KHN2820" s="653"/>
      <c r="KHO2820" s="653"/>
      <c r="KHP2820" s="653"/>
      <c r="KHQ2820" s="653"/>
      <c r="KHR2820" s="653"/>
      <c r="KHS2820" s="653"/>
      <c r="KHT2820" s="653"/>
      <c r="KHU2820" s="653"/>
      <c r="KHV2820" s="653"/>
      <c r="KHW2820" s="653"/>
      <c r="KHX2820" s="653"/>
      <c r="KHY2820" s="653"/>
      <c r="KHZ2820" s="653"/>
      <c r="KIA2820" s="653"/>
      <c r="KIB2820" s="653"/>
      <c r="KIC2820" s="653"/>
      <c r="KID2820" s="653"/>
      <c r="KIE2820" s="653"/>
      <c r="KIF2820" s="653"/>
      <c r="KIG2820" s="653"/>
      <c r="KIH2820" s="653"/>
      <c r="KII2820" s="653"/>
      <c r="KIJ2820" s="653"/>
      <c r="KIK2820" s="653"/>
      <c r="KIL2820" s="653"/>
      <c r="KIM2820" s="653"/>
      <c r="KIN2820" s="653"/>
      <c r="KIO2820" s="653"/>
      <c r="KIP2820" s="653"/>
      <c r="KIQ2820" s="653"/>
      <c r="KIR2820" s="653"/>
      <c r="KIS2820" s="653"/>
      <c r="KIT2820" s="653"/>
      <c r="KIU2820" s="653"/>
      <c r="KIV2820" s="653"/>
      <c r="KIW2820" s="653"/>
      <c r="KIX2820" s="653"/>
      <c r="KIY2820" s="653"/>
      <c r="KIZ2820" s="653"/>
      <c r="KJA2820" s="653"/>
      <c r="KJB2820" s="653"/>
      <c r="KJC2820" s="653"/>
      <c r="KJD2820" s="653"/>
      <c r="KJE2820" s="653"/>
      <c r="KJF2820" s="653"/>
      <c r="KJG2820" s="653"/>
      <c r="KJH2820" s="653"/>
      <c r="KJI2820" s="653"/>
      <c r="KJJ2820" s="653"/>
      <c r="KJK2820" s="653"/>
      <c r="KJL2820" s="653"/>
      <c r="KJM2820" s="653"/>
      <c r="KJN2820" s="653"/>
      <c r="KJO2820" s="653"/>
      <c r="KJP2820" s="653"/>
      <c r="KJQ2820" s="653"/>
      <c r="KJR2820" s="653"/>
      <c r="KJS2820" s="653"/>
      <c r="KJT2820" s="653"/>
      <c r="KJU2820" s="653"/>
      <c r="KJV2820" s="653"/>
      <c r="KJW2820" s="653"/>
      <c r="KJX2820" s="653"/>
      <c r="KJY2820" s="653"/>
      <c r="KJZ2820" s="653"/>
      <c r="KKA2820" s="653"/>
      <c r="KKB2820" s="653"/>
      <c r="KKC2820" s="653"/>
      <c r="KKD2820" s="653"/>
      <c r="KKE2820" s="653"/>
      <c r="KKF2820" s="653"/>
      <c r="KKG2820" s="653"/>
      <c r="KKH2820" s="653"/>
      <c r="KKI2820" s="653"/>
      <c r="KKJ2820" s="653"/>
      <c r="KKK2820" s="653"/>
      <c r="KKL2820" s="653"/>
      <c r="KKM2820" s="653"/>
      <c r="KKN2820" s="653"/>
      <c r="KKO2820" s="653"/>
      <c r="KKP2820" s="653"/>
      <c r="KKQ2820" s="653"/>
      <c r="KKR2820" s="653"/>
      <c r="KKS2820" s="653"/>
      <c r="KKT2820" s="653"/>
      <c r="KKU2820" s="653"/>
      <c r="KKV2820" s="653"/>
      <c r="KKW2820" s="653"/>
      <c r="KKX2820" s="653"/>
      <c r="KKY2820" s="653"/>
      <c r="KKZ2820" s="653"/>
      <c r="KLA2820" s="653"/>
      <c r="KLB2820" s="653"/>
      <c r="KLC2820" s="653"/>
      <c r="KLD2820" s="653"/>
      <c r="KLE2820" s="653"/>
      <c r="KLF2820" s="653"/>
      <c r="KLG2820" s="653"/>
      <c r="KLH2820" s="653"/>
      <c r="KLI2820" s="653"/>
      <c r="KLJ2820" s="653"/>
      <c r="KLK2820" s="653"/>
      <c r="KLL2820" s="653"/>
      <c r="KLM2820" s="653"/>
      <c r="KLN2820" s="653"/>
      <c r="KLO2820" s="653"/>
      <c r="KLP2820" s="653"/>
      <c r="KLQ2820" s="653"/>
      <c r="KLR2820" s="653"/>
      <c r="KLS2820" s="653"/>
      <c r="KLT2820" s="653"/>
      <c r="KLU2820" s="653"/>
      <c r="KLV2820" s="653"/>
      <c r="KLW2820" s="653"/>
      <c r="KLX2820" s="653"/>
      <c r="KLY2820" s="653"/>
      <c r="KLZ2820" s="653"/>
      <c r="KMA2820" s="653"/>
      <c r="KMB2820" s="653"/>
      <c r="KMC2820" s="653"/>
      <c r="KMD2820" s="653"/>
      <c r="KME2820" s="653"/>
      <c r="KMF2820" s="653"/>
      <c r="KMG2820" s="653"/>
      <c r="KMH2820" s="653"/>
      <c r="KMI2820" s="653"/>
      <c r="KMJ2820" s="653"/>
      <c r="KMK2820" s="653"/>
      <c r="KML2820" s="653"/>
      <c r="KMM2820" s="653"/>
      <c r="KMN2820" s="653"/>
      <c r="KMO2820" s="653"/>
      <c r="KMP2820" s="653"/>
      <c r="KMQ2820" s="653"/>
      <c r="KMR2820" s="653"/>
      <c r="KMS2820" s="653"/>
      <c r="KMT2820" s="653"/>
      <c r="KMU2820" s="653"/>
      <c r="KMV2820" s="653"/>
      <c r="KMW2820" s="653"/>
      <c r="KMX2820" s="653"/>
      <c r="KMY2820" s="653"/>
      <c r="KMZ2820" s="653"/>
      <c r="KNA2820" s="653"/>
      <c r="KNB2820" s="653"/>
      <c r="KNC2820" s="653"/>
      <c r="KND2820" s="653"/>
      <c r="KNE2820" s="653"/>
      <c r="KNF2820" s="653"/>
      <c r="KNG2820" s="653"/>
      <c r="KNH2820" s="653"/>
      <c r="KNI2820" s="653"/>
      <c r="KNJ2820" s="653"/>
      <c r="KNK2820" s="653"/>
      <c r="KNL2820" s="653"/>
      <c r="KNM2820" s="653"/>
      <c r="KNN2820" s="653"/>
      <c r="KNO2820" s="653"/>
      <c r="KNP2820" s="653"/>
      <c r="KNQ2820" s="653"/>
      <c r="KNR2820" s="653"/>
      <c r="KNS2820" s="653"/>
      <c r="KNT2820" s="653"/>
      <c r="KNU2820" s="653"/>
      <c r="KNV2820" s="653"/>
      <c r="KNW2820" s="653"/>
      <c r="KNX2820" s="653"/>
      <c r="KNY2820" s="653"/>
      <c r="KNZ2820" s="653"/>
      <c r="KOA2820" s="653"/>
      <c r="KOB2820" s="653"/>
      <c r="KOC2820" s="653"/>
      <c r="KOD2820" s="653"/>
      <c r="KOE2820" s="653"/>
      <c r="KOF2820" s="653"/>
      <c r="KOG2820" s="653"/>
      <c r="KOH2820" s="653"/>
      <c r="KOI2820" s="653"/>
      <c r="KOJ2820" s="653"/>
      <c r="KOK2820" s="653"/>
      <c r="KOL2820" s="653"/>
      <c r="KOM2820" s="653"/>
      <c r="KON2820" s="653"/>
      <c r="KOO2820" s="653"/>
      <c r="KOP2820" s="653"/>
      <c r="KOQ2820" s="653"/>
      <c r="KOR2820" s="653"/>
      <c r="KOS2820" s="653"/>
      <c r="KOT2820" s="653"/>
      <c r="KOU2820" s="653"/>
      <c r="KOV2820" s="653"/>
      <c r="KOW2820" s="653"/>
      <c r="KOX2820" s="653"/>
      <c r="KOY2820" s="653"/>
      <c r="KOZ2820" s="653"/>
      <c r="KPA2820" s="653"/>
      <c r="KPB2820" s="653"/>
      <c r="KPC2820" s="653"/>
      <c r="KPD2820" s="653"/>
      <c r="KPE2820" s="653"/>
      <c r="KPF2820" s="653"/>
      <c r="KPG2820" s="653"/>
      <c r="KPH2820" s="653"/>
      <c r="KPI2820" s="653"/>
      <c r="KPJ2820" s="653"/>
      <c r="KPK2820" s="653"/>
      <c r="KPL2820" s="653"/>
      <c r="KPM2820" s="653"/>
      <c r="KPN2820" s="653"/>
      <c r="KPO2820" s="653"/>
      <c r="KPP2820" s="653"/>
      <c r="KPQ2820" s="653"/>
      <c r="KPR2820" s="653"/>
      <c r="KPS2820" s="653"/>
      <c r="KPT2820" s="653"/>
      <c r="KPU2820" s="653"/>
      <c r="KPV2820" s="653"/>
      <c r="KPW2820" s="653"/>
      <c r="KPX2820" s="653"/>
      <c r="KPY2820" s="653"/>
      <c r="KPZ2820" s="653"/>
      <c r="KQA2820" s="653"/>
      <c r="KQB2820" s="653"/>
      <c r="KQC2820" s="653"/>
      <c r="KQD2820" s="653"/>
      <c r="KQE2820" s="653"/>
      <c r="KQF2820" s="653"/>
      <c r="KQG2820" s="653"/>
      <c r="KQH2820" s="653"/>
      <c r="KQI2820" s="653"/>
      <c r="KQJ2820" s="653"/>
      <c r="KQK2820" s="653"/>
      <c r="KQL2820" s="653"/>
      <c r="KQM2820" s="653"/>
      <c r="KQN2820" s="653"/>
      <c r="KQO2820" s="653"/>
      <c r="KQP2820" s="653"/>
      <c r="KQQ2820" s="653"/>
      <c r="KQR2820" s="653"/>
      <c r="KQS2820" s="653"/>
      <c r="KQT2820" s="653"/>
      <c r="KQU2820" s="653"/>
      <c r="KQV2820" s="653"/>
      <c r="KQW2820" s="653"/>
      <c r="KQX2820" s="653"/>
      <c r="KQY2820" s="653"/>
      <c r="KQZ2820" s="653"/>
      <c r="KRA2820" s="653"/>
      <c r="KRB2820" s="653"/>
      <c r="KRC2820" s="653"/>
      <c r="KRD2820" s="653"/>
      <c r="KRE2820" s="653"/>
      <c r="KRF2820" s="653"/>
      <c r="KRG2820" s="653"/>
      <c r="KRH2820" s="653"/>
      <c r="KRI2820" s="653"/>
      <c r="KRJ2820" s="653"/>
      <c r="KRK2820" s="653"/>
      <c r="KRL2820" s="653"/>
      <c r="KRM2820" s="653"/>
      <c r="KRN2820" s="653"/>
      <c r="KRO2820" s="653"/>
      <c r="KRP2820" s="653"/>
      <c r="KRQ2820" s="653"/>
      <c r="KRR2820" s="653"/>
      <c r="KRS2820" s="653"/>
      <c r="KRT2820" s="653"/>
      <c r="KRU2820" s="653"/>
      <c r="KRV2820" s="653"/>
      <c r="KRW2820" s="653"/>
      <c r="KRX2820" s="653"/>
      <c r="KRY2820" s="653"/>
      <c r="KRZ2820" s="653"/>
      <c r="KSA2820" s="653"/>
      <c r="KSB2820" s="653"/>
      <c r="KSC2820" s="653"/>
      <c r="KSD2820" s="653"/>
      <c r="KSE2820" s="653"/>
      <c r="KSF2820" s="653"/>
      <c r="KSG2820" s="653"/>
      <c r="KSH2820" s="653"/>
      <c r="KSI2820" s="653"/>
      <c r="KSJ2820" s="653"/>
      <c r="KSK2820" s="653"/>
      <c r="KSL2820" s="653"/>
      <c r="KSM2820" s="653"/>
      <c r="KSN2820" s="653"/>
      <c r="KSO2820" s="653"/>
      <c r="KSP2820" s="653"/>
      <c r="KSQ2820" s="653"/>
      <c r="KSR2820" s="653"/>
      <c r="KSS2820" s="653"/>
      <c r="KST2820" s="653"/>
      <c r="KSU2820" s="653"/>
      <c r="KSV2820" s="653"/>
      <c r="KSW2820" s="653"/>
      <c r="KSX2820" s="653"/>
      <c r="KSY2820" s="653"/>
      <c r="KSZ2820" s="653"/>
      <c r="KTA2820" s="653"/>
      <c r="KTB2820" s="653"/>
      <c r="KTC2820" s="653"/>
      <c r="KTD2820" s="653"/>
      <c r="KTE2820" s="653"/>
      <c r="KTF2820" s="653"/>
      <c r="KTG2820" s="653"/>
      <c r="KTH2820" s="653"/>
      <c r="KTI2820" s="653"/>
      <c r="KTJ2820" s="653"/>
      <c r="KTK2820" s="653"/>
      <c r="KTL2820" s="653"/>
      <c r="KTM2820" s="653"/>
      <c r="KTN2820" s="653"/>
      <c r="KTO2820" s="653"/>
      <c r="KTP2820" s="653"/>
      <c r="KTQ2820" s="653"/>
      <c r="KTR2820" s="653"/>
      <c r="KTS2820" s="653"/>
      <c r="KTT2820" s="653"/>
      <c r="KTU2820" s="653"/>
      <c r="KTV2820" s="653"/>
      <c r="KTW2820" s="653"/>
      <c r="KTX2820" s="653"/>
      <c r="KTY2820" s="653"/>
      <c r="KTZ2820" s="653"/>
      <c r="KUA2820" s="653"/>
      <c r="KUB2820" s="653"/>
      <c r="KUC2820" s="653"/>
      <c r="KUD2820" s="653"/>
      <c r="KUE2820" s="653"/>
      <c r="KUF2820" s="653"/>
      <c r="KUG2820" s="653"/>
      <c r="KUH2820" s="653"/>
      <c r="KUI2820" s="653"/>
      <c r="KUJ2820" s="653"/>
      <c r="KUK2820" s="653"/>
      <c r="KUL2820" s="653"/>
      <c r="KUM2820" s="653"/>
      <c r="KUN2820" s="653"/>
      <c r="KUO2820" s="653"/>
      <c r="KUP2820" s="653"/>
      <c r="KUQ2820" s="653"/>
      <c r="KUR2820" s="653"/>
      <c r="KUS2820" s="653"/>
      <c r="KUT2820" s="653"/>
      <c r="KUU2820" s="653"/>
      <c r="KUV2820" s="653"/>
      <c r="KUW2820" s="653"/>
      <c r="KUX2820" s="653"/>
      <c r="KUY2820" s="653"/>
      <c r="KUZ2820" s="653"/>
      <c r="KVA2820" s="653"/>
      <c r="KVB2820" s="653"/>
      <c r="KVC2820" s="653"/>
      <c r="KVD2820" s="653"/>
      <c r="KVE2820" s="653"/>
      <c r="KVF2820" s="653"/>
      <c r="KVG2820" s="653"/>
      <c r="KVH2820" s="653"/>
      <c r="KVI2820" s="653"/>
      <c r="KVJ2820" s="653"/>
      <c r="KVK2820" s="653"/>
      <c r="KVL2820" s="653"/>
      <c r="KVM2820" s="653"/>
      <c r="KVN2820" s="653"/>
      <c r="KVO2820" s="653"/>
      <c r="KVP2820" s="653"/>
      <c r="KVQ2820" s="653"/>
      <c r="KVR2820" s="653"/>
      <c r="KVS2820" s="653"/>
      <c r="KVT2820" s="653"/>
      <c r="KVU2820" s="653"/>
      <c r="KVV2820" s="653"/>
      <c r="KVW2820" s="653"/>
      <c r="KVX2820" s="653"/>
      <c r="KVY2820" s="653"/>
      <c r="KVZ2820" s="653"/>
      <c r="KWA2820" s="653"/>
      <c r="KWB2820" s="653"/>
      <c r="KWC2820" s="653"/>
      <c r="KWD2820" s="653"/>
      <c r="KWE2820" s="653"/>
      <c r="KWF2820" s="653"/>
      <c r="KWG2820" s="653"/>
      <c r="KWH2820" s="653"/>
      <c r="KWI2820" s="653"/>
      <c r="KWJ2820" s="653"/>
      <c r="KWK2820" s="653"/>
      <c r="KWL2820" s="653"/>
      <c r="KWM2820" s="653"/>
      <c r="KWN2820" s="653"/>
      <c r="KWO2820" s="653"/>
      <c r="KWP2820" s="653"/>
      <c r="KWQ2820" s="653"/>
      <c r="KWR2820" s="653"/>
      <c r="KWS2820" s="653"/>
      <c r="KWT2820" s="653"/>
      <c r="KWU2820" s="653"/>
      <c r="KWV2820" s="653"/>
      <c r="KWW2820" s="653"/>
      <c r="KWX2820" s="653"/>
      <c r="KWY2820" s="653"/>
      <c r="KWZ2820" s="653"/>
      <c r="KXA2820" s="653"/>
      <c r="KXB2820" s="653"/>
      <c r="KXC2820" s="653"/>
      <c r="KXD2820" s="653"/>
      <c r="KXE2820" s="653"/>
      <c r="KXF2820" s="653"/>
      <c r="KXG2820" s="653"/>
      <c r="KXH2820" s="653"/>
      <c r="KXI2820" s="653"/>
      <c r="KXJ2820" s="653"/>
      <c r="KXK2820" s="653"/>
      <c r="KXL2820" s="653"/>
      <c r="KXM2820" s="653"/>
      <c r="KXN2820" s="653"/>
      <c r="KXO2820" s="653"/>
      <c r="KXP2820" s="653"/>
      <c r="KXQ2820" s="653"/>
      <c r="KXR2820" s="653"/>
      <c r="KXS2820" s="653"/>
      <c r="KXT2820" s="653"/>
      <c r="KXU2820" s="653"/>
      <c r="KXV2820" s="653"/>
      <c r="KXW2820" s="653"/>
      <c r="KXX2820" s="653"/>
      <c r="KXY2820" s="653"/>
      <c r="KXZ2820" s="653"/>
      <c r="KYA2820" s="653"/>
      <c r="KYB2820" s="653"/>
      <c r="KYC2820" s="653"/>
      <c r="KYD2820" s="653"/>
      <c r="KYE2820" s="653"/>
      <c r="KYF2820" s="653"/>
      <c r="KYG2820" s="653"/>
      <c r="KYH2820" s="653"/>
      <c r="KYI2820" s="653"/>
      <c r="KYJ2820" s="653"/>
      <c r="KYK2820" s="653"/>
      <c r="KYL2820" s="653"/>
      <c r="KYM2820" s="653"/>
      <c r="KYN2820" s="653"/>
      <c r="KYO2820" s="653"/>
      <c r="KYP2820" s="653"/>
      <c r="KYQ2820" s="653"/>
      <c r="KYR2820" s="653"/>
      <c r="KYS2820" s="653"/>
      <c r="KYT2820" s="653"/>
      <c r="KYU2820" s="653"/>
      <c r="KYV2820" s="653"/>
      <c r="KYW2820" s="653"/>
      <c r="KYX2820" s="653"/>
      <c r="KYY2820" s="653"/>
      <c r="KYZ2820" s="653"/>
      <c r="KZA2820" s="653"/>
      <c r="KZB2820" s="653"/>
      <c r="KZC2820" s="653"/>
      <c r="KZD2820" s="653"/>
      <c r="KZE2820" s="653"/>
      <c r="KZF2820" s="653"/>
      <c r="KZG2820" s="653"/>
      <c r="KZH2820" s="653"/>
      <c r="KZI2820" s="653"/>
      <c r="KZJ2820" s="653"/>
      <c r="KZK2820" s="653"/>
      <c r="KZL2820" s="653"/>
      <c r="KZM2820" s="653"/>
      <c r="KZN2820" s="653"/>
      <c r="KZO2820" s="653"/>
      <c r="KZP2820" s="653"/>
      <c r="KZQ2820" s="653"/>
      <c r="KZR2820" s="653"/>
      <c r="KZS2820" s="653"/>
      <c r="KZT2820" s="653"/>
      <c r="KZU2820" s="653"/>
      <c r="KZV2820" s="653"/>
      <c r="KZW2820" s="653"/>
      <c r="KZX2820" s="653"/>
      <c r="KZY2820" s="653"/>
      <c r="KZZ2820" s="653"/>
      <c r="LAA2820" s="653"/>
      <c r="LAB2820" s="653"/>
      <c r="LAC2820" s="653"/>
      <c r="LAD2820" s="653"/>
      <c r="LAE2820" s="653"/>
      <c r="LAF2820" s="653"/>
      <c r="LAG2820" s="653"/>
      <c r="LAH2820" s="653"/>
      <c r="LAI2820" s="653"/>
      <c r="LAJ2820" s="653"/>
      <c r="LAK2820" s="653"/>
      <c r="LAL2820" s="653"/>
      <c r="LAM2820" s="653"/>
      <c r="LAN2820" s="653"/>
      <c r="LAO2820" s="653"/>
      <c r="LAP2820" s="653"/>
      <c r="LAQ2820" s="653"/>
      <c r="LAR2820" s="653"/>
      <c r="LAS2820" s="653"/>
      <c r="LAT2820" s="653"/>
      <c r="LAU2820" s="653"/>
      <c r="LAV2820" s="653"/>
      <c r="LAW2820" s="653"/>
      <c r="LAX2820" s="653"/>
      <c r="LAY2820" s="653"/>
      <c r="LAZ2820" s="653"/>
      <c r="LBA2820" s="653"/>
      <c r="LBB2820" s="653"/>
      <c r="LBC2820" s="653"/>
      <c r="LBD2820" s="653"/>
      <c r="LBE2820" s="653"/>
      <c r="LBF2820" s="653"/>
      <c r="LBG2820" s="653"/>
      <c r="LBH2820" s="653"/>
      <c r="LBI2820" s="653"/>
      <c r="LBJ2820" s="653"/>
      <c r="LBK2820" s="653"/>
      <c r="LBL2820" s="653"/>
      <c r="LBM2820" s="653"/>
      <c r="LBN2820" s="653"/>
      <c r="LBO2820" s="653"/>
      <c r="LBP2820" s="653"/>
      <c r="LBQ2820" s="653"/>
      <c r="LBR2820" s="653"/>
      <c r="LBS2820" s="653"/>
      <c r="LBT2820" s="653"/>
      <c r="LBU2820" s="653"/>
      <c r="LBV2820" s="653"/>
      <c r="LBW2820" s="653"/>
      <c r="LBX2820" s="653"/>
      <c r="LBY2820" s="653"/>
      <c r="LBZ2820" s="653"/>
      <c r="LCA2820" s="653"/>
      <c r="LCB2820" s="653"/>
      <c r="LCC2820" s="653"/>
      <c r="LCD2820" s="653"/>
      <c r="LCE2820" s="653"/>
      <c r="LCF2820" s="653"/>
      <c r="LCG2820" s="653"/>
      <c r="LCH2820" s="653"/>
      <c r="LCI2820" s="653"/>
      <c r="LCJ2820" s="653"/>
      <c r="LCK2820" s="653"/>
      <c r="LCL2820" s="653"/>
      <c r="LCM2820" s="653"/>
      <c r="LCN2820" s="653"/>
      <c r="LCO2820" s="653"/>
      <c r="LCP2820" s="653"/>
      <c r="LCQ2820" s="653"/>
      <c r="LCR2820" s="653"/>
      <c r="LCS2820" s="653"/>
      <c r="LCT2820" s="653"/>
      <c r="LCU2820" s="653"/>
      <c r="LCV2820" s="653"/>
      <c r="LCW2820" s="653"/>
      <c r="LCX2820" s="653"/>
      <c r="LCY2820" s="653"/>
      <c r="LCZ2820" s="653"/>
      <c r="LDA2820" s="653"/>
      <c r="LDB2820" s="653"/>
      <c r="LDC2820" s="653"/>
      <c r="LDD2820" s="653"/>
      <c r="LDE2820" s="653"/>
      <c r="LDF2820" s="653"/>
      <c r="LDG2820" s="653"/>
      <c r="LDH2820" s="653"/>
      <c r="LDI2820" s="653"/>
      <c r="LDJ2820" s="653"/>
      <c r="LDK2820" s="653"/>
      <c r="LDL2820" s="653"/>
      <c r="LDM2820" s="653"/>
      <c r="LDN2820" s="653"/>
      <c r="LDO2820" s="653"/>
      <c r="LDP2820" s="653"/>
      <c r="LDQ2820" s="653"/>
      <c r="LDR2820" s="653"/>
      <c r="LDS2820" s="653"/>
      <c r="LDT2820" s="653"/>
      <c r="LDU2820" s="653"/>
      <c r="LDV2820" s="653"/>
      <c r="LDW2820" s="653"/>
      <c r="LDX2820" s="653"/>
      <c r="LDY2820" s="653"/>
      <c r="LDZ2820" s="653"/>
      <c r="LEA2820" s="653"/>
      <c r="LEB2820" s="653"/>
      <c r="LEC2820" s="653"/>
      <c r="LED2820" s="653"/>
      <c r="LEE2820" s="653"/>
      <c r="LEF2820" s="653"/>
      <c r="LEG2820" s="653"/>
      <c r="LEH2820" s="653"/>
      <c r="LEI2820" s="653"/>
      <c r="LEJ2820" s="653"/>
      <c r="LEK2820" s="653"/>
      <c r="LEL2820" s="653"/>
      <c r="LEM2820" s="653"/>
      <c r="LEN2820" s="653"/>
      <c r="LEO2820" s="653"/>
      <c r="LEP2820" s="653"/>
      <c r="LEQ2820" s="653"/>
      <c r="LER2820" s="653"/>
      <c r="LES2820" s="653"/>
      <c r="LET2820" s="653"/>
      <c r="LEU2820" s="653"/>
      <c r="LEV2820" s="653"/>
      <c r="LEW2820" s="653"/>
      <c r="LEX2820" s="653"/>
      <c r="LEY2820" s="653"/>
      <c r="LEZ2820" s="653"/>
      <c r="LFA2820" s="653"/>
      <c r="LFB2820" s="653"/>
      <c r="LFC2820" s="653"/>
      <c r="LFD2820" s="653"/>
      <c r="LFE2820" s="653"/>
      <c r="LFF2820" s="653"/>
      <c r="LFG2820" s="653"/>
      <c r="LFH2820" s="653"/>
      <c r="LFI2820" s="653"/>
      <c r="LFJ2820" s="653"/>
      <c r="LFK2820" s="653"/>
      <c r="LFL2820" s="653"/>
      <c r="LFM2820" s="653"/>
      <c r="LFN2820" s="653"/>
      <c r="LFO2820" s="653"/>
      <c r="LFP2820" s="653"/>
      <c r="LFQ2820" s="653"/>
      <c r="LFR2820" s="653"/>
      <c r="LFS2820" s="653"/>
      <c r="LFT2820" s="653"/>
      <c r="LFU2820" s="653"/>
      <c r="LFV2820" s="653"/>
      <c r="LFW2820" s="653"/>
      <c r="LFX2820" s="653"/>
      <c r="LFY2820" s="653"/>
      <c r="LFZ2820" s="653"/>
      <c r="LGA2820" s="653"/>
      <c r="LGB2820" s="653"/>
      <c r="LGC2820" s="653"/>
      <c r="LGD2820" s="653"/>
      <c r="LGE2820" s="653"/>
      <c r="LGF2820" s="653"/>
      <c r="LGG2820" s="653"/>
      <c r="LGH2820" s="653"/>
      <c r="LGI2820" s="653"/>
      <c r="LGJ2820" s="653"/>
      <c r="LGK2820" s="653"/>
      <c r="LGL2820" s="653"/>
      <c r="LGM2820" s="653"/>
      <c r="LGN2820" s="653"/>
      <c r="LGO2820" s="653"/>
      <c r="LGP2820" s="653"/>
      <c r="LGQ2820" s="653"/>
      <c r="LGR2820" s="653"/>
      <c r="LGS2820" s="653"/>
      <c r="LGT2820" s="653"/>
      <c r="LGU2820" s="653"/>
      <c r="LGV2820" s="653"/>
      <c r="LGW2820" s="653"/>
      <c r="LGX2820" s="653"/>
      <c r="LGY2820" s="653"/>
      <c r="LGZ2820" s="653"/>
      <c r="LHA2820" s="653"/>
      <c r="LHB2820" s="653"/>
      <c r="LHC2820" s="653"/>
      <c r="LHD2820" s="653"/>
      <c r="LHE2820" s="653"/>
      <c r="LHF2820" s="653"/>
      <c r="LHG2820" s="653"/>
      <c r="LHH2820" s="653"/>
      <c r="LHI2820" s="653"/>
      <c r="LHJ2820" s="653"/>
      <c r="LHK2820" s="653"/>
      <c r="LHL2820" s="653"/>
      <c r="LHM2820" s="653"/>
      <c r="LHN2820" s="653"/>
      <c r="LHO2820" s="653"/>
      <c r="LHP2820" s="653"/>
      <c r="LHQ2820" s="653"/>
      <c r="LHR2820" s="653"/>
      <c r="LHS2820" s="653"/>
      <c r="LHT2820" s="653"/>
      <c r="LHU2820" s="653"/>
      <c r="LHV2820" s="653"/>
      <c r="LHW2820" s="653"/>
      <c r="LHX2820" s="653"/>
      <c r="LHY2820" s="653"/>
      <c r="LHZ2820" s="653"/>
      <c r="LIA2820" s="653"/>
      <c r="LIB2820" s="653"/>
      <c r="LIC2820" s="653"/>
      <c r="LID2820" s="653"/>
      <c r="LIE2820" s="653"/>
      <c r="LIF2820" s="653"/>
      <c r="LIG2820" s="653"/>
      <c r="LIH2820" s="653"/>
      <c r="LII2820" s="653"/>
      <c r="LIJ2820" s="653"/>
      <c r="LIK2820" s="653"/>
      <c r="LIL2820" s="653"/>
      <c r="LIM2820" s="653"/>
      <c r="LIN2820" s="653"/>
      <c r="LIO2820" s="653"/>
      <c r="LIP2820" s="653"/>
      <c r="LIQ2820" s="653"/>
      <c r="LIR2820" s="653"/>
      <c r="LIS2820" s="653"/>
      <c r="LIT2820" s="653"/>
      <c r="LIU2820" s="653"/>
      <c r="LIV2820" s="653"/>
      <c r="LIW2820" s="653"/>
      <c r="LIX2820" s="653"/>
      <c r="LIY2820" s="653"/>
      <c r="LIZ2820" s="653"/>
      <c r="LJA2820" s="653"/>
      <c r="LJB2820" s="653"/>
      <c r="LJC2820" s="653"/>
      <c r="LJD2820" s="653"/>
      <c r="LJE2820" s="653"/>
      <c r="LJF2820" s="653"/>
      <c r="LJG2820" s="653"/>
      <c r="LJH2820" s="653"/>
      <c r="LJI2820" s="653"/>
      <c r="LJJ2820" s="653"/>
      <c r="LJK2820" s="653"/>
      <c r="LJL2820" s="653"/>
      <c r="LJM2820" s="653"/>
      <c r="LJN2820" s="653"/>
      <c r="LJO2820" s="653"/>
      <c r="LJP2820" s="653"/>
      <c r="LJQ2820" s="653"/>
      <c r="LJR2820" s="653"/>
      <c r="LJS2820" s="653"/>
      <c r="LJT2820" s="653"/>
      <c r="LJU2820" s="653"/>
      <c r="LJV2820" s="653"/>
      <c r="LJW2820" s="653"/>
      <c r="LJX2820" s="653"/>
      <c r="LJY2820" s="653"/>
      <c r="LJZ2820" s="653"/>
      <c r="LKA2820" s="653"/>
      <c r="LKB2820" s="653"/>
      <c r="LKC2820" s="653"/>
      <c r="LKD2820" s="653"/>
      <c r="LKE2820" s="653"/>
      <c r="LKF2820" s="653"/>
      <c r="LKG2820" s="653"/>
      <c r="LKH2820" s="653"/>
      <c r="LKI2820" s="653"/>
      <c r="LKJ2820" s="653"/>
      <c r="LKK2820" s="653"/>
      <c r="LKL2820" s="653"/>
      <c r="LKM2820" s="653"/>
      <c r="LKN2820" s="653"/>
      <c r="LKO2820" s="653"/>
      <c r="LKP2820" s="653"/>
      <c r="LKQ2820" s="653"/>
      <c r="LKR2820" s="653"/>
      <c r="LKS2820" s="653"/>
      <c r="LKT2820" s="653"/>
      <c r="LKU2820" s="653"/>
      <c r="LKV2820" s="653"/>
      <c r="LKW2820" s="653"/>
      <c r="LKX2820" s="653"/>
      <c r="LKY2820" s="653"/>
      <c r="LKZ2820" s="653"/>
      <c r="LLA2820" s="653"/>
      <c r="LLB2820" s="653"/>
      <c r="LLC2820" s="653"/>
      <c r="LLD2820" s="653"/>
      <c r="LLE2820" s="653"/>
      <c r="LLF2820" s="653"/>
      <c r="LLG2820" s="653"/>
      <c r="LLH2820" s="653"/>
      <c r="LLI2820" s="653"/>
      <c r="LLJ2820" s="653"/>
      <c r="LLK2820" s="653"/>
      <c r="LLL2820" s="653"/>
      <c r="LLM2820" s="653"/>
      <c r="LLN2820" s="653"/>
      <c r="LLO2820" s="653"/>
      <c r="LLP2820" s="653"/>
      <c r="LLQ2820" s="653"/>
      <c r="LLR2820" s="653"/>
      <c r="LLS2820" s="653"/>
      <c r="LLT2820" s="653"/>
      <c r="LLU2820" s="653"/>
      <c r="LLV2820" s="653"/>
      <c r="LLW2820" s="653"/>
      <c r="LLX2820" s="653"/>
      <c r="LLY2820" s="653"/>
      <c r="LLZ2820" s="653"/>
      <c r="LMA2820" s="653"/>
      <c r="LMB2820" s="653"/>
      <c r="LMC2820" s="653"/>
      <c r="LMD2820" s="653"/>
      <c r="LME2820" s="653"/>
      <c r="LMF2820" s="653"/>
      <c r="LMG2820" s="653"/>
      <c r="LMH2820" s="653"/>
      <c r="LMI2820" s="653"/>
      <c r="LMJ2820" s="653"/>
      <c r="LMK2820" s="653"/>
      <c r="LML2820" s="653"/>
      <c r="LMM2820" s="653"/>
      <c r="LMN2820" s="653"/>
      <c r="LMO2820" s="653"/>
      <c r="LMP2820" s="653"/>
      <c r="LMQ2820" s="653"/>
      <c r="LMR2820" s="653"/>
      <c r="LMS2820" s="653"/>
      <c r="LMT2820" s="653"/>
      <c r="LMU2820" s="653"/>
      <c r="LMV2820" s="653"/>
      <c r="LMW2820" s="653"/>
      <c r="LMX2820" s="653"/>
      <c r="LMY2820" s="653"/>
      <c r="LMZ2820" s="653"/>
      <c r="LNA2820" s="653"/>
      <c r="LNB2820" s="653"/>
      <c r="LNC2820" s="653"/>
      <c r="LND2820" s="653"/>
      <c r="LNE2820" s="653"/>
      <c r="LNF2820" s="653"/>
      <c r="LNG2820" s="653"/>
      <c r="LNH2820" s="653"/>
      <c r="LNI2820" s="653"/>
      <c r="LNJ2820" s="653"/>
      <c r="LNK2820" s="653"/>
      <c r="LNL2820" s="653"/>
      <c r="LNM2820" s="653"/>
      <c r="LNN2820" s="653"/>
      <c r="LNO2820" s="653"/>
      <c r="LNP2820" s="653"/>
      <c r="LNQ2820" s="653"/>
      <c r="LNR2820" s="653"/>
      <c r="LNS2820" s="653"/>
      <c r="LNT2820" s="653"/>
      <c r="LNU2820" s="653"/>
      <c r="LNV2820" s="653"/>
      <c r="LNW2820" s="653"/>
      <c r="LNX2820" s="653"/>
      <c r="LNY2820" s="653"/>
      <c r="LNZ2820" s="653"/>
      <c r="LOA2820" s="653"/>
      <c r="LOB2820" s="653"/>
      <c r="LOC2820" s="653"/>
      <c r="LOD2820" s="653"/>
      <c r="LOE2820" s="653"/>
      <c r="LOF2820" s="653"/>
      <c r="LOG2820" s="653"/>
      <c r="LOH2820" s="653"/>
      <c r="LOI2820" s="653"/>
      <c r="LOJ2820" s="653"/>
      <c r="LOK2820" s="653"/>
      <c r="LOL2820" s="653"/>
      <c r="LOM2820" s="653"/>
      <c r="LON2820" s="653"/>
      <c r="LOO2820" s="653"/>
      <c r="LOP2820" s="653"/>
      <c r="LOQ2820" s="653"/>
      <c r="LOR2820" s="653"/>
      <c r="LOS2820" s="653"/>
      <c r="LOT2820" s="653"/>
      <c r="LOU2820" s="653"/>
      <c r="LOV2820" s="653"/>
      <c r="LOW2820" s="653"/>
      <c r="LOX2820" s="653"/>
      <c r="LOY2820" s="653"/>
      <c r="LOZ2820" s="653"/>
      <c r="LPA2820" s="653"/>
      <c r="LPB2820" s="653"/>
      <c r="LPC2820" s="653"/>
      <c r="LPD2820" s="653"/>
      <c r="LPE2820" s="653"/>
      <c r="LPF2820" s="653"/>
      <c r="LPG2820" s="653"/>
      <c r="LPH2820" s="653"/>
      <c r="LPI2820" s="653"/>
      <c r="LPJ2820" s="653"/>
      <c r="LPK2820" s="653"/>
      <c r="LPL2820" s="653"/>
      <c r="LPM2820" s="653"/>
      <c r="LPN2820" s="653"/>
      <c r="LPO2820" s="653"/>
      <c r="LPP2820" s="653"/>
      <c r="LPQ2820" s="653"/>
      <c r="LPR2820" s="653"/>
      <c r="LPS2820" s="653"/>
      <c r="LPT2820" s="653"/>
      <c r="LPU2820" s="653"/>
      <c r="LPV2820" s="653"/>
      <c r="LPW2820" s="653"/>
      <c r="LPX2820" s="653"/>
      <c r="LPY2820" s="653"/>
      <c r="LPZ2820" s="653"/>
      <c r="LQA2820" s="653"/>
      <c r="LQB2820" s="653"/>
      <c r="LQC2820" s="653"/>
      <c r="LQD2820" s="653"/>
      <c r="LQE2820" s="653"/>
      <c r="LQF2820" s="653"/>
      <c r="LQG2820" s="653"/>
      <c r="LQH2820" s="653"/>
      <c r="LQI2820" s="653"/>
      <c r="LQJ2820" s="653"/>
      <c r="LQK2820" s="653"/>
      <c r="LQL2820" s="653"/>
      <c r="LQM2820" s="653"/>
      <c r="LQN2820" s="653"/>
      <c r="LQO2820" s="653"/>
      <c r="LQP2820" s="653"/>
      <c r="LQQ2820" s="653"/>
      <c r="LQR2820" s="653"/>
      <c r="LQS2820" s="653"/>
      <c r="LQT2820" s="653"/>
      <c r="LQU2820" s="653"/>
      <c r="LQV2820" s="653"/>
      <c r="LQW2820" s="653"/>
      <c r="LQX2820" s="653"/>
      <c r="LQY2820" s="653"/>
      <c r="LQZ2820" s="653"/>
      <c r="LRA2820" s="653"/>
      <c r="LRB2820" s="653"/>
      <c r="LRC2820" s="653"/>
      <c r="LRD2820" s="653"/>
      <c r="LRE2820" s="653"/>
      <c r="LRF2820" s="653"/>
      <c r="LRG2820" s="653"/>
      <c r="LRH2820" s="653"/>
      <c r="LRI2820" s="653"/>
      <c r="LRJ2820" s="653"/>
      <c r="LRK2820" s="653"/>
      <c r="LRL2820" s="653"/>
      <c r="LRM2820" s="653"/>
      <c r="LRN2820" s="653"/>
      <c r="LRO2820" s="653"/>
      <c r="LRP2820" s="653"/>
      <c r="LRQ2820" s="653"/>
      <c r="LRR2820" s="653"/>
      <c r="LRS2820" s="653"/>
      <c r="LRT2820" s="653"/>
      <c r="LRU2820" s="653"/>
      <c r="LRV2820" s="653"/>
      <c r="LRW2820" s="653"/>
      <c r="LRX2820" s="653"/>
      <c r="LRY2820" s="653"/>
      <c r="LRZ2820" s="653"/>
      <c r="LSA2820" s="653"/>
      <c r="LSB2820" s="653"/>
      <c r="LSC2820" s="653"/>
      <c r="LSD2820" s="653"/>
      <c r="LSE2820" s="653"/>
      <c r="LSF2820" s="653"/>
      <c r="LSG2820" s="653"/>
      <c r="LSH2820" s="653"/>
      <c r="LSI2820" s="653"/>
      <c r="LSJ2820" s="653"/>
      <c r="LSK2820" s="653"/>
      <c r="LSL2820" s="653"/>
      <c r="LSM2820" s="653"/>
      <c r="LSN2820" s="653"/>
      <c r="LSO2820" s="653"/>
      <c r="LSP2820" s="653"/>
      <c r="LSQ2820" s="653"/>
      <c r="LSR2820" s="653"/>
      <c r="LSS2820" s="653"/>
      <c r="LST2820" s="653"/>
      <c r="LSU2820" s="653"/>
      <c r="LSV2820" s="653"/>
      <c r="LSW2820" s="653"/>
      <c r="LSX2820" s="653"/>
      <c r="LSY2820" s="653"/>
      <c r="LSZ2820" s="653"/>
      <c r="LTA2820" s="653"/>
      <c r="LTB2820" s="653"/>
      <c r="LTC2820" s="653"/>
      <c r="LTD2820" s="653"/>
      <c r="LTE2820" s="653"/>
      <c r="LTF2820" s="653"/>
      <c r="LTG2820" s="653"/>
      <c r="LTH2820" s="653"/>
      <c r="LTI2820" s="653"/>
      <c r="LTJ2820" s="653"/>
      <c r="LTK2820" s="653"/>
      <c r="LTL2820" s="653"/>
      <c r="LTM2820" s="653"/>
      <c r="LTN2820" s="653"/>
      <c r="LTO2820" s="653"/>
      <c r="LTP2820" s="653"/>
      <c r="LTQ2820" s="653"/>
      <c r="LTR2820" s="653"/>
      <c r="LTS2820" s="653"/>
      <c r="LTT2820" s="653"/>
      <c r="LTU2820" s="653"/>
      <c r="LTV2820" s="653"/>
      <c r="LTW2820" s="653"/>
      <c r="LTX2820" s="653"/>
      <c r="LTY2820" s="653"/>
      <c r="LTZ2820" s="653"/>
      <c r="LUA2820" s="653"/>
      <c r="LUB2820" s="653"/>
      <c r="LUC2820" s="653"/>
      <c r="LUD2820" s="653"/>
      <c r="LUE2820" s="653"/>
      <c r="LUF2820" s="653"/>
      <c r="LUG2820" s="653"/>
      <c r="LUH2820" s="653"/>
      <c r="LUI2820" s="653"/>
      <c r="LUJ2820" s="653"/>
      <c r="LUK2820" s="653"/>
      <c r="LUL2820" s="653"/>
      <c r="LUM2820" s="653"/>
      <c r="LUN2820" s="653"/>
      <c r="LUO2820" s="653"/>
      <c r="LUP2820" s="653"/>
      <c r="LUQ2820" s="653"/>
      <c r="LUR2820" s="653"/>
      <c r="LUS2820" s="653"/>
      <c r="LUT2820" s="653"/>
      <c r="LUU2820" s="653"/>
      <c r="LUV2820" s="653"/>
      <c r="LUW2820" s="653"/>
      <c r="LUX2820" s="653"/>
      <c r="LUY2820" s="653"/>
      <c r="LUZ2820" s="653"/>
      <c r="LVA2820" s="653"/>
      <c r="LVB2820" s="653"/>
      <c r="LVC2820" s="653"/>
      <c r="LVD2820" s="653"/>
      <c r="LVE2820" s="653"/>
      <c r="LVF2820" s="653"/>
      <c r="LVG2820" s="653"/>
      <c r="LVH2820" s="653"/>
      <c r="LVI2820" s="653"/>
      <c r="LVJ2820" s="653"/>
      <c r="LVK2820" s="653"/>
      <c r="LVL2820" s="653"/>
      <c r="LVM2820" s="653"/>
      <c r="LVN2820" s="653"/>
      <c r="LVO2820" s="653"/>
      <c r="LVP2820" s="653"/>
      <c r="LVQ2820" s="653"/>
      <c r="LVR2820" s="653"/>
      <c r="LVS2820" s="653"/>
      <c r="LVT2820" s="653"/>
      <c r="LVU2820" s="653"/>
      <c r="LVV2820" s="653"/>
      <c r="LVW2820" s="653"/>
      <c r="LVX2820" s="653"/>
      <c r="LVY2820" s="653"/>
      <c r="LVZ2820" s="653"/>
      <c r="LWA2820" s="653"/>
      <c r="LWB2820" s="653"/>
      <c r="LWC2820" s="653"/>
      <c r="LWD2820" s="653"/>
      <c r="LWE2820" s="653"/>
      <c r="LWF2820" s="653"/>
      <c r="LWG2820" s="653"/>
      <c r="LWH2820" s="653"/>
      <c r="LWI2820" s="653"/>
      <c r="LWJ2820" s="653"/>
      <c r="LWK2820" s="653"/>
      <c r="LWL2820" s="653"/>
      <c r="LWM2820" s="653"/>
      <c r="LWN2820" s="653"/>
      <c r="LWO2820" s="653"/>
      <c r="LWP2820" s="653"/>
      <c r="LWQ2820" s="653"/>
      <c r="LWR2820" s="653"/>
      <c r="LWS2820" s="653"/>
      <c r="LWT2820" s="653"/>
      <c r="LWU2820" s="653"/>
      <c r="LWV2820" s="653"/>
      <c r="LWW2820" s="653"/>
      <c r="LWX2820" s="653"/>
      <c r="LWY2820" s="653"/>
      <c r="LWZ2820" s="653"/>
      <c r="LXA2820" s="653"/>
      <c r="LXB2820" s="653"/>
      <c r="LXC2820" s="653"/>
      <c r="LXD2820" s="653"/>
      <c r="LXE2820" s="653"/>
      <c r="LXF2820" s="653"/>
      <c r="LXG2820" s="653"/>
      <c r="LXH2820" s="653"/>
      <c r="LXI2820" s="653"/>
      <c r="LXJ2820" s="653"/>
      <c r="LXK2820" s="653"/>
      <c r="LXL2820" s="653"/>
      <c r="LXM2820" s="653"/>
      <c r="LXN2820" s="653"/>
      <c r="LXO2820" s="653"/>
      <c r="LXP2820" s="653"/>
      <c r="LXQ2820" s="653"/>
      <c r="LXR2820" s="653"/>
      <c r="LXS2820" s="653"/>
      <c r="LXT2820" s="653"/>
      <c r="LXU2820" s="653"/>
      <c r="LXV2820" s="653"/>
      <c r="LXW2820" s="653"/>
      <c r="LXX2820" s="653"/>
      <c r="LXY2820" s="653"/>
      <c r="LXZ2820" s="653"/>
      <c r="LYA2820" s="653"/>
      <c r="LYB2820" s="653"/>
      <c r="LYC2820" s="653"/>
      <c r="LYD2820" s="653"/>
      <c r="LYE2820" s="653"/>
      <c r="LYF2820" s="653"/>
      <c r="LYG2820" s="653"/>
      <c r="LYH2820" s="653"/>
      <c r="LYI2820" s="653"/>
      <c r="LYJ2820" s="653"/>
      <c r="LYK2820" s="653"/>
      <c r="LYL2820" s="653"/>
      <c r="LYM2820" s="653"/>
      <c r="LYN2820" s="653"/>
      <c r="LYO2820" s="653"/>
      <c r="LYP2820" s="653"/>
      <c r="LYQ2820" s="653"/>
      <c r="LYR2820" s="653"/>
      <c r="LYS2820" s="653"/>
      <c r="LYT2820" s="653"/>
      <c r="LYU2820" s="653"/>
      <c r="LYV2820" s="653"/>
      <c r="LYW2820" s="653"/>
      <c r="LYX2820" s="653"/>
      <c r="LYY2820" s="653"/>
      <c r="LYZ2820" s="653"/>
      <c r="LZA2820" s="653"/>
      <c r="LZB2820" s="653"/>
      <c r="LZC2820" s="653"/>
      <c r="LZD2820" s="653"/>
      <c r="LZE2820" s="653"/>
      <c r="LZF2820" s="653"/>
      <c r="LZG2820" s="653"/>
      <c r="LZH2820" s="653"/>
      <c r="LZI2820" s="653"/>
      <c r="LZJ2820" s="653"/>
      <c r="LZK2820" s="653"/>
      <c r="LZL2820" s="653"/>
      <c r="LZM2820" s="653"/>
      <c r="LZN2820" s="653"/>
      <c r="LZO2820" s="653"/>
      <c r="LZP2820" s="653"/>
      <c r="LZQ2820" s="653"/>
      <c r="LZR2820" s="653"/>
      <c r="LZS2820" s="653"/>
      <c r="LZT2820" s="653"/>
      <c r="LZU2820" s="653"/>
      <c r="LZV2820" s="653"/>
      <c r="LZW2820" s="653"/>
      <c r="LZX2820" s="653"/>
      <c r="LZY2820" s="653"/>
      <c r="LZZ2820" s="653"/>
      <c r="MAA2820" s="653"/>
      <c r="MAB2820" s="653"/>
      <c r="MAC2820" s="653"/>
      <c r="MAD2820" s="653"/>
      <c r="MAE2820" s="653"/>
      <c r="MAF2820" s="653"/>
      <c r="MAG2820" s="653"/>
      <c r="MAH2820" s="653"/>
      <c r="MAI2820" s="653"/>
      <c r="MAJ2820" s="653"/>
      <c r="MAK2820" s="653"/>
      <c r="MAL2820" s="653"/>
      <c r="MAM2820" s="653"/>
      <c r="MAN2820" s="653"/>
      <c r="MAO2820" s="653"/>
      <c r="MAP2820" s="653"/>
      <c r="MAQ2820" s="653"/>
      <c r="MAR2820" s="653"/>
      <c r="MAS2820" s="653"/>
      <c r="MAT2820" s="653"/>
      <c r="MAU2820" s="653"/>
      <c r="MAV2820" s="653"/>
      <c r="MAW2820" s="653"/>
      <c r="MAX2820" s="653"/>
      <c r="MAY2820" s="653"/>
      <c r="MAZ2820" s="653"/>
      <c r="MBA2820" s="653"/>
      <c r="MBB2820" s="653"/>
      <c r="MBC2820" s="653"/>
      <c r="MBD2820" s="653"/>
      <c r="MBE2820" s="653"/>
      <c r="MBF2820" s="653"/>
      <c r="MBG2820" s="653"/>
      <c r="MBH2820" s="653"/>
      <c r="MBI2820" s="653"/>
      <c r="MBJ2820" s="653"/>
      <c r="MBK2820" s="653"/>
      <c r="MBL2820" s="653"/>
      <c r="MBM2820" s="653"/>
      <c r="MBN2820" s="653"/>
      <c r="MBO2820" s="653"/>
      <c r="MBP2820" s="653"/>
      <c r="MBQ2820" s="653"/>
      <c r="MBR2820" s="653"/>
      <c r="MBS2820" s="653"/>
      <c r="MBT2820" s="653"/>
      <c r="MBU2820" s="653"/>
      <c r="MBV2820" s="653"/>
      <c r="MBW2820" s="653"/>
      <c r="MBX2820" s="653"/>
      <c r="MBY2820" s="653"/>
      <c r="MBZ2820" s="653"/>
      <c r="MCA2820" s="653"/>
      <c r="MCB2820" s="653"/>
      <c r="MCC2820" s="653"/>
      <c r="MCD2820" s="653"/>
      <c r="MCE2820" s="653"/>
      <c r="MCF2820" s="653"/>
      <c r="MCG2820" s="653"/>
      <c r="MCH2820" s="653"/>
      <c r="MCI2820" s="653"/>
      <c r="MCJ2820" s="653"/>
      <c r="MCK2820" s="653"/>
      <c r="MCL2820" s="653"/>
      <c r="MCM2820" s="653"/>
      <c r="MCN2820" s="653"/>
      <c r="MCO2820" s="653"/>
      <c r="MCP2820" s="653"/>
      <c r="MCQ2820" s="653"/>
      <c r="MCR2820" s="653"/>
      <c r="MCS2820" s="653"/>
      <c r="MCT2820" s="653"/>
      <c r="MCU2820" s="653"/>
      <c r="MCV2820" s="653"/>
      <c r="MCW2820" s="653"/>
      <c r="MCX2820" s="653"/>
      <c r="MCY2820" s="653"/>
      <c r="MCZ2820" s="653"/>
      <c r="MDA2820" s="653"/>
      <c r="MDB2820" s="653"/>
      <c r="MDC2820" s="653"/>
      <c r="MDD2820" s="653"/>
      <c r="MDE2820" s="653"/>
      <c r="MDF2820" s="653"/>
      <c r="MDG2820" s="653"/>
      <c r="MDH2820" s="653"/>
      <c r="MDI2820" s="653"/>
      <c r="MDJ2820" s="653"/>
      <c r="MDK2820" s="653"/>
      <c r="MDL2820" s="653"/>
      <c r="MDM2820" s="653"/>
      <c r="MDN2820" s="653"/>
      <c r="MDO2820" s="653"/>
      <c r="MDP2820" s="653"/>
      <c r="MDQ2820" s="653"/>
      <c r="MDR2820" s="653"/>
      <c r="MDS2820" s="653"/>
      <c r="MDT2820" s="653"/>
      <c r="MDU2820" s="653"/>
      <c r="MDV2820" s="653"/>
      <c r="MDW2820" s="653"/>
      <c r="MDX2820" s="653"/>
      <c r="MDY2820" s="653"/>
      <c r="MDZ2820" s="653"/>
      <c r="MEA2820" s="653"/>
      <c r="MEB2820" s="653"/>
      <c r="MEC2820" s="653"/>
      <c r="MED2820" s="653"/>
      <c r="MEE2820" s="653"/>
      <c r="MEF2820" s="653"/>
      <c r="MEG2820" s="653"/>
      <c r="MEH2820" s="653"/>
      <c r="MEI2820" s="653"/>
      <c r="MEJ2820" s="653"/>
      <c r="MEK2820" s="653"/>
      <c r="MEL2820" s="653"/>
      <c r="MEM2820" s="653"/>
      <c r="MEN2820" s="653"/>
      <c r="MEO2820" s="653"/>
      <c r="MEP2820" s="653"/>
      <c r="MEQ2820" s="653"/>
      <c r="MER2820" s="653"/>
      <c r="MES2820" s="653"/>
      <c r="MET2820" s="653"/>
      <c r="MEU2820" s="653"/>
      <c r="MEV2820" s="653"/>
      <c r="MEW2820" s="653"/>
      <c r="MEX2820" s="653"/>
      <c r="MEY2820" s="653"/>
      <c r="MEZ2820" s="653"/>
      <c r="MFA2820" s="653"/>
      <c r="MFB2820" s="653"/>
      <c r="MFC2820" s="653"/>
      <c r="MFD2820" s="653"/>
      <c r="MFE2820" s="653"/>
      <c r="MFF2820" s="653"/>
      <c r="MFG2820" s="653"/>
      <c r="MFH2820" s="653"/>
      <c r="MFI2820" s="653"/>
      <c r="MFJ2820" s="653"/>
      <c r="MFK2820" s="653"/>
      <c r="MFL2820" s="653"/>
      <c r="MFM2820" s="653"/>
      <c r="MFN2820" s="653"/>
      <c r="MFO2820" s="653"/>
      <c r="MFP2820" s="653"/>
      <c r="MFQ2820" s="653"/>
      <c r="MFR2820" s="653"/>
      <c r="MFS2820" s="653"/>
      <c r="MFT2820" s="653"/>
      <c r="MFU2820" s="653"/>
      <c r="MFV2820" s="653"/>
      <c r="MFW2820" s="653"/>
      <c r="MFX2820" s="653"/>
      <c r="MFY2820" s="653"/>
      <c r="MFZ2820" s="653"/>
      <c r="MGA2820" s="653"/>
      <c r="MGB2820" s="653"/>
      <c r="MGC2820" s="653"/>
      <c r="MGD2820" s="653"/>
      <c r="MGE2820" s="653"/>
      <c r="MGF2820" s="653"/>
      <c r="MGG2820" s="653"/>
      <c r="MGH2820" s="653"/>
      <c r="MGI2820" s="653"/>
      <c r="MGJ2820" s="653"/>
      <c r="MGK2820" s="653"/>
      <c r="MGL2820" s="653"/>
      <c r="MGM2820" s="653"/>
      <c r="MGN2820" s="653"/>
      <c r="MGO2820" s="653"/>
      <c r="MGP2820" s="653"/>
      <c r="MGQ2820" s="653"/>
      <c r="MGR2820" s="653"/>
      <c r="MGS2820" s="653"/>
      <c r="MGT2820" s="653"/>
      <c r="MGU2820" s="653"/>
      <c r="MGV2820" s="653"/>
      <c r="MGW2820" s="653"/>
      <c r="MGX2820" s="653"/>
      <c r="MGY2820" s="653"/>
      <c r="MGZ2820" s="653"/>
      <c r="MHA2820" s="653"/>
      <c r="MHB2820" s="653"/>
      <c r="MHC2820" s="653"/>
      <c r="MHD2820" s="653"/>
      <c r="MHE2820" s="653"/>
      <c r="MHF2820" s="653"/>
      <c r="MHG2820" s="653"/>
      <c r="MHH2820" s="653"/>
      <c r="MHI2820" s="653"/>
      <c r="MHJ2820" s="653"/>
      <c r="MHK2820" s="653"/>
      <c r="MHL2820" s="653"/>
      <c r="MHM2820" s="653"/>
      <c r="MHN2820" s="653"/>
      <c r="MHO2820" s="653"/>
      <c r="MHP2820" s="653"/>
      <c r="MHQ2820" s="653"/>
      <c r="MHR2820" s="653"/>
      <c r="MHS2820" s="653"/>
      <c r="MHT2820" s="653"/>
      <c r="MHU2820" s="653"/>
      <c r="MHV2820" s="653"/>
      <c r="MHW2820" s="653"/>
      <c r="MHX2820" s="653"/>
      <c r="MHY2820" s="653"/>
      <c r="MHZ2820" s="653"/>
      <c r="MIA2820" s="653"/>
      <c r="MIB2820" s="653"/>
      <c r="MIC2820" s="653"/>
      <c r="MID2820" s="653"/>
      <c r="MIE2820" s="653"/>
      <c r="MIF2820" s="653"/>
      <c r="MIG2820" s="653"/>
      <c r="MIH2820" s="653"/>
      <c r="MII2820" s="653"/>
      <c r="MIJ2820" s="653"/>
      <c r="MIK2820" s="653"/>
      <c r="MIL2820" s="653"/>
      <c r="MIM2820" s="653"/>
      <c r="MIN2820" s="653"/>
      <c r="MIO2820" s="653"/>
      <c r="MIP2820" s="653"/>
      <c r="MIQ2820" s="653"/>
      <c r="MIR2820" s="653"/>
      <c r="MIS2820" s="653"/>
      <c r="MIT2820" s="653"/>
      <c r="MIU2820" s="653"/>
      <c r="MIV2820" s="653"/>
      <c r="MIW2820" s="653"/>
      <c r="MIX2820" s="653"/>
      <c r="MIY2820" s="653"/>
      <c r="MIZ2820" s="653"/>
      <c r="MJA2820" s="653"/>
      <c r="MJB2820" s="653"/>
      <c r="MJC2820" s="653"/>
      <c r="MJD2820" s="653"/>
      <c r="MJE2820" s="653"/>
      <c r="MJF2820" s="653"/>
      <c r="MJG2820" s="653"/>
      <c r="MJH2820" s="653"/>
      <c r="MJI2820" s="653"/>
      <c r="MJJ2820" s="653"/>
      <c r="MJK2820" s="653"/>
      <c r="MJL2820" s="653"/>
      <c r="MJM2820" s="653"/>
      <c r="MJN2820" s="653"/>
      <c r="MJO2820" s="653"/>
      <c r="MJP2820" s="653"/>
      <c r="MJQ2820" s="653"/>
      <c r="MJR2820" s="653"/>
      <c r="MJS2820" s="653"/>
      <c r="MJT2820" s="653"/>
      <c r="MJU2820" s="653"/>
      <c r="MJV2820" s="653"/>
      <c r="MJW2820" s="653"/>
      <c r="MJX2820" s="653"/>
      <c r="MJY2820" s="653"/>
      <c r="MJZ2820" s="653"/>
      <c r="MKA2820" s="653"/>
      <c r="MKB2820" s="653"/>
      <c r="MKC2820" s="653"/>
      <c r="MKD2820" s="653"/>
      <c r="MKE2820" s="653"/>
      <c r="MKF2820" s="653"/>
      <c r="MKG2820" s="653"/>
      <c r="MKH2820" s="653"/>
      <c r="MKI2820" s="653"/>
      <c r="MKJ2820" s="653"/>
      <c r="MKK2820" s="653"/>
      <c r="MKL2820" s="653"/>
      <c r="MKM2820" s="653"/>
      <c r="MKN2820" s="653"/>
      <c r="MKO2820" s="653"/>
      <c r="MKP2820" s="653"/>
      <c r="MKQ2820" s="653"/>
      <c r="MKR2820" s="653"/>
      <c r="MKS2820" s="653"/>
      <c r="MKT2820" s="653"/>
      <c r="MKU2820" s="653"/>
      <c r="MKV2820" s="653"/>
      <c r="MKW2820" s="653"/>
      <c r="MKX2820" s="653"/>
      <c r="MKY2820" s="653"/>
      <c r="MKZ2820" s="653"/>
      <c r="MLA2820" s="653"/>
      <c r="MLB2820" s="653"/>
      <c r="MLC2820" s="653"/>
      <c r="MLD2820" s="653"/>
      <c r="MLE2820" s="653"/>
      <c r="MLF2820" s="653"/>
      <c r="MLG2820" s="653"/>
      <c r="MLH2820" s="653"/>
      <c r="MLI2820" s="653"/>
      <c r="MLJ2820" s="653"/>
      <c r="MLK2820" s="653"/>
      <c r="MLL2820" s="653"/>
      <c r="MLM2820" s="653"/>
      <c r="MLN2820" s="653"/>
      <c r="MLO2820" s="653"/>
      <c r="MLP2820" s="653"/>
      <c r="MLQ2820" s="653"/>
      <c r="MLR2820" s="653"/>
      <c r="MLS2820" s="653"/>
      <c r="MLT2820" s="653"/>
      <c r="MLU2820" s="653"/>
      <c r="MLV2820" s="653"/>
      <c r="MLW2820" s="653"/>
      <c r="MLX2820" s="653"/>
      <c r="MLY2820" s="653"/>
      <c r="MLZ2820" s="653"/>
      <c r="MMA2820" s="653"/>
      <c r="MMB2820" s="653"/>
      <c r="MMC2820" s="653"/>
      <c r="MMD2820" s="653"/>
      <c r="MME2820" s="653"/>
      <c r="MMF2820" s="653"/>
      <c r="MMG2820" s="653"/>
      <c r="MMH2820" s="653"/>
      <c r="MMI2820" s="653"/>
      <c r="MMJ2820" s="653"/>
      <c r="MMK2820" s="653"/>
      <c r="MML2820" s="653"/>
      <c r="MMM2820" s="653"/>
      <c r="MMN2820" s="653"/>
      <c r="MMO2820" s="653"/>
      <c r="MMP2820" s="653"/>
      <c r="MMQ2820" s="653"/>
      <c r="MMR2820" s="653"/>
      <c r="MMS2820" s="653"/>
      <c r="MMT2820" s="653"/>
      <c r="MMU2820" s="653"/>
      <c r="MMV2820" s="653"/>
      <c r="MMW2820" s="653"/>
      <c r="MMX2820" s="653"/>
      <c r="MMY2820" s="653"/>
      <c r="MMZ2820" s="653"/>
      <c r="MNA2820" s="653"/>
      <c r="MNB2820" s="653"/>
      <c r="MNC2820" s="653"/>
      <c r="MND2820" s="653"/>
      <c r="MNE2820" s="653"/>
      <c r="MNF2820" s="653"/>
      <c r="MNG2820" s="653"/>
      <c r="MNH2820" s="653"/>
      <c r="MNI2820" s="653"/>
      <c r="MNJ2820" s="653"/>
      <c r="MNK2820" s="653"/>
      <c r="MNL2820" s="653"/>
      <c r="MNM2820" s="653"/>
      <c r="MNN2820" s="653"/>
      <c r="MNO2820" s="653"/>
      <c r="MNP2820" s="653"/>
      <c r="MNQ2820" s="653"/>
      <c r="MNR2820" s="653"/>
      <c r="MNS2820" s="653"/>
      <c r="MNT2820" s="653"/>
      <c r="MNU2820" s="653"/>
      <c r="MNV2820" s="653"/>
      <c r="MNW2820" s="653"/>
      <c r="MNX2820" s="653"/>
      <c r="MNY2820" s="653"/>
      <c r="MNZ2820" s="653"/>
      <c r="MOA2820" s="653"/>
      <c r="MOB2820" s="653"/>
      <c r="MOC2820" s="653"/>
      <c r="MOD2820" s="653"/>
      <c r="MOE2820" s="653"/>
      <c r="MOF2820" s="653"/>
      <c r="MOG2820" s="653"/>
      <c r="MOH2820" s="653"/>
      <c r="MOI2820" s="653"/>
      <c r="MOJ2820" s="653"/>
      <c r="MOK2820" s="653"/>
      <c r="MOL2820" s="653"/>
      <c r="MOM2820" s="653"/>
      <c r="MON2820" s="653"/>
      <c r="MOO2820" s="653"/>
      <c r="MOP2820" s="653"/>
      <c r="MOQ2820" s="653"/>
      <c r="MOR2820" s="653"/>
      <c r="MOS2820" s="653"/>
      <c r="MOT2820" s="653"/>
      <c r="MOU2820" s="653"/>
      <c r="MOV2820" s="653"/>
      <c r="MOW2820" s="653"/>
      <c r="MOX2820" s="653"/>
      <c r="MOY2820" s="653"/>
      <c r="MOZ2820" s="653"/>
      <c r="MPA2820" s="653"/>
      <c r="MPB2820" s="653"/>
      <c r="MPC2820" s="653"/>
      <c r="MPD2820" s="653"/>
      <c r="MPE2820" s="653"/>
      <c r="MPF2820" s="653"/>
      <c r="MPG2820" s="653"/>
      <c r="MPH2820" s="653"/>
      <c r="MPI2820" s="653"/>
      <c r="MPJ2820" s="653"/>
      <c r="MPK2820" s="653"/>
      <c r="MPL2820" s="653"/>
      <c r="MPM2820" s="653"/>
      <c r="MPN2820" s="653"/>
      <c r="MPO2820" s="653"/>
      <c r="MPP2820" s="653"/>
      <c r="MPQ2820" s="653"/>
      <c r="MPR2820" s="653"/>
      <c r="MPS2820" s="653"/>
      <c r="MPT2820" s="653"/>
      <c r="MPU2820" s="653"/>
      <c r="MPV2820" s="653"/>
      <c r="MPW2820" s="653"/>
      <c r="MPX2820" s="653"/>
      <c r="MPY2820" s="653"/>
      <c r="MPZ2820" s="653"/>
      <c r="MQA2820" s="653"/>
      <c r="MQB2820" s="653"/>
      <c r="MQC2820" s="653"/>
      <c r="MQD2820" s="653"/>
      <c r="MQE2820" s="653"/>
      <c r="MQF2820" s="653"/>
      <c r="MQG2820" s="653"/>
      <c r="MQH2820" s="653"/>
      <c r="MQI2820" s="653"/>
      <c r="MQJ2820" s="653"/>
      <c r="MQK2820" s="653"/>
      <c r="MQL2820" s="653"/>
      <c r="MQM2820" s="653"/>
      <c r="MQN2820" s="653"/>
      <c r="MQO2820" s="653"/>
      <c r="MQP2820" s="653"/>
      <c r="MQQ2820" s="653"/>
      <c r="MQR2820" s="653"/>
      <c r="MQS2820" s="653"/>
      <c r="MQT2820" s="653"/>
      <c r="MQU2820" s="653"/>
      <c r="MQV2820" s="653"/>
      <c r="MQW2820" s="653"/>
      <c r="MQX2820" s="653"/>
      <c r="MQY2820" s="653"/>
      <c r="MQZ2820" s="653"/>
      <c r="MRA2820" s="653"/>
      <c r="MRB2820" s="653"/>
      <c r="MRC2820" s="653"/>
      <c r="MRD2820" s="653"/>
      <c r="MRE2820" s="653"/>
      <c r="MRF2820" s="653"/>
      <c r="MRG2820" s="653"/>
      <c r="MRH2820" s="653"/>
      <c r="MRI2820" s="653"/>
      <c r="MRJ2820" s="653"/>
      <c r="MRK2820" s="653"/>
      <c r="MRL2820" s="653"/>
      <c r="MRM2820" s="653"/>
      <c r="MRN2820" s="653"/>
      <c r="MRO2820" s="653"/>
      <c r="MRP2820" s="653"/>
      <c r="MRQ2820" s="653"/>
      <c r="MRR2820" s="653"/>
      <c r="MRS2820" s="653"/>
      <c r="MRT2820" s="653"/>
      <c r="MRU2820" s="653"/>
      <c r="MRV2820" s="653"/>
      <c r="MRW2820" s="653"/>
      <c r="MRX2820" s="653"/>
      <c r="MRY2820" s="653"/>
      <c r="MRZ2820" s="653"/>
      <c r="MSA2820" s="653"/>
      <c r="MSB2820" s="653"/>
      <c r="MSC2820" s="653"/>
      <c r="MSD2820" s="653"/>
      <c r="MSE2820" s="653"/>
      <c r="MSF2820" s="653"/>
      <c r="MSG2820" s="653"/>
      <c r="MSH2820" s="653"/>
      <c r="MSI2820" s="653"/>
      <c r="MSJ2820" s="653"/>
      <c r="MSK2820" s="653"/>
      <c r="MSL2820" s="653"/>
      <c r="MSM2820" s="653"/>
      <c r="MSN2820" s="653"/>
      <c r="MSO2820" s="653"/>
      <c r="MSP2820" s="653"/>
      <c r="MSQ2820" s="653"/>
      <c r="MSR2820" s="653"/>
      <c r="MSS2820" s="653"/>
      <c r="MST2820" s="653"/>
      <c r="MSU2820" s="653"/>
      <c r="MSV2820" s="653"/>
      <c r="MSW2820" s="653"/>
      <c r="MSX2820" s="653"/>
      <c r="MSY2820" s="653"/>
      <c r="MSZ2820" s="653"/>
      <c r="MTA2820" s="653"/>
      <c r="MTB2820" s="653"/>
      <c r="MTC2820" s="653"/>
      <c r="MTD2820" s="653"/>
      <c r="MTE2820" s="653"/>
      <c r="MTF2820" s="653"/>
      <c r="MTG2820" s="653"/>
      <c r="MTH2820" s="653"/>
      <c r="MTI2820" s="653"/>
      <c r="MTJ2820" s="653"/>
      <c r="MTK2820" s="653"/>
      <c r="MTL2820" s="653"/>
      <c r="MTM2820" s="653"/>
      <c r="MTN2820" s="653"/>
      <c r="MTO2820" s="653"/>
      <c r="MTP2820" s="653"/>
      <c r="MTQ2820" s="653"/>
      <c r="MTR2820" s="653"/>
      <c r="MTS2820" s="653"/>
      <c r="MTT2820" s="653"/>
      <c r="MTU2820" s="653"/>
      <c r="MTV2820" s="653"/>
      <c r="MTW2820" s="653"/>
      <c r="MTX2820" s="653"/>
      <c r="MTY2820" s="653"/>
      <c r="MTZ2820" s="653"/>
      <c r="MUA2820" s="653"/>
      <c r="MUB2820" s="653"/>
      <c r="MUC2820" s="653"/>
      <c r="MUD2820" s="653"/>
      <c r="MUE2820" s="653"/>
      <c r="MUF2820" s="653"/>
      <c r="MUG2820" s="653"/>
      <c r="MUH2820" s="653"/>
      <c r="MUI2820" s="653"/>
      <c r="MUJ2820" s="653"/>
      <c r="MUK2820" s="653"/>
      <c r="MUL2820" s="653"/>
      <c r="MUM2820" s="653"/>
      <c r="MUN2820" s="653"/>
      <c r="MUO2820" s="653"/>
      <c r="MUP2820" s="653"/>
      <c r="MUQ2820" s="653"/>
      <c r="MUR2820" s="653"/>
      <c r="MUS2820" s="653"/>
      <c r="MUT2820" s="653"/>
      <c r="MUU2820" s="653"/>
      <c r="MUV2820" s="653"/>
      <c r="MUW2820" s="653"/>
      <c r="MUX2820" s="653"/>
      <c r="MUY2820" s="653"/>
      <c r="MUZ2820" s="653"/>
      <c r="MVA2820" s="653"/>
      <c r="MVB2820" s="653"/>
      <c r="MVC2820" s="653"/>
      <c r="MVD2820" s="653"/>
      <c r="MVE2820" s="653"/>
      <c r="MVF2820" s="653"/>
      <c r="MVG2820" s="653"/>
      <c r="MVH2820" s="653"/>
      <c r="MVI2820" s="653"/>
      <c r="MVJ2820" s="653"/>
      <c r="MVK2820" s="653"/>
      <c r="MVL2820" s="653"/>
      <c r="MVM2820" s="653"/>
      <c r="MVN2820" s="653"/>
      <c r="MVO2820" s="653"/>
      <c r="MVP2820" s="653"/>
      <c r="MVQ2820" s="653"/>
      <c r="MVR2820" s="653"/>
      <c r="MVS2820" s="653"/>
      <c r="MVT2820" s="653"/>
      <c r="MVU2820" s="653"/>
      <c r="MVV2820" s="653"/>
      <c r="MVW2820" s="653"/>
      <c r="MVX2820" s="653"/>
      <c r="MVY2820" s="653"/>
      <c r="MVZ2820" s="653"/>
      <c r="MWA2820" s="653"/>
      <c r="MWB2820" s="653"/>
      <c r="MWC2820" s="653"/>
      <c r="MWD2820" s="653"/>
      <c r="MWE2820" s="653"/>
      <c r="MWF2820" s="653"/>
      <c r="MWG2820" s="653"/>
      <c r="MWH2820" s="653"/>
      <c r="MWI2820" s="653"/>
      <c r="MWJ2820" s="653"/>
      <c r="MWK2820" s="653"/>
      <c r="MWL2820" s="653"/>
      <c r="MWM2820" s="653"/>
      <c r="MWN2820" s="653"/>
      <c r="MWO2820" s="653"/>
      <c r="MWP2820" s="653"/>
      <c r="MWQ2820" s="653"/>
      <c r="MWR2820" s="653"/>
      <c r="MWS2820" s="653"/>
      <c r="MWT2820" s="653"/>
      <c r="MWU2820" s="653"/>
      <c r="MWV2820" s="653"/>
      <c r="MWW2820" s="653"/>
      <c r="MWX2820" s="653"/>
      <c r="MWY2820" s="653"/>
      <c r="MWZ2820" s="653"/>
      <c r="MXA2820" s="653"/>
      <c r="MXB2820" s="653"/>
      <c r="MXC2820" s="653"/>
      <c r="MXD2820" s="653"/>
      <c r="MXE2820" s="653"/>
      <c r="MXF2820" s="653"/>
      <c r="MXG2820" s="653"/>
      <c r="MXH2820" s="653"/>
      <c r="MXI2820" s="653"/>
      <c r="MXJ2820" s="653"/>
      <c r="MXK2820" s="653"/>
      <c r="MXL2820" s="653"/>
      <c r="MXM2820" s="653"/>
      <c r="MXN2820" s="653"/>
      <c r="MXO2820" s="653"/>
      <c r="MXP2820" s="653"/>
      <c r="MXQ2820" s="653"/>
      <c r="MXR2820" s="653"/>
      <c r="MXS2820" s="653"/>
      <c r="MXT2820" s="653"/>
      <c r="MXU2820" s="653"/>
      <c r="MXV2820" s="653"/>
      <c r="MXW2820" s="653"/>
      <c r="MXX2820" s="653"/>
      <c r="MXY2820" s="653"/>
      <c r="MXZ2820" s="653"/>
      <c r="MYA2820" s="653"/>
      <c r="MYB2820" s="653"/>
      <c r="MYC2820" s="653"/>
      <c r="MYD2820" s="653"/>
      <c r="MYE2820" s="653"/>
      <c r="MYF2820" s="653"/>
      <c r="MYG2820" s="653"/>
      <c r="MYH2820" s="653"/>
      <c r="MYI2820" s="653"/>
      <c r="MYJ2820" s="653"/>
      <c r="MYK2820" s="653"/>
      <c r="MYL2820" s="653"/>
      <c r="MYM2820" s="653"/>
      <c r="MYN2820" s="653"/>
      <c r="MYO2820" s="653"/>
      <c r="MYP2820" s="653"/>
      <c r="MYQ2820" s="653"/>
      <c r="MYR2820" s="653"/>
      <c r="MYS2820" s="653"/>
      <c r="MYT2820" s="653"/>
      <c r="MYU2820" s="653"/>
      <c r="MYV2820" s="653"/>
      <c r="MYW2820" s="653"/>
      <c r="MYX2820" s="653"/>
      <c r="MYY2820" s="653"/>
      <c r="MYZ2820" s="653"/>
      <c r="MZA2820" s="653"/>
      <c r="MZB2820" s="653"/>
      <c r="MZC2820" s="653"/>
      <c r="MZD2820" s="653"/>
      <c r="MZE2820" s="653"/>
      <c r="MZF2820" s="653"/>
      <c r="MZG2820" s="653"/>
      <c r="MZH2820" s="653"/>
      <c r="MZI2820" s="653"/>
      <c r="MZJ2820" s="653"/>
      <c r="MZK2820" s="653"/>
      <c r="MZL2820" s="653"/>
      <c r="MZM2820" s="653"/>
      <c r="MZN2820" s="653"/>
      <c r="MZO2820" s="653"/>
      <c r="MZP2820" s="653"/>
      <c r="MZQ2820" s="653"/>
      <c r="MZR2820" s="653"/>
      <c r="MZS2820" s="653"/>
      <c r="MZT2820" s="653"/>
      <c r="MZU2820" s="653"/>
      <c r="MZV2820" s="653"/>
      <c r="MZW2820" s="653"/>
      <c r="MZX2820" s="653"/>
      <c r="MZY2820" s="653"/>
      <c r="MZZ2820" s="653"/>
      <c r="NAA2820" s="653"/>
      <c r="NAB2820" s="653"/>
      <c r="NAC2820" s="653"/>
      <c r="NAD2820" s="653"/>
      <c r="NAE2820" s="653"/>
      <c r="NAF2820" s="653"/>
      <c r="NAG2820" s="653"/>
      <c r="NAH2820" s="653"/>
      <c r="NAI2820" s="653"/>
      <c r="NAJ2820" s="653"/>
      <c r="NAK2820" s="653"/>
      <c r="NAL2820" s="653"/>
      <c r="NAM2820" s="653"/>
      <c r="NAN2820" s="653"/>
      <c r="NAO2820" s="653"/>
      <c r="NAP2820" s="653"/>
      <c r="NAQ2820" s="653"/>
      <c r="NAR2820" s="653"/>
      <c r="NAS2820" s="653"/>
      <c r="NAT2820" s="653"/>
      <c r="NAU2820" s="653"/>
      <c r="NAV2820" s="653"/>
      <c r="NAW2820" s="653"/>
      <c r="NAX2820" s="653"/>
      <c r="NAY2820" s="653"/>
      <c r="NAZ2820" s="653"/>
      <c r="NBA2820" s="653"/>
      <c r="NBB2820" s="653"/>
      <c r="NBC2820" s="653"/>
      <c r="NBD2820" s="653"/>
      <c r="NBE2820" s="653"/>
      <c r="NBF2820" s="653"/>
      <c r="NBG2820" s="653"/>
      <c r="NBH2820" s="653"/>
      <c r="NBI2820" s="653"/>
      <c r="NBJ2820" s="653"/>
      <c r="NBK2820" s="653"/>
      <c r="NBL2820" s="653"/>
      <c r="NBM2820" s="653"/>
      <c r="NBN2820" s="653"/>
      <c r="NBO2820" s="653"/>
      <c r="NBP2820" s="653"/>
      <c r="NBQ2820" s="653"/>
      <c r="NBR2820" s="653"/>
      <c r="NBS2820" s="653"/>
      <c r="NBT2820" s="653"/>
      <c r="NBU2820" s="653"/>
      <c r="NBV2820" s="653"/>
      <c r="NBW2820" s="653"/>
      <c r="NBX2820" s="653"/>
      <c r="NBY2820" s="653"/>
      <c r="NBZ2820" s="653"/>
      <c r="NCA2820" s="653"/>
      <c r="NCB2820" s="653"/>
      <c r="NCC2820" s="653"/>
      <c r="NCD2820" s="653"/>
      <c r="NCE2820" s="653"/>
      <c r="NCF2820" s="653"/>
      <c r="NCG2820" s="653"/>
      <c r="NCH2820" s="653"/>
      <c r="NCI2820" s="653"/>
      <c r="NCJ2820" s="653"/>
      <c r="NCK2820" s="653"/>
      <c r="NCL2820" s="653"/>
      <c r="NCM2820" s="653"/>
      <c r="NCN2820" s="653"/>
      <c r="NCO2820" s="653"/>
      <c r="NCP2820" s="653"/>
      <c r="NCQ2820" s="653"/>
      <c r="NCR2820" s="653"/>
      <c r="NCS2820" s="653"/>
      <c r="NCT2820" s="653"/>
      <c r="NCU2820" s="653"/>
      <c r="NCV2820" s="653"/>
      <c r="NCW2820" s="653"/>
      <c r="NCX2820" s="653"/>
      <c r="NCY2820" s="653"/>
      <c r="NCZ2820" s="653"/>
      <c r="NDA2820" s="653"/>
      <c r="NDB2820" s="653"/>
      <c r="NDC2820" s="653"/>
      <c r="NDD2820" s="653"/>
      <c r="NDE2820" s="653"/>
      <c r="NDF2820" s="653"/>
      <c r="NDG2820" s="653"/>
      <c r="NDH2820" s="653"/>
      <c r="NDI2820" s="653"/>
      <c r="NDJ2820" s="653"/>
      <c r="NDK2820" s="653"/>
      <c r="NDL2820" s="653"/>
      <c r="NDM2820" s="653"/>
      <c r="NDN2820" s="653"/>
      <c r="NDO2820" s="653"/>
      <c r="NDP2820" s="653"/>
      <c r="NDQ2820" s="653"/>
      <c r="NDR2820" s="653"/>
      <c r="NDS2820" s="653"/>
      <c r="NDT2820" s="653"/>
      <c r="NDU2820" s="653"/>
      <c r="NDV2820" s="653"/>
      <c r="NDW2820" s="653"/>
      <c r="NDX2820" s="653"/>
      <c r="NDY2820" s="653"/>
      <c r="NDZ2820" s="653"/>
      <c r="NEA2820" s="653"/>
      <c r="NEB2820" s="653"/>
      <c r="NEC2820" s="653"/>
      <c r="NED2820" s="653"/>
      <c r="NEE2820" s="653"/>
      <c r="NEF2820" s="653"/>
      <c r="NEG2820" s="653"/>
      <c r="NEH2820" s="653"/>
      <c r="NEI2820" s="653"/>
      <c r="NEJ2820" s="653"/>
      <c r="NEK2820" s="653"/>
      <c r="NEL2820" s="653"/>
      <c r="NEM2820" s="653"/>
      <c r="NEN2820" s="653"/>
      <c r="NEO2820" s="653"/>
      <c r="NEP2820" s="653"/>
      <c r="NEQ2820" s="653"/>
      <c r="NER2820" s="653"/>
      <c r="NES2820" s="653"/>
      <c r="NET2820" s="653"/>
      <c r="NEU2820" s="653"/>
      <c r="NEV2820" s="653"/>
      <c r="NEW2820" s="653"/>
      <c r="NEX2820" s="653"/>
      <c r="NEY2820" s="653"/>
      <c r="NEZ2820" s="653"/>
      <c r="NFA2820" s="653"/>
      <c r="NFB2820" s="653"/>
      <c r="NFC2820" s="653"/>
      <c r="NFD2820" s="653"/>
      <c r="NFE2820" s="653"/>
      <c r="NFF2820" s="653"/>
      <c r="NFG2820" s="653"/>
      <c r="NFH2820" s="653"/>
      <c r="NFI2820" s="653"/>
      <c r="NFJ2820" s="653"/>
      <c r="NFK2820" s="653"/>
      <c r="NFL2820" s="653"/>
      <c r="NFM2820" s="653"/>
      <c r="NFN2820" s="653"/>
      <c r="NFO2820" s="653"/>
      <c r="NFP2820" s="653"/>
      <c r="NFQ2820" s="653"/>
      <c r="NFR2820" s="653"/>
      <c r="NFS2820" s="653"/>
      <c r="NFT2820" s="653"/>
      <c r="NFU2820" s="653"/>
      <c r="NFV2820" s="653"/>
      <c r="NFW2820" s="653"/>
      <c r="NFX2820" s="653"/>
      <c r="NFY2820" s="653"/>
      <c r="NFZ2820" s="653"/>
      <c r="NGA2820" s="653"/>
      <c r="NGB2820" s="653"/>
      <c r="NGC2820" s="653"/>
      <c r="NGD2820" s="653"/>
      <c r="NGE2820" s="653"/>
      <c r="NGF2820" s="653"/>
      <c r="NGG2820" s="653"/>
      <c r="NGH2820" s="653"/>
      <c r="NGI2820" s="653"/>
      <c r="NGJ2820" s="653"/>
      <c r="NGK2820" s="653"/>
      <c r="NGL2820" s="653"/>
      <c r="NGM2820" s="653"/>
      <c r="NGN2820" s="653"/>
      <c r="NGO2820" s="653"/>
      <c r="NGP2820" s="653"/>
      <c r="NGQ2820" s="653"/>
      <c r="NGR2820" s="653"/>
      <c r="NGS2820" s="653"/>
      <c r="NGT2820" s="653"/>
      <c r="NGU2820" s="653"/>
      <c r="NGV2820" s="653"/>
      <c r="NGW2820" s="653"/>
      <c r="NGX2820" s="653"/>
      <c r="NGY2820" s="653"/>
      <c r="NGZ2820" s="653"/>
      <c r="NHA2820" s="653"/>
      <c r="NHB2820" s="653"/>
      <c r="NHC2820" s="653"/>
      <c r="NHD2820" s="653"/>
      <c r="NHE2820" s="653"/>
      <c r="NHF2820" s="653"/>
      <c r="NHG2820" s="653"/>
      <c r="NHH2820" s="653"/>
      <c r="NHI2820" s="653"/>
      <c r="NHJ2820" s="653"/>
      <c r="NHK2820" s="653"/>
      <c r="NHL2820" s="653"/>
      <c r="NHM2820" s="653"/>
      <c r="NHN2820" s="653"/>
      <c r="NHO2820" s="653"/>
      <c r="NHP2820" s="653"/>
      <c r="NHQ2820" s="653"/>
      <c r="NHR2820" s="653"/>
      <c r="NHS2820" s="653"/>
      <c r="NHT2820" s="653"/>
      <c r="NHU2820" s="653"/>
      <c r="NHV2820" s="653"/>
      <c r="NHW2820" s="653"/>
      <c r="NHX2820" s="653"/>
      <c r="NHY2820" s="653"/>
      <c r="NHZ2820" s="653"/>
      <c r="NIA2820" s="653"/>
      <c r="NIB2820" s="653"/>
      <c r="NIC2820" s="653"/>
      <c r="NID2820" s="653"/>
      <c r="NIE2820" s="653"/>
      <c r="NIF2820" s="653"/>
      <c r="NIG2820" s="653"/>
      <c r="NIH2820" s="653"/>
      <c r="NII2820" s="653"/>
      <c r="NIJ2820" s="653"/>
      <c r="NIK2820" s="653"/>
      <c r="NIL2820" s="653"/>
      <c r="NIM2820" s="653"/>
      <c r="NIN2820" s="653"/>
      <c r="NIO2820" s="653"/>
      <c r="NIP2820" s="653"/>
      <c r="NIQ2820" s="653"/>
      <c r="NIR2820" s="653"/>
      <c r="NIS2820" s="653"/>
      <c r="NIT2820" s="653"/>
      <c r="NIU2820" s="653"/>
      <c r="NIV2820" s="653"/>
      <c r="NIW2820" s="653"/>
      <c r="NIX2820" s="653"/>
      <c r="NIY2820" s="653"/>
      <c r="NIZ2820" s="653"/>
      <c r="NJA2820" s="653"/>
      <c r="NJB2820" s="653"/>
      <c r="NJC2820" s="653"/>
      <c r="NJD2820" s="653"/>
      <c r="NJE2820" s="653"/>
      <c r="NJF2820" s="653"/>
      <c r="NJG2820" s="653"/>
      <c r="NJH2820" s="653"/>
      <c r="NJI2820" s="653"/>
      <c r="NJJ2820" s="653"/>
      <c r="NJK2820" s="653"/>
      <c r="NJL2820" s="653"/>
      <c r="NJM2820" s="653"/>
      <c r="NJN2820" s="653"/>
      <c r="NJO2820" s="653"/>
      <c r="NJP2820" s="653"/>
      <c r="NJQ2820" s="653"/>
      <c r="NJR2820" s="653"/>
      <c r="NJS2820" s="653"/>
      <c r="NJT2820" s="653"/>
      <c r="NJU2820" s="653"/>
      <c r="NJV2820" s="653"/>
      <c r="NJW2820" s="653"/>
      <c r="NJX2820" s="653"/>
      <c r="NJY2820" s="653"/>
      <c r="NJZ2820" s="653"/>
      <c r="NKA2820" s="653"/>
      <c r="NKB2820" s="653"/>
      <c r="NKC2820" s="653"/>
      <c r="NKD2820" s="653"/>
      <c r="NKE2820" s="653"/>
      <c r="NKF2820" s="653"/>
      <c r="NKG2820" s="653"/>
      <c r="NKH2820" s="653"/>
      <c r="NKI2820" s="653"/>
      <c r="NKJ2820" s="653"/>
      <c r="NKK2820" s="653"/>
      <c r="NKL2820" s="653"/>
      <c r="NKM2820" s="653"/>
      <c r="NKN2820" s="653"/>
      <c r="NKO2820" s="653"/>
      <c r="NKP2820" s="653"/>
      <c r="NKQ2820" s="653"/>
      <c r="NKR2820" s="653"/>
      <c r="NKS2820" s="653"/>
      <c r="NKT2820" s="653"/>
      <c r="NKU2820" s="653"/>
      <c r="NKV2820" s="653"/>
      <c r="NKW2820" s="653"/>
      <c r="NKX2820" s="653"/>
      <c r="NKY2820" s="653"/>
      <c r="NKZ2820" s="653"/>
      <c r="NLA2820" s="653"/>
      <c r="NLB2820" s="653"/>
      <c r="NLC2820" s="653"/>
      <c r="NLD2820" s="653"/>
      <c r="NLE2820" s="653"/>
      <c r="NLF2820" s="653"/>
      <c r="NLG2820" s="653"/>
      <c r="NLH2820" s="653"/>
      <c r="NLI2820" s="653"/>
      <c r="NLJ2820" s="653"/>
      <c r="NLK2820" s="653"/>
      <c r="NLL2820" s="653"/>
      <c r="NLM2820" s="653"/>
      <c r="NLN2820" s="653"/>
      <c r="NLO2820" s="653"/>
      <c r="NLP2820" s="653"/>
      <c r="NLQ2820" s="653"/>
      <c r="NLR2820" s="653"/>
      <c r="NLS2820" s="653"/>
      <c r="NLT2820" s="653"/>
      <c r="NLU2820" s="653"/>
      <c r="NLV2820" s="653"/>
      <c r="NLW2820" s="653"/>
      <c r="NLX2820" s="653"/>
      <c r="NLY2820" s="653"/>
      <c r="NLZ2820" s="653"/>
      <c r="NMA2820" s="653"/>
      <c r="NMB2820" s="653"/>
      <c r="NMC2820" s="653"/>
      <c r="NMD2820" s="653"/>
      <c r="NME2820" s="653"/>
      <c r="NMF2820" s="653"/>
      <c r="NMG2820" s="653"/>
      <c r="NMH2820" s="653"/>
      <c r="NMI2820" s="653"/>
      <c r="NMJ2820" s="653"/>
      <c r="NMK2820" s="653"/>
      <c r="NML2820" s="653"/>
      <c r="NMM2820" s="653"/>
      <c r="NMN2820" s="653"/>
      <c r="NMO2820" s="653"/>
      <c r="NMP2820" s="653"/>
      <c r="NMQ2820" s="653"/>
      <c r="NMR2820" s="653"/>
      <c r="NMS2820" s="653"/>
      <c r="NMT2820" s="653"/>
      <c r="NMU2820" s="653"/>
      <c r="NMV2820" s="653"/>
      <c r="NMW2820" s="653"/>
      <c r="NMX2820" s="653"/>
      <c r="NMY2820" s="653"/>
      <c r="NMZ2820" s="653"/>
      <c r="NNA2820" s="653"/>
      <c r="NNB2820" s="653"/>
      <c r="NNC2820" s="653"/>
      <c r="NND2820" s="653"/>
      <c r="NNE2820" s="653"/>
      <c r="NNF2820" s="653"/>
      <c r="NNG2820" s="653"/>
      <c r="NNH2820" s="653"/>
      <c r="NNI2820" s="653"/>
      <c r="NNJ2820" s="653"/>
      <c r="NNK2820" s="653"/>
      <c r="NNL2820" s="653"/>
      <c r="NNM2820" s="653"/>
      <c r="NNN2820" s="653"/>
      <c r="NNO2820" s="653"/>
      <c r="NNP2820" s="653"/>
      <c r="NNQ2820" s="653"/>
      <c r="NNR2820" s="653"/>
      <c r="NNS2820" s="653"/>
      <c r="NNT2820" s="653"/>
      <c r="NNU2820" s="653"/>
      <c r="NNV2820" s="653"/>
      <c r="NNW2820" s="653"/>
      <c r="NNX2820" s="653"/>
      <c r="NNY2820" s="653"/>
      <c r="NNZ2820" s="653"/>
      <c r="NOA2820" s="653"/>
      <c r="NOB2820" s="653"/>
      <c r="NOC2820" s="653"/>
      <c r="NOD2820" s="653"/>
      <c r="NOE2820" s="653"/>
      <c r="NOF2820" s="653"/>
      <c r="NOG2820" s="653"/>
      <c r="NOH2820" s="653"/>
      <c r="NOI2820" s="653"/>
      <c r="NOJ2820" s="653"/>
      <c r="NOK2820" s="653"/>
      <c r="NOL2820" s="653"/>
      <c r="NOM2820" s="653"/>
      <c r="NON2820" s="653"/>
      <c r="NOO2820" s="653"/>
      <c r="NOP2820" s="653"/>
      <c r="NOQ2820" s="653"/>
      <c r="NOR2820" s="653"/>
      <c r="NOS2820" s="653"/>
      <c r="NOT2820" s="653"/>
      <c r="NOU2820" s="653"/>
      <c r="NOV2820" s="653"/>
      <c r="NOW2820" s="653"/>
      <c r="NOX2820" s="653"/>
      <c r="NOY2820" s="653"/>
      <c r="NOZ2820" s="653"/>
      <c r="NPA2820" s="653"/>
      <c r="NPB2820" s="653"/>
      <c r="NPC2820" s="653"/>
      <c r="NPD2820" s="653"/>
      <c r="NPE2820" s="653"/>
      <c r="NPF2820" s="653"/>
      <c r="NPG2820" s="653"/>
      <c r="NPH2820" s="653"/>
      <c r="NPI2820" s="653"/>
      <c r="NPJ2820" s="653"/>
      <c r="NPK2820" s="653"/>
      <c r="NPL2820" s="653"/>
      <c r="NPM2820" s="653"/>
      <c r="NPN2820" s="653"/>
      <c r="NPO2820" s="653"/>
      <c r="NPP2820" s="653"/>
      <c r="NPQ2820" s="653"/>
      <c r="NPR2820" s="653"/>
      <c r="NPS2820" s="653"/>
      <c r="NPT2820" s="653"/>
      <c r="NPU2820" s="653"/>
      <c r="NPV2820" s="653"/>
      <c r="NPW2820" s="653"/>
      <c r="NPX2820" s="653"/>
      <c r="NPY2820" s="653"/>
      <c r="NPZ2820" s="653"/>
      <c r="NQA2820" s="653"/>
      <c r="NQB2820" s="653"/>
      <c r="NQC2820" s="653"/>
      <c r="NQD2820" s="653"/>
      <c r="NQE2820" s="653"/>
      <c r="NQF2820" s="653"/>
      <c r="NQG2820" s="653"/>
      <c r="NQH2820" s="653"/>
      <c r="NQI2820" s="653"/>
      <c r="NQJ2820" s="653"/>
      <c r="NQK2820" s="653"/>
      <c r="NQL2820" s="653"/>
      <c r="NQM2820" s="653"/>
      <c r="NQN2820" s="653"/>
      <c r="NQO2820" s="653"/>
      <c r="NQP2820" s="653"/>
      <c r="NQQ2820" s="653"/>
      <c r="NQR2820" s="653"/>
      <c r="NQS2820" s="653"/>
      <c r="NQT2820" s="653"/>
      <c r="NQU2820" s="653"/>
      <c r="NQV2820" s="653"/>
      <c r="NQW2820" s="653"/>
      <c r="NQX2820" s="653"/>
      <c r="NQY2820" s="653"/>
      <c r="NQZ2820" s="653"/>
      <c r="NRA2820" s="653"/>
      <c r="NRB2820" s="653"/>
      <c r="NRC2820" s="653"/>
      <c r="NRD2820" s="653"/>
      <c r="NRE2820" s="653"/>
      <c r="NRF2820" s="653"/>
      <c r="NRG2820" s="653"/>
      <c r="NRH2820" s="653"/>
      <c r="NRI2820" s="653"/>
      <c r="NRJ2820" s="653"/>
      <c r="NRK2820" s="653"/>
      <c r="NRL2820" s="653"/>
      <c r="NRM2820" s="653"/>
      <c r="NRN2820" s="653"/>
      <c r="NRO2820" s="653"/>
      <c r="NRP2820" s="653"/>
      <c r="NRQ2820" s="653"/>
      <c r="NRR2820" s="653"/>
      <c r="NRS2820" s="653"/>
      <c r="NRT2820" s="653"/>
      <c r="NRU2820" s="653"/>
      <c r="NRV2820" s="653"/>
      <c r="NRW2820" s="653"/>
      <c r="NRX2820" s="653"/>
      <c r="NRY2820" s="653"/>
      <c r="NRZ2820" s="653"/>
      <c r="NSA2820" s="653"/>
      <c r="NSB2820" s="653"/>
      <c r="NSC2820" s="653"/>
      <c r="NSD2820" s="653"/>
      <c r="NSE2820" s="653"/>
      <c r="NSF2820" s="653"/>
      <c r="NSG2820" s="653"/>
      <c r="NSH2820" s="653"/>
      <c r="NSI2820" s="653"/>
      <c r="NSJ2820" s="653"/>
      <c r="NSK2820" s="653"/>
      <c r="NSL2820" s="653"/>
      <c r="NSM2820" s="653"/>
      <c r="NSN2820" s="653"/>
      <c r="NSO2820" s="653"/>
      <c r="NSP2820" s="653"/>
      <c r="NSQ2820" s="653"/>
      <c r="NSR2820" s="653"/>
      <c r="NSS2820" s="653"/>
      <c r="NST2820" s="653"/>
      <c r="NSU2820" s="653"/>
      <c r="NSV2820" s="653"/>
      <c r="NSW2820" s="653"/>
      <c r="NSX2820" s="653"/>
      <c r="NSY2820" s="653"/>
      <c r="NSZ2820" s="653"/>
      <c r="NTA2820" s="653"/>
      <c r="NTB2820" s="653"/>
      <c r="NTC2820" s="653"/>
      <c r="NTD2820" s="653"/>
      <c r="NTE2820" s="653"/>
      <c r="NTF2820" s="653"/>
      <c r="NTG2820" s="653"/>
      <c r="NTH2820" s="653"/>
      <c r="NTI2820" s="653"/>
      <c r="NTJ2820" s="653"/>
      <c r="NTK2820" s="653"/>
      <c r="NTL2820" s="653"/>
      <c r="NTM2820" s="653"/>
      <c r="NTN2820" s="653"/>
      <c r="NTO2820" s="653"/>
      <c r="NTP2820" s="653"/>
      <c r="NTQ2820" s="653"/>
      <c r="NTR2820" s="653"/>
      <c r="NTS2820" s="653"/>
      <c r="NTT2820" s="653"/>
      <c r="NTU2820" s="653"/>
      <c r="NTV2820" s="653"/>
      <c r="NTW2820" s="653"/>
      <c r="NTX2820" s="653"/>
      <c r="NTY2820" s="653"/>
      <c r="NTZ2820" s="653"/>
      <c r="NUA2820" s="653"/>
      <c r="NUB2820" s="653"/>
      <c r="NUC2820" s="653"/>
      <c r="NUD2820" s="653"/>
      <c r="NUE2820" s="653"/>
      <c r="NUF2820" s="653"/>
      <c r="NUG2820" s="653"/>
      <c r="NUH2820" s="653"/>
      <c r="NUI2820" s="653"/>
      <c r="NUJ2820" s="653"/>
      <c r="NUK2820" s="653"/>
      <c r="NUL2820" s="653"/>
      <c r="NUM2820" s="653"/>
      <c r="NUN2820" s="653"/>
      <c r="NUO2820" s="653"/>
      <c r="NUP2820" s="653"/>
      <c r="NUQ2820" s="653"/>
      <c r="NUR2820" s="653"/>
      <c r="NUS2820" s="653"/>
      <c r="NUT2820" s="653"/>
      <c r="NUU2820" s="653"/>
      <c r="NUV2820" s="653"/>
      <c r="NUW2820" s="653"/>
      <c r="NUX2820" s="653"/>
      <c r="NUY2820" s="653"/>
      <c r="NUZ2820" s="653"/>
      <c r="NVA2820" s="653"/>
      <c r="NVB2820" s="653"/>
      <c r="NVC2820" s="653"/>
      <c r="NVD2820" s="653"/>
      <c r="NVE2820" s="653"/>
      <c r="NVF2820" s="653"/>
      <c r="NVG2820" s="653"/>
      <c r="NVH2820" s="653"/>
      <c r="NVI2820" s="653"/>
      <c r="NVJ2820" s="653"/>
      <c r="NVK2820" s="653"/>
      <c r="NVL2820" s="653"/>
      <c r="NVM2820" s="653"/>
      <c r="NVN2820" s="653"/>
      <c r="NVO2820" s="653"/>
      <c r="NVP2820" s="653"/>
      <c r="NVQ2820" s="653"/>
      <c r="NVR2820" s="653"/>
      <c r="NVS2820" s="653"/>
      <c r="NVT2820" s="653"/>
      <c r="NVU2820" s="653"/>
      <c r="NVV2820" s="653"/>
      <c r="NVW2820" s="653"/>
      <c r="NVX2820" s="653"/>
      <c r="NVY2820" s="653"/>
      <c r="NVZ2820" s="653"/>
      <c r="NWA2820" s="653"/>
      <c r="NWB2820" s="653"/>
      <c r="NWC2820" s="653"/>
      <c r="NWD2820" s="653"/>
      <c r="NWE2820" s="653"/>
      <c r="NWF2820" s="653"/>
      <c r="NWG2820" s="653"/>
      <c r="NWH2820" s="653"/>
      <c r="NWI2820" s="653"/>
      <c r="NWJ2820" s="653"/>
      <c r="NWK2820" s="653"/>
      <c r="NWL2820" s="653"/>
      <c r="NWM2820" s="653"/>
      <c r="NWN2820" s="653"/>
      <c r="NWO2820" s="653"/>
      <c r="NWP2820" s="653"/>
      <c r="NWQ2820" s="653"/>
      <c r="NWR2820" s="653"/>
      <c r="NWS2820" s="653"/>
      <c r="NWT2820" s="653"/>
      <c r="NWU2820" s="653"/>
      <c r="NWV2820" s="653"/>
      <c r="NWW2820" s="653"/>
      <c r="NWX2820" s="653"/>
      <c r="NWY2820" s="653"/>
      <c r="NWZ2820" s="653"/>
      <c r="NXA2820" s="653"/>
      <c r="NXB2820" s="653"/>
      <c r="NXC2820" s="653"/>
      <c r="NXD2820" s="653"/>
      <c r="NXE2820" s="653"/>
      <c r="NXF2820" s="653"/>
      <c r="NXG2820" s="653"/>
      <c r="NXH2820" s="653"/>
      <c r="NXI2820" s="653"/>
      <c r="NXJ2820" s="653"/>
      <c r="NXK2820" s="653"/>
      <c r="NXL2820" s="653"/>
      <c r="NXM2820" s="653"/>
      <c r="NXN2820" s="653"/>
      <c r="NXO2820" s="653"/>
      <c r="NXP2820" s="653"/>
      <c r="NXQ2820" s="653"/>
      <c r="NXR2820" s="653"/>
      <c r="NXS2820" s="653"/>
      <c r="NXT2820" s="653"/>
      <c r="NXU2820" s="653"/>
      <c r="NXV2820" s="653"/>
      <c r="NXW2820" s="653"/>
      <c r="NXX2820" s="653"/>
      <c r="NXY2820" s="653"/>
      <c r="NXZ2820" s="653"/>
      <c r="NYA2820" s="653"/>
      <c r="NYB2820" s="653"/>
      <c r="NYC2820" s="653"/>
      <c r="NYD2820" s="653"/>
      <c r="NYE2820" s="653"/>
      <c r="NYF2820" s="653"/>
      <c r="NYG2820" s="653"/>
      <c r="NYH2820" s="653"/>
      <c r="NYI2820" s="653"/>
      <c r="NYJ2820" s="653"/>
      <c r="NYK2820" s="653"/>
      <c r="NYL2820" s="653"/>
      <c r="NYM2820" s="653"/>
      <c r="NYN2820" s="653"/>
      <c r="NYO2820" s="653"/>
      <c r="NYP2820" s="653"/>
      <c r="NYQ2820" s="653"/>
      <c r="NYR2820" s="653"/>
      <c r="NYS2820" s="653"/>
      <c r="NYT2820" s="653"/>
      <c r="NYU2820" s="653"/>
      <c r="NYV2820" s="653"/>
      <c r="NYW2820" s="653"/>
      <c r="NYX2820" s="653"/>
      <c r="NYY2820" s="653"/>
      <c r="NYZ2820" s="653"/>
      <c r="NZA2820" s="653"/>
      <c r="NZB2820" s="653"/>
      <c r="NZC2820" s="653"/>
      <c r="NZD2820" s="653"/>
      <c r="NZE2820" s="653"/>
      <c r="NZF2820" s="653"/>
      <c r="NZG2820" s="653"/>
      <c r="NZH2820" s="653"/>
      <c r="NZI2820" s="653"/>
      <c r="NZJ2820" s="653"/>
      <c r="NZK2820" s="653"/>
      <c r="NZL2820" s="653"/>
      <c r="NZM2820" s="653"/>
      <c r="NZN2820" s="653"/>
      <c r="NZO2820" s="653"/>
      <c r="NZP2820" s="653"/>
      <c r="NZQ2820" s="653"/>
      <c r="NZR2820" s="653"/>
      <c r="NZS2820" s="653"/>
      <c r="NZT2820" s="653"/>
      <c r="NZU2820" s="653"/>
      <c r="NZV2820" s="653"/>
      <c r="NZW2820" s="653"/>
      <c r="NZX2820" s="653"/>
      <c r="NZY2820" s="653"/>
      <c r="NZZ2820" s="653"/>
      <c r="OAA2820" s="653"/>
      <c r="OAB2820" s="653"/>
      <c r="OAC2820" s="653"/>
      <c r="OAD2820" s="653"/>
      <c r="OAE2820" s="653"/>
      <c r="OAF2820" s="653"/>
      <c r="OAG2820" s="653"/>
      <c r="OAH2820" s="653"/>
      <c r="OAI2820" s="653"/>
      <c r="OAJ2820" s="653"/>
      <c r="OAK2820" s="653"/>
      <c r="OAL2820" s="653"/>
      <c r="OAM2820" s="653"/>
      <c r="OAN2820" s="653"/>
      <c r="OAO2820" s="653"/>
      <c r="OAP2820" s="653"/>
      <c r="OAQ2820" s="653"/>
      <c r="OAR2820" s="653"/>
      <c r="OAS2820" s="653"/>
      <c r="OAT2820" s="653"/>
      <c r="OAU2820" s="653"/>
      <c r="OAV2820" s="653"/>
      <c r="OAW2820" s="653"/>
      <c r="OAX2820" s="653"/>
      <c r="OAY2820" s="653"/>
      <c r="OAZ2820" s="653"/>
      <c r="OBA2820" s="653"/>
      <c r="OBB2820" s="653"/>
      <c r="OBC2820" s="653"/>
      <c r="OBD2820" s="653"/>
      <c r="OBE2820" s="653"/>
      <c r="OBF2820" s="653"/>
      <c r="OBG2820" s="653"/>
      <c r="OBH2820" s="653"/>
      <c r="OBI2820" s="653"/>
      <c r="OBJ2820" s="653"/>
      <c r="OBK2820" s="653"/>
      <c r="OBL2820" s="653"/>
      <c r="OBM2820" s="653"/>
      <c r="OBN2820" s="653"/>
      <c r="OBO2820" s="653"/>
      <c r="OBP2820" s="653"/>
      <c r="OBQ2820" s="653"/>
      <c r="OBR2820" s="653"/>
      <c r="OBS2820" s="653"/>
      <c r="OBT2820" s="653"/>
      <c r="OBU2820" s="653"/>
      <c r="OBV2820" s="653"/>
      <c r="OBW2820" s="653"/>
      <c r="OBX2820" s="653"/>
      <c r="OBY2820" s="653"/>
      <c r="OBZ2820" s="653"/>
      <c r="OCA2820" s="653"/>
      <c r="OCB2820" s="653"/>
      <c r="OCC2820" s="653"/>
      <c r="OCD2820" s="653"/>
      <c r="OCE2820" s="653"/>
      <c r="OCF2820" s="653"/>
      <c r="OCG2820" s="653"/>
      <c r="OCH2820" s="653"/>
      <c r="OCI2820" s="653"/>
      <c r="OCJ2820" s="653"/>
      <c r="OCK2820" s="653"/>
      <c r="OCL2820" s="653"/>
      <c r="OCM2820" s="653"/>
      <c r="OCN2820" s="653"/>
      <c r="OCO2820" s="653"/>
      <c r="OCP2820" s="653"/>
      <c r="OCQ2820" s="653"/>
      <c r="OCR2820" s="653"/>
      <c r="OCS2820" s="653"/>
      <c r="OCT2820" s="653"/>
      <c r="OCU2820" s="653"/>
      <c r="OCV2820" s="653"/>
      <c r="OCW2820" s="653"/>
      <c r="OCX2820" s="653"/>
      <c r="OCY2820" s="653"/>
      <c r="OCZ2820" s="653"/>
      <c r="ODA2820" s="653"/>
      <c r="ODB2820" s="653"/>
      <c r="ODC2820" s="653"/>
      <c r="ODD2820" s="653"/>
      <c r="ODE2820" s="653"/>
      <c r="ODF2820" s="653"/>
      <c r="ODG2820" s="653"/>
      <c r="ODH2820" s="653"/>
      <c r="ODI2820" s="653"/>
      <c r="ODJ2820" s="653"/>
      <c r="ODK2820" s="653"/>
      <c r="ODL2820" s="653"/>
      <c r="ODM2820" s="653"/>
      <c r="ODN2820" s="653"/>
      <c r="ODO2820" s="653"/>
      <c r="ODP2820" s="653"/>
      <c r="ODQ2820" s="653"/>
      <c r="ODR2820" s="653"/>
      <c r="ODS2820" s="653"/>
      <c r="ODT2820" s="653"/>
      <c r="ODU2820" s="653"/>
      <c r="ODV2820" s="653"/>
      <c r="ODW2820" s="653"/>
      <c r="ODX2820" s="653"/>
      <c r="ODY2820" s="653"/>
      <c r="ODZ2820" s="653"/>
      <c r="OEA2820" s="653"/>
      <c r="OEB2820" s="653"/>
      <c r="OEC2820" s="653"/>
      <c r="OED2820" s="653"/>
      <c r="OEE2820" s="653"/>
      <c r="OEF2820" s="653"/>
      <c r="OEG2820" s="653"/>
      <c r="OEH2820" s="653"/>
      <c r="OEI2820" s="653"/>
      <c r="OEJ2820" s="653"/>
      <c r="OEK2820" s="653"/>
      <c r="OEL2820" s="653"/>
      <c r="OEM2820" s="653"/>
      <c r="OEN2820" s="653"/>
      <c r="OEO2820" s="653"/>
      <c r="OEP2820" s="653"/>
      <c r="OEQ2820" s="653"/>
      <c r="OER2820" s="653"/>
      <c r="OES2820" s="653"/>
      <c r="OET2820" s="653"/>
      <c r="OEU2820" s="653"/>
      <c r="OEV2820" s="653"/>
      <c r="OEW2820" s="653"/>
      <c r="OEX2820" s="653"/>
      <c r="OEY2820" s="653"/>
      <c r="OEZ2820" s="653"/>
      <c r="OFA2820" s="653"/>
      <c r="OFB2820" s="653"/>
      <c r="OFC2820" s="653"/>
      <c r="OFD2820" s="653"/>
      <c r="OFE2820" s="653"/>
      <c r="OFF2820" s="653"/>
      <c r="OFG2820" s="653"/>
      <c r="OFH2820" s="653"/>
      <c r="OFI2820" s="653"/>
      <c r="OFJ2820" s="653"/>
      <c r="OFK2820" s="653"/>
      <c r="OFL2820" s="653"/>
      <c r="OFM2820" s="653"/>
      <c r="OFN2820" s="653"/>
      <c r="OFO2820" s="653"/>
      <c r="OFP2820" s="653"/>
      <c r="OFQ2820" s="653"/>
      <c r="OFR2820" s="653"/>
      <c r="OFS2820" s="653"/>
      <c r="OFT2820" s="653"/>
      <c r="OFU2820" s="653"/>
      <c r="OFV2820" s="653"/>
      <c r="OFW2820" s="653"/>
      <c r="OFX2820" s="653"/>
      <c r="OFY2820" s="653"/>
      <c r="OFZ2820" s="653"/>
      <c r="OGA2820" s="653"/>
      <c r="OGB2820" s="653"/>
      <c r="OGC2820" s="653"/>
      <c r="OGD2820" s="653"/>
      <c r="OGE2820" s="653"/>
      <c r="OGF2820" s="653"/>
      <c r="OGG2820" s="653"/>
      <c r="OGH2820" s="653"/>
      <c r="OGI2820" s="653"/>
      <c r="OGJ2820" s="653"/>
      <c r="OGK2820" s="653"/>
      <c r="OGL2820" s="653"/>
      <c r="OGM2820" s="653"/>
      <c r="OGN2820" s="653"/>
      <c r="OGO2820" s="653"/>
      <c r="OGP2820" s="653"/>
      <c r="OGQ2820" s="653"/>
      <c r="OGR2820" s="653"/>
      <c r="OGS2820" s="653"/>
      <c r="OGT2820" s="653"/>
      <c r="OGU2820" s="653"/>
      <c r="OGV2820" s="653"/>
      <c r="OGW2820" s="653"/>
      <c r="OGX2820" s="653"/>
      <c r="OGY2820" s="653"/>
      <c r="OGZ2820" s="653"/>
      <c r="OHA2820" s="653"/>
      <c r="OHB2820" s="653"/>
      <c r="OHC2820" s="653"/>
      <c r="OHD2820" s="653"/>
      <c r="OHE2820" s="653"/>
      <c r="OHF2820" s="653"/>
      <c r="OHG2820" s="653"/>
      <c r="OHH2820" s="653"/>
      <c r="OHI2820" s="653"/>
      <c r="OHJ2820" s="653"/>
      <c r="OHK2820" s="653"/>
      <c r="OHL2820" s="653"/>
      <c r="OHM2820" s="653"/>
      <c r="OHN2820" s="653"/>
      <c r="OHO2820" s="653"/>
      <c r="OHP2820" s="653"/>
      <c r="OHQ2820" s="653"/>
      <c r="OHR2820" s="653"/>
      <c r="OHS2820" s="653"/>
      <c r="OHT2820" s="653"/>
      <c r="OHU2820" s="653"/>
      <c r="OHV2820" s="653"/>
      <c r="OHW2820" s="653"/>
      <c r="OHX2820" s="653"/>
      <c r="OHY2820" s="653"/>
      <c r="OHZ2820" s="653"/>
      <c r="OIA2820" s="653"/>
      <c r="OIB2820" s="653"/>
      <c r="OIC2820" s="653"/>
      <c r="OID2820" s="653"/>
      <c r="OIE2820" s="653"/>
      <c r="OIF2820" s="653"/>
      <c r="OIG2820" s="653"/>
      <c r="OIH2820" s="653"/>
      <c r="OII2820" s="653"/>
      <c r="OIJ2820" s="653"/>
      <c r="OIK2820" s="653"/>
      <c r="OIL2820" s="653"/>
      <c r="OIM2820" s="653"/>
      <c r="OIN2820" s="653"/>
      <c r="OIO2820" s="653"/>
      <c r="OIP2820" s="653"/>
      <c r="OIQ2820" s="653"/>
      <c r="OIR2820" s="653"/>
      <c r="OIS2820" s="653"/>
      <c r="OIT2820" s="653"/>
      <c r="OIU2820" s="653"/>
      <c r="OIV2820" s="653"/>
      <c r="OIW2820" s="653"/>
      <c r="OIX2820" s="653"/>
      <c r="OIY2820" s="653"/>
      <c r="OIZ2820" s="653"/>
      <c r="OJA2820" s="653"/>
      <c r="OJB2820" s="653"/>
      <c r="OJC2820" s="653"/>
      <c r="OJD2820" s="653"/>
      <c r="OJE2820" s="653"/>
      <c r="OJF2820" s="653"/>
      <c r="OJG2820" s="653"/>
      <c r="OJH2820" s="653"/>
      <c r="OJI2820" s="653"/>
      <c r="OJJ2820" s="653"/>
      <c r="OJK2820" s="653"/>
      <c r="OJL2820" s="653"/>
      <c r="OJM2820" s="653"/>
      <c r="OJN2820" s="653"/>
      <c r="OJO2820" s="653"/>
      <c r="OJP2820" s="653"/>
      <c r="OJQ2820" s="653"/>
      <c r="OJR2820" s="653"/>
      <c r="OJS2820" s="653"/>
      <c r="OJT2820" s="653"/>
      <c r="OJU2820" s="653"/>
      <c r="OJV2820" s="653"/>
      <c r="OJW2820" s="653"/>
      <c r="OJX2820" s="653"/>
      <c r="OJY2820" s="653"/>
      <c r="OJZ2820" s="653"/>
      <c r="OKA2820" s="653"/>
      <c r="OKB2820" s="653"/>
      <c r="OKC2820" s="653"/>
      <c r="OKD2820" s="653"/>
      <c r="OKE2820" s="653"/>
      <c r="OKF2820" s="653"/>
      <c r="OKG2820" s="653"/>
      <c r="OKH2820" s="653"/>
      <c r="OKI2820" s="653"/>
      <c r="OKJ2820" s="653"/>
      <c r="OKK2820" s="653"/>
      <c r="OKL2820" s="653"/>
      <c r="OKM2820" s="653"/>
      <c r="OKN2820" s="653"/>
      <c r="OKO2820" s="653"/>
      <c r="OKP2820" s="653"/>
      <c r="OKQ2820" s="653"/>
      <c r="OKR2820" s="653"/>
      <c r="OKS2820" s="653"/>
      <c r="OKT2820" s="653"/>
      <c r="OKU2820" s="653"/>
      <c r="OKV2820" s="653"/>
      <c r="OKW2820" s="653"/>
      <c r="OKX2820" s="653"/>
      <c r="OKY2820" s="653"/>
      <c r="OKZ2820" s="653"/>
      <c r="OLA2820" s="653"/>
      <c r="OLB2820" s="653"/>
      <c r="OLC2820" s="653"/>
      <c r="OLD2820" s="653"/>
      <c r="OLE2820" s="653"/>
      <c r="OLF2820" s="653"/>
      <c r="OLG2820" s="653"/>
      <c r="OLH2820" s="653"/>
      <c r="OLI2820" s="653"/>
      <c r="OLJ2820" s="653"/>
      <c r="OLK2820" s="653"/>
      <c r="OLL2820" s="653"/>
      <c r="OLM2820" s="653"/>
      <c r="OLN2820" s="653"/>
      <c r="OLO2820" s="653"/>
      <c r="OLP2820" s="653"/>
      <c r="OLQ2820" s="653"/>
      <c r="OLR2820" s="653"/>
      <c r="OLS2820" s="653"/>
      <c r="OLT2820" s="653"/>
      <c r="OLU2820" s="653"/>
      <c r="OLV2820" s="653"/>
      <c r="OLW2820" s="653"/>
      <c r="OLX2820" s="653"/>
      <c r="OLY2820" s="653"/>
      <c r="OLZ2820" s="653"/>
      <c r="OMA2820" s="653"/>
      <c r="OMB2820" s="653"/>
      <c r="OMC2820" s="653"/>
      <c r="OMD2820" s="653"/>
      <c r="OME2820" s="653"/>
      <c r="OMF2820" s="653"/>
      <c r="OMG2820" s="653"/>
      <c r="OMH2820" s="653"/>
      <c r="OMI2820" s="653"/>
      <c r="OMJ2820" s="653"/>
      <c r="OMK2820" s="653"/>
      <c r="OML2820" s="653"/>
      <c r="OMM2820" s="653"/>
      <c r="OMN2820" s="653"/>
      <c r="OMO2820" s="653"/>
      <c r="OMP2820" s="653"/>
      <c r="OMQ2820" s="653"/>
      <c r="OMR2820" s="653"/>
      <c r="OMS2820" s="653"/>
      <c r="OMT2820" s="653"/>
      <c r="OMU2820" s="653"/>
      <c r="OMV2820" s="653"/>
      <c r="OMW2820" s="653"/>
      <c r="OMX2820" s="653"/>
      <c r="OMY2820" s="653"/>
      <c r="OMZ2820" s="653"/>
      <c r="ONA2820" s="653"/>
      <c r="ONB2820" s="653"/>
      <c r="ONC2820" s="653"/>
      <c r="OND2820" s="653"/>
      <c r="ONE2820" s="653"/>
      <c r="ONF2820" s="653"/>
      <c r="ONG2820" s="653"/>
      <c r="ONH2820" s="653"/>
      <c r="ONI2820" s="653"/>
      <c r="ONJ2820" s="653"/>
      <c r="ONK2820" s="653"/>
      <c r="ONL2820" s="653"/>
      <c r="ONM2820" s="653"/>
      <c r="ONN2820" s="653"/>
      <c r="ONO2820" s="653"/>
      <c r="ONP2820" s="653"/>
      <c r="ONQ2820" s="653"/>
      <c r="ONR2820" s="653"/>
      <c r="ONS2820" s="653"/>
      <c r="ONT2820" s="653"/>
      <c r="ONU2820" s="653"/>
      <c r="ONV2820" s="653"/>
      <c r="ONW2820" s="653"/>
      <c r="ONX2820" s="653"/>
      <c r="ONY2820" s="653"/>
      <c r="ONZ2820" s="653"/>
      <c r="OOA2820" s="653"/>
      <c r="OOB2820" s="653"/>
      <c r="OOC2820" s="653"/>
      <c r="OOD2820" s="653"/>
      <c r="OOE2820" s="653"/>
      <c r="OOF2820" s="653"/>
      <c r="OOG2820" s="653"/>
      <c r="OOH2820" s="653"/>
      <c r="OOI2820" s="653"/>
      <c r="OOJ2820" s="653"/>
      <c r="OOK2820" s="653"/>
      <c r="OOL2820" s="653"/>
      <c r="OOM2820" s="653"/>
      <c r="OON2820" s="653"/>
      <c r="OOO2820" s="653"/>
      <c r="OOP2820" s="653"/>
      <c r="OOQ2820" s="653"/>
      <c r="OOR2820" s="653"/>
      <c r="OOS2820" s="653"/>
      <c r="OOT2820" s="653"/>
      <c r="OOU2820" s="653"/>
      <c r="OOV2820" s="653"/>
      <c r="OOW2820" s="653"/>
      <c r="OOX2820" s="653"/>
      <c r="OOY2820" s="653"/>
      <c r="OOZ2820" s="653"/>
      <c r="OPA2820" s="653"/>
      <c r="OPB2820" s="653"/>
      <c r="OPC2820" s="653"/>
      <c r="OPD2820" s="653"/>
      <c r="OPE2820" s="653"/>
      <c r="OPF2820" s="653"/>
      <c r="OPG2820" s="653"/>
      <c r="OPH2820" s="653"/>
      <c r="OPI2820" s="653"/>
      <c r="OPJ2820" s="653"/>
      <c r="OPK2820" s="653"/>
      <c r="OPL2820" s="653"/>
      <c r="OPM2820" s="653"/>
      <c r="OPN2820" s="653"/>
      <c r="OPO2820" s="653"/>
      <c r="OPP2820" s="653"/>
      <c r="OPQ2820" s="653"/>
      <c r="OPR2820" s="653"/>
      <c r="OPS2820" s="653"/>
      <c r="OPT2820" s="653"/>
      <c r="OPU2820" s="653"/>
      <c r="OPV2820" s="653"/>
      <c r="OPW2820" s="653"/>
      <c r="OPX2820" s="653"/>
      <c r="OPY2820" s="653"/>
      <c r="OPZ2820" s="653"/>
      <c r="OQA2820" s="653"/>
      <c r="OQB2820" s="653"/>
      <c r="OQC2820" s="653"/>
      <c r="OQD2820" s="653"/>
      <c r="OQE2820" s="653"/>
      <c r="OQF2820" s="653"/>
      <c r="OQG2820" s="653"/>
      <c r="OQH2820" s="653"/>
      <c r="OQI2820" s="653"/>
      <c r="OQJ2820" s="653"/>
      <c r="OQK2820" s="653"/>
      <c r="OQL2820" s="653"/>
      <c r="OQM2820" s="653"/>
      <c r="OQN2820" s="653"/>
      <c r="OQO2820" s="653"/>
      <c r="OQP2820" s="653"/>
      <c r="OQQ2820" s="653"/>
      <c r="OQR2820" s="653"/>
      <c r="OQS2820" s="653"/>
      <c r="OQT2820" s="653"/>
      <c r="OQU2820" s="653"/>
      <c r="OQV2820" s="653"/>
      <c r="OQW2820" s="653"/>
      <c r="OQX2820" s="653"/>
      <c r="OQY2820" s="653"/>
      <c r="OQZ2820" s="653"/>
      <c r="ORA2820" s="653"/>
      <c r="ORB2820" s="653"/>
      <c r="ORC2820" s="653"/>
      <c r="ORD2820" s="653"/>
      <c r="ORE2820" s="653"/>
      <c r="ORF2820" s="653"/>
      <c r="ORG2820" s="653"/>
      <c r="ORH2820" s="653"/>
      <c r="ORI2820" s="653"/>
      <c r="ORJ2820" s="653"/>
      <c r="ORK2820" s="653"/>
      <c r="ORL2820" s="653"/>
      <c r="ORM2820" s="653"/>
      <c r="ORN2820" s="653"/>
      <c r="ORO2820" s="653"/>
      <c r="ORP2820" s="653"/>
      <c r="ORQ2820" s="653"/>
      <c r="ORR2820" s="653"/>
      <c r="ORS2820" s="653"/>
      <c r="ORT2820" s="653"/>
      <c r="ORU2820" s="653"/>
      <c r="ORV2820" s="653"/>
      <c r="ORW2820" s="653"/>
      <c r="ORX2820" s="653"/>
      <c r="ORY2820" s="653"/>
      <c r="ORZ2820" s="653"/>
      <c r="OSA2820" s="653"/>
      <c r="OSB2820" s="653"/>
      <c r="OSC2820" s="653"/>
      <c r="OSD2820" s="653"/>
      <c r="OSE2820" s="653"/>
      <c r="OSF2820" s="653"/>
      <c r="OSG2820" s="653"/>
      <c r="OSH2820" s="653"/>
      <c r="OSI2820" s="653"/>
      <c r="OSJ2820" s="653"/>
      <c r="OSK2820" s="653"/>
      <c r="OSL2820" s="653"/>
      <c r="OSM2820" s="653"/>
      <c r="OSN2820" s="653"/>
      <c r="OSO2820" s="653"/>
      <c r="OSP2820" s="653"/>
      <c r="OSQ2820" s="653"/>
      <c r="OSR2820" s="653"/>
      <c r="OSS2820" s="653"/>
      <c r="OST2820" s="653"/>
      <c r="OSU2820" s="653"/>
      <c r="OSV2820" s="653"/>
      <c r="OSW2820" s="653"/>
      <c r="OSX2820" s="653"/>
      <c r="OSY2820" s="653"/>
      <c r="OSZ2820" s="653"/>
      <c r="OTA2820" s="653"/>
      <c r="OTB2820" s="653"/>
      <c r="OTC2820" s="653"/>
      <c r="OTD2820" s="653"/>
      <c r="OTE2820" s="653"/>
      <c r="OTF2820" s="653"/>
      <c r="OTG2820" s="653"/>
      <c r="OTH2820" s="653"/>
      <c r="OTI2820" s="653"/>
      <c r="OTJ2820" s="653"/>
      <c r="OTK2820" s="653"/>
      <c r="OTL2820" s="653"/>
      <c r="OTM2820" s="653"/>
      <c r="OTN2820" s="653"/>
      <c r="OTO2820" s="653"/>
      <c r="OTP2820" s="653"/>
      <c r="OTQ2820" s="653"/>
      <c r="OTR2820" s="653"/>
      <c r="OTS2820" s="653"/>
      <c r="OTT2820" s="653"/>
      <c r="OTU2820" s="653"/>
      <c r="OTV2820" s="653"/>
      <c r="OTW2820" s="653"/>
      <c r="OTX2820" s="653"/>
      <c r="OTY2820" s="653"/>
      <c r="OTZ2820" s="653"/>
      <c r="OUA2820" s="653"/>
      <c r="OUB2820" s="653"/>
      <c r="OUC2820" s="653"/>
      <c r="OUD2820" s="653"/>
      <c r="OUE2820" s="653"/>
      <c r="OUF2820" s="653"/>
      <c r="OUG2820" s="653"/>
      <c r="OUH2820" s="653"/>
      <c r="OUI2820" s="653"/>
      <c r="OUJ2820" s="653"/>
      <c r="OUK2820" s="653"/>
      <c r="OUL2820" s="653"/>
      <c r="OUM2820" s="653"/>
      <c r="OUN2820" s="653"/>
      <c r="OUO2820" s="653"/>
      <c r="OUP2820" s="653"/>
      <c r="OUQ2820" s="653"/>
      <c r="OUR2820" s="653"/>
      <c r="OUS2820" s="653"/>
      <c r="OUT2820" s="653"/>
      <c r="OUU2820" s="653"/>
      <c r="OUV2820" s="653"/>
      <c r="OUW2820" s="653"/>
      <c r="OUX2820" s="653"/>
      <c r="OUY2820" s="653"/>
      <c r="OUZ2820" s="653"/>
      <c r="OVA2820" s="653"/>
      <c r="OVB2820" s="653"/>
      <c r="OVC2820" s="653"/>
      <c r="OVD2820" s="653"/>
      <c r="OVE2820" s="653"/>
      <c r="OVF2820" s="653"/>
      <c r="OVG2820" s="653"/>
      <c r="OVH2820" s="653"/>
      <c r="OVI2820" s="653"/>
      <c r="OVJ2820" s="653"/>
      <c r="OVK2820" s="653"/>
      <c r="OVL2820" s="653"/>
      <c r="OVM2820" s="653"/>
      <c r="OVN2820" s="653"/>
      <c r="OVO2820" s="653"/>
      <c r="OVP2820" s="653"/>
      <c r="OVQ2820" s="653"/>
      <c r="OVR2820" s="653"/>
      <c r="OVS2820" s="653"/>
      <c r="OVT2820" s="653"/>
      <c r="OVU2820" s="653"/>
      <c r="OVV2820" s="653"/>
      <c r="OVW2820" s="653"/>
      <c r="OVX2820" s="653"/>
      <c r="OVY2820" s="653"/>
      <c r="OVZ2820" s="653"/>
      <c r="OWA2820" s="653"/>
      <c r="OWB2820" s="653"/>
      <c r="OWC2820" s="653"/>
      <c r="OWD2820" s="653"/>
      <c r="OWE2820" s="653"/>
      <c r="OWF2820" s="653"/>
      <c r="OWG2820" s="653"/>
      <c r="OWH2820" s="653"/>
      <c r="OWI2820" s="653"/>
      <c r="OWJ2820" s="653"/>
      <c r="OWK2820" s="653"/>
      <c r="OWL2820" s="653"/>
      <c r="OWM2820" s="653"/>
      <c r="OWN2820" s="653"/>
      <c r="OWO2820" s="653"/>
      <c r="OWP2820" s="653"/>
      <c r="OWQ2820" s="653"/>
      <c r="OWR2820" s="653"/>
      <c r="OWS2820" s="653"/>
      <c r="OWT2820" s="653"/>
      <c r="OWU2820" s="653"/>
      <c r="OWV2820" s="653"/>
      <c r="OWW2820" s="653"/>
      <c r="OWX2820" s="653"/>
      <c r="OWY2820" s="653"/>
      <c r="OWZ2820" s="653"/>
      <c r="OXA2820" s="653"/>
      <c r="OXB2820" s="653"/>
      <c r="OXC2820" s="653"/>
      <c r="OXD2820" s="653"/>
      <c r="OXE2820" s="653"/>
      <c r="OXF2820" s="653"/>
      <c r="OXG2820" s="653"/>
      <c r="OXH2820" s="653"/>
      <c r="OXI2820" s="653"/>
      <c r="OXJ2820" s="653"/>
      <c r="OXK2820" s="653"/>
      <c r="OXL2820" s="653"/>
      <c r="OXM2820" s="653"/>
      <c r="OXN2820" s="653"/>
      <c r="OXO2820" s="653"/>
      <c r="OXP2820" s="653"/>
      <c r="OXQ2820" s="653"/>
      <c r="OXR2820" s="653"/>
      <c r="OXS2820" s="653"/>
      <c r="OXT2820" s="653"/>
      <c r="OXU2820" s="653"/>
      <c r="OXV2820" s="653"/>
      <c r="OXW2820" s="653"/>
      <c r="OXX2820" s="653"/>
      <c r="OXY2820" s="653"/>
      <c r="OXZ2820" s="653"/>
      <c r="OYA2820" s="653"/>
      <c r="OYB2820" s="653"/>
      <c r="OYC2820" s="653"/>
      <c r="OYD2820" s="653"/>
      <c r="OYE2820" s="653"/>
      <c r="OYF2820" s="653"/>
      <c r="OYG2820" s="653"/>
      <c r="OYH2820" s="653"/>
      <c r="OYI2820" s="653"/>
      <c r="OYJ2820" s="653"/>
      <c r="OYK2820" s="653"/>
      <c r="OYL2820" s="653"/>
      <c r="OYM2820" s="653"/>
      <c r="OYN2820" s="653"/>
      <c r="OYO2820" s="653"/>
      <c r="OYP2820" s="653"/>
      <c r="OYQ2820" s="653"/>
      <c r="OYR2820" s="653"/>
      <c r="OYS2820" s="653"/>
      <c r="OYT2820" s="653"/>
      <c r="OYU2820" s="653"/>
      <c r="OYV2820" s="653"/>
      <c r="OYW2820" s="653"/>
      <c r="OYX2820" s="653"/>
      <c r="OYY2820" s="653"/>
      <c r="OYZ2820" s="653"/>
      <c r="OZA2820" s="653"/>
      <c r="OZB2820" s="653"/>
      <c r="OZC2820" s="653"/>
      <c r="OZD2820" s="653"/>
      <c r="OZE2820" s="653"/>
      <c r="OZF2820" s="653"/>
      <c r="OZG2820" s="653"/>
      <c r="OZH2820" s="653"/>
      <c r="OZI2820" s="653"/>
      <c r="OZJ2820" s="653"/>
      <c r="OZK2820" s="653"/>
      <c r="OZL2820" s="653"/>
      <c r="OZM2820" s="653"/>
      <c r="OZN2820" s="653"/>
      <c r="OZO2820" s="653"/>
      <c r="OZP2820" s="653"/>
      <c r="OZQ2820" s="653"/>
      <c r="OZR2820" s="653"/>
      <c r="OZS2820" s="653"/>
      <c r="OZT2820" s="653"/>
      <c r="OZU2820" s="653"/>
      <c r="OZV2820" s="653"/>
      <c r="OZW2820" s="653"/>
      <c r="OZX2820" s="653"/>
      <c r="OZY2820" s="653"/>
      <c r="OZZ2820" s="653"/>
      <c r="PAA2820" s="653"/>
      <c r="PAB2820" s="653"/>
      <c r="PAC2820" s="653"/>
      <c r="PAD2820" s="653"/>
      <c r="PAE2820" s="653"/>
      <c r="PAF2820" s="653"/>
      <c r="PAG2820" s="653"/>
      <c r="PAH2820" s="653"/>
      <c r="PAI2820" s="653"/>
      <c r="PAJ2820" s="653"/>
      <c r="PAK2820" s="653"/>
      <c r="PAL2820" s="653"/>
      <c r="PAM2820" s="653"/>
      <c r="PAN2820" s="653"/>
      <c r="PAO2820" s="653"/>
      <c r="PAP2820" s="653"/>
      <c r="PAQ2820" s="653"/>
      <c r="PAR2820" s="653"/>
      <c r="PAS2820" s="653"/>
      <c r="PAT2820" s="653"/>
      <c r="PAU2820" s="653"/>
      <c r="PAV2820" s="653"/>
      <c r="PAW2820" s="653"/>
      <c r="PAX2820" s="653"/>
      <c r="PAY2820" s="653"/>
      <c r="PAZ2820" s="653"/>
      <c r="PBA2820" s="653"/>
      <c r="PBB2820" s="653"/>
      <c r="PBC2820" s="653"/>
      <c r="PBD2820" s="653"/>
      <c r="PBE2820" s="653"/>
      <c r="PBF2820" s="653"/>
      <c r="PBG2820" s="653"/>
      <c r="PBH2820" s="653"/>
      <c r="PBI2820" s="653"/>
      <c r="PBJ2820" s="653"/>
      <c r="PBK2820" s="653"/>
      <c r="PBL2820" s="653"/>
      <c r="PBM2820" s="653"/>
      <c r="PBN2820" s="653"/>
      <c r="PBO2820" s="653"/>
      <c r="PBP2820" s="653"/>
      <c r="PBQ2820" s="653"/>
      <c r="PBR2820" s="653"/>
      <c r="PBS2820" s="653"/>
      <c r="PBT2820" s="653"/>
      <c r="PBU2820" s="653"/>
      <c r="PBV2820" s="653"/>
      <c r="PBW2820" s="653"/>
      <c r="PBX2820" s="653"/>
      <c r="PBY2820" s="653"/>
      <c r="PBZ2820" s="653"/>
      <c r="PCA2820" s="653"/>
      <c r="PCB2820" s="653"/>
      <c r="PCC2820" s="653"/>
      <c r="PCD2820" s="653"/>
      <c r="PCE2820" s="653"/>
      <c r="PCF2820" s="653"/>
      <c r="PCG2820" s="653"/>
      <c r="PCH2820" s="653"/>
      <c r="PCI2820" s="653"/>
      <c r="PCJ2820" s="653"/>
      <c r="PCK2820" s="653"/>
      <c r="PCL2820" s="653"/>
      <c r="PCM2820" s="653"/>
      <c r="PCN2820" s="653"/>
      <c r="PCO2820" s="653"/>
      <c r="PCP2820" s="653"/>
      <c r="PCQ2820" s="653"/>
      <c r="PCR2820" s="653"/>
      <c r="PCS2820" s="653"/>
      <c r="PCT2820" s="653"/>
      <c r="PCU2820" s="653"/>
      <c r="PCV2820" s="653"/>
      <c r="PCW2820" s="653"/>
      <c r="PCX2820" s="653"/>
      <c r="PCY2820" s="653"/>
      <c r="PCZ2820" s="653"/>
      <c r="PDA2820" s="653"/>
      <c r="PDB2820" s="653"/>
      <c r="PDC2820" s="653"/>
      <c r="PDD2820" s="653"/>
      <c r="PDE2820" s="653"/>
      <c r="PDF2820" s="653"/>
      <c r="PDG2820" s="653"/>
      <c r="PDH2820" s="653"/>
      <c r="PDI2820" s="653"/>
      <c r="PDJ2820" s="653"/>
      <c r="PDK2820" s="653"/>
      <c r="PDL2820" s="653"/>
      <c r="PDM2820" s="653"/>
      <c r="PDN2820" s="653"/>
      <c r="PDO2820" s="653"/>
      <c r="PDP2820" s="653"/>
      <c r="PDQ2820" s="653"/>
      <c r="PDR2820" s="653"/>
      <c r="PDS2820" s="653"/>
      <c r="PDT2820" s="653"/>
      <c r="PDU2820" s="653"/>
      <c r="PDV2820" s="653"/>
      <c r="PDW2820" s="653"/>
      <c r="PDX2820" s="653"/>
      <c r="PDY2820" s="653"/>
      <c r="PDZ2820" s="653"/>
      <c r="PEA2820" s="653"/>
      <c r="PEB2820" s="653"/>
      <c r="PEC2820" s="653"/>
      <c r="PED2820" s="653"/>
      <c r="PEE2820" s="653"/>
      <c r="PEF2820" s="653"/>
      <c r="PEG2820" s="653"/>
      <c r="PEH2820" s="653"/>
      <c r="PEI2820" s="653"/>
      <c r="PEJ2820" s="653"/>
      <c r="PEK2820" s="653"/>
      <c r="PEL2820" s="653"/>
      <c r="PEM2820" s="653"/>
      <c r="PEN2820" s="653"/>
      <c r="PEO2820" s="653"/>
      <c r="PEP2820" s="653"/>
      <c r="PEQ2820" s="653"/>
      <c r="PER2820" s="653"/>
      <c r="PES2820" s="653"/>
      <c r="PET2820" s="653"/>
      <c r="PEU2820" s="653"/>
      <c r="PEV2820" s="653"/>
      <c r="PEW2820" s="653"/>
      <c r="PEX2820" s="653"/>
      <c r="PEY2820" s="653"/>
      <c r="PEZ2820" s="653"/>
      <c r="PFA2820" s="653"/>
      <c r="PFB2820" s="653"/>
      <c r="PFC2820" s="653"/>
      <c r="PFD2820" s="653"/>
      <c r="PFE2820" s="653"/>
      <c r="PFF2820" s="653"/>
      <c r="PFG2820" s="653"/>
      <c r="PFH2820" s="653"/>
      <c r="PFI2820" s="653"/>
      <c r="PFJ2820" s="653"/>
      <c r="PFK2820" s="653"/>
      <c r="PFL2820" s="653"/>
      <c r="PFM2820" s="653"/>
      <c r="PFN2820" s="653"/>
      <c r="PFO2820" s="653"/>
      <c r="PFP2820" s="653"/>
      <c r="PFQ2820" s="653"/>
      <c r="PFR2820" s="653"/>
      <c r="PFS2820" s="653"/>
      <c r="PFT2820" s="653"/>
      <c r="PFU2820" s="653"/>
      <c r="PFV2820" s="653"/>
      <c r="PFW2820" s="653"/>
      <c r="PFX2820" s="653"/>
      <c r="PFY2820" s="653"/>
      <c r="PFZ2820" s="653"/>
      <c r="PGA2820" s="653"/>
      <c r="PGB2820" s="653"/>
      <c r="PGC2820" s="653"/>
      <c r="PGD2820" s="653"/>
      <c r="PGE2820" s="653"/>
      <c r="PGF2820" s="653"/>
      <c r="PGG2820" s="653"/>
      <c r="PGH2820" s="653"/>
      <c r="PGI2820" s="653"/>
      <c r="PGJ2820" s="653"/>
      <c r="PGK2820" s="653"/>
      <c r="PGL2820" s="653"/>
      <c r="PGM2820" s="653"/>
      <c r="PGN2820" s="653"/>
      <c r="PGO2820" s="653"/>
      <c r="PGP2820" s="653"/>
      <c r="PGQ2820" s="653"/>
      <c r="PGR2820" s="653"/>
      <c r="PGS2820" s="653"/>
      <c r="PGT2820" s="653"/>
      <c r="PGU2820" s="653"/>
      <c r="PGV2820" s="653"/>
      <c r="PGW2820" s="653"/>
      <c r="PGX2820" s="653"/>
      <c r="PGY2820" s="653"/>
      <c r="PGZ2820" s="653"/>
      <c r="PHA2820" s="653"/>
      <c r="PHB2820" s="653"/>
      <c r="PHC2820" s="653"/>
      <c r="PHD2820" s="653"/>
      <c r="PHE2820" s="653"/>
      <c r="PHF2820" s="653"/>
      <c r="PHG2820" s="653"/>
      <c r="PHH2820" s="653"/>
      <c r="PHI2820" s="653"/>
      <c r="PHJ2820" s="653"/>
      <c r="PHK2820" s="653"/>
      <c r="PHL2820" s="653"/>
      <c r="PHM2820" s="653"/>
      <c r="PHN2820" s="653"/>
      <c r="PHO2820" s="653"/>
      <c r="PHP2820" s="653"/>
      <c r="PHQ2820" s="653"/>
      <c r="PHR2820" s="653"/>
      <c r="PHS2820" s="653"/>
      <c r="PHT2820" s="653"/>
      <c r="PHU2820" s="653"/>
      <c r="PHV2820" s="653"/>
      <c r="PHW2820" s="653"/>
      <c r="PHX2820" s="653"/>
      <c r="PHY2820" s="653"/>
      <c r="PHZ2820" s="653"/>
      <c r="PIA2820" s="653"/>
      <c r="PIB2820" s="653"/>
      <c r="PIC2820" s="653"/>
      <c r="PID2820" s="653"/>
      <c r="PIE2820" s="653"/>
      <c r="PIF2820" s="653"/>
      <c r="PIG2820" s="653"/>
      <c r="PIH2820" s="653"/>
      <c r="PII2820" s="653"/>
      <c r="PIJ2820" s="653"/>
      <c r="PIK2820" s="653"/>
      <c r="PIL2820" s="653"/>
      <c r="PIM2820" s="653"/>
      <c r="PIN2820" s="653"/>
      <c r="PIO2820" s="653"/>
      <c r="PIP2820" s="653"/>
      <c r="PIQ2820" s="653"/>
      <c r="PIR2820" s="653"/>
      <c r="PIS2820" s="653"/>
      <c r="PIT2820" s="653"/>
      <c r="PIU2820" s="653"/>
      <c r="PIV2820" s="653"/>
      <c r="PIW2820" s="653"/>
      <c r="PIX2820" s="653"/>
      <c r="PIY2820" s="653"/>
      <c r="PIZ2820" s="653"/>
      <c r="PJA2820" s="653"/>
      <c r="PJB2820" s="653"/>
      <c r="PJC2820" s="653"/>
      <c r="PJD2820" s="653"/>
      <c r="PJE2820" s="653"/>
      <c r="PJF2820" s="653"/>
      <c r="PJG2820" s="653"/>
      <c r="PJH2820" s="653"/>
      <c r="PJI2820" s="653"/>
      <c r="PJJ2820" s="653"/>
      <c r="PJK2820" s="653"/>
      <c r="PJL2820" s="653"/>
      <c r="PJM2820" s="653"/>
      <c r="PJN2820" s="653"/>
      <c r="PJO2820" s="653"/>
      <c r="PJP2820" s="653"/>
      <c r="PJQ2820" s="653"/>
      <c r="PJR2820" s="653"/>
      <c r="PJS2820" s="653"/>
      <c r="PJT2820" s="653"/>
      <c r="PJU2820" s="653"/>
      <c r="PJV2820" s="653"/>
      <c r="PJW2820" s="653"/>
      <c r="PJX2820" s="653"/>
      <c r="PJY2820" s="653"/>
      <c r="PJZ2820" s="653"/>
      <c r="PKA2820" s="653"/>
      <c r="PKB2820" s="653"/>
      <c r="PKC2820" s="653"/>
      <c r="PKD2820" s="653"/>
      <c r="PKE2820" s="653"/>
      <c r="PKF2820" s="653"/>
      <c r="PKG2820" s="653"/>
      <c r="PKH2820" s="653"/>
      <c r="PKI2820" s="653"/>
      <c r="PKJ2820" s="653"/>
      <c r="PKK2820" s="653"/>
      <c r="PKL2820" s="653"/>
      <c r="PKM2820" s="653"/>
      <c r="PKN2820" s="653"/>
      <c r="PKO2820" s="653"/>
      <c r="PKP2820" s="653"/>
      <c r="PKQ2820" s="653"/>
      <c r="PKR2820" s="653"/>
      <c r="PKS2820" s="653"/>
      <c r="PKT2820" s="653"/>
      <c r="PKU2820" s="653"/>
      <c r="PKV2820" s="653"/>
      <c r="PKW2820" s="653"/>
      <c r="PKX2820" s="653"/>
      <c r="PKY2820" s="653"/>
      <c r="PKZ2820" s="653"/>
      <c r="PLA2820" s="653"/>
      <c r="PLB2820" s="653"/>
      <c r="PLC2820" s="653"/>
      <c r="PLD2820" s="653"/>
      <c r="PLE2820" s="653"/>
      <c r="PLF2820" s="653"/>
      <c r="PLG2820" s="653"/>
      <c r="PLH2820" s="653"/>
      <c r="PLI2820" s="653"/>
      <c r="PLJ2820" s="653"/>
      <c r="PLK2820" s="653"/>
      <c r="PLL2820" s="653"/>
      <c r="PLM2820" s="653"/>
      <c r="PLN2820" s="653"/>
      <c r="PLO2820" s="653"/>
      <c r="PLP2820" s="653"/>
      <c r="PLQ2820" s="653"/>
      <c r="PLR2820" s="653"/>
      <c r="PLS2820" s="653"/>
      <c r="PLT2820" s="653"/>
      <c r="PLU2820" s="653"/>
      <c r="PLV2820" s="653"/>
      <c r="PLW2820" s="653"/>
      <c r="PLX2820" s="653"/>
      <c r="PLY2820" s="653"/>
      <c r="PLZ2820" s="653"/>
      <c r="PMA2820" s="653"/>
      <c r="PMB2820" s="653"/>
      <c r="PMC2820" s="653"/>
      <c r="PMD2820" s="653"/>
      <c r="PME2820" s="653"/>
      <c r="PMF2820" s="653"/>
      <c r="PMG2820" s="653"/>
      <c r="PMH2820" s="653"/>
      <c r="PMI2820" s="653"/>
      <c r="PMJ2820" s="653"/>
      <c r="PMK2820" s="653"/>
      <c r="PML2820" s="653"/>
      <c r="PMM2820" s="653"/>
      <c r="PMN2820" s="653"/>
      <c r="PMO2820" s="653"/>
      <c r="PMP2820" s="653"/>
      <c r="PMQ2820" s="653"/>
      <c r="PMR2820" s="653"/>
      <c r="PMS2820" s="653"/>
      <c r="PMT2820" s="653"/>
      <c r="PMU2820" s="653"/>
      <c r="PMV2820" s="653"/>
      <c r="PMW2820" s="653"/>
      <c r="PMX2820" s="653"/>
      <c r="PMY2820" s="653"/>
      <c r="PMZ2820" s="653"/>
      <c r="PNA2820" s="653"/>
      <c r="PNB2820" s="653"/>
      <c r="PNC2820" s="653"/>
      <c r="PND2820" s="653"/>
      <c r="PNE2820" s="653"/>
      <c r="PNF2820" s="653"/>
      <c r="PNG2820" s="653"/>
      <c r="PNH2820" s="653"/>
      <c r="PNI2820" s="653"/>
      <c r="PNJ2820" s="653"/>
      <c r="PNK2820" s="653"/>
      <c r="PNL2820" s="653"/>
      <c r="PNM2820" s="653"/>
      <c r="PNN2820" s="653"/>
      <c r="PNO2820" s="653"/>
      <c r="PNP2820" s="653"/>
      <c r="PNQ2820" s="653"/>
      <c r="PNR2820" s="653"/>
      <c r="PNS2820" s="653"/>
      <c r="PNT2820" s="653"/>
      <c r="PNU2820" s="653"/>
      <c r="PNV2820" s="653"/>
      <c r="PNW2820" s="653"/>
      <c r="PNX2820" s="653"/>
      <c r="PNY2820" s="653"/>
      <c r="PNZ2820" s="653"/>
      <c r="POA2820" s="653"/>
      <c r="POB2820" s="653"/>
      <c r="POC2820" s="653"/>
      <c r="POD2820" s="653"/>
      <c r="POE2820" s="653"/>
      <c r="POF2820" s="653"/>
      <c r="POG2820" s="653"/>
      <c r="POH2820" s="653"/>
      <c r="POI2820" s="653"/>
      <c r="POJ2820" s="653"/>
      <c r="POK2820" s="653"/>
      <c r="POL2820" s="653"/>
      <c r="POM2820" s="653"/>
      <c r="PON2820" s="653"/>
      <c r="POO2820" s="653"/>
      <c r="POP2820" s="653"/>
      <c r="POQ2820" s="653"/>
      <c r="POR2820" s="653"/>
      <c r="POS2820" s="653"/>
      <c r="POT2820" s="653"/>
      <c r="POU2820" s="653"/>
      <c r="POV2820" s="653"/>
      <c r="POW2820" s="653"/>
      <c r="POX2820" s="653"/>
      <c r="POY2820" s="653"/>
      <c r="POZ2820" s="653"/>
      <c r="PPA2820" s="653"/>
      <c r="PPB2820" s="653"/>
      <c r="PPC2820" s="653"/>
      <c r="PPD2820" s="653"/>
      <c r="PPE2820" s="653"/>
      <c r="PPF2820" s="653"/>
      <c r="PPG2820" s="653"/>
      <c r="PPH2820" s="653"/>
      <c r="PPI2820" s="653"/>
      <c r="PPJ2820" s="653"/>
      <c r="PPK2820" s="653"/>
      <c r="PPL2820" s="653"/>
      <c r="PPM2820" s="653"/>
      <c r="PPN2820" s="653"/>
      <c r="PPO2820" s="653"/>
      <c r="PPP2820" s="653"/>
      <c r="PPQ2820" s="653"/>
      <c r="PPR2820" s="653"/>
      <c r="PPS2820" s="653"/>
      <c r="PPT2820" s="653"/>
      <c r="PPU2820" s="653"/>
      <c r="PPV2820" s="653"/>
      <c r="PPW2820" s="653"/>
      <c r="PPX2820" s="653"/>
      <c r="PPY2820" s="653"/>
      <c r="PPZ2820" s="653"/>
      <c r="PQA2820" s="653"/>
      <c r="PQB2820" s="653"/>
      <c r="PQC2820" s="653"/>
      <c r="PQD2820" s="653"/>
      <c r="PQE2820" s="653"/>
      <c r="PQF2820" s="653"/>
      <c r="PQG2820" s="653"/>
      <c r="PQH2820" s="653"/>
      <c r="PQI2820" s="653"/>
      <c r="PQJ2820" s="653"/>
      <c r="PQK2820" s="653"/>
      <c r="PQL2820" s="653"/>
      <c r="PQM2820" s="653"/>
      <c r="PQN2820" s="653"/>
      <c r="PQO2820" s="653"/>
      <c r="PQP2820" s="653"/>
      <c r="PQQ2820" s="653"/>
      <c r="PQR2820" s="653"/>
      <c r="PQS2820" s="653"/>
      <c r="PQT2820" s="653"/>
      <c r="PQU2820" s="653"/>
      <c r="PQV2820" s="653"/>
      <c r="PQW2820" s="653"/>
      <c r="PQX2820" s="653"/>
      <c r="PQY2820" s="653"/>
      <c r="PQZ2820" s="653"/>
      <c r="PRA2820" s="653"/>
      <c r="PRB2820" s="653"/>
      <c r="PRC2820" s="653"/>
      <c r="PRD2820" s="653"/>
      <c r="PRE2820" s="653"/>
      <c r="PRF2820" s="653"/>
      <c r="PRG2820" s="653"/>
      <c r="PRH2820" s="653"/>
      <c r="PRI2820" s="653"/>
      <c r="PRJ2820" s="653"/>
      <c r="PRK2820" s="653"/>
      <c r="PRL2820" s="653"/>
      <c r="PRM2820" s="653"/>
      <c r="PRN2820" s="653"/>
      <c r="PRO2820" s="653"/>
      <c r="PRP2820" s="653"/>
      <c r="PRQ2820" s="653"/>
      <c r="PRR2820" s="653"/>
      <c r="PRS2820" s="653"/>
      <c r="PRT2820" s="653"/>
      <c r="PRU2820" s="653"/>
      <c r="PRV2820" s="653"/>
      <c r="PRW2820" s="653"/>
      <c r="PRX2820" s="653"/>
      <c r="PRY2820" s="653"/>
      <c r="PRZ2820" s="653"/>
      <c r="PSA2820" s="653"/>
      <c r="PSB2820" s="653"/>
      <c r="PSC2820" s="653"/>
      <c r="PSD2820" s="653"/>
      <c r="PSE2820" s="653"/>
      <c r="PSF2820" s="653"/>
      <c r="PSG2820" s="653"/>
      <c r="PSH2820" s="653"/>
      <c r="PSI2820" s="653"/>
      <c r="PSJ2820" s="653"/>
      <c r="PSK2820" s="653"/>
      <c r="PSL2820" s="653"/>
      <c r="PSM2820" s="653"/>
      <c r="PSN2820" s="653"/>
      <c r="PSO2820" s="653"/>
      <c r="PSP2820" s="653"/>
      <c r="PSQ2820" s="653"/>
      <c r="PSR2820" s="653"/>
      <c r="PSS2820" s="653"/>
      <c r="PST2820" s="653"/>
      <c r="PSU2820" s="653"/>
      <c r="PSV2820" s="653"/>
      <c r="PSW2820" s="653"/>
      <c r="PSX2820" s="653"/>
      <c r="PSY2820" s="653"/>
      <c r="PSZ2820" s="653"/>
      <c r="PTA2820" s="653"/>
      <c r="PTB2820" s="653"/>
      <c r="PTC2820" s="653"/>
      <c r="PTD2820" s="653"/>
      <c r="PTE2820" s="653"/>
      <c r="PTF2820" s="653"/>
      <c r="PTG2820" s="653"/>
      <c r="PTH2820" s="653"/>
      <c r="PTI2820" s="653"/>
      <c r="PTJ2820" s="653"/>
      <c r="PTK2820" s="653"/>
      <c r="PTL2820" s="653"/>
      <c r="PTM2820" s="653"/>
      <c r="PTN2820" s="653"/>
      <c r="PTO2820" s="653"/>
      <c r="PTP2820" s="653"/>
      <c r="PTQ2820" s="653"/>
      <c r="PTR2820" s="653"/>
      <c r="PTS2820" s="653"/>
      <c r="PTT2820" s="653"/>
      <c r="PTU2820" s="653"/>
      <c r="PTV2820" s="653"/>
      <c r="PTW2820" s="653"/>
      <c r="PTX2820" s="653"/>
      <c r="PTY2820" s="653"/>
      <c r="PTZ2820" s="653"/>
      <c r="PUA2820" s="653"/>
      <c r="PUB2820" s="653"/>
      <c r="PUC2820" s="653"/>
      <c r="PUD2820" s="653"/>
      <c r="PUE2820" s="653"/>
      <c r="PUF2820" s="653"/>
      <c r="PUG2820" s="653"/>
      <c r="PUH2820" s="653"/>
      <c r="PUI2820" s="653"/>
      <c r="PUJ2820" s="653"/>
      <c r="PUK2820" s="653"/>
      <c r="PUL2820" s="653"/>
      <c r="PUM2820" s="653"/>
      <c r="PUN2820" s="653"/>
      <c r="PUO2820" s="653"/>
      <c r="PUP2820" s="653"/>
      <c r="PUQ2820" s="653"/>
      <c r="PUR2820" s="653"/>
      <c r="PUS2820" s="653"/>
      <c r="PUT2820" s="653"/>
      <c r="PUU2820" s="653"/>
      <c r="PUV2820" s="653"/>
      <c r="PUW2820" s="653"/>
      <c r="PUX2820" s="653"/>
      <c r="PUY2820" s="653"/>
      <c r="PUZ2820" s="653"/>
      <c r="PVA2820" s="653"/>
      <c r="PVB2820" s="653"/>
      <c r="PVC2820" s="653"/>
      <c r="PVD2820" s="653"/>
      <c r="PVE2820" s="653"/>
      <c r="PVF2820" s="653"/>
      <c r="PVG2820" s="653"/>
      <c r="PVH2820" s="653"/>
      <c r="PVI2820" s="653"/>
      <c r="PVJ2820" s="653"/>
      <c r="PVK2820" s="653"/>
      <c r="PVL2820" s="653"/>
      <c r="PVM2820" s="653"/>
      <c r="PVN2820" s="653"/>
      <c r="PVO2820" s="653"/>
      <c r="PVP2820" s="653"/>
      <c r="PVQ2820" s="653"/>
      <c r="PVR2820" s="653"/>
      <c r="PVS2820" s="653"/>
      <c r="PVT2820" s="653"/>
      <c r="PVU2820" s="653"/>
      <c r="PVV2820" s="653"/>
      <c r="PVW2820" s="653"/>
      <c r="PVX2820" s="653"/>
      <c r="PVY2820" s="653"/>
      <c r="PVZ2820" s="653"/>
      <c r="PWA2820" s="653"/>
      <c r="PWB2820" s="653"/>
      <c r="PWC2820" s="653"/>
      <c r="PWD2820" s="653"/>
      <c r="PWE2820" s="653"/>
      <c r="PWF2820" s="653"/>
      <c r="PWG2820" s="653"/>
      <c r="PWH2820" s="653"/>
      <c r="PWI2820" s="653"/>
      <c r="PWJ2820" s="653"/>
      <c r="PWK2820" s="653"/>
      <c r="PWL2820" s="653"/>
      <c r="PWM2820" s="653"/>
      <c r="PWN2820" s="653"/>
      <c r="PWO2820" s="653"/>
      <c r="PWP2820" s="653"/>
      <c r="PWQ2820" s="653"/>
      <c r="PWR2820" s="653"/>
      <c r="PWS2820" s="653"/>
      <c r="PWT2820" s="653"/>
      <c r="PWU2820" s="653"/>
      <c r="PWV2820" s="653"/>
      <c r="PWW2820" s="653"/>
      <c r="PWX2820" s="653"/>
      <c r="PWY2820" s="653"/>
      <c r="PWZ2820" s="653"/>
      <c r="PXA2820" s="653"/>
      <c r="PXB2820" s="653"/>
      <c r="PXC2820" s="653"/>
      <c r="PXD2820" s="653"/>
      <c r="PXE2820" s="653"/>
      <c r="PXF2820" s="653"/>
      <c r="PXG2820" s="653"/>
      <c r="PXH2820" s="653"/>
      <c r="PXI2820" s="653"/>
      <c r="PXJ2820" s="653"/>
      <c r="PXK2820" s="653"/>
      <c r="PXL2820" s="653"/>
      <c r="PXM2820" s="653"/>
      <c r="PXN2820" s="653"/>
      <c r="PXO2820" s="653"/>
      <c r="PXP2820" s="653"/>
      <c r="PXQ2820" s="653"/>
      <c r="PXR2820" s="653"/>
      <c r="PXS2820" s="653"/>
      <c r="PXT2820" s="653"/>
      <c r="PXU2820" s="653"/>
      <c r="PXV2820" s="653"/>
      <c r="PXW2820" s="653"/>
      <c r="PXX2820" s="653"/>
      <c r="PXY2820" s="653"/>
      <c r="PXZ2820" s="653"/>
      <c r="PYA2820" s="653"/>
      <c r="PYB2820" s="653"/>
      <c r="PYC2820" s="653"/>
      <c r="PYD2820" s="653"/>
      <c r="PYE2820" s="653"/>
      <c r="PYF2820" s="653"/>
      <c r="PYG2820" s="653"/>
      <c r="PYH2820" s="653"/>
      <c r="PYI2820" s="653"/>
      <c r="PYJ2820" s="653"/>
      <c r="PYK2820" s="653"/>
      <c r="PYL2820" s="653"/>
      <c r="PYM2820" s="653"/>
      <c r="PYN2820" s="653"/>
      <c r="PYO2820" s="653"/>
      <c r="PYP2820" s="653"/>
      <c r="PYQ2820" s="653"/>
      <c r="PYR2820" s="653"/>
      <c r="PYS2820" s="653"/>
      <c r="PYT2820" s="653"/>
      <c r="PYU2820" s="653"/>
      <c r="PYV2820" s="653"/>
      <c r="PYW2820" s="653"/>
      <c r="PYX2820" s="653"/>
      <c r="PYY2820" s="653"/>
      <c r="PYZ2820" s="653"/>
      <c r="PZA2820" s="653"/>
      <c r="PZB2820" s="653"/>
      <c r="PZC2820" s="653"/>
      <c r="PZD2820" s="653"/>
      <c r="PZE2820" s="653"/>
      <c r="PZF2820" s="653"/>
      <c r="PZG2820" s="653"/>
      <c r="PZH2820" s="653"/>
      <c r="PZI2820" s="653"/>
      <c r="PZJ2820" s="653"/>
      <c r="PZK2820" s="653"/>
      <c r="PZL2820" s="653"/>
      <c r="PZM2820" s="653"/>
      <c r="PZN2820" s="653"/>
      <c r="PZO2820" s="653"/>
      <c r="PZP2820" s="653"/>
      <c r="PZQ2820" s="653"/>
      <c r="PZR2820" s="653"/>
      <c r="PZS2820" s="653"/>
      <c r="PZT2820" s="653"/>
      <c r="PZU2820" s="653"/>
      <c r="PZV2820" s="653"/>
      <c r="PZW2820" s="653"/>
      <c r="PZX2820" s="653"/>
      <c r="PZY2820" s="653"/>
      <c r="PZZ2820" s="653"/>
      <c r="QAA2820" s="653"/>
      <c r="QAB2820" s="653"/>
      <c r="QAC2820" s="653"/>
      <c r="QAD2820" s="653"/>
      <c r="QAE2820" s="653"/>
      <c r="QAF2820" s="653"/>
      <c r="QAG2820" s="653"/>
      <c r="QAH2820" s="653"/>
      <c r="QAI2820" s="653"/>
      <c r="QAJ2820" s="653"/>
      <c r="QAK2820" s="653"/>
      <c r="QAL2820" s="653"/>
      <c r="QAM2820" s="653"/>
      <c r="QAN2820" s="653"/>
      <c r="QAO2820" s="653"/>
      <c r="QAP2820" s="653"/>
      <c r="QAQ2820" s="653"/>
      <c r="QAR2820" s="653"/>
      <c r="QAS2820" s="653"/>
      <c r="QAT2820" s="653"/>
      <c r="QAU2820" s="653"/>
      <c r="QAV2820" s="653"/>
      <c r="QAW2820" s="653"/>
      <c r="QAX2820" s="653"/>
      <c r="QAY2820" s="653"/>
      <c r="QAZ2820" s="653"/>
      <c r="QBA2820" s="653"/>
      <c r="QBB2820" s="653"/>
      <c r="QBC2820" s="653"/>
      <c r="QBD2820" s="653"/>
      <c r="QBE2820" s="653"/>
      <c r="QBF2820" s="653"/>
      <c r="QBG2820" s="653"/>
      <c r="QBH2820" s="653"/>
      <c r="QBI2820" s="653"/>
      <c r="QBJ2820" s="653"/>
      <c r="QBK2820" s="653"/>
      <c r="QBL2820" s="653"/>
      <c r="QBM2820" s="653"/>
      <c r="QBN2820" s="653"/>
      <c r="QBO2820" s="653"/>
      <c r="QBP2820" s="653"/>
      <c r="QBQ2820" s="653"/>
      <c r="QBR2820" s="653"/>
      <c r="QBS2820" s="653"/>
      <c r="QBT2820" s="653"/>
      <c r="QBU2820" s="653"/>
      <c r="QBV2820" s="653"/>
      <c r="QBW2820" s="653"/>
      <c r="QBX2820" s="653"/>
      <c r="QBY2820" s="653"/>
      <c r="QBZ2820" s="653"/>
      <c r="QCA2820" s="653"/>
      <c r="QCB2820" s="653"/>
      <c r="QCC2820" s="653"/>
      <c r="QCD2820" s="653"/>
      <c r="QCE2820" s="653"/>
      <c r="QCF2820" s="653"/>
      <c r="QCG2820" s="653"/>
      <c r="QCH2820" s="653"/>
      <c r="QCI2820" s="653"/>
      <c r="QCJ2820" s="653"/>
      <c r="QCK2820" s="653"/>
      <c r="QCL2820" s="653"/>
      <c r="QCM2820" s="653"/>
      <c r="QCN2820" s="653"/>
      <c r="QCO2820" s="653"/>
      <c r="QCP2820" s="653"/>
      <c r="QCQ2820" s="653"/>
      <c r="QCR2820" s="653"/>
      <c r="QCS2820" s="653"/>
      <c r="QCT2820" s="653"/>
      <c r="QCU2820" s="653"/>
      <c r="QCV2820" s="653"/>
      <c r="QCW2820" s="653"/>
      <c r="QCX2820" s="653"/>
      <c r="QCY2820" s="653"/>
      <c r="QCZ2820" s="653"/>
      <c r="QDA2820" s="653"/>
      <c r="QDB2820" s="653"/>
      <c r="QDC2820" s="653"/>
      <c r="QDD2820" s="653"/>
      <c r="QDE2820" s="653"/>
      <c r="QDF2820" s="653"/>
      <c r="QDG2820" s="653"/>
      <c r="QDH2820" s="653"/>
      <c r="QDI2820" s="653"/>
      <c r="QDJ2820" s="653"/>
      <c r="QDK2820" s="653"/>
      <c r="QDL2820" s="653"/>
      <c r="QDM2820" s="653"/>
      <c r="QDN2820" s="653"/>
      <c r="QDO2820" s="653"/>
      <c r="QDP2820" s="653"/>
      <c r="QDQ2820" s="653"/>
      <c r="QDR2820" s="653"/>
      <c r="QDS2820" s="653"/>
      <c r="QDT2820" s="653"/>
      <c r="QDU2820" s="653"/>
      <c r="QDV2820" s="653"/>
      <c r="QDW2820" s="653"/>
      <c r="QDX2820" s="653"/>
      <c r="QDY2820" s="653"/>
      <c r="QDZ2820" s="653"/>
      <c r="QEA2820" s="653"/>
      <c r="QEB2820" s="653"/>
      <c r="QEC2820" s="653"/>
      <c r="QED2820" s="653"/>
      <c r="QEE2820" s="653"/>
      <c r="QEF2820" s="653"/>
      <c r="QEG2820" s="653"/>
      <c r="QEH2820" s="653"/>
      <c r="QEI2820" s="653"/>
      <c r="QEJ2820" s="653"/>
      <c r="QEK2820" s="653"/>
      <c r="QEL2820" s="653"/>
      <c r="QEM2820" s="653"/>
      <c r="QEN2820" s="653"/>
      <c r="QEO2820" s="653"/>
      <c r="QEP2820" s="653"/>
      <c r="QEQ2820" s="653"/>
      <c r="QER2820" s="653"/>
      <c r="QES2820" s="653"/>
      <c r="QET2820" s="653"/>
      <c r="QEU2820" s="653"/>
      <c r="QEV2820" s="653"/>
      <c r="QEW2820" s="653"/>
      <c r="QEX2820" s="653"/>
      <c r="QEY2820" s="653"/>
      <c r="QEZ2820" s="653"/>
      <c r="QFA2820" s="653"/>
      <c r="QFB2820" s="653"/>
      <c r="QFC2820" s="653"/>
      <c r="QFD2820" s="653"/>
      <c r="QFE2820" s="653"/>
      <c r="QFF2820" s="653"/>
      <c r="QFG2820" s="653"/>
      <c r="QFH2820" s="653"/>
      <c r="QFI2820" s="653"/>
      <c r="QFJ2820" s="653"/>
      <c r="QFK2820" s="653"/>
      <c r="QFL2820" s="653"/>
      <c r="QFM2820" s="653"/>
      <c r="QFN2820" s="653"/>
      <c r="QFO2820" s="653"/>
      <c r="QFP2820" s="653"/>
      <c r="QFQ2820" s="653"/>
      <c r="QFR2820" s="653"/>
      <c r="QFS2820" s="653"/>
      <c r="QFT2820" s="653"/>
      <c r="QFU2820" s="653"/>
      <c r="QFV2820" s="653"/>
      <c r="QFW2820" s="653"/>
      <c r="QFX2820" s="653"/>
      <c r="QFY2820" s="653"/>
      <c r="QFZ2820" s="653"/>
      <c r="QGA2820" s="653"/>
      <c r="QGB2820" s="653"/>
      <c r="QGC2820" s="653"/>
      <c r="QGD2820" s="653"/>
      <c r="QGE2820" s="653"/>
      <c r="QGF2820" s="653"/>
      <c r="QGG2820" s="653"/>
      <c r="QGH2820" s="653"/>
      <c r="QGI2820" s="653"/>
      <c r="QGJ2820" s="653"/>
      <c r="QGK2820" s="653"/>
      <c r="QGL2820" s="653"/>
      <c r="QGM2820" s="653"/>
      <c r="QGN2820" s="653"/>
      <c r="QGO2820" s="653"/>
      <c r="QGP2820" s="653"/>
      <c r="QGQ2820" s="653"/>
      <c r="QGR2820" s="653"/>
      <c r="QGS2820" s="653"/>
      <c r="QGT2820" s="653"/>
      <c r="QGU2820" s="653"/>
      <c r="QGV2820" s="653"/>
      <c r="QGW2820" s="653"/>
      <c r="QGX2820" s="653"/>
      <c r="QGY2820" s="653"/>
      <c r="QGZ2820" s="653"/>
      <c r="QHA2820" s="653"/>
      <c r="QHB2820" s="653"/>
      <c r="QHC2820" s="653"/>
      <c r="QHD2820" s="653"/>
      <c r="QHE2820" s="653"/>
      <c r="QHF2820" s="653"/>
      <c r="QHG2820" s="653"/>
      <c r="QHH2820" s="653"/>
      <c r="QHI2820" s="653"/>
      <c r="QHJ2820" s="653"/>
      <c r="QHK2820" s="653"/>
      <c r="QHL2820" s="653"/>
      <c r="QHM2820" s="653"/>
      <c r="QHN2820" s="653"/>
      <c r="QHO2820" s="653"/>
      <c r="QHP2820" s="653"/>
      <c r="QHQ2820" s="653"/>
      <c r="QHR2820" s="653"/>
      <c r="QHS2820" s="653"/>
      <c r="QHT2820" s="653"/>
      <c r="QHU2820" s="653"/>
      <c r="QHV2820" s="653"/>
      <c r="QHW2820" s="653"/>
      <c r="QHX2820" s="653"/>
      <c r="QHY2820" s="653"/>
      <c r="QHZ2820" s="653"/>
      <c r="QIA2820" s="653"/>
      <c r="QIB2820" s="653"/>
      <c r="QIC2820" s="653"/>
      <c r="QID2820" s="653"/>
      <c r="QIE2820" s="653"/>
      <c r="QIF2820" s="653"/>
      <c r="QIG2820" s="653"/>
      <c r="QIH2820" s="653"/>
      <c r="QII2820" s="653"/>
      <c r="QIJ2820" s="653"/>
      <c r="QIK2820" s="653"/>
      <c r="QIL2820" s="653"/>
      <c r="QIM2820" s="653"/>
      <c r="QIN2820" s="653"/>
      <c r="QIO2820" s="653"/>
      <c r="QIP2820" s="653"/>
      <c r="QIQ2820" s="653"/>
      <c r="QIR2820" s="653"/>
      <c r="QIS2820" s="653"/>
      <c r="QIT2820" s="653"/>
      <c r="QIU2820" s="653"/>
      <c r="QIV2820" s="653"/>
      <c r="QIW2820" s="653"/>
      <c r="QIX2820" s="653"/>
      <c r="QIY2820" s="653"/>
      <c r="QIZ2820" s="653"/>
      <c r="QJA2820" s="653"/>
      <c r="QJB2820" s="653"/>
      <c r="QJC2820" s="653"/>
      <c r="QJD2820" s="653"/>
      <c r="QJE2820" s="653"/>
      <c r="QJF2820" s="653"/>
      <c r="QJG2820" s="653"/>
      <c r="QJH2820" s="653"/>
      <c r="QJI2820" s="653"/>
      <c r="QJJ2820" s="653"/>
      <c r="QJK2820" s="653"/>
      <c r="QJL2820" s="653"/>
      <c r="QJM2820" s="653"/>
      <c r="QJN2820" s="653"/>
      <c r="QJO2820" s="653"/>
      <c r="QJP2820" s="653"/>
      <c r="QJQ2820" s="653"/>
      <c r="QJR2820" s="653"/>
      <c r="QJS2820" s="653"/>
      <c r="QJT2820" s="653"/>
      <c r="QJU2820" s="653"/>
      <c r="QJV2820" s="653"/>
      <c r="QJW2820" s="653"/>
      <c r="QJX2820" s="653"/>
      <c r="QJY2820" s="653"/>
      <c r="QJZ2820" s="653"/>
      <c r="QKA2820" s="653"/>
      <c r="QKB2820" s="653"/>
      <c r="QKC2820" s="653"/>
      <c r="QKD2820" s="653"/>
      <c r="QKE2820" s="653"/>
      <c r="QKF2820" s="653"/>
      <c r="QKG2820" s="653"/>
      <c r="QKH2820" s="653"/>
      <c r="QKI2820" s="653"/>
      <c r="QKJ2820" s="653"/>
      <c r="QKK2820" s="653"/>
      <c r="QKL2820" s="653"/>
      <c r="QKM2820" s="653"/>
      <c r="QKN2820" s="653"/>
      <c r="QKO2820" s="653"/>
      <c r="QKP2820" s="653"/>
      <c r="QKQ2820" s="653"/>
      <c r="QKR2820" s="653"/>
      <c r="QKS2820" s="653"/>
      <c r="QKT2820" s="653"/>
      <c r="QKU2820" s="653"/>
      <c r="QKV2820" s="653"/>
      <c r="QKW2820" s="653"/>
      <c r="QKX2820" s="653"/>
      <c r="QKY2820" s="653"/>
      <c r="QKZ2820" s="653"/>
      <c r="QLA2820" s="653"/>
      <c r="QLB2820" s="653"/>
      <c r="QLC2820" s="653"/>
      <c r="QLD2820" s="653"/>
      <c r="QLE2820" s="653"/>
      <c r="QLF2820" s="653"/>
      <c r="QLG2820" s="653"/>
      <c r="QLH2820" s="653"/>
      <c r="QLI2820" s="653"/>
      <c r="QLJ2820" s="653"/>
      <c r="QLK2820" s="653"/>
      <c r="QLL2820" s="653"/>
      <c r="QLM2820" s="653"/>
      <c r="QLN2820" s="653"/>
      <c r="QLO2820" s="653"/>
      <c r="QLP2820" s="653"/>
      <c r="QLQ2820" s="653"/>
      <c r="QLR2820" s="653"/>
      <c r="QLS2820" s="653"/>
      <c r="QLT2820" s="653"/>
      <c r="QLU2820" s="653"/>
      <c r="QLV2820" s="653"/>
      <c r="QLW2820" s="653"/>
      <c r="QLX2820" s="653"/>
      <c r="QLY2820" s="653"/>
      <c r="QLZ2820" s="653"/>
      <c r="QMA2820" s="653"/>
      <c r="QMB2820" s="653"/>
      <c r="QMC2820" s="653"/>
      <c r="QMD2820" s="653"/>
      <c r="QME2820" s="653"/>
      <c r="QMF2820" s="653"/>
      <c r="QMG2820" s="653"/>
      <c r="QMH2820" s="653"/>
      <c r="QMI2820" s="653"/>
      <c r="QMJ2820" s="653"/>
      <c r="QMK2820" s="653"/>
      <c r="QML2820" s="653"/>
      <c r="QMM2820" s="653"/>
      <c r="QMN2820" s="653"/>
      <c r="QMO2820" s="653"/>
      <c r="QMP2820" s="653"/>
      <c r="QMQ2820" s="653"/>
      <c r="QMR2820" s="653"/>
      <c r="QMS2820" s="653"/>
      <c r="QMT2820" s="653"/>
      <c r="QMU2820" s="653"/>
      <c r="QMV2820" s="653"/>
      <c r="QMW2820" s="653"/>
      <c r="QMX2820" s="653"/>
      <c r="QMY2820" s="653"/>
      <c r="QMZ2820" s="653"/>
      <c r="QNA2820" s="653"/>
      <c r="QNB2820" s="653"/>
      <c r="QNC2820" s="653"/>
      <c r="QND2820" s="653"/>
      <c r="QNE2820" s="653"/>
      <c r="QNF2820" s="653"/>
      <c r="QNG2820" s="653"/>
      <c r="QNH2820" s="653"/>
      <c r="QNI2820" s="653"/>
      <c r="QNJ2820" s="653"/>
      <c r="QNK2820" s="653"/>
      <c r="QNL2820" s="653"/>
      <c r="QNM2820" s="653"/>
      <c r="QNN2820" s="653"/>
      <c r="QNO2820" s="653"/>
      <c r="QNP2820" s="653"/>
      <c r="QNQ2820" s="653"/>
      <c r="QNR2820" s="653"/>
      <c r="QNS2820" s="653"/>
      <c r="QNT2820" s="653"/>
      <c r="QNU2820" s="653"/>
      <c r="QNV2820" s="653"/>
      <c r="QNW2820" s="653"/>
      <c r="QNX2820" s="653"/>
      <c r="QNY2820" s="653"/>
      <c r="QNZ2820" s="653"/>
      <c r="QOA2820" s="653"/>
      <c r="QOB2820" s="653"/>
      <c r="QOC2820" s="653"/>
      <c r="QOD2820" s="653"/>
      <c r="QOE2820" s="653"/>
      <c r="QOF2820" s="653"/>
      <c r="QOG2820" s="653"/>
      <c r="QOH2820" s="653"/>
      <c r="QOI2820" s="653"/>
      <c r="QOJ2820" s="653"/>
      <c r="QOK2820" s="653"/>
      <c r="QOL2820" s="653"/>
      <c r="QOM2820" s="653"/>
      <c r="QON2820" s="653"/>
      <c r="QOO2820" s="653"/>
      <c r="QOP2820" s="653"/>
      <c r="QOQ2820" s="653"/>
      <c r="QOR2820" s="653"/>
      <c r="QOS2820" s="653"/>
      <c r="QOT2820" s="653"/>
      <c r="QOU2820" s="653"/>
      <c r="QOV2820" s="653"/>
      <c r="QOW2820" s="653"/>
      <c r="QOX2820" s="653"/>
      <c r="QOY2820" s="653"/>
      <c r="QOZ2820" s="653"/>
      <c r="QPA2820" s="653"/>
      <c r="QPB2820" s="653"/>
      <c r="QPC2820" s="653"/>
      <c r="QPD2820" s="653"/>
      <c r="QPE2820" s="653"/>
      <c r="QPF2820" s="653"/>
      <c r="QPG2820" s="653"/>
      <c r="QPH2820" s="653"/>
      <c r="QPI2820" s="653"/>
      <c r="QPJ2820" s="653"/>
      <c r="QPK2820" s="653"/>
      <c r="QPL2820" s="653"/>
      <c r="QPM2820" s="653"/>
      <c r="QPN2820" s="653"/>
      <c r="QPO2820" s="653"/>
      <c r="QPP2820" s="653"/>
      <c r="QPQ2820" s="653"/>
      <c r="QPR2820" s="653"/>
      <c r="QPS2820" s="653"/>
      <c r="QPT2820" s="653"/>
      <c r="QPU2820" s="653"/>
      <c r="QPV2820" s="653"/>
      <c r="QPW2820" s="653"/>
      <c r="QPX2820" s="653"/>
      <c r="QPY2820" s="653"/>
      <c r="QPZ2820" s="653"/>
      <c r="QQA2820" s="653"/>
      <c r="QQB2820" s="653"/>
      <c r="QQC2820" s="653"/>
      <c r="QQD2820" s="653"/>
      <c r="QQE2820" s="653"/>
      <c r="QQF2820" s="653"/>
      <c r="QQG2820" s="653"/>
      <c r="QQH2820" s="653"/>
      <c r="QQI2820" s="653"/>
      <c r="QQJ2820" s="653"/>
      <c r="QQK2820" s="653"/>
      <c r="QQL2820" s="653"/>
      <c r="QQM2820" s="653"/>
      <c r="QQN2820" s="653"/>
      <c r="QQO2820" s="653"/>
      <c r="QQP2820" s="653"/>
      <c r="QQQ2820" s="653"/>
      <c r="QQR2820" s="653"/>
      <c r="QQS2820" s="653"/>
      <c r="QQT2820" s="653"/>
      <c r="QQU2820" s="653"/>
      <c r="QQV2820" s="653"/>
      <c r="QQW2820" s="653"/>
      <c r="QQX2820" s="653"/>
      <c r="QQY2820" s="653"/>
      <c r="QQZ2820" s="653"/>
      <c r="QRA2820" s="653"/>
      <c r="QRB2820" s="653"/>
      <c r="QRC2820" s="653"/>
      <c r="QRD2820" s="653"/>
      <c r="QRE2820" s="653"/>
      <c r="QRF2820" s="653"/>
      <c r="QRG2820" s="653"/>
      <c r="QRH2820" s="653"/>
      <c r="QRI2820" s="653"/>
      <c r="QRJ2820" s="653"/>
      <c r="QRK2820" s="653"/>
      <c r="QRL2820" s="653"/>
      <c r="QRM2820" s="653"/>
      <c r="QRN2820" s="653"/>
      <c r="QRO2820" s="653"/>
      <c r="QRP2820" s="653"/>
      <c r="QRQ2820" s="653"/>
      <c r="QRR2820" s="653"/>
      <c r="QRS2820" s="653"/>
      <c r="QRT2820" s="653"/>
      <c r="QRU2820" s="653"/>
      <c r="QRV2820" s="653"/>
      <c r="QRW2820" s="653"/>
      <c r="QRX2820" s="653"/>
      <c r="QRY2820" s="653"/>
      <c r="QRZ2820" s="653"/>
      <c r="QSA2820" s="653"/>
      <c r="QSB2820" s="653"/>
      <c r="QSC2820" s="653"/>
      <c r="QSD2820" s="653"/>
      <c r="QSE2820" s="653"/>
      <c r="QSF2820" s="653"/>
      <c r="QSG2820" s="653"/>
      <c r="QSH2820" s="653"/>
      <c r="QSI2820" s="653"/>
      <c r="QSJ2820" s="653"/>
      <c r="QSK2820" s="653"/>
      <c r="QSL2820" s="653"/>
      <c r="QSM2820" s="653"/>
      <c r="QSN2820" s="653"/>
      <c r="QSO2820" s="653"/>
      <c r="QSP2820" s="653"/>
      <c r="QSQ2820" s="653"/>
      <c r="QSR2820" s="653"/>
      <c r="QSS2820" s="653"/>
      <c r="QST2820" s="653"/>
      <c r="QSU2820" s="653"/>
      <c r="QSV2820" s="653"/>
      <c r="QSW2820" s="653"/>
      <c r="QSX2820" s="653"/>
      <c r="QSY2820" s="653"/>
      <c r="QSZ2820" s="653"/>
      <c r="QTA2820" s="653"/>
      <c r="QTB2820" s="653"/>
      <c r="QTC2820" s="653"/>
      <c r="QTD2820" s="653"/>
      <c r="QTE2820" s="653"/>
      <c r="QTF2820" s="653"/>
      <c r="QTG2820" s="653"/>
      <c r="QTH2820" s="653"/>
      <c r="QTI2820" s="653"/>
      <c r="QTJ2820" s="653"/>
      <c r="QTK2820" s="653"/>
      <c r="QTL2820" s="653"/>
      <c r="QTM2820" s="653"/>
      <c r="QTN2820" s="653"/>
      <c r="QTO2820" s="653"/>
      <c r="QTP2820" s="653"/>
      <c r="QTQ2820" s="653"/>
      <c r="QTR2820" s="653"/>
      <c r="QTS2820" s="653"/>
      <c r="QTT2820" s="653"/>
      <c r="QTU2820" s="653"/>
      <c r="QTV2820" s="653"/>
      <c r="QTW2820" s="653"/>
      <c r="QTX2820" s="653"/>
      <c r="QTY2820" s="653"/>
      <c r="QTZ2820" s="653"/>
      <c r="QUA2820" s="653"/>
      <c r="QUB2820" s="653"/>
      <c r="QUC2820" s="653"/>
      <c r="QUD2820" s="653"/>
      <c r="QUE2820" s="653"/>
      <c r="QUF2820" s="653"/>
      <c r="QUG2820" s="653"/>
      <c r="QUH2820" s="653"/>
      <c r="QUI2820" s="653"/>
      <c r="QUJ2820" s="653"/>
      <c r="QUK2820" s="653"/>
      <c r="QUL2820" s="653"/>
      <c r="QUM2820" s="653"/>
      <c r="QUN2820" s="653"/>
      <c r="QUO2820" s="653"/>
      <c r="QUP2820" s="653"/>
      <c r="QUQ2820" s="653"/>
      <c r="QUR2820" s="653"/>
      <c r="QUS2820" s="653"/>
      <c r="QUT2820" s="653"/>
      <c r="QUU2820" s="653"/>
      <c r="QUV2820" s="653"/>
      <c r="QUW2820" s="653"/>
      <c r="QUX2820" s="653"/>
      <c r="QUY2820" s="653"/>
      <c r="QUZ2820" s="653"/>
      <c r="QVA2820" s="653"/>
      <c r="QVB2820" s="653"/>
      <c r="QVC2820" s="653"/>
      <c r="QVD2820" s="653"/>
      <c r="QVE2820" s="653"/>
      <c r="QVF2820" s="653"/>
      <c r="QVG2820" s="653"/>
      <c r="QVH2820" s="653"/>
      <c r="QVI2820" s="653"/>
      <c r="QVJ2820" s="653"/>
      <c r="QVK2820" s="653"/>
      <c r="QVL2820" s="653"/>
      <c r="QVM2820" s="653"/>
      <c r="QVN2820" s="653"/>
      <c r="QVO2820" s="653"/>
      <c r="QVP2820" s="653"/>
      <c r="QVQ2820" s="653"/>
      <c r="QVR2820" s="653"/>
      <c r="QVS2820" s="653"/>
      <c r="QVT2820" s="653"/>
      <c r="QVU2820" s="653"/>
      <c r="QVV2820" s="653"/>
      <c r="QVW2820" s="653"/>
      <c r="QVX2820" s="653"/>
      <c r="QVY2820" s="653"/>
      <c r="QVZ2820" s="653"/>
      <c r="QWA2820" s="653"/>
      <c r="QWB2820" s="653"/>
      <c r="QWC2820" s="653"/>
      <c r="QWD2820" s="653"/>
      <c r="QWE2820" s="653"/>
      <c r="QWF2820" s="653"/>
      <c r="QWG2820" s="653"/>
      <c r="QWH2820" s="653"/>
      <c r="QWI2820" s="653"/>
      <c r="QWJ2820" s="653"/>
      <c r="QWK2820" s="653"/>
      <c r="QWL2820" s="653"/>
      <c r="QWM2820" s="653"/>
      <c r="QWN2820" s="653"/>
      <c r="QWO2820" s="653"/>
      <c r="QWP2820" s="653"/>
      <c r="QWQ2820" s="653"/>
      <c r="QWR2820" s="653"/>
      <c r="QWS2820" s="653"/>
      <c r="QWT2820" s="653"/>
      <c r="QWU2820" s="653"/>
      <c r="QWV2820" s="653"/>
      <c r="QWW2820" s="653"/>
      <c r="QWX2820" s="653"/>
      <c r="QWY2820" s="653"/>
      <c r="QWZ2820" s="653"/>
      <c r="QXA2820" s="653"/>
      <c r="QXB2820" s="653"/>
      <c r="QXC2820" s="653"/>
      <c r="QXD2820" s="653"/>
      <c r="QXE2820" s="653"/>
      <c r="QXF2820" s="653"/>
      <c r="QXG2820" s="653"/>
      <c r="QXH2820" s="653"/>
      <c r="QXI2820" s="653"/>
      <c r="QXJ2820" s="653"/>
      <c r="QXK2820" s="653"/>
      <c r="QXL2820" s="653"/>
      <c r="QXM2820" s="653"/>
      <c r="QXN2820" s="653"/>
      <c r="QXO2820" s="653"/>
      <c r="QXP2820" s="653"/>
      <c r="QXQ2820" s="653"/>
      <c r="QXR2820" s="653"/>
      <c r="QXS2820" s="653"/>
      <c r="QXT2820" s="653"/>
      <c r="QXU2820" s="653"/>
      <c r="QXV2820" s="653"/>
      <c r="QXW2820" s="653"/>
      <c r="QXX2820" s="653"/>
      <c r="QXY2820" s="653"/>
      <c r="QXZ2820" s="653"/>
      <c r="QYA2820" s="653"/>
      <c r="QYB2820" s="653"/>
      <c r="QYC2820" s="653"/>
      <c r="QYD2820" s="653"/>
      <c r="QYE2820" s="653"/>
      <c r="QYF2820" s="653"/>
      <c r="QYG2820" s="653"/>
      <c r="QYH2820" s="653"/>
      <c r="QYI2820" s="653"/>
      <c r="QYJ2820" s="653"/>
      <c r="QYK2820" s="653"/>
      <c r="QYL2820" s="653"/>
      <c r="QYM2820" s="653"/>
      <c r="QYN2820" s="653"/>
      <c r="QYO2820" s="653"/>
      <c r="QYP2820" s="653"/>
      <c r="QYQ2820" s="653"/>
      <c r="QYR2820" s="653"/>
      <c r="QYS2820" s="653"/>
      <c r="QYT2820" s="653"/>
      <c r="QYU2820" s="653"/>
      <c r="QYV2820" s="653"/>
      <c r="QYW2820" s="653"/>
      <c r="QYX2820" s="653"/>
      <c r="QYY2820" s="653"/>
      <c r="QYZ2820" s="653"/>
      <c r="QZA2820" s="653"/>
      <c r="QZB2820" s="653"/>
      <c r="QZC2820" s="653"/>
      <c r="QZD2820" s="653"/>
      <c r="QZE2820" s="653"/>
      <c r="QZF2820" s="653"/>
      <c r="QZG2820" s="653"/>
      <c r="QZH2820" s="653"/>
      <c r="QZI2820" s="653"/>
      <c r="QZJ2820" s="653"/>
      <c r="QZK2820" s="653"/>
      <c r="QZL2820" s="653"/>
      <c r="QZM2820" s="653"/>
      <c r="QZN2820" s="653"/>
      <c r="QZO2820" s="653"/>
      <c r="QZP2820" s="653"/>
      <c r="QZQ2820" s="653"/>
      <c r="QZR2820" s="653"/>
      <c r="QZS2820" s="653"/>
      <c r="QZT2820" s="653"/>
      <c r="QZU2820" s="653"/>
      <c r="QZV2820" s="653"/>
      <c r="QZW2820" s="653"/>
      <c r="QZX2820" s="653"/>
      <c r="QZY2820" s="653"/>
      <c r="QZZ2820" s="653"/>
      <c r="RAA2820" s="653"/>
      <c r="RAB2820" s="653"/>
      <c r="RAC2820" s="653"/>
      <c r="RAD2820" s="653"/>
      <c r="RAE2820" s="653"/>
      <c r="RAF2820" s="653"/>
      <c r="RAG2820" s="653"/>
      <c r="RAH2820" s="653"/>
      <c r="RAI2820" s="653"/>
      <c r="RAJ2820" s="653"/>
      <c r="RAK2820" s="653"/>
      <c r="RAL2820" s="653"/>
      <c r="RAM2820" s="653"/>
      <c r="RAN2820" s="653"/>
      <c r="RAO2820" s="653"/>
      <c r="RAP2820" s="653"/>
      <c r="RAQ2820" s="653"/>
      <c r="RAR2820" s="653"/>
      <c r="RAS2820" s="653"/>
      <c r="RAT2820" s="653"/>
      <c r="RAU2820" s="653"/>
      <c r="RAV2820" s="653"/>
      <c r="RAW2820" s="653"/>
      <c r="RAX2820" s="653"/>
      <c r="RAY2820" s="653"/>
      <c r="RAZ2820" s="653"/>
      <c r="RBA2820" s="653"/>
      <c r="RBB2820" s="653"/>
      <c r="RBC2820" s="653"/>
      <c r="RBD2820" s="653"/>
      <c r="RBE2820" s="653"/>
      <c r="RBF2820" s="653"/>
      <c r="RBG2820" s="653"/>
      <c r="RBH2820" s="653"/>
      <c r="RBI2820" s="653"/>
      <c r="RBJ2820" s="653"/>
      <c r="RBK2820" s="653"/>
      <c r="RBL2820" s="653"/>
      <c r="RBM2820" s="653"/>
      <c r="RBN2820" s="653"/>
      <c r="RBO2820" s="653"/>
      <c r="RBP2820" s="653"/>
      <c r="RBQ2820" s="653"/>
      <c r="RBR2820" s="653"/>
      <c r="RBS2820" s="653"/>
      <c r="RBT2820" s="653"/>
      <c r="RBU2820" s="653"/>
      <c r="RBV2820" s="653"/>
      <c r="RBW2820" s="653"/>
      <c r="RBX2820" s="653"/>
      <c r="RBY2820" s="653"/>
      <c r="RBZ2820" s="653"/>
      <c r="RCA2820" s="653"/>
      <c r="RCB2820" s="653"/>
      <c r="RCC2820" s="653"/>
      <c r="RCD2820" s="653"/>
      <c r="RCE2820" s="653"/>
      <c r="RCF2820" s="653"/>
      <c r="RCG2820" s="653"/>
      <c r="RCH2820" s="653"/>
      <c r="RCI2820" s="653"/>
      <c r="RCJ2820" s="653"/>
      <c r="RCK2820" s="653"/>
      <c r="RCL2820" s="653"/>
      <c r="RCM2820" s="653"/>
      <c r="RCN2820" s="653"/>
      <c r="RCO2820" s="653"/>
      <c r="RCP2820" s="653"/>
      <c r="RCQ2820" s="653"/>
      <c r="RCR2820" s="653"/>
      <c r="RCS2820" s="653"/>
      <c r="RCT2820" s="653"/>
      <c r="RCU2820" s="653"/>
      <c r="RCV2820" s="653"/>
      <c r="RCW2820" s="653"/>
      <c r="RCX2820" s="653"/>
      <c r="RCY2820" s="653"/>
      <c r="RCZ2820" s="653"/>
      <c r="RDA2820" s="653"/>
      <c r="RDB2820" s="653"/>
      <c r="RDC2820" s="653"/>
      <c r="RDD2820" s="653"/>
      <c r="RDE2820" s="653"/>
      <c r="RDF2820" s="653"/>
      <c r="RDG2820" s="653"/>
      <c r="RDH2820" s="653"/>
      <c r="RDI2820" s="653"/>
      <c r="RDJ2820" s="653"/>
      <c r="RDK2820" s="653"/>
      <c r="RDL2820" s="653"/>
      <c r="RDM2820" s="653"/>
      <c r="RDN2820" s="653"/>
      <c r="RDO2820" s="653"/>
      <c r="RDP2820" s="653"/>
      <c r="RDQ2820" s="653"/>
      <c r="RDR2820" s="653"/>
      <c r="RDS2820" s="653"/>
      <c r="RDT2820" s="653"/>
      <c r="RDU2820" s="653"/>
      <c r="RDV2820" s="653"/>
      <c r="RDW2820" s="653"/>
      <c r="RDX2820" s="653"/>
      <c r="RDY2820" s="653"/>
      <c r="RDZ2820" s="653"/>
      <c r="REA2820" s="653"/>
      <c r="REB2820" s="653"/>
      <c r="REC2820" s="653"/>
      <c r="RED2820" s="653"/>
      <c r="REE2820" s="653"/>
      <c r="REF2820" s="653"/>
      <c r="REG2820" s="653"/>
      <c r="REH2820" s="653"/>
      <c r="REI2820" s="653"/>
      <c r="REJ2820" s="653"/>
      <c r="REK2820" s="653"/>
      <c r="REL2820" s="653"/>
      <c r="REM2820" s="653"/>
      <c r="REN2820" s="653"/>
      <c r="REO2820" s="653"/>
      <c r="REP2820" s="653"/>
      <c r="REQ2820" s="653"/>
      <c r="RER2820" s="653"/>
      <c r="RES2820" s="653"/>
      <c r="RET2820" s="653"/>
      <c r="REU2820" s="653"/>
      <c r="REV2820" s="653"/>
      <c r="REW2820" s="653"/>
      <c r="REX2820" s="653"/>
      <c r="REY2820" s="653"/>
      <c r="REZ2820" s="653"/>
      <c r="RFA2820" s="653"/>
      <c r="RFB2820" s="653"/>
      <c r="RFC2820" s="653"/>
      <c r="RFD2820" s="653"/>
      <c r="RFE2820" s="653"/>
      <c r="RFF2820" s="653"/>
      <c r="RFG2820" s="653"/>
      <c r="RFH2820" s="653"/>
      <c r="RFI2820" s="653"/>
      <c r="RFJ2820" s="653"/>
      <c r="RFK2820" s="653"/>
      <c r="RFL2820" s="653"/>
      <c r="RFM2820" s="653"/>
      <c r="RFN2820" s="653"/>
      <c r="RFO2820" s="653"/>
      <c r="RFP2820" s="653"/>
      <c r="RFQ2820" s="653"/>
      <c r="RFR2820" s="653"/>
      <c r="RFS2820" s="653"/>
      <c r="RFT2820" s="653"/>
      <c r="RFU2820" s="653"/>
      <c r="RFV2820" s="653"/>
      <c r="RFW2820" s="653"/>
      <c r="RFX2820" s="653"/>
      <c r="RFY2820" s="653"/>
      <c r="RFZ2820" s="653"/>
      <c r="RGA2820" s="653"/>
      <c r="RGB2820" s="653"/>
      <c r="RGC2820" s="653"/>
      <c r="RGD2820" s="653"/>
      <c r="RGE2820" s="653"/>
      <c r="RGF2820" s="653"/>
      <c r="RGG2820" s="653"/>
      <c r="RGH2820" s="653"/>
      <c r="RGI2820" s="653"/>
      <c r="RGJ2820" s="653"/>
      <c r="RGK2820" s="653"/>
      <c r="RGL2820" s="653"/>
      <c r="RGM2820" s="653"/>
      <c r="RGN2820" s="653"/>
      <c r="RGO2820" s="653"/>
      <c r="RGP2820" s="653"/>
      <c r="RGQ2820" s="653"/>
      <c r="RGR2820" s="653"/>
      <c r="RGS2820" s="653"/>
      <c r="RGT2820" s="653"/>
      <c r="RGU2820" s="653"/>
      <c r="RGV2820" s="653"/>
      <c r="RGW2820" s="653"/>
      <c r="RGX2820" s="653"/>
      <c r="RGY2820" s="653"/>
      <c r="RGZ2820" s="653"/>
      <c r="RHA2820" s="653"/>
      <c r="RHB2820" s="653"/>
      <c r="RHC2820" s="653"/>
      <c r="RHD2820" s="653"/>
      <c r="RHE2820" s="653"/>
      <c r="RHF2820" s="653"/>
      <c r="RHG2820" s="653"/>
      <c r="RHH2820" s="653"/>
      <c r="RHI2820" s="653"/>
      <c r="RHJ2820" s="653"/>
      <c r="RHK2820" s="653"/>
      <c r="RHL2820" s="653"/>
      <c r="RHM2820" s="653"/>
      <c r="RHN2820" s="653"/>
      <c r="RHO2820" s="653"/>
      <c r="RHP2820" s="653"/>
      <c r="RHQ2820" s="653"/>
      <c r="RHR2820" s="653"/>
      <c r="RHS2820" s="653"/>
      <c r="RHT2820" s="653"/>
      <c r="RHU2820" s="653"/>
      <c r="RHV2820" s="653"/>
      <c r="RHW2820" s="653"/>
      <c r="RHX2820" s="653"/>
      <c r="RHY2820" s="653"/>
      <c r="RHZ2820" s="653"/>
      <c r="RIA2820" s="653"/>
      <c r="RIB2820" s="653"/>
      <c r="RIC2820" s="653"/>
      <c r="RID2820" s="653"/>
      <c r="RIE2820" s="653"/>
      <c r="RIF2820" s="653"/>
      <c r="RIG2820" s="653"/>
      <c r="RIH2820" s="653"/>
      <c r="RII2820" s="653"/>
      <c r="RIJ2820" s="653"/>
      <c r="RIK2820" s="653"/>
      <c r="RIL2820" s="653"/>
      <c r="RIM2820" s="653"/>
      <c r="RIN2820" s="653"/>
      <c r="RIO2820" s="653"/>
      <c r="RIP2820" s="653"/>
      <c r="RIQ2820" s="653"/>
      <c r="RIR2820" s="653"/>
      <c r="RIS2820" s="653"/>
      <c r="RIT2820" s="653"/>
      <c r="RIU2820" s="653"/>
      <c r="RIV2820" s="653"/>
      <c r="RIW2820" s="653"/>
      <c r="RIX2820" s="653"/>
      <c r="RIY2820" s="653"/>
      <c r="RIZ2820" s="653"/>
      <c r="RJA2820" s="653"/>
      <c r="RJB2820" s="653"/>
      <c r="RJC2820" s="653"/>
      <c r="RJD2820" s="653"/>
      <c r="RJE2820" s="653"/>
      <c r="RJF2820" s="653"/>
      <c r="RJG2820" s="653"/>
      <c r="RJH2820" s="653"/>
      <c r="RJI2820" s="653"/>
      <c r="RJJ2820" s="653"/>
      <c r="RJK2820" s="653"/>
      <c r="RJL2820" s="653"/>
      <c r="RJM2820" s="653"/>
      <c r="RJN2820" s="653"/>
      <c r="RJO2820" s="653"/>
      <c r="RJP2820" s="653"/>
      <c r="RJQ2820" s="653"/>
      <c r="RJR2820" s="653"/>
      <c r="RJS2820" s="653"/>
      <c r="RJT2820" s="653"/>
      <c r="RJU2820" s="653"/>
      <c r="RJV2820" s="653"/>
      <c r="RJW2820" s="653"/>
      <c r="RJX2820" s="653"/>
      <c r="RJY2820" s="653"/>
      <c r="RJZ2820" s="653"/>
      <c r="RKA2820" s="653"/>
      <c r="RKB2820" s="653"/>
      <c r="RKC2820" s="653"/>
      <c r="RKD2820" s="653"/>
      <c r="RKE2820" s="653"/>
      <c r="RKF2820" s="653"/>
      <c r="RKG2820" s="653"/>
      <c r="RKH2820" s="653"/>
      <c r="RKI2820" s="653"/>
      <c r="RKJ2820" s="653"/>
      <c r="RKK2820" s="653"/>
      <c r="RKL2820" s="653"/>
      <c r="RKM2820" s="653"/>
      <c r="RKN2820" s="653"/>
      <c r="RKO2820" s="653"/>
      <c r="RKP2820" s="653"/>
      <c r="RKQ2820" s="653"/>
      <c r="RKR2820" s="653"/>
      <c r="RKS2820" s="653"/>
      <c r="RKT2820" s="653"/>
      <c r="RKU2820" s="653"/>
      <c r="RKV2820" s="653"/>
      <c r="RKW2820" s="653"/>
      <c r="RKX2820" s="653"/>
      <c r="RKY2820" s="653"/>
      <c r="RKZ2820" s="653"/>
      <c r="RLA2820" s="653"/>
      <c r="RLB2820" s="653"/>
      <c r="RLC2820" s="653"/>
      <c r="RLD2820" s="653"/>
      <c r="RLE2820" s="653"/>
      <c r="RLF2820" s="653"/>
      <c r="RLG2820" s="653"/>
      <c r="RLH2820" s="653"/>
      <c r="RLI2820" s="653"/>
      <c r="RLJ2820" s="653"/>
      <c r="RLK2820" s="653"/>
      <c r="RLL2820" s="653"/>
      <c r="RLM2820" s="653"/>
      <c r="RLN2820" s="653"/>
      <c r="RLO2820" s="653"/>
      <c r="RLP2820" s="653"/>
      <c r="RLQ2820" s="653"/>
      <c r="RLR2820" s="653"/>
      <c r="RLS2820" s="653"/>
      <c r="RLT2820" s="653"/>
      <c r="RLU2820" s="653"/>
      <c r="RLV2820" s="653"/>
      <c r="RLW2820" s="653"/>
      <c r="RLX2820" s="653"/>
      <c r="RLY2820" s="653"/>
      <c r="RLZ2820" s="653"/>
      <c r="RMA2820" s="653"/>
      <c r="RMB2820" s="653"/>
      <c r="RMC2820" s="653"/>
      <c r="RMD2820" s="653"/>
      <c r="RME2820" s="653"/>
      <c r="RMF2820" s="653"/>
      <c r="RMG2820" s="653"/>
      <c r="RMH2820" s="653"/>
      <c r="RMI2820" s="653"/>
      <c r="RMJ2820" s="653"/>
      <c r="RMK2820" s="653"/>
      <c r="RML2820" s="653"/>
      <c r="RMM2820" s="653"/>
      <c r="RMN2820" s="653"/>
      <c r="RMO2820" s="653"/>
      <c r="RMP2820" s="653"/>
      <c r="RMQ2820" s="653"/>
      <c r="RMR2820" s="653"/>
      <c r="RMS2820" s="653"/>
      <c r="RMT2820" s="653"/>
      <c r="RMU2820" s="653"/>
      <c r="RMV2820" s="653"/>
      <c r="RMW2820" s="653"/>
      <c r="RMX2820" s="653"/>
      <c r="RMY2820" s="653"/>
      <c r="RMZ2820" s="653"/>
      <c r="RNA2820" s="653"/>
      <c r="RNB2820" s="653"/>
      <c r="RNC2820" s="653"/>
      <c r="RND2820" s="653"/>
      <c r="RNE2820" s="653"/>
      <c r="RNF2820" s="653"/>
      <c r="RNG2820" s="653"/>
      <c r="RNH2820" s="653"/>
      <c r="RNI2820" s="653"/>
      <c r="RNJ2820" s="653"/>
      <c r="RNK2820" s="653"/>
      <c r="RNL2820" s="653"/>
      <c r="RNM2820" s="653"/>
      <c r="RNN2820" s="653"/>
      <c r="RNO2820" s="653"/>
      <c r="RNP2820" s="653"/>
      <c r="RNQ2820" s="653"/>
      <c r="RNR2820" s="653"/>
      <c r="RNS2820" s="653"/>
      <c r="RNT2820" s="653"/>
      <c r="RNU2820" s="653"/>
      <c r="RNV2820" s="653"/>
      <c r="RNW2820" s="653"/>
      <c r="RNX2820" s="653"/>
      <c r="RNY2820" s="653"/>
      <c r="RNZ2820" s="653"/>
      <c r="ROA2820" s="653"/>
      <c r="ROB2820" s="653"/>
      <c r="ROC2820" s="653"/>
      <c r="ROD2820" s="653"/>
      <c r="ROE2820" s="653"/>
      <c r="ROF2820" s="653"/>
      <c r="ROG2820" s="653"/>
      <c r="ROH2820" s="653"/>
      <c r="ROI2820" s="653"/>
      <c r="ROJ2820" s="653"/>
      <c r="ROK2820" s="653"/>
      <c r="ROL2820" s="653"/>
      <c r="ROM2820" s="653"/>
      <c r="RON2820" s="653"/>
      <c r="ROO2820" s="653"/>
      <c r="ROP2820" s="653"/>
      <c r="ROQ2820" s="653"/>
      <c r="ROR2820" s="653"/>
      <c r="ROS2820" s="653"/>
      <c r="ROT2820" s="653"/>
      <c r="ROU2820" s="653"/>
      <c r="ROV2820" s="653"/>
      <c r="ROW2820" s="653"/>
      <c r="ROX2820" s="653"/>
      <c r="ROY2820" s="653"/>
      <c r="ROZ2820" s="653"/>
      <c r="RPA2820" s="653"/>
      <c r="RPB2820" s="653"/>
      <c r="RPC2820" s="653"/>
      <c r="RPD2820" s="653"/>
      <c r="RPE2820" s="653"/>
      <c r="RPF2820" s="653"/>
      <c r="RPG2820" s="653"/>
      <c r="RPH2820" s="653"/>
      <c r="RPI2820" s="653"/>
      <c r="RPJ2820" s="653"/>
      <c r="RPK2820" s="653"/>
      <c r="RPL2820" s="653"/>
      <c r="RPM2820" s="653"/>
      <c r="RPN2820" s="653"/>
      <c r="RPO2820" s="653"/>
      <c r="RPP2820" s="653"/>
      <c r="RPQ2820" s="653"/>
      <c r="RPR2820" s="653"/>
      <c r="RPS2820" s="653"/>
      <c r="RPT2820" s="653"/>
      <c r="RPU2820" s="653"/>
      <c r="RPV2820" s="653"/>
      <c r="RPW2820" s="653"/>
      <c r="RPX2820" s="653"/>
      <c r="RPY2820" s="653"/>
      <c r="RPZ2820" s="653"/>
      <c r="RQA2820" s="653"/>
      <c r="RQB2820" s="653"/>
      <c r="RQC2820" s="653"/>
      <c r="RQD2820" s="653"/>
      <c r="RQE2820" s="653"/>
      <c r="RQF2820" s="653"/>
      <c r="RQG2820" s="653"/>
      <c r="RQH2820" s="653"/>
      <c r="RQI2820" s="653"/>
      <c r="RQJ2820" s="653"/>
      <c r="RQK2820" s="653"/>
      <c r="RQL2820" s="653"/>
      <c r="RQM2820" s="653"/>
      <c r="RQN2820" s="653"/>
      <c r="RQO2820" s="653"/>
      <c r="RQP2820" s="653"/>
      <c r="RQQ2820" s="653"/>
      <c r="RQR2820" s="653"/>
      <c r="RQS2820" s="653"/>
      <c r="RQT2820" s="653"/>
      <c r="RQU2820" s="653"/>
      <c r="RQV2820" s="653"/>
      <c r="RQW2820" s="653"/>
      <c r="RQX2820" s="653"/>
      <c r="RQY2820" s="653"/>
      <c r="RQZ2820" s="653"/>
      <c r="RRA2820" s="653"/>
      <c r="RRB2820" s="653"/>
      <c r="RRC2820" s="653"/>
      <c r="RRD2820" s="653"/>
      <c r="RRE2820" s="653"/>
      <c r="RRF2820" s="653"/>
      <c r="RRG2820" s="653"/>
      <c r="RRH2820" s="653"/>
      <c r="RRI2820" s="653"/>
      <c r="RRJ2820" s="653"/>
      <c r="RRK2820" s="653"/>
      <c r="RRL2820" s="653"/>
      <c r="RRM2820" s="653"/>
      <c r="RRN2820" s="653"/>
      <c r="RRO2820" s="653"/>
      <c r="RRP2820" s="653"/>
      <c r="RRQ2820" s="653"/>
      <c r="RRR2820" s="653"/>
      <c r="RRS2820" s="653"/>
      <c r="RRT2820" s="653"/>
      <c r="RRU2820" s="653"/>
      <c r="RRV2820" s="653"/>
      <c r="RRW2820" s="653"/>
      <c r="RRX2820" s="653"/>
      <c r="RRY2820" s="653"/>
      <c r="RRZ2820" s="653"/>
      <c r="RSA2820" s="653"/>
      <c r="RSB2820" s="653"/>
      <c r="RSC2820" s="653"/>
      <c r="RSD2820" s="653"/>
      <c r="RSE2820" s="653"/>
      <c r="RSF2820" s="653"/>
      <c r="RSG2820" s="653"/>
      <c r="RSH2820" s="653"/>
      <c r="RSI2820" s="653"/>
      <c r="RSJ2820" s="653"/>
      <c r="RSK2820" s="653"/>
      <c r="RSL2820" s="653"/>
      <c r="RSM2820" s="653"/>
      <c r="RSN2820" s="653"/>
      <c r="RSO2820" s="653"/>
      <c r="RSP2820" s="653"/>
      <c r="RSQ2820" s="653"/>
      <c r="RSR2820" s="653"/>
      <c r="RSS2820" s="653"/>
      <c r="RST2820" s="653"/>
      <c r="RSU2820" s="653"/>
      <c r="RSV2820" s="653"/>
      <c r="RSW2820" s="653"/>
      <c r="RSX2820" s="653"/>
      <c r="RSY2820" s="653"/>
      <c r="RSZ2820" s="653"/>
      <c r="RTA2820" s="653"/>
      <c r="RTB2820" s="653"/>
      <c r="RTC2820" s="653"/>
      <c r="RTD2820" s="653"/>
      <c r="RTE2820" s="653"/>
      <c r="RTF2820" s="653"/>
      <c r="RTG2820" s="653"/>
      <c r="RTH2820" s="653"/>
      <c r="RTI2820" s="653"/>
      <c r="RTJ2820" s="653"/>
      <c r="RTK2820" s="653"/>
      <c r="RTL2820" s="653"/>
      <c r="RTM2820" s="653"/>
      <c r="RTN2820" s="653"/>
      <c r="RTO2820" s="653"/>
      <c r="RTP2820" s="653"/>
      <c r="RTQ2820" s="653"/>
      <c r="RTR2820" s="653"/>
      <c r="RTS2820" s="653"/>
      <c r="RTT2820" s="653"/>
      <c r="RTU2820" s="653"/>
      <c r="RTV2820" s="653"/>
      <c r="RTW2820" s="653"/>
      <c r="RTX2820" s="653"/>
      <c r="RTY2820" s="653"/>
      <c r="RTZ2820" s="653"/>
      <c r="RUA2820" s="653"/>
      <c r="RUB2820" s="653"/>
      <c r="RUC2820" s="653"/>
      <c r="RUD2820" s="653"/>
      <c r="RUE2820" s="653"/>
      <c r="RUF2820" s="653"/>
      <c r="RUG2820" s="653"/>
      <c r="RUH2820" s="653"/>
      <c r="RUI2820" s="653"/>
      <c r="RUJ2820" s="653"/>
      <c r="RUK2820" s="653"/>
      <c r="RUL2820" s="653"/>
      <c r="RUM2820" s="653"/>
      <c r="RUN2820" s="653"/>
      <c r="RUO2820" s="653"/>
      <c r="RUP2820" s="653"/>
      <c r="RUQ2820" s="653"/>
      <c r="RUR2820" s="653"/>
      <c r="RUS2820" s="653"/>
      <c r="RUT2820" s="653"/>
      <c r="RUU2820" s="653"/>
      <c r="RUV2820" s="653"/>
      <c r="RUW2820" s="653"/>
      <c r="RUX2820" s="653"/>
      <c r="RUY2820" s="653"/>
      <c r="RUZ2820" s="653"/>
      <c r="RVA2820" s="653"/>
      <c r="RVB2820" s="653"/>
      <c r="RVC2820" s="653"/>
      <c r="RVD2820" s="653"/>
      <c r="RVE2820" s="653"/>
      <c r="RVF2820" s="653"/>
      <c r="RVG2820" s="653"/>
      <c r="RVH2820" s="653"/>
      <c r="RVI2820" s="653"/>
      <c r="RVJ2820" s="653"/>
      <c r="RVK2820" s="653"/>
      <c r="RVL2820" s="653"/>
      <c r="RVM2820" s="653"/>
      <c r="RVN2820" s="653"/>
      <c r="RVO2820" s="653"/>
      <c r="RVP2820" s="653"/>
      <c r="RVQ2820" s="653"/>
      <c r="RVR2820" s="653"/>
      <c r="RVS2820" s="653"/>
      <c r="RVT2820" s="653"/>
      <c r="RVU2820" s="653"/>
      <c r="RVV2820" s="653"/>
      <c r="RVW2820" s="653"/>
      <c r="RVX2820" s="653"/>
      <c r="RVY2820" s="653"/>
      <c r="RVZ2820" s="653"/>
      <c r="RWA2820" s="653"/>
      <c r="RWB2820" s="653"/>
      <c r="RWC2820" s="653"/>
      <c r="RWD2820" s="653"/>
      <c r="RWE2820" s="653"/>
      <c r="RWF2820" s="653"/>
      <c r="RWG2820" s="653"/>
      <c r="RWH2820" s="653"/>
      <c r="RWI2820" s="653"/>
      <c r="RWJ2820" s="653"/>
      <c r="RWK2820" s="653"/>
      <c r="RWL2820" s="653"/>
      <c r="RWM2820" s="653"/>
      <c r="RWN2820" s="653"/>
      <c r="RWO2820" s="653"/>
      <c r="RWP2820" s="653"/>
      <c r="RWQ2820" s="653"/>
      <c r="RWR2820" s="653"/>
      <c r="RWS2820" s="653"/>
      <c r="RWT2820" s="653"/>
      <c r="RWU2820" s="653"/>
      <c r="RWV2820" s="653"/>
      <c r="RWW2820" s="653"/>
      <c r="RWX2820" s="653"/>
      <c r="RWY2820" s="653"/>
      <c r="RWZ2820" s="653"/>
      <c r="RXA2820" s="653"/>
      <c r="RXB2820" s="653"/>
      <c r="RXC2820" s="653"/>
      <c r="RXD2820" s="653"/>
      <c r="RXE2820" s="653"/>
      <c r="RXF2820" s="653"/>
      <c r="RXG2820" s="653"/>
      <c r="RXH2820" s="653"/>
      <c r="RXI2820" s="653"/>
      <c r="RXJ2820" s="653"/>
      <c r="RXK2820" s="653"/>
      <c r="RXL2820" s="653"/>
      <c r="RXM2820" s="653"/>
      <c r="RXN2820" s="653"/>
      <c r="RXO2820" s="653"/>
      <c r="RXP2820" s="653"/>
      <c r="RXQ2820" s="653"/>
      <c r="RXR2820" s="653"/>
      <c r="RXS2820" s="653"/>
      <c r="RXT2820" s="653"/>
      <c r="RXU2820" s="653"/>
      <c r="RXV2820" s="653"/>
      <c r="RXW2820" s="653"/>
      <c r="RXX2820" s="653"/>
      <c r="RXY2820" s="653"/>
      <c r="RXZ2820" s="653"/>
      <c r="RYA2820" s="653"/>
      <c r="RYB2820" s="653"/>
      <c r="RYC2820" s="653"/>
      <c r="RYD2820" s="653"/>
      <c r="RYE2820" s="653"/>
      <c r="RYF2820" s="653"/>
      <c r="RYG2820" s="653"/>
      <c r="RYH2820" s="653"/>
      <c r="RYI2820" s="653"/>
      <c r="RYJ2820" s="653"/>
      <c r="RYK2820" s="653"/>
      <c r="RYL2820" s="653"/>
      <c r="RYM2820" s="653"/>
      <c r="RYN2820" s="653"/>
      <c r="RYO2820" s="653"/>
      <c r="RYP2820" s="653"/>
      <c r="RYQ2820" s="653"/>
      <c r="RYR2820" s="653"/>
      <c r="RYS2820" s="653"/>
      <c r="RYT2820" s="653"/>
      <c r="RYU2820" s="653"/>
      <c r="RYV2820" s="653"/>
      <c r="RYW2820" s="653"/>
      <c r="RYX2820" s="653"/>
      <c r="RYY2820" s="653"/>
      <c r="RYZ2820" s="653"/>
      <c r="RZA2820" s="653"/>
      <c r="RZB2820" s="653"/>
      <c r="RZC2820" s="653"/>
      <c r="RZD2820" s="653"/>
      <c r="RZE2820" s="653"/>
      <c r="RZF2820" s="653"/>
      <c r="RZG2820" s="653"/>
      <c r="RZH2820" s="653"/>
      <c r="RZI2820" s="653"/>
      <c r="RZJ2820" s="653"/>
      <c r="RZK2820" s="653"/>
      <c r="RZL2820" s="653"/>
      <c r="RZM2820" s="653"/>
      <c r="RZN2820" s="653"/>
      <c r="RZO2820" s="653"/>
      <c r="RZP2820" s="653"/>
      <c r="RZQ2820" s="653"/>
      <c r="RZR2820" s="653"/>
      <c r="RZS2820" s="653"/>
      <c r="RZT2820" s="653"/>
      <c r="RZU2820" s="653"/>
      <c r="RZV2820" s="653"/>
      <c r="RZW2820" s="653"/>
      <c r="RZX2820" s="653"/>
      <c r="RZY2820" s="653"/>
      <c r="RZZ2820" s="653"/>
      <c r="SAA2820" s="653"/>
      <c r="SAB2820" s="653"/>
      <c r="SAC2820" s="653"/>
      <c r="SAD2820" s="653"/>
      <c r="SAE2820" s="653"/>
      <c r="SAF2820" s="653"/>
      <c r="SAG2820" s="653"/>
      <c r="SAH2820" s="653"/>
      <c r="SAI2820" s="653"/>
      <c r="SAJ2820" s="653"/>
      <c r="SAK2820" s="653"/>
      <c r="SAL2820" s="653"/>
      <c r="SAM2820" s="653"/>
      <c r="SAN2820" s="653"/>
      <c r="SAO2820" s="653"/>
      <c r="SAP2820" s="653"/>
      <c r="SAQ2820" s="653"/>
      <c r="SAR2820" s="653"/>
      <c r="SAS2820" s="653"/>
      <c r="SAT2820" s="653"/>
      <c r="SAU2820" s="653"/>
      <c r="SAV2820" s="653"/>
      <c r="SAW2820" s="653"/>
      <c r="SAX2820" s="653"/>
      <c r="SAY2820" s="653"/>
      <c r="SAZ2820" s="653"/>
      <c r="SBA2820" s="653"/>
      <c r="SBB2820" s="653"/>
      <c r="SBC2820" s="653"/>
      <c r="SBD2820" s="653"/>
      <c r="SBE2820" s="653"/>
      <c r="SBF2820" s="653"/>
      <c r="SBG2820" s="653"/>
      <c r="SBH2820" s="653"/>
      <c r="SBI2820" s="653"/>
      <c r="SBJ2820" s="653"/>
      <c r="SBK2820" s="653"/>
      <c r="SBL2820" s="653"/>
      <c r="SBM2820" s="653"/>
      <c r="SBN2820" s="653"/>
      <c r="SBO2820" s="653"/>
      <c r="SBP2820" s="653"/>
      <c r="SBQ2820" s="653"/>
      <c r="SBR2820" s="653"/>
      <c r="SBS2820" s="653"/>
      <c r="SBT2820" s="653"/>
      <c r="SBU2820" s="653"/>
      <c r="SBV2820" s="653"/>
      <c r="SBW2820" s="653"/>
      <c r="SBX2820" s="653"/>
      <c r="SBY2820" s="653"/>
      <c r="SBZ2820" s="653"/>
      <c r="SCA2820" s="653"/>
      <c r="SCB2820" s="653"/>
      <c r="SCC2820" s="653"/>
      <c r="SCD2820" s="653"/>
      <c r="SCE2820" s="653"/>
      <c r="SCF2820" s="653"/>
      <c r="SCG2820" s="653"/>
      <c r="SCH2820" s="653"/>
      <c r="SCI2820" s="653"/>
      <c r="SCJ2820" s="653"/>
      <c r="SCK2820" s="653"/>
      <c r="SCL2820" s="653"/>
      <c r="SCM2820" s="653"/>
      <c r="SCN2820" s="653"/>
      <c r="SCO2820" s="653"/>
      <c r="SCP2820" s="653"/>
      <c r="SCQ2820" s="653"/>
      <c r="SCR2820" s="653"/>
      <c r="SCS2820" s="653"/>
      <c r="SCT2820" s="653"/>
      <c r="SCU2820" s="653"/>
      <c r="SCV2820" s="653"/>
      <c r="SCW2820" s="653"/>
      <c r="SCX2820" s="653"/>
      <c r="SCY2820" s="653"/>
      <c r="SCZ2820" s="653"/>
      <c r="SDA2820" s="653"/>
      <c r="SDB2820" s="653"/>
      <c r="SDC2820" s="653"/>
      <c r="SDD2820" s="653"/>
      <c r="SDE2820" s="653"/>
      <c r="SDF2820" s="653"/>
      <c r="SDG2820" s="653"/>
      <c r="SDH2820" s="653"/>
      <c r="SDI2820" s="653"/>
      <c r="SDJ2820" s="653"/>
      <c r="SDK2820" s="653"/>
      <c r="SDL2820" s="653"/>
      <c r="SDM2820" s="653"/>
      <c r="SDN2820" s="653"/>
      <c r="SDO2820" s="653"/>
      <c r="SDP2820" s="653"/>
      <c r="SDQ2820" s="653"/>
      <c r="SDR2820" s="653"/>
      <c r="SDS2820" s="653"/>
      <c r="SDT2820" s="653"/>
      <c r="SDU2820" s="653"/>
      <c r="SDV2820" s="653"/>
      <c r="SDW2820" s="653"/>
      <c r="SDX2820" s="653"/>
      <c r="SDY2820" s="653"/>
      <c r="SDZ2820" s="653"/>
      <c r="SEA2820" s="653"/>
      <c r="SEB2820" s="653"/>
      <c r="SEC2820" s="653"/>
      <c r="SED2820" s="653"/>
      <c r="SEE2820" s="653"/>
      <c r="SEF2820" s="653"/>
      <c r="SEG2820" s="653"/>
      <c r="SEH2820" s="653"/>
      <c r="SEI2820" s="653"/>
      <c r="SEJ2820" s="653"/>
      <c r="SEK2820" s="653"/>
      <c r="SEL2820" s="653"/>
      <c r="SEM2820" s="653"/>
      <c r="SEN2820" s="653"/>
      <c r="SEO2820" s="653"/>
      <c r="SEP2820" s="653"/>
      <c r="SEQ2820" s="653"/>
      <c r="SER2820" s="653"/>
      <c r="SES2820" s="653"/>
      <c r="SET2820" s="653"/>
      <c r="SEU2820" s="653"/>
      <c r="SEV2820" s="653"/>
      <c r="SEW2820" s="653"/>
      <c r="SEX2820" s="653"/>
      <c r="SEY2820" s="653"/>
      <c r="SEZ2820" s="653"/>
      <c r="SFA2820" s="653"/>
      <c r="SFB2820" s="653"/>
      <c r="SFC2820" s="653"/>
      <c r="SFD2820" s="653"/>
      <c r="SFE2820" s="653"/>
      <c r="SFF2820" s="653"/>
      <c r="SFG2820" s="653"/>
      <c r="SFH2820" s="653"/>
      <c r="SFI2820" s="653"/>
      <c r="SFJ2820" s="653"/>
      <c r="SFK2820" s="653"/>
      <c r="SFL2820" s="653"/>
      <c r="SFM2820" s="653"/>
      <c r="SFN2820" s="653"/>
      <c r="SFO2820" s="653"/>
      <c r="SFP2820" s="653"/>
      <c r="SFQ2820" s="653"/>
      <c r="SFR2820" s="653"/>
      <c r="SFS2820" s="653"/>
      <c r="SFT2820" s="653"/>
      <c r="SFU2820" s="653"/>
      <c r="SFV2820" s="653"/>
      <c r="SFW2820" s="653"/>
      <c r="SFX2820" s="653"/>
      <c r="SFY2820" s="653"/>
      <c r="SFZ2820" s="653"/>
      <c r="SGA2820" s="653"/>
      <c r="SGB2820" s="653"/>
      <c r="SGC2820" s="653"/>
      <c r="SGD2820" s="653"/>
      <c r="SGE2820" s="653"/>
      <c r="SGF2820" s="653"/>
      <c r="SGG2820" s="653"/>
      <c r="SGH2820" s="653"/>
      <c r="SGI2820" s="653"/>
      <c r="SGJ2820" s="653"/>
      <c r="SGK2820" s="653"/>
      <c r="SGL2820" s="653"/>
      <c r="SGM2820" s="653"/>
      <c r="SGN2820" s="653"/>
      <c r="SGO2820" s="653"/>
      <c r="SGP2820" s="653"/>
      <c r="SGQ2820" s="653"/>
      <c r="SGR2820" s="653"/>
      <c r="SGS2820" s="653"/>
      <c r="SGT2820" s="653"/>
      <c r="SGU2820" s="653"/>
      <c r="SGV2820" s="653"/>
      <c r="SGW2820" s="653"/>
      <c r="SGX2820" s="653"/>
      <c r="SGY2820" s="653"/>
      <c r="SGZ2820" s="653"/>
      <c r="SHA2820" s="653"/>
      <c r="SHB2820" s="653"/>
      <c r="SHC2820" s="653"/>
      <c r="SHD2820" s="653"/>
      <c r="SHE2820" s="653"/>
      <c r="SHF2820" s="653"/>
      <c r="SHG2820" s="653"/>
      <c r="SHH2820" s="653"/>
      <c r="SHI2820" s="653"/>
      <c r="SHJ2820" s="653"/>
      <c r="SHK2820" s="653"/>
      <c r="SHL2820" s="653"/>
      <c r="SHM2820" s="653"/>
      <c r="SHN2820" s="653"/>
      <c r="SHO2820" s="653"/>
      <c r="SHP2820" s="653"/>
      <c r="SHQ2820" s="653"/>
      <c r="SHR2820" s="653"/>
      <c r="SHS2820" s="653"/>
      <c r="SHT2820" s="653"/>
      <c r="SHU2820" s="653"/>
      <c r="SHV2820" s="653"/>
      <c r="SHW2820" s="653"/>
      <c r="SHX2820" s="653"/>
      <c r="SHY2820" s="653"/>
      <c r="SHZ2820" s="653"/>
      <c r="SIA2820" s="653"/>
      <c r="SIB2820" s="653"/>
      <c r="SIC2820" s="653"/>
      <c r="SID2820" s="653"/>
      <c r="SIE2820" s="653"/>
      <c r="SIF2820" s="653"/>
      <c r="SIG2820" s="653"/>
      <c r="SIH2820" s="653"/>
      <c r="SII2820" s="653"/>
      <c r="SIJ2820" s="653"/>
      <c r="SIK2820" s="653"/>
      <c r="SIL2820" s="653"/>
      <c r="SIM2820" s="653"/>
      <c r="SIN2820" s="653"/>
      <c r="SIO2820" s="653"/>
      <c r="SIP2820" s="653"/>
      <c r="SIQ2820" s="653"/>
      <c r="SIR2820" s="653"/>
      <c r="SIS2820" s="653"/>
      <c r="SIT2820" s="653"/>
      <c r="SIU2820" s="653"/>
      <c r="SIV2820" s="653"/>
      <c r="SIW2820" s="653"/>
      <c r="SIX2820" s="653"/>
      <c r="SIY2820" s="653"/>
      <c r="SIZ2820" s="653"/>
      <c r="SJA2820" s="653"/>
      <c r="SJB2820" s="653"/>
      <c r="SJC2820" s="653"/>
      <c r="SJD2820" s="653"/>
      <c r="SJE2820" s="653"/>
      <c r="SJF2820" s="653"/>
      <c r="SJG2820" s="653"/>
      <c r="SJH2820" s="653"/>
      <c r="SJI2820" s="653"/>
      <c r="SJJ2820" s="653"/>
      <c r="SJK2820" s="653"/>
      <c r="SJL2820" s="653"/>
      <c r="SJM2820" s="653"/>
      <c r="SJN2820" s="653"/>
      <c r="SJO2820" s="653"/>
      <c r="SJP2820" s="653"/>
      <c r="SJQ2820" s="653"/>
      <c r="SJR2820" s="653"/>
      <c r="SJS2820" s="653"/>
      <c r="SJT2820" s="653"/>
      <c r="SJU2820" s="653"/>
      <c r="SJV2820" s="653"/>
      <c r="SJW2820" s="653"/>
      <c r="SJX2820" s="653"/>
      <c r="SJY2820" s="653"/>
      <c r="SJZ2820" s="653"/>
      <c r="SKA2820" s="653"/>
      <c r="SKB2820" s="653"/>
      <c r="SKC2820" s="653"/>
      <c r="SKD2820" s="653"/>
      <c r="SKE2820" s="653"/>
      <c r="SKF2820" s="653"/>
      <c r="SKG2820" s="653"/>
      <c r="SKH2820" s="653"/>
      <c r="SKI2820" s="653"/>
      <c r="SKJ2820" s="653"/>
      <c r="SKK2820" s="653"/>
      <c r="SKL2820" s="653"/>
      <c r="SKM2820" s="653"/>
      <c r="SKN2820" s="653"/>
      <c r="SKO2820" s="653"/>
      <c r="SKP2820" s="653"/>
      <c r="SKQ2820" s="653"/>
      <c r="SKR2820" s="653"/>
      <c r="SKS2820" s="653"/>
      <c r="SKT2820" s="653"/>
      <c r="SKU2820" s="653"/>
      <c r="SKV2820" s="653"/>
      <c r="SKW2820" s="653"/>
      <c r="SKX2820" s="653"/>
      <c r="SKY2820" s="653"/>
      <c r="SKZ2820" s="653"/>
      <c r="SLA2820" s="653"/>
      <c r="SLB2820" s="653"/>
      <c r="SLC2820" s="653"/>
      <c r="SLD2820" s="653"/>
      <c r="SLE2820" s="653"/>
      <c r="SLF2820" s="653"/>
      <c r="SLG2820" s="653"/>
      <c r="SLH2820" s="653"/>
      <c r="SLI2820" s="653"/>
      <c r="SLJ2820" s="653"/>
      <c r="SLK2820" s="653"/>
      <c r="SLL2820" s="653"/>
      <c r="SLM2820" s="653"/>
      <c r="SLN2820" s="653"/>
      <c r="SLO2820" s="653"/>
      <c r="SLP2820" s="653"/>
      <c r="SLQ2820" s="653"/>
      <c r="SLR2820" s="653"/>
      <c r="SLS2820" s="653"/>
      <c r="SLT2820" s="653"/>
      <c r="SLU2820" s="653"/>
      <c r="SLV2820" s="653"/>
      <c r="SLW2820" s="653"/>
      <c r="SLX2820" s="653"/>
      <c r="SLY2820" s="653"/>
      <c r="SLZ2820" s="653"/>
      <c r="SMA2820" s="653"/>
      <c r="SMB2820" s="653"/>
      <c r="SMC2820" s="653"/>
      <c r="SMD2820" s="653"/>
      <c r="SME2820" s="653"/>
      <c r="SMF2820" s="653"/>
      <c r="SMG2820" s="653"/>
      <c r="SMH2820" s="653"/>
      <c r="SMI2820" s="653"/>
      <c r="SMJ2820" s="653"/>
      <c r="SMK2820" s="653"/>
      <c r="SML2820" s="653"/>
      <c r="SMM2820" s="653"/>
      <c r="SMN2820" s="653"/>
      <c r="SMO2820" s="653"/>
      <c r="SMP2820" s="653"/>
      <c r="SMQ2820" s="653"/>
      <c r="SMR2820" s="653"/>
      <c r="SMS2820" s="653"/>
      <c r="SMT2820" s="653"/>
      <c r="SMU2820" s="653"/>
      <c r="SMV2820" s="653"/>
      <c r="SMW2820" s="653"/>
      <c r="SMX2820" s="653"/>
      <c r="SMY2820" s="653"/>
      <c r="SMZ2820" s="653"/>
      <c r="SNA2820" s="653"/>
      <c r="SNB2820" s="653"/>
      <c r="SNC2820" s="653"/>
      <c r="SND2820" s="653"/>
      <c r="SNE2820" s="653"/>
      <c r="SNF2820" s="653"/>
      <c r="SNG2820" s="653"/>
      <c r="SNH2820" s="653"/>
      <c r="SNI2820" s="653"/>
      <c r="SNJ2820" s="653"/>
      <c r="SNK2820" s="653"/>
      <c r="SNL2820" s="653"/>
      <c r="SNM2820" s="653"/>
      <c r="SNN2820" s="653"/>
      <c r="SNO2820" s="653"/>
      <c r="SNP2820" s="653"/>
      <c r="SNQ2820" s="653"/>
      <c r="SNR2820" s="653"/>
      <c r="SNS2820" s="653"/>
      <c r="SNT2820" s="653"/>
      <c r="SNU2820" s="653"/>
      <c r="SNV2820" s="653"/>
      <c r="SNW2820" s="653"/>
      <c r="SNX2820" s="653"/>
      <c r="SNY2820" s="653"/>
      <c r="SNZ2820" s="653"/>
      <c r="SOA2820" s="653"/>
      <c r="SOB2820" s="653"/>
      <c r="SOC2820" s="653"/>
      <c r="SOD2820" s="653"/>
      <c r="SOE2820" s="653"/>
      <c r="SOF2820" s="653"/>
      <c r="SOG2820" s="653"/>
      <c r="SOH2820" s="653"/>
      <c r="SOI2820" s="653"/>
      <c r="SOJ2820" s="653"/>
      <c r="SOK2820" s="653"/>
      <c r="SOL2820" s="653"/>
      <c r="SOM2820" s="653"/>
      <c r="SON2820" s="653"/>
      <c r="SOO2820" s="653"/>
      <c r="SOP2820" s="653"/>
      <c r="SOQ2820" s="653"/>
      <c r="SOR2820" s="653"/>
      <c r="SOS2820" s="653"/>
      <c r="SOT2820" s="653"/>
      <c r="SOU2820" s="653"/>
      <c r="SOV2820" s="653"/>
      <c r="SOW2820" s="653"/>
      <c r="SOX2820" s="653"/>
      <c r="SOY2820" s="653"/>
      <c r="SOZ2820" s="653"/>
      <c r="SPA2820" s="653"/>
      <c r="SPB2820" s="653"/>
      <c r="SPC2820" s="653"/>
      <c r="SPD2820" s="653"/>
      <c r="SPE2820" s="653"/>
      <c r="SPF2820" s="653"/>
      <c r="SPG2820" s="653"/>
      <c r="SPH2820" s="653"/>
      <c r="SPI2820" s="653"/>
      <c r="SPJ2820" s="653"/>
      <c r="SPK2820" s="653"/>
      <c r="SPL2820" s="653"/>
      <c r="SPM2820" s="653"/>
      <c r="SPN2820" s="653"/>
      <c r="SPO2820" s="653"/>
      <c r="SPP2820" s="653"/>
      <c r="SPQ2820" s="653"/>
      <c r="SPR2820" s="653"/>
      <c r="SPS2820" s="653"/>
      <c r="SPT2820" s="653"/>
      <c r="SPU2820" s="653"/>
      <c r="SPV2820" s="653"/>
      <c r="SPW2820" s="653"/>
      <c r="SPX2820" s="653"/>
      <c r="SPY2820" s="653"/>
      <c r="SPZ2820" s="653"/>
      <c r="SQA2820" s="653"/>
      <c r="SQB2820" s="653"/>
      <c r="SQC2820" s="653"/>
      <c r="SQD2820" s="653"/>
      <c r="SQE2820" s="653"/>
      <c r="SQF2820" s="653"/>
      <c r="SQG2820" s="653"/>
      <c r="SQH2820" s="653"/>
      <c r="SQI2820" s="653"/>
      <c r="SQJ2820" s="653"/>
      <c r="SQK2820" s="653"/>
      <c r="SQL2820" s="653"/>
      <c r="SQM2820" s="653"/>
      <c r="SQN2820" s="653"/>
      <c r="SQO2820" s="653"/>
      <c r="SQP2820" s="653"/>
      <c r="SQQ2820" s="653"/>
      <c r="SQR2820" s="653"/>
      <c r="SQS2820" s="653"/>
      <c r="SQT2820" s="653"/>
      <c r="SQU2820" s="653"/>
      <c r="SQV2820" s="653"/>
      <c r="SQW2820" s="653"/>
      <c r="SQX2820" s="653"/>
      <c r="SQY2820" s="653"/>
      <c r="SQZ2820" s="653"/>
      <c r="SRA2820" s="653"/>
      <c r="SRB2820" s="653"/>
      <c r="SRC2820" s="653"/>
      <c r="SRD2820" s="653"/>
      <c r="SRE2820" s="653"/>
      <c r="SRF2820" s="653"/>
      <c r="SRG2820" s="653"/>
      <c r="SRH2820" s="653"/>
      <c r="SRI2820" s="653"/>
      <c r="SRJ2820" s="653"/>
      <c r="SRK2820" s="653"/>
      <c r="SRL2820" s="653"/>
      <c r="SRM2820" s="653"/>
      <c r="SRN2820" s="653"/>
      <c r="SRO2820" s="653"/>
      <c r="SRP2820" s="653"/>
      <c r="SRQ2820" s="653"/>
      <c r="SRR2820" s="653"/>
      <c r="SRS2820" s="653"/>
      <c r="SRT2820" s="653"/>
      <c r="SRU2820" s="653"/>
      <c r="SRV2820" s="653"/>
      <c r="SRW2820" s="653"/>
      <c r="SRX2820" s="653"/>
      <c r="SRY2820" s="653"/>
      <c r="SRZ2820" s="653"/>
      <c r="SSA2820" s="653"/>
      <c r="SSB2820" s="653"/>
      <c r="SSC2820" s="653"/>
      <c r="SSD2820" s="653"/>
      <c r="SSE2820" s="653"/>
      <c r="SSF2820" s="653"/>
      <c r="SSG2820" s="653"/>
      <c r="SSH2820" s="653"/>
      <c r="SSI2820" s="653"/>
      <c r="SSJ2820" s="653"/>
      <c r="SSK2820" s="653"/>
      <c r="SSL2820" s="653"/>
      <c r="SSM2820" s="653"/>
      <c r="SSN2820" s="653"/>
      <c r="SSO2820" s="653"/>
      <c r="SSP2820" s="653"/>
      <c r="SSQ2820" s="653"/>
      <c r="SSR2820" s="653"/>
      <c r="SSS2820" s="653"/>
      <c r="SST2820" s="653"/>
      <c r="SSU2820" s="653"/>
      <c r="SSV2820" s="653"/>
      <c r="SSW2820" s="653"/>
      <c r="SSX2820" s="653"/>
      <c r="SSY2820" s="653"/>
      <c r="SSZ2820" s="653"/>
      <c r="STA2820" s="653"/>
      <c r="STB2820" s="653"/>
      <c r="STC2820" s="653"/>
      <c r="STD2820" s="653"/>
      <c r="STE2820" s="653"/>
      <c r="STF2820" s="653"/>
      <c r="STG2820" s="653"/>
      <c r="STH2820" s="653"/>
      <c r="STI2820" s="653"/>
      <c r="STJ2820" s="653"/>
      <c r="STK2820" s="653"/>
      <c r="STL2820" s="653"/>
      <c r="STM2820" s="653"/>
      <c r="STN2820" s="653"/>
      <c r="STO2820" s="653"/>
      <c r="STP2820" s="653"/>
      <c r="STQ2820" s="653"/>
      <c r="STR2820" s="653"/>
      <c r="STS2820" s="653"/>
      <c r="STT2820" s="653"/>
      <c r="STU2820" s="653"/>
      <c r="STV2820" s="653"/>
      <c r="STW2820" s="653"/>
      <c r="STX2820" s="653"/>
      <c r="STY2820" s="653"/>
      <c r="STZ2820" s="653"/>
      <c r="SUA2820" s="653"/>
      <c r="SUB2820" s="653"/>
      <c r="SUC2820" s="653"/>
      <c r="SUD2820" s="653"/>
      <c r="SUE2820" s="653"/>
      <c r="SUF2820" s="653"/>
      <c r="SUG2820" s="653"/>
      <c r="SUH2820" s="653"/>
      <c r="SUI2820" s="653"/>
      <c r="SUJ2820" s="653"/>
      <c r="SUK2820" s="653"/>
      <c r="SUL2820" s="653"/>
      <c r="SUM2820" s="653"/>
      <c r="SUN2820" s="653"/>
      <c r="SUO2820" s="653"/>
      <c r="SUP2820" s="653"/>
      <c r="SUQ2820" s="653"/>
      <c r="SUR2820" s="653"/>
      <c r="SUS2820" s="653"/>
      <c r="SUT2820" s="653"/>
      <c r="SUU2820" s="653"/>
      <c r="SUV2820" s="653"/>
      <c r="SUW2820" s="653"/>
      <c r="SUX2820" s="653"/>
      <c r="SUY2820" s="653"/>
      <c r="SUZ2820" s="653"/>
      <c r="SVA2820" s="653"/>
      <c r="SVB2820" s="653"/>
      <c r="SVC2820" s="653"/>
      <c r="SVD2820" s="653"/>
      <c r="SVE2820" s="653"/>
      <c r="SVF2820" s="653"/>
      <c r="SVG2820" s="653"/>
      <c r="SVH2820" s="653"/>
      <c r="SVI2820" s="653"/>
      <c r="SVJ2820" s="653"/>
      <c r="SVK2820" s="653"/>
      <c r="SVL2820" s="653"/>
      <c r="SVM2820" s="653"/>
      <c r="SVN2820" s="653"/>
      <c r="SVO2820" s="653"/>
      <c r="SVP2820" s="653"/>
      <c r="SVQ2820" s="653"/>
      <c r="SVR2820" s="653"/>
      <c r="SVS2820" s="653"/>
      <c r="SVT2820" s="653"/>
      <c r="SVU2820" s="653"/>
      <c r="SVV2820" s="653"/>
      <c r="SVW2820" s="653"/>
      <c r="SVX2820" s="653"/>
      <c r="SVY2820" s="653"/>
      <c r="SVZ2820" s="653"/>
      <c r="SWA2820" s="653"/>
      <c r="SWB2820" s="653"/>
      <c r="SWC2820" s="653"/>
      <c r="SWD2820" s="653"/>
      <c r="SWE2820" s="653"/>
      <c r="SWF2820" s="653"/>
      <c r="SWG2820" s="653"/>
      <c r="SWH2820" s="653"/>
      <c r="SWI2820" s="653"/>
      <c r="SWJ2820" s="653"/>
      <c r="SWK2820" s="653"/>
      <c r="SWL2820" s="653"/>
      <c r="SWM2820" s="653"/>
      <c r="SWN2820" s="653"/>
      <c r="SWO2820" s="653"/>
      <c r="SWP2820" s="653"/>
      <c r="SWQ2820" s="653"/>
      <c r="SWR2820" s="653"/>
      <c r="SWS2820" s="653"/>
      <c r="SWT2820" s="653"/>
      <c r="SWU2820" s="653"/>
      <c r="SWV2820" s="653"/>
      <c r="SWW2820" s="653"/>
      <c r="SWX2820" s="653"/>
      <c r="SWY2820" s="653"/>
      <c r="SWZ2820" s="653"/>
      <c r="SXA2820" s="653"/>
      <c r="SXB2820" s="653"/>
      <c r="SXC2820" s="653"/>
      <c r="SXD2820" s="653"/>
      <c r="SXE2820" s="653"/>
      <c r="SXF2820" s="653"/>
      <c r="SXG2820" s="653"/>
      <c r="SXH2820" s="653"/>
      <c r="SXI2820" s="653"/>
      <c r="SXJ2820" s="653"/>
      <c r="SXK2820" s="653"/>
      <c r="SXL2820" s="653"/>
      <c r="SXM2820" s="653"/>
      <c r="SXN2820" s="653"/>
      <c r="SXO2820" s="653"/>
      <c r="SXP2820" s="653"/>
      <c r="SXQ2820" s="653"/>
      <c r="SXR2820" s="653"/>
      <c r="SXS2820" s="653"/>
      <c r="SXT2820" s="653"/>
      <c r="SXU2820" s="653"/>
      <c r="SXV2820" s="653"/>
      <c r="SXW2820" s="653"/>
      <c r="SXX2820" s="653"/>
      <c r="SXY2820" s="653"/>
      <c r="SXZ2820" s="653"/>
      <c r="SYA2820" s="653"/>
      <c r="SYB2820" s="653"/>
      <c r="SYC2820" s="653"/>
      <c r="SYD2820" s="653"/>
      <c r="SYE2820" s="653"/>
      <c r="SYF2820" s="653"/>
      <c r="SYG2820" s="653"/>
      <c r="SYH2820" s="653"/>
      <c r="SYI2820" s="653"/>
      <c r="SYJ2820" s="653"/>
      <c r="SYK2820" s="653"/>
      <c r="SYL2820" s="653"/>
      <c r="SYM2820" s="653"/>
      <c r="SYN2820" s="653"/>
      <c r="SYO2820" s="653"/>
      <c r="SYP2820" s="653"/>
      <c r="SYQ2820" s="653"/>
      <c r="SYR2820" s="653"/>
      <c r="SYS2820" s="653"/>
      <c r="SYT2820" s="653"/>
      <c r="SYU2820" s="653"/>
      <c r="SYV2820" s="653"/>
      <c r="SYW2820" s="653"/>
      <c r="SYX2820" s="653"/>
      <c r="SYY2820" s="653"/>
      <c r="SYZ2820" s="653"/>
      <c r="SZA2820" s="653"/>
      <c r="SZB2820" s="653"/>
      <c r="SZC2820" s="653"/>
      <c r="SZD2820" s="653"/>
      <c r="SZE2820" s="653"/>
      <c r="SZF2820" s="653"/>
      <c r="SZG2820" s="653"/>
      <c r="SZH2820" s="653"/>
      <c r="SZI2820" s="653"/>
      <c r="SZJ2820" s="653"/>
      <c r="SZK2820" s="653"/>
      <c r="SZL2820" s="653"/>
      <c r="SZM2820" s="653"/>
      <c r="SZN2820" s="653"/>
      <c r="SZO2820" s="653"/>
      <c r="SZP2820" s="653"/>
      <c r="SZQ2820" s="653"/>
      <c r="SZR2820" s="653"/>
      <c r="SZS2820" s="653"/>
      <c r="SZT2820" s="653"/>
      <c r="SZU2820" s="653"/>
      <c r="SZV2820" s="653"/>
      <c r="SZW2820" s="653"/>
      <c r="SZX2820" s="653"/>
      <c r="SZY2820" s="653"/>
      <c r="SZZ2820" s="653"/>
      <c r="TAA2820" s="653"/>
      <c r="TAB2820" s="653"/>
      <c r="TAC2820" s="653"/>
      <c r="TAD2820" s="653"/>
      <c r="TAE2820" s="653"/>
      <c r="TAF2820" s="653"/>
      <c r="TAG2820" s="653"/>
      <c r="TAH2820" s="653"/>
      <c r="TAI2820" s="653"/>
      <c r="TAJ2820" s="653"/>
      <c r="TAK2820" s="653"/>
      <c r="TAL2820" s="653"/>
      <c r="TAM2820" s="653"/>
      <c r="TAN2820" s="653"/>
      <c r="TAO2820" s="653"/>
      <c r="TAP2820" s="653"/>
      <c r="TAQ2820" s="653"/>
      <c r="TAR2820" s="653"/>
      <c r="TAS2820" s="653"/>
      <c r="TAT2820" s="653"/>
      <c r="TAU2820" s="653"/>
      <c r="TAV2820" s="653"/>
      <c r="TAW2820" s="653"/>
      <c r="TAX2820" s="653"/>
      <c r="TAY2820" s="653"/>
      <c r="TAZ2820" s="653"/>
      <c r="TBA2820" s="653"/>
      <c r="TBB2820" s="653"/>
      <c r="TBC2820" s="653"/>
      <c r="TBD2820" s="653"/>
      <c r="TBE2820" s="653"/>
      <c r="TBF2820" s="653"/>
      <c r="TBG2820" s="653"/>
      <c r="TBH2820" s="653"/>
      <c r="TBI2820" s="653"/>
      <c r="TBJ2820" s="653"/>
      <c r="TBK2820" s="653"/>
      <c r="TBL2820" s="653"/>
      <c r="TBM2820" s="653"/>
      <c r="TBN2820" s="653"/>
      <c r="TBO2820" s="653"/>
      <c r="TBP2820" s="653"/>
      <c r="TBQ2820" s="653"/>
      <c r="TBR2820" s="653"/>
      <c r="TBS2820" s="653"/>
      <c r="TBT2820" s="653"/>
      <c r="TBU2820" s="653"/>
      <c r="TBV2820" s="653"/>
      <c r="TBW2820" s="653"/>
      <c r="TBX2820" s="653"/>
      <c r="TBY2820" s="653"/>
      <c r="TBZ2820" s="653"/>
      <c r="TCA2820" s="653"/>
      <c r="TCB2820" s="653"/>
      <c r="TCC2820" s="653"/>
      <c r="TCD2820" s="653"/>
      <c r="TCE2820" s="653"/>
      <c r="TCF2820" s="653"/>
      <c r="TCG2820" s="653"/>
      <c r="TCH2820" s="653"/>
      <c r="TCI2820" s="653"/>
      <c r="TCJ2820" s="653"/>
      <c r="TCK2820" s="653"/>
      <c r="TCL2820" s="653"/>
      <c r="TCM2820" s="653"/>
      <c r="TCN2820" s="653"/>
      <c r="TCO2820" s="653"/>
      <c r="TCP2820" s="653"/>
      <c r="TCQ2820" s="653"/>
      <c r="TCR2820" s="653"/>
      <c r="TCS2820" s="653"/>
      <c r="TCT2820" s="653"/>
      <c r="TCU2820" s="653"/>
      <c r="TCV2820" s="653"/>
      <c r="TCW2820" s="653"/>
      <c r="TCX2820" s="653"/>
      <c r="TCY2820" s="653"/>
      <c r="TCZ2820" s="653"/>
      <c r="TDA2820" s="653"/>
      <c r="TDB2820" s="653"/>
      <c r="TDC2820" s="653"/>
      <c r="TDD2820" s="653"/>
      <c r="TDE2820" s="653"/>
      <c r="TDF2820" s="653"/>
      <c r="TDG2820" s="653"/>
      <c r="TDH2820" s="653"/>
      <c r="TDI2820" s="653"/>
      <c r="TDJ2820" s="653"/>
      <c r="TDK2820" s="653"/>
      <c r="TDL2820" s="653"/>
      <c r="TDM2820" s="653"/>
      <c r="TDN2820" s="653"/>
      <c r="TDO2820" s="653"/>
      <c r="TDP2820" s="653"/>
      <c r="TDQ2820" s="653"/>
      <c r="TDR2820" s="653"/>
      <c r="TDS2820" s="653"/>
      <c r="TDT2820" s="653"/>
      <c r="TDU2820" s="653"/>
      <c r="TDV2820" s="653"/>
      <c r="TDW2820" s="653"/>
      <c r="TDX2820" s="653"/>
      <c r="TDY2820" s="653"/>
      <c r="TDZ2820" s="653"/>
      <c r="TEA2820" s="653"/>
      <c r="TEB2820" s="653"/>
      <c r="TEC2820" s="653"/>
      <c r="TED2820" s="653"/>
      <c r="TEE2820" s="653"/>
      <c r="TEF2820" s="653"/>
      <c r="TEG2820" s="653"/>
      <c r="TEH2820" s="653"/>
      <c r="TEI2820" s="653"/>
      <c r="TEJ2820" s="653"/>
      <c r="TEK2820" s="653"/>
      <c r="TEL2820" s="653"/>
      <c r="TEM2820" s="653"/>
      <c r="TEN2820" s="653"/>
      <c r="TEO2820" s="653"/>
      <c r="TEP2820" s="653"/>
      <c r="TEQ2820" s="653"/>
      <c r="TER2820" s="653"/>
      <c r="TES2820" s="653"/>
      <c r="TET2820" s="653"/>
      <c r="TEU2820" s="653"/>
      <c r="TEV2820" s="653"/>
      <c r="TEW2820" s="653"/>
      <c r="TEX2820" s="653"/>
      <c r="TEY2820" s="653"/>
      <c r="TEZ2820" s="653"/>
      <c r="TFA2820" s="653"/>
      <c r="TFB2820" s="653"/>
      <c r="TFC2820" s="653"/>
      <c r="TFD2820" s="653"/>
      <c r="TFE2820" s="653"/>
      <c r="TFF2820" s="653"/>
      <c r="TFG2820" s="653"/>
      <c r="TFH2820" s="653"/>
      <c r="TFI2820" s="653"/>
      <c r="TFJ2820" s="653"/>
      <c r="TFK2820" s="653"/>
      <c r="TFL2820" s="653"/>
      <c r="TFM2820" s="653"/>
      <c r="TFN2820" s="653"/>
      <c r="TFO2820" s="653"/>
      <c r="TFP2820" s="653"/>
      <c r="TFQ2820" s="653"/>
      <c r="TFR2820" s="653"/>
      <c r="TFS2820" s="653"/>
      <c r="TFT2820" s="653"/>
      <c r="TFU2820" s="653"/>
      <c r="TFV2820" s="653"/>
      <c r="TFW2820" s="653"/>
      <c r="TFX2820" s="653"/>
      <c r="TFY2820" s="653"/>
      <c r="TFZ2820" s="653"/>
      <c r="TGA2820" s="653"/>
      <c r="TGB2820" s="653"/>
      <c r="TGC2820" s="653"/>
      <c r="TGD2820" s="653"/>
      <c r="TGE2820" s="653"/>
      <c r="TGF2820" s="653"/>
      <c r="TGG2820" s="653"/>
      <c r="TGH2820" s="653"/>
      <c r="TGI2820" s="653"/>
      <c r="TGJ2820" s="653"/>
      <c r="TGK2820" s="653"/>
      <c r="TGL2820" s="653"/>
      <c r="TGM2820" s="653"/>
      <c r="TGN2820" s="653"/>
      <c r="TGO2820" s="653"/>
      <c r="TGP2820" s="653"/>
      <c r="TGQ2820" s="653"/>
      <c r="TGR2820" s="653"/>
      <c r="TGS2820" s="653"/>
      <c r="TGT2820" s="653"/>
      <c r="TGU2820" s="653"/>
      <c r="TGV2820" s="653"/>
      <c r="TGW2820" s="653"/>
      <c r="TGX2820" s="653"/>
      <c r="TGY2820" s="653"/>
      <c r="TGZ2820" s="653"/>
      <c r="THA2820" s="653"/>
      <c r="THB2820" s="653"/>
      <c r="THC2820" s="653"/>
      <c r="THD2820" s="653"/>
      <c r="THE2820" s="653"/>
      <c r="THF2820" s="653"/>
      <c r="THG2820" s="653"/>
      <c r="THH2820" s="653"/>
      <c r="THI2820" s="653"/>
      <c r="THJ2820" s="653"/>
      <c r="THK2820" s="653"/>
      <c r="THL2820" s="653"/>
      <c r="THM2820" s="653"/>
      <c r="THN2820" s="653"/>
      <c r="THO2820" s="653"/>
      <c r="THP2820" s="653"/>
      <c r="THQ2820" s="653"/>
      <c r="THR2820" s="653"/>
      <c r="THS2820" s="653"/>
      <c r="THT2820" s="653"/>
      <c r="THU2820" s="653"/>
      <c r="THV2820" s="653"/>
      <c r="THW2820" s="653"/>
      <c r="THX2820" s="653"/>
      <c r="THY2820" s="653"/>
      <c r="THZ2820" s="653"/>
      <c r="TIA2820" s="653"/>
      <c r="TIB2820" s="653"/>
      <c r="TIC2820" s="653"/>
      <c r="TID2820" s="653"/>
      <c r="TIE2820" s="653"/>
      <c r="TIF2820" s="653"/>
      <c r="TIG2820" s="653"/>
      <c r="TIH2820" s="653"/>
      <c r="TII2820" s="653"/>
      <c r="TIJ2820" s="653"/>
      <c r="TIK2820" s="653"/>
      <c r="TIL2820" s="653"/>
      <c r="TIM2820" s="653"/>
      <c r="TIN2820" s="653"/>
      <c r="TIO2820" s="653"/>
      <c r="TIP2820" s="653"/>
      <c r="TIQ2820" s="653"/>
      <c r="TIR2820" s="653"/>
      <c r="TIS2820" s="653"/>
      <c r="TIT2820" s="653"/>
      <c r="TIU2820" s="653"/>
      <c r="TIV2820" s="653"/>
      <c r="TIW2820" s="653"/>
      <c r="TIX2820" s="653"/>
      <c r="TIY2820" s="653"/>
      <c r="TIZ2820" s="653"/>
      <c r="TJA2820" s="653"/>
      <c r="TJB2820" s="653"/>
      <c r="TJC2820" s="653"/>
      <c r="TJD2820" s="653"/>
      <c r="TJE2820" s="653"/>
      <c r="TJF2820" s="653"/>
      <c r="TJG2820" s="653"/>
      <c r="TJH2820" s="653"/>
      <c r="TJI2820" s="653"/>
      <c r="TJJ2820" s="653"/>
      <c r="TJK2820" s="653"/>
      <c r="TJL2820" s="653"/>
      <c r="TJM2820" s="653"/>
      <c r="TJN2820" s="653"/>
      <c r="TJO2820" s="653"/>
      <c r="TJP2820" s="653"/>
      <c r="TJQ2820" s="653"/>
      <c r="TJR2820" s="653"/>
      <c r="TJS2820" s="653"/>
      <c r="TJT2820" s="653"/>
      <c r="TJU2820" s="653"/>
      <c r="TJV2820" s="653"/>
      <c r="TJW2820" s="653"/>
      <c r="TJX2820" s="653"/>
      <c r="TJY2820" s="653"/>
      <c r="TJZ2820" s="653"/>
      <c r="TKA2820" s="653"/>
      <c r="TKB2820" s="653"/>
      <c r="TKC2820" s="653"/>
      <c r="TKD2820" s="653"/>
      <c r="TKE2820" s="653"/>
      <c r="TKF2820" s="653"/>
      <c r="TKG2820" s="653"/>
      <c r="TKH2820" s="653"/>
      <c r="TKI2820" s="653"/>
      <c r="TKJ2820" s="653"/>
      <c r="TKK2820" s="653"/>
      <c r="TKL2820" s="653"/>
      <c r="TKM2820" s="653"/>
      <c r="TKN2820" s="653"/>
      <c r="TKO2820" s="653"/>
      <c r="TKP2820" s="653"/>
      <c r="TKQ2820" s="653"/>
      <c r="TKR2820" s="653"/>
      <c r="TKS2820" s="653"/>
      <c r="TKT2820" s="653"/>
      <c r="TKU2820" s="653"/>
      <c r="TKV2820" s="653"/>
      <c r="TKW2820" s="653"/>
      <c r="TKX2820" s="653"/>
      <c r="TKY2820" s="653"/>
      <c r="TKZ2820" s="653"/>
      <c r="TLA2820" s="653"/>
      <c r="TLB2820" s="653"/>
      <c r="TLC2820" s="653"/>
      <c r="TLD2820" s="653"/>
      <c r="TLE2820" s="653"/>
      <c r="TLF2820" s="653"/>
      <c r="TLG2820" s="653"/>
      <c r="TLH2820" s="653"/>
      <c r="TLI2820" s="653"/>
      <c r="TLJ2820" s="653"/>
      <c r="TLK2820" s="653"/>
      <c r="TLL2820" s="653"/>
      <c r="TLM2820" s="653"/>
      <c r="TLN2820" s="653"/>
      <c r="TLO2820" s="653"/>
      <c r="TLP2820" s="653"/>
      <c r="TLQ2820" s="653"/>
      <c r="TLR2820" s="653"/>
      <c r="TLS2820" s="653"/>
      <c r="TLT2820" s="653"/>
      <c r="TLU2820" s="653"/>
      <c r="TLV2820" s="653"/>
      <c r="TLW2820" s="653"/>
      <c r="TLX2820" s="653"/>
      <c r="TLY2820" s="653"/>
      <c r="TLZ2820" s="653"/>
      <c r="TMA2820" s="653"/>
      <c r="TMB2820" s="653"/>
      <c r="TMC2820" s="653"/>
      <c r="TMD2820" s="653"/>
      <c r="TME2820" s="653"/>
      <c r="TMF2820" s="653"/>
      <c r="TMG2820" s="653"/>
      <c r="TMH2820" s="653"/>
      <c r="TMI2820" s="653"/>
      <c r="TMJ2820" s="653"/>
      <c r="TMK2820" s="653"/>
      <c r="TML2820" s="653"/>
      <c r="TMM2820" s="653"/>
      <c r="TMN2820" s="653"/>
      <c r="TMO2820" s="653"/>
      <c r="TMP2820" s="653"/>
      <c r="TMQ2820" s="653"/>
      <c r="TMR2820" s="653"/>
      <c r="TMS2820" s="653"/>
      <c r="TMT2820" s="653"/>
      <c r="TMU2820" s="653"/>
      <c r="TMV2820" s="653"/>
      <c r="TMW2820" s="653"/>
      <c r="TMX2820" s="653"/>
      <c r="TMY2820" s="653"/>
      <c r="TMZ2820" s="653"/>
      <c r="TNA2820" s="653"/>
      <c r="TNB2820" s="653"/>
      <c r="TNC2820" s="653"/>
      <c r="TND2820" s="653"/>
      <c r="TNE2820" s="653"/>
      <c r="TNF2820" s="653"/>
      <c r="TNG2820" s="653"/>
      <c r="TNH2820" s="653"/>
      <c r="TNI2820" s="653"/>
      <c r="TNJ2820" s="653"/>
      <c r="TNK2820" s="653"/>
      <c r="TNL2820" s="653"/>
      <c r="TNM2820" s="653"/>
      <c r="TNN2820" s="653"/>
      <c r="TNO2820" s="653"/>
      <c r="TNP2820" s="653"/>
      <c r="TNQ2820" s="653"/>
      <c r="TNR2820" s="653"/>
      <c r="TNS2820" s="653"/>
      <c r="TNT2820" s="653"/>
      <c r="TNU2820" s="653"/>
      <c r="TNV2820" s="653"/>
      <c r="TNW2820" s="653"/>
      <c r="TNX2820" s="653"/>
      <c r="TNY2820" s="653"/>
      <c r="TNZ2820" s="653"/>
      <c r="TOA2820" s="653"/>
      <c r="TOB2820" s="653"/>
      <c r="TOC2820" s="653"/>
      <c r="TOD2820" s="653"/>
      <c r="TOE2820" s="653"/>
      <c r="TOF2820" s="653"/>
      <c r="TOG2820" s="653"/>
      <c r="TOH2820" s="653"/>
      <c r="TOI2820" s="653"/>
      <c r="TOJ2820" s="653"/>
      <c r="TOK2820" s="653"/>
      <c r="TOL2820" s="653"/>
      <c r="TOM2820" s="653"/>
      <c r="TON2820" s="653"/>
      <c r="TOO2820" s="653"/>
      <c r="TOP2820" s="653"/>
      <c r="TOQ2820" s="653"/>
      <c r="TOR2820" s="653"/>
      <c r="TOS2820" s="653"/>
      <c r="TOT2820" s="653"/>
      <c r="TOU2820" s="653"/>
      <c r="TOV2820" s="653"/>
      <c r="TOW2820" s="653"/>
      <c r="TOX2820" s="653"/>
      <c r="TOY2820" s="653"/>
      <c r="TOZ2820" s="653"/>
      <c r="TPA2820" s="653"/>
      <c r="TPB2820" s="653"/>
      <c r="TPC2820" s="653"/>
      <c r="TPD2820" s="653"/>
      <c r="TPE2820" s="653"/>
      <c r="TPF2820" s="653"/>
      <c r="TPG2820" s="653"/>
      <c r="TPH2820" s="653"/>
      <c r="TPI2820" s="653"/>
      <c r="TPJ2820" s="653"/>
      <c r="TPK2820" s="653"/>
      <c r="TPL2820" s="653"/>
      <c r="TPM2820" s="653"/>
      <c r="TPN2820" s="653"/>
      <c r="TPO2820" s="653"/>
      <c r="TPP2820" s="653"/>
      <c r="TPQ2820" s="653"/>
      <c r="TPR2820" s="653"/>
      <c r="TPS2820" s="653"/>
      <c r="TPT2820" s="653"/>
      <c r="TPU2820" s="653"/>
      <c r="TPV2820" s="653"/>
      <c r="TPW2820" s="653"/>
      <c r="TPX2820" s="653"/>
      <c r="TPY2820" s="653"/>
      <c r="TPZ2820" s="653"/>
      <c r="TQA2820" s="653"/>
      <c r="TQB2820" s="653"/>
      <c r="TQC2820" s="653"/>
      <c r="TQD2820" s="653"/>
      <c r="TQE2820" s="653"/>
      <c r="TQF2820" s="653"/>
      <c r="TQG2820" s="653"/>
      <c r="TQH2820" s="653"/>
      <c r="TQI2820" s="653"/>
      <c r="TQJ2820" s="653"/>
      <c r="TQK2820" s="653"/>
      <c r="TQL2820" s="653"/>
      <c r="TQM2820" s="653"/>
      <c r="TQN2820" s="653"/>
      <c r="TQO2820" s="653"/>
      <c r="TQP2820" s="653"/>
      <c r="TQQ2820" s="653"/>
      <c r="TQR2820" s="653"/>
      <c r="TQS2820" s="653"/>
      <c r="TQT2820" s="653"/>
      <c r="TQU2820" s="653"/>
      <c r="TQV2820" s="653"/>
      <c r="TQW2820" s="653"/>
      <c r="TQX2820" s="653"/>
      <c r="TQY2820" s="653"/>
      <c r="TQZ2820" s="653"/>
      <c r="TRA2820" s="653"/>
      <c r="TRB2820" s="653"/>
      <c r="TRC2820" s="653"/>
      <c r="TRD2820" s="653"/>
      <c r="TRE2820" s="653"/>
      <c r="TRF2820" s="653"/>
      <c r="TRG2820" s="653"/>
      <c r="TRH2820" s="653"/>
      <c r="TRI2820" s="653"/>
      <c r="TRJ2820" s="653"/>
      <c r="TRK2820" s="653"/>
      <c r="TRL2820" s="653"/>
      <c r="TRM2820" s="653"/>
      <c r="TRN2820" s="653"/>
      <c r="TRO2820" s="653"/>
      <c r="TRP2820" s="653"/>
      <c r="TRQ2820" s="653"/>
      <c r="TRR2820" s="653"/>
      <c r="TRS2820" s="653"/>
      <c r="TRT2820" s="653"/>
      <c r="TRU2820" s="653"/>
      <c r="TRV2820" s="653"/>
      <c r="TRW2820" s="653"/>
      <c r="TRX2820" s="653"/>
      <c r="TRY2820" s="653"/>
      <c r="TRZ2820" s="653"/>
      <c r="TSA2820" s="653"/>
      <c r="TSB2820" s="653"/>
      <c r="TSC2820" s="653"/>
      <c r="TSD2820" s="653"/>
      <c r="TSE2820" s="653"/>
      <c r="TSF2820" s="653"/>
      <c r="TSG2820" s="653"/>
      <c r="TSH2820" s="653"/>
      <c r="TSI2820" s="653"/>
      <c r="TSJ2820" s="653"/>
      <c r="TSK2820" s="653"/>
      <c r="TSL2820" s="653"/>
      <c r="TSM2820" s="653"/>
      <c r="TSN2820" s="653"/>
      <c r="TSO2820" s="653"/>
      <c r="TSP2820" s="653"/>
      <c r="TSQ2820" s="653"/>
      <c r="TSR2820" s="653"/>
      <c r="TSS2820" s="653"/>
      <c r="TST2820" s="653"/>
      <c r="TSU2820" s="653"/>
      <c r="TSV2820" s="653"/>
      <c r="TSW2820" s="653"/>
      <c r="TSX2820" s="653"/>
      <c r="TSY2820" s="653"/>
      <c r="TSZ2820" s="653"/>
      <c r="TTA2820" s="653"/>
      <c r="TTB2820" s="653"/>
      <c r="TTC2820" s="653"/>
      <c r="TTD2820" s="653"/>
      <c r="TTE2820" s="653"/>
      <c r="TTF2820" s="653"/>
      <c r="TTG2820" s="653"/>
      <c r="TTH2820" s="653"/>
      <c r="TTI2820" s="653"/>
      <c r="TTJ2820" s="653"/>
      <c r="TTK2820" s="653"/>
      <c r="TTL2820" s="653"/>
      <c r="TTM2820" s="653"/>
      <c r="TTN2820" s="653"/>
      <c r="TTO2820" s="653"/>
      <c r="TTP2820" s="653"/>
      <c r="TTQ2820" s="653"/>
      <c r="TTR2820" s="653"/>
      <c r="TTS2820" s="653"/>
      <c r="TTT2820" s="653"/>
      <c r="TTU2820" s="653"/>
      <c r="TTV2820" s="653"/>
      <c r="TTW2820" s="653"/>
      <c r="TTX2820" s="653"/>
      <c r="TTY2820" s="653"/>
      <c r="TTZ2820" s="653"/>
      <c r="TUA2820" s="653"/>
      <c r="TUB2820" s="653"/>
      <c r="TUC2820" s="653"/>
      <c r="TUD2820" s="653"/>
      <c r="TUE2820" s="653"/>
      <c r="TUF2820" s="653"/>
      <c r="TUG2820" s="653"/>
      <c r="TUH2820" s="653"/>
      <c r="TUI2820" s="653"/>
      <c r="TUJ2820" s="653"/>
      <c r="TUK2820" s="653"/>
      <c r="TUL2820" s="653"/>
      <c r="TUM2820" s="653"/>
      <c r="TUN2820" s="653"/>
      <c r="TUO2820" s="653"/>
      <c r="TUP2820" s="653"/>
      <c r="TUQ2820" s="653"/>
      <c r="TUR2820" s="653"/>
      <c r="TUS2820" s="653"/>
      <c r="TUT2820" s="653"/>
      <c r="TUU2820" s="653"/>
      <c r="TUV2820" s="653"/>
      <c r="TUW2820" s="653"/>
      <c r="TUX2820" s="653"/>
      <c r="TUY2820" s="653"/>
      <c r="TUZ2820" s="653"/>
      <c r="TVA2820" s="653"/>
      <c r="TVB2820" s="653"/>
      <c r="TVC2820" s="653"/>
      <c r="TVD2820" s="653"/>
      <c r="TVE2820" s="653"/>
      <c r="TVF2820" s="653"/>
      <c r="TVG2820" s="653"/>
      <c r="TVH2820" s="653"/>
      <c r="TVI2820" s="653"/>
      <c r="TVJ2820" s="653"/>
      <c r="TVK2820" s="653"/>
      <c r="TVL2820" s="653"/>
      <c r="TVM2820" s="653"/>
      <c r="TVN2820" s="653"/>
      <c r="TVO2820" s="653"/>
      <c r="TVP2820" s="653"/>
      <c r="TVQ2820" s="653"/>
      <c r="TVR2820" s="653"/>
      <c r="TVS2820" s="653"/>
      <c r="TVT2820" s="653"/>
      <c r="TVU2820" s="653"/>
      <c r="TVV2820" s="653"/>
      <c r="TVW2820" s="653"/>
      <c r="TVX2820" s="653"/>
      <c r="TVY2820" s="653"/>
      <c r="TVZ2820" s="653"/>
      <c r="TWA2820" s="653"/>
      <c r="TWB2820" s="653"/>
      <c r="TWC2820" s="653"/>
      <c r="TWD2820" s="653"/>
      <c r="TWE2820" s="653"/>
      <c r="TWF2820" s="653"/>
      <c r="TWG2820" s="653"/>
      <c r="TWH2820" s="653"/>
      <c r="TWI2820" s="653"/>
      <c r="TWJ2820" s="653"/>
      <c r="TWK2820" s="653"/>
      <c r="TWL2820" s="653"/>
      <c r="TWM2820" s="653"/>
      <c r="TWN2820" s="653"/>
      <c r="TWO2820" s="653"/>
      <c r="TWP2820" s="653"/>
      <c r="TWQ2820" s="653"/>
      <c r="TWR2820" s="653"/>
      <c r="TWS2820" s="653"/>
      <c r="TWT2820" s="653"/>
      <c r="TWU2820" s="653"/>
      <c r="TWV2820" s="653"/>
      <c r="TWW2820" s="653"/>
      <c r="TWX2820" s="653"/>
      <c r="TWY2820" s="653"/>
      <c r="TWZ2820" s="653"/>
      <c r="TXA2820" s="653"/>
      <c r="TXB2820" s="653"/>
      <c r="TXC2820" s="653"/>
      <c r="TXD2820" s="653"/>
      <c r="TXE2820" s="653"/>
      <c r="TXF2820" s="653"/>
      <c r="TXG2820" s="653"/>
      <c r="TXH2820" s="653"/>
      <c r="TXI2820" s="653"/>
      <c r="TXJ2820" s="653"/>
      <c r="TXK2820" s="653"/>
      <c r="TXL2820" s="653"/>
      <c r="TXM2820" s="653"/>
      <c r="TXN2820" s="653"/>
      <c r="TXO2820" s="653"/>
      <c r="TXP2820" s="653"/>
      <c r="TXQ2820" s="653"/>
      <c r="TXR2820" s="653"/>
      <c r="TXS2820" s="653"/>
      <c r="TXT2820" s="653"/>
      <c r="TXU2820" s="653"/>
      <c r="TXV2820" s="653"/>
      <c r="TXW2820" s="653"/>
      <c r="TXX2820" s="653"/>
      <c r="TXY2820" s="653"/>
      <c r="TXZ2820" s="653"/>
      <c r="TYA2820" s="653"/>
      <c r="TYB2820" s="653"/>
      <c r="TYC2820" s="653"/>
      <c r="TYD2820" s="653"/>
      <c r="TYE2820" s="653"/>
      <c r="TYF2820" s="653"/>
      <c r="TYG2820" s="653"/>
      <c r="TYH2820" s="653"/>
      <c r="TYI2820" s="653"/>
      <c r="TYJ2820" s="653"/>
      <c r="TYK2820" s="653"/>
      <c r="TYL2820" s="653"/>
      <c r="TYM2820" s="653"/>
      <c r="TYN2820" s="653"/>
      <c r="TYO2820" s="653"/>
      <c r="TYP2820" s="653"/>
      <c r="TYQ2820" s="653"/>
      <c r="TYR2820" s="653"/>
      <c r="TYS2820" s="653"/>
      <c r="TYT2820" s="653"/>
      <c r="TYU2820" s="653"/>
      <c r="TYV2820" s="653"/>
      <c r="TYW2820" s="653"/>
      <c r="TYX2820" s="653"/>
      <c r="TYY2820" s="653"/>
      <c r="TYZ2820" s="653"/>
      <c r="TZA2820" s="653"/>
      <c r="TZB2820" s="653"/>
      <c r="TZC2820" s="653"/>
      <c r="TZD2820" s="653"/>
      <c r="TZE2820" s="653"/>
      <c r="TZF2820" s="653"/>
      <c r="TZG2820" s="653"/>
      <c r="TZH2820" s="653"/>
      <c r="TZI2820" s="653"/>
      <c r="TZJ2820" s="653"/>
      <c r="TZK2820" s="653"/>
      <c r="TZL2820" s="653"/>
      <c r="TZM2820" s="653"/>
      <c r="TZN2820" s="653"/>
      <c r="TZO2820" s="653"/>
      <c r="TZP2820" s="653"/>
      <c r="TZQ2820" s="653"/>
      <c r="TZR2820" s="653"/>
      <c r="TZS2820" s="653"/>
      <c r="TZT2820" s="653"/>
      <c r="TZU2820" s="653"/>
      <c r="TZV2820" s="653"/>
      <c r="TZW2820" s="653"/>
      <c r="TZX2820" s="653"/>
      <c r="TZY2820" s="653"/>
      <c r="TZZ2820" s="653"/>
      <c r="UAA2820" s="653"/>
      <c r="UAB2820" s="653"/>
      <c r="UAC2820" s="653"/>
      <c r="UAD2820" s="653"/>
      <c r="UAE2820" s="653"/>
      <c r="UAF2820" s="653"/>
      <c r="UAG2820" s="653"/>
      <c r="UAH2820" s="653"/>
      <c r="UAI2820" s="653"/>
      <c r="UAJ2820" s="653"/>
      <c r="UAK2820" s="653"/>
      <c r="UAL2820" s="653"/>
      <c r="UAM2820" s="653"/>
      <c r="UAN2820" s="653"/>
      <c r="UAO2820" s="653"/>
      <c r="UAP2820" s="653"/>
      <c r="UAQ2820" s="653"/>
      <c r="UAR2820" s="653"/>
      <c r="UAS2820" s="653"/>
      <c r="UAT2820" s="653"/>
      <c r="UAU2820" s="653"/>
      <c r="UAV2820" s="653"/>
      <c r="UAW2820" s="653"/>
      <c r="UAX2820" s="653"/>
      <c r="UAY2820" s="653"/>
      <c r="UAZ2820" s="653"/>
      <c r="UBA2820" s="653"/>
      <c r="UBB2820" s="653"/>
      <c r="UBC2820" s="653"/>
      <c r="UBD2820" s="653"/>
      <c r="UBE2820" s="653"/>
      <c r="UBF2820" s="653"/>
      <c r="UBG2820" s="653"/>
      <c r="UBH2820" s="653"/>
      <c r="UBI2820" s="653"/>
      <c r="UBJ2820" s="653"/>
      <c r="UBK2820" s="653"/>
      <c r="UBL2820" s="653"/>
      <c r="UBM2820" s="653"/>
      <c r="UBN2820" s="653"/>
      <c r="UBO2820" s="653"/>
      <c r="UBP2820" s="653"/>
      <c r="UBQ2820" s="653"/>
      <c r="UBR2820" s="653"/>
      <c r="UBS2820" s="653"/>
      <c r="UBT2820" s="653"/>
      <c r="UBU2820" s="653"/>
      <c r="UBV2820" s="653"/>
      <c r="UBW2820" s="653"/>
      <c r="UBX2820" s="653"/>
      <c r="UBY2820" s="653"/>
      <c r="UBZ2820" s="653"/>
      <c r="UCA2820" s="653"/>
      <c r="UCB2820" s="653"/>
      <c r="UCC2820" s="653"/>
      <c r="UCD2820" s="653"/>
      <c r="UCE2820" s="653"/>
      <c r="UCF2820" s="653"/>
      <c r="UCG2820" s="653"/>
      <c r="UCH2820" s="653"/>
      <c r="UCI2820" s="653"/>
      <c r="UCJ2820" s="653"/>
      <c r="UCK2820" s="653"/>
      <c r="UCL2820" s="653"/>
      <c r="UCM2820" s="653"/>
      <c r="UCN2820" s="653"/>
      <c r="UCO2820" s="653"/>
      <c r="UCP2820" s="653"/>
      <c r="UCQ2820" s="653"/>
      <c r="UCR2820" s="653"/>
      <c r="UCS2820" s="653"/>
      <c r="UCT2820" s="653"/>
      <c r="UCU2820" s="653"/>
      <c r="UCV2820" s="653"/>
      <c r="UCW2820" s="653"/>
      <c r="UCX2820" s="653"/>
      <c r="UCY2820" s="653"/>
      <c r="UCZ2820" s="653"/>
      <c r="UDA2820" s="653"/>
      <c r="UDB2820" s="653"/>
      <c r="UDC2820" s="653"/>
      <c r="UDD2820" s="653"/>
      <c r="UDE2820" s="653"/>
      <c r="UDF2820" s="653"/>
      <c r="UDG2820" s="653"/>
      <c r="UDH2820" s="653"/>
      <c r="UDI2820" s="653"/>
      <c r="UDJ2820" s="653"/>
      <c r="UDK2820" s="653"/>
      <c r="UDL2820" s="653"/>
      <c r="UDM2820" s="653"/>
      <c r="UDN2820" s="653"/>
      <c r="UDO2820" s="653"/>
      <c r="UDP2820" s="653"/>
      <c r="UDQ2820" s="653"/>
      <c r="UDR2820" s="653"/>
      <c r="UDS2820" s="653"/>
      <c r="UDT2820" s="653"/>
      <c r="UDU2820" s="653"/>
      <c r="UDV2820" s="653"/>
      <c r="UDW2820" s="653"/>
      <c r="UDX2820" s="653"/>
      <c r="UDY2820" s="653"/>
      <c r="UDZ2820" s="653"/>
      <c r="UEA2820" s="653"/>
      <c r="UEB2820" s="653"/>
      <c r="UEC2820" s="653"/>
      <c r="UED2820" s="653"/>
      <c r="UEE2820" s="653"/>
      <c r="UEF2820" s="653"/>
      <c r="UEG2820" s="653"/>
      <c r="UEH2820" s="653"/>
      <c r="UEI2820" s="653"/>
      <c r="UEJ2820" s="653"/>
      <c r="UEK2820" s="653"/>
      <c r="UEL2820" s="653"/>
      <c r="UEM2820" s="653"/>
      <c r="UEN2820" s="653"/>
      <c r="UEO2820" s="653"/>
      <c r="UEP2820" s="653"/>
      <c r="UEQ2820" s="653"/>
      <c r="UER2820" s="653"/>
      <c r="UES2820" s="653"/>
      <c r="UET2820" s="653"/>
      <c r="UEU2820" s="653"/>
      <c r="UEV2820" s="653"/>
      <c r="UEW2820" s="653"/>
      <c r="UEX2820" s="653"/>
      <c r="UEY2820" s="653"/>
      <c r="UEZ2820" s="653"/>
      <c r="UFA2820" s="653"/>
      <c r="UFB2820" s="653"/>
      <c r="UFC2820" s="653"/>
      <c r="UFD2820" s="653"/>
      <c r="UFE2820" s="653"/>
      <c r="UFF2820" s="653"/>
      <c r="UFG2820" s="653"/>
      <c r="UFH2820" s="653"/>
      <c r="UFI2820" s="653"/>
      <c r="UFJ2820" s="653"/>
      <c r="UFK2820" s="653"/>
      <c r="UFL2820" s="653"/>
      <c r="UFM2820" s="653"/>
      <c r="UFN2820" s="653"/>
      <c r="UFO2820" s="653"/>
      <c r="UFP2820" s="653"/>
      <c r="UFQ2820" s="653"/>
      <c r="UFR2820" s="653"/>
      <c r="UFS2820" s="653"/>
      <c r="UFT2820" s="653"/>
      <c r="UFU2820" s="653"/>
      <c r="UFV2820" s="653"/>
      <c r="UFW2820" s="653"/>
      <c r="UFX2820" s="653"/>
      <c r="UFY2820" s="653"/>
      <c r="UFZ2820" s="653"/>
      <c r="UGA2820" s="653"/>
      <c r="UGB2820" s="653"/>
      <c r="UGC2820" s="653"/>
      <c r="UGD2820" s="653"/>
      <c r="UGE2820" s="653"/>
      <c r="UGF2820" s="653"/>
      <c r="UGG2820" s="653"/>
      <c r="UGH2820" s="653"/>
      <c r="UGI2820" s="653"/>
      <c r="UGJ2820" s="653"/>
      <c r="UGK2820" s="653"/>
      <c r="UGL2820" s="653"/>
      <c r="UGM2820" s="653"/>
      <c r="UGN2820" s="653"/>
      <c r="UGO2820" s="653"/>
      <c r="UGP2820" s="653"/>
      <c r="UGQ2820" s="653"/>
      <c r="UGR2820" s="653"/>
      <c r="UGS2820" s="653"/>
      <c r="UGT2820" s="653"/>
      <c r="UGU2820" s="653"/>
      <c r="UGV2820" s="653"/>
      <c r="UGW2820" s="653"/>
      <c r="UGX2820" s="653"/>
      <c r="UGY2820" s="653"/>
      <c r="UGZ2820" s="653"/>
      <c r="UHA2820" s="653"/>
      <c r="UHB2820" s="653"/>
      <c r="UHC2820" s="653"/>
      <c r="UHD2820" s="653"/>
      <c r="UHE2820" s="653"/>
      <c r="UHF2820" s="653"/>
      <c r="UHG2820" s="653"/>
      <c r="UHH2820" s="653"/>
      <c r="UHI2820" s="653"/>
      <c r="UHJ2820" s="653"/>
      <c r="UHK2820" s="653"/>
      <c r="UHL2820" s="653"/>
      <c r="UHM2820" s="653"/>
      <c r="UHN2820" s="653"/>
      <c r="UHO2820" s="653"/>
      <c r="UHP2820" s="653"/>
      <c r="UHQ2820" s="653"/>
      <c r="UHR2820" s="653"/>
      <c r="UHS2820" s="653"/>
      <c r="UHT2820" s="653"/>
      <c r="UHU2820" s="653"/>
      <c r="UHV2820" s="653"/>
      <c r="UHW2820" s="653"/>
      <c r="UHX2820" s="653"/>
      <c r="UHY2820" s="653"/>
      <c r="UHZ2820" s="653"/>
      <c r="UIA2820" s="653"/>
      <c r="UIB2820" s="653"/>
      <c r="UIC2820" s="653"/>
      <c r="UID2820" s="653"/>
      <c r="UIE2820" s="653"/>
      <c r="UIF2820" s="653"/>
      <c r="UIG2820" s="653"/>
      <c r="UIH2820" s="653"/>
      <c r="UII2820" s="653"/>
      <c r="UIJ2820" s="653"/>
      <c r="UIK2820" s="653"/>
      <c r="UIL2820" s="653"/>
      <c r="UIM2820" s="653"/>
      <c r="UIN2820" s="653"/>
      <c r="UIO2820" s="653"/>
      <c r="UIP2820" s="653"/>
      <c r="UIQ2820" s="653"/>
      <c r="UIR2820" s="653"/>
      <c r="UIS2820" s="653"/>
      <c r="UIT2820" s="653"/>
      <c r="UIU2820" s="653"/>
      <c r="UIV2820" s="653"/>
      <c r="UIW2820" s="653"/>
      <c r="UIX2820" s="653"/>
      <c r="UIY2820" s="653"/>
      <c r="UIZ2820" s="653"/>
      <c r="UJA2820" s="653"/>
      <c r="UJB2820" s="653"/>
      <c r="UJC2820" s="653"/>
      <c r="UJD2820" s="653"/>
      <c r="UJE2820" s="653"/>
      <c r="UJF2820" s="653"/>
      <c r="UJG2820" s="653"/>
      <c r="UJH2820" s="653"/>
      <c r="UJI2820" s="653"/>
      <c r="UJJ2820" s="653"/>
      <c r="UJK2820" s="653"/>
      <c r="UJL2820" s="653"/>
      <c r="UJM2820" s="653"/>
      <c r="UJN2820" s="653"/>
      <c r="UJO2820" s="653"/>
      <c r="UJP2820" s="653"/>
      <c r="UJQ2820" s="653"/>
      <c r="UJR2820" s="653"/>
      <c r="UJS2820" s="653"/>
      <c r="UJT2820" s="653"/>
      <c r="UJU2820" s="653"/>
      <c r="UJV2820" s="653"/>
      <c r="UJW2820" s="653"/>
      <c r="UJX2820" s="653"/>
      <c r="UJY2820" s="653"/>
      <c r="UJZ2820" s="653"/>
      <c r="UKA2820" s="653"/>
      <c r="UKB2820" s="653"/>
      <c r="UKC2820" s="653"/>
      <c r="UKD2820" s="653"/>
      <c r="UKE2820" s="653"/>
      <c r="UKF2820" s="653"/>
      <c r="UKG2820" s="653"/>
      <c r="UKH2820" s="653"/>
      <c r="UKI2820" s="653"/>
      <c r="UKJ2820" s="653"/>
      <c r="UKK2820" s="653"/>
      <c r="UKL2820" s="653"/>
      <c r="UKM2820" s="653"/>
      <c r="UKN2820" s="653"/>
      <c r="UKO2820" s="653"/>
      <c r="UKP2820" s="653"/>
      <c r="UKQ2820" s="653"/>
      <c r="UKR2820" s="653"/>
      <c r="UKS2820" s="653"/>
      <c r="UKT2820" s="653"/>
      <c r="UKU2820" s="653"/>
      <c r="UKV2820" s="653"/>
      <c r="UKW2820" s="653"/>
      <c r="UKX2820" s="653"/>
      <c r="UKY2820" s="653"/>
      <c r="UKZ2820" s="653"/>
      <c r="ULA2820" s="653"/>
      <c r="ULB2820" s="653"/>
      <c r="ULC2820" s="653"/>
      <c r="ULD2820" s="653"/>
      <c r="ULE2820" s="653"/>
      <c r="ULF2820" s="653"/>
      <c r="ULG2820" s="653"/>
      <c r="ULH2820" s="653"/>
      <c r="ULI2820" s="653"/>
      <c r="ULJ2820" s="653"/>
      <c r="ULK2820" s="653"/>
      <c r="ULL2820" s="653"/>
      <c r="ULM2820" s="653"/>
      <c r="ULN2820" s="653"/>
      <c r="ULO2820" s="653"/>
      <c r="ULP2820" s="653"/>
      <c r="ULQ2820" s="653"/>
      <c r="ULR2820" s="653"/>
      <c r="ULS2820" s="653"/>
      <c r="ULT2820" s="653"/>
      <c r="ULU2820" s="653"/>
      <c r="ULV2820" s="653"/>
      <c r="ULW2820" s="653"/>
      <c r="ULX2820" s="653"/>
      <c r="ULY2820" s="653"/>
      <c r="ULZ2820" s="653"/>
      <c r="UMA2820" s="653"/>
      <c r="UMB2820" s="653"/>
      <c r="UMC2820" s="653"/>
      <c r="UMD2820" s="653"/>
      <c r="UME2820" s="653"/>
      <c r="UMF2820" s="653"/>
      <c r="UMG2820" s="653"/>
      <c r="UMH2820" s="653"/>
      <c r="UMI2820" s="653"/>
      <c r="UMJ2820" s="653"/>
      <c r="UMK2820" s="653"/>
      <c r="UML2820" s="653"/>
      <c r="UMM2820" s="653"/>
      <c r="UMN2820" s="653"/>
      <c r="UMO2820" s="653"/>
      <c r="UMP2820" s="653"/>
      <c r="UMQ2820" s="653"/>
      <c r="UMR2820" s="653"/>
      <c r="UMS2820" s="653"/>
      <c r="UMT2820" s="653"/>
      <c r="UMU2820" s="653"/>
      <c r="UMV2820" s="653"/>
      <c r="UMW2820" s="653"/>
      <c r="UMX2820" s="653"/>
      <c r="UMY2820" s="653"/>
      <c r="UMZ2820" s="653"/>
      <c r="UNA2820" s="653"/>
      <c r="UNB2820" s="653"/>
      <c r="UNC2820" s="653"/>
      <c r="UND2820" s="653"/>
      <c r="UNE2820" s="653"/>
      <c r="UNF2820" s="653"/>
      <c r="UNG2820" s="653"/>
      <c r="UNH2820" s="653"/>
      <c r="UNI2820" s="653"/>
      <c r="UNJ2820" s="653"/>
      <c r="UNK2820" s="653"/>
      <c r="UNL2820" s="653"/>
      <c r="UNM2820" s="653"/>
      <c r="UNN2820" s="653"/>
      <c r="UNO2820" s="653"/>
      <c r="UNP2820" s="653"/>
      <c r="UNQ2820" s="653"/>
      <c r="UNR2820" s="653"/>
      <c r="UNS2820" s="653"/>
      <c r="UNT2820" s="653"/>
      <c r="UNU2820" s="653"/>
      <c r="UNV2820" s="653"/>
      <c r="UNW2820" s="653"/>
      <c r="UNX2820" s="653"/>
      <c r="UNY2820" s="653"/>
      <c r="UNZ2820" s="653"/>
      <c r="UOA2820" s="653"/>
      <c r="UOB2820" s="653"/>
      <c r="UOC2820" s="653"/>
      <c r="UOD2820" s="653"/>
      <c r="UOE2820" s="653"/>
      <c r="UOF2820" s="653"/>
      <c r="UOG2820" s="653"/>
      <c r="UOH2820" s="653"/>
      <c r="UOI2820" s="653"/>
      <c r="UOJ2820" s="653"/>
      <c r="UOK2820" s="653"/>
      <c r="UOL2820" s="653"/>
      <c r="UOM2820" s="653"/>
      <c r="UON2820" s="653"/>
      <c r="UOO2820" s="653"/>
      <c r="UOP2820" s="653"/>
      <c r="UOQ2820" s="653"/>
      <c r="UOR2820" s="653"/>
      <c r="UOS2820" s="653"/>
      <c r="UOT2820" s="653"/>
      <c r="UOU2820" s="653"/>
      <c r="UOV2820" s="653"/>
      <c r="UOW2820" s="653"/>
      <c r="UOX2820" s="653"/>
      <c r="UOY2820" s="653"/>
      <c r="UOZ2820" s="653"/>
      <c r="UPA2820" s="653"/>
      <c r="UPB2820" s="653"/>
      <c r="UPC2820" s="653"/>
      <c r="UPD2820" s="653"/>
      <c r="UPE2820" s="653"/>
      <c r="UPF2820" s="653"/>
      <c r="UPG2820" s="653"/>
      <c r="UPH2820" s="653"/>
      <c r="UPI2820" s="653"/>
      <c r="UPJ2820" s="653"/>
      <c r="UPK2820" s="653"/>
      <c r="UPL2820" s="653"/>
      <c r="UPM2820" s="653"/>
      <c r="UPN2820" s="653"/>
      <c r="UPO2820" s="653"/>
      <c r="UPP2820" s="653"/>
      <c r="UPQ2820" s="653"/>
      <c r="UPR2820" s="653"/>
      <c r="UPS2820" s="653"/>
      <c r="UPT2820" s="653"/>
      <c r="UPU2820" s="653"/>
      <c r="UPV2820" s="653"/>
      <c r="UPW2820" s="653"/>
      <c r="UPX2820" s="653"/>
      <c r="UPY2820" s="653"/>
      <c r="UPZ2820" s="653"/>
      <c r="UQA2820" s="653"/>
      <c r="UQB2820" s="653"/>
      <c r="UQC2820" s="653"/>
      <c r="UQD2820" s="653"/>
      <c r="UQE2820" s="653"/>
      <c r="UQF2820" s="653"/>
      <c r="UQG2820" s="653"/>
      <c r="UQH2820" s="653"/>
      <c r="UQI2820" s="653"/>
      <c r="UQJ2820" s="653"/>
      <c r="UQK2820" s="653"/>
      <c r="UQL2820" s="653"/>
      <c r="UQM2820" s="653"/>
      <c r="UQN2820" s="653"/>
      <c r="UQO2820" s="653"/>
      <c r="UQP2820" s="653"/>
      <c r="UQQ2820" s="653"/>
      <c r="UQR2820" s="653"/>
      <c r="UQS2820" s="653"/>
      <c r="UQT2820" s="653"/>
      <c r="UQU2820" s="653"/>
      <c r="UQV2820" s="653"/>
      <c r="UQW2820" s="653"/>
      <c r="UQX2820" s="653"/>
      <c r="UQY2820" s="653"/>
      <c r="UQZ2820" s="653"/>
      <c r="URA2820" s="653"/>
      <c r="URB2820" s="653"/>
      <c r="URC2820" s="653"/>
      <c r="URD2820" s="653"/>
      <c r="URE2820" s="653"/>
      <c r="URF2820" s="653"/>
      <c r="URG2820" s="653"/>
      <c r="URH2820" s="653"/>
      <c r="URI2820" s="653"/>
      <c r="URJ2820" s="653"/>
      <c r="URK2820" s="653"/>
      <c r="URL2820" s="653"/>
      <c r="URM2820" s="653"/>
      <c r="URN2820" s="653"/>
      <c r="URO2820" s="653"/>
      <c r="URP2820" s="653"/>
      <c r="URQ2820" s="653"/>
      <c r="URR2820" s="653"/>
      <c r="URS2820" s="653"/>
      <c r="URT2820" s="653"/>
      <c r="URU2820" s="653"/>
      <c r="URV2820" s="653"/>
      <c r="URW2820" s="653"/>
      <c r="URX2820" s="653"/>
      <c r="URY2820" s="653"/>
      <c r="URZ2820" s="653"/>
      <c r="USA2820" s="653"/>
      <c r="USB2820" s="653"/>
      <c r="USC2820" s="653"/>
      <c r="USD2820" s="653"/>
      <c r="USE2820" s="653"/>
      <c r="USF2820" s="653"/>
      <c r="USG2820" s="653"/>
      <c r="USH2820" s="653"/>
      <c r="USI2820" s="653"/>
      <c r="USJ2820" s="653"/>
      <c r="USK2820" s="653"/>
      <c r="USL2820" s="653"/>
      <c r="USM2820" s="653"/>
      <c r="USN2820" s="653"/>
      <c r="USO2820" s="653"/>
      <c r="USP2820" s="653"/>
      <c r="USQ2820" s="653"/>
      <c r="USR2820" s="653"/>
      <c r="USS2820" s="653"/>
      <c r="UST2820" s="653"/>
      <c r="USU2820" s="653"/>
      <c r="USV2820" s="653"/>
      <c r="USW2820" s="653"/>
      <c r="USX2820" s="653"/>
      <c r="USY2820" s="653"/>
      <c r="USZ2820" s="653"/>
      <c r="UTA2820" s="653"/>
      <c r="UTB2820" s="653"/>
      <c r="UTC2820" s="653"/>
      <c r="UTD2820" s="653"/>
      <c r="UTE2820" s="653"/>
      <c r="UTF2820" s="653"/>
      <c r="UTG2820" s="653"/>
      <c r="UTH2820" s="653"/>
      <c r="UTI2820" s="653"/>
      <c r="UTJ2820" s="653"/>
      <c r="UTK2820" s="653"/>
      <c r="UTL2820" s="653"/>
      <c r="UTM2820" s="653"/>
      <c r="UTN2820" s="653"/>
      <c r="UTO2820" s="653"/>
      <c r="UTP2820" s="653"/>
      <c r="UTQ2820" s="653"/>
      <c r="UTR2820" s="653"/>
      <c r="UTS2820" s="653"/>
      <c r="UTT2820" s="653"/>
      <c r="UTU2820" s="653"/>
      <c r="UTV2820" s="653"/>
      <c r="UTW2820" s="653"/>
      <c r="UTX2820" s="653"/>
      <c r="UTY2820" s="653"/>
      <c r="UTZ2820" s="653"/>
      <c r="UUA2820" s="653"/>
      <c r="UUB2820" s="653"/>
      <c r="UUC2820" s="653"/>
      <c r="UUD2820" s="653"/>
      <c r="UUE2820" s="653"/>
      <c r="UUF2820" s="653"/>
      <c r="UUG2820" s="653"/>
      <c r="UUH2820" s="653"/>
      <c r="UUI2820" s="653"/>
      <c r="UUJ2820" s="653"/>
      <c r="UUK2820" s="653"/>
      <c r="UUL2820" s="653"/>
      <c r="UUM2820" s="653"/>
      <c r="UUN2820" s="653"/>
      <c r="UUO2820" s="653"/>
      <c r="UUP2820" s="653"/>
      <c r="UUQ2820" s="653"/>
      <c r="UUR2820" s="653"/>
      <c r="UUS2820" s="653"/>
      <c r="UUT2820" s="653"/>
      <c r="UUU2820" s="653"/>
      <c r="UUV2820" s="653"/>
      <c r="UUW2820" s="653"/>
      <c r="UUX2820" s="653"/>
      <c r="UUY2820" s="653"/>
      <c r="UUZ2820" s="653"/>
      <c r="UVA2820" s="653"/>
      <c r="UVB2820" s="653"/>
      <c r="UVC2820" s="653"/>
      <c r="UVD2820" s="653"/>
      <c r="UVE2820" s="653"/>
      <c r="UVF2820" s="653"/>
      <c r="UVG2820" s="653"/>
      <c r="UVH2820" s="653"/>
      <c r="UVI2820" s="653"/>
      <c r="UVJ2820" s="653"/>
      <c r="UVK2820" s="653"/>
      <c r="UVL2820" s="653"/>
      <c r="UVM2820" s="653"/>
      <c r="UVN2820" s="653"/>
      <c r="UVO2820" s="653"/>
      <c r="UVP2820" s="653"/>
      <c r="UVQ2820" s="653"/>
      <c r="UVR2820" s="653"/>
      <c r="UVS2820" s="653"/>
      <c r="UVT2820" s="653"/>
      <c r="UVU2820" s="653"/>
      <c r="UVV2820" s="653"/>
      <c r="UVW2820" s="653"/>
      <c r="UVX2820" s="653"/>
      <c r="UVY2820" s="653"/>
      <c r="UVZ2820" s="653"/>
      <c r="UWA2820" s="653"/>
      <c r="UWB2820" s="653"/>
      <c r="UWC2820" s="653"/>
      <c r="UWD2820" s="653"/>
      <c r="UWE2820" s="653"/>
      <c r="UWF2820" s="653"/>
      <c r="UWG2820" s="653"/>
      <c r="UWH2820" s="653"/>
      <c r="UWI2820" s="653"/>
      <c r="UWJ2820" s="653"/>
      <c r="UWK2820" s="653"/>
      <c r="UWL2820" s="653"/>
      <c r="UWM2820" s="653"/>
      <c r="UWN2820" s="653"/>
      <c r="UWO2820" s="653"/>
      <c r="UWP2820" s="653"/>
      <c r="UWQ2820" s="653"/>
      <c r="UWR2820" s="653"/>
      <c r="UWS2820" s="653"/>
      <c r="UWT2820" s="653"/>
      <c r="UWU2820" s="653"/>
      <c r="UWV2820" s="653"/>
      <c r="UWW2820" s="653"/>
      <c r="UWX2820" s="653"/>
      <c r="UWY2820" s="653"/>
      <c r="UWZ2820" s="653"/>
      <c r="UXA2820" s="653"/>
      <c r="UXB2820" s="653"/>
      <c r="UXC2820" s="653"/>
      <c r="UXD2820" s="653"/>
      <c r="UXE2820" s="653"/>
      <c r="UXF2820" s="653"/>
      <c r="UXG2820" s="653"/>
      <c r="UXH2820" s="653"/>
      <c r="UXI2820" s="653"/>
      <c r="UXJ2820" s="653"/>
      <c r="UXK2820" s="653"/>
      <c r="UXL2820" s="653"/>
      <c r="UXM2820" s="653"/>
      <c r="UXN2820" s="653"/>
      <c r="UXO2820" s="653"/>
      <c r="UXP2820" s="653"/>
      <c r="UXQ2820" s="653"/>
      <c r="UXR2820" s="653"/>
      <c r="UXS2820" s="653"/>
      <c r="UXT2820" s="653"/>
      <c r="UXU2820" s="653"/>
      <c r="UXV2820" s="653"/>
      <c r="UXW2820" s="653"/>
      <c r="UXX2820" s="653"/>
      <c r="UXY2820" s="653"/>
      <c r="UXZ2820" s="653"/>
      <c r="UYA2820" s="653"/>
      <c r="UYB2820" s="653"/>
      <c r="UYC2820" s="653"/>
      <c r="UYD2820" s="653"/>
      <c r="UYE2820" s="653"/>
      <c r="UYF2820" s="653"/>
      <c r="UYG2820" s="653"/>
      <c r="UYH2820" s="653"/>
      <c r="UYI2820" s="653"/>
      <c r="UYJ2820" s="653"/>
      <c r="UYK2820" s="653"/>
      <c r="UYL2820" s="653"/>
      <c r="UYM2820" s="653"/>
      <c r="UYN2820" s="653"/>
      <c r="UYO2820" s="653"/>
      <c r="UYP2820" s="653"/>
      <c r="UYQ2820" s="653"/>
      <c r="UYR2820" s="653"/>
      <c r="UYS2820" s="653"/>
      <c r="UYT2820" s="653"/>
      <c r="UYU2820" s="653"/>
      <c r="UYV2820" s="653"/>
      <c r="UYW2820" s="653"/>
      <c r="UYX2820" s="653"/>
      <c r="UYY2820" s="653"/>
      <c r="UYZ2820" s="653"/>
      <c r="UZA2820" s="653"/>
      <c r="UZB2820" s="653"/>
      <c r="UZC2820" s="653"/>
      <c r="UZD2820" s="653"/>
      <c r="UZE2820" s="653"/>
      <c r="UZF2820" s="653"/>
      <c r="UZG2820" s="653"/>
      <c r="UZH2820" s="653"/>
      <c r="UZI2820" s="653"/>
      <c r="UZJ2820" s="653"/>
      <c r="UZK2820" s="653"/>
      <c r="UZL2820" s="653"/>
      <c r="UZM2820" s="653"/>
      <c r="UZN2820" s="653"/>
      <c r="UZO2820" s="653"/>
      <c r="UZP2820" s="653"/>
      <c r="UZQ2820" s="653"/>
      <c r="UZR2820" s="653"/>
      <c r="UZS2820" s="653"/>
      <c r="UZT2820" s="653"/>
      <c r="UZU2820" s="653"/>
      <c r="UZV2820" s="653"/>
      <c r="UZW2820" s="653"/>
      <c r="UZX2820" s="653"/>
      <c r="UZY2820" s="653"/>
      <c r="UZZ2820" s="653"/>
      <c r="VAA2820" s="653"/>
      <c r="VAB2820" s="653"/>
      <c r="VAC2820" s="653"/>
      <c r="VAD2820" s="653"/>
      <c r="VAE2820" s="653"/>
      <c r="VAF2820" s="653"/>
      <c r="VAG2820" s="653"/>
      <c r="VAH2820" s="653"/>
      <c r="VAI2820" s="653"/>
      <c r="VAJ2820" s="653"/>
      <c r="VAK2820" s="653"/>
      <c r="VAL2820" s="653"/>
      <c r="VAM2820" s="653"/>
      <c r="VAN2820" s="653"/>
      <c r="VAO2820" s="653"/>
      <c r="VAP2820" s="653"/>
      <c r="VAQ2820" s="653"/>
      <c r="VAR2820" s="653"/>
      <c r="VAS2820" s="653"/>
      <c r="VAT2820" s="653"/>
      <c r="VAU2820" s="653"/>
      <c r="VAV2820" s="653"/>
      <c r="VAW2820" s="653"/>
      <c r="VAX2820" s="653"/>
      <c r="VAY2820" s="653"/>
      <c r="VAZ2820" s="653"/>
      <c r="VBA2820" s="653"/>
      <c r="VBB2820" s="653"/>
      <c r="VBC2820" s="653"/>
      <c r="VBD2820" s="653"/>
      <c r="VBE2820" s="653"/>
      <c r="VBF2820" s="653"/>
      <c r="VBG2820" s="653"/>
      <c r="VBH2820" s="653"/>
      <c r="VBI2820" s="653"/>
      <c r="VBJ2820" s="653"/>
      <c r="VBK2820" s="653"/>
      <c r="VBL2820" s="653"/>
      <c r="VBM2820" s="653"/>
      <c r="VBN2820" s="653"/>
      <c r="VBO2820" s="653"/>
      <c r="VBP2820" s="653"/>
      <c r="VBQ2820" s="653"/>
      <c r="VBR2820" s="653"/>
      <c r="VBS2820" s="653"/>
      <c r="VBT2820" s="653"/>
      <c r="VBU2820" s="653"/>
      <c r="VBV2820" s="653"/>
      <c r="VBW2820" s="653"/>
      <c r="VBX2820" s="653"/>
      <c r="VBY2820" s="653"/>
      <c r="VBZ2820" s="653"/>
      <c r="VCA2820" s="653"/>
      <c r="VCB2820" s="653"/>
      <c r="VCC2820" s="653"/>
      <c r="VCD2820" s="653"/>
      <c r="VCE2820" s="653"/>
      <c r="VCF2820" s="653"/>
      <c r="VCG2820" s="653"/>
      <c r="VCH2820" s="653"/>
      <c r="VCI2820" s="653"/>
      <c r="VCJ2820" s="653"/>
      <c r="VCK2820" s="653"/>
      <c r="VCL2820" s="653"/>
      <c r="VCM2820" s="653"/>
      <c r="VCN2820" s="653"/>
      <c r="VCO2820" s="653"/>
      <c r="VCP2820" s="653"/>
      <c r="VCQ2820" s="653"/>
      <c r="VCR2820" s="653"/>
      <c r="VCS2820" s="653"/>
      <c r="VCT2820" s="653"/>
      <c r="VCU2820" s="653"/>
      <c r="VCV2820" s="653"/>
      <c r="VCW2820" s="653"/>
      <c r="VCX2820" s="653"/>
      <c r="VCY2820" s="653"/>
      <c r="VCZ2820" s="653"/>
      <c r="VDA2820" s="653"/>
      <c r="VDB2820" s="653"/>
      <c r="VDC2820" s="653"/>
      <c r="VDD2820" s="653"/>
      <c r="VDE2820" s="653"/>
      <c r="VDF2820" s="653"/>
      <c r="VDG2820" s="653"/>
      <c r="VDH2820" s="653"/>
      <c r="VDI2820" s="653"/>
      <c r="VDJ2820" s="653"/>
      <c r="VDK2820" s="653"/>
      <c r="VDL2820" s="653"/>
      <c r="VDM2820" s="653"/>
      <c r="VDN2820" s="653"/>
      <c r="VDO2820" s="653"/>
      <c r="VDP2820" s="653"/>
      <c r="VDQ2820" s="653"/>
      <c r="VDR2820" s="653"/>
      <c r="VDS2820" s="653"/>
      <c r="VDT2820" s="653"/>
      <c r="VDU2820" s="653"/>
      <c r="VDV2820" s="653"/>
      <c r="VDW2820" s="653"/>
      <c r="VDX2820" s="653"/>
      <c r="VDY2820" s="653"/>
      <c r="VDZ2820" s="653"/>
      <c r="VEA2820" s="653"/>
      <c r="VEB2820" s="653"/>
      <c r="VEC2820" s="653"/>
      <c r="VED2820" s="653"/>
      <c r="VEE2820" s="653"/>
      <c r="VEF2820" s="653"/>
      <c r="VEG2820" s="653"/>
      <c r="VEH2820" s="653"/>
      <c r="VEI2820" s="653"/>
      <c r="VEJ2820" s="653"/>
      <c r="VEK2820" s="653"/>
      <c r="VEL2820" s="653"/>
      <c r="VEM2820" s="653"/>
      <c r="VEN2820" s="653"/>
      <c r="VEO2820" s="653"/>
      <c r="VEP2820" s="653"/>
      <c r="VEQ2820" s="653"/>
      <c r="VER2820" s="653"/>
      <c r="VES2820" s="653"/>
      <c r="VET2820" s="653"/>
      <c r="VEU2820" s="653"/>
      <c r="VEV2820" s="653"/>
      <c r="VEW2820" s="653"/>
      <c r="VEX2820" s="653"/>
      <c r="VEY2820" s="653"/>
      <c r="VEZ2820" s="653"/>
      <c r="VFA2820" s="653"/>
      <c r="VFB2820" s="653"/>
      <c r="VFC2820" s="653"/>
      <c r="VFD2820" s="653"/>
      <c r="VFE2820" s="653"/>
      <c r="VFF2820" s="653"/>
      <c r="VFG2820" s="653"/>
      <c r="VFH2820" s="653"/>
      <c r="VFI2820" s="653"/>
      <c r="VFJ2820" s="653"/>
      <c r="VFK2820" s="653"/>
      <c r="VFL2820" s="653"/>
      <c r="VFM2820" s="653"/>
      <c r="VFN2820" s="653"/>
      <c r="VFO2820" s="653"/>
      <c r="VFP2820" s="653"/>
      <c r="VFQ2820" s="653"/>
      <c r="VFR2820" s="653"/>
      <c r="VFS2820" s="653"/>
      <c r="VFT2820" s="653"/>
      <c r="VFU2820" s="653"/>
      <c r="VFV2820" s="653"/>
      <c r="VFW2820" s="653"/>
      <c r="VFX2820" s="653"/>
      <c r="VFY2820" s="653"/>
      <c r="VFZ2820" s="653"/>
      <c r="VGA2820" s="653"/>
      <c r="VGB2820" s="653"/>
      <c r="VGC2820" s="653"/>
      <c r="VGD2820" s="653"/>
      <c r="VGE2820" s="653"/>
      <c r="VGF2820" s="653"/>
      <c r="VGG2820" s="653"/>
      <c r="VGH2820" s="653"/>
      <c r="VGI2820" s="653"/>
      <c r="VGJ2820" s="653"/>
      <c r="VGK2820" s="653"/>
      <c r="VGL2820" s="653"/>
      <c r="VGM2820" s="653"/>
      <c r="VGN2820" s="653"/>
      <c r="VGO2820" s="653"/>
      <c r="VGP2820" s="653"/>
      <c r="VGQ2820" s="653"/>
      <c r="VGR2820" s="653"/>
      <c r="VGS2820" s="653"/>
      <c r="VGT2820" s="653"/>
      <c r="VGU2820" s="653"/>
      <c r="VGV2820" s="653"/>
      <c r="VGW2820" s="653"/>
      <c r="VGX2820" s="653"/>
      <c r="VGY2820" s="653"/>
      <c r="VGZ2820" s="653"/>
      <c r="VHA2820" s="653"/>
      <c r="VHB2820" s="653"/>
      <c r="VHC2820" s="653"/>
      <c r="VHD2820" s="653"/>
      <c r="VHE2820" s="653"/>
      <c r="VHF2820" s="653"/>
      <c r="VHG2820" s="653"/>
      <c r="VHH2820" s="653"/>
      <c r="VHI2820" s="653"/>
      <c r="VHJ2820" s="653"/>
      <c r="VHK2820" s="653"/>
      <c r="VHL2820" s="653"/>
      <c r="VHM2820" s="653"/>
      <c r="VHN2820" s="653"/>
      <c r="VHO2820" s="653"/>
      <c r="VHP2820" s="653"/>
      <c r="VHQ2820" s="653"/>
      <c r="VHR2820" s="653"/>
      <c r="VHS2820" s="653"/>
      <c r="VHT2820" s="653"/>
      <c r="VHU2820" s="653"/>
      <c r="VHV2820" s="653"/>
      <c r="VHW2820" s="653"/>
      <c r="VHX2820" s="653"/>
      <c r="VHY2820" s="653"/>
      <c r="VHZ2820" s="653"/>
      <c r="VIA2820" s="653"/>
      <c r="VIB2820" s="653"/>
      <c r="VIC2820" s="653"/>
      <c r="VID2820" s="653"/>
      <c r="VIE2820" s="653"/>
      <c r="VIF2820" s="653"/>
      <c r="VIG2820" s="653"/>
      <c r="VIH2820" s="653"/>
      <c r="VII2820" s="653"/>
      <c r="VIJ2820" s="653"/>
      <c r="VIK2820" s="653"/>
      <c r="VIL2820" s="653"/>
      <c r="VIM2820" s="653"/>
      <c r="VIN2820" s="653"/>
      <c r="VIO2820" s="653"/>
      <c r="VIP2820" s="653"/>
      <c r="VIQ2820" s="653"/>
      <c r="VIR2820" s="653"/>
      <c r="VIS2820" s="653"/>
      <c r="VIT2820" s="653"/>
      <c r="VIU2820" s="653"/>
      <c r="VIV2820" s="653"/>
      <c r="VIW2820" s="653"/>
      <c r="VIX2820" s="653"/>
      <c r="VIY2820" s="653"/>
      <c r="VIZ2820" s="653"/>
      <c r="VJA2820" s="653"/>
      <c r="VJB2820" s="653"/>
      <c r="VJC2820" s="653"/>
      <c r="VJD2820" s="653"/>
      <c r="VJE2820" s="653"/>
      <c r="VJF2820" s="653"/>
      <c r="VJG2820" s="653"/>
      <c r="VJH2820" s="653"/>
      <c r="VJI2820" s="653"/>
      <c r="VJJ2820" s="653"/>
      <c r="VJK2820" s="653"/>
      <c r="VJL2820" s="653"/>
      <c r="VJM2820" s="653"/>
      <c r="VJN2820" s="653"/>
      <c r="VJO2820" s="653"/>
      <c r="VJP2820" s="653"/>
      <c r="VJQ2820" s="653"/>
      <c r="VJR2820" s="653"/>
      <c r="VJS2820" s="653"/>
      <c r="VJT2820" s="653"/>
      <c r="VJU2820" s="653"/>
      <c r="VJV2820" s="653"/>
      <c r="VJW2820" s="653"/>
      <c r="VJX2820" s="653"/>
      <c r="VJY2820" s="653"/>
      <c r="VJZ2820" s="653"/>
      <c r="VKA2820" s="653"/>
      <c r="VKB2820" s="653"/>
      <c r="VKC2820" s="653"/>
      <c r="VKD2820" s="653"/>
      <c r="VKE2820" s="653"/>
      <c r="VKF2820" s="653"/>
      <c r="VKG2820" s="653"/>
      <c r="VKH2820" s="653"/>
      <c r="VKI2820" s="653"/>
      <c r="VKJ2820" s="653"/>
      <c r="VKK2820" s="653"/>
      <c r="VKL2820" s="653"/>
      <c r="VKM2820" s="653"/>
      <c r="VKN2820" s="653"/>
      <c r="VKO2820" s="653"/>
      <c r="VKP2820" s="653"/>
      <c r="VKQ2820" s="653"/>
      <c r="VKR2820" s="653"/>
      <c r="VKS2820" s="653"/>
      <c r="VKT2820" s="653"/>
      <c r="VKU2820" s="653"/>
      <c r="VKV2820" s="653"/>
      <c r="VKW2820" s="653"/>
      <c r="VKX2820" s="653"/>
      <c r="VKY2820" s="653"/>
      <c r="VKZ2820" s="653"/>
      <c r="VLA2820" s="653"/>
      <c r="VLB2820" s="653"/>
      <c r="VLC2820" s="653"/>
      <c r="VLD2820" s="653"/>
      <c r="VLE2820" s="653"/>
      <c r="VLF2820" s="653"/>
      <c r="VLG2820" s="653"/>
      <c r="VLH2820" s="653"/>
      <c r="VLI2820" s="653"/>
      <c r="VLJ2820" s="653"/>
      <c r="VLK2820" s="653"/>
      <c r="VLL2820" s="653"/>
      <c r="VLM2820" s="653"/>
      <c r="VLN2820" s="653"/>
      <c r="VLO2820" s="653"/>
      <c r="VLP2820" s="653"/>
      <c r="VLQ2820" s="653"/>
      <c r="VLR2820" s="653"/>
      <c r="VLS2820" s="653"/>
      <c r="VLT2820" s="653"/>
      <c r="VLU2820" s="653"/>
      <c r="VLV2820" s="653"/>
      <c r="VLW2820" s="653"/>
      <c r="VLX2820" s="653"/>
      <c r="VLY2820" s="653"/>
      <c r="VLZ2820" s="653"/>
      <c r="VMA2820" s="653"/>
      <c r="VMB2820" s="653"/>
      <c r="VMC2820" s="653"/>
      <c r="VMD2820" s="653"/>
      <c r="VME2820" s="653"/>
      <c r="VMF2820" s="653"/>
      <c r="VMG2820" s="653"/>
      <c r="VMH2820" s="653"/>
      <c r="VMI2820" s="653"/>
      <c r="VMJ2820" s="653"/>
      <c r="VMK2820" s="653"/>
      <c r="VML2820" s="653"/>
      <c r="VMM2820" s="653"/>
      <c r="VMN2820" s="653"/>
      <c r="VMO2820" s="653"/>
      <c r="VMP2820" s="653"/>
      <c r="VMQ2820" s="653"/>
      <c r="VMR2820" s="653"/>
      <c r="VMS2820" s="653"/>
      <c r="VMT2820" s="653"/>
      <c r="VMU2820" s="653"/>
      <c r="VMV2820" s="653"/>
      <c r="VMW2820" s="653"/>
      <c r="VMX2820" s="653"/>
      <c r="VMY2820" s="653"/>
      <c r="VMZ2820" s="653"/>
      <c r="VNA2820" s="653"/>
      <c r="VNB2820" s="653"/>
      <c r="VNC2820" s="653"/>
      <c r="VND2820" s="653"/>
      <c r="VNE2820" s="653"/>
      <c r="VNF2820" s="653"/>
      <c r="VNG2820" s="653"/>
      <c r="VNH2820" s="653"/>
      <c r="VNI2820" s="653"/>
      <c r="VNJ2820" s="653"/>
      <c r="VNK2820" s="653"/>
      <c r="VNL2820" s="653"/>
      <c r="VNM2820" s="653"/>
      <c r="VNN2820" s="653"/>
      <c r="VNO2820" s="653"/>
      <c r="VNP2820" s="653"/>
      <c r="VNQ2820" s="653"/>
      <c r="VNR2820" s="653"/>
      <c r="VNS2820" s="653"/>
      <c r="VNT2820" s="653"/>
      <c r="VNU2820" s="653"/>
      <c r="VNV2820" s="653"/>
      <c r="VNW2820" s="653"/>
      <c r="VNX2820" s="653"/>
      <c r="VNY2820" s="653"/>
      <c r="VNZ2820" s="653"/>
      <c r="VOA2820" s="653"/>
      <c r="VOB2820" s="653"/>
      <c r="VOC2820" s="653"/>
      <c r="VOD2820" s="653"/>
      <c r="VOE2820" s="653"/>
      <c r="VOF2820" s="653"/>
      <c r="VOG2820" s="653"/>
      <c r="VOH2820" s="653"/>
      <c r="VOI2820" s="653"/>
      <c r="VOJ2820" s="653"/>
      <c r="VOK2820" s="653"/>
      <c r="VOL2820" s="653"/>
      <c r="VOM2820" s="653"/>
      <c r="VON2820" s="653"/>
      <c r="VOO2820" s="653"/>
      <c r="VOP2820" s="653"/>
      <c r="VOQ2820" s="653"/>
      <c r="VOR2820" s="653"/>
      <c r="VOS2820" s="653"/>
      <c r="VOT2820" s="653"/>
      <c r="VOU2820" s="653"/>
      <c r="VOV2820" s="653"/>
      <c r="VOW2820" s="653"/>
      <c r="VOX2820" s="653"/>
      <c r="VOY2820" s="653"/>
      <c r="VOZ2820" s="653"/>
      <c r="VPA2820" s="653"/>
      <c r="VPB2820" s="653"/>
      <c r="VPC2820" s="653"/>
      <c r="VPD2820" s="653"/>
      <c r="VPE2820" s="653"/>
      <c r="VPF2820" s="653"/>
      <c r="VPG2820" s="653"/>
      <c r="VPH2820" s="653"/>
      <c r="VPI2820" s="653"/>
      <c r="VPJ2820" s="653"/>
      <c r="VPK2820" s="653"/>
      <c r="VPL2820" s="653"/>
      <c r="VPM2820" s="653"/>
      <c r="VPN2820" s="653"/>
      <c r="VPO2820" s="653"/>
      <c r="VPP2820" s="653"/>
      <c r="VPQ2820" s="653"/>
      <c r="VPR2820" s="653"/>
      <c r="VPS2820" s="653"/>
      <c r="VPT2820" s="653"/>
      <c r="VPU2820" s="653"/>
      <c r="VPV2820" s="653"/>
      <c r="VPW2820" s="653"/>
      <c r="VPX2820" s="653"/>
      <c r="VPY2820" s="653"/>
      <c r="VPZ2820" s="653"/>
      <c r="VQA2820" s="653"/>
      <c r="VQB2820" s="653"/>
      <c r="VQC2820" s="653"/>
      <c r="VQD2820" s="653"/>
      <c r="VQE2820" s="653"/>
      <c r="VQF2820" s="653"/>
      <c r="VQG2820" s="653"/>
      <c r="VQH2820" s="653"/>
      <c r="VQI2820" s="653"/>
      <c r="VQJ2820" s="653"/>
      <c r="VQK2820" s="653"/>
      <c r="VQL2820" s="653"/>
      <c r="VQM2820" s="653"/>
      <c r="VQN2820" s="653"/>
      <c r="VQO2820" s="653"/>
      <c r="VQP2820" s="653"/>
      <c r="VQQ2820" s="653"/>
      <c r="VQR2820" s="653"/>
      <c r="VQS2820" s="653"/>
      <c r="VQT2820" s="653"/>
      <c r="VQU2820" s="653"/>
      <c r="VQV2820" s="653"/>
      <c r="VQW2820" s="653"/>
      <c r="VQX2820" s="653"/>
      <c r="VQY2820" s="653"/>
      <c r="VQZ2820" s="653"/>
      <c r="VRA2820" s="653"/>
      <c r="VRB2820" s="653"/>
      <c r="VRC2820" s="653"/>
      <c r="VRD2820" s="653"/>
      <c r="VRE2820" s="653"/>
      <c r="VRF2820" s="653"/>
      <c r="VRG2820" s="653"/>
      <c r="VRH2820" s="653"/>
      <c r="VRI2820" s="653"/>
      <c r="VRJ2820" s="653"/>
      <c r="VRK2820" s="653"/>
      <c r="VRL2820" s="653"/>
      <c r="VRM2820" s="653"/>
      <c r="VRN2820" s="653"/>
      <c r="VRO2820" s="653"/>
      <c r="VRP2820" s="653"/>
      <c r="VRQ2820" s="653"/>
      <c r="VRR2820" s="653"/>
      <c r="VRS2820" s="653"/>
      <c r="VRT2820" s="653"/>
      <c r="VRU2820" s="653"/>
      <c r="VRV2820" s="653"/>
      <c r="VRW2820" s="653"/>
      <c r="VRX2820" s="653"/>
      <c r="VRY2820" s="653"/>
      <c r="VRZ2820" s="653"/>
      <c r="VSA2820" s="653"/>
      <c r="VSB2820" s="653"/>
      <c r="VSC2820" s="653"/>
      <c r="VSD2820" s="653"/>
      <c r="VSE2820" s="653"/>
      <c r="VSF2820" s="653"/>
      <c r="VSG2820" s="653"/>
      <c r="VSH2820" s="653"/>
      <c r="VSI2820" s="653"/>
      <c r="VSJ2820" s="653"/>
      <c r="VSK2820" s="653"/>
      <c r="VSL2820" s="653"/>
      <c r="VSM2820" s="653"/>
      <c r="VSN2820" s="653"/>
      <c r="VSO2820" s="653"/>
      <c r="VSP2820" s="653"/>
      <c r="VSQ2820" s="653"/>
      <c r="VSR2820" s="653"/>
      <c r="VSS2820" s="653"/>
      <c r="VST2820" s="653"/>
      <c r="VSU2820" s="653"/>
      <c r="VSV2820" s="653"/>
      <c r="VSW2820" s="653"/>
      <c r="VSX2820" s="653"/>
      <c r="VSY2820" s="653"/>
      <c r="VSZ2820" s="653"/>
      <c r="VTA2820" s="653"/>
      <c r="VTB2820" s="653"/>
      <c r="VTC2820" s="653"/>
      <c r="VTD2820" s="653"/>
      <c r="VTE2820" s="653"/>
      <c r="VTF2820" s="653"/>
      <c r="VTG2820" s="653"/>
      <c r="VTH2820" s="653"/>
      <c r="VTI2820" s="653"/>
      <c r="VTJ2820" s="653"/>
      <c r="VTK2820" s="653"/>
      <c r="VTL2820" s="653"/>
      <c r="VTM2820" s="653"/>
      <c r="VTN2820" s="653"/>
      <c r="VTO2820" s="653"/>
      <c r="VTP2820" s="653"/>
      <c r="VTQ2820" s="653"/>
      <c r="VTR2820" s="653"/>
      <c r="VTS2820" s="653"/>
      <c r="VTT2820" s="653"/>
      <c r="VTU2820" s="653"/>
      <c r="VTV2820" s="653"/>
      <c r="VTW2820" s="653"/>
      <c r="VTX2820" s="653"/>
      <c r="VTY2820" s="653"/>
      <c r="VTZ2820" s="653"/>
      <c r="VUA2820" s="653"/>
      <c r="VUB2820" s="653"/>
      <c r="VUC2820" s="653"/>
      <c r="VUD2820" s="653"/>
      <c r="VUE2820" s="653"/>
      <c r="VUF2820" s="653"/>
      <c r="VUG2820" s="653"/>
      <c r="VUH2820" s="653"/>
      <c r="VUI2820" s="653"/>
      <c r="VUJ2820" s="653"/>
      <c r="VUK2820" s="653"/>
      <c r="VUL2820" s="653"/>
      <c r="VUM2820" s="653"/>
      <c r="VUN2820" s="653"/>
      <c r="VUO2820" s="653"/>
      <c r="VUP2820" s="653"/>
      <c r="VUQ2820" s="653"/>
      <c r="VUR2820" s="653"/>
      <c r="VUS2820" s="653"/>
      <c r="VUT2820" s="653"/>
      <c r="VUU2820" s="653"/>
      <c r="VUV2820" s="653"/>
      <c r="VUW2820" s="653"/>
      <c r="VUX2820" s="653"/>
      <c r="VUY2820" s="653"/>
      <c r="VUZ2820" s="653"/>
      <c r="VVA2820" s="653"/>
      <c r="VVB2820" s="653"/>
      <c r="VVC2820" s="653"/>
      <c r="VVD2820" s="653"/>
      <c r="VVE2820" s="653"/>
      <c r="VVF2820" s="653"/>
      <c r="VVG2820" s="653"/>
      <c r="VVH2820" s="653"/>
      <c r="VVI2820" s="653"/>
      <c r="VVJ2820" s="653"/>
      <c r="VVK2820" s="653"/>
      <c r="VVL2820" s="653"/>
      <c r="VVM2820" s="653"/>
      <c r="VVN2820" s="653"/>
      <c r="VVO2820" s="653"/>
      <c r="VVP2820" s="653"/>
      <c r="VVQ2820" s="653"/>
      <c r="VVR2820" s="653"/>
      <c r="VVS2820" s="653"/>
      <c r="VVT2820" s="653"/>
      <c r="VVU2820" s="653"/>
      <c r="VVV2820" s="653"/>
      <c r="VVW2820" s="653"/>
      <c r="VVX2820" s="653"/>
      <c r="VVY2820" s="653"/>
      <c r="VVZ2820" s="653"/>
      <c r="VWA2820" s="653"/>
      <c r="VWB2820" s="653"/>
      <c r="VWC2820" s="653"/>
      <c r="VWD2820" s="653"/>
      <c r="VWE2820" s="653"/>
      <c r="VWF2820" s="653"/>
      <c r="VWG2820" s="653"/>
      <c r="VWH2820" s="653"/>
      <c r="VWI2820" s="653"/>
      <c r="VWJ2820" s="653"/>
      <c r="VWK2820" s="653"/>
      <c r="VWL2820" s="653"/>
      <c r="VWM2820" s="653"/>
      <c r="VWN2820" s="653"/>
      <c r="VWO2820" s="653"/>
      <c r="VWP2820" s="653"/>
      <c r="VWQ2820" s="653"/>
      <c r="VWR2820" s="653"/>
      <c r="VWS2820" s="653"/>
      <c r="VWT2820" s="653"/>
      <c r="VWU2820" s="653"/>
      <c r="VWV2820" s="653"/>
      <c r="VWW2820" s="653"/>
      <c r="VWX2820" s="653"/>
      <c r="VWY2820" s="653"/>
      <c r="VWZ2820" s="653"/>
      <c r="VXA2820" s="653"/>
      <c r="VXB2820" s="653"/>
      <c r="VXC2820" s="653"/>
      <c r="VXD2820" s="653"/>
      <c r="VXE2820" s="653"/>
      <c r="VXF2820" s="653"/>
      <c r="VXG2820" s="653"/>
      <c r="VXH2820" s="653"/>
      <c r="VXI2820" s="653"/>
      <c r="VXJ2820" s="653"/>
      <c r="VXK2820" s="653"/>
      <c r="VXL2820" s="653"/>
      <c r="VXM2820" s="653"/>
      <c r="VXN2820" s="653"/>
      <c r="VXO2820" s="653"/>
      <c r="VXP2820" s="653"/>
      <c r="VXQ2820" s="653"/>
      <c r="VXR2820" s="653"/>
      <c r="VXS2820" s="653"/>
      <c r="VXT2820" s="653"/>
      <c r="VXU2820" s="653"/>
      <c r="VXV2820" s="653"/>
      <c r="VXW2820" s="653"/>
      <c r="VXX2820" s="653"/>
      <c r="VXY2820" s="653"/>
      <c r="VXZ2820" s="653"/>
      <c r="VYA2820" s="653"/>
      <c r="VYB2820" s="653"/>
      <c r="VYC2820" s="653"/>
      <c r="VYD2820" s="653"/>
      <c r="VYE2820" s="653"/>
      <c r="VYF2820" s="653"/>
      <c r="VYG2820" s="653"/>
      <c r="VYH2820" s="653"/>
      <c r="VYI2820" s="653"/>
      <c r="VYJ2820" s="653"/>
      <c r="VYK2820" s="653"/>
      <c r="VYL2820" s="653"/>
      <c r="VYM2820" s="653"/>
      <c r="VYN2820" s="653"/>
      <c r="VYO2820" s="653"/>
      <c r="VYP2820" s="653"/>
      <c r="VYQ2820" s="653"/>
      <c r="VYR2820" s="653"/>
      <c r="VYS2820" s="653"/>
      <c r="VYT2820" s="653"/>
      <c r="VYU2820" s="653"/>
      <c r="VYV2820" s="653"/>
      <c r="VYW2820" s="653"/>
      <c r="VYX2820" s="653"/>
      <c r="VYY2820" s="653"/>
      <c r="VYZ2820" s="653"/>
      <c r="VZA2820" s="653"/>
      <c r="VZB2820" s="653"/>
      <c r="VZC2820" s="653"/>
      <c r="VZD2820" s="653"/>
      <c r="VZE2820" s="653"/>
      <c r="VZF2820" s="653"/>
      <c r="VZG2820" s="653"/>
      <c r="VZH2820" s="653"/>
      <c r="VZI2820" s="653"/>
      <c r="VZJ2820" s="653"/>
      <c r="VZK2820" s="653"/>
      <c r="VZL2820" s="653"/>
      <c r="VZM2820" s="653"/>
      <c r="VZN2820" s="653"/>
      <c r="VZO2820" s="653"/>
      <c r="VZP2820" s="653"/>
      <c r="VZQ2820" s="653"/>
      <c r="VZR2820" s="653"/>
      <c r="VZS2820" s="653"/>
      <c r="VZT2820" s="653"/>
      <c r="VZU2820" s="653"/>
      <c r="VZV2820" s="653"/>
      <c r="VZW2820" s="653"/>
      <c r="VZX2820" s="653"/>
      <c r="VZY2820" s="653"/>
      <c r="VZZ2820" s="653"/>
      <c r="WAA2820" s="653"/>
      <c r="WAB2820" s="653"/>
      <c r="WAC2820" s="653"/>
      <c r="WAD2820" s="653"/>
      <c r="WAE2820" s="653"/>
      <c r="WAF2820" s="653"/>
      <c r="WAG2820" s="653"/>
      <c r="WAH2820" s="653"/>
      <c r="WAI2820" s="653"/>
      <c r="WAJ2820" s="653"/>
      <c r="WAK2820" s="653"/>
      <c r="WAL2820" s="653"/>
      <c r="WAM2820" s="653"/>
      <c r="WAN2820" s="653"/>
      <c r="WAO2820" s="653"/>
      <c r="WAP2820" s="653"/>
      <c r="WAQ2820" s="653"/>
      <c r="WAR2820" s="653"/>
      <c r="WAS2820" s="653"/>
      <c r="WAT2820" s="653"/>
      <c r="WAU2820" s="653"/>
      <c r="WAV2820" s="653"/>
      <c r="WAW2820" s="653"/>
      <c r="WAX2820" s="653"/>
      <c r="WAY2820" s="653"/>
      <c r="WAZ2820" s="653"/>
      <c r="WBA2820" s="653"/>
      <c r="WBB2820" s="653"/>
      <c r="WBC2820" s="653"/>
      <c r="WBD2820" s="653"/>
      <c r="WBE2820" s="653"/>
      <c r="WBF2820" s="653"/>
      <c r="WBG2820" s="653"/>
      <c r="WBH2820" s="653"/>
      <c r="WBI2820" s="653"/>
      <c r="WBJ2820" s="653"/>
      <c r="WBK2820" s="653"/>
      <c r="WBL2820" s="653"/>
      <c r="WBM2820" s="653"/>
      <c r="WBN2820" s="653"/>
      <c r="WBO2820" s="653"/>
      <c r="WBP2820" s="653"/>
      <c r="WBQ2820" s="653"/>
      <c r="WBR2820" s="653"/>
      <c r="WBS2820" s="653"/>
      <c r="WBT2820" s="653"/>
      <c r="WBU2820" s="653"/>
      <c r="WBV2820" s="653"/>
      <c r="WBW2820" s="653"/>
      <c r="WBX2820" s="653"/>
      <c r="WBY2820" s="653"/>
      <c r="WBZ2820" s="653"/>
      <c r="WCA2820" s="653"/>
      <c r="WCB2820" s="653"/>
      <c r="WCC2820" s="653"/>
      <c r="WCD2820" s="653"/>
      <c r="WCE2820" s="653"/>
      <c r="WCF2820" s="653"/>
      <c r="WCG2820" s="653"/>
      <c r="WCH2820" s="653"/>
      <c r="WCI2820" s="653"/>
      <c r="WCJ2820" s="653"/>
      <c r="WCK2820" s="653"/>
      <c r="WCL2820" s="653"/>
      <c r="WCM2820" s="653"/>
      <c r="WCN2820" s="653"/>
      <c r="WCO2820" s="653"/>
      <c r="WCP2820" s="653"/>
      <c r="WCQ2820" s="653"/>
      <c r="WCR2820" s="653"/>
      <c r="WCS2820" s="653"/>
      <c r="WCT2820" s="653"/>
      <c r="WCU2820" s="653"/>
      <c r="WCV2820" s="653"/>
      <c r="WCW2820" s="653"/>
      <c r="WCX2820" s="653"/>
      <c r="WCY2820" s="653"/>
      <c r="WCZ2820" s="653"/>
      <c r="WDA2820" s="653"/>
      <c r="WDB2820" s="653"/>
      <c r="WDC2820" s="653"/>
      <c r="WDD2820" s="653"/>
      <c r="WDE2820" s="653"/>
      <c r="WDF2820" s="653"/>
      <c r="WDG2820" s="653"/>
      <c r="WDH2820" s="653"/>
      <c r="WDI2820" s="653"/>
      <c r="WDJ2820" s="653"/>
      <c r="WDK2820" s="653"/>
      <c r="WDL2820" s="653"/>
      <c r="WDM2820" s="653"/>
      <c r="WDN2820" s="653"/>
      <c r="WDO2820" s="653"/>
      <c r="WDP2820" s="653"/>
      <c r="WDQ2820" s="653"/>
      <c r="WDR2820" s="653"/>
      <c r="WDS2820" s="653"/>
      <c r="WDT2820" s="653"/>
      <c r="WDU2820" s="653"/>
      <c r="WDV2820" s="653"/>
      <c r="WDW2820" s="653"/>
      <c r="WDX2820" s="653"/>
      <c r="WDY2820" s="653"/>
      <c r="WDZ2820" s="653"/>
      <c r="WEA2820" s="653"/>
      <c r="WEB2820" s="653"/>
      <c r="WEC2820" s="653"/>
      <c r="WED2820" s="653"/>
      <c r="WEE2820" s="653"/>
      <c r="WEF2820" s="653"/>
      <c r="WEG2820" s="653"/>
      <c r="WEH2820" s="653"/>
      <c r="WEI2820" s="653"/>
      <c r="WEJ2820" s="653"/>
      <c r="WEK2820" s="653"/>
      <c r="WEL2820" s="653"/>
      <c r="WEM2820" s="653"/>
      <c r="WEN2820" s="653"/>
      <c r="WEO2820" s="653"/>
      <c r="WEP2820" s="653"/>
      <c r="WEQ2820" s="653"/>
      <c r="WER2820" s="653"/>
      <c r="WES2820" s="653"/>
      <c r="WET2820" s="653"/>
      <c r="WEU2820" s="653"/>
      <c r="WEV2820" s="653"/>
      <c r="WEW2820" s="653"/>
      <c r="WEX2820" s="653"/>
      <c r="WEY2820" s="653"/>
      <c r="WEZ2820" s="653"/>
      <c r="WFA2820" s="653"/>
      <c r="WFB2820" s="653"/>
      <c r="WFC2820" s="653"/>
      <c r="WFD2820" s="653"/>
      <c r="WFE2820" s="653"/>
      <c r="WFF2820" s="653"/>
      <c r="WFG2820" s="653"/>
      <c r="WFH2820" s="653"/>
      <c r="WFI2820" s="653"/>
      <c r="WFJ2820" s="653"/>
      <c r="WFK2820" s="653"/>
      <c r="WFL2820" s="653"/>
      <c r="WFM2820" s="653"/>
      <c r="WFN2820" s="653"/>
      <c r="WFO2820" s="653"/>
      <c r="WFP2820" s="653"/>
      <c r="WFQ2820" s="653"/>
      <c r="WFR2820" s="653"/>
      <c r="WFS2820" s="653"/>
      <c r="WFT2820" s="653"/>
      <c r="WFU2820" s="653"/>
      <c r="WFV2820" s="653"/>
      <c r="WFW2820" s="653"/>
      <c r="WFX2820" s="653"/>
      <c r="WFY2820" s="653"/>
      <c r="WFZ2820" s="653"/>
      <c r="WGA2820" s="653"/>
      <c r="WGB2820" s="653"/>
      <c r="WGC2820" s="653"/>
      <c r="WGD2820" s="653"/>
      <c r="WGE2820" s="653"/>
      <c r="WGF2820" s="653"/>
      <c r="WGG2820" s="653"/>
      <c r="WGH2820" s="653"/>
      <c r="WGI2820" s="653"/>
      <c r="WGJ2820" s="653"/>
      <c r="WGK2820" s="653"/>
      <c r="WGL2820" s="653"/>
      <c r="WGM2820" s="653"/>
      <c r="WGN2820" s="653"/>
      <c r="WGO2820" s="653"/>
      <c r="WGP2820" s="653"/>
      <c r="WGQ2820" s="653"/>
      <c r="WGR2820" s="653"/>
      <c r="WGS2820" s="653"/>
      <c r="WGT2820" s="653"/>
      <c r="WGU2820" s="653"/>
      <c r="WGV2820" s="653"/>
      <c r="WGW2820" s="653"/>
      <c r="WGX2820" s="653"/>
      <c r="WGY2820" s="653"/>
      <c r="WGZ2820" s="653"/>
      <c r="WHA2820" s="653"/>
      <c r="WHB2820" s="653"/>
      <c r="WHC2820" s="653"/>
      <c r="WHD2820" s="653"/>
      <c r="WHE2820" s="653"/>
      <c r="WHF2820" s="653"/>
      <c r="WHG2820" s="653"/>
      <c r="WHH2820" s="653"/>
      <c r="WHI2820" s="653"/>
      <c r="WHJ2820" s="653"/>
      <c r="WHK2820" s="653"/>
      <c r="WHL2820" s="653"/>
      <c r="WHM2820" s="653"/>
      <c r="WHN2820" s="653"/>
      <c r="WHO2820" s="653"/>
      <c r="WHP2820" s="653"/>
      <c r="WHQ2820" s="653"/>
      <c r="WHR2820" s="653"/>
      <c r="WHS2820" s="653"/>
      <c r="WHT2820" s="653"/>
      <c r="WHU2820" s="653"/>
      <c r="WHV2820" s="653"/>
      <c r="WHW2820" s="653"/>
      <c r="WHX2820" s="653"/>
      <c r="WHY2820" s="653"/>
      <c r="WHZ2820" s="653"/>
      <c r="WIA2820" s="653"/>
      <c r="WIB2820" s="653"/>
      <c r="WIC2820" s="653"/>
      <c r="WID2820" s="653"/>
      <c r="WIE2820" s="653"/>
      <c r="WIF2820" s="653"/>
      <c r="WIG2820" s="653"/>
      <c r="WIH2820" s="653"/>
      <c r="WII2820" s="653"/>
      <c r="WIJ2820" s="653"/>
      <c r="WIK2820" s="653"/>
      <c r="WIL2820" s="653"/>
      <c r="WIM2820" s="653"/>
      <c r="WIN2820" s="653"/>
      <c r="WIO2820" s="653"/>
      <c r="WIP2820" s="653"/>
      <c r="WIQ2820" s="653"/>
      <c r="WIR2820" s="653"/>
      <c r="WIS2820" s="653"/>
      <c r="WIT2820" s="653"/>
      <c r="WIU2820" s="653"/>
      <c r="WIV2820" s="653"/>
      <c r="WIW2820" s="653"/>
      <c r="WIX2820" s="653"/>
      <c r="WIY2820" s="653"/>
      <c r="WIZ2820" s="653"/>
      <c r="WJA2820" s="653"/>
      <c r="WJB2820" s="653"/>
      <c r="WJC2820" s="653"/>
      <c r="WJD2820" s="653"/>
      <c r="WJE2820" s="653"/>
      <c r="WJF2820" s="653"/>
      <c r="WJG2820" s="653"/>
      <c r="WJH2820" s="653"/>
      <c r="WJI2820" s="653"/>
      <c r="WJJ2820" s="653"/>
      <c r="WJK2820" s="653"/>
      <c r="WJL2820" s="653"/>
      <c r="WJM2820" s="653"/>
      <c r="WJN2820" s="653"/>
      <c r="WJO2820" s="653"/>
      <c r="WJP2820" s="653"/>
      <c r="WJQ2820" s="653"/>
      <c r="WJR2820" s="653"/>
      <c r="WJS2820" s="653"/>
      <c r="WJT2820" s="653"/>
      <c r="WJU2820" s="653"/>
      <c r="WJV2820" s="653"/>
      <c r="WJW2820" s="653"/>
      <c r="WJX2820" s="653"/>
      <c r="WJY2820" s="653"/>
      <c r="WJZ2820" s="653"/>
      <c r="WKA2820" s="653"/>
      <c r="WKB2820" s="653"/>
      <c r="WKC2820" s="653"/>
      <c r="WKD2820" s="653"/>
      <c r="WKE2820" s="653"/>
      <c r="WKF2820" s="653"/>
      <c r="WKG2820" s="653"/>
      <c r="WKH2820" s="653"/>
      <c r="WKI2820" s="653"/>
      <c r="WKJ2820" s="653"/>
      <c r="WKK2820" s="653"/>
      <c r="WKL2820" s="653"/>
      <c r="WKM2820" s="653"/>
      <c r="WKN2820" s="653"/>
      <c r="WKO2820" s="653"/>
      <c r="WKP2820" s="653"/>
      <c r="WKQ2820" s="653"/>
      <c r="WKR2820" s="653"/>
      <c r="WKS2820" s="653"/>
      <c r="WKT2820" s="653"/>
      <c r="WKU2820" s="653"/>
      <c r="WKV2820" s="653"/>
      <c r="WKW2820" s="653"/>
      <c r="WKX2820" s="653"/>
      <c r="WKY2820" s="653"/>
      <c r="WKZ2820" s="653"/>
      <c r="WLA2820" s="653"/>
      <c r="WLB2820" s="653"/>
      <c r="WLC2820" s="653"/>
      <c r="WLD2820" s="653"/>
      <c r="WLE2820" s="653"/>
      <c r="WLF2820" s="653"/>
      <c r="WLG2820" s="653"/>
      <c r="WLH2820" s="653"/>
      <c r="WLI2820" s="653"/>
      <c r="WLJ2820" s="653"/>
      <c r="WLK2820" s="653"/>
      <c r="WLL2820" s="653"/>
      <c r="WLM2820" s="653"/>
      <c r="WLN2820" s="653"/>
      <c r="WLO2820" s="653"/>
      <c r="WLP2820" s="653"/>
      <c r="WLQ2820" s="653"/>
      <c r="WLR2820" s="653"/>
      <c r="WLS2820" s="653"/>
      <c r="WLT2820" s="653"/>
      <c r="WLU2820" s="653"/>
      <c r="WLV2820" s="653"/>
      <c r="WLW2820" s="653"/>
      <c r="WLX2820" s="653"/>
      <c r="WLY2820" s="653"/>
      <c r="WLZ2820" s="653"/>
      <c r="WMA2820" s="653"/>
      <c r="WMB2820" s="653"/>
      <c r="WMC2820" s="653"/>
      <c r="WMD2820" s="653"/>
      <c r="WME2820" s="653"/>
      <c r="WMF2820" s="653"/>
      <c r="WMG2820" s="653"/>
      <c r="WMH2820" s="653"/>
      <c r="WMI2820" s="653"/>
      <c r="WMJ2820" s="653"/>
      <c r="WMK2820" s="653"/>
      <c r="WML2820" s="653"/>
      <c r="WMM2820" s="653"/>
      <c r="WMN2820" s="653"/>
      <c r="WMO2820" s="653"/>
      <c r="WMP2820" s="653"/>
      <c r="WMQ2820" s="653"/>
      <c r="WMR2820" s="653"/>
      <c r="WMS2820" s="653"/>
      <c r="WMT2820" s="653"/>
      <c r="WMU2820" s="653"/>
      <c r="WMV2820" s="653"/>
      <c r="WMW2820" s="653"/>
      <c r="WMX2820" s="653"/>
      <c r="WMY2820" s="653"/>
      <c r="WMZ2820" s="653"/>
      <c r="WNA2820" s="653"/>
      <c r="WNB2820" s="653"/>
      <c r="WNC2820" s="653"/>
      <c r="WND2820" s="653"/>
      <c r="WNE2820" s="653"/>
      <c r="WNF2820" s="653"/>
      <c r="WNG2820" s="653"/>
      <c r="WNH2820" s="653"/>
      <c r="WNI2820" s="653"/>
      <c r="WNJ2820" s="653"/>
      <c r="WNK2820" s="653"/>
      <c r="WNL2820" s="653"/>
      <c r="WNM2820" s="653"/>
      <c r="WNN2820" s="653"/>
      <c r="WNO2820" s="653"/>
      <c r="WNP2820" s="653"/>
      <c r="WNQ2820" s="653"/>
      <c r="WNR2820" s="653"/>
      <c r="WNS2820" s="653"/>
      <c r="WNT2820" s="653"/>
      <c r="WNU2820" s="653"/>
      <c r="WNV2820" s="653"/>
      <c r="WNW2820" s="653"/>
      <c r="WNX2820" s="653"/>
      <c r="WNY2820" s="653"/>
      <c r="WNZ2820" s="653"/>
      <c r="WOA2820" s="653"/>
      <c r="WOB2820" s="653"/>
      <c r="WOC2820" s="653"/>
      <c r="WOD2820" s="653"/>
      <c r="WOE2820" s="653"/>
      <c r="WOF2820" s="653"/>
      <c r="WOG2820" s="653"/>
      <c r="WOH2820" s="653"/>
      <c r="WOI2820" s="653"/>
      <c r="WOJ2820" s="653"/>
      <c r="WOK2820" s="653"/>
      <c r="WOL2820" s="653"/>
      <c r="WOM2820" s="653"/>
      <c r="WON2820" s="653"/>
      <c r="WOO2820" s="653"/>
      <c r="WOP2820" s="653"/>
      <c r="WOQ2820" s="653"/>
      <c r="WOR2820" s="653"/>
      <c r="WOS2820" s="653"/>
      <c r="WOT2820" s="653"/>
      <c r="WOU2820" s="653"/>
      <c r="WOV2820" s="653"/>
      <c r="WOW2820" s="653"/>
      <c r="WOX2820" s="653"/>
      <c r="WOY2820" s="653"/>
      <c r="WOZ2820" s="653"/>
      <c r="WPA2820" s="653"/>
      <c r="WPB2820" s="653"/>
      <c r="WPC2820" s="653"/>
      <c r="WPD2820" s="653"/>
      <c r="WPE2820" s="653"/>
      <c r="WPF2820" s="653"/>
      <c r="WPG2820" s="653"/>
      <c r="WPH2820" s="653"/>
      <c r="WPI2820" s="653"/>
      <c r="WPJ2820" s="653"/>
      <c r="WPK2820" s="653"/>
      <c r="WPL2820" s="653"/>
      <c r="WPM2820" s="653"/>
      <c r="WPN2820" s="653"/>
      <c r="WPO2820" s="653"/>
      <c r="WPP2820" s="653"/>
      <c r="WPQ2820" s="653"/>
      <c r="WPR2820" s="653"/>
      <c r="WPS2820" s="653"/>
      <c r="WPT2820" s="653"/>
      <c r="WPU2820" s="653"/>
      <c r="WPV2820" s="653"/>
      <c r="WPW2820" s="653"/>
      <c r="WPX2820" s="653"/>
      <c r="WPY2820" s="653"/>
      <c r="WPZ2820" s="653"/>
      <c r="WQA2820" s="653"/>
      <c r="WQB2820" s="653"/>
      <c r="WQC2820" s="653"/>
      <c r="WQD2820" s="653"/>
      <c r="WQE2820" s="653"/>
      <c r="WQF2820" s="653"/>
      <c r="WQG2820" s="653"/>
      <c r="WQH2820" s="653"/>
      <c r="WQI2820" s="653"/>
      <c r="WQJ2820" s="653"/>
      <c r="WQK2820" s="653"/>
      <c r="WQL2820" s="653"/>
      <c r="WQM2820" s="653"/>
      <c r="WQN2820" s="653"/>
      <c r="WQO2820" s="653"/>
      <c r="WQP2820" s="653"/>
      <c r="WQQ2820" s="653"/>
      <c r="WQR2820" s="653"/>
      <c r="WQS2820" s="653"/>
      <c r="WQT2820" s="653"/>
      <c r="WQU2820" s="653"/>
      <c r="WQV2820" s="653"/>
      <c r="WQW2820" s="653"/>
      <c r="WQX2820" s="653"/>
      <c r="WQY2820" s="653"/>
      <c r="WQZ2820" s="653"/>
      <c r="WRA2820" s="653"/>
      <c r="WRB2820" s="653"/>
      <c r="WRC2820" s="653"/>
      <c r="WRD2820" s="653"/>
      <c r="WRE2820" s="653"/>
      <c r="WRF2820" s="653"/>
      <c r="WRG2820" s="653"/>
      <c r="WRH2820" s="653"/>
      <c r="WRI2820" s="653"/>
      <c r="WRJ2820" s="653"/>
      <c r="WRK2820" s="653"/>
      <c r="WRL2820" s="653"/>
      <c r="WRM2820" s="653"/>
      <c r="WRN2820" s="653"/>
      <c r="WRO2820" s="653"/>
      <c r="WRP2820" s="653"/>
      <c r="WRQ2820" s="653"/>
      <c r="WRR2820" s="653"/>
      <c r="WRS2820" s="653"/>
      <c r="WRT2820" s="653"/>
      <c r="WRU2820" s="653"/>
      <c r="WRV2820" s="653"/>
      <c r="WRW2820" s="653"/>
      <c r="WRX2820" s="653"/>
      <c r="WRY2820" s="653"/>
      <c r="WRZ2820" s="653"/>
      <c r="WSA2820" s="653"/>
      <c r="WSB2820" s="653"/>
      <c r="WSC2820" s="653"/>
      <c r="WSD2820" s="653"/>
      <c r="WSE2820" s="653"/>
      <c r="WSF2820" s="653"/>
      <c r="WSG2820" s="653"/>
      <c r="WSH2820" s="653"/>
      <c r="WSI2820" s="653"/>
      <c r="WSJ2820" s="653"/>
      <c r="WSK2820" s="653"/>
      <c r="WSL2820" s="653"/>
      <c r="WSM2820" s="653"/>
      <c r="WSN2820" s="653"/>
      <c r="WSO2820" s="653"/>
      <c r="WSP2820" s="653"/>
      <c r="WSQ2820" s="653"/>
      <c r="WSR2820" s="653"/>
      <c r="WSS2820" s="653"/>
      <c r="WST2820" s="653"/>
      <c r="WSU2820" s="653"/>
      <c r="WSV2820" s="653"/>
      <c r="WSW2820" s="653"/>
      <c r="WSX2820" s="653"/>
      <c r="WSY2820" s="653"/>
      <c r="WSZ2820" s="653"/>
      <c r="WTA2820" s="653"/>
      <c r="WTB2820" s="653"/>
      <c r="WTC2820" s="653"/>
      <c r="WTD2820" s="653"/>
      <c r="WTE2820" s="653"/>
      <c r="WTF2820" s="653"/>
      <c r="WTG2820" s="653"/>
      <c r="WTH2820" s="653"/>
      <c r="WTI2820" s="653"/>
      <c r="WTJ2820" s="653"/>
      <c r="WTK2820" s="653"/>
      <c r="WTL2820" s="653"/>
      <c r="WTM2820" s="653"/>
      <c r="WTN2820" s="653"/>
      <c r="WTO2820" s="653"/>
      <c r="WTP2820" s="653"/>
      <c r="WTQ2820" s="653"/>
      <c r="WTR2820" s="653"/>
      <c r="WTS2820" s="653"/>
      <c r="WTT2820" s="653"/>
      <c r="WTU2820" s="653"/>
      <c r="WTV2820" s="653"/>
      <c r="WTW2820" s="653"/>
      <c r="WTX2820" s="653"/>
      <c r="WTY2820" s="653"/>
      <c r="WTZ2820" s="653"/>
      <c r="WUA2820" s="653"/>
      <c r="WUB2820" s="653"/>
      <c r="WUC2820" s="653"/>
      <c r="WUD2820" s="653"/>
      <c r="WUE2820" s="653"/>
      <c r="WUF2820" s="653"/>
      <c r="WUG2820" s="653"/>
      <c r="WUH2820" s="653"/>
      <c r="WUI2820" s="653"/>
      <c r="WUJ2820" s="653"/>
      <c r="WUK2820" s="653"/>
      <c r="WUL2820" s="653"/>
      <c r="WUM2820" s="653"/>
      <c r="WUN2820" s="653"/>
      <c r="WUO2820" s="653"/>
      <c r="WUP2820" s="653"/>
      <c r="WUQ2820" s="653"/>
      <c r="WUR2820" s="653"/>
      <c r="WUS2820" s="653"/>
      <c r="WUT2820" s="653"/>
      <c r="WUU2820" s="653"/>
      <c r="WUV2820" s="653"/>
      <c r="WUW2820" s="653"/>
      <c r="WUX2820" s="653"/>
      <c r="WUY2820" s="653"/>
      <c r="WUZ2820" s="653"/>
      <c r="WVA2820" s="653"/>
      <c r="WVB2820" s="653"/>
      <c r="WVC2820" s="653"/>
      <c r="WVD2820" s="653"/>
      <c r="WVE2820" s="653"/>
      <c r="WVF2820" s="653"/>
      <c r="WVG2820" s="653"/>
      <c r="WVH2820" s="653"/>
      <c r="WVI2820" s="653"/>
      <c r="WVJ2820" s="653"/>
      <c r="WVK2820" s="653"/>
      <c r="WVL2820" s="653"/>
      <c r="WVM2820" s="653"/>
      <c r="WVN2820" s="653"/>
      <c r="WVO2820" s="653"/>
      <c r="WVP2820" s="653"/>
      <c r="WVQ2820" s="653"/>
      <c r="WVR2820" s="653"/>
      <c r="WVS2820" s="653"/>
      <c r="WVT2820" s="653"/>
      <c r="WVU2820" s="653"/>
      <c r="WVV2820" s="653"/>
      <c r="WVW2820" s="653"/>
      <c r="WVX2820" s="653"/>
      <c r="WVY2820" s="653"/>
      <c r="WVZ2820" s="653"/>
      <c r="WWA2820" s="653"/>
      <c r="WWB2820" s="653"/>
      <c r="WWC2820" s="653"/>
      <c r="WWD2820" s="653"/>
      <c r="WWE2820" s="653"/>
      <c r="WWF2820" s="653"/>
      <c r="WWG2820" s="653"/>
      <c r="WWH2820" s="653"/>
      <c r="WWI2820" s="653"/>
      <c r="WWJ2820" s="653"/>
      <c r="WWK2820" s="653"/>
      <c r="WWL2820" s="653"/>
      <c r="WWM2820" s="653"/>
      <c r="WWN2820" s="653"/>
      <c r="WWO2820" s="653"/>
      <c r="WWP2820" s="653"/>
      <c r="WWQ2820" s="653"/>
      <c r="WWR2820" s="653"/>
      <c r="WWS2820" s="653"/>
      <c r="WWT2820" s="653"/>
      <c r="WWU2820" s="653"/>
      <c r="WWV2820" s="653"/>
      <c r="WWW2820" s="653"/>
      <c r="WWX2820" s="653"/>
      <c r="WWY2820" s="653"/>
      <c r="WWZ2820" s="653"/>
      <c r="WXA2820" s="653"/>
      <c r="WXB2820" s="653"/>
      <c r="WXC2820" s="653"/>
      <c r="WXD2820" s="653"/>
      <c r="WXE2820" s="653"/>
      <c r="WXF2820" s="653"/>
      <c r="WXG2820" s="653"/>
      <c r="WXH2820" s="653"/>
      <c r="WXI2820" s="653"/>
      <c r="WXJ2820" s="653"/>
      <c r="WXK2820" s="653"/>
      <c r="WXL2820" s="653"/>
      <c r="WXM2820" s="653"/>
      <c r="WXN2820" s="653"/>
      <c r="WXO2820" s="653"/>
      <c r="WXP2820" s="653"/>
      <c r="WXQ2820" s="653"/>
      <c r="WXR2820" s="653"/>
      <c r="WXS2820" s="653"/>
      <c r="WXT2820" s="653"/>
      <c r="WXU2820" s="653"/>
      <c r="WXV2820" s="653"/>
      <c r="WXW2820" s="653"/>
      <c r="WXX2820" s="653"/>
      <c r="WXY2820" s="653"/>
      <c r="WXZ2820" s="653"/>
      <c r="WYA2820" s="653"/>
      <c r="WYB2820" s="653"/>
      <c r="WYC2820" s="653"/>
      <c r="WYD2820" s="653"/>
      <c r="WYE2820" s="653"/>
      <c r="WYF2820" s="653"/>
      <c r="WYG2820" s="653"/>
      <c r="WYH2820" s="653"/>
      <c r="WYI2820" s="653"/>
      <c r="WYJ2820" s="653"/>
      <c r="WYK2820" s="653"/>
      <c r="WYL2820" s="653"/>
      <c r="WYM2820" s="653"/>
      <c r="WYN2820" s="653"/>
      <c r="WYO2820" s="653"/>
      <c r="WYP2820" s="653"/>
      <c r="WYQ2820" s="653"/>
      <c r="WYR2820" s="653"/>
      <c r="WYS2820" s="653"/>
      <c r="WYT2820" s="653"/>
      <c r="WYU2820" s="653"/>
      <c r="WYV2820" s="653"/>
      <c r="WYW2820" s="653"/>
      <c r="WYX2820" s="653"/>
      <c r="WYY2820" s="653"/>
      <c r="WYZ2820" s="653"/>
      <c r="WZA2820" s="653"/>
      <c r="WZB2820" s="653"/>
      <c r="WZC2820" s="653"/>
      <c r="WZD2820" s="653"/>
      <c r="WZE2820" s="653"/>
      <c r="WZF2820" s="653"/>
      <c r="WZG2820" s="653"/>
      <c r="WZH2820" s="653"/>
      <c r="WZI2820" s="653"/>
      <c r="WZJ2820" s="653"/>
      <c r="WZK2820" s="653"/>
      <c r="WZL2820" s="653"/>
      <c r="WZM2820" s="653"/>
      <c r="WZN2820" s="653"/>
      <c r="WZO2820" s="653"/>
      <c r="WZP2820" s="653"/>
      <c r="WZQ2820" s="653"/>
      <c r="WZR2820" s="653"/>
      <c r="WZS2820" s="653"/>
      <c r="WZT2820" s="653"/>
      <c r="WZU2820" s="653"/>
      <c r="WZV2820" s="653"/>
      <c r="WZW2820" s="653"/>
      <c r="WZX2820" s="653"/>
      <c r="WZY2820" s="653"/>
      <c r="WZZ2820" s="653"/>
      <c r="XAA2820" s="653"/>
      <c r="XAB2820" s="653"/>
      <c r="XAC2820" s="653"/>
      <c r="XAD2820" s="653"/>
      <c r="XAE2820" s="653"/>
      <c r="XAF2820" s="653"/>
      <c r="XAG2820" s="653"/>
      <c r="XAH2820" s="653"/>
      <c r="XAI2820" s="653"/>
      <c r="XAJ2820" s="653"/>
      <c r="XAK2820" s="653"/>
      <c r="XAL2820" s="653"/>
      <c r="XAM2820" s="653"/>
      <c r="XAN2820" s="653"/>
      <c r="XAO2820" s="653"/>
      <c r="XAP2820" s="653"/>
      <c r="XAQ2820" s="653"/>
      <c r="XAR2820" s="653"/>
      <c r="XAS2820" s="653"/>
      <c r="XAT2820" s="653"/>
      <c r="XAU2820" s="653"/>
      <c r="XAV2820" s="653"/>
      <c r="XAW2820" s="653"/>
      <c r="XAX2820" s="653"/>
      <c r="XAY2820" s="653"/>
      <c r="XAZ2820" s="653"/>
      <c r="XBA2820" s="653"/>
      <c r="XBB2820" s="653"/>
      <c r="XBC2820" s="653"/>
      <c r="XBD2820" s="653"/>
      <c r="XBE2820" s="653"/>
      <c r="XBF2820" s="653"/>
      <c r="XBG2820" s="653"/>
      <c r="XBH2820" s="653"/>
      <c r="XBI2820" s="653"/>
      <c r="XBJ2820" s="653"/>
      <c r="XBK2820" s="653"/>
      <c r="XBL2820" s="653"/>
      <c r="XBM2820" s="653"/>
      <c r="XBN2820" s="653"/>
      <c r="XBO2820" s="653"/>
      <c r="XBP2820" s="653"/>
      <c r="XBQ2820" s="653"/>
      <c r="XBR2820" s="653"/>
      <c r="XBS2820" s="653"/>
      <c r="XBT2820" s="653"/>
      <c r="XBU2820" s="653"/>
      <c r="XBV2820" s="653"/>
      <c r="XBW2820" s="653"/>
      <c r="XBX2820" s="653"/>
      <c r="XBY2820" s="653"/>
      <c r="XBZ2820" s="653"/>
      <c r="XCA2820" s="653"/>
      <c r="XCB2820" s="653"/>
      <c r="XCC2820" s="653"/>
      <c r="XCD2820" s="653"/>
      <c r="XCE2820" s="653"/>
      <c r="XCF2820" s="653"/>
      <c r="XCG2820" s="653"/>
      <c r="XCH2820" s="653"/>
      <c r="XCI2820" s="653"/>
      <c r="XCJ2820" s="653"/>
      <c r="XCK2820" s="653"/>
      <c r="XCL2820" s="653"/>
      <c r="XCM2820" s="653"/>
      <c r="XCN2820" s="653"/>
      <c r="XCO2820" s="653"/>
      <c r="XCP2820" s="653"/>
      <c r="XCQ2820" s="653"/>
      <c r="XCR2820" s="653"/>
      <c r="XCS2820" s="653"/>
      <c r="XCT2820" s="653"/>
      <c r="XCU2820" s="653"/>
      <c r="XCV2820" s="653"/>
      <c r="XCW2820" s="653"/>
      <c r="XCX2820" s="653"/>
      <c r="XCY2820" s="653"/>
      <c r="XCZ2820" s="653"/>
      <c r="XDA2820" s="653"/>
      <c r="XDB2820" s="653"/>
      <c r="XDC2820" s="653"/>
      <c r="XDD2820" s="653"/>
      <c r="XDE2820" s="653"/>
      <c r="XDF2820" s="653"/>
      <c r="XDG2820" s="653"/>
      <c r="XDH2820" s="653"/>
      <c r="XDI2820" s="653"/>
      <c r="XDJ2820" s="653"/>
      <c r="XDK2820" s="653"/>
      <c r="XDL2820" s="653"/>
      <c r="XDM2820" s="653"/>
      <c r="XDN2820" s="653"/>
      <c r="XDO2820" s="653"/>
      <c r="XDP2820" s="653"/>
      <c r="XDQ2820" s="653"/>
      <c r="XDR2820" s="653"/>
      <c r="XDS2820" s="653"/>
      <c r="XDT2820" s="653"/>
      <c r="XDU2820" s="653"/>
      <c r="XDV2820" s="653"/>
      <c r="XDW2820" s="653"/>
      <c r="XDX2820" s="653"/>
      <c r="XDY2820" s="653"/>
      <c r="XDZ2820" s="653"/>
      <c r="XEA2820" s="653"/>
      <c r="XEB2820" s="653"/>
      <c r="XEC2820" s="653"/>
      <c r="XED2820" s="653"/>
      <c r="XEE2820" s="653"/>
      <c r="XEF2820" s="653"/>
      <c r="XEG2820" s="653"/>
      <c r="XEH2820" s="653"/>
      <c r="XEI2820" s="653"/>
      <c r="XEJ2820" s="653"/>
      <c r="XEK2820" s="653"/>
      <c r="XEL2820" s="653"/>
      <c r="XEM2820" s="653"/>
      <c r="XEN2820" s="653"/>
      <c r="XEO2820" s="653"/>
      <c r="XEP2820" s="653"/>
      <c r="XEQ2820" s="653"/>
      <c r="XER2820" s="653"/>
      <c r="XES2820" s="653"/>
      <c r="XET2820" s="653"/>
      <c r="XEU2820" s="653"/>
      <c r="XEV2820" s="653"/>
      <c r="XEW2820" s="653"/>
      <c r="XEX2820" s="653"/>
      <c r="XEY2820" s="653"/>
      <c r="XEZ2820" s="653"/>
      <c r="XFA2820" s="653"/>
      <c r="XFB2820" s="653"/>
      <c r="XFC2820" s="653"/>
      <c r="XFD2820" s="653"/>
    </row>
    <row r="2821" spans="1:16384" x14ac:dyDescent="0.25">
      <c r="A2821" s="953"/>
      <c r="B2821" s="653"/>
      <c r="C2821" s="645" t="s">
        <v>7212</v>
      </c>
      <c r="D2821" s="645" t="s">
        <v>519</v>
      </c>
      <c r="E2821" s="651" t="s">
        <v>149</v>
      </c>
      <c r="F2821" s="651" t="s">
        <v>121</v>
      </c>
      <c r="G2821" s="648">
        <v>250</v>
      </c>
      <c r="H2821" s="648">
        <v>250</v>
      </c>
      <c r="I2821" s="14">
        <v>1</v>
      </c>
      <c r="J2821" s="653"/>
      <c r="K2821" s="653"/>
      <c r="L2821" s="653"/>
      <c r="M2821" s="653"/>
      <c r="N2821" s="653"/>
      <c r="O2821" s="653"/>
      <c r="P2821" s="653"/>
      <c r="Q2821" s="653"/>
      <c r="R2821" s="653"/>
      <c r="S2821" s="653"/>
      <c r="T2821" s="653"/>
      <c r="U2821" s="653"/>
      <c r="V2821" s="653"/>
      <c r="W2821" s="653"/>
      <c r="X2821" s="653"/>
      <c r="Y2821" s="653"/>
      <c r="Z2821" s="653"/>
      <c r="AA2821" s="653"/>
      <c r="AB2821" s="653"/>
      <c r="AC2821" s="653"/>
      <c r="AD2821" s="653"/>
      <c r="AE2821" s="653"/>
      <c r="AF2821" s="653"/>
      <c r="AG2821" s="653"/>
      <c r="AH2821" s="653"/>
      <c r="AI2821" s="653"/>
      <c r="AJ2821" s="653"/>
      <c r="AK2821" s="653"/>
      <c r="AL2821" s="653"/>
      <c r="AM2821" s="653"/>
      <c r="AN2821" s="653"/>
      <c r="AO2821" s="653"/>
      <c r="AP2821" s="653"/>
      <c r="AQ2821" s="653"/>
      <c r="AR2821" s="653"/>
      <c r="AS2821" s="653"/>
      <c r="AT2821" s="653"/>
      <c r="AU2821" s="653"/>
      <c r="AV2821" s="653"/>
      <c r="AW2821" s="653"/>
      <c r="AX2821" s="653"/>
      <c r="AY2821" s="653"/>
      <c r="AZ2821" s="653"/>
      <c r="BA2821" s="653"/>
      <c r="BB2821" s="653"/>
      <c r="BC2821" s="653"/>
      <c r="BD2821" s="653"/>
      <c r="BE2821" s="653"/>
      <c r="BF2821" s="653"/>
      <c r="BG2821" s="653"/>
      <c r="BH2821" s="653"/>
      <c r="BI2821" s="653"/>
      <c r="BJ2821" s="653"/>
      <c r="BK2821" s="653"/>
      <c r="BL2821" s="653"/>
      <c r="BM2821" s="653"/>
      <c r="BN2821" s="653"/>
      <c r="BO2821" s="653"/>
      <c r="BP2821" s="653"/>
      <c r="BQ2821" s="653"/>
      <c r="BR2821" s="653"/>
      <c r="BS2821" s="653"/>
      <c r="BT2821" s="653"/>
      <c r="BU2821" s="653"/>
      <c r="BV2821" s="653"/>
      <c r="BW2821" s="653"/>
      <c r="BX2821" s="653"/>
      <c r="BY2821" s="653"/>
      <c r="BZ2821" s="653"/>
      <c r="CA2821" s="653"/>
      <c r="CB2821" s="653"/>
      <c r="CC2821" s="653"/>
      <c r="CD2821" s="653"/>
      <c r="CE2821" s="653"/>
      <c r="CF2821" s="653"/>
      <c r="CG2821" s="653"/>
      <c r="CH2821" s="653"/>
      <c r="CI2821" s="653"/>
      <c r="CJ2821" s="653"/>
      <c r="CK2821" s="653"/>
      <c r="CL2821" s="653"/>
      <c r="CM2821" s="653"/>
      <c r="CN2821" s="653"/>
      <c r="CO2821" s="653"/>
      <c r="CP2821" s="653"/>
      <c r="CQ2821" s="653"/>
      <c r="CR2821" s="653"/>
      <c r="CS2821" s="653"/>
      <c r="CT2821" s="653"/>
      <c r="CU2821" s="653"/>
      <c r="CV2821" s="653"/>
      <c r="CW2821" s="653"/>
      <c r="CX2821" s="653"/>
      <c r="CY2821" s="653"/>
      <c r="CZ2821" s="653"/>
      <c r="DA2821" s="653"/>
      <c r="DB2821" s="653"/>
      <c r="DC2821" s="653"/>
      <c r="DD2821" s="653"/>
      <c r="DE2821" s="653"/>
      <c r="DF2821" s="653"/>
      <c r="DG2821" s="653"/>
      <c r="DH2821" s="653"/>
      <c r="DI2821" s="653"/>
      <c r="DJ2821" s="653"/>
      <c r="DK2821" s="653"/>
      <c r="DL2821" s="653"/>
      <c r="DM2821" s="653"/>
      <c r="DN2821" s="653"/>
      <c r="DO2821" s="653"/>
      <c r="DP2821" s="653"/>
      <c r="DQ2821" s="653"/>
      <c r="DR2821" s="653"/>
      <c r="DS2821" s="653"/>
      <c r="DT2821" s="653"/>
      <c r="DU2821" s="653"/>
      <c r="DV2821" s="653"/>
      <c r="DW2821" s="653"/>
      <c r="DX2821" s="653"/>
      <c r="DY2821" s="653"/>
      <c r="DZ2821" s="653"/>
      <c r="EA2821" s="653"/>
      <c r="EB2821" s="653"/>
      <c r="EC2821" s="653"/>
      <c r="ED2821" s="653"/>
      <c r="EE2821" s="653"/>
      <c r="EF2821" s="653"/>
      <c r="EG2821" s="653"/>
      <c r="EH2821" s="653"/>
      <c r="EI2821" s="653"/>
      <c r="EJ2821" s="653"/>
      <c r="EK2821" s="653"/>
      <c r="EL2821" s="653"/>
      <c r="EM2821" s="653"/>
      <c r="EN2821" s="653"/>
      <c r="EO2821" s="653"/>
      <c r="EP2821" s="653"/>
      <c r="EQ2821" s="653"/>
      <c r="ER2821" s="653"/>
      <c r="ES2821" s="653"/>
      <c r="ET2821" s="653"/>
      <c r="EU2821" s="653"/>
      <c r="EV2821" s="653"/>
      <c r="EW2821" s="653"/>
      <c r="EX2821" s="653"/>
      <c r="EY2821" s="653"/>
      <c r="EZ2821" s="653"/>
      <c r="FA2821" s="653"/>
      <c r="FB2821" s="653"/>
      <c r="FC2821" s="653"/>
      <c r="FD2821" s="653"/>
      <c r="FE2821" s="653"/>
      <c r="FF2821" s="653"/>
      <c r="FG2821" s="653"/>
      <c r="FH2821" s="653"/>
      <c r="FI2821" s="653"/>
      <c r="FJ2821" s="653"/>
      <c r="FK2821" s="653"/>
      <c r="FL2821" s="653"/>
      <c r="FM2821" s="653"/>
      <c r="FN2821" s="653"/>
      <c r="FO2821" s="653"/>
      <c r="FP2821" s="653"/>
      <c r="FQ2821" s="653"/>
      <c r="FR2821" s="653"/>
      <c r="FS2821" s="653"/>
      <c r="FT2821" s="653"/>
      <c r="FU2821" s="653"/>
      <c r="FV2821" s="653"/>
      <c r="FW2821" s="653"/>
      <c r="FX2821" s="653"/>
      <c r="FY2821" s="653"/>
      <c r="FZ2821" s="653"/>
      <c r="GA2821" s="653"/>
      <c r="GB2821" s="653"/>
      <c r="GC2821" s="653"/>
      <c r="GD2821" s="653"/>
      <c r="GE2821" s="653"/>
      <c r="GF2821" s="653"/>
      <c r="GG2821" s="653"/>
      <c r="GH2821" s="653"/>
      <c r="GI2821" s="653"/>
      <c r="GJ2821" s="653"/>
      <c r="GK2821" s="653"/>
      <c r="GL2821" s="653"/>
      <c r="GM2821" s="653"/>
      <c r="GN2821" s="653"/>
      <c r="GO2821" s="653"/>
      <c r="GP2821" s="653"/>
      <c r="GQ2821" s="653"/>
      <c r="GR2821" s="653"/>
      <c r="GS2821" s="653"/>
      <c r="GT2821" s="653"/>
      <c r="GU2821" s="653"/>
      <c r="GV2821" s="653"/>
      <c r="GW2821" s="653"/>
      <c r="GX2821" s="653"/>
      <c r="GY2821" s="653"/>
      <c r="GZ2821" s="653"/>
      <c r="HA2821" s="653"/>
      <c r="HB2821" s="653"/>
      <c r="HC2821" s="653"/>
      <c r="HD2821" s="653"/>
      <c r="HE2821" s="653"/>
      <c r="HF2821" s="653"/>
      <c r="HG2821" s="653"/>
      <c r="HH2821" s="653"/>
      <c r="HI2821" s="653"/>
      <c r="HJ2821" s="653"/>
      <c r="HK2821" s="653"/>
      <c r="HL2821" s="653"/>
      <c r="HM2821" s="653"/>
      <c r="HN2821" s="653"/>
      <c r="HO2821" s="653"/>
      <c r="HP2821" s="653"/>
      <c r="HQ2821" s="653"/>
      <c r="HR2821" s="653"/>
      <c r="HS2821" s="653"/>
      <c r="HT2821" s="653"/>
      <c r="HU2821" s="653"/>
      <c r="HV2821" s="653"/>
      <c r="HW2821" s="653"/>
      <c r="HX2821" s="653"/>
      <c r="HY2821" s="653"/>
      <c r="HZ2821" s="653"/>
      <c r="IA2821" s="653"/>
      <c r="IB2821" s="653"/>
      <c r="IC2821" s="653"/>
      <c r="ID2821" s="653"/>
      <c r="IE2821" s="653"/>
      <c r="IF2821" s="653"/>
      <c r="IG2821" s="653"/>
      <c r="IH2821" s="653"/>
      <c r="II2821" s="653"/>
      <c r="IJ2821" s="653"/>
      <c r="IK2821" s="653"/>
      <c r="IL2821" s="653"/>
      <c r="IM2821" s="653"/>
      <c r="IN2821" s="653"/>
      <c r="IO2821" s="653"/>
      <c r="IP2821" s="653"/>
      <c r="IQ2821" s="653"/>
      <c r="IR2821" s="653"/>
      <c r="IS2821" s="653"/>
      <c r="IT2821" s="653"/>
      <c r="IU2821" s="653"/>
      <c r="IV2821" s="653"/>
      <c r="IW2821" s="653"/>
      <c r="IX2821" s="653"/>
      <c r="IY2821" s="653"/>
      <c r="IZ2821" s="653"/>
      <c r="JA2821" s="653"/>
      <c r="JB2821" s="653"/>
      <c r="JC2821" s="653"/>
      <c r="JD2821" s="653"/>
      <c r="JE2821" s="653"/>
      <c r="JF2821" s="653"/>
      <c r="JG2821" s="653"/>
      <c r="JH2821" s="653"/>
      <c r="JI2821" s="653"/>
      <c r="JJ2821" s="653"/>
      <c r="JK2821" s="653"/>
      <c r="JL2821" s="653"/>
      <c r="JM2821" s="653"/>
      <c r="JN2821" s="653"/>
      <c r="JO2821" s="653"/>
      <c r="JP2821" s="653"/>
      <c r="JQ2821" s="653"/>
      <c r="JR2821" s="653"/>
      <c r="JS2821" s="653"/>
      <c r="JT2821" s="653"/>
      <c r="JU2821" s="653"/>
      <c r="JV2821" s="653"/>
      <c r="JW2821" s="653"/>
      <c r="JX2821" s="653"/>
      <c r="JY2821" s="653"/>
      <c r="JZ2821" s="653"/>
      <c r="KA2821" s="653"/>
      <c r="KB2821" s="653"/>
      <c r="KC2821" s="653"/>
      <c r="KD2821" s="653"/>
      <c r="KE2821" s="653"/>
      <c r="KF2821" s="653"/>
      <c r="KG2821" s="653"/>
      <c r="KH2821" s="653"/>
      <c r="KI2821" s="653"/>
      <c r="KJ2821" s="653"/>
      <c r="KK2821" s="653"/>
      <c r="KL2821" s="653"/>
      <c r="KM2821" s="653"/>
      <c r="KN2821" s="653"/>
      <c r="KO2821" s="653"/>
      <c r="KP2821" s="653"/>
      <c r="KQ2821" s="653"/>
      <c r="KR2821" s="653"/>
      <c r="KS2821" s="653"/>
      <c r="KT2821" s="653"/>
      <c r="KU2821" s="653"/>
      <c r="KV2821" s="653"/>
      <c r="KW2821" s="653"/>
      <c r="KX2821" s="653"/>
      <c r="KY2821" s="653"/>
      <c r="KZ2821" s="653"/>
      <c r="LA2821" s="653"/>
      <c r="LB2821" s="653"/>
      <c r="LC2821" s="653"/>
      <c r="LD2821" s="653"/>
      <c r="LE2821" s="653"/>
      <c r="LF2821" s="653"/>
      <c r="LG2821" s="653"/>
      <c r="LH2821" s="653"/>
      <c r="LI2821" s="653"/>
      <c r="LJ2821" s="653"/>
      <c r="LK2821" s="653"/>
      <c r="LL2821" s="653"/>
      <c r="LM2821" s="653"/>
      <c r="LN2821" s="653"/>
      <c r="LO2821" s="653"/>
      <c r="LP2821" s="653"/>
      <c r="LQ2821" s="653"/>
      <c r="LR2821" s="653"/>
      <c r="LS2821" s="653"/>
      <c r="LT2821" s="653"/>
      <c r="LU2821" s="653"/>
      <c r="LV2821" s="653"/>
      <c r="LW2821" s="653"/>
      <c r="LX2821" s="653"/>
      <c r="LY2821" s="653"/>
      <c r="LZ2821" s="653"/>
      <c r="MA2821" s="653"/>
      <c r="MB2821" s="653"/>
      <c r="MC2821" s="653"/>
      <c r="MD2821" s="653"/>
      <c r="ME2821" s="653"/>
      <c r="MF2821" s="653"/>
      <c r="MG2821" s="653"/>
      <c r="MH2821" s="653"/>
      <c r="MI2821" s="653"/>
      <c r="MJ2821" s="653"/>
      <c r="MK2821" s="653"/>
      <c r="ML2821" s="653"/>
      <c r="MM2821" s="653"/>
      <c r="MN2821" s="653"/>
      <c r="MO2821" s="653"/>
      <c r="MP2821" s="653"/>
      <c r="MQ2821" s="653"/>
      <c r="MR2821" s="653"/>
      <c r="MS2821" s="653"/>
      <c r="MT2821" s="653"/>
      <c r="MU2821" s="653"/>
      <c r="MV2821" s="653"/>
      <c r="MW2821" s="653"/>
      <c r="MX2821" s="653"/>
      <c r="MY2821" s="653"/>
      <c r="MZ2821" s="653"/>
      <c r="NA2821" s="653"/>
      <c r="NB2821" s="653"/>
      <c r="NC2821" s="653"/>
      <c r="ND2821" s="653"/>
      <c r="NE2821" s="653"/>
      <c r="NF2821" s="653"/>
      <c r="NG2821" s="653"/>
      <c r="NH2821" s="653"/>
      <c r="NI2821" s="653"/>
      <c r="NJ2821" s="653"/>
      <c r="NK2821" s="653"/>
      <c r="NL2821" s="653"/>
      <c r="NM2821" s="653"/>
      <c r="NN2821" s="653"/>
      <c r="NO2821" s="653"/>
      <c r="NP2821" s="653"/>
      <c r="NQ2821" s="653"/>
      <c r="NR2821" s="653"/>
      <c r="NS2821" s="653"/>
      <c r="NT2821" s="653"/>
      <c r="NU2821" s="653"/>
      <c r="NV2821" s="653"/>
      <c r="NW2821" s="653"/>
      <c r="NX2821" s="653"/>
      <c r="NY2821" s="653"/>
      <c r="NZ2821" s="653"/>
      <c r="OA2821" s="653"/>
      <c r="OB2821" s="653"/>
      <c r="OC2821" s="653"/>
      <c r="OD2821" s="653"/>
      <c r="OE2821" s="653"/>
      <c r="OF2821" s="653"/>
      <c r="OG2821" s="653"/>
      <c r="OH2821" s="653"/>
      <c r="OI2821" s="653"/>
      <c r="OJ2821" s="653"/>
      <c r="OK2821" s="653"/>
      <c r="OL2821" s="653"/>
      <c r="OM2821" s="653"/>
      <c r="ON2821" s="653"/>
      <c r="OO2821" s="653"/>
      <c r="OP2821" s="653"/>
      <c r="OQ2821" s="653"/>
      <c r="OR2821" s="653"/>
      <c r="OS2821" s="653"/>
      <c r="OT2821" s="653"/>
      <c r="OU2821" s="653"/>
      <c r="OV2821" s="653"/>
      <c r="OW2821" s="653"/>
      <c r="OX2821" s="653"/>
      <c r="OY2821" s="653"/>
      <c r="OZ2821" s="653"/>
      <c r="PA2821" s="653"/>
      <c r="PB2821" s="653"/>
      <c r="PC2821" s="653"/>
      <c r="PD2821" s="653"/>
      <c r="PE2821" s="653"/>
      <c r="PF2821" s="653"/>
      <c r="PG2821" s="653"/>
      <c r="PH2821" s="653"/>
      <c r="PI2821" s="653"/>
      <c r="PJ2821" s="653"/>
      <c r="PK2821" s="653"/>
      <c r="PL2821" s="653"/>
      <c r="PM2821" s="653"/>
      <c r="PN2821" s="653"/>
      <c r="PO2821" s="653"/>
      <c r="PP2821" s="653"/>
      <c r="PQ2821" s="653"/>
      <c r="PR2821" s="653"/>
      <c r="PS2821" s="653"/>
      <c r="PT2821" s="653"/>
      <c r="PU2821" s="653"/>
      <c r="PV2821" s="653"/>
      <c r="PW2821" s="653"/>
      <c r="PX2821" s="653"/>
      <c r="PY2821" s="653"/>
      <c r="PZ2821" s="653"/>
      <c r="QA2821" s="653"/>
      <c r="QB2821" s="653"/>
      <c r="QC2821" s="653"/>
      <c r="QD2821" s="653"/>
      <c r="QE2821" s="653"/>
      <c r="QF2821" s="653"/>
      <c r="QG2821" s="653"/>
      <c r="QH2821" s="653"/>
      <c r="QI2821" s="653"/>
      <c r="QJ2821" s="653"/>
      <c r="QK2821" s="653"/>
      <c r="QL2821" s="653"/>
      <c r="QM2821" s="653"/>
      <c r="QN2821" s="653"/>
      <c r="QO2821" s="653"/>
      <c r="QP2821" s="653"/>
      <c r="QQ2821" s="653"/>
      <c r="QR2821" s="653"/>
      <c r="QS2821" s="653"/>
      <c r="QT2821" s="653"/>
      <c r="QU2821" s="653"/>
      <c r="QV2821" s="653"/>
      <c r="QW2821" s="653"/>
      <c r="QX2821" s="653"/>
      <c r="QY2821" s="653"/>
      <c r="QZ2821" s="653"/>
      <c r="RA2821" s="653"/>
      <c r="RB2821" s="653"/>
      <c r="RC2821" s="653"/>
      <c r="RD2821" s="653"/>
      <c r="RE2821" s="653"/>
      <c r="RF2821" s="653"/>
      <c r="RG2821" s="653"/>
      <c r="RH2821" s="653"/>
      <c r="RI2821" s="653"/>
      <c r="RJ2821" s="653"/>
      <c r="RK2821" s="653"/>
      <c r="RL2821" s="653"/>
      <c r="RM2821" s="653"/>
      <c r="RN2821" s="653"/>
      <c r="RO2821" s="653"/>
      <c r="RP2821" s="653"/>
      <c r="RQ2821" s="653"/>
      <c r="RR2821" s="653"/>
      <c r="RS2821" s="653"/>
      <c r="RT2821" s="653"/>
      <c r="RU2821" s="653"/>
      <c r="RV2821" s="653"/>
      <c r="RW2821" s="653"/>
      <c r="RX2821" s="653"/>
      <c r="RY2821" s="653"/>
      <c r="RZ2821" s="653"/>
      <c r="SA2821" s="653"/>
      <c r="SB2821" s="653"/>
      <c r="SC2821" s="653"/>
      <c r="SD2821" s="653"/>
      <c r="SE2821" s="653"/>
      <c r="SF2821" s="653"/>
      <c r="SG2821" s="653"/>
      <c r="SH2821" s="653"/>
      <c r="SI2821" s="653"/>
      <c r="SJ2821" s="653"/>
      <c r="SK2821" s="653"/>
      <c r="SL2821" s="653"/>
      <c r="SM2821" s="653"/>
      <c r="SN2821" s="653"/>
      <c r="SO2821" s="653"/>
      <c r="SP2821" s="653"/>
      <c r="SQ2821" s="653"/>
      <c r="SR2821" s="653"/>
      <c r="SS2821" s="653"/>
      <c r="ST2821" s="653"/>
      <c r="SU2821" s="653"/>
      <c r="SV2821" s="653"/>
      <c r="SW2821" s="653"/>
      <c r="SX2821" s="653"/>
      <c r="SY2821" s="653"/>
      <c r="SZ2821" s="653"/>
      <c r="TA2821" s="653"/>
      <c r="TB2821" s="653"/>
      <c r="TC2821" s="653"/>
      <c r="TD2821" s="653"/>
      <c r="TE2821" s="653"/>
      <c r="TF2821" s="653"/>
      <c r="TG2821" s="653"/>
      <c r="TH2821" s="653"/>
      <c r="TI2821" s="653"/>
      <c r="TJ2821" s="653"/>
      <c r="TK2821" s="653"/>
      <c r="TL2821" s="653"/>
      <c r="TM2821" s="653"/>
      <c r="TN2821" s="653"/>
      <c r="TO2821" s="653"/>
      <c r="TP2821" s="653"/>
      <c r="TQ2821" s="653"/>
      <c r="TR2821" s="653"/>
      <c r="TS2821" s="653"/>
      <c r="TT2821" s="653"/>
      <c r="TU2821" s="653"/>
      <c r="TV2821" s="653"/>
      <c r="TW2821" s="653"/>
      <c r="TX2821" s="653"/>
      <c r="TY2821" s="653"/>
      <c r="TZ2821" s="653"/>
      <c r="UA2821" s="653"/>
      <c r="UB2821" s="653"/>
      <c r="UC2821" s="653"/>
      <c r="UD2821" s="653"/>
      <c r="UE2821" s="653"/>
      <c r="UF2821" s="653"/>
      <c r="UG2821" s="653"/>
      <c r="UH2821" s="653"/>
      <c r="UI2821" s="653"/>
      <c r="UJ2821" s="653"/>
      <c r="UK2821" s="653"/>
      <c r="UL2821" s="653"/>
      <c r="UM2821" s="653"/>
      <c r="UN2821" s="653"/>
      <c r="UO2821" s="653"/>
      <c r="UP2821" s="653"/>
      <c r="UQ2821" s="653"/>
      <c r="UR2821" s="653"/>
      <c r="US2821" s="653"/>
      <c r="UT2821" s="653"/>
      <c r="UU2821" s="653"/>
      <c r="UV2821" s="653"/>
      <c r="UW2821" s="653"/>
      <c r="UX2821" s="653"/>
      <c r="UY2821" s="653"/>
      <c r="UZ2821" s="653"/>
      <c r="VA2821" s="653"/>
      <c r="VB2821" s="653"/>
      <c r="VC2821" s="653"/>
      <c r="VD2821" s="653"/>
      <c r="VE2821" s="653"/>
      <c r="VF2821" s="653"/>
      <c r="VG2821" s="653"/>
      <c r="VH2821" s="653"/>
      <c r="VI2821" s="653"/>
      <c r="VJ2821" s="653"/>
      <c r="VK2821" s="653"/>
      <c r="VL2821" s="653"/>
      <c r="VM2821" s="653"/>
      <c r="VN2821" s="653"/>
      <c r="VO2821" s="653"/>
      <c r="VP2821" s="653"/>
      <c r="VQ2821" s="653"/>
      <c r="VR2821" s="653"/>
      <c r="VS2821" s="653"/>
      <c r="VT2821" s="653"/>
      <c r="VU2821" s="653"/>
      <c r="VV2821" s="653"/>
      <c r="VW2821" s="653"/>
      <c r="VX2821" s="653"/>
      <c r="VY2821" s="653"/>
      <c r="VZ2821" s="653"/>
      <c r="WA2821" s="653"/>
      <c r="WB2821" s="653"/>
      <c r="WC2821" s="653"/>
      <c r="WD2821" s="653"/>
      <c r="WE2821" s="653"/>
      <c r="WF2821" s="653"/>
      <c r="WG2821" s="653"/>
      <c r="WH2821" s="653"/>
      <c r="WI2821" s="653"/>
      <c r="WJ2821" s="653"/>
      <c r="WK2821" s="653"/>
      <c r="WL2821" s="653"/>
      <c r="WM2821" s="653"/>
      <c r="WN2821" s="653"/>
      <c r="WO2821" s="653"/>
      <c r="WP2821" s="653"/>
      <c r="WQ2821" s="653"/>
      <c r="WR2821" s="653"/>
      <c r="WS2821" s="653"/>
      <c r="WT2821" s="653"/>
      <c r="WU2821" s="653"/>
      <c r="WV2821" s="653"/>
      <c r="WW2821" s="653"/>
      <c r="WX2821" s="653"/>
      <c r="WY2821" s="653"/>
      <c r="WZ2821" s="653"/>
      <c r="XA2821" s="653"/>
      <c r="XB2821" s="653"/>
      <c r="XC2821" s="653"/>
      <c r="XD2821" s="653"/>
      <c r="XE2821" s="653"/>
      <c r="XF2821" s="653"/>
      <c r="XG2821" s="653"/>
      <c r="XH2821" s="653"/>
      <c r="XI2821" s="653"/>
      <c r="XJ2821" s="653"/>
      <c r="XK2821" s="653"/>
      <c r="XL2821" s="653"/>
      <c r="XM2821" s="653"/>
      <c r="XN2821" s="653"/>
      <c r="XO2821" s="653"/>
      <c r="XP2821" s="653"/>
      <c r="XQ2821" s="653"/>
      <c r="XR2821" s="653"/>
      <c r="XS2821" s="653"/>
      <c r="XT2821" s="653"/>
      <c r="XU2821" s="653"/>
      <c r="XV2821" s="653"/>
      <c r="XW2821" s="653"/>
      <c r="XX2821" s="653"/>
      <c r="XY2821" s="653"/>
      <c r="XZ2821" s="653"/>
      <c r="YA2821" s="653"/>
      <c r="YB2821" s="653"/>
      <c r="YC2821" s="653"/>
      <c r="YD2821" s="653"/>
      <c r="YE2821" s="653"/>
      <c r="YF2821" s="653"/>
      <c r="YG2821" s="653"/>
      <c r="YH2821" s="653"/>
      <c r="YI2821" s="653"/>
      <c r="YJ2821" s="653"/>
      <c r="YK2821" s="653"/>
      <c r="YL2821" s="653"/>
      <c r="YM2821" s="653"/>
      <c r="YN2821" s="653"/>
      <c r="YO2821" s="653"/>
      <c r="YP2821" s="653"/>
      <c r="YQ2821" s="653"/>
      <c r="YR2821" s="653"/>
      <c r="YS2821" s="653"/>
      <c r="YT2821" s="653"/>
      <c r="YU2821" s="653"/>
      <c r="YV2821" s="653"/>
      <c r="YW2821" s="653"/>
      <c r="YX2821" s="653"/>
      <c r="YY2821" s="653"/>
      <c r="YZ2821" s="653"/>
      <c r="ZA2821" s="653"/>
      <c r="ZB2821" s="653"/>
      <c r="ZC2821" s="653"/>
      <c r="ZD2821" s="653"/>
      <c r="ZE2821" s="653"/>
      <c r="ZF2821" s="653"/>
      <c r="ZG2821" s="653"/>
      <c r="ZH2821" s="653"/>
      <c r="ZI2821" s="653"/>
      <c r="ZJ2821" s="653"/>
      <c r="ZK2821" s="653"/>
      <c r="ZL2821" s="653"/>
      <c r="ZM2821" s="653"/>
      <c r="ZN2821" s="653"/>
      <c r="ZO2821" s="653"/>
      <c r="ZP2821" s="653"/>
      <c r="ZQ2821" s="653"/>
      <c r="ZR2821" s="653"/>
      <c r="ZS2821" s="653"/>
      <c r="ZT2821" s="653"/>
      <c r="ZU2821" s="653"/>
      <c r="ZV2821" s="653"/>
      <c r="ZW2821" s="653"/>
      <c r="ZX2821" s="653"/>
      <c r="ZY2821" s="653"/>
      <c r="ZZ2821" s="653"/>
      <c r="AAA2821" s="653"/>
      <c r="AAB2821" s="653"/>
      <c r="AAC2821" s="653"/>
      <c r="AAD2821" s="653"/>
      <c r="AAE2821" s="653"/>
      <c r="AAF2821" s="653"/>
      <c r="AAG2821" s="653"/>
      <c r="AAH2821" s="653"/>
      <c r="AAI2821" s="653"/>
      <c r="AAJ2821" s="653"/>
      <c r="AAK2821" s="653"/>
      <c r="AAL2821" s="653"/>
      <c r="AAM2821" s="653"/>
      <c r="AAN2821" s="653"/>
      <c r="AAO2821" s="653"/>
      <c r="AAP2821" s="653"/>
      <c r="AAQ2821" s="653"/>
      <c r="AAR2821" s="653"/>
      <c r="AAS2821" s="653"/>
      <c r="AAT2821" s="653"/>
      <c r="AAU2821" s="653"/>
      <c r="AAV2821" s="653"/>
      <c r="AAW2821" s="653"/>
      <c r="AAX2821" s="653"/>
      <c r="AAY2821" s="653"/>
      <c r="AAZ2821" s="653"/>
      <c r="ABA2821" s="653"/>
      <c r="ABB2821" s="653"/>
      <c r="ABC2821" s="653"/>
      <c r="ABD2821" s="653"/>
      <c r="ABE2821" s="653"/>
      <c r="ABF2821" s="653"/>
      <c r="ABG2821" s="653"/>
      <c r="ABH2821" s="653"/>
      <c r="ABI2821" s="653"/>
      <c r="ABJ2821" s="653"/>
      <c r="ABK2821" s="653"/>
      <c r="ABL2821" s="653"/>
      <c r="ABM2821" s="653"/>
      <c r="ABN2821" s="653"/>
      <c r="ABO2821" s="653"/>
      <c r="ABP2821" s="653"/>
      <c r="ABQ2821" s="653"/>
      <c r="ABR2821" s="653"/>
      <c r="ABS2821" s="653"/>
      <c r="ABT2821" s="653"/>
      <c r="ABU2821" s="653"/>
      <c r="ABV2821" s="653"/>
      <c r="ABW2821" s="653"/>
      <c r="ABX2821" s="653"/>
      <c r="ABY2821" s="653"/>
      <c r="ABZ2821" s="653"/>
      <c r="ACA2821" s="653"/>
      <c r="ACB2821" s="653"/>
      <c r="ACC2821" s="653"/>
      <c r="ACD2821" s="653"/>
      <c r="ACE2821" s="653"/>
      <c r="ACF2821" s="653"/>
      <c r="ACG2821" s="653"/>
      <c r="ACH2821" s="653"/>
      <c r="ACI2821" s="653"/>
      <c r="ACJ2821" s="653"/>
      <c r="ACK2821" s="653"/>
      <c r="ACL2821" s="653"/>
      <c r="ACM2821" s="653"/>
      <c r="ACN2821" s="653"/>
      <c r="ACO2821" s="653"/>
      <c r="ACP2821" s="653"/>
      <c r="ACQ2821" s="653"/>
      <c r="ACR2821" s="653"/>
      <c r="ACS2821" s="653"/>
      <c r="ACT2821" s="653"/>
      <c r="ACU2821" s="653"/>
      <c r="ACV2821" s="653"/>
      <c r="ACW2821" s="653"/>
      <c r="ACX2821" s="653"/>
      <c r="ACY2821" s="653"/>
      <c r="ACZ2821" s="653"/>
      <c r="ADA2821" s="653"/>
      <c r="ADB2821" s="653"/>
      <c r="ADC2821" s="653"/>
      <c r="ADD2821" s="653"/>
      <c r="ADE2821" s="653"/>
      <c r="ADF2821" s="653"/>
      <c r="ADG2821" s="653"/>
      <c r="ADH2821" s="653"/>
      <c r="ADI2821" s="653"/>
      <c r="ADJ2821" s="653"/>
      <c r="ADK2821" s="653"/>
      <c r="ADL2821" s="653"/>
      <c r="ADM2821" s="653"/>
      <c r="ADN2821" s="653"/>
      <c r="ADO2821" s="653"/>
      <c r="ADP2821" s="653"/>
      <c r="ADQ2821" s="653"/>
      <c r="ADR2821" s="653"/>
      <c r="ADS2821" s="653"/>
      <c r="ADT2821" s="653"/>
      <c r="ADU2821" s="653"/>
      <c r="ADV2821" s="653"/>
      <c r="ADW2821" s="653"/>
      <c r="ADX2821" s="653"/>
      <c r="ADY2821" s="653"/>
      <c r="ADZ2821" s="653"/>
      <c r="AEA2821" s="653"/>
      <c r="AEB2821" s="653"/>
      <c r="AEC2821" s="653"/>
      <c r="AED2821" s="653"/>
      <c r="AEE2821" s="653"/>
      <c r="AEF2821" s="653"/>
      <c r="AEG2821" s="653"/>
      <c r="AEH2821" s="653"/>
      <c r="AEI2821" s="653"/>
      <c r="AEJ2821" s="653"/>
      <c r="AEK2821" s="653"/>
      <c r="AEL2821" s="653"/>
      <c r="AEM2821" s="653"/>
      <c r="AEN2821" s="653"/>
      <c r="AEO2821" s="653"/>
      <c r="AEP2821" s="653"/>
      <c r="AEQ2821" s="653"/>
      <c r="AER2821" s="653"/>
      <c r="AES2821" s="653"/>
      <c r="AET2821" s="653"/>
      <c r="AEU2821" s="653"/>
      <c r="AEV2821" s="653"/>
      <c r="AEW2821" s="653"/>
      <c r="AEX2821" s="653"/>
      <c r="AEY2821" s="653"/>
      <c r="AEZ2821" s="653"/>
      <c r="AFA2821" s="653"/>
      <c r="AFB2821" s="653"/>
      <c r="AFC2821" s="653"/>
      <c r="AFD2821" s="653"/>
      <c r="AFE2821" s="653"/>
      <c r="AFF2821" s="653"/>
      <c r="AFG2821" s="653"/>
      <c r="AFH2821" s="653"/>
      <c r="AFI2821" s="653"/>
      <c r="AFJ2821" s="653"/>
      <c r="AFK2821" s="653"/>
      <c r="AFL2821" s="653"/>
      <c r="AFM2821" s="653"/>
      <c r="AFN2821" s="653"/>
      <c r="AFO2821" s="653"/>
      <c r="AFP2821" s="653"/>
      <c r="AFQ2821" s="653"/>
      <c r="AFR2821" s="653"/>
      <c r="AFS2821" s="653"/>
      <c r="AFT2821" s="653"/>
      <c r="AFU2821" s="653"/>
      <c r="AFV2821" s="653"/>
      <c r="AFW2821" s="653"/>
      <c r="AFX2821" s="653"/>
      <c r="AFY2821" s="653"/>
      <c r="AFZ2821" s="653"/>
      <c r="AGA2821" s="653"/>
      <c r="AGB2821" s="653"/>
      <c r="AGC2821" s="653"/>
      <c r="AGD2821" s="653"/>
      <c r="AGE2821" s="653"/>
      <c r="AGF2821" s="653"/>
      <c r="AGG2821" s="653"/>
      <c r="AGH2821" s="653"/>
      <c r="AGI2821" s="653"/>
      <c r="AGJ2821" s="653"/>
      <c r="AGK2821" s="653"/>
      <c r="AGL2821" s="653"/>
      <c r="AGM2821" s="653"/>
      <c r="AGN2821" s="653"/>
      <c r="AGO2821" s="653"/>
      <c r="AGP2821" s="653"/>
      <c r="AGQ2821" s="653"/>
      <c r="AGR2821" s="653"/>
      <c r="AGS2821" s="653"/>
      <c r="AGT2821" s="653"/>
      <c r="AGU2821" s="653"/>
      <c r="AGV2821" s="653"/>
      <c r="AGW2821" s="653"/>
      <c r="AGX2821" s="653"/>
      <c r="AGY2821" s="653"/>
      <c r="AGZ2821" s="653"/>
      <c r="AHA2821" s="653"/>
      <c r="AHB2821" s="653"/>
      <c r="AHC2821" s="653"/>
      <c r="AHD2821" s="653"/>
      <c r="AHE2821" s="653"/>
      <c r="AHF2821" s="653"/>
      <c r="AHG2821" s="653"/>
      <c r="AHH2821" s="653"/>
      <c r="AHI2821" s="653"/>
      <c r="AHJ2821" s="653"/>
      <c r="AHK2821" s="653"/>
      <c r="AHL2821" s="653"/>
      <c r="AHM2821" s="653"/>
      <c r="AHN2821" s="653"/>
      <c r="AHO2821" s="653"/>
      <c r="AHP2821" s="653"/>
      <c r="AHQ2821" s="653"/>
      <c r="AHR2821" s="653"/>
      <c r="AHS2821" s="653"/>
      <c r="AHT2821" s="653"/>
      <c r="AHU2821" s="653"/>
      <c r="AHV2821" s="653"/>
      <c r="AHW2821" s="653"/>
      <c r="AHX2821" s="653"/>
      <c r="AHY2821" s="653"/>
      <c r="AHZ2821" s="653"/>
      <c r="AIA2821" s="653"/>
      <c r="AIB2821" s="653"/>
      <c r="AIC2821" s="653"/>
      <c r="AID2821" s="653"/>
      <c r="AIE2821" s="653"/>
      <c r="AIF2821" s="653"/>
      <c r="AIG2821" s="653"/>
      <c r="AIH2821" s="653"/>
      <c r="AII2821" s="653"/>
      <c r="AIJ2821" s="653"/>
      <c r="AIK2821" s="653"/>
      <c r="AIL2821" s="653"/>
      <c r="AIM2821" s="653"/>
      <c r="AIN2821" s="653"/>
      <c r="AIO2821" s="653"/>
      <c r="AIP2821" s="653"/>
      <c r="AIQ2821" s="653"/>
      <c r="AIR2821" s="653"/>
      <c r="AIS2821" s="653"/>
      <c r="AIT2821" s="653"/>
      <c r="AIU2821" s="653"/>
      <c r="AIV2821" s="653"/>
      <c r="AIW2821" s="653"/>
      <c r="AIX2821" s="653"/>
      <c r="AIY2821" s="653"/>
      <c r="AIZ2821" s="653"/>
      <c r="AJA2821" s="653"/>
      <c r="AJB2821" s="653"/>
      <c r="AJC2821" s="653"/>
      <c r="AJD2821" s="653"/>
      <c r="AJE2821" s="653"/>
      <c r="AJF2821" s="653"/>
      <c r="AJG2821" s="653"/>
      <c r="AJH2821" s="653"/>
      <c r="AJI2821" s="653"/>
      <c r="AJJ2821" s="653"/>
      <c r="AJK2821" s="653"/>
      <c r="AJL2821" s="653"/>
      <c r="AJM2821" s="653"/>
      <c r="AJN2821" s="653"/>
      <c r="AJO2821" s="653"/>
      <c r="AJP2821" s="653"/>
      <c r="AJQ2821" s="653"/>
      <c r="AJR2821" s="653"/>
      <c r="AJS2821" s="653"/>
      <c r="AJT2821" s="653"/>
      <c r="AJU2821" s="653"/>
      <c r="AJV2821" s="653"/>
      <c r="AJW2821" s="653"/>
      <c r="AJX2821" s="653"/>
      <c r="AJY2821" s="653"/>
      <c r="AJZ2821" s="653"/>
      <c r="AKA2821" s="653"/>
      <c r="AKB2821" s="653"/>
      <c r="AKC2821" s="653"/>
      <c r="AKD2821" s="653"/>
      <c r="AKE2821" s="653"/>
      <c r="AKF2821" s="653"/>
      <c r="AKG2821" s="653"/>
      <c r="AKH2821" s="653"/>
      <c r="AKI2821" s="653"/>
      <c r="AKJ2821" s="653"/>
      <c r="AKK2821" s="653"/>
      <c r="AKL2821" s="653"/>
      <c r="AKM2821" s="653"/>
      <c r="AKN2821" s="653"/>
      <c r="AKO2821" s="653"/>
      <c r="AKP2821" s="653"/>
      <c r="AKQ2821" s="653"/>
      <c r="AKR2821" s="653"/>
      <c r="AKS2821" s="653"/>
      <c r="AKT2821" s="653"/>
      <c r="AKU2821" s="653"/>
      <c r="AKV2821" s="653"/>
      <c r="AKW2821" s="653"/>
      <c r="AKX2821" s="653"/>
      <c r="AKY2821" s="653"/>
      <c r="AKZ2821" s="653"/>
      <c r="ALA2821" s="653"/>
      <c r="ALB2821" s="653"/>
      <c r="ALC2821" s="653"/>
      <c r="ALD2821" s="653"/>
      <c r="ALE2821" s="653"/>
      <c r="ALF2821" s="653"/>
      <c r="ALG2821" s="653"/>
      <c r="ALH2821" s="653"/>
      <c r="ALI2821" s="653"/>
      <c r="ALJ2821" s="653"/>
      <c r="ALK2821" s="653"/>
      <c r="ALL2821" s="653"/>
      <c r="ALM2821" s="653"/>
      <c r="ALN2821" s="653"/>
      <c r="ALO2821" s="653"/>
      <c r="ALP2821" s="653"/>
      <c r="ALQ2821" s="653"/>
      <c r="ALR2821" s="653"/>
      <c r="ALS2821" s="653"/>
      <c r="ALT2821" s="653"/>
      <c r="ALU2821" s="653"/>
      <c r="ALV2821" s="653"/>
      <c r="ALW2821" s="653"/>
      <c r="ALX2821" s="653"/>
      <c r="ALY2821" s="653"/>
      <c r="ALZ2821" s="653"/>
      <c r="AMA2821" s="653"/>
      <c r="AMB2821" s="653"/>
      <c r="AMC2821" s="653"/>
      <c r="AMD2821" s="653"/>
      <c r="AME2821" s="653"/>
      <c r="AMF2821" s="653"/>
      <c r="AMG2821" s="653"/>
      <c r="AMH2821" s="653"/>
      <c r="AMI2821" s="653"/>
      <c r="AMJ2821" s="653"/>
      <c r="AMK2821" s="653"/>
      <c r="AML2821" s="653"/>
      <c r="AMM2821" s="653"/>
      <c r="AMN2821" s="653"/>
      <c r="AMO2821" s="653"/>
      <c r="AMP2821" s="653"/>
      <c r="AMQ2821" s="653"/>
      <c r="AMR2821" s="653"/>
      <c r="AMS2821" s="653"/>
      <c r="AMT2821" s="653"/>
      <c r="AMU2821" s="653"/>
      <c r="AMV2821" s="653"/>
      <c r="AMW2821" s="653"/>
      <c r="AMX2821" s="653"/>
      <c r="AMY2821" s="653"/>
      <c r="AMZ2821" s="653"/>
      <c r="ANA2821" s="653"/>
      <c r="ANB2821" s="653"/>
      <c r="ANC2821" s="653"/>
      <c r="AND2821" s="653"/>
      <c r="ANE2821" s="653"/>
      <c r="ANF2821" s="653"/>
      <c r="ANG2821" s="653"/>
      <c r="ANH2821" s="653"/>
      <c r="ANI2821" s="653"/>
      <c r="ANJ2821" s="653"/>
      <c r="ANK2821" s="653"/>
      <c r="ANL2821" s="653"/>
      <c r="ANM2821" s="653"/>
      <c r="ANN2821" s="653"/>
      <c r="ANO2821" s="653"/>
      <c r="ANP2821" s="653"/>
      <c r="ANQ2821" s="653"/>
      <c r="ANR2821" s="653"/>
      <c r="ANS2821" s="653"/>
      <c r="ANT2821" s="653"/>
      <c r="ANU2821" s="653"/>
      <c r="ANV2821" s="653"/>
      <c r="ANW2821" s="653"/>
      <c r="ANX2821" s="653"/>
      <c r="ANY2821" s="653"/>
      <c r="ANZ2821" s="653"/>
      <c r="AOA2821" s="653"/>
      <c r="AOB2821" s="653"/>
      <c r="AOC2821" s="653"/>
      <c r="AOD2821" s="653"/>
      <c r="AOE2821" s="653"/>
      <c r="AOF2821" s="653"/>
      <c r="AOG2821" s="653"/>
      <c r="AOH2821" s="653"/>
      <c r="AOI2821" s="653"/>
      <c r="AOJ2821" s="653"/>
      <c r="AOK2821" s="653"/>
      <c r="AOL2821" s="653"/>
      <c r="AOM2821" s="653"/>
      <c r="AON2821" s="653"/>
      <c r="AOO2821" s="653"/>
      <c r="AOP2821" s="653"/>
      <c r="AOQ2821" s="653"/>
      <c r="AOR2821" s="653"/>
      <c r="AOS2821" s="653"/>
      <c r="AOT2821" s="653"/>
      <c r="AOU2821" s="653"/>
      <c r="AOV2821" s="653"/>
      <c r="AOW2821" s="653"/>
      <c r="AOX2821" s="653"/>
      <c r="AOY2821" s="653"/>
      <c r="AOZ2821" s="653"/>
      <c r="APA2821" s="653"/>
      <c r="APB2821" s="653"/>
      <c r="APC2821" s="653"/>
      <c r="APD2821" s="653"/>
      <c r="APE2821" s="653"/>
      <c r="APF2821" s="653"/>
      <c r="APG2821" s="653"/>
      <c r="APH2821" s="653"/>
      <c r="API2821" s="653"/>
      <c r="APJ2821" s="653"/>
      <c r="APK2821" s="653"/>
      <c r="APL2821" s="653"/>
      <c r="APM2821" s="653"/>
      <c r="APN2821" s="653"/>
      <c r="APO2821" s="653"/>
      <c r="APP2821" s="653"/>
      <c r="APQ2821" s="653"/>
      <c r="APR2821" s="653"/>
      <c r="APS2821" s="653"/>
      <c r="APT2821" s="653"/>
      <c r="APU2821" s="653"/>
      <c r="APV2821" s="653"/>
      <c r="APW2821" s="653"/>
      <c r="APX2821" s="653"/>
      <c r="APY2821" s="653"/>
      <c r="APZ2821" s="653"/>
      <c r="AQA2821" s="653"/>
      <c r="AQB2821" s="653"/>
      <c r="AQC2821" s="653"/>
      <c r="AQD2821" s="653"/>
      <c r="AQE2821" s="653"/>
      <c r="AQF2821" s="653"/>
      <c r="AQG2821" s="653"/>
      <c r="AQH2821" s="653"/>
      <c r="AQI2821" s="653"/>
      <c r="AQJ2821" s="653"/>
      <c r="AQK2821" s="653"/>
      <c r="AQL2821" s="653"/>
      <c r="AQM2821" s="653"/>
      <c r="AQN2821" s="653"/>
      <c r="AQO2821" s="653"/>
      <c r="AQP2821" s="653"/>
      <c r="AQQ2821" s="653"/>
      <c r="AQR2821" s="653"/>
      <c r="AQS2821" s="653"/>
      <c r="AQT2821" s="653"/>
      <c r="AQU2821" s="653"/>
      <c r="AQV2821" s="653"/>
      <c r="AQW2821" s="653"/>
      <c r="AQX2821" s="653"/>
      <c r="AQY2821" s="653"/>
      <c r="AQZ2821" s="653"/>
      <c r="ARA2821" s="653"/>
      <c r="ARB2821" s="653"/>
      <c r="ARC2821" s="653"/>
      <c r="ARD2821" s="653"/>
      <c r="ARE2821" s="653"/>
      <c r="ARF2821" s="653"/>
      <c r="ARG2821" s="653"/>
      <c r="ARH2821" s="653"/>
      <c r="ARI2821" s="653"/>
      <c r="ARJ2821" s="653"/>
      <c r="ARK2821" s="653"/>
      <c r="ARL2821" s="653"/>
      <c r="ARM2821" s="653"/>
      <c r="ARN2821" s="653"/>
      <c r="ARO2821" s="653"/>
      <c r="ARP2821" s="653"/>
      <c r="ARQ2821" s="653"/>
      <c r="ARR2821" s="653"/>
      <c r="ARS2821" s="653"/>
      <c r="ART2821" s="653"/>
      <c r="ARU2821" s="653"/>
      <c r="ARV2821" s="653"/>
      <c r="ARW2821" s="653"/>
      <c r="ARX2821" s="653"/>
      <c r="ARY2821" s="653"/>
      <c r="ARZ2821" s="653"/>
      <c r="ASA2821" s="653"/>
      <c r="ASB2821" s="653"/>
      <c r="ASC2821" s="653"/>
      <c r="ASD2821" s="653"/>
      <c r="ASE2821" s="653"/>
      <c r="ASF2821" s="653"/>
      <c r="ASG2821" s="653"/>
      <c r="ASH2821" s="653"/>
      <c r="ASI2821" s="653"/>
      <c r="ASJ2821" s="653"/>
      <c r="ASK2821" s="653"/>
      <c r="ASL2821" s="653"/>
      <c r="ASM2821" s="653"/>
      <c r="ASN2821" s="653"/>
      <c r="ASO2821" s="653"/>
      <c r="ASP2821" s="653"/>
      <c r="ASQ2821" s="653"/>
      <c r="ASR2821" s="653"/>
      <c r="ASS2821" s="653"/>
      <c r="AST2821" s="653"/>
      <c r="ASU2821" s="653"/>
      <c r="ASV2821" s="653"/>
      <c r="ASW2821" s="653"/>
      <c r="ASX2821" s="653"/>
      <c r="ASY2821" s="653"/>
      <c r="ASZ2821" s="653"/>
      <c r="ATA2821" s="653"/>
      <c r="ATB2821" s="653"/>
      <c r="ATC2821" s="653"/>
      <c r="ATD2821" s="653"/>
      <c r="ATE2821" s="653"/>
      <c r="ATF2821" s="653"/>
      <c r="ATG2821" s="653"/>
      <c r="ATH2821" s="653"/>
      <c r="ATI2821" s="653"/>
      <c r="ATJ2821" s="653"/>
      <c r="ATK2821" s="653"/>
      <c r="ATL2821" s="653"/>
      <c r="ATM2821" s="653"/>
      <c r="ATN2821" s="653"/>
      <c r="ATO2821" s="653"/>
      <c r="ATP2821" s="653"/>
      <c r="ATQ2821" s="653"/>
      <c r="ATR2821" s="653"/>
      <c r="ATS2821" s="653"/>
      <c r="ATT2821" s="653"/>
      <c r="ATU2821" s="653"/>
      <c r="ATV2821" s="653"/>
      <c r="ATW2821" s="653"/>
      <c r="ATX2821" s="653"/>
      <c r="ATY2821" s="653"/>
      <c r="ATZ2821" s="653"/>
      <c r="AUA2821" s="653"/>
      <c r="AUB2821" s="653"/>
      <c r="AUC2821" s="653"/>
      <c r="AUD2821" s="653"/>
      <c r="AUE2821" s="653"/>
      <c r="AUF2821" s="653"/>
      <c r="AUG2821" s="653"/>
      <c r="AUH2821" s="653"/>
      <c r="AUI2821" s="653"/>
      <c r="AUJ2821" s="653"/>
      <c r="AUK2821" s="653"/>
      <c r="AUL2821" s="653"/>
      <c r="AUM2821" s="653"/>
      <c r="AUN2821" s="653"/>
      <c r="AUO2821" s="653"/>
      <c r="AUP2821" s="653"/>
      <c r="AUQ2821" s="653"/>
      <c r="AUR2821" s="653"/>
      <c r="AUS2821" s="653"/>
      <c r="AUT2821" s="653"/>
      <c r="AUU2821" s="653"/>
      <c r="AUV2821" s="653"/>
      <c r="AUW2821" s="653"/>
      <c r="AUX2821" s="653"/>
      <c r="AUY2821" s="653"/>
      <c r="AUZ2821" s="653"/>
      <c r="AVA2821" s="653"/>
      <c r="AVB2821" s="653"/>
      <c r="AVC2821" s="653"/>
      <c r="AVD2821" s="653"/>
      <c r="AVE2821" s="653"/>
      <c r="AVF2821" s="653"/>
      <c r="AVG2821" s="653"/>
      <c r="AVH2821" s="653"/>
      <c r="AVI2821" s="653"/>
      <c r="AVJ2821" s="653"/>
      <c r="AVK2821" s="653"/>
      <c r="AVL2821" s="653"/>
      <c r="AVM2821" s="653"/>
      <c r="AVN2821" s="653"/>
      <c r="AVO2821" s="653"/>
      <c r="AVP2821" s="653"/>
      <c r="AVQ2821" s="653"/>
      <c r="AVR2821" s="653"/>
      <c r="AVS2821" s="653"/>
      <c r="AVT2821" s="653"/>
      <c r="AVU2821" s="653"/>
      <c r="AVV2821" s="653"/>
      <c r="AVW2821" s="653"/>
      <c r="AVX2821" s="653"/>
      <c r="AVY2821" s="653"/>
      <c r="AVZ2821" s="653"/>
      <c r="AWA2821" s="653"/>
      <c r="AWB2821" s="653"/>
      <c r="AWC2821" s="653"/>
      <c r="AWD2821" s="653"/>
      <c r="AWE2821" s="653"/>
      <c r="AWF2821" s="653"/>
      <c r="AWG2821" s="653"/>
      <c r="AWH2821" s="653"/>
      <c r="AWI2821" s="653"/>
      <c r="AWJ2821" s="653"/>
      <c r="AWK2821" s="653"/>
      <c r="AWL2821" s="653"/>
      <c r="AWM2821" s="653"/>
      <c r="AWN2821" s="653"/>
      <c r="AWO2821" s="653"/>
      <c r="AWP2821" s="653"/>
      <c r="AWQ2821" s="653"/>
      <c r="AWR2821" s="653"/>
      <c r="AWS2821" s="653"/>
      <c r="AWT2821" s="653"/>
      <c r="AWU2821" s="653"/>
      <c r="AWV2821" s="653"/>
      <c r="AWW2821" s="653"/>
      <c r="AWX2821" s="653"/>
      <c r="AWY2821" s="653"/>
      <c r="AWZ2821" s="653"/>
      <c r="AXA2821" s="653"/>
      <c r="AXB2821" s="653"/>
      <c r="AXC2821" s="653"/>
      <c r="AXD2821" s="653"/>
      <c r="AXE2821" s="653"/>
      <c r="AXF2821" s="653"/>
      <c r="AXG2821" s="653"/>
      <c r="AXH2821" s="653"/>
      <c r="AXI2821" s="653"/>
      <c r="AXJ2821" s="653"/>
      <c r="AXK2821" s="653"/>
      <c r="AXL2821" s="653"/>
      <c r="AXM2821" s="653"/>
      <c r="AXN2821" s="653"/>
      <c r="AXO2821" s="653"/>
      <c r="AXP2821" s="653"/>
      <c r="AXQ2821" s="653"/>
      <c r="AXR2821" s="653"/>
      <c r="AXS2821" s="653"/>
      <c r="AXT2821" s="653"/>
      <c r="AXU2821" s="653"/>
      <c r="AXV2821" s="653"/>
      <c r="AXW2821" s="653"/>
      <c r="AXX2821" s="653"/>
      <c r="AXY2821" s="653"/>
      <c r="AXZ2821" s="653"/>
      <c r="AYA2821" s="653"/>
      <c r="AYB2821" s="653"/>
      <c r="AYC2821" s="653"/>
      <c r="AYD2821" s="653"/>
      <c r="AYE2821" s="653"/>
      <c r="AYF2821" s="653"/>
      <c r="AYG2821" s="653"/>
      <c r="AYH2821" s="653"/>
      <c r="AYI2821" s="653"/>
      <c r="AYJ2821" s="653"/>
      <c r="AYK2821" s="653"/>
      <c r="AYL2821" s="653"/>
      <c r="AYM2821" s="653"/>
      <c r="AYN2821" s="653"/>
      <c r="AYO2821" s="653"/>
      <c r="AYP2821" s="653"/>
      <c r="AYQ2821" s="653"/>
      <c r="AYR2821" s="653"/>
      <c r="AYS2821" s="653"/>
      <c r="AYT2821" s="653"/>
      <c r="AYU2821" s="653"/>
      <c r="AYV2821" s="653"/>
      <c r="AYW2821" s="653"/>
      <c r="AYX2821" s="653"/>
      <c r="AYY2821" s="653"/>
      <c r="AYZ2821" s="653"/>
      <c r="AZA2821" s="653"/>
      <c r="AZB2821" s="653"/>
      <c r="AZC2821" s="653"/>
      <c r="AZD2821" s="653"/>
      <c r="AZE2821" s="653"/>
      <c r="AZF2821" s="653"/>
      <c r="AZG2821" s="653"/>
      <c r="AZH2821" s="653"/>
      <c r="AZI2821" s="653"/>
      <c r="AZJ2821" s="653"/>
      <c r="AZK2821" s="653"/>
      <c r="AZL2821" s="653"/>
      <c r="AZM2821" s="653"/>
      <c r="AZN2821" s="653"/>
      <c r="AZO2821" s="653"/>
      <c r="AZP2821" s="653"/>
      <c r="AZQ2821" s="653"/>
      <c r="AZR2821" s="653"/>
      <c r="AZS2821" s="653"/>
      <c r="AZT2821" s="653"/>
      <c r="AZU2821" s="653"/>
      <c r="AZV2821" s="653"/>
      <c r="AZW2821" s="653"/>
      <c r="AZX2821" s="653"/>
      <c r="AZY2821" s="653"/>
      <c r="AZZ2821" s="653"/>
      <c r="BAA2821" s="653"/>
      <c r="BAB2821" s="653"/>
      <c r="BAC2821" s="653"/>
      <c r="BAD2821" s="653"/>
      <c r="BAE2821" s="653"/>
      <c r="BAF2821" s="653"/>
      <c r="BAG2821" s="653"/>
      <c r="BAH2821" s="653"/>
      <c r="BAI2821" s="653"/>
      <c r="BAJ2821" s="653"/>
      <c r="BAK2821" s="653"/>
      <c r="BAL2821" s="653"/>
      <c r="BAM2821" s="653"/>
      <c r="BAN2821" s="653"/>
      <c r="BAO2821" s="653"/>
      <c r="BAP2821" s="653"/>
      <c r="BAQ2821" s="653"/>
      <c r="BAR2821" s="653"/>
      <c r="BAS2821" s="653"/>
      <c r="BAT2821" s="653"/>
      <c r="BAU2821" s="653"/>
      <c r="BAV2821" s="653"/>
      <c r="BAW2821" s="653"/>
      <c r="BAX2821" s="653"/>
      <c r="BAY2821" s="653"/>
      <c r="BAZ2821" s="653"/>
      <c r="BBA2821" s="653"/>
      <c r="BBB2821" s="653"/>
      <c r="BBC2821" s="653"/>
      <c r="BBD2821" s="653"/>
      <c r="BBE2821" s="653"/>
      <c r="BBF2821" s="653"/>
      <c r="BBG2821" s="653"/>
      <c r="BBH2821" s="653"/>
      <c r="BBI2821" s="653"/>
      <c r="BBJ2821" s="653"/>
      <c r="BBK2821" s="653"/>
      <c r="BBL2821" s="653"/>
      <c r="BBM2821" s="653"/>
      <c r="BBN2821" s="653"/>
      <c r="BBO2821" s="653"/>
      <c r="BBP2821" s="653"/>
      <c r="BBQ2821" s="653"/>
      <c r="BBR2821" s="653"/>
      <c r="BBS2821" s="653"/>
      <c r="BBT2821" s="653"/>
      <c r="BBU2821" s="653"/>
      <c r="BBV2821" s="653"/>
      <c r="BBW2821" s="653"/>
      <c r="BBX2821" s="653"/>
      <c r="BBY2821" s="653"/>
      <c r="BBZ2821" s="653"/>
      <c r="BCA2821" s="653"/>
      <c r="BCB2821" s="653"/>
      <c r="BCC2821" s="653"/>
      <c r="BCD2821" s="653"/>
      <c r="BCE2821" s="653"/>
      <c r="BCF2821" s="653"/>
      <c r="BCG2821" s="653"/>
      <c r="BCH2821" s="653"/>
      <c r="BCI2821" s="653"/>
      <c r="BCJ2821" s="653"/>
      <c r="BCK2821" s="653"/>
      <c r="BCL2821" s="653"/>
      <c r="BCM2821" s="653"/>
      <c r="BCN2821" s="653"/>
      <c r="BCO2821" s="653"/>
      <c r="BCP2821" s="653"/>
      <c r="BCQ2821" s="653"/>
      <c r="BCR2821" s="653"/>
      <c r="BCS2821" s="653"/>
      <c r="BCT2821" s="653"/>
      <c r="BCU2821" s="653"/>
      <c r="BCV2821" s="653"/>
      <c r="BCW2821" s="653"/>
      <c r="BCX2821" s="653"/>
      <c r="BCY2821" s="653"/>
      <c r="BCZ2821" s="653"/>
      <c r="BDA2821" s="653"/>
      <c r="BDB2821" s="653"/>
      <c r="BDC2821" s="653"/>
      <c r="BDD2821" s="653"/>
      <c r="BDE2821" s="653"/>
      <c r="BDF2821" s="653"/>
      <c r="BDG2821" s="653"/>
      <c r="BDH2821" s="653"/>
      <c r="BDI2821" s="653"/>
      <c r="BDJ2821" s="653"/>
      <c r="BDK2821" s="653"/>
      <c r="BDL2821" s="653"/>
      <c r="BDM2821" s="653"/>
      <c r="BDN2821" s="653"/>
      <c r="BDO2821" s="653"/>
      <c r="BDP2821" s="653"/>
      <c r="BDQ2821" s="653"/>
      <c r="BDR2821" s="653"/>
      <c r="BDS2821" s="653"/>
      <c r="BDT2821" s="653"/>
      <c r="BDU2821" s="653"/>
      <c r="BDV2821" s="653"/>
      <c r="BDW2821" s="653"/>
      <c r="BDX2821" s="653"/>
      <c r="BDY2821" s="653"/>
      <c r="BDZ2821" s="653"/>
      <c r="BEA2821" s="653"/>
      <c r="BEB2821" s="653"/>
      <c r="BEC2821" s="653"/>
      <c r="BED2821" s="653"/>
      <c r="BEE2821" s="653"/>
      <c r="BEF2821" s="653"/>
      <c r="BEG2821" s="653"/>
      <c r="BEH2821" s="653"/>
      <c r="BEI2821" s="653"/>
      <c r="BEJ2821" s="653"/>
      <c r="BEK2821" s="653"/>
      <c r="BEL2821" s="653"/>
      <c r="BEM2821" s="653"/>
      <c r="BEN2821" s="653"/>
      <c r="BEO2821" s="653"/>
      <c r="BEP2821" s="653"/>
      <c r="BEQ2821" s="653"/>
      <c r="BER2821" s="653"/>
      <c r="BES2821" s="653"/>
      <c r="BET2821" s="653"/>
      <c r="BEU2821" s="653"/>
      <c r="BEV2821" s="653"/>
      <c r="BEW2821" s="653"/>
      <c r="BEX2821" s="653"/>
      <c r="BEY2821" s="653"/>
      <c r="BEZ2821" s="653"/>
      <c r="BFA2821" s="653"/>
      <c r="BFB2821" s="653"/>
      <c r="BFC2821" s="653"/>
      <c r="BFD2821" s="653"/>
      <c r="BFE2821" s="653"/>
      <c r="BFF2821" s="653"/>
      <c r="BFG2821" s="653"/>
      <c r="BFH2821" s="653"/>
      <c r="BFI2821" s="653"/>
      <c r="BFJ2821" s="653"/>
      <c r="BFK2821" s="653"/>
      <c r="BFL2821" s="653"/>
      <c r="BFM2821" s="653"/>
      <c r="BFN2821" s="653"/>
      <c r="BFO2821" s="653"/>
      <c r="BFP2821" s="653"/>
      <c r="BFQ2821" s="653"/>
      <c r="BFR2821" s="653"/>
      <c r="BFS2821" s="653"/>
      <c r="BFT2821" s="653"/>
      <c r="BFU2821" s="653"/>
      <c r="BFV2821" s="653"/>
      <c r="BFW2821" s="653"/>
      <c r="BFX2821" s="653"/>
      <c r="BFY2821" s="653"/>
      <c r="BFZ2821" s="653"/>
      <c r="BGA2821" s="653"/>
      <c r="BGB2821" s="653"/>
      <c r="BGC2821" s="653"/>
      <c r="BGD2821" s="653"/>
      <c r="BGE2821" s="653"/>
      <c r="BGF2821" s="653"/>
      <c r="BGG2821" s="653"/>
      <c r="BGH2821" s="653"/>
      <c r="BGI2821" s="653"/>
      <c r="BGJ2821" s="653"/>
      <c r="BGK2821" s="653"/>
      <c r="BGL2821" s="653"/>
      <c r="BGM2821" s="653"/>
      <c r="BGN2821" s="653"/>
      <c r="BGO2821" s="653"/>
      <c r="BGP2821" s="653"/>
      <c r="BGQ2821" s="653"/>
      <c r="BGR2821" s="653"/>
      <c r="BGS2821" s="653"/>
      <c r="BGT2821" s="653"/>
      <c r="BGU2821" s="653"/>
      <c r="BGV2821" s="653"/>
      <c r="BGW2821" s="653"/>
      <c r="BGX2821" s="653"/>
      <c r="BGY2821" s="653"/>
      <c r="BGZ2821" s="653"/>
      <c r="BHA2821" s="653"/>
      <c r="BHB2821" s="653"/>
      <c r="BHC2821" s="653"/>
      <c r="BHD2821" s="653"/>
      <c r="BHE2821" s="653"/>
      <c r="BHF2821" s="653"/>
      <c r="BHG2821" s="653"/>
      <c r="BHH2821" s="653"/>
      <c r="BHI2821" s="653"/>
      <c r="BHJ2821" s="653"/>
      <c r="BHK2821" s="653"/>
      <c r="BHL2821" s="653"/>
      <c r="BHM2821" s="653"/>
      <c r="BHN2821" s="653"/>
      <c r="BHO2821" s="653"/>
      <c r="BHP2821" s="653"/>
      <c r="BHQ2821" s="653"/>
      <c r="BHR2821" s="653"/>
      <c r="BHS2821" s="653"/>
      <c r="BHT2821" s="653"/>
      <c r="BHU2821" s="653"/>
      <c r="BHV2821" s="653"/>
      <c r="BHW2821" s="653"/>
      <c r="BHX2821" s="653"/>
      <c r="BHY2821" s="653"/>
      <c r="BHZ2821" s="653"/>
      <c r="BIA2821" s="653"/>
      <c r="BIB2821" s="653"/>
      <c r="BIC2821" s="653"/>
      <c r="BID2821" s="653"/>
      <c r="BIE2821" s="653"/>
      <c r="BIF2821" s="653"/>
      <c r="BIG2821" s="653"/>
      <c r="BIH2821" s="653"/>
      <c r="BII2821" s="653"/>
      <c r="BIJ2821" s="653"/>
      <c r="BIK2821" s="653"/>
      <c r="BIL2821" s="653"/>
      <c r="BIM2821" s="653"/>
      <c r="BIN2821" s="653"/>
      <c r="BIO2821" s="653"/>
      <c r="BIP2821" s="653"/>
      <c r="BIQ2821" s="653"/>
      <c r="BIR2821" s="653"/>
      <c r="BIS2821" s="653"/>
      <c r="BIT2821" s="653"/>
      <c r="BIU2821" s="653"/>
      <c r="BIV2821" s="653"/>
      <c r="BIW2821" s="653"/>
      <c r="BIX2821" s="653"/>
      <c r="BIY2821" s="653"/>
      <c r="BIZ2821" s="653"/>
      <c r="BJA2821" s="653"/>
      <c r="BJB2821" s="653"/>
      <c r="BJC2821" s="653"/>
      <c r="BJD2821" s="653"/>
      <c r="BJE2821" s="653"/>
      <c r="BJF2821" s="653"/>
      <c r="BJG2821" s="653"/>
      <c r="BJH2821" s="653"/>
      <c r="BJI2821" s="653"/>
      <c r="BJJ2821" s="653"/>
      <c r="BJK2821" s="653"/>
      <c r="BJL2821" s="653"/>
      <c r="BJM2821" s="653"/>
      <c r="BJN2821" s="653"/>
      <c r="BJO2821" s="653"/>
      <c r="BJP2821" s="653"/>
      <c r="BJQ2821" s="653"/>
      <c r="BJR2821" s="653"/>
      <c r="BJS2821" s="653"/>
      <c r="BJT2821" s="653"/>
      <c r="BJU2821" s="653"/>
      <c r="BJV2821" s="653"/>
      <c r="BJW2821" s="653"/>
      <c r="BJX2821" s="653"/>
      <c r="BJY2821" s="653"/>
      <c r="BJZ2821" s="653"/>
      <c r="BKA2821" s="653"/>
      <c r="BKB2821" s="653"/>
      <c r="BKC2821" s="653"/>
      <c r="BKD2821" s="653"/>
      <c r="BKE2821" s="653"/>
      <c r="BKF2821" s="653"/>
      <c r="BKG2821" s="653"/>
      <c r="BKH2821" s="653"/>
      <c r="BKI2821" s="653"/>
      <c r="BKJ2821" s="653"/>
      <c r="BKK2821" s="653"/>
      <c r="BKL2821" s="653"/>
      <c r="BKM2821" s="653"/>
      <c r="BKN2821" s="653"/>
      <c r="BKO2821" s="653"/>
      <c r="BKP2821" s="653"/>
      <c r="BKQ2821" s="653"/>
      <c r="BKR2821" s="653"/>
      <c r="BKS2821" s="653"/>
      <c r="BKT2821" s="653"/>
      <c r="BKU2821" s="653"/>
      <c r="BKV2821" s="653"/>
      <c r="BKW2821" s="653"/>
      <c r="BKX2821" s="653"/>
      <c r="BKY2821" s="653"/>
      <c r="BKZ2821" s="653"/>
      <c r="BLA2821" s="653"/>
      <c r="BLB2821" s="653"/>
      <c r="BLC2821" s="653"/>
      <c r="BLD2821" s="653"/>
      <c r="BLE2821" s="653"/>
      <c r="BLF2821" s="653"/>
      <c r="BLG2821" s="653"/>
      <c r="BLH2821" s="653"/>
      <c r="BLI2821" s="653"/>
      <c r="BLJ2821" s="653"/>
      <c r="BLK2821" s="653"/>
      <c r="BLL2821" s="653"/>
      <c r="BLM2821" s="653"/>
      <c r="BLN2821" s="653"/>
      <c r="BLO2821" s="653"/>
      <c r="BLP2821" s="653"/>
      <c r="BLQ2821" s="653"/>
      <c r="BLR2821" s="653"/>
      <c r="BLS2821" s="653"/>
      <c r="BLT2821" s="653"/>
      <c r="BLU2821" s="653"/>
      <c r="BLV2821" s="653"/>
      <c r="BLW2821" s="653"/>
      <c r="BLX2821" s="653"/>
      <c r="BLY2821" s="653"/>
      <c r="BLZ2821" s="653"/>
      <c r="BMA2821" s="653"/>
      <c r="BMB2821" s="653"/>
      <c r="BMC2821" s="653"/>
      <c r="BMD2821" s="653"/>
      <c r="BME2821" s="653"/>
      <c r="BMF2821" s="653"/>
      <c r="BMG2821" s="653"/>
      <c r="BMH2821" s="653"/>
      <c r="BMI2821" s="653"/>
      <c r="BMJ2821" s="653"/>
      <c r="BMK2821" s="653"/>
      <c r="BML2821" s="653"/>
      <c r="BMM2821" s="653"/>
      <c r="BMN2821" s="653"/>
      <c r="BMO2821" s="653"/>
      <c r="BMP2821" s="653"/>
      <c r="BMQ2821" s="653"/>
      <c r="BMR2821" s="653"/>
      <c r="BMS2821" s="653"/>
      <c r="BMT2821" s="653"/>
      <c r="BMU2821" s="653"/>
      <c r="BMV2821" s="653"/>
      <c r="BMW2821" s="653"/>
      <c r="BMX2821" s="653"/>
      <c r="BMY2821" s="653"/>
      <c r="BMZ2821" s="653"/>
      <c r="BNA2821" s="653"/>
      <c r="BNB2821" s="653"/>
      <c r="BNC2821" s="653"/>
      <c r="BND2821" s="653"/>
      <c r="BNE2821" s="653"/>
      <c r="BNF2821" s="653"/>
      <c r="BNG2821" s="653"/>
      <c r="BNH2821" s="653"/>
      <c r="BNI2821" s="653"/>
      <c r="BNJ2821" s="653"/>
      <c r="BNK2821" s="653"/>
      <c r="BNL2821" s="653"/>
      <c r="BNM2821" s="653"/>
      <c r="BNN2821" s="653"/>
      <c r="BNO2821" s="653"/>
      <c r="BNP2821" s="653"/>
      <c r="BNQ2821" s="653"/>
      <c r="BNR2821" s="653"/>
      <c r="BNS2821" s="653"/>
      <c r="BNT2821" s="653"/>
      <c r="BNU2821" s="653"/>
      <c r="BNV2821" s="653"/>
      <c r="BNW2821" s="653"/>
      <c r="BNX2821" s="653"/>
      <c r="BNY2821" s="653"/>
      <c r="BNZ2821" s="653"/>
      <c r="BOA2821" s="653"/>
      <c r="BOB2821" s="653"/>
      <c r="BOC2821" s="653"/>
      <c r="BOD2821" s="653"/>
      <c r="BOE2821" s="653"/>
      <c r="BOF2821" s="653"/>
      <c r="BOG2821" s="653"/>
      <c r="BOH2821" s="653"/>
      <c r="BOI2821" s="653"/>
      <c r="BOJ2821" s="653"/>
      <c r="BOK2821" s="653"/>
      <c r="BOL2821" s="653"/>
      <c r="BOM2821" s="653"/>
      <c r="BON2821" s="653"/>
      <c r="BOO2821" s="653"/>
      <c r="BOP2821" s="653"/>
      <c r="BOQ2821" s="653"/>
      <c r="BOR2821" s="653"/>
      <c r="BOS2821" s="653"/>
      <c r="BOT2821" s="653"/>
      <c r="BOU2821" s="653"/>
      <c r="BOV2821" s="653"/>
      <c r="BOW2821" s="653"/>
      <c r="BOX2821" s="653"/>
      <c r="BOY2821" s="653"/>
      <c r="BOZ2821" s="653"/>
      <c r="BPA2821" s="653"/>
      <c r="BPB2821" s="653"/>
      <c r="BPC2821" s="653"/>
      <c r="BPD2821" s="653"/>
      <c r="BPE2821" s="653"/>
      <c r="BPF2821" s="653"/>
      <c r="BPG2821" s="653"/>
      <c r="BPH2821" s="653"/>
      <c r="BPI2821" s="653"/>
      <c r="BPJ2821" s="653"/>
      <c r="BPK2821" s="653"/>
      <c r="BPL2821" s="653"/>
      <c r="BPM2821" s="653"/>
      <c r="BPN2821" s="653"/>
      <c r="BPO2821" s="653"/>
      <c r="BPP2821" s="653"/>
      <c r="BPQ2821" s="653"/>
      <c r="BPR2821" s="653"/>
      <c r="BPS2821" s="653"/>
      <c r="BPT2821" s="653"/>
      <c r="BPU2821" s="653"/>
      <c r="BPV2821" s="653"/>
      <c r="BPW2821" s="653"/>
      <c r="BPX2821" s="653"/>
      <c r="BPY2821" s="653"/>
      <c r="BPZ2821" s="653"/>
      <c r="BQA2821" s="653"/>
      <c r="BQB2821" s="653"/>
      <c r="BQC2821" s="653"/>
      <c r="BQD2821" s="653"/>
      <c r="BQE2821" s="653"/>
      <c r="BQF2821" s="653"/>
      <c r="BQG2821" s="653"/>
      <c r="BQH2821" s="653"/>
      <c r="BQI2821" s="653"/>
      <c r="BQJ2821" s="653"/>
      <c r="BQK2821" s="653"/>
      <c r="BQL2821" s="653"/>
      <c r="BQM2821" s="653"/>
      <c r="BQN2821" s="653"/>
      <c r="BQO2821" s="653"/>
      <c r="BQP2821" s="653"/>
      <c r="BQQ2821" s="653"/>
      <c r="BQR2821" s="653"/>
      <c r="BQS2821" s="653"/>
      <c r="BQT2821" s="653"/>
      <c r="BQU2821" s="653"/>
      <c r="BQV2821" s="653"/>
      <c r="BQW2821" s="653"/>
      <c r="BQX2821" s="653"/>
      <c r="BQY2821" s="653"/>
      <c r="BQZ2821" s="653"/>
      <c r="BRA2821" s="653"/>
      <c r="BRB2821" s="653"/>
      <c r="BRC2821" s="653"/>
      <c r="BRD2821" s="653"/>
      <c r="BRE2821" s="653"/>
      <c r="BRF2821" s="653"/>
      <c r="BRG2821" s="653"/>
      <c r="BRH2821" s="653"/>
      <c r="BRI2821" s="653"/>
      <c r="BRJ2821" s="653"/>
      <c r="BRK2821" s="653"/>
      <c r="BRL2821" s="653"/>
      <c r="BRM2821" s="653"/>
      <c r="BRN2821" s="653"/>
      <c r="BRO2821" s="653"/>
      <c r="BRP2821" s="653"/>
      <c r="BRQ2821" s="653"/>
      <c r="BRR2821" s="653"/>
      <c r="BRS2821" s="653"/>
      <c r="BRT2821" s="653"/>
      <c r="BRU2821" s="653"/>
      <c r="BRV2821" s="653"/>
      <c r="BRW2821" s="653"/>
      <c r="BRX2821" s="653"/>
      <c r="BRY2821" s="653"/>
      <c r="BRZ2821" s="653"/>
      <c r="BSA2821" s="653"/>
      <c r="BSB2821" s="653"/>
      <c r="BSC2821" s="653"/>
      <c r="BSD2821" s="653"/>
      <c r="BSE2821" s="653"/>
      <c r="BSF2821" s="653"/>
      <c r="BSG2821" s="653"/>
      <c r="BSH2821" s="653"/>
      <c r="BSI2821" s="653"/>
      <c r="BSJ2821" s="653"/>
      <c r="BSK2821" s="653"/>
      <c r="BSL2821" s="653"/>
      <c r="BSM2821" s="653"/>
      <c r="BSN2821" s="653"/>
      <c r="BSO2821" s="653"/>
      <c r="BSP2821" s="653"/>
      <c r="BSQ2821" s="653"/>
      <c r="BSR2821" s="653"/>
      <c r="BSS2821" s="653"/>
      <c r="BST2821" s="653"/>
      <c r="BSU2821" s="653"/>
      <c r="BSV2821" s="653"/>
      <c r="BSW2821" s="653"/>
      <c r="BSX2821" s="653"/>
      <c r="BSY2821" s="653"/>
      <c r="BSZ2821" s="653"/>
      <c r="BTA2821" s="653"/>
      <c r="BTB2821" s="653"/>
      <c r="BTC2821" s="653"/>
      <c r="BTD2821" s="653"/>
      <c r="BTE2821" s="653"/>
      <c r="BTF2821" s="653"/>
      <c r="BTG2821" s="653"/>
      <c r="BTH2821" s="653"/>
      <c r="BTI2821" s="653"/>
      <c r="BTJ2821" s="653"/>
      <c r="BTK2821" s="653"/>
      <c r="BTL2821" s="653"/>
      <c r="BTM2821" s="653"/>
      <c r="BTN2821" s="653"/>
      <c r="BTO2821" s="653"/>
      <c r="BTP2821" s="653"/>
      <c r="BTQ2821" s="653"/>
      <c r="BTR2821" s="653"/>
      <c r="BTS2821" s="653"/>
      <c r="BTT2821" s="653"/>
      <c r="BTU2821" s="653"/>
      <c r="BTV2821" s="653"/>
      <c r="BTW2821" s="653"/>
      <c r="BTX2821" s="653"/>
      <c r="BTY2821" s="653"/>
      <c r="BTZ2821" s="653"/>
      <c r="BUA2821" s="653"/>
      <c r="BUB2821" s="653"/>
      <c r="BUC2821" s="653"/>
      <c r="BUD2821" s="653"/>
      <c r="BUE2821" s="653"/>
      <c r="BUF2821" s="653"/>
      <c r="BUG2821" s="653"/>
      <c r="BUH2821" s="653"/>
      <c r="BUI2821" s="653"/>
      <c r="BUJ2821" s="653"/>
      <c r="BUK2821" s="653"/>
      <c r="BUL2821" s="653"/>
      <c r="BUM2821" s="653"/>
      <c r="BUN2821" s="653"/>
      <c r="BUO2821" s="653"/>
      <c r="BUP2821" s="653"/>
      <c r="BUQ2821" s="653"/>
      <c r="BUR2821" s="653"/>
      <c r="BUS2821" s="653"/>
      <c r="BUT2821" s="653"/>
      <c r="BUU2821" s="653"/>
      <c r="BUV2821" s="653"/>
      <c r="BUW2821" s="653"/>
      <c r="BUX2821" s="653"/>
      <c r="BUY2821" s="653"/>
      <c r="BUZ2821" s="653"/>
      <c r="BVA2821" s="653"/>
      <c r="BVB2821" s="653"/>
      <c r="BVC2821" s="653"/>
      <c r="BVD2821" s="653"/>
      <c r="BVE2821" s="653"/>
      <c r="BVF2821" s="653"/>
      <c r="BVG2821" s="653"/>
      <c r="BVH2821" s="653"/>
      <c r="BVI2821" s="653"/>
      <c r="BVJ2821" s="653"/>
      <c r="BVK2821" s="653"/>
      <c r="BVL2821" s="653"/>
      <c r="BVM2821" s="653"/>
      <c r="BVN2821" s="653"/>
      <c r="BVO2821" s="653"/>
      <c r="BVP2821" s="653"/>
      <c r="BVQ2821" s="653"/>
      <c r="BVR2821" s="653"/>
      <c r="BVS2821" s="653"/>
      <c r="BVT2821" s="653"/>
      <c r="BVU2821" s="653"/>
      <c r="BVV2821" s="653"/>
      <c r="BVW2821" s="653"/>
      <c r="BVX2821" s="653"/>
      <c r="BVY2821" s="653"/>
      <c r="BVZ2821" s="653"/>
      <c r="BWA2821" s="653"/>
      <c r="BWB2821" s="653"/>
      <c r="BWC2821" s="653"/>
      <c r="BWD2821" s="653"/>
      <c r="BWE2821" s="653"/>
      <c r="BWF2821" s="653"/>
      <c r="BWG2821" s="653"/>
      <c r="BWH2821" s="653"/>
      <c r="BWI2821" s="653"/>
      <c r="BWJ2821" s="653"/>
      <c r="BWK2821" s="653"/>
      <c r="BWL2821" s="653"/>
      <c r="BWM2821" s="653"/>
      <c r="BWN2821" s="653"/>
      <c r="BWO2821" s="653"/>
      <c r="BWP2821" s="653"/>
      <c r="BWQ2821" s="653"/>
      <c r="BWR2821" s="653"/>
      <c r="BWS2821" s="653"/>
      <c r="BWT2821" s="653"/>
      <c r="BWU2821" s="653"/>
      <c r="BWV2821" s="653"/>
      <c r="BWW2821" s="653"/>
      <c r="BWX2821" s="653"/>
      <c r="BWY2821" s="653"/>
      <c r="BWZ2821" s="653"/>
      <c r="BXA2821" s="653"/>
      <c r="BXB2821" s="653"/>
      <c r="BXC2821" s="653"/>
      <c r="BXD2821" s="653"/>
      <c r="BXE2821" s="653"/>
      <c r="BXF2821" s="653"/>
      <c r="BXG2821" s="653"/>
      <c r="BXH2821" s="653"/>
      <c r="BXI2821" s="653"/>
      <c r="BXJ2821" s="653"/>
      <c r="BXK2821" s="653"/>
      <c r="BXL2821" s="653"/>
      <c r="BXM2821" s="653"/>
      <c r="BXN2821" s="653"/>
      <c r="BXO2821" s="653"/>
      <c r="BXP2821" s="653"/>
      <c r="BXQ2821" s="653"/>
      <c r="BXR2821" s="653"/>
      <c r="BXS2821" s="653"/>
      <c r="BXT2821" s="653"/>
      <c r="BXU2821" s="653"/>
      <c r="BXV2821" s="653"/>
      <c r="BXW2821" s="653"/>
      <c r="BXX2821" s="653"/>
      <c r="BXY2821" s="653"/>
      <c r="BXZ2821" s="653"/>
      <c r="BYA2821" s="653"/>
      <c r="BYB2821" s="653"/>
      <c r="BYC2821" s="653"/>
      <c r="BYD2821" s="653"/>
      <c r="BYE2821" s="653"/>
      <c r="BYF2821" s="653"/>
      <c r="BYG2821" s="653"/>
      <c r="BYH2821" s="653"/>
      <c r="BYI2821" s="653"/>
      <c r="BYJ2821" s="653"/>
      <c r="BYK2821" s="653"/>
      <c r="BYL2821" s="653"/>
      <c r="BYM2821" s="653"/>
      <c r="BYN2821" s="653"/>
      <c r="BYO2821" s="653"/>
      <c r="BYP2821" s="653"/>
      <c r="BYQ2821" s="653"/>
      <c r="BYR2821" s="653"/>
      <c r="BYS2821" s="653"/>
      <c r="BYT2821" s="653"/>
      <c r="BYU2821" s="653"/>
      <c r="BYV2821" s="653"/>
      <c r="BYW2821" s="653"/>
      <c r="BYX2821" s="653"/>
      <c r="BYY2821" s="653"/>
      <c r="BYZ2821" s="653"/>
      <c r="BZA2821" s="653"/>
      <c r="BZB2821" s="653"/>
      <c r="BZC2821" s="653"/>
      <c r="BZD2821" s="653"/>
      <c r="BZE2821" s="653"/>
      <c r="BZF2821" s="653"/>
      <c r="BZG2821" s="653"/>
      <c r="BZH2821" s="653"/>
      <c r="BZI2821" s="653"/>
      <c r="BZJ2821" s="653"/>
      <c r="BZK2821" s="653"/>
      <c r="BZL2821" s="653"/>
      <c r="BZM2821" s="653"/>
      <c r="BZN2821" s="653"/>
      <c r="BZO2821" s="653"/>
      <c r="BZP2821" s="653"/>
      <c r="BZQ2821" s="653"/>
      <c r="BZR2821" s="653"/>
      <c r="BZS2821" s="653"/>
      <c r="BZT2821" s="653"/>
      <c r="BZU2821" s="653"/>
      <c r="BZV2821" s="653"/>
      <c r="BZW2821" s="653"/>
      <c r="BZX2821" s="653"/>
      <c r="BZY2821" s="653"/>
      <c r="BZZ2821" s="653"/>
      <c r="CAA2821" s="653"/>
      <c r="CAB2821" s="653"/>
      <c r="CAC2821" s="653"/>
      <c r="CAD2821" s="653"/>
      <c r="CAE2821" s="653"/>
      <c r="CAF2821" s="653"/>
      <c r="CAG2821" s="653"/>
      <c r="CAH2821" s="653"/>
      <c r="CAI2821" s="653"/>
      <c r="CAJ2821" s="653"/>
      <c r="CAK2821" s="653"/>
      <c r="CAL2821" s="653"/>
      <c r="CAM2821" s="653"/>
      <c r="CAN2821" s="653"/>
      <c r="CAO2821" s="653"/>
      <c r="CAP2821" s="653"/>
      <c r="CAQ2821" s="653"/>
      <c r="CAR2821" s="653"/>
      <c r="CAS2821" s="653"/>
      <c r="CAT2821" s="653"/>
      <c r="CAU2821" s="653"/>
      <c r="CAV2821" s="653"/>
      <c r="CAW2821" s="653"/>
      <c r="CAX2821" s="653"/>
      <c r="CAY2821" s="653"/>
      <c r="CAZ2821" s="653"/>
      <c r="CBA2821" s="653"/>
      <c r="CBB2821" s="653"/>
      <c r="CBC2821" s="653"/>
      <c r="CBD2821" s="653"/>
      <c r="CBE2821" s="653"/>
      <c r="CBF2821" s="653"/>
      <c r="CBG2821" s="653"/>
      <c r="CBH2821" s="653"/>
      <c r="CBI2821" s="653"/>
      <c r="CBJ2821" s="653"/>
      <c r="CBK2821" s="653"/>
      <c r="CBL2821" s="653"/>
      <c r="CBM2821" s="653"/>
      <c r="CBN2821" s="653"/>
      <c r="CBO2821" s="653"/>
      <c r="CBP2821" s="653"/>
      <c r="CBQ2821" s="653"/>
      <c r="CBR2821" s="653"/>
      <c r="CBS2821" s="653"/>
      <c r="CBT2821" s="653"/>
      <c r="CBU2821" s="653"/>
      <c r="CBV2821" s="653"/>
      <c r="CBW2821" s="653"/>
      <c r="CBX2821" s="653"/>
      <c r="CBY2821" s="653"/>
      <c r="CBZ2821" s="653"/>
      <c r="CCA2821" s="653"/>
      <c r="CCB2821" s="653"/>
      <c r="CCC2821" s="653"/>
      <c r="CCD2821" s="653"/>
      <c r="CCE2821" s="653"/>
      <c r="CCF2821" s="653"/>
      <c r="CCG2821" s="653"/>
      <c r="CCH2821" s="653"/>
      <c r="CCI2821" s="653"/>
      <c r="CCJ2821" s="653"/>
      <c r="CCK2821" s="653"/>
      <c r="CCL2821" s="653"/>
      <c r="CCM2821" s="653"/>
      <c r="CCN2821" s="653"/>
      <c r="CCO2821" s="653"/>
      <c r="CCP2821" s="653"/>
      <c r="CCQ2821" s="653"/>
      <c r="CCR2821" s="653"/>
      <c r="CCS2821" s="653"/>
      <c r="CCT2821" s="653"/>
      <c r="CCU2821" s="653"/>
      <c r="CCV2821" s="653"/>
      <c r="CCW2821" s="653"/>
      <c r="CCX2821" s="653"/>
      <c r="CCY2821" s="653"/>
      <c r="CCZ2821" s="653"/>
      <c r="CDA2821" s="653"/>
      <c r="CDB2821" s="653"/>
      <c r="CDC2821" s="653"/>
      <c r="CDD2821" s="653"/>
      <c r="CDE2821" s="653"/>
      <c r="CDF2821" s="653"/>
      <c r="CDG2821" s="653"/>
      <c r="CDH2821" s="653"/>
      <c r="CDI2821" s="653"/>
      <c r="CDJ2821" s="653"/>
      <c r="CDK2821" s="653"/>
      <c r="CDL2821" s="653"/>
      <c r="CDM2821" s="653"/>
      <c r="CDN2821" s="653"/>
      <c r="CDO2821" s="653"/>
      <c r="CDP2821" s="653"/>
      <c r="CDQ2821" s="653"/>
      <c r="CDR2821" s="653"/>
      <c r="CDS2821" s="653"/>
      <c r="CDT2821" s="653"/>
      <c r="CDU2821" s="653"/>
      <c r="CDV2821" s="653"/>
      <c r="CDW2821" s="653"/>
      <c r="CDX2821" s="653"/>
      <c r="CDY2821" s="653"/>
      <c r="CDZ2821" s="653"/>
      <c r="CEA2821" s="653"/>
      <c r="CEB2821" s="653"/>
      <c r="CEC2821" s="653"/>
      <c r="CED2821" s="653"/>
      <c r="CEE2821" s="653"/>
      <c r="CEF2821" s="653"/>
      <c r="CEG2821" s="653"/>
      <c r="CEH2821" s="653"/>
      <c r="CEI2821" s="653"/>
      <c r="CEJ2821" s="653"/>
      <c r="CEK2821" s="653"/>
      <c r="CEL2821" s="653"/>
      <c r="CEM2821" s="653"/>
      <c r="CEN2821" s="653"/>
      <c r="CEO2821" s="653"/>
      <c r="CEP2821" s="653"/>
      <c r="CEQ2821" s="653"/>
      <c r="CER2821" s="653"/>
      <c r="CES2821" s="653"/>
      <c r="CET2821" s="653"/>
      <c r="CEU2821" s="653"/>
      <c r="CEV2821" s="653"/>
      <c r="CEW2821" s="653"/>
      <c r="CEX2821" s="653"/>
      <c r="CEY2821" s="653"/>
      <c r="CEZ2821" s="653"/>
      <c r="CFA2821" s="653"/>
      <c r="CFB2821" s="653"/>
      <c r="CFC2821" s="653"/>
      <c r="CFD2821" s="653"/>
      <c r="CFE2821" s="653"/>
      <c r="CFF2821" s="653"/>
      <c r="CFG2821" s="653"/>
      <c r="CFH2821" s="653"/>
      <c r="CFI2821" s="653"/>
      <c r="CFJ2821" s="653"/>
      <c r="CFK2821" s="653"/>
      <c r="CFL2821" s="653"/>
      <c r="CFM2821" s="653"/>
      <c r="CFN2821" s="653"/>
      <c r="CFO2821" s="653"/>
      <c r="CFP2821" s="653"/>
      <c r="CFQ2821" s="653"/>
      <c r="CFR2821" s="653"/>
      <c r="CFS2821" s="653"/>
      <c r="CFT2821" s="653"/>
      <c r="CFU2821" s="653"/>
      <c r="CFV2821" s="653"/>
      <c r="CFW2821" s="653"/>
      <c r="CFX2821" s="653"/>
      <c r="CFY2821" s="653"/>
      <c r="CFZ2821" s="653"/>
      <c r="CGA2821" s="653"/>
      <c r="CGB2821" s="653"/>
      <c r="CGC2821" s="653"/>
      <c r="CGD2821" s="653"/>
      <c r="CGE2821" s="653"/>
      <c r="CGF2821" s="653"/>
      <c r="CGG2821" s="653"/>
      <c r="CGH2821" s="653"/>
      <c r="CGI2821" s="653"/>
      <c r="CGJ2821" s="653"/>
      <c r="CGK2821" s="653"/>
      <c r="CGL2821" s="653"/>
      <c r="CGM2821" s="653"/>
      <c r="CGN2821" s="653"/>
      <c r="CGO2821" s="653"/>
      <c r="CGP2821" s="653"/>
      <c r="CGQ2821" s="653"/>
      <c r="CGR2821" s="653"/>
      <c r="CGS2821" s="653"/>
      <c r="CGT2821" s="653"/>
      <c r="CGU2821" s="653"/>
      <c r="CGV2821" s="653"/>
      <c r="CGW2821" s="653"/>
      <c r="CGX2821" s="653"/>
      <c r="CGY2821" s="653"/>
      <c r="CGZ2821" s="653"/>
      <c r="CHA2821" s="653"/>
      <c r="CHB2821" s="653"/>
      <c r="CHC2821" s="653"/>
      <c r="CHD2821" s="653"/>
      <c r="CHE2821" s="653"/>
      <c r="CHF2821" s="653"/>
      <c r="CHG2821" s="653"/>
      <c r="CHH2821" s="653"/>
      <c r="CHI2821" s="653"/>
      <c r="CHJ2821" s="653"/>
      <c r="CHK2821" s="653"/>
      <c r="CHL2821" s="653"/>
      <c r="CHM2821" s="653"/>
      <c r="CHN2821" s="653"/>
      <c r="CHO2821" s="653"/>
      <c r="CHP2821" s="653"/>
      <c r="CHQ2821" s="653"/>
      <c r="CHR2821" s="653"/>
      <c r="CHS2821" s="653"/>
      <c r="CHT2821" s="653"/>
      <c r="CHU2821" s="653"/>
      <c r="CHV2821" s="653"/>
      <c r="CHW2821" s="653"/>
      <c r="CHX2821" s="653"/>
      <c r="CHY2821" s="653"/>
      <c r="CHZ2821" s="653"/>
      <c r="CIA2821" s="653"/>
      <c r="CIB2821" s="653"/>
      <c r="CIC2821" s="653"/>
      <c r="CID2821" s="653"/>
      <c r="CIE2821" s="653"/>
      <c r="CIF2821" s="653"/>
      <c r="CIG2821" s="653"/>
      <c r="CIH2821" s="653"/>
      <c r="CII2821" s="653"/>
      <c r="CIJ2821" s="653"/>
      <c r="CIK2821" s="653"/>
      <c r="CIL2821" s="653"/>
      <c r="CIM2821" s="653"/>
      <c r="CIN2821" s="653"/>
      <c r="CIO2821" s="653"/>
      <c r="CIP2821" s="653"/>
      <c r="CIQ2821" s="653"/>
      <c r="CIR2821" s="653"/>
      <c r="CIS2821" s="653"/>
      <c r="CIT2821" s="653"/>
      <c r="CIU2821" s="653"/>
      <c r="CIV2821" s="653"/>
      <c r="CIW2821" s="653"/>
      <c r="CIX2821" s="653"/>
      <c r="CIY2821" s="653"/>
      <c r="CIZ2821" s="653"/>
      <c r="CJA2821" s="653"/>
      <c r="CJB2821" s="653"/>
      <c r="CJC2821" s="653"/>
      <c r="CJD2821" s="653"/>
      <c r="CJE2821" s="653"/>
      <c r="CJF2821" s="653"/>
      <c r="CJG2821" s="653"/>
      <c r="CJH2821" s="653"/>
      <c r="CJI2821" s="653"/>
      <c r="CJJ2821" s="653"/>
      <c r="CJK2821" s="653"/>
      <c r="CJL2821" s="653"/>
      <c r="CJM2821" s="653"/>
      <c r="CJN2821" s="653"/>
      <c r="CJO2821" s="653"/>
      <c r="CJP2821" s="653"/>
      <c r="CJQ2821" s="653"/>
      <c r="CJR2821" s="653"/>
      <c r="CJS2821" s="653"/>
      <c r="CJT2821" s="653"/>
      <c r="CJU2821" s="653"/>
      <c r="CJV2821" s="653"/>
      <c r="CJW2821" s="653"/>
      <c r="CJX2821" s="653"/>
      <c r="CJY2821" s="653"/>
      <c r="CJZ2821" s="653"/>
      <c r="CKA2821" s="653"/>
      <c r="CKB2821" s="653"/>
      <c r="CKC2821" s="653"/>
      <c r="CKD2821" s="653"/>
      <c r="CKE2821" s="653"/>
      <c r="CKF2821" s="653"/>
      <c r="CKG2821" s="653"/>
      <c r="CKH2821" s="653"/>
      <c r="CKI2821" s="653"/>
      <c r="CKJ2821" s="653"/>
      <c r="CKK2821" s="653"/>
      <c r="CKL2821" s="653"/>
      <c r="CKM2821" s="653"/>
      <c r="CKN2821" s="653"/>
      <c r="CKO2821" s="653"/>
      <c r="CKP2821" s="653"/>
      <c r="CKQ2821" s="653"/>
      <c r="CKR2821" s="653"/>
      <c r="CKS2821" s="653"/>
      <c r="CKT2821" s="653"/>
      <c r="CKU2821" s="653"/>
      <c r="CKV2821" s="653"/>
      <c r="CKW2821" s="653"/>
      <c r="CKX2821" s="653"/>
      <c r="CKY2821" s="653"/>
      <c r="CKZ2821" s="653"/>
      <c r="CLA2821" s="653"/>
      <c r="CLB2821" s="653"/>
      <c r="CLC2821" s="653"/>
      <c r="CLD2821" s="653"/>
      <c r="CLE2821" s="653"/>
      <c r="CLF2821" s="653"/>
      <c r="CLG2821" s="653"/>
      <c r="CLH2821" s="653"/>
      <c r="CLI2821" s="653"/>
      <c r="CLJ2821" s="653"/>
      <c r="CLK2821" s="653"/>
      <c r="CLL2821" s="653"/>
      <c r="CLM2821" s="653"/>
      <c r="CLN2821" s="653"/>
      <c r="CLO2821" s="653"/>
      <c r="CLP2821" s="653"/>
      <c r="CLQ2821" s="653"/>
      <c r="CLR2821" s="653"/>
      <c r="CLS2821" s="653"/>
      <c r="CLT2821" s="653"/>
      <c r="CLU2821" s="653"/>
      <c r="CLV2821" s="653"/>
      <c r="CLW2821" s="653"/>
      <c r="CLX2821" s="653"/>
      <c r="CLY2821" s="653"/>
      <c r="CLZ2821" s="653"/>
      <c r="CMA2821" s="653"/>
      <c r="CMB2821" s="653"/>
      <c r="CMC2821" s="653"/>
      <c r="CMD2821" s="653"/>
      <c r="CME2821" s="653"/>
      <c r="CMF2821" s="653"/>
      <c r="CMG2821" s="653"/>
      <c r="CMH2821" s="653"/>
      <c r="CMI2821" s="653"/>
      <c r="CMJ2821" s="653"/>
      <c r="CMK2821" s="653"/>
      <c r="CML2821" s="653"/>
      <c r="CMM2821" s="653"/>
      <c r="CMN2821" s="653"/>
      <c r="CMO2821" s="653"/>
      <c r="CMP2821" s="653"/>
      <c r="CMQ2821" s="653"/>
      <c r="CMR2821" s="653"/>
      <c r="CMS2821" s="653"/>
      <c r="CMT2821" s="653"/>
      <c r="CMU2821" s="653"/>
      <c r="CMV2821" s="653"/>
      <c r="CMW2821" s="653"/>
      <c r="CMX2821" s="653"/>
      <c r="CMY2821" s="653"/>
      <c r="CMZ2821" s="653"/>
      <c r="CNA2821" s="653"/>
      <c r="CNB2821" s="653"/>
      <c r="CNC2821" s="653"/>
      <c r="CND2821" s="653"/>
      <c r="CNE2821" s="653"/>
      <c r="CNF2821" s="653"/>
      <c r="CNG2821" s="653"/>
      <c r="CNH2821" s="653"/>
      <c r="CNI2821" s="653"/>
      <c r="CNJ2821" s="653"/>
      <c r="CNK2821" s="653"/>
      <c r="CNL2821" s="653"/>
      <c r="CNM2821" s="653"/>
      <c r="CNN2821" s="653"/>
      <c r="CNO2821" s="653"/>
      <c r="CNP2821" s="653"/>
      <c r="CNQ2821" s="653"/>
      <c r="CNR2821" s="653"/>
      <c r="CNS2821" s="653"/>
      <c r="CNT2821" s="653"/>
      <c r="CNU2821" s="653"/>
      <c r="CNV2821" s="653"/>
      <c r="CNW2821" s="653"/>
      <c r="CNX2821" s="653"/>
      <c r="CNY2821" s="653"/>
      <c r="CNZ2821" s="653"/>
      <c r="COA2821" s="653"/>
      <c r="COB2821" s="653"/>
      <c r="COC2821" s="653"/>
      <c r="COD2821" s="653"/>
      <c r="COE2821" s="653"/>
      <c r="COF2821" s="653"/>
      <c r="COG2821" s="653"/>
      <c r="COH2821" s="653"/>
      <c r="COI2821" s="653"/>
      <c r="COJ2821" s="653"/>
      <c r="COK2821" s="653"/>
      <c r="COL2821" s="653"/>
      <c r="COM2821" s="653"/>
      <c r="CON2821" s="653"/>
      <c r="COO2821" s="653"/>
      <c r="COP2821" s="653"/>
      <c r="COQ2821" s="653"/>
      <c r="COR2821" s="653"/>
      <c r="COS2821" s="653"/>
      <c r="COT2821" s="653"/>
      <c r="COU2821" s="653"/>
      <c r="COV2821" s="653"/>
      <c r="COW2821" s="653"/>
      <c r="COX2821" s="653"/>
      <c r="COY2821" s="653"/>
      <c r="COZ2821" s="653"/>
      <c r="CPA2821" s="653"/>
      <c r="CPB2821" s="653"/>
      <c r="CPC2821" s="653"/>
      <c r="CPD2821" s="653"/>
      <c r="CPE2821" s="653"/>
      <c r="CPF2821" s="653"/>
      <c r="CPG2821" s="653"/>
      <c r="CPH2821" s="653"/>
      <c r="CPI2821" s="653"/>
      <c r="CPJ2821" s="653"/>
      <c r="CPK2821" s="653"/>
      <c r="CPL2821" s="653"/>
      <c r="CPM2821" s="653"/>
      <c r="CPN2821" s="653"/>
      <c r="CPO2821" s="653"/>
      <c r="CPP2821" s="653"/>
      <c r="CPQ2821" s="653"/>
      <c r="CPR2821" s="653"/>
      <c r="CPS2821" s="653"/>
      <c r="CPT2821" s="653"/>
      <c r="CPU2821" s="653"/>
      <c r="CPV2821" s="653"/>
      <c r="CPW2821" s="653"/>
      <c r="CPX2821" s="653"/>
      <c r="CPY2821" s="653"/>
      <c r="CPZ2821" s="653"/>
      <c r="CQA2821" s="653"/>
      <c r="CQB2821" s="653"/>
      <c r="CQC2821" s="653"/>
      <c r="CQD2821" s="653"/>
      <c r="CQE2821" s="653"/>
      <c r="CQF2821" s="653"/>
      <c r="CQG2821" s="653"/>
      <c r="CQH2821" s="653"/>
      <c r="CQI2821" s="653"/>
      <c r="CQJ2821" s="653"/>
      <c r="CQK2821" s="653"/>
      <c r="CQL2821" s="653"/>
      <c r="CQM2821" s="653"/>
      <c r="CQN2821" s="653"/>
      <c r="CQO2821" s="653"/>
      <c r="CQP2821" s="653"/>
      <c r="CQQ2821" s="653"/>
      <c r="CQR2821" s="653"/>
      <c r="CQS2821" s="653"/>
      <c r="CQT2821" s="653"/>
      <c r="CQU2821" s="653"/>
      <c r="CQV2821" s="653"/>
      <c r="CQW2821" s="653"/>
      <c r="CQX2821" s="653"/>
      <c r="CQY2821" s="653"/>
      <c r="CQZ2821" s="653"/>
      <c r="CRA2821" s="653"/>
      <c r="CRB2821" s="653"/>
      <c r="CRC2821" s="653"/>
      <c r="CRD2821" s="653"/>
      <c r="CRE2821" s="653"/>
      <c r="CRF2821" s="653"/>
      <c r="CRG2821" s="653"/>
      <c r="CRH2821" s="653"/>
      <c r="CRI2821" s="653"/>
      <c r="CRJ2821" s="653"/>
      <c r="CRK2821" s="653"/>
      <c r="CRL2821" s="653"/>
      <c r="CRM2821" s="653"/>
      <c r="CRN2821" s="653"/>
      <c r="CRO2821" s="653"/>
      <c r="CRP2821" s="653"/>
      <c r="CRQ2821" s="653"/>
      <c r="CRR2821" s="653"/>
      <c r="CRS2821" s="653"/>
      <c r="CRT2821" s="653"/>
      <c r="CRU2821" s="653"/>
      <c r="CRV2821" s="653"/>
      <c r="CRW2821" s="653"/>
      <c r="CRX2821" s="653"/>
      <c r="CRY2821" s="653"/>
      <c r="CRZ2821" s="653"/>
      <c r="CSA2821" s="653"/>
      <c r="CSB2821" s="653"/>
      <c r="CSC2821" s="653"/>
      <c r="CSD2821" s="653"/>
      <c r="CSE2821" s="653"/>
      <c r="CSF2821" s="653"/>
      <c r="CSG2821" s="653"/>
      <c r="CSH2821" s="653"/>
      <c r="CSI2821" s="653"/>
      <c r="CSJ2821" s="653"/>
      <c r="CSK2821" s="653"/>
      <c r="CSL2821" s="653"/>
      <c r="CSM2821" s="653"/>
      <c r="CSN2821" s="653"/>
      <c r="CSO2821" s="653"/>
      <c r="CSP2821" s="653"/>
      <c r="CSQ2821" s="653"/>
      <c r="CSR2821" s="653"/>
      <c r="CSS2821" s="653"/>
      <c r="CST2821" s="653"/>
      <c r="CSU2821" s="653"/>
      <c r="CSV2821" s="653"/>
      <c r="CSW2821" s="653"/>
      <c r="CSX2821" s="653"/>
      <c r="CSY2821" s="653"/>
      <c r="CSZ2821" s="653"/>
      <c r="CTA2821" s="653"/>
      <c r="CTB2821" s="653"/>
      <c r="CTC2821" s="653"/>
      <c r="CTD2821" s="653"/>
      <c r="CTE2821" s="653"/>
      <c r="CTF2821" s="653"/>
      <c r="CTG2821" s="653"/>
      <c r="CTH2821" s="653"/>
      <c r="CTI2821" s="653"/>
      <c r="CTJ2821" s="653"/>
      <c r="CTK2821" s="653"/>
      <c r="CTL2821" s="653"/>
      <c r="CTM2821" s="653"/>
      <c r="CTN2821" s="653"/>
      <c r="CTO2821" s="653"/>
      <c r="CTP2821" s="653"/>
      <c r="CTQ2821" s="653"/>
      <c r="CTR2821" s="653"/>
      <c r="CTS2821" s="653"/>
      <c r="CTT2821" s="653"/>
      <c r="CTU2821" s="653"/>
      <c r="CTV2821" s="653"/>
      <c r="CTW2821" s="653"/>
      <c r="CTX2821" s="653"/>
      <c r="CTY2821" s="653"/>
      <c r="CTZ2821" s="653"/>
      <c r="CUA2821" s="653"/>
      <c r="CUB2821" s="653"/>
      <c r="CUC2821" s="653"/>
      <c r="CUD2821" s="653"/>
      <c r="CUE2821" s="653"/>
      <c r="CUF2821" s="653"/>
      <c r="CUG2821" s="653"/>
      <c r="CUH2821" s="653"/>
      <c r="CUI2821" s="653"/>
      <c r="CUJ2821" s="653"/>
      <c r="CUK2821" s="653"/>
      <c r="CUL2821" s="653"/>
      <c r="CUM2821" s="653"/>
      <c r="CUN2821" s="653"/>
      <c r="CUO2821" s="653"/>
      <c r="CUP2821" s="653"/>
      <c r="CUQ2821" s="653"/>
      <c r="CUR2821" s="653"/>
      <c r="CUS2821" s="653"/>
      <c r="CUT2821" s="653"/>
      <c r="CUU2821" s="653"/>
      <c r="CUV2821" s="653"/>
      <c r="CUW2821" s="653"/>
      <c r="CUX2821" s="653"/>
      <c r="CUY2821" s="653"/>
      <c r="CUZ2821" s="653"/>
      <c r="CVA2821" s="653"/>
      <c r="CVB2821" s="653"/>
      <c r="CVC2821" s="653"/>
      <c r="CVD2821" s="653"/>
      <c r="CVE2821" s="653"/>
      <c r="CVF2821" s="653"/>
      <c r="CVG2821" s="653"/>
      <c r="CVH2821" s="653"/>
      <c r="CVI2821" s="653"/>
      <c r="CVJ2821" s="653"/>
      <c r="CVK2821" s="653"/>
      <c r="CVL2821" s="653"/>
      <c r="CVM2821" s="653"/>
      <c r="CVN2821" s="653"/>
      <c r="CVO2821" s="653"/>
      <c r="CVP2821" s="653"/>
      <c r="CVQ2821" s="653"/>
      <c r="CVR2821" s="653"/>
      <c r="CVS2821" s="653"/>
      <c r="CVT2821" s="653"/>
      <c r="CVU2821" s="653"/>
      <c r="CVV2821" s="653"/>
      <c r="CVW2821" s="653"/>
      <c r="CVX2821" s="653"/>
      <c r="CVY2821" s="653"/>
      <c r="CVZ2821" s="653"/>
      <c r="CWA2821" s="653"/>
      <c r="CWB2821" s="653"/>
      <c r="CWC2821" s="653"/>
      <c r="CWD2821" s="653"/>
      <c r="CWE2821" s="653"/>
      <c r="CWF2821" s="653"/>
      <c r="CWG2821" s="653"/>
      <c r="CWH2821" s="653"/>
      <c r="CWI2821" s="653"/>
      <c r="CWJ2821" s="653"/>
      <c r="CWK2821" s="653"/>
      <c r="CWL2821" s="653"/>
      <c r="CWM2821" s="653"/>
      <c r="CWN2821" s="653"/>
      <c r="CWO2821" s="653"/>
      <c r="CWP2821" s="653"/>
      <c r="CWQ2821" s="653"/>
      <c r="CWR2821" s="653"/>
      <c r="CWS2821" s="653"/>
      <c r="CWT2821" s="653"/>
      <c r="CWU2821" s="653"/>
      <c r="CWV2821" s="653"/>
      <c r="CWW2821" s="653"/>
      <c r="CWX2821" s="653"/>
      <c r="CWY2821" s="653"/>
      <c r="CWZ2821" s="653"/>
      <c r="CXA2821" s="653"/>
      <c r="CXB2821" s="653"/>
      <c r="CXC2821" s="653"/>
      <c r="CXD2821" s="653"/>
      <c r="CXE2821" s="653"/>
      <c r="CXF2821" s="653"/>
      <c r="CXG2821" s="653"/>
      <c r="CXH2821" s="653"/>
      <c r="CXI2821" s="653"/>
      <c r="CXJ2821" s="653"/>
      <c r="CXK2821" s="653"/>
      <c r="CXL2821" s="653"/>
      <c r="CXM2821" s="653"/>
      <c r="CXN2821" s="653"/>
      <c r="CXO2821" s="653"/>
      <c r="CXP2821" s="653"/>
      <c r="CXQ2821" s="653"/>
      <c r="CXR2821" s="653"/>
      <c r="CXS2821" s="653"/>
      <c r="CXT2821" s="653"/>
      <c r="CXU2821" s="653"/>
      <c r="CXV2821" s="653"/>
      <c r="CXW2821" s="653"/>
      <c r="CXX2821" s="653"/>
      <c r="CXY2821" s="653"/>
      <c r="CXZ2821" s="653"/>
      <c r="CYA2821" s="653"/>
      <c r="CYB2821" s="653"/>
      <c r="CYC2821" s="653"/>
      <c r="CYD2821" s="653"/>
      <c r="CYE2821" s="653"/>
      <c r="CYF2821" s="653"/>
      <c r="CYG2821" s="653"/>
      <c r="CYH2821" s="653"/>
      <c r="CYI2821" s="653"/>
      <c r="CYJ2821" s="653"/>
      <c r="CYK2821" s="653"/>
      <c r="CYL2821" s="653"/>
      <c r="CYM2821" s="653"/>
      <c r="CYN2821" s="653"/>
      <c r="CYO2821" s="653"/>
      <c r="CYP2821" s="653"/>
      <c r="CYQ2821" s="653"/>
      <c r="CYR2821" s="653"/>
      <c r="CYS2821" s="653"/>
      <c r="CYT2821" s="653"/>
      <c r="CYU2821" s="653"/>
      <c r="CYV2821" s="653"/>
      <c r="CYW2821" s="653"/>
      <c r="CYX2821" s="653"/>
      <c r="CYY2821" s="653"/>
      <c r="CYZ2821" s="653"/>
      <c r="CZA2821" s="653"/>
      <c r="CZB2821" s="653"/>
      <c r="CZC2821" s="653"/>
      <c r="CZD2821" s="653"/>
      <c r="CZE2821" s="653"/>
      <c r="CZF2821" s="653"/>
      <c r="CZG2821" s="653"/>
      <c r="CZH2821" s="653"/>
      <c r="CZI2821" s="653"/>
      <c r="CZJ2821" s="653"/>
      <c r="CZK2821" s="653"/>
      <c r="CZL2821" s="653"/>
      <c r="CZM2821" s="653"/>
      <c r="CZN2821" s="653"/>
      <c r="CZO2821" s="653"/>
      <c r="CZP2821" s="653"/>
      <c r="CZQ2821" s="653"/>
      <c r="CZR2821" s="653"/>
      <c r="CZS2821" s="653"/>
      <c r="CZT2821" s="653"/>
      <c r="CZU2821" s="653"/>
      <c r="CZV2821" s="653"/>
      <c r="CZW2821" s="653"/>
      <c r="CZX2821" s="653"/>
      <c r="CZY2821" s="653"/>
      <c r="CZZ2821" s="653"/>
      <c r="DAA2821" s="653"/>
      <c r="DAB2821" s="653"/>
      <c r="DAC2821" s="653"/>
      <c r="DAD2821" s="653"/>
      <c r="DAE2821" s="653"/>
      <c r="DAF2821" s="653"/>
      <c r="DAG2821" s="653"/>
      <c r="DAH2821" s="653"/>
      <c r="DAI2821" s="653"/>
      <c r="DAJ2821" s="653"/>
      <c r="DAK2821" s="653"/>
      <c r="DAL2821" s="653"/>
      <c r="DAM2821" s="653"/>
      <c r="DAN2821" s="653"/>
      <c r="DAO2821" s="653"/>
      <c r="DAP2821" s="653"/>
      <c r="DAQ2821" s="653"/>
      <c r="DAR2821" s="653"/>
      <c r="DAS2821" s="653"/>
      <c r="DAT2821" s="653"/>
      <c r="DAU2821" s="653"/>
      <c r="DAV2821" s="653"/>
      <c r="DAW2821" s="653"/>
      <c r="DAX2821" s="653"/>
      <c r="DAY2821" s="653"/>
      <c r="DAZ2821" s="653"/>
      <c r="DBA2821" s="653"/>
      <c r="DBB2821" s="653"/>
      <c r="DBC2821" s="653"/>
      <c r="DBD2821" s="653"/>
      <c r="DBE2821" s="653"/>
      <c r="DBF2821" s="653"/>
      <c r="DBG2821" s="653"/>
      <c r="DBH2821" s="653"/>
      <c r="DBI2821" s="653"/>
      <c r="DBJ2821" s="653"/>
      <c r="DBK2821" s="653"/>
      <c r="DBL2821" s="653"/>
      <c r="DBM2821" s="653"/>
      <c r="DBN2821" s="653"/>
      <c r="DBO2821" s="653"/>
      <c r="DBP2821" s="653"/>
      <c r="DBQ2821" s="653"/>
      <c r="DBR2821" s="653"/>
      <c r="DBS2821" s="653"/>
      <c r="DBT2821" s="653"/>
      <c r="DBU2821" s="653"/>
      <c r="DBV2821" s="653"/>
      <c r="DBW2821" s="653"/>
      <c r="DBX2821" s="653"/>
      <c r="DBY2821" s="653"/>
      <c r="DBZ2821" s="653"/>
      <c r="DCA2821" s="653"/>
      <c r="DCB2821" s="653"/>
      <c r="DCC2821" s="653"/>
      <c r="DCD2821" s="653"/>
      <c r="DCE2821" s="653"/>
      <c r="DCF2821" s="653"/>
      <c r="DCG2821" s="653"/>
      <c r="DCH2821" s="653"/>
      <c r="DCI2821" s="653"/>
      <c r="DCJ2821" s="653"/>
      <c r="DCK2821" s="653"/>
      <c r="DCL2821" s="653"/>
      <c r="DCM2821" s="653"/>
      <c r="DCN2821" s="653"/>
      <c r="DCO2821" s="653"/>
      <c r="DCP2821" s="653"/>
      <c r="DCQ2821" s="653"/>
      <c r="DCR2821" s="653"/>
      <c r="DCS2821" s="653"/>
      <c r="DCT2821" s="653"/>
      <c r="DCU2821" s="653"/>
      <c r="DCV2821" s="653"/>
      <c r="DCW2821" s="653"/>
      <c r="DCX2821" s="653"/>
      <c r="DCY2821" s="653"/>
      <c r="DCZ2821" s="653"/>
      <c r="DDA2821" s="653"/>
      <c r="DDB2821" s="653"/>
      <c r="DDC2821" s="653"/>
      <c r="DDD2821" s="653"/>
      <c r="DDE2821" s="653"/>
      <c r="DDF2821" s="653"/>
      <c r="DDG2821" s="653"/>
      <c r="DDH2821" s="653"/>
      <c r="DDI2821" s="653"/>
      <c r="DDJ2821" s="653"/>
      <c r="DDK2821" s="653"/>
      <c r="DDL2821" s="653"/>
      <c r="DDM2821" s="653"/>
      <c r="DDN2821" s="653"/>
      <c r="DDO2821" s="653"/>
      <c r="DDP2821" s="653"/>
      <c r="DDQ2821" s="653"/>
      <c r="DDR2821" s="653"/>
      <c r="DDS2821" s="653"/>
      <c r="DDT2821" s="653"/>
      <c r="DDU2821" s="653"/>
      <c r="DDV2821" s="653"/>
      <c r="DDW2821" s="653"/>
      <c r="DDX2821" s="653"/>
      <c r="DDY2821" s="653"/>
      <c r="DDZ2821" s="653"/>
      <c r="DEA2821" s="653"/>
      <c r="DEB2821" s="653"/>
      <c r="DEC2821" s="653"/>
      <c r="DED2821" s="653"/>
      <c r="DEE2821" s="653"/>
      <c r="DEF2821" s="653"/>
      <c r="DEG2821" s="653"/>
      <c r="DEH2821" s="653"/>
      <c r="DEI2821" s="653"/>
      <c r="DEJ2821" s="653"/>
      <c r="DEK2821" s="653"/>
      <c r="DEL2821" s="653"/>
      <c r="DEM2821" s="653"/>
      <c r="DEN2821" s="653"/>
      <c r="DEO2821" s="653"/>
      <c r="DEP2821" s="653"/>
      <c r="DEQ2821" s="653"/>
      <c r="DER2821" s="653"/>
      <c r="DES2821" s="653"/>
      <c r="DET2821" s="653"/>
      <c r="DEU2821" s="653"/>
      <c r="DEV2821" s="653"/>
      <c r="DEW2821" s="653"/>
      <c r="DEX2821" s="653"/>
      <c r="DEY2821" s="653"/>
      <c r="DEZ2821" s="653"/>
      <c r="DFA2821" s="653"/>
      <c r="DFB2821" s="653"/>
      <c r="DFC2821" s="653"/>
      <c r="DFD2821" s="653"/>
      <c r="DFE2821" s="653"/>
      <c r="DFF2821" s="653"/>
      <c r="DFG2821" s="653"/>
      <c r="DFH2821" s="653"/>
      <c r="DFI2821" s="653"/>
      <c r="DFJ2821" s="653"/>
      <c r="DFK2821" s="653"/>
      <c r="DFL2821" s="653"/>
      <c r="DFM2821" s="653"/>
      <c r="DFN2821" s="653"/>
      <c r="DFO2821" s="653"/>
      <c r="DFP2821" s="653"/>
      <c r="DFQ2821" s="653"/>
      <c r="DFR2821" s="653"/>
      <c r="DFS2821" s="653"/>
      <c r="DFT2821" s="653"/>
      <c r="DFU2821" s="653"/>
      <c r="DFV2821" s="653"/>
      <c r="DFW2821" s="653"/>
      <c r="DFX2821" s="653"/>
      <c r="DFY2821" s="653"/>
      <c r="DFZ2821" s="653"/>
      <c r="DGA2821" s="653"/>
      <c r="DGB2821" s="653"/>
      <c r="DGC2821" s="653"/>
      <c r="DGD2821" s="653"/>
      <c r="DGE2821" s="653"/>
      <c r="DGF2821" s="653"/>
      <c r="DGG2821" s="653"/>
      <c r="DGH2821" s="653"/>
      <c r="DGI2821" s="653"/>
      <c r="DGJ2821" s="653"/>
      <c r="DGK2821" s="653"/>
      <c r="DGL2821" s="653"/>
      <c r="DGM2821" s="653"/>
      <c r="DGN2821" s="653"/>
      <c r="DGO2821" s="653"/>
      <c r="DGP2821" s="653"/>
      <c r="DGQ2821" s="653"/>
      <c r="DGR2821" s="653"/>
      <c r="DGS2821" s="653"/>
      <c r="DGT2821" s="653"/>
      <c r="DGU2821" s="653"/>
      <c r="DGV2821" s="653"/>
      <c r="DGW2821" s="653"/>
      <c r="DGX2821" s="653"/>
      <c r="DGY2821" s="653"/>
      <c r="DGZ2821" s="653"/>
      <c r="DHA2821" s="653"/>
      <c r="DHB2821" s="653"/>
      <c r="DHC2821" s="653"/>
      <c r="DHD2821" s="653"/>
      <c r="DHE2821" s="653"/>
      <c r="DHF2821" s="653"/>
      <c r="DHG2821" s="653"/>
      <c r="DHH2821" s="653"/>
      <c r="DHI2821" s="653"/>
      <c r="DHJ2821" s="653"/>
      <c r="DHK2821" s="653"/>
      <c r="DHL2821" s="653"/>
      <c r="DHM2821" s="653"/>
      <c r="DHN2821" s="653"/>
      <c r="DHO2821" s="653"/>
      <c r="DHP2821" s="653"/>
      <c r="DHQ2821" s="653"/>
      <c r="DHR2821" s="653"/>
      <c r="DHS2821" s="653"/>
      <c r="DHT2821" s="653"/>
      <c r="DHU2821" s="653"/>
      <c r="DHV2821" s="653"/>
      <c r="DHW2821" s="653"/>
      <c r="DHX2821" s="653"/>
      <c r="DHY2821" s="653"/>
      <c r="DHZ2821" s="653"/>
      <c r="DIA2821" s="653"/>
      <c r="DIB2821" s="653"/>
      <c r="DIC2821" s="653"/>
      <c r="DID2821" s="653"/>
      <c r="DIE2821" s="653"/>
      <c r="DIF2821" s="653"/>
      <c r="DIG2821" s="653"/>
      <c r="DIH2821" s="653"/>
      <c r="DII2821" s="653"/>
      <c r="DIJ2821" s="653"/>
      <c r="DIK2821" s="653"/>
      <c r="DIL2821" s="653"/>
      <c r="DIM2821" s="653"/>
      <c r="DIN2821" s="653"/>
      <c r="DIO2821" s="653"/>
      <c r="DIP2821" s="653"/>
      <c r="DIQ2821" s="653"/>
      <c r="DIR2821" s="653"/>
      <c r="DIS2821" s="653"/>
      <c r="DIT2821" s="653"/>
      <c r="DIU2821" s="653"/>
      <c r="DIV2821" s="653"/>
      <c r="DIW2821" s="653"/>
      <c r="DIX2821" s="653"/>
      <c r="DIY2821" s="653"/>
      <c r="DIZ2821" s="653"/>
      <c r="DJA2821" s="653"/>
      <c r="DJB2821" s="653"/>
      <c r="DJC2821" s="653"/>
      <c r="DJD2821" s="653"/>
      <c r="DJE2821" s="653"/>
      <c r="DJF2821" s="653"/>
      <c r="DJG2821" s="653"/>
      <c r="DJH2821" s="653"/>
      <c r="DJI2821" s="653"/>
      <c r="DJJ2821" s="653"/>
      <c r="DJK2821" s="653"/>
      <c r="DJL2821" s="653"/>
      <c r="DJM2821" s="653"/>
      <c r="DJN2821" s="653"/>
      <c r="DJO2821" s="653"/>
      <c r="DJP2821" s="653"/>
      <c r="DJQ2821" s="653"/>
      <c r="DJR2821" s="653"/>
      <c r="DJS2821" s="653"/>
      <c r="DJT2821" s="653"/>
      <c r="DJU2821" s="653"/>
      <c r="DJV2821" s="653"/>
      <c r="DJW2821" s="653"/>
      <c r="DJX2821" s="653"/>
      <c r="DJY2821" s="653"/>
      <c r="DJZ2821" s="653"/>
      <c r="DKA2821" s="653"/>
      <c r="DKB2821" s="653"/>
      <c r="DKC2821" s="653"/>
      <c r="DKD2821" s="653"/>
      <c r="DKE2821" s="653"/>
      <c r="DKF2821" s="653"/>
      <c r="DKG2821" s="653"/>
      <c r="DKH2821" s="653"/>
      <c r="DKI2821" s="653"/>
      <c r="DKJ2821" s="653"/>
      <c r="DKK2821" s="653"/>
      <c r="DKL2821" s="653"/>
      <c r="DKM2821" s="653"/>
      <c r="DKN2821" s="653"/>
      <c r="DKO2821" s="653"/>
      <c r="DKP2821" s="653"/>
      <c r="DKQ2821" s="653"/>
      <c r="DKR2821" s="653"/>
      <c r="DKS2821" s="653"/>
      <c r="DKT2821" s="653"/>
      <c r="DKU2821" s="653"/>
      <c r="DKV2821" s="653"/>
      <c r="DKW2821" s="653"/>
      <c r="DKX2821" s="653"/>
      <c r="DKY2821" s="653"/>
      <c r="DKZ2821" s="653"/>
      <c r="DLA2821" s="653"/>
      <c r="DLB2821" s="653"/>
      <c r="DLC2821" s="653"/>
      <c r="DLD2821" s="653"/>
      <c r="DLE2821" s="653"/>
      <c r="DLF2821" s="653"/>
      <c r="DLG2821" s="653"/>
      <c r="DLH2821" s="653"/>
      <c r="DLI2821" s="653"/>
      <c r="DLJ2821" s="653"/>
      <c r="DLK2821" s="653"/>
      <c r="DLL2821" s="653"/>
      <c r="DLM2821" s="653"/>
      <c r="DLN2821" s="653"/>
      <c r="DLO2821" s="653"/>
      <c r="DLP2821" s="653"/>
      <c r="DLQ2821" s="653"/>
      <c r="DLR2821" s="653"/>
      <c r="DLS2821" s="653"/>
      <c r="DLT2821" s="653"/>
      <c r="DLU2821" s="653"/>
      <c r="DLV2821" s="653"/>
      <c r="DLW2821" s="653"/>
      <c r="DLX2821" s="653"/>
      <c r="DLY2821" s="653"/>
      <c r="DLZ2821" s="653"/>
      <c r="DMA2821" s="653"/>
      <c r="DMB2821" s="653"/>
      <c r="DMC2821" s="653"/>
      <c r="DMD2821" s="653"/>
      <c r="DME2821" s="653"/>
      <c r="DMF2821" s="653"/>
      <c r="DMG2821" s="653"/>
      <c r="DMH2821" s="653"/>
      <c r="DMI2821" s="653"/>
      <c r="DMJ2821" s="653"/>
      <c r="DMK2821" s="653"/>
      <c r="DML2821" s="653"/>
      <c r="DMM2821" s="653"/>
      <c r="DMN2821" s="653"/>
      <c r="DMO2821" s="653"/>
      <c r="DMP2821" s="653"/>
      <c r="DMQ2821" s="653"/>
      <c r="DMR2821" s="653"/>
      <c r="DMS2821" s="653"/>
      <c r="DMT2821" s="653"/>
      <c r="DMU2821" s="653"/>
      <c r="DMV2821" s="653"/>
      <c r="DMW2821" s="653"/>
      <c r="DMX2821" s="653"/>
      <c r="DMY2821" s="653"/>
      <c r="DMZ2821" s="653"/>
      <c r="DNA2821" s="653"/>
      <c r="DNB2821" s="653"/>
      <c r="DNC2821" s="653"/>
      <c r="DND2821" s="653"/>
      <c r="DNE2821" s="653"/>
      <c r="DNF2821" s="653"/>
      <c r="DNG2821" s="653"/>
      <c r="DNH2821" s="653"/>
      <c r="DNI2821" s="653"/>
      <c r="DNJ2821" s="653"/>
      <c r="DNK2821" s="653"/>
      <c r="DNL2821" s="653"/>
      <c r="DNM2821" s="653"/>
      <c r="DNN2821" s="653"/>
      <c r="DNO2821" s="653"/>
      <c r="DNP2821" s="653"/>
      <c r="DNQ2821" s="653"/>
      <c r="DNR2821" s="653"/>
      <c r="DNS2821" s="653"/>
      <c r="DNT2821" s="653"/>
      <c r="DNU2821" s="653"/>
      <c r="DNV2821" s="653"/>
      <c r="DNW2821" s="653"/>
      <c r="DNX2821" s="653"/>
      <c r="DNY2821" s="653"/>
      <c r="DNZ2821" s="653"/>
      <c r="DOA2821" s="653"/>
      <c r="DOB2821" s="653"/>
      <c r="DOC2821" s="653"/>
      <c r="DOD2821" s="653"/>
      <c r="DOE2821" s="653"/>
      <c r="DOF2821" s="653"/>
      <c r="DOG2821" s="653"/>
      <c r="DOH2821" s="653"/>
      <c r="DOI2821" s="653"/>
      <c r="DOJ2821" s="653"/>
      <c r="DOK2821" s="653"/>
      <c r="DOL2821" s="653"/>
      <c r="DOM2821" s="653"/>
      <c r="DON2821" s="653"/>
      <c r="DOO2821" s="653"/>
      <c r="DOP2821" s="653"/>
      <c r="DOQ2821" s="653"/>
      <c r="DOR2821" s="653"/>
      <c r="DOS2821" s="653"/>
      <c r="DOT2821" s="653"/>
      <c r="DOU2821" s="653"/>
      <c r="DOV2821" s="653"/>
      <c r="DOW2821" s="653"/>
      <c r="DOX2821" s="653"/>
      <c r="DOY2821" s="653"/>
      <c r="DOZ2821" s="653"/>
      <c r="DPA2821" s="653"/>
      <c r="DPB2821" s="653"/>
      <c r="DPC2821" s="653"/>
      <c r="DPD2821" s="653"/>
      <c r="DPE2821" s="653"/>
      <c r="DPF2821" s="653"/>
      <c r="DPG2821" s="653"/>
      <c r="DPH2821" s="653"/>
      <c r="DPI2821" s="653"/>
      <c r="DPJ2821" s="653"/>
      <c r="DPK2821" s="653"/>
      <c r="DPL2821" s="653"/>
      <c r="DPM2821" s="653"/>
      <c r="DPN2821" s="653"/>
      <c r="DPO2821" s="653"/>
      <c r="DPP2821" s="653"/>
      <c r="DPQ2821" s="653"/>
      <c r="DPR2821" s="653"/>
      <c r="DPS2821" s="653"/>
      <c r="DPT2821" s="653"/>
      <c r="DPU2821" s="653"/>
      <c r="DPV2821" s="653"/>
      <c r="DPW2821" s="653"/>
      <c r="DPX2821" s="653"/>
      <c r="DPY2821" s="653"/>
      <c r="DPZ2821" s="653"/>
      <c r="DQA2821" s="653"/>
      <c r="DQB2821" s="653"/>
      <c r="DQC2821" s="653"/>
      <c r="DQD2821" s="653"/>
      <c r="DQE2821" s="653"/>
      <c r="DQF2821" s="653"/>
      <c r="DQG2821" s="653"/>
      <c r="DQH2821" s="653"/>
      <c r="DQI2821" s="653"/>
      <c r="DQJ2821" s="653"/>
      <c r="DQK2821" s="653"/>
      <c r="DQL2821" s="653"/>
      <c r="DQM2821" s="653"/>
      <c r="DQN2821" s="653"/>
      <c r="DQO2821" s="653"/>
      <c r="DQP2821" s="653"/>
      <c r="DQQ2821" s="653"/>
      <c r="DQR2821" s="653"/>
      <c r="DQS2821" s="653"/>
      <c r="DQT2821" s="653"/>
      <c r="DQU2821" s="653"/>
      <c r="DQV2821" s="653"/>
      <c r="DQW2821" s="653"/>
      <c r="DQX2821" s="653"/>
      <c r="DQY2821" s="653"/>
      <c r="DQZ2821" s="653"/>
      <c r="DRA2821" s="653"/>
      <c r="DRB2821" s="653"/>
      <c r="DRC2821" s="653"/>
      <c r="DRD2821" s="653"/>
      <c r="DRE2821" s="653"/>
      <c r="DRF2821" s="653"/>
      <c r="DRG2821" s="653"/>
      <c r="DRH2821" s="653"/>
      <c r="DRI2821" s="653"/>
      <c r="DRJ2821" s="653"/>
      <c r="DRK2821" s="653"/>
      <c r="DRL2821" s="653"/>
      <c r="DRM2821" s="653"/>
      <c r="DRN2821" s="653"/>
      <c r="DRO2821" s="653"/>
      <c r="DRP2821" s="653"/>
      <c r="DRQ2821" s="653"/>
      <c r="DRR2821" s="653"/>
      <c r="DRS2821" s="653"/>
      <c r="DRT2821" s="653"/>
      <c r="DRU2821" s="653"/>
      <c r="DRV2821" s="653"/>
      <c r="DRW2821" s="653"/>
      <c r="DRX2821" s="653"/>
      <c r="DRY2821" s="653"/>
      <c r="DRZ2821" s="653"/>
      <c r="DSA2821" s="653"/>
      <c r="DSB2821" s="653"/>
      <c r="DSC2821" s="653"/>
      <c r="DSD2821" s="653"/>
      <c r="DSE2821" s="653"/>
      <c r="DSF2821" s="653"/>
      <c r="DSG2821" s="653"/>
      <c r="DSH2821" s="653"/>
      <c r="DSI2821" s="653"/>
      <c r="DSJ2821" s="653"/>
      <c r="DSK2821" s="653"/>
      <c r="DSL2821" s="653"/>
      <c r="DSM2821" s="653"/>
      <c r="DSN2821" s="653"/>
      <c r="DSO2821" s="653"/>
      <c r="DSP2821" s="653"/>
      <c r="DSQ2821" s="653"/>
      <c r="DSR2821" s="653"/>
      <c r="DSS2821" s="653"/>
      <c r="DST2821" s="653"/>
      <c r="DSU2821" s="653"/>
      <c r="DSV2821" s="653"/>
      <c r="DSW2821" s="653"/>
      <c r="DSX2821" s="653"/>
      <c r="DSY2821" s="653"/>
      <c r="DSZ2821" s="653"/>
      <c r="DTA2821" s="653"/>
      <c r="DTB2821" s="653"/>
      <c r="DTC2821" s="653"/>
      <c r="DTD2821" s="653"/>
      <c r="DTE2821" s="653"/>
      <c r="DTF2821" s="653"/>
      <c r="DTG2821" s="653"/>
      <c r="DTH2821" s="653"/>
      <c r="DTI2821" s="653"/>
      <c r="DTJ2821" s="653"/>
      <c r="DTK2821" s="653"/>
      <c r="DTL2821" s="653"/>
      <c r="DTM2821" s="653"/>
      <c r="DTN2821" s="653"/>
      <c r="DTO2821" s="653"/>
      <c r="DTP2821" s="653"/>
      <c r="DTQ2821" s="653"/>
      <c r="DTR2821" s="653"/>
      <c r="DTS2821" s="653"/>
      <c r="DTT2821" s="653"/>
      <c r="DTU2821" s="653"/>
      <c r="DTV2821" s="653"/>
      <c r="DTW2821" s="653"/>
      <c r="DTX2821" s="653"/>
      <c r="DTY2821" s="653"/>
      <c r="DTZ2821" s="653"/>
      <c r="DUA2821" s="653"/>
      <c r="DUB2821" s="653"/>
      <c r="DUC2821" s="653"/>
      <c r="DUD2821" s="653"/>
      <c r="DUE2821" s="653"/>
      <c r="DUF2821" s="653"/>
      <c r="DUG2821" s="653"/>
      <c r="DUH2821" s="653"/>
      <c r="DUI2821" s="653"/>
      <c r="DUJ2821" s="653"/>
      <c r="DUK2821" s="653"/>
      <c r="DUL2821" s="653"/>
      <c r="DUM2821" s="653"/>
      <c r="DUN2821" s="653"/>
      <c r="DUO2821" s="653"/>
      <c r="DUP2821" s="653"/>
      <c r="DUQ2821" s="653"/>
      <c r="DUR2821" s="653"/>
      <c r="DUS2821" s="653"/>
      <c r="DUT2821" s="653"/>
      <c r="DUU2821" s="653"/>
      <c r="DUV2821" s="653"/>
      <c r="DUW2821" s="653"/>
      <c r="DUX2821" s="653"/>
      <c r="DUY2821" s="653"/>
      <c r="DUZ2821" s="653"/>
      <c r="DVA2821" s="653"/>
      <c r="DVB2821" s="653"/>
      <c r="DVC2821" s="653"/>
      <c r="DVD2821" s="653"/>
      <c r="DVE2821" s="653"/>
      <c r="DVF2821" s="653"/>
      <c r="DVG2821" s="653"/>
      <c r="DVH2821" s="653"/>
      <c r="DVI2821" s="653"/>
      <c r="DVJ2821" s="653"/>
      <c r="DVK2821" s="653"/>
      <c r="DVL2821" s="653"/>
      <c r="DVM2821" s="653"/>
      <c r="DVN2821" s="653"/>
      <c r="DVO2821" s="653"/>
      <c r="DVP2821" s="653"/>
      <c r="DVQ2821" s="653"/>
      <c r="DVR2821" s="653"/>
      <c r="DVS2821" s="653"/>
      <c r="DVT2821" s="653"/>
      <c r="DVU2821" s="653"/>
      <c r="DVV2821" s="653"/>
      <c r="DVW2821" s="653"/>
      <c r="DVX2821" s="653"/>
      <c r="DVY2821" s="653"/>
      <c r="DVZ2821" s="653"/>
      <c r="DWA2821" s="653"/>
      <c r="DWB2821" s="653"/>
      <c r="DWC2821" s="653"/>
      <c r="DWD2821" s="653"/>
      <c r="DWE2821" s="653"/>
      <c r="DWF2821" s="653"/>
      <c r="DWG2821" s="653"/>
      <c r="DWH2821" s="653"/>
      <c r="DWI2821" s="653"/>
      <c r="DWJ2821" s="653"/>
      <c r="DWK2821" s="653"/>
      <c r="DWL2821" s="653"/>
      <c r="DWM2821" s="653"/>
      <c r="DWN2821" s="653"/>
      <c r="DWO2821" s="653"/>
      <c r="DWP2821" s="653"/>
      <c r="DWQ2821" s="653"/>
      <c r="DWR2821" s="653"/>
      <c r="DWS2821" s="653"/>
      <c r="DWT2821" s="653"/>
      <c r="DWU2821" s="653"/>
      <c r="DWV2821" s="653"/>
      <c r="DWW2821" s="653"/>
      <c r="DWX2821" s="653"/>
      <c r="DWY2821" s="653"/>
      <c r="DWZ2821" s="653"/>
      <c r="DXA2821" s="653"/>
      <c r="DXB2821" s="653"/>
      <c r="DXC2821" s="653"/>
      <c r="DXD2821" s="653"/>
      <c r="DXE2821" s="653"/>
      <c r="DXF2821" s="653"/>
      <c r="DXG2821" s="653"/>
      <c r="DXH2821" s="653"/>
      <c r="DXI2821" s="653"/>
      <c r="DXJ2821" s="653"/>
      <c r="DXK2821" s="653"/>
      <c r="DXL2821" s="653"/>
      <c r="DXM2821" s="653"/>
      <c r="DXN2821" s="653"/>
      <c r="DXO2821" s="653"/>
      <c r="DXP2821" s="653"/>
      <c r="DXQ2821" s="653"/>
      <c r="DXR2821" s="653"/>
      <c r="DXS2821" s="653"/>
      <c r="DXT2821" s="653"/>
      <c r="DXU2821" s="653"/>
      <c r="DXV2821" s="653"/>
      <c r="DXW2821" s="653"/>
      <c r="DXX2821" s="653"/>
      <c r="DXY2821" s="653"/>
      <c r="DXZ2821" s="653"/>
      <c r="DYA2821" s="653"/>
      <c r="DYB2821" s="653"/>
      <c r="DYC2821" s="653"/>
      <c r="DYD2821" s="653"/>
      <c r="DYE2821" s="653"/>
      <c r="DYF2821" s="653"/>
      <c r="DYG2821" s="653"/>
      <c r="DYH2821" s="653"/>
      <c r="DYI2821" s="653"/>
      <c r="DYJ2821" s="653"/>
      <c r="DYK2821" s="653"/>
      <c r="DYL2821" s="653"/>
      <c r="DYM2821" s="653"/>
      <c r="DYN2821" s="653"/>
      <c r="DYO2821" s="653"/>
      <c r="DYP2821" s="653"/>
      <c r="DYQ2821" s="653"/>
      <c r="DYR2821" s="653"/>
      <c r="DYS2821" s="653"/>
      <c r="DYT2821" s="653"/>
      <c r="DYU2821" s="653"/>
      <c r="DYV2821" s="653"/>
      <c r="DYW2821" s="653"/>
      <c r="DYX2821" s="653"/>
      <c r="DYY2821" s="653"/>
      <c r="DYZ2821" s="653"/>
      <c r="DZA2821" s="653"/>
      <c r="DZB2821" s="653"/>
      <c r="DZC2821" s="653"/>
      <c r="DZD2821" s="653"/>
      <c r="DZE2821" s="653"/>
      <c r="DZF2821" s="653"/>
      <c r="DZG2821" s="653"/>
      <c r="DZH2821" s="653"/>
      <c r="DZI2821" s="653"/>
      <c r="DZJ2821" s="653"/>
      <c r="DZK2821" s="653"/>
      <c r="DZL2821" s="653"/>
      <c r="DZM2821" s="653"/>
      <c r="DZN2821" s="653"/>
      <c r="DZO2821" s="653"/>
      <c r="DZP2821" s="653"/>
      <c r="DZQ2821" s="653"/>
      <c r="DZR2821" s="653"/>
      <c r="DZS2821" s="653"/>
      <c r="DZT2821" s="653"/>
      <c r="DZU2821" s="653"/>
      <c r="DZV2821" s="653"/>
      <c r="DZW2821" s="653"/>
      <c r="DZX2821" s="653"/>
      <c r="DZY2821" s="653"/>
      <c r="DZZ2821" s="653"/>
      <c r="EAA2821" s="653"/>
      <c r="EAB2821" s="653"/>
      <c r="EAC2821" s="653"/>
      <c r="EAD2821" s="653"/>
      <c r="EAE2821" s="653"/>
      <c r="EAF2821" s="653"/>
      <c r="EAG2821" s="653"/>
      <c r="EAH2821" s="653"/>
      <c r="EAI2821" s="653"/>
      <c r="EAJ2821" s="653"/>
      <c r="EAK2821" s="653"/>
      <c r="EAL2821" s="653"/>
      <c r="EAM2821" s="653"/>
      <c r="EAN2821" s="653"/>
      <c r="EAO2821" s="653"/>
      <c r="EAP2821" s="653"/>
      <c r="EAQ2821" s="653"/>
      <c r="EAR2821" s="653"/>
      <c r="EAS2821" s="653"/>
      <c r="EAT2821" s="653"/>
      <c r="EAU2821" s="653"/>
      <c r="EAV2821" s="653"/>
      <c r="EAW2821" s="653"/>
      <c r="EAX2821" s="653"/>
      <c r="EAY2821" s="653"/>
      <c r="EAZ2821" s="653"/>
      <c r="EBA2821" s="653"/>
      <c r="EBB2821" s="653"/>
      <c r="EBC2821" s="653"/>
      <c r="EBD2821" s="653"/>
      <c r="EBE2821" s="653"/>
      <c r="EBF2821" s="653"/>
      <c r="EBG2821" s="653"/>
      <c r="EBH2821" s="653"/>
      <c r="EBI2821" s="653"/>
      <c r="EBJ2821" s="653"/>
      <c r="EBK2821" s="653"/>
      <c r="EBL2821" s="653"/>
      <c r="EBM2821" s="653"/>
      <c r="EBN2821" s="653"/>
      <c r="EBO2821" s="653"/>
      <c r="EBP2821" s="653"/>
      <c r="EBQ2821" s="653"/>
      <c r="EBR2821" s="653"/>
      <c r="EBS2821" s="653"/>
      <c r="EBT2821" s="653"/>
      <c r="EBU2821" s="653"/>
      <c r="EBV2821" s="653"/>
      <c r="EBW2821" s="653"/>
      <c r="EBX2821" s="653"/>
      <c r="EBY2821" s="653"/>
      <c r="EBZ2821" s="653"/>
      <c r="ECA2821" s="653"/>
      <c r="ECB2821" s="653"/>
      <c r="ECC2821" s="653"/>
      <c r="ECD2821" s="653"/>
      <c r="ECE2821" s="653"/>
      <c r="ECF2821" s="653"/>
      <c r="ECG2821" s="653"/>
      <c r="ECH2821" s="653"/>
      <c r="ECI2821" s="653"/>
      <c r="ECJ2821" s="653"/>
      <c r="ECK2821" s="653"/>
      <c r="ECL2821" s="653"/>
      <c r="ECM2821" s="653"/>
      <c r="ECN2821" s="653"/>
      <c r="ECO2821" s="653"/>
      <c r="ECP2821" s="653"/>
      <c r="ECQ2821" s="653"/>
      <c r="ECR2821" s="653"/>
      <c r="ECS2821" s="653"/>
      <c r="ECT2821" s="653"/>
      <c r="ECU2821" s="653"/>
      <c r="ECV2821" s="653"/>
      <c r="ECW2821" s="653"/>
      <c r="ECX2821" s="653"/>
      <c r="ECY2821" s="653"/>
      <c r="ECZ2821" s="653"/>
      <c r="EDA2821" s="653"/>
      <c r="EDB2821" s="653"/>
      <c r="EDC2821" s="653"/>
      <c r="EDD2821" s="653"/>
      <c r="EDE2821" s="653"/>
      <c r="EDF2821" s="653"/>
      <c r="EDG2821" s="653"/>
      <c r="EDH2821" s="653"/>
      <c r="EDI2821" s="653"/>
      <c r="EDJ2821" s="653"/>
      <c r="EDK2821" s="653"/>
      <c r="EDL2821" s="653"/>
      <c r="EDM2821" s="653"/>
      <c r="EDN2821" s="653"/>
      <c r="EDO2821" s="653"/>
      <c r="EDP2821" s="653"/>
      <c r="EDQ2821" s="653"/>
      <c r="EDR2821" s="653"/>
      <c r="EDS2821" s="653"/>
      <c r="EDT2821" s="653"/>
      <c r="EDU2821" s="653"/>
      <c r="EDV2821" s="653"/>
      <c r="EDW2821" s="653"/>
      <c r="EDX2821" s="653"/>
      <c r="EDY2821" s="653"/>
      <c r="EDZ2821" s="653"/>
      <c r="EEA2821" s="653"/>
      <c r="EEB2821" s="653"/>
      <c r="EEC2821" s="653"/>
      <c r="EED2821" s="653"/>
      <c r="EEE2821" s="653"/>
      <c r="EEF2821" s="653"/>
      <c r="EEG2821" s="653"/>
      <c r="EEH2821" s="653"/>
      <c r="EEI2821" s="653"/>
      <c r="EEJ2821" s="653"/>
      <c r="EEK2821" s="653"/>
      <c r="EEL2821" s="653"/>
      <c r="EEM2821" s="653"/>
      <c r="EEN2821" s="653"/>
      <c r="EEO2821" s="653"/>
      <c r="EEP2821" s="653"/>
      <c r="EEQ2821" s="653"/>
      <c r="EER2821" s="653"/>
      <c r="EES2821" s="653"/>
      <c r="EET2821" s="653"/>
      <c r="EEU2821" s="653"/>
      <c r="EEV2821" s="653"/>
      <c r="EEW2821" s="653"/>
      <c r="EEX2821" s="653"/>
      <c r="EEY2821" s="653"/>
      <c r="EEZ2821" s="653"/>
      <c r="EFA2821" s="653"/>
      <c r="EFB2821" s="653"/>
      <c r="EFC2821" s="653"/>
      <c r="EFD2821" s="653"/>
      <c r="EFE2821" s="653"/>
      <c r="EFF2821" s="653"/>
      <c r="EFG2821" s="653"/>
      <c r="EFH2821" s="653"/>
      <c r="EFI2821" s="653"/>
      <c r="EFJ2821" s="653"/>
      <c r="EFK2821" s="653"/>
      <c r="EFL2821" s="653"/>
      <c r="EFM2821" s="653"/>
      <c r="EFN2821" s="653"/>
      <c r="EFO2821" s="653"/>
      <c r="EFP2821" s="653"/>
      <c r="EFQ2821" s="653"/>
      <c r="EFR2821" s="653"/>
      <c r="EFS2821" s="653"/>
      <c r="EFT2821" s="653"/>
      <c r="EFU2821" s="653"/>
      <c r="EFV2821" s="653"/>
      <c r="EFW2821" s="653"/>
      <c r="EFX2821" s="653"/>
      <c r="EFY2821" s="653"/>
      <c r="EFZ2821" s="653"/>
      <c r="EGA2821" s="653"/>
      <c r="EGB2821" s="653"/>
      <c r="EGC2821" s="653"/>
      <c r="EGD2821" s="653"/>
      <c r="EGE2821" s="653"/>
      <c r="EGF2821" s="653"/>
      <c r="EGG2821" s="653"/>
      <c r="EGH2821" s="653"/>
      <c r="EGI2821" s="653"/>
      <c r="EGJ2821" s="653"/>
      <c r="EGK2821" s="653"/>
      <c r="EGL2821" s="653"/>
      <c r="EGM2821" s="653"/>
      <c r="EGN2821" s="653"/>
      <c r="EGO2821" s="653"/>
      <c r="EGP2821" s="653"/>
      <c r="EGQ2821" s="653"/>
      <c r="EGR2821" s="653"/>
      <c r="EGS2821" s="653"/>
      <c r="EGT2821" s="653"/>
      <c r="EGU2821" s="653"/>
      <c r="EGV2821" s="653"/>
      <c r="EGW2821" s="653"/>
      <c r="EGX2821" s="653"/>
      <c r="EGY2821" s="653"/>
      <c r="EGZ2821" s="653"/>
      <c r="EHA2821" s="653"/>
      <c r="EHB2821" s="653"/>
      <c r="EHC2821" s="653"/>
      <c r="EHD2821" s="653"/>
      <c r="EHE2821" s="653"/>
      <c r="EHF2821" s="653"/>
      <c r="EHG2821" s="653"/>
      <c r="EHH2821" s="653"/>
      <c r="EHI2821" s="653"/>
      <c r="EHJ2821" s="653"/>
      <c r="EHK2821" s="653"/>
      <c r="EHL2821" s="653"/>
      <c r="EHM2821" s="653"/>
      <c r="EHN2821" s="653"/>
      <c r="EHO2821" s="653"/>
      <c r="EHP2821" s="653"/>
      <c r="EHQ2821" s="653"/>
      <c r="EHR2821" s="653"/>
      <c r="EHS2821" s="653"/>
      <c r="EHT2821" s="653"/>
      <c r="EHU2821" s="653"/>
      <c r="EHV2821" s="653"/>
      <c r="EHW2821" s="653"/>
      <c r="EHX2821" s="653"/>
      <c r="EHY2821" s="653"/>
      <c r="EHZ2821" s="653"/>
      <c r="EIA2821" s="653"/>
      <c r="EIB2821" s="653"/>
      <c r="EIC2821" s="653"/>
      <c r="EID2821" s="653"/>
      <c r="EIE2821" s="653"/>
      <c r="EIF2821" s="653"/>
      <c r="EIG2821" s="653"/>
      <c r="EIH2821" s="653"/>
      <c r="EII2821" s="653"/>
      <c r="EIJ2821" s="653"/>
      <c r="EIK2821" s="653"/>
      <c r="EIL2821" s="653"/>
      <c r="EIM2821" s="653"/>
      <c r="EIN2821" s="653"/>
      <c r="EIO2821" s="653"/>
      <c r="EIP2821" s="653"/>
      <c r="EIQ2821" s="653"/>
      <c r="EIR2821" s="653"/>
      <c r="EIS2821" s="653"/>
      <c r="EIT2821" s="653"/>
      <c r="EIU2821" s="653"/>
      <c r="EIV2821" s="653"/>
      <c r="EIW2821" s="653"/>
      <c r="EIX2821" s="653"/>
      <c r="EIY2821" s="653"/>
      <c r="EIZ2821" s="653"/>
      <c r="EJA2821" s="653"/>
      <c r="EJB2821" s="653"/>
      <c r="EJC2821" s="653"/>
      <c r="EJD2821" s="653"/>
      <c r="EJE2821" s="653"/>
      <c r="EJF2821" s="653"/>
      <c r="EJG2821" s="653"/>
      <c r="EJH2821" s="653"/>
      <c r="EJI2821" s="653"/>
      <c r="EJJ2821" s="653"/>
      <c r="EJK2821" s="653"/>
      <c r="EJL2821" s="653"/>
      <c r="EJM2821" s="653"/>
      <c r="EJN2821" s="653"/>
      <c r="EJO2821" s="653"/>
      <c r="EJP2821" s="653"/>
      <c r="EJQ2821" s="653"/>
      <c r="EJR2821" s="653"/>
      <c r="EJS2821" s="653"/>
      <c r="EJT2821" s="653"/>
      <c r="EJU2821" s="653"/>
      <c r="EJV2821" s="653"/>
      <c r="EJW2821" s="653"/>
      <c r="EJX2821" s="653"/>
      <c r="EJY2821" s="653"/>
      <c r="EJZ2821" s="653"/>
      <c r="EKA2821" s="653"/>
      <c r="EKB2821" s="653"/>
      <c r="EKC2821" s="653"/>
      <c r="EKD2821" s="653"/>
      <c r="EKE2821" s="653"/>
      <c r="EKF2821" s="653"/>
      <c r="EKG2821" s="653"/>
      <c r="EKH2821" s="653"/>
      <c r="EKI2821" s="653"/>
      <c r="EKJ2821" s="653"/>
      <c r="EKK2821" s="653"/>
      <c r="EKL2821" s="653"/>
      <c r="EKM2821" s="653"/>
      <c r="EKN2821" s="653"/>
      <c r="EKO2821" s="653"/>
      <c r="EKP2821" s="653"/>
      <c r="EKQ2821" s="653"/>
      <c r="EKR2821" s="653"/>
      <c r="EKS2821" s="653"/>
      <c r="EKT2821" s="653"/>
      <c r="EKU2821" s="653"/>
      <c r="EKV2821" s="653"/>
      <c r="EKW2821" s="653"/>
      <c r="EKX2821" s="653"/>
      <c r="EKY2821" s="653"/>
      <c r="EKZ2821" s="653"/>
      <c r="ELA2821" s="653"/>
      <c r="ELB2821" s="653"/>
      <c r="ELC2821" s="653"/>
      <c r="ELD2821" s="653"/>
      <c r="ELE2821" s="653"/>
      <c r="ELF2821" s="653"/>
      <c r="ELG2821" s="653"/>
      <c r="ELH2821" s="653"/>
      <c r="ELI2821" s="653"/>
      <c r="ELJ2821" s="653"/>
      <c r="ELK2821" s="653"/>
      <c r="ELL2821" s="653"/>
      <c r="ELM2821" s="653"/>
      <c r="ELN2821" s="653"/>
      <c r="ELO2821" s="653"/>
      <c r="ELP2821" s="653"/>
      <c r="ELQ2821" s="653"/>
      <c r="ELR2821" s="653"/>
      <c r="ELS2821" s="653"/>
      <c r="ELT2821" s="653"/>
      <c r="ELU2821" s="653"/>
      <c r="ELV2821" s="653"/>
      <c r="ELW2821" s="653"/>
      <c r="ELX2821" s="653"/>
      <c r="ELY2821" s="653"/>
      <c r="ELZ2821" s="653"/>
      <c r="EMA2821" s="653"/>
      <c r="EMB2821" s="653"/>
      <c r="EMC2821" s="653"/>
      <c r="EMD2821" s="653"/>
      <c r="EME2821" s="653"/>
      <c r="EMF2821" s="653"/>
      <c r="EMG2821" s="653"/>
      <c r="EMH2821" s="653"/>
      <c r="EMI2821" s="653"/>
      <c r="EMJ2821" s="653"/>
      <c r="EMK2821" s="653"/>
      <c r="EML2821" s="653"/>
      <c r="EMM2821" s="653"/>
      <c r="EMN2821" s="653"/>
      <c r="EMO2821" s="653"/>
      <c r="EMP2821" s="653"/>
      <c r="EMQ2821" s="653"/>
      <c r="EMR2821" s="653"/>
      <c r="EMS2821" s="653"/>
      <c r="EMT2821" s="653"/>
      <c r="EMU2821" s="653"/>
      <c r="EMV2821" s="653"/>
      <c r="EMW2821" s="653"/>
      <c r="EMX2821" s="653"/>
      <c r="EMY2821" s="653"/>
      <c r="EMZ2821" s="653"/>
      <c r="ENA2821" s="653"/>
      <c r="ENB2821" s="653"/>
      <c r="ENC2821" s="653"/>
      <c r="END2821" s="653"/>
      <c r="ENE2821" s="653"/>
      <c r="ENF2821" s="653"/>
      <c r="ENG2821" s="653"/>
      <c r="ENH2821" s="653"/>
      <c r="ENI2821" s="653"/>
      <c r="ENJ2821" s="653"/>
      <c r="ENK2821" s="653"/>
      <c r="ENL2821" s="653"/>
      <c r="ENM2821" s="653"/>
      <c r="ENN2821" s="653"/>
      <c r="ENO2821" s="653"/>
      <c r="ENP2821" s="653"/>
      <c r="ENQ2821" s="653"/>
      <c r="ENR2821" s="653"/>
      <c r="ENS2821" s="653"/>
      <c r="ENT2821" s="653"/>
      <c r="ENU2821" s="653"/>
      <c r="ENV2821" s="653"/>
      <c r="ENW2821" s="653"/>
      <c r="ENX2821" s="653"/>
      <c r="ENY2821" s="653"/>
      <c r="ENZ2821" s="653"/>
      <c r="EOA2821" s="653"/>
      <c r="EOB2821" s="653"/>
      <c r="EOC2821" s="653"/>
      <c r="EOD2821" s="653"/>
      <c r="EOE2821" s="653"/>
      <c r="EOF2821" s="653"/>
      <c r="EOG2821" s="653"/>
      <c r="EOH2821" s="653"/>
      <c r="EOI2821" s="653"/>
      <c r="EOJ2821" s="653"/>
      <c r="EOK2821" s="653"/>
      <c r="EOL2821" s="653"/>
      <c r="EOM2821" s="653"/>
      <c r="EON2821" s="653"/>
      <c r="EOO2821" s="653"/>
      <c r="EOP2821" s="653"/>
      <c r="EOQ2821" s="653"/>
      <c r="EOR2821" s="653"/>
      <c r="EOS2821" s="653"/>
      <c r="EOT2821" s="653"/>
      <c r="EOU2821" s="653"/>
      <c r="EOV2821" s="653"/>
      <c r="EOW2821" s="653"/>
      <c r="EOX2821" s="653"/>
      <c r="EOY2821" s="653"/>
      <c r="EOZ2821" s="653"/>
      <c r="EPA2821" s="653"/>
      <c r="EPB2821" s="653"/>
      <c r="EPC2821" s="653"/>
      <c r="EPD2821" s="653"/>
      <c r="EPE2821" s="653"/>
      <c r="EPF2821" s="653"/>
      <c r="EPG2821" s="653"/>
      <c r="EPH2821" s="653"/>
      <c r="EPI2821" s="653"/>
      <c r="EPJ2821" s="653"/>
      <c r="EPK2821" s="653"/>
      <c r="EPL2821" s="653"/>
      <c r="EPM2821" s="653"/>
      <c r="EPN2821" s="653"/>
      <c r="EPO2821" s="653"/>
      <c r="EPP2821" s="653"/>
      <c r="EPQ2821" s="653"/>
      <c r="EPR2821" s="653"/>
      <c r="EPS2821" s="653"/>
      <c r="EPT2821" s="653"/>
      <c r="EPU2821" s="653"/>
      <c r="EPV2821" s="653"/>
      <c r="EPW2821" s="653"/>
      <c r="EPX2821" s="653"/>
      <c r="EPY2821" s="653"/>
      <c r="EPZ2821" s="653"/>
      <c r="EQA2821" s="653"/>
      <c r="EQB2821" s="653"/>
      <c r="EQC2821" s="653"/>
      <c r="EQD2821" s="653"/>
      <c r="EQE2821" s="653"/>
      <c r="EQF2821" s="653"/>
      <c r="EQG2821" s="653"/>
      <c r="EQH2821" s="653"/>
      <c r="EQI2821" s="653"/>
      <c r="EQJ2821" s="653"/>
      <c r="EQK2821" s="653"/>
      <c r="EQL2821" s="653"/>
      <c r="EQM2821" s="653"/>
      <c r="EQN2821" s="653"/>
      <c r="EQO2821" s="653"/>
      <c r="EQP2821" s="653"/>
      <c r="EQQ2821" s="653"/>
      <c r="EQR2821" s="653"/>
      <c r="EQS2821" s="653"/>
      <c r="EQT2821" s="653"/>
      <c r="EQU2821" s="653"/>
      <c r="EQV2821" s="653"/>
      <c r="EQW2821" s="653"/>
      <c r="EQX2821" s="653"/>
      <c r="EQY2821" s="653"/>
      <c r="EQZ2821" s="653"/>
      <c r="ERA2821" s="653"/>
      <c r="ERB2821" s="653"/>
      <c r="ERC2821" s="653"/>
      <c r="ERD2821" s="653"/>
      <c r="ERE2821" s="653"/>
      <c r="ERF2821" s="653"/>
      <c r="ERG2821" s="653"/>
      <c r="ERH2821" s="653"/>
      <c r="ERI2821" s="653"/>
      <c r="ERJ2821" s="653"/>
      <c r="ERK2821" s="653"/>
      <c r="ERL2821" s="653"/>
      <c r="ERM2821" s="653"/>
      <c r="ERN2821" s="653"/>
      <c r="ERO2821" s="653"/>
      <c r="ERP2821" s="653"/>
      <c r="ERQ2821" s="653"/>
      <c r="ERR2821" s="653"/>
      <c r="ERS2821" s="653"/>
      <c r="ERT2821" s="653"/>
      <c r="ERU2821" s="653"/>
      <c r="ERV2821" s="653"/>
      <c r="ERW2821" s="653"/>
      <c r="ERX2821" s="653"/>
      <c r="ERY2821" s="653"/>
      <c r="ERZ2821" s="653"/>
      <c r="ESA2821" s="653"/>
      <c r="ESB2821" s="653"/>
      <c r="ESC2821" s="653"/>
      <c r="ESD2821" s="653"/>
      <c r="ESE2821" s="653"/>
      <c r="ESF2821" s="653"/>
      <c r="ESG2821" s="653"/>
      <c r="ESH2821" s="653"/>
      <c r="ESI2821" s="653"/>
      <c r="ESJ2821" s="653"/>
      <c r="ESK2821" s="653"/>
      <c r="ESL2821" s="653"/>
      <c r="ESM2821" s="653"/>
      <c r="ESN2821" s="653"/>
      <c r="ESO2821" s="653"/>
      <c r="ESP2821" s="653"/>
      <c r="ESQ2821" s="653"/>
      <c r="ESR2821" s="653"/>
      <c r="ESS2821" s="653"/>
      <c r="EST2821" s="653"/>
      <c r="ESU2821" s="653"/>
      <c r="ESV2821" s="653"/>
      <c r="ESW2821" s="653"/>
      <c r="ESX2821" s="653"/>
      <c r="ESY2821" s="653"/>
      <c r="ESZ2821" s="653"/>
      <c r="ETA2821" s="653"/>
      <c r="ETB2821" s="653"/>
      <c r="ETC2821" s="653"/>
      <c r="ETD2821" s="653"/>
      <c r="ETE2821" s="653"/>
      <c r="ETF2821" s="653"/>
      <c r="ETG2821" s="653"/>
      <c r="ETH2821" s="653"/>
      <c r="ETI2821" s="653"/>
      <c r="ETJ2821" s="653"/>
      <c r="ETK2821" s="653"/>
      <c r="ETL2821" s="653"/>
      <c r="ETM2821" s="653"/>
      <c r="ETN2821" s="653"/>
      <c r="ETO2821" s="653"/>
      <c r="ETP2821" s="653"/>
      <c r="ETQ2821" s="653"/>
      <c r="ETR2821" s="653"/>
      <c r="ETS2821" s="653"/>
      <c r="ETT2821" s="653"/>
      <c r="ETU2821" s="653"/>
      <c r="ETV2821" s="653"/>
      <c r="ETW2821" s="653"/>
      <c r="ETX2821" s="653"/>
      <c r="ETY2821" s="653"/>
      <c r="ETZ2821" s="653"/>
      <c r="EUA2821" s="653"/>
      <c r="EUB2821" s="653"/>
      <c r="EUC2821" s="653"/>
      <c r="EUD2821" s="653"/>
      <c r="EUE2821" s="653"/>
      <c r="EUF2821" s="653"/>
      <c r="EUG2821" s="653"/>
      <c r="EUH2821" s="653"/>
      <c r="EUI2821" s="653"/>
      <c r="EUJ2821" s="653"/>
      <c r="EUK2821" s="653"/>
      <c r="EUL2821" s="653"/>
      <c r="EUM2821" s="653"/>
      <c r="EUN2821" s="653"/>
      <c r="EUO2821" s="653"/>
      <c r="EUP2821" s="653"/>
      <c r="EUQ2821" s="653"/>
      <c r="EUR2821" s="653"/>
      <c r="EUS2821" s="653"/>
      <c r="EUT2821" s="653"/>
      <c r="EUU2821" s="653"/>
      <c r="EUV2821" s="653"/>
      <c r="EUW2821" s="653"/>
      <c r="EUX2821" s="653"/>
      <c r="EUY2821" s="653"/>
      <c r="EUZ2821" s="653"/>
      <c r="EVA2821" s="653"/>
      <c r="EVB2821" s="653"/>
      <c r="EVC2821" s="653"/>
      <c r="EVD2821" s="653"/>
      <c r="EVE2821" s="653"/>
      <c r="EVF2821" s="653"/>
      <c r="EVG2821" s="653"/>
      <c r="EVH2821" s="653"/>
      <c r="EVI2821" s="653"/>
      <c r="EVJ2821" s="653"/>
      <c r="EVK2821" s="653"/>
      <c r="EVL2821" s="653"/>
      <c r="EVM2821" s="653"/>
      <c r="EVN2821" s="653"/>
      <c r="EVO2821" s="653"/>
      <c r="EVP2821" s="653"/>
      <c r="EVQ2821" s="653"/>
      <c r="EVR2821" s="653"/>
      <c r="EVS2821" s="653"/>
      <c r="EVT2821" s="653"/>
      <c r="EVU2821" s="653"/>
      <c r="EVV2821" s="653"/>
      <c r="EVW2821" s="653"/>
      <c r="EVX2821" s="653"/>
      <c r="EVY2821" s="653"/>
      <c r="EVZ2821" s="653"/>
      <c r="EWA2821" s="653"/>
      <c r="EWB2821" s="653"/>
      <c r="EWC2821" s="653"/>
      <c r="EWD2821" s="653"/>
      <c r="EWE2821" s="653"/>
      <c r="EWF2821" s="653"/>
      <c r="EWG2821" s="653"/>
      <c r="EWH2821" s="653"/>
      <c r="EWI2821" s="653"/>
      <c r="EWJ2821" s="653"/>
      <c r="EWK2821" s="653"/>
      <c r="EWL2821" s="653"/>
      <c r="EWM2821" s="653"/>
      <c r="EWN2821" s="653"/>
      <c r="EWO2821" s="653"/>
      <c r="EWP2821" s="653"/>
      <c r="EWQ2821" s="653"/>
      <c r="EWR2821" s="653"/>
      <c r="EWS2821" s="653"/>
      <c r="EWT2821" s="653"/>
      <c r="EWU2821" s="653"/>
      <c r="EWV2821" s="653"/>
      <c r="EWW2821" s="653"/>
      <c r="EWX2821" s="653"/>
      <c r="EWY2821" s="653"/>
      <c r="EWZ2821" s="653"/>
      <c r="EXA2821" s="653"/>
      <c r="EXB2821" s="653"/>
      <c r="EXC2821" s="653"/>
      <c r="EXD2821" s="653"/>
      <c r="EXE2821" s="653"/>
      <c r="EXF2821" s="653"/>
      <c r="EXG2821" s="653"/>
      <c r="EXH2821" s="653"/>
      <c r="EXI2821" s="653"/>
      <c r="EXJ2821" s="653"/>
      <c r="EXK2821" s="653"/>
      <c r="EXL2821" s="653"/>
      <c r="EXM2821" s="653"/>
      <c r="EXN2821" s="653"/>
      <c r="EXO2821" s="653"/>
      <c r="EXP2821" s="653"/>
      <c r="EXQ2821" s="653"/>
      <c r="EXR2821" s="653"/>
      <c r="EXS2821" s="653"/>
      <c r="EXT2821" s="653"/>
      <c r="EXU2821" s="653"/>
      <c r="EXV2821" s="653"/>
      <c r="EXW2821" s="653"/>
      <c r="EXX2821" s="653"/>
      <c r="EXY2821" s="653"/>
      <c r="EXZ2821" s="653"/>
      <c r="EYA2821" s="653"/>
      <c r="EYB2821" s="653"/>
      <c r="EYC2821" s="653"/>
      <c r="EYD2821" s="653"/>
      <c r="EYE2821" s="653"/>
      <c r="EYF2821" s="653"/>
      <c r="EYG2821" s="653"/>
      <c r="EYH2821" s="653"/>
      <c r="EYI2821" s="653"/>
      <c r="EYJ2821" s="653"/>
      <c r="EYK2821" s="653"/>
      <c r="EYL2821" s="653"/>
      <c r="EYM2821" s="653"/>
      <c r="EYN2821" s="653"/>
      <c r="EYO2821" s="653"/>
      <c r="EYP2821" s="653"/>
      <c r="EYQ2821" s="653"/>
      <c r="EYR2821" s="653"/>
      <c r="EYS2821" s="653"/>
      <c r="EYT2821" s="653"/>
      <c r="EYU2821" s="653"/>
      <c r="EYV2821" s="653"/>
      <c r="EYW2821" s="653"/>
      <c r="EYX2821" s="653"/>
      <c r="EYY2821" s="653"/>
      <c r="EYZ2821" s="653"/>
      <c r="EZA2821" s="653"/>
      <c r="EZB2821" s="653"/>
      <c r="EZC2821" s="653"/>
      <c r="EZD2821" s="653"/>
      <c r="EZE2821" s="653"/>
      <c r="EZF2821" s="653"/>
      <c r="EZG2821" s="653"/>
      <c r="EZH2821" s="653"/>
      <c r="EZI2821" s="653"/>
      <c r="EZJ2821" s="653"/>
      <c r="EZK2821" s="653"/>
      <c r="EZL2821" s="653"/>
      <c r="EZM2821" s="653"/>
      <c r="EZN2821" s="653"/>
      <c r="EZO2821" s="653"/>
      <c r="EZP2821" s="653"/>
      <c r="EZQ2821" s="653"/>
      <c r="EZR2821" s="653"/>
      <c r="EZS2821" s="653"/>
      <c r="EZT2821" s="653"/>
      <c r="EZU2821" s="653"/>
      <c r="EZV2821" s="653"/>
      <c r="EZW2821" s="653"/>
      <c r="EZX2821" s="653"/>
      <c r="EZY2821" s="653"/>
      <c r="EZZ2821" s="653"/>
      <c r="FAA2821" s="653"/>
      <c r="FAB2821" s="653"/>
      <c r="FAC2821" s="653"/>
      <c r="FAD2821" s="653"/>
      <c r="FAE2821" s="653"/>
      <c r="FAF2821" s="653"/>
      <c r="FAG2821" s="653"/>
      <c r="FAH2821" s="653"/>
      <c r="FAI2821" s="653"/>
      <c r="FAJ2821" s="653"/>
      <c r="FAK2821" s="653"/>
      <c r="FAL2821" s="653"/>
      <c r="FAM2821" s="653"/>
      <c r="FAN2821" s="653"/>
      <c r="FAO2821" s="653"/>
      <c r="FAP2821" s="653"/>
      <c r="FAQ2821" s="653"/>
      <c r="FAR2821" s="653"/>
      <c r="FAS2821" s="653"/>
      <c r="FAT2821" s="653"/>
      <c r="FAU2821" s="653"/>
      <c r="FAV2821" s="653"/>
      <c r="FAW2821" s="653"/>
      <c r="FAX2821" s="653"/>
      <c r="FAY2821" s="653"/>
      <c r="FAZ2821" s="653"/>
      <c r="FBA2821" s="653"/>
      <c r="FBB2821" s="653"/>
      <c r="FBC2821" s="653"/>
      <c r="FBD2821" s="653"/>
      <c r="FBE2821" s="653"/>
      <c r="FBF2821" s="653"/>
      <c r="FBG2821" s="653"/>
      <c r="FBH2821" s="653"/>
      <c r="FBI2821" s="653"/>
      <c r="FBJ2821" s="653"/>
      <c r="FBK2821" s="653"/>
      <c r="FBL2821" s="653"/>
      <c r="FBM2821" s="653"/>
      <c r="FBN2821" s="653"/>
      <c r="FBO2821" s="653"/>
      <c r="FBP2821" s="653"/>
      <c r="FBQ2821" s="653"/>
      <c r="FBR2821" s="653"/>
      <c r="FBS2821" s="653"/>
      <c r="FBT2821" s="653"/>
      <c r="FBU2821" s="653"/>
      <c r="FBV2821" s="653"/>
      <c r="FBW2821" s="653"/>
      <c r="FBX2821" s="653"/>
      <c r="FBY2821" s="653"/>
      <c r="FBZ2821" s="653"/>
      <c r="FCA2821" s="653"/>
      <c r="FCB2821" s="653"/>
      <c r="FCC2821" s="653"/>
      <c r="FCD2821" s="653"/>
      <c r="FCE2821" s="653"/>
      <c r="FCF2821" s="653"/>
      <c r="FCG2821" s="653"/>
      <c r="FCH2821" s="653"/>
      <c r="FCI2821" s="653"/>
      <c r="FCJ2821" s="653"/>
      <c r="FCK2821" s="653"/>
      <c r="FCL2821" s="653"/>
      <c r="FCM2821" s="653"/>
      <c r="FCN2821" s="653"/>
      <c r="FCO2821" s="653"/>
      <c r="FCP2821" s="653"/>
      <c r="FCQ2821" s="653"/>
      <c r="FCR2821" s="653"/>
      <c r="FCS2821" s="653"/>
      <c r="FCT2821" s="653"/>
      <c r="FCU2821" s="653"/>
      <c r="FCV2821" s="653"/>
      <c r="FCW2821" s="653"/>
      <c r="FCX2821" s="653"/>
      <c r="FCY2821" s="653"/>
      <c r="FCZ2821" s="653"/>
      <c r="FDA2821" s="653"/>
      <c r="FDB2821" s="653"/>
      <c r="FDC2821" s="653"/>
      <c r="FDD2821" s="653"/>
      <c r="FDE2821" s="653"/>
      <c r="FDF2821" s="653"/>
      <c r="FDG2821" s="653"/>
      <c r="FDH2821" s="653"/>
      <c r="FDI2821" s="653"/>
      <c r="FDJ2821" s="653"/>
      <c r="FDK2821" s="653"/>
      <c r="FDL2821" s="653"/>
      <c r="FDM2821" s="653"/>
      <c r="FDN2821" s="653"/>
      <c r="FDO2821" s="653"/>
      <c r="FDP2821" s="653"/>
      <c r="FDQ2821" s="653"/>
      <c r="FDR2821" s="653"/>
      <c r="FDS2821" s="653"/>
      <c r="FDT2821" s="653"/>
      <c r="FDU2821" s="653"/>
      <c r="FDV2821" s="653"/>
      <c r="FDW2821" s="653"/>
      <c r="FDX2821" s="653"/>
      <c r="FDY2821" s="653"/>
      <c r="FDZ2821" s="653"/>
      <c r="FEA2821" s="653"/>
      <c r="FEB2821" s="653"/>
      <c r="FEC2821" s="653"/>
      <c r="FED2821" s="653"/>
      <c r="FEE2821" s="653"/>
      <c r="FEF2821" s="653"/>
      <c r="FEG2821" s="653"/>
      <c r="FEH2821" s="653"/>
      <c r="FEI2821" s="653"/>
      <c r="FEJ2821" s="653"/>
      <c r="FEK2821" s="653"/>
      <c r="FEL2821" s="653"/>
      <c r="FEM2821" s="653"/>
      <c r="FEN2821" s="653"/>
      <c r="FEO2821" s="653"/>
      <c r="FEP2821" s="653"/>
      <c r="FEQ2821" s="653"/>
      <c r="FER2821" s="653"/>
      <c r="FES2821" s="653"/>
      <c r="FET2821" s="653"/>
      <c r="FEU2821" s="653"/>
      <c r="FEV2821" s="653"/>
      <c r="FEW2821" s="653"/>
      <c r="FEX2821" s="653"/>
      <c r="FEY2821" s="653"/>
      <c r="FEZ2821" s="653"/>
      <c r="FFA2821" s="653"/>
      <c r="FFB2821" s="653"/>
      <c r="FFC2821" s="653"/>
      <c r="FFD2821" s="653"/>
      <c r="FFE2821" s="653"/>
      <c r="FFF2821" s="653"/>
      <c r="FFG2821" s="653"/>
      <c r="FFH2821" s="653"/>
      <c r="FFI2821" s="653"/>
      <c r="FFJ2821" s="653"/>
      <c r="FFK2821" s="653"/>
      <c r="FFL2821" s="653"/>
      <c r="FFM2821" s="653"/>
      <c r="FFN2821" s="653"/>
      <c r="FFO2821" s="653"/>
      <c r="FFP2821" s="653"/>
      <c r="FFQ2821" s="653"/>
      <c r="FFR2821" s="653"/>
      <c r="FFS2821" s="653"/>
      <c r="FFT2821" s="653"/>
      <c r="FFU2821" s="653"/>
      <c r="FFV2821" s="653"/>
      <c r="FFW2821" s="653"/>
      <c r="FFX2821" s="653"/>
      <c r="FFY2821" s="653"/>
      <c r="FFZ2821" s="653"/>
      <c r="FGA2821" s="653"/>
      <c r="FGB2821" s="653"/>
      <c r="FGC2821" s="653"/>
      <c r="FGD2821" s="653"/>
      <c r="FGE2821" s="653"/>
      <c r="FGF2821" s="653"/>
      <c r="FGG2821" s="653"/>
      <c r="FGH2821" s="653"/>
      <c r="FGI2821" s="653"/>
      <c r="FGJ2821" s="653"/>
      <c r="FGK2821" s="653"/>
      <c r="FGL2821" s="653"/>
      <c r="FGM2821" s="653"/>
      <c r="FGN2821" s="653"/>
      <c r="FGO2821" s="653"/>
      <c r="FGP2821" s="653"/>
      <c r="FGQ2821" s="653"/>
      <c r="FGR2821" s="653"/>
      <c r="FGS2821" s="653"/>
      <c r="FGT2821" s="653"/>
      <c r="FGU2821" s="653"/>
      <c r="FGV2821" s="653"/>
      <c r="FGW2821" s="653"/>
      <c r="FGX2821" s="653"/>
      <c r="FGY2821" s="653"/>
      <c r="FGZ2821" s="653"/>
      <c r="FHA2821" s="653"/>
      <c r="FHB2821" s="653"/>
      <c r="FHC2821" s="653"/>
      <c r="FHD2821" s="653"/>
      <c r="FHE2821" s="653"/>
      <c r="FHF2821" s="653"/>
      <c r="FHG2821" s="653"/>
      <c r="FHH2821" s="653"/>
      <c r="FHI2821" s="653"/>
      <c r="FHJ2821" s="653"/>
      <c r="FHK2821" s="653"/>
      <c r="FHL2821" s="653"/>
      <c r="FHM2821" s="653"/>
      <c r="FHN2821" s="653"/>
      <c r="FHO2821" s="653"/>
      <c r="FHP2821" s="653"/>
      <c r="FHQ2821" s="653"/>
      <c r="FHR2821" s="653"/>
      <c r="FHS2821" s="653"/>
      <c r="FHT2821" s="653"/>
      <c r="FHU2821" s="653"/>
      <c r="FHV2821" s="653"/>
      <c r="FHW2821" s="653"/>
      <c r="FHX2821" s="653"/>
      <c r="FHY2821" s="653"/>
      <c r="FHZ2821" s="653"/>
      <c r="FIA2821" s="653"/>
      <c r="FIB2821" s="653"/>
      <c r="FIC2821" s="653"/>
      <c r="FID2821" s="653"/>
      <c r="FIE2821" s="653"/>
      <c r="FIF2821" s="653"/>
      <c r="FIG2821" s="653"/>
      <c r="FIH2821" s="653"/>
      <c r="FII2821" s="653"/>
      <c r="FIJ2821" s="653"/>
      <c r="FIK2821" s="653"/>
      <c r="FIL2821" s="653"/>
      <c r="FIM2821" s="653"/>
      <c r="FIN2821" s="653"/>
      <c r="FIO2821" s="653"/>
      <c r="FIP2821" s="653"/>
      <c r="FIQ2821" s="653"/>
      <c r="FIR2821" s="653"/>
      <c r="FIS2821" s="653"/>
      <c r="FIT2821" s="653"/>
      <c r="FIU2821" s="653"/>
      <c r="FIV2821" s="653"/>
      <c r="FIW2821" s="653"/>
      <c r="FIX2821" s="653"/>
      <c r="FIY2821" s="653"/>
      <c r="FIZ2821" s="653"/>
      <c r="FJA2821" s="653"/>
      <c r="FJB2821" s="653"/>
      <c r="FJC2821" s="653"/>
      <c r="FJD2821" s="653"/>
      <c r="FJE2821" s="653"/>
      <c r="FJF2821" s="653"/>
      <c r="FJG2821" s="653"/>
      <c r="FJH2821" s="653"/>
      <c r="FJI2821" s="653"/>
      <c r="FJJ2821" s="653"/>
      <c r="FJK2821" s="653"/>
      <c r="FJL2821" s="653"/>
      <c r="FJM2821" s="653"/>
      <c r="FJN2821" s="653"/>
      <c r="FJO2821" s="653"/>
      <c r="FJP2821" s="653"/>
      <c r="FJQ2821" s="653"/>
      <c r="FJR2821" s="653"/>
      <c r="FJS2821" s="653"/>
      <c r="FJT2821" s="653"/>
      <c r="FJU2821" s="653"/>
      <c r="FJV2821" s="653"/>
      <c r="FJW2821" s="653"/>
      <c r="FJX2821" s="653"/>
      <c r="FJY2821" s="653"/>
      <c r="FJZ2821" s="653"/>
      <c r="FKA2821" s="653"/>
      <c r="FKB2821" s="653"/>
      <c r="FKC2821" s="653"/>
      <c r="FKD2821" s="653"/>
      <c r="FKE2821" s="653"/>
      <c r="FKF2821" s="653"/>
      <c r="FKG2821" s="653"/>
      <c r="FKH2821" s="653"/>
      <c r="FKI2821" s="653"/>
      <c r="FKJ2821" s="653"/>
      <c r="FKK2821" s="653"/>
      <c r="FKL2821" s="653"/>
      <c r="FKM2821" s="653"/>
      <c r="FKN2821" s="653"/>
      <c r="FKO2821" s="653"/>
      <c r="FKP2821" s="653"/>
      <c r="FKQ2821" s="653"/>
      <c r="FKR2821" s="653"/>
      <c r="FKS2821" s="653"/>
      <c r="FKT2821" s="653"/>
      <c r="FKU2821" s="653"/>
      <c r="FKV2821" s="653"/>
      <c r="FKW2821" s="653"/>
      <c r="FKX2821" s="653"/>
      <c r="FKY2821" s="653"/>
      <c r="FKZ2821" s="653"/>
      <c r="FLA2821" s="653"/>
      <c r="FLB2821" s="653"/>
      <c r="FLC2821" s="653"/>
      <c r="FLD2821" s="653"/>
      <c r="FLE2821" s="653"/>
      <c r="FLF2821" s="653"/>
      <c r="FLG2821" s="653"/>
      <c r="FLH2821" s="653"/>
      <c r="FLI2821" s="653"/>
      <c r="FLJ2821" s="653"/>
      <c r="FLK2821" s="653"/>
      <c r="FLL2821" s="653"/>
      <c r="FLM2821" s="653"/>
      <c r="FLN2821" s="653"/>
      <c r="FLO2821" s="653"/>
      <c r="FLP2821" s="653"/>
      <c r="FLQ2821" s="653"/>
      <c r="FLR2821" s="653"/>
      <c r="FLS2821" s="653"/>
      <c r="FLT2821" s="653"/>
      <c r="FLU2821" s="653"/>
      <c r="FLV2821" s="653"/>
      <c r="FLW2821" s="653"/>
      <c r="FLX2821" s="653"/>
      <c r="FLY2821" s="653"/>
      <c r="FLZ2821" s="653"/>
      <c r="FMA2821" s="653"/>
      <c r="FMB2821" s="653"/>
      <c r="FMC2821" s="653"/>
      <c r="FMD2821" s="653"/>
      <c r="FME2821" s="653"/>
      <c r="FMF2821" s="653"/>
      <c r="FMG2821" s="653"/>
      <c r="FMH2821" s="653"/>
      <c r="FMI2821" s="653"/>
      <c r="FMJ2821" s="653"/>
      <c r="FMK2821" s="653"/>
      <c r="FML2821" s="653"/>
      <c r="FMM2821" s="653"/>
      <c r="FMN2821" s="653"/>
      <c r="FMO2821" s="653"/>
      <c r="FMP2821" s="653"/>
      <c r="FMQ2821" s="653"/>
      <c r="FMR2821" s="653"/>
      <c r="FMS2821" s="653"/>
      <c r="FMT2821" s="653"/>
      <c r="FMU2821" s="653"/>
      <c r="FMV2821" s="653"/>
      <c r="FMW2821" s="653"/>
      <c r="FMX2821" s="653"/>
      <c r="FMY2821" s="653"/>
      <c r="FMZ2821" s="653"/>
      <c r="FNA2821" s="653"/>
      <c r="FNB2821" s="653"/>
      <c r="FNC2821" s="653"/>
      <c r="FND2821" s="653"/>
      <c r="FNE2821" s="653"/>
      <c r="FNF2821" s="653"/>
      <c r="FNG2821" s="653"/>
      <c r="FNH2821" s="653"/>
      <c r="FNI2821" s="653"/>
      <c r="FNJ2821" s="653"/>
      <c r="FNK2821" s="653"/>
      <c r="FNL2821" s="653"/>
      <c r="FNM2821" s="653"/>
      <c r="FNN2821" s="653"/>
      <c r="FNO2821" s="653"/>
      <c r="FNP2821" s="653"/>
      <c r="FNQ2821" s="653"/>
      <c r="FNR2821" s="653"/>
      <c r="FNS2821" s="653"/>
      <c r="FNT2821" s="653"/>
      <c r="FNU2821" s="653"/>
      <c r="FNV2821" s="653"/>
      <c r="FNW2821" s="653"/>
      <c r="FNX2821" s="653"/>
      <c r="FNY2821" s="653"/>
      <c r="FNZ2821" s="653"/>
      <c r="FOA2821" s="653"/>
      <c r="FOB2821" s="653"/>
      <c r="FOC2821" s="653"/>
      <c r="FOD2821" s="653"/>
      <c r="FOE2821" s="653"/>
      <c r="FOF2821" s="653"/>
      <c r="FOG2821" s="653"/>
      <c r="FOH2821" s="653"/>
      <c r="FOI2821" s="653"/>
      <c r="FOJ2821" s="653"/>
      <c r="FOK2821" s="653"/>
      <c r="FOL2821" s="653"/>
      <c r="FOM2821" s="653"/>
      <c r="FON2821" s="653"/>
      <c r="FOO2821" s="653"/>
      <c r="FOP2821" s="653"/>
      <c r="FOQ2821" s="653"/>
      <c r="FOR2821" s="653"/>
      <c r="FOS2821" s="653"/>
      <c r="FOT2821" s="653"/>
      <c r="FOU2821" s="653"/>
      <c r="FOV2821" s="653"/>
      <c r="FOW2821" s="653"/>
      <c r="FOX2821" s="653"/>
      <c r="FOY2821" s="653"/>
      <c r="FOZ2821" s="653"/>
      <c r="FPA2821" s="653"/>
      <c r="FPB2821" s="653"/>
      <c r="FPC2821" s="653"/>
      <c r="FPD2821" s="653"/>
      <c r="FPE2821" s="653"/>
      <c r="FPF2821" s="653"/>
      <c r="FPG2821" s="653"/>
      <c r="FPH2821" s="653"/>
      <c r="FPI2821" s="653"/>
      <c r="FPJ2821" s="653"/>
      <c r="FPK2821" s="653"/>
      <c r="FPL2821" s="653"/>
      <c r="FPM2821" s="653"/>
      <c r="FPN2821" s="653"/>
      <c r="FPO2821" s="653"/>
      <c r="FPP2821" s="653"/>
      <c r="FPQ2821" s="653"/>
      <c r="FPR2821" s="653"/>
      <c r="FPS2821" s="653"/>
      <c r="FPT2821" s="653"/>
      <c r="FPU2821" s="653"/>
      <c r="FPV2821" s="653"/>
      <c r="FPW2821" s="653"/>
      <c r="FPX2821" s="653"/>
      <c r="FPY2821" s="653"/>
      <c r="FPZ2821" s="653"/>
      <c r="FQA2821" s="653"/>
      <c r="FQB2821" s="653"/>
      <c r="FQC2821" s="653"/>
      <c r="FQD2821" s="653"/>
      <c r="FQE2821" s="653"/>
      <c r="FQF2821" s="653"/>
      <c r="FQG2821" s="653"/>
      <c r="FQH2821" s="653"/>
      <c r="FQI2821" s="653"/>
      <c r="FQJ2821" s="653"/>
      <c r="FQK2821" s="653"/>
      <c r="FQL2821" s="653"/>
      <c r="FQM2821" s="653"/>
      <c r="FQN2821" s="653"/>
      <c r="FQO2821" s="653"/>
      <c r="FQP2821" s="653"/>
      <c r="FQQ2821" s="653"/>
      <c r="FQR2821" s="653"/>
      <c r="FQS2821" s="653"/>
      <c r="FQT2821" s="653"/>
      <c r="FQU2821" s="653"/>
      <c r="FQV2821" s="653"/>
      <c r="FQW2821" s="653"/>
      <c r="FQX2821" s="653"/>
      <c r="FQY2821" s="653"/>
      <c r="FQZ2821" s="653"/>
      <c r="FRA2821" s="653"/>
      <c r="FRB2821" s="653"/>
      <c r="FRC2821" s="653"/>
      <c r="FRD2821" s="653"/>
      <c r="FRE2821" s="653"/>
      <c r="FRF2821" s="653"/>
      <c r="FRG2821" s="653"/>
      <c r="FRH2821" s="653"/>
      <c r="FRI2821" s="653"/>
      <c r="FRJ2821" s="653"/>
      <c r="FRK2821" s="653"/>
      <c r="FRL2821" s="653"/>
      <c r="FRM2821" s="653"/>
      <c r="FRN2821" s="653"/>
      <c r="FRO2821" s="653"/>
      <c r="FRP2821" s="653"/>
      <c r="FRQ2821" s="653"/>
      <c r="FRR2821" s="653"/>
      <c r="FRS2821" s="653"/>
      <c r="FRT2821" s="653"/>
      <c r="FRU2821" s="653"/>
      <c r="FRV2821" s="653"/>
      <c r="FRW2821" s="653"/>
      <c r="FRX2821" s="653"/>
      <c r="FRY2821" s="653"/>
      <c r="FRZ2821" s="653"/>
      <c r="FSA2821" s="653"/>
      <c r="FSB2821" s="653"/>
      <c r="FSC2821" s="653"/>
      <c r="FSD2821" s="653"/>
      <c r="FSE2821" s="653"/>
      <c r="FSF2821" s="653"/>
      <c r="FSG2821" s="653"/>
      <c r="FSH2821" s="653"/>
      <c r="FSI2821" s="653"/>
      <c r="FSJ2821" s="653"/>
      <c r="FSK2821" s="653"/>
      <c r="FSL2821" s="653"/>
      <c r="FSM2821" s="653"/>
      <c r="FSN2821" s="653"/>
      <c r="FSO2821" s="653"/>
      <c r="FSP2821" s="653"/>
      <c r="FSQ2821" s="653"/>
      <c r="FSR2821" s="653"/>
      <c r="FSS2821" s="653"/>
      <c r="FST2821" s="653"/>
      <c r="FSU2821" s="653"/>
      <c r="FSV2821" s="653"/>
      <c r="FSW2821" s="653"/>
      <c r="FSX2821" s="653"/>
      <c r="FSY2821" s="653"/>
      <c r="FSZ2821" s="653"/>
      <c r="FTA2821" s="653"/>
      <c r="FTB2821" s="653"/>
      <c r="FTC2821" s="653"/>
      <c r="FTD2821" s="653"/>
      <c r="FTE2821" s="653"/>
      <c r="FTF2821" s="653"/>
      <c r="FTG2821" s="653"/>
      <c r="FTH2821" s="653"/>
      <c r="FTI2821" s="653"/>
      <c r="FTJ2821" s="653"/>
      <c r="FTK2821" s="653"/>
      <c r="FTL2821" s="653"/>
      <c r="FTM2821" s="653"/>
      <c r="FTN2821" s="653"/>
      <c r="FTO2821" s="653"/>
      <c r="FTP2821" s="653"/>
      <c r="FTQ2821" s="653"/>
      <c r="FTR2821" s="653"/>
      <c r="FTS2821" s="653"/>
      <c r="FTT2821" s="653"/>
      <c r="FTU2821" s="653"/>
      <c r="FTV2821" s="653"/>
      <c r="FTW2821" s="653"/>
      <c r="FTX2821" s="653"/>
      <c r="FTY2821" s="653"/>
      <c r="FTZ2821" s="653"/>
      <c r="FUA2821" s="653"/>
      <c r="FUB2821" s="653"/>
      <c r="FUC2821" s="653"/>
      <c r="FUD2821" s="653"/>
      <c r="FUE2821" s="653"/>
      <c r="FUF2821" s="653"/>
      <c r="FUG2821" s="653"/>
      <c r="FUH2821" s="653"/>
      <c r="FUI2821" s="653"/>
      <c r="FUJ2821" s="653"/>
      <c r="FUK2821" s="653"/>
      <c r="FUL2821" s="653"/>
      <c r="FUM2821" s="653"/>
      <c r="FUN2821" s="653"/>
      <c r="FUO2821" s="653"/>
      <c r="FUP2821" s="653"/>
      <c r="FUQ2821" s="653"/>
      <c r="FUR2821" s="653"/>
      <c r="FUS2821" s="653"/>
      <c r="FUT2821" s="653"/>
      <c r="FUU2821" s="653"/>
      <c r="FUV2821" s="653"/>
      <c r="FUW2821" s="653"/>
      <c r="FUX2821" s="653"/>
      <c r="FUY2821" s="653"/>
      <c r="FUZ2821" s="653"/>
      <c r="FVA2821" s="653"/>
      <c r="FVB2821" s="653"/>
      <c r="FVC2821" s="653"/>
      <c r="FVD2821" s="653"/>
      <c r="FVE2821" s="653"/>
      <c r="FVF2821" s="653"/>
      <c r="FVG2821" s="653"/>
      <c r="FVH2821" s="653"/>
      <c r="FVI2821" s="653"/>
      <c r="FVJ2821" s="653"/>
      <c r="FVK2821" s="653"/>
      <c r="FVL2821" s="653"/>
      <c r="FVM2821" s="653"/>
      <c r="FVN2821" s="653"/>
      <c r="FVO2821" s="653"/>
      <c r="FVP2821" s="653"/>
      <c r="FVQ2821" s="653"/>
      <c r="FVR2821" s="653"/>
      <c r="FVS2821" s="653"/>
      <c r="FVT2821" s="653"/>
      <c r="FVU2821" s="653"/>
      <c r="FVV2821" s="653"/>
      <c r="FVW2821" s="653"/>
      <c r="FVX2821" s="653"/>
      <c r="FVY2821" s="653"/>
      <c r="FVZ2821" s="653"/>
      <c r="FWA2821" s="653"/>
      <c r="FWB2821" s="653"/>
      <c r="FWC2821" s="653"/>
      <c r="FWD2821" s="653"/>
      <c r="FWE2821" s="653"/>
      <c r="FWF2821" s="653"/>
      <c r="FWG2821" s="653"/>
      <c r="FWH2821" s="653"/>
      <c r="FWI2821" s="653"/>
      <c r="FWJ2821" s="653"/>
      <c r="FWK2821" s="653"/>
      <c r="FWL2821" s="653"/>
      <c r="FWM2821" s="653"/>
      <c r="FWN2821" s="653"/>
      <c r="FWO2821" s="653"/>
      <c r="FWP2821" s="653"/>
      <c r="FWQ2821" s="653"/>
      <c r="FWR2821" s="653"/>
      <c r="FWS2821" s="653"/>
      <c r="FWT2821" s="653"/>
      <c r="FWU2821" s="653"/>
      <c r="FWV2821" s="653"/>
      <c r="FWW2821" s="653"/>
      <c r="FWX2821" s="653"/>
      <c r="FWY2821" s="653"/>
      <c r="FWZ2821" s="653"/>
      <c r="FXA2821" s="653"/>
      <c r="FXB2821" s="653"/>
      <c r="FXC2821" s="653"/>
      <c r="FXD2821" s="653"/>
      <c r="FXE2821" s="653"/>
      <c r="FXF2821" s="653"/>
      <c r="FXG2821" s="653"/>
      <c r="FXH2821" s="653"/>
      <c r="FXI2821" s="653"/>
      <c r="FXJ2821" s="653"/>
      <c r="FXK2821" s="653"/>
      <c r="FXL2821" s="653"/>
      <c r="FXM2821" s="653"/>
      <c r="FXN2821" s="653"/>
      <c r="FXO2821" s="653"/>
      <c r="FXP2821" s="653"/>
      <c r="FXQ2821" s="653"/>
      <c r="FXR2821" s="653"/>
      <c r="FXS2821" s="653"/>
      <c r="FXT2821" s="653"/>
      <c r="FXU2821" s="653"/>
      <c r="FXV2821" s="653"/>
      <c r="FXW2821" s="653"/>
      <c r="FXX2821" s="653"/>
      <c r="FXY2821" s="653"/>
      <c r="FXZ2821" s="653"/>
      <c r="FYA2821" s="653"/>
      <c r="FYB2821" s="653"/>
      <c r="FYC2821" s="653"/>
      <c r="FYD2821" s="653"/>
      <c r="FYE2821" s="653"/>
      <c r="FYF2821" s="653"/>
      <c r="FYG2821" s="653"/>
      <c r="FYH2821" s="653"/>
      <c r="FYI2821" s="653"/>
      <c r="FYJ2821" s="653"/>
      <c r="FYK2821" s="653"/>
      <c r="FYL2821" s="653"/>
      <c r="FYM2821" s="653"/>
      <c r="FYN2821" s="653"/>
      <c r="FYO2821" s="653"/>
      <c r="FYP2821" s="653"/>
      <c r="FYQ2821" s="653"/>
      <c r="FYR2821" s="653"/>
      <c r="FYS2821" s="653"/>
      <c r="FYT2821" s="653"/>
      <c r="FYU2821" s="653"/>
      <c r="FYV2821" s="653"/>
      <c r="FYW2821" s="653"/>
      <c r="FYX2821" s="653"/>
      <c r="FYY2821" s="653"/>
      <c r="FYZ2821" s="653"/>
      <c r="FZA2821" s="653"/>
      <c r="FZB2821" s="653"/>
      <c r="FZC2821" s="653"/>
      <c r="FZD2821" s="653"/>
      <c r="FZE2821" s="653"/>
      <c r="FZF2821" s="653"/>
      <c r="FZG2821" s="653"/>
      <c r="FZH2821" s="653"/>
      <c r="FZI2821" s="653"/>
      <c r="FZJ2821" s="653"/>
      <c r="FZK2821" s="653"/>
      <c r="FZL2821" s="653"/>
      <c r="FZM2821" s="653"/>
      <c r="FZN2821" s="653"/>
      <c r="FZO2821" s="653"/>
      <c r="FZP2821" s="653"/>
      <c r="FZQ2821" s="653"/>
      <c r="FZR2821" s="653"/>
      <c r="FZS2821" s="653"/>
      <c r="FZT2821" s="653"/>
      <c r="FZU2821" s="653"/>
      <c r="FZV2821" s="653"/>
      <c r="FZW2821" s="653"/>
      <c r="FZX2821" s="653"/>
      <c r="FZY2821" s="653"/>
      <c r="FZZ2821" s="653"/>
      <c r="GAA2821" s="653"/>
      <c r="GAB2821" s="653"/>
      <c r="GAC2821" s="653"/>
      <c r="GAD2821" s="653"/>
      <c r="GAE2821" s="653"/>
      <c r="GAF2821" s="653"/>
      <c r="GAG2821" s="653"/>
      <c r="GAH2821" s="653"/>
      <c r="GAI2821" s="653"/>
      <c r="GAJ2821" s="653"/>
      <c r="GAK2821" s="653"/>
      <c r="GAL2821" s="653"/>
      <c r="GAM2821" s="653"/>
      <c r="GAN2821" s="653"/>
      <c r="GAO2821" s="653"/>
      <c r="GAP2821" s="653"/>
      <c r="GAQ2821" s="653"/>
      <c r="GAR2821" s="653"/>
      <c r="GAS2821" s="653"/>
      <c r="GAT2821" s="653"/>
      <c r="GAU2821" s="653"/>
      <c r="GAV2821" s="653"/>
      <c r="GAW2821" s="653"/>
      <c r="GAX2821" s="653"/>
      <c r="GAY2821" s="653"/>
      <c r="GAZ2821" s="653"/>
      <c r="GBA2821" s="653"/>
      <c r="GBB2821" s="653"/>
      <c r="GBC2821" s="653"/>
      <c r="GBD2821" s="653"/>
      <c r="GBE2821" s="653"/>
      <c r="GBF2821" s="653"/>
      <c r="GBG2821" s="653"/>
      <c r="GBH2821" s="653"/>
      <c r="GBI2821" s="653"/>
      <c r="GBJ2821" s="653"/>
      <c r="GBK2821" s="653"/>
      <c r="GBL2821" s="653"/>
      <c r="GBM2821" s="653"/>
      <c r="GBN2821" s="653"/>
      <c r="GBO2821" s="653"/>
      <c r="GBP2821" s="653"/>
      <c r="GBQ2821" s="653"/>
      <c r="GBR2821" s="653"/>
      <c r="GBS2821" s="653"/>
      <c r="GBT2821" s="653"/>
      <c r="GBU2821" s="653"/>
      <c r="GBV2821" s="653"/>
      <c r="GBW2821" s="653"/>
      <c r="GBX2821" s="653"/>
      <c r="GBY2821" s="653"/>
      <c r="GBZ2821" s="653"/>
      <c r="GCA2821" s="653"/>
      <c r="GCB2821" s="653"/>
      <c r="GCC2821" s="653"/>
      <c r="GCD2821" s="653"/>
      <c r="GCE2821" s="653"/>
      <c r="GCF2821" s="653"/>
      <c r="GCG2821" s="653"/>
      <c r="GCH2821" s="653"/>
      <c r="GCI2821" s="653"/>
      <c r="GCJ2821" s="653"/>
      <c r="GCK2821" s="653"/>
      <c r="GCL2821" s="653"/>
      <c r="GCM2821" s="653"/>
      <c r="GCN2821" s="653"/>
      <c r="GCO2821" s="653"/>
      <c r="GCP2821" s="653"/>
      <c r="GCQ2821" s="653"/>
      <c r="GCR2821" s="653"/>
      <c r="GCS2821" s="653"/>
      <c r="GCT2821" s="653"/>
      <c r="GCU2821" s="653"/>
      <c r="GCV2821" s="653"/>
      <c r="GCW2821" s="653"/>
      <c r="GCX2821" s="653"/>
      <c r="GCY2821" s="653"/>
      <c r="GCZ2821" s="653"/>
      <c r="GDA2821" s="653"/>
      <c r="GDB2821" s="653"/>
      <c r="GDC2821" s="653"/>
      <c r="GDD2821" s="653"/>
      <c r="GDE2821" s="653"/>
      <c r="GDF2821" s="653"/>
      <c r="GDG2821" s="653"/>
      <c r="GDH2821" s="653"/>
      <c r="GDI2821" s="653"/>
      <c r="GDJ2821" s="653"/>
      <c r="GDK2821" s="653"/>
      <c r="GDL2821" s="653"/>
      <c r="GDM2821" s="653"/>
      <c r="GDN2821" s="653"/>
      <c r="GDO2821" s="653"/>
      <c r="GDP2821" s="653"/>
      <c r="GDQ2821" s="653"/>
      <c r="GDR2821" s="653"/>
      <c r="GDS2821" s="653"/>
      <c r="GDT2821" s="653"/>
      <c r="GDU2821" s="653"/>
      <c r="GDV2821" s="653"/>
      <c r="GDW2821" s="653"/>
      <c r="GDX2821" s="653"/>
      <c r="GDY2821" s="653"/>
      <c r="GDZ2821" s="653"/>
      <c r="GEA2821" s="653"/>
      <c r="GEB2821" s="653"/>
      <c r="GEC2821" s="653"/>
      <c r="GED2821" s="653"/>
      <c r="GEE2821" s="653"/>
      <c r="GEF2821" s="653"/>
      <c r="GEG2821" s="653"/>
      <c r="GEH2821" s="653"/>
      <c r="GEI2821" s="653"/>
      <c r="GEJ2821" s="653"/>
      <c r="GEK2821" s="653"/>
      <c r="GEL2821" s="653"/>
      <c r="GEM2821" s="653"/>
      <c r="GEN2821" s="653"/>
      <c r="GEO2821" s="653"/>
      <c r="GEP2821" s="653"/>
      <c r="GEQ2821" s="653"/>
      <c r="GER2821" s="653"/>
      <c r="GES2821" s="653"/>
      <c r="GET2821" s="653"/>
      <c r="GEU2821" s="653"/>
      <c r="GEV2821" s="653"/>
      <c r="GEW2821" s="653"/>
      <c r="GEX2821" s="653"/>
      <c r="GEY2821" s="653"/>
      <c r="GEZ2821" s="653"/>
      <c r="GFA2821" s="653"/>
      <c r="GFB2821" s="653"/>
      <c r="GFC2821" s="653"/>
      <c r="GFD2821" s="653"/>
      <c r="GFE2821" s="653"/>
      <c r="GFF2821" s="653"/>
      <c r="GFG2821" s="653"/>
      <c r="GFH2821" s="653"/>
      <c r="GFI2821" s="653"/>
      <c r="GFJ2821" s="653"/>
      <c r="GFK2821" s="653"/>
      <c r="GFL2821" s="653"/>
      <c r="GFM2821" s="653"/>
      <c r="GFN2821" s="653"/>
      <c r="GFO2821" s="653"/>
      <c r="GFP2821" s="653"/>
      <c r="GFQ2821" s="653"/>
      <c r="GFR2821" s="653"/>
      <c r="GFS2821" s="653"/>
      <c r="GFT2821" s="653"/>
      <c r="GFU2821" s="653"/>
      <c r="GFV2821" s="653"/>
      <c r="GFW2821" s="653"/>
      <c r="GFX2821" s="653"/>
      <c r="GFY2821" s="653"/>
      <c r="GFZ2821" s="653"/>
      <c r="GGA2821" s="653"/>
      <c r="GGB2821" s="653"/>
      <c r="GGC2821" s="653"/>
      <c r="GGD2821" s="653"/>
      <c r="GGE2821" s="653"/>
      <c r="GGF2821" s="653"/>
      <c r="GGG2821" s="653"/>
      <c r="GGH2821" s="653"/>
      <c r="GGI2821" s="653"/>
      <c r="GGJ2821" s="653"/>
      <c r="GGK2821" s="653"/>
      <c r="GGL2821" s="653"/>
      <c r="GGM2821" s="653"/>
      <c r="GGN2821" s="653"/>
      <c r="GGO2821" s="653"/>
      <c r="GGP2821" s="653"/>
      <c r="GGQ2821" s="653"/>
      <c r="GGR2821" s="653"/>
      <c r="GGS2821" s="653"/>
      <c r="GGT2821" s="653"/>
      <c r="GGU2821" s="653"/>
      <c r="GGV2821" s="653"/>
      <c r="GGW2821" s="653"/>
      <c r="GGX2821" s="653"/>
      <c r="GGY2821" s="653"/>
      <c r="GGZ2821" s="653"/>
      <c r="GHA2821" s="653"/>
      <c r="GHB2821" s="653"/>
      <c r="GHC2821" s="653"/>
      <c r="GHD2821" s="653"/>
      <c r="GHE2821" s="653"/>
      <c r="GHF2821" s="653"/>
      <c r="GHG2821" s="653"/>
      <c r="GHH2821" s="653"/>
      <c r="GHI2821" s="653"/>
      <c r="GHJ2821" s="653"/>
      <c r="GHK2821" s="653"/>
      <c r="GHL2821" s="653"/>
      <c r="GHM2821" s="653"/>
      <c r="GHN2821" s="653"/>
      <c r="GHO2821" s="653"/>
      <c r="GHP2821" s="653"/>
      <c r="GHQ2821" s="653"/>
      <c r="GHR2821" s="653"/>
      <c r="GHS2821" s="653"/>
      <c r="GHT2821" s="653"/>
      <c r="GHU2821" s="653"/>
      <c r="GHV2821" s="653"/>
      <c r="GHW2821" s="653"/>
      <c r="GHX2821" s="653"/>
      <c r="GHY2821" s="653"/>
      <c r="GHZ2821" s="653"/>
      <c r="GIA2821" s="653"/>
      <c r="GIB2821" s="653"/>
      <c r="GIC2821" s="653"/>
      <c r="GID2821" s="653"/>
      <c r="GIE2821" s="653"/>
      <c r="GIF2821" s="653"/>
      <c r="GIG2821" s="653"/>
      <c r="GIH2821" s="653"/>
      <c r="GII2821" s="653"/>
      <c r="GIJ2821" s="653"/>
      <c r="GIK2821" s="653"/>
      <c r="GIL2821" s="653"/>
      <c r="GIM2821" s="653"/>
      <c r="GIN2821" s="653"/>
      <c r="GIO2821" s="653"/>
      <c r="GIP2821" s="653"/>
      <c r="GIQ2821" s="653"/>
      <c r="GIR2821" s="653"/>
      <c r="GIS2821" s="653"/>
      <c r="GIT2821" s="653"/>
      <c r="GIU2821" s="653"/>
      <c r="GIV2821" s="653"/>
      <c r="GIW2821" s="653"/>
      <c r="GIX2821" s="653"/>
      <c r="GIY2821" s="653"/>
      <c r="GIZ2821" s="653"/>
      <c r="GJA2821" s="653"/>
      <c r="GJB2821" s="653"/>
      <c r="GJC2821" s="653"/>
      <c r="GJD2821" s="653"/>
      <c r="GJE2821" s="653"/>
      <c r="GJF2821" s="653"/>
      <c r="GJG2821" s="653"/>
      <c r="GJH2821" s="653"/>
      <c r="GJI2821" s="653"/>
      <c r="GJJ2821" s="653"/>
      <c r="GJK2821" s="653"/>
      <c r="GJL2821" s="653"/>
      <c r="GJM2821" s="653"/>
      <c r="GJN2821" s="653"/>
      <c r="GJO2821" s="653"/>
      <c r="GJP2821" s="653"/>
      <c r="GJQ2821" s="653"/>
      <c r="GJR2821" s="653"/>
      <c r="GJS2821" s="653"/>
      <c r="GJT2821" s="653"/>
      <c r="GJU2821" s="653"/>
      <c r="GJV2821" s="653"/>
      <c r="GJW2821" s="653"/>
      <c r="GJX2821" s="653"/>
      <c r="GJY2821" s="653"/>
      <c r="GJZ2821" s="653"/>
      <c r="GKA2821" s="653"/>
      <c r="GKB2821" s="653"/>
      <c r="GKC2821" s="653"/>
      <c r="GKD2821" s="653"/>
      <c r="GKE2821" s="653"/>
      <c r="GKF2821" s="653"/>
      <c r="GKG2821" s="653"/>
      <c r="GKH2821" s="653"/>
      <c r="GKI2821" s="653"/>
      <c r="GKJ2821" s="653"/>
      <c r="GKK2821" s="653"/>
      <c r="GKL2821" s="653"/>
      <c r="GKM2821" s="653"/>
      <c r="GKN2821" s="653"/>
      <c r="GKO2821" s="653"/>
      <c r="GKP2821" s="653"/>
      <c r="GKQ2821" s="653"/>
      <c r="GKR2821" s="653"/>
      <c r="GKS2821" s="653"/>
      <c r="GKT2821" s="653"/>
      <c r="GKU2821" s="653"/>
      <c r="GKV2821" s="653"/>
      <c r="GKW2821" s="653"/>
      <c r="GKX2821" s="653"/>
      <c r="GKY2821" s="653"/>
      <c r="GKZ2821" s="653"/>
      <c r="GLA2821" s="653"/>
      <c r="GLB2821" s="653"/>
      <c r="GLC2821" s="653"/>
      <c r="GLD2821" s="653"/>
      <c r="GLE2821" s="653"/>
      <c r="GLF2821" s="653"/>
      <c r="GLG2821" s="653"/>
      <c r="GLH2821" s="653"/>
      <c r="GLI2821" s="653"/>
      <c r="GLJ2821" s="653"/>
      <c r="GLK2821" s="653"/>
      <c r="GLL2821" s="653"/>
      <c r="GLM2821" s="653"/>
      <c r="GLN2821" s="653"/>
      <c r="GLO2821" s="653"/>
      <c r="GLP2821" s="653"/>
      <c r="GLQ2821" s="653"/>
      <c r="GLR2821" s="653"/>
      <c r="GLS2821" s="653"/>
      <c r="GLT2821" s="653"/>
      <c r="GLU2821" s="653"/>
      <c r="GLV2821" s="653"/>
      <c r="GLW2821" s="653"/>
      <c r="GLX2821" s="653"/>
      <c r="GLY2821" s="653"/>
      <c r="GLZ2821" s="653"/>
      <c r="GMA2821" s="653"/>
      <c r="GMB2821" s="653"/>
      <c r="GMC2821" s="653"/>
      <c r="GMD2821" s="653"/>
      <c r="GME2821" s="653"/>
      <c r="GMF2821" s="653"/>
      <c r="GMG2821" s="653"/>
      <c r="GMH2821" s="653"/>
      <c r="GMI2821" s="653"/>
      <c r="GMJ2821" s="653"/>
      <c r="GMK2821" s="653"/>
      <c r="GML2821" s="653"/>
      <c r="GMM2821" s="653"/>
      <c r="GMN2821" s="653"/>
      <c r="GMO2821" s="653"/>
      <c r="GMP2821" s="653"/>
      <c r="GMQ2821" s="653"/>
      <c r="GMR2821" s="653"/>
      <c r="GMS2821" s="653"/>
      <c r="GMT2821" s="653"/>
      <c r="GMU2821" s="653"/>
      <c r="GMV2821" s="653"/>
      <c r="GMW2821" s="653"/>
      <c r="GMX2821" s="653"/>
      <c r="GMY2821" s="653"/>
      <c r="GMZ2821" s="653"/>
      <c r="GNA2821" s="653"/>
      <c r="GNB2821" s="653"/>
      <c r="GNC2821" s="653"/>
      <c r="GND2821" s="653"/>
      <c r="GNE2821" s="653"/>
      <c r="GNF2821" s="653"/>
      <c r="GNG2821" s="653"/>
      <c r="GNH2821" s="653"/>
      <c r="GNI2821" s="653"/>
      <c r="GNJ2821" s="653"/>
      <c r="GNK2821" s="653"/>
      <c r="GNL2821" s="653"/>
      <c r="GNM2821" s="653"/>
      <c r="GNN2821" s="653"/>
      <c r="GNO2821" s="653"/>
      <c r="GNP2821" s="653"/>
      <c r="GNQ2821" s="653"/>
      <c r="GNR2821" s="653"/>
      <c r="GNS2821" s="653"/>
      <c r="GNT2821" s="653"/>
      <c r="GNU2821" s="653"/>
      <c r="GNV2821" s="653"/>
      <c r="GNW2821" s="653"/>
      <c r="GNX2821" s="653"/>
      <c r="GNY2821" s="653"/>
      <c r="GNZ2821" s="653"/>
      <c r="GOA2821" s="653"/>
      <c r="GOB2821" s="653"/>
      <c r="GOC2821" s="653"/>
      <c r="GOD2821" s="653"/>
      <c r="GOE2821" s="653"/>
      <c r="GOF2821" s="653"/>
      <c r="GOG2821" s="653"/>
      <c r="GOH2821" s="653"/>
      <c r="GOI2821" s="653"/>
      <c r="GOJ2821" s="653"/>
      <c r="GOK2821" s="653"/>
      <c r="GOL2821" s="653"/>
      <c r="GOM2821" s="653"/>
      <c r="GON2821" s="653"/>
      <c r="GOO2821" s="653"/>
      <c r="GOP2821" s="653"/>
      <c r="GOQ2821" s="653"/>
      <c r="GOR2821" s="653"/>
      <c r="GOS2821" s="653"/>
      <c r="GOT2821" s="653"/>
      <c r="GOU2821" s="653"/>
      <c r="GOV2821" s="653"/>
      <c r="GOW2821" s="653"/>
      <c r="GOX2821" s="653"/>
      <c r="GOY2821" s="653"/>
      <c r="GOZ2821" s="653"/>
      <c r="GPA2821" s="653"/>
      <c r="GPB2821" s="653"/>
      <c r="GPC2821" s="653"/>
      <c r="GPD2821" s="653"/>
      <c r="GPE2821" s="653"/>
      <c r="GPF2821" s="653"/>
      <c r="GPG2821" s="653"/>
      <c r="GPH2821" s="653"/>
      <c r="GPI2821" s="653"/>
      <c r="GPJ2821" s="653"/>
      <c r="GPK2821" s="653"/>
      <c r="GPL2821" s="653"/>
      <c r="GPM2821" s="653"/>
      <c r="GPN2821" s="653"/>
      <c r="GPO2821" s="653"/>
      <c r="GPP2821" s="653"/>
      <c r="GPQ2821" s="653"/>
      <c r="GPR2821" s="653"/>
      <c r="GPS2821" s="653"/>
      <c r="GPT2821" s="653"/>
      <c r="GPU2821" s="653"/>
      <c r="GPV2821" s="653"/>
      <c r="GPW2821" s="653"/>
      <c r="GPX2821" s="653"/>
      <c r="GPY2821" s="653"/>
      <c r="GPZ2821" s="653"/>
      <c r="GQA2821" s="653"/>
      <c r="GQB2821" s="653"/>
      <c r="GQC2821" s="653"/>
      <c r="GQD2821" s="653"/>
      <c r="GQE2821" s="653"/>
      <c r="GQF2821" s="653"/>
      <c r="GQG2821" s="653"/>
      <c r="GQH2821" s="653"/>
      <c r="GQI2821" s="653"/>
      <c r="GQJ2821" s="653"/>
      <c r="GQK2821" s="653"/>
      <c r="GQL2821" s="653"/>
      <c r="GQM2821" s="653"/>
      <c r="GQN2821" s="653"/>
      <c r="GQO2821" s="653"/>
      <c r="GQP2821" s="653"/>
      <c r="GQQ2821" s="653"/>
      <c r="GQR2821" s="653"/>
      <c r="GQS2821" s="653"/>
      <c r="GQT2821" s="653"/>
      <c r="GQU2821" s="653"/>
      <c r="GQV2821" s="653"/>
      <c r="GQW2821" s="653"/>
      <c r="GQX2821" s="653"/>
      <c r="GQY2821" s="653"/>
      <c r="GQZ2821" s="653"/>
      <c r="GRA2821" s="653"/>
      <c r="GRB2821" s="653"/>
      <c r="GRC2821" s="653"/>
      <c r="GRD2821" s="653"/>
      <c r="GRE2821" s="653"/>
      <c r="GRF2821" s="653"/>
      <c r="GRG2821" s="653"/>
      <c r="GRH2821" s="653"/>
      <c r="GRI2821" s="653"/>
      <c r="GRJ2821" s="653"/>
      <c r="GRK2821" s="653"/>
      <c r="GRL2821" s="653"/>
      <c r="GRM2821" s="653"/>
      <c r="GRN2821" s="653"/>
      <c r="GRO2821" s="653"/>
      <c r="GRP2821" s="653"/>
      <c r="GRQ2821" s="653"/>
      <c r="GRR2821" s="653"/>
      <c r="GRS2821" s="653"/>
      <c r="GRT2821" s="653"/>
      <c r="GRU2821" s="653"/>
      <c r="GRV2821" s="653"/>
      <c r="GRW2821" s="653"/>
      <c r="GRX2821" s="653"/>
      <c r="GRY2821" s="653"/>
      <c r="GRZ2821" s="653"/>
      <c r="GSA2821" s="653"/>
      <c r="GSB2821" s="653"/>
      <c r="GSC2821" s="653"/>
      <c r="GSD2821" s="653"/>
      <c r="GSE2821" s="653"/>
      <c r="GSF2821" s="653"/>
      <c r="GSG2821" s="653"/>
      <c r="GSH2821" s="653"/>
      <c r="GSI2821" s="653"/>
      <c r="GSJ2821" s="653"/>
      <c r="GSK2821" s="653"/>
      <c r="GSL2821" s="653"/>
      <c r="GSM2821" s="653"/>
      <c r="GSN2821" s="653"/>
      <c r="GSO2821" s="653"/>
      <c r="GSP2821" s="653"/>
      <c r="GSQ2821" s="653"/>
      <c r="GSR2821" s="653"/>
      <c r="GSS2821" s="653"/>
      <c r="GST2821" s="653"/>
      <c r="GSU2821" s="653"/>
      <c r="GSV2821" s="653"/>
      <c r="GSW2821" s="653"/>
      <c r="GSX2821" s="653"/>
      <c r="GSY2821" s="653"/>
      <c r="GSZ2821" s="653"/>
      <c r="GTA2821" s="653"/>
      <c r="GTB2821" s="653"/>
      <c r="GTC2821" s="653"/>
      <c r="GTD2821" s="653"/>
      <c r="GTE2821" s="653"/>
      <c r="GTF2821" s="653"/>
      <c r="GTG2821" s="653"/>
      <c r="GTH2821" s="653"/>
      <c r="GTI2821" s="653"/>
      <c r="GTJ2821" s="653"/>
      <c r="GTK2821" s="653"/>
      <c r="GTL2821" s="653"/>
      <c r="GTM2821" s="653"/>
      <c r="GTN2821" s="653"/>
      <c r="GTO2821" s="653"/>
      <c r="GTP2821" s="653"/>
      <c r="GTQ2821" s="653"/>
      <c r="GTR2821" s="653"/>
      <c r="GTS2821" s="653"/>
      <c r="GTT2821" s="653"/>
      <c r="GTU2821" s="653"/>
      <c r="GTV2821" s="653"/>
      <c r="GTW2821" s="653"/>
      <c r="GTX2821" s="653"/>
      <c r="GTY2821" s="653"/>
      <c r="GTZ2821" s="653"/>
      <c r="GUA2821" s="653"/>
      <c r="GUB2821" s="653"/>
      <c r="GUC2821" s="653"/>
      <c r="GUD2821" s="653"/>
      <c r="GUE2821" s="653"/>
      <c r="GUF2821" s="653"/>
      <c r="GUG2821" s="653"/>
      <c r="GUH2821" s="653"/>
      <c r="GUI2821" s="653"/>
      <c r="GUJ2821" s="653"/>
      <c r="GUK2821" s="653"/>
      <c r="GUL2821" s="653"/>
      <c r="GUM2821" s="653"/>
      <c r="GUN2821" s="653"/>
      <c r="GUO2821" s="653"/>
      <c r="GUP2821" s="653"/>
      <c r="GUQ2821" s="653"/>
      <c r="GUR2821" s="653"/>
      <c r="GUS2821" s="653"/>
      <c r="GUT2821" s="653"/>
      <c r="GUU2821" s="653"/>
      <c r="GUV2821" s="653"/>
      <c r="GUW2821" s="653"/>
      <c r="GUX2821" s="653"/>
      <c r="GUY2821" s="653"/>
      <c r="GUZ2821" s="653"/>
      <c r="GVA2821" s="653"/>
      <c r="GVB2821" s="653"/>
      <c r="GVC2821" s="653"/>
      <c r="GVD2821" s="653"/>
      <c r="GVE2821" s="653"/>
      <c r="GVF2821" s="653"/>
      <c r="GVG2821" s="653"/>
      <c r="GVH2821" s="653"/>
      <c r="GVI2821" s="653"/>
      <c r="GVJ2821" s="653"/>
      <c r="GVK2821" s="653"/>
      <c r="GVL2821" s="653"/>
      <c r="GVM2821" s="653"/>
      <c r="GVN2821" s="653"/>
      <c r="GVO2821" s="653"/>
      <c r="GVP2821" s="653"/>
      <c r="GVQ2821" s="653"/>
      <c r="GVR2821" s="653"/>
      <c r="GVS2821" s="653"/>
      <c r="GVT2821" s="653"/>
      <c r="GVU2821" s="653"/>
      <c r="GVV2821" s="653"/>
      <c r="GVW2821" s="653"/>
      <c r="GVX2821" s="653"/>
      <c r="GVY2821" s="653"/>
      <c r="GVZ2821" s="653"/>
      <c r="GWA2821" s="653"/>
      <c r="GWB2821" s="653"/>
      <c r="GWC2821" s="653"/>
      <c r="GWD2821" s="653"/>
      <c r="GWE2821" s="653"/>
      <c r="GWF2821" s="653"/>
      <c r="GWG2821" s="653"/>
      <c r="GWH2821" s="653"/>
      <c r="GWI2821" s="653"/>
      <c r="GWJ2821" s="653"/>
      <c r="GWK2821" s="653"/>
      <c r="GWL2821" s="653"/>
      <c r="GWM2821" s="653"/>
      <c r="GWN2821" s="653"/>
      <c r="GWO2821" s="653"/>
      <c r="GWP2821" s="653"/>
      <c r="GWQ2821" s="653"/>
      <c r="GWR2821" s="653"/>
      <c r="GWS2821" s="653"/>
      <c r="GWT2821" s="653"/>
      <c r="GWU2821" s="653"/>
      <c r="GWV2821" s="653"/>
      <c r="GWW2821" s="653"/>
      <c r="GWX2821" s="653"/>
      <c r="GWY2821" s="653"/>
      <c r="GWZ2821" s="653"/>
      <c r="GXA2821" s="653"/>
      <c r="GXB2821" s="653"/>
      <c r="GXC2821" s="653"/>
      <c r="GXD2821" s="653"/>
      <c r="GXE2821" s="653"/>
      <c r="GXF2821" s="653"/>
      <c r="GXG2821" s="653"/>
      <c r="GXH2821" s="653"/>
      <c r="GXI2821" s="653"/>
      <c r="GXJ2821" s="653"/>
      <c r="GXK2821" s="653"/>
      <c r="GXL2821" s="653"/>
      <c r="GXM2821" s="653"/>
      <c r="GXN2821" s="653"/>
      <c r="GXO2821" s="653"/>
      <c r="GXP2821" s="653"/>
      <c r="GXQ2821" s="653"/>
      <c r="GXR2821" s="653"/>
      <c r="GXS2821" s="653"/>
      <c r="GXT2821" s="653"/>
      <c r="GXU2821" s="653"/>
      <c r="GXV2821" s="653"/>
      <c r="GXW2821" s="653"/>
      <c r="GXX2821" s="653"/>
      <c r="GXY2821" s="653"/>
      <c r="GXZ2821" s="653"/>
      <c r="GYA2821" s="653"/>
      <c r="GYB2821" s="653"/>
      <c r="GYC2821" s="653"/>
      <c r="GYD2821" s="653"/>
      <c r="GYE2821" s="653"/>
      <c r="GYF2821" s="653"/>
      <c r="GYG2821" s="653"/>
      <c r="GYH2821" s="653"/>
      <c r="GYI2821" s="653"/>
      <c r="GYJ2821" s="653"/>
      <c r="GYK2821" s="653"/>
      <c r="GYL2821" s="653"/>
      <c r="GYM2821" s="653"/>
      <c r="GYN2821" s="653"/>
      <c r="GYO2821" s="653"/>
      <c r="GYP2821" s="653"/>
      <c r="GYQ2821" s="653"/>
      <c r="GYR2821" s="653"/>
      <c r="GYS2821" s="653"/>
      <c r="GYT2821" s="653"/>
      <c r="GYU2821" s="653"/>
      <c r="GYV2821" s="653"/>
      <c r="GYW2821" s="653"/>
      <c r="GYX2821" s="653"/>
      <c r="GYY2821" s="653"/>
      <c r="GYZ2821" s="653"/>
      <c r="GZA2821" s="653"/>
      <c r="GZB2821" s="653"/>
      <c r="GZC2821" s="653"/>
      <c r="GZD2821" s="653"/>
      <c r="GZE2821" s="653"/>
      <c r="GZF2821" s="653"/>
      <c r="GZG2821" s="653"/>
      <c r="GZH2821" s="653"/>
      <c r="GZI2821" s="653"/>
      <c r="GZJ2821" s="653"/>
      <c r="GZK2821" s="653"/>
      <c r="GZL2821" s="653"/>
      <c r="GZM2821" s="653"/>
      <c r="GZN2821" s="653"/>
      <c r="GZO2821" s="653"/>
      <c r="GZP2821" s="653"/>
      <c r="GZQ2821" s="653"/>
      <c r="GZR2821" s="653"/>
      <c r="GZS2821" s="653"/>
      <c r="GZT2821" s="653"/>
      <c r="GZU2821" s="653"/>
      <c r="GZV2821" s="653"/>
      <c r="GZW2821" s="653"/>
      <c r="GZX2821" s="653"/>
      <c r="GZY2821" s="653"/>
      <c r="GZZ2821" s="653"/>
      <c r="HAA2821" s="653"/>
      <c r="HAB2821" s="653"/>
      <c r="HAC2821" s="653"/>
      <c r="HAD2821" s="653"/>
      <c r="HAE2821" s="653"/>
      <c r="HAF2821" s="653"/>
      <c r="HAG2821" s="653"/>
      <c r="HAH2821" s="653"/>
      <c r="HAI2821" s="653"/>
      <c r="HAJ2821" s="653"/>
      <c r="HAK2821" s="653"/>
      <c r="HAL2821" s="653"/>
      <c r="HAM2821" s="653"/>
      <c r="HAN2821" s="653"/>
      <c r="HAO2821" s="653"/>
      <c r="HAP2821" s="653"/>
      <c r="HAQ2821" s="653"/>
      <c r="HAR2821" s="653"/>
      <c r="HAS2821" s="653"/>
      <c r="HAT2821" s="653"/>
      <c r="HAU2821" s="653"/>
      <c r="HAV2821" s="653"/>
      <c r="HAW2821" s="653"/>
      <c r="HAX2821" s="653"/>
      <c r="HAY2821" s="653"/>
      <c r="HAZ2821" s="653"/>
      <c r="HBA2821" s="653"/>
      <c r="HBB2821" s="653"/>
      <c r="HBC2821" s="653"/>
      <c r="HBD2821" s="653"/>
      <c r="HBE2821" s="653"/>
      <c r="HBF2821" s="653"/>
      <c r="HBG2821" s="653"/>
      <c r="HBH2821" s="653"/>
      <c r="HBI2821" s="653"/>
      <c r="HBJ2821" s="653"/>
      <c r="HBK2821" s="653"/>
      <c r="HBL2821" s="653"/>
      <c r="HBM2821" s="653"/>
      <c r="HBN2821" s="653"/>
      <c r="HBO2821" s="653"/>
      <c r="HBP2821" s="653"/>
      <c r="HBQ2821" s="653"/>
      <c r="HBR2821" s="653"/>
      <c r="HBS2821" s="653"/>
      <c r="HBT2821" s="653"/>
      <c r="HBU2821" s="653"/>
      <c r="HBV2821" s="653"/>
      <c r="HBW2821" s="653"/>
      <c r="HBX2821" s="653"/>
      <c r="HBY2821" s="653"/>
      <c r="HBZ2821" s="653"/>
      <c r="HCA2821" s="653"/>
      <c r="HCB2821" s="653"/>
      <c r="HCC2821" s="653"/>
      <c r="HCD2821" s="653"/>
      <c r="HCE2821" s="653"/>
      <c r="HCF2821" s="653"/>
      <c r="HCG2821" s="653"/>
      <c r="HCH2821" s="653"/>
      <c r="HCI2821" s="653"/>
      <c r="HCJ2821" s="653"/>
      <c r="HCK2821" s="653"/>
      <c r="HCL2821" s="653"/>
      <c r="HCM2821" s="653"/>
      <c r="HCN2821" s="653"/>
      <c r="HCO2821" s="653"/>
      <c r="HCP2821" s="653"/>
      <c r="HCQ2821" s="653"/>
      <c r="HCR2821" s="653"/>
      <c r="HCS2821" s="653"/>
      <c r="HCT2821" s="653"/>
      <c r="HCU2821" s="653"/>
      <c r="HCV2821" s="653"/>
      <c r="HCW2821" s="653"/>
      <c r="HCX2821" s="653"/>
      <c r="HCY2821" s="653"/>
      <c r="HCZ2821" s="653"/>
      <c r="HDA2821" s="653"/>
      <c r="HDB2821" s="653"/>
      <c r="HDC2821" s="653"/>
      <c r="HDD2821" s="653"/>
      <c r="HDE2821" s="653"/>
      <c r="HDF2821" s="653"/>
      <c r="HDG2821" s="653"/>
      <c r="HDH2821" s="653"/>
      <c r="HDI2821" s="653"/>
      <c r="HDJ2821" s="653"/>
      <c r="HDK2821" s="653"/>
      <c r="HDL2821" s="653"/>
      <c r="HDM2821" s="653"/>
      <c r="HDN2821" s="653"/>
      <c r="HDO2821" s="653"/>
      <c r="HDP2821" s="653"/>
      <c r="HDQ2821" s="653"/>
      <c r="HDR2821" s="653"/>
      <c r="HDS2821" s="653"/>
      <c r="HDT2821" s="653"/>
      <c r="HDU2821" s="653"/>
      <c r="HDV2821" s="653"/>
      <c r="HDW2821" s="653"/>
      <c r="HDX2821" s="653"/>
      <c r="HDY2821" s="653"/>
      <c r="HDZ2821" s="653"/>
      <c r="HEA2821" s="653"/>
      <c r="HEB2821" s="653"/>
      <c r="HEC2821" s="653"/>
      <c r="HED2821" s="653"/>
      <c r="HEE2821" s="653"/>
      <c r="HEF2821" s="653"/>
      <c r="HEG2821" s="653"/>
      <c r="HEH2821" s="653"/>
      <c r="HEI2821" s="653"/>
      <c r="HEJ2821" s="653"/>
      <c r="HEK2821" s="653"/>
      <c r="HEL2821" s="653"/>
      <c r="HEM2821" s="653"/>
      <c r="HEN2821" s="653"/>
      <c r="HEO2821" s="653"/>
      <c r="HEP2821" s="653"/>
      <c r="HEQ2821" s="653"/>
      <c r="HER2821" s="653"/>
      <c r="HES2821" s="653"/>
      <c r="HET2821" s="653"/>
      <c r="HEU2821" s="653"/>
      <c r="HEV2821" s="653"/>
      <c r="HEW2821" s="653"/>
      <c r="HEX2821" s="653"/>
      <c r="HEY2821" s="653"/>
      <c r="HEZ2821" s="653"/>
      <c r="HFA2821" s="653"/>
      <c r="HFB2821" s="653"/>
      <c r="HFC2821" s="653"/>
      <c r="HFD2821" s="653"/>
      <c r="HFE2821" s="653"/>
      <c r="HFF2821" s="653"/>
      <c r="HFG2821" s="653"/>
      <c r="HFH2821" s="653"/>
      <c r="HFI2821" s="653"/>
      <c r="HFJ2821" s="653"/>
      <c r="HFK2821" s="653"/>
      <c r="HFL2821" s="653"/>
      <c r="HFM2821" s="653"/>
      <c r="HFN2821" s="653"/>
      <c r="HFO2821" s="653"/>
      <c r="HFP2821" s="653"/>
      <c r="HFQ2821" s="653"/>
      <c r="HFR2821" s="653"/>
      <c r="HFS2821" s="653"/>
      <c r="HFT2821" s="653"/>
      <c r="HFU2821" s="653"/>
      <c r="HFV2821" s="653"/>
      <c r="HFW2821" s="653"/>
      <c r="HFX2821" s="653"/>
      <c r="HFY2821" s="653"/>
      <c r="HFZ2821" s="653"/>
      <c r="HGA2821" s="653"/>
      <c r="HGB2821" s="653"/>
      <c r="HGC2821" s="653"/>
      <c r="HGD2821" s="653"/>
      <c r="HGE2821" s="653"/>
      <c r="HGF2821" s="653"/>
      <c r="HGG2821" s="653"/>
      <c r="HGH2821" s="653"/>
      <c r="HGI2821" s="653"/>
      <c r="HGJ2821" s="653"/>
      <c r="HGK2821" s="653"/>
      <c r="HGL2821" s="653"/>
      <c r="HGM2821" s="653"/>
      <c r="HGN2821" s="653"/>
      <c r="HGO2821" s="653"/>
      <c r="HGP2821" s="653"/>
      <c r="HGQ2821" s="653"/>
      <c r="HGR2821" s="653"/>
      <c r="HGS2821" s="653"/>
      <c r="HGT2821" s="653"/>
      <c r="HGU2821" s="653"/>
      <c r="HGV2821" s="653"/>
      <c r="HGW2821" s="653"/>
      <c r="HGX2821" s="653"/>
      <c r="HGY2821" s="653"/>
      <c r="HGZ2821" s="653"/>
      <c r="HHA2821" s="653"/>
      <c r="HHB2821" s="653"/>
      <c r="HHC2821" s="653"/>
      <c r="HHD2821" s="653"/>
      <c r="HHE2821" s="653"/>
      <c r="HHF2821" s="653"/>
      <c r="HHG2821" s="653"/>
      <c r="HHH2821" s="653"/>
      <c r="HHI2821" s="653"/>
      <c r="HHJ2821" s="653"/>
      <c r="HHK2821" s="653"/>
      <c r="HHL2821" s="653"/>
      <c r="HHM2821" s="653"/>
      <c r="HHN2821" s="653"/>
      <c r="HHO2821" s="653"/>
      <c r="HHP2821" s="653"/>
      <c r="HHQ2821" s="653"/>
      <c r="HHR2821" s="653"/>
      <c r="HHS2821" s="653"/>
      <c r="HHT2821" s="653"/>
      <c r="HHU2821" s="653"/>
      <c r="HHV2821" s="653"/>
      <c r="HHW2821" s="653"/>
      <c r="HHX2821" s="653"/>
      <c r="HHY2821" s="653"/>
      <c r="HHZ2821" s="653"/>
      <c r="HIA2821" s="653"/>
      <c r="HIB2821" s="653"/>
      <c r="HIC2821" s="653"/>
      <c r="HID2821" s="653"/>
      <c r="HIE2821" s="653"/>
      <c r="HIF2821" s="653"/>
      <c r="HIG2821" s="653"/>
      <c r="HIH2821" s="653"/>
      <c r="HII2821" s="653"/>
      <c r="HIJ2821" s="653"/>
      <c r="HIK2821" s="653"/>
      <c r="HIL2821" s="653"/>
      <c r="HIM2821" s="653"/>
      <c r="HIN2821" s="653"/>
      <c r="HIO2821" s="653"/>
      <c r="HIP2821" s="653"/>
      <c r="HIQ2821" s="653"/>
      <c r="HIR2821" s="653"/>
      <c r="HIS2821" s="653"/>
      <c r="HIT2821" s="653"/>
      <c r="HIU2821" s="653"/>
      <c r="HIV2821" s="653"/>
      <c r="HIW2821" s="653"/>
      <c r="HIX2821" s="653"/>
      <c r="HIY2821" s="653"/>
      <c r="HIZ2821" s="653"/>
      <c r="HJA2821" s="653"/>
      <c r="HJB2821" s="653"/>
      <c r="HJC2821" s="653"/>
      <c r="HJD2821" s="653"/>
      <c r="HJE2821" s="653"/>
      <c r="HJF2821" s="653"/>
      <c r="HJG2821" s="653"/>
      <c r="HJH2821" s="653"/>
      <c r="HJI2821" s="653"/>
      <c r="HJJ2821" s="653"/>
      <c r="HJK2821" s="653"/>
      <c r="HJL2821" s="653"/>
      <c r="HJM2821" s="653"/>
      <c r="HJN2821" s="653"/>
      <c r="HJO2821" s="653"/>
      <c r="HJP2821" s="653"/>
      <c r="HJQ2821" s="653"/>
      <c r="HJR2821" s="653"/>
      <c r="HJS2821" s="653"/>
      <c r="HJT2821" s="653"/>
      <c r="HJU2821" s="653"/>
      <c r="HJV2821" s="653"/>
      <c r="HJW2821" s="653"/>
      <c r="HJX2821" s="653"/>
      <c r="HJY2821" s="653"/>
      <c r="HJZ2821" s="653"/>
      <c r="HKA2821" s="653"/>
      <c r="HKB2821" s="653"/>
      <c r="HKC2821" s="653"/>
      <c r="HKD2821" s="653"/>
      <c r="HKE2821" s="653"/>
      <c r="HKF2821" s="653"/>
      <c r="HKG2821" s="653"/>
      <c r="HKH2821" s="653"/>
      <c r="HKI2821" s="653"/>
      <c r="HKJ2821" s="653"/>
      <c r="HKK2821" s="653"/>
      <c r="HKL2821" s="653"/>
      <c r="HKM2821" s="653"/>
      <c r="HKN2821" s="653"/>
      <c r="HKO2821" s="653"/>
      <c r="HKP2821" s="653"/>
      <c r="HKQ2821" s="653"/>
      <c r="HKR2821" s="653"/>
      <c r="HKS2821" s="653"/>
      <c r="HKT2821" s="653"/>
      <c r="HKU2821" s="653"/>
      <c r="HKV2821" s="653"/>
      <c r="HKW2821" s="653"/>
      <c r="HKX2821" s="653"/>
      <c r="HKY2821" s="653"/>
      <c r="HKZ2821" s="653"/>
      <c r="HLA2821" s="653"/>
      <c r="HLB2821" s="653"/>
      <c r="HLC2821" s="653"/>
      <c r="HLD2821" s="653"/>
      <c r="HLE2821" s="653"/>
      <c r="HLF2821" s="653"/>
      <c r="HLG2821" s="653"/>
      <c r="HLH2821" s="653"/>
      <c r="HLI2821" s="653"/>
      <c r="HLJ2821" s="653"/>
      <c r="HLK2821" s="653"/>
      <c r="HLL2821" s="653"/>
      <c r="HLM2821" s="653"/>
      <c r="HLN2821" s="653"/>
      <c r="HLO2821" s="653"/>
      <c r="HLP2821" s="653"/>
      <c r="HLQ2821" s="653"/>
      <c r="HLR2821" s="653"/>
      <c r="HLS2821" s="653"/>
      <c r="HLT2821" s="653"/>
      <c r="HLU2821" s="653"/>
      <c r="HLV2821" s="653"/>
      <c r="HLW2821" s="653"/>
      <c r="HLX2821" s="653"/>
      <c r="HLY2821" s="653"/>
      <c r="HLZ2821" s="653"/>
      <c r="HMA2821" s="653"/>
      <c r="HMB2821" s="653"/>
      <c r="HMC2821" s="653"/>
      <c r="HMD2821" s="653"/>
      <c r="HME2821" s="653"/>
      <c r="HMF2821" s="653"/>
      <c r="HMG2821" s="653"/>
      <c r="HMH2821" s="653"/>
      <c r="HMI2821" s="653"/>
      <c r="HMJ2821" s="653"/>
      <c r="HMK2821" s="653"/>
      <c r="HML2821" s="653"/>
      <c r="HMM2821" s="653"/>
      <c r="HMN2821" s="653"/>
      <c r="HMO2821" s="653"/>
      <c r="HMP2821" s="653"/>
      <c r="HMQ2821" s="653"/>
      <c r="HMR2821" s="653"/>
      <c r="HMS2821" s="653"/>
      <c r="HMT2821" s="653"/>
      <c r="HMU2821" s="653"/>
      <c r="HMV2821" s="653"/>
      <c r="HMW2821" s="653"/>
      <c r="HMX2821" s="653"/>
      <c r="HMY2821" s="653"/>
      <c r="HMZ2821" s="653"/>
      <c r="HNA2821" s="653"/>
      <c r="HNB2821" s="653"/>
      <c r="HNC2821" s="653"/>
      <c r="HND2821" s="653"/>
      <c r="HNE2821" s="653"/>
      <c r="HNF2821" s="653"/>
      <c r="HNG2821" s="653"/>
      <c r="HNH2821" s="653"/>
      <c r="HNI2821" s="653"/>
      <c r="HNJ2821" s="653"/>
      <c r="HNK2821" s="653"/>
      <c r="HNL2821" s="653"/>
      <c r="HNM2821" s="653"/>
      <c r="HNN2821" s="653"/>
      <c r="HNO2821" s="653"/>
      <c r="HNP2821" s="653"/>
      <c r="HNQ2821" s="653"/>
      <c r="HNR2821" s="653"/>
      <c r="HNS2821" s="653"/>
      <c r="HNT2821" s="653"/>
      <c r="HNU2821" s="653"/>
      <c r="HNV2821" s="653"/>
      <c r="HNW2821" s="653"/>
      <c r="HNX2821" s="653"/>
      <c r="HNY2821" s="653"/>
      <c r="HNZ2821" s="653"/>
      <c r="HOA2821" s="653"/>
      <c r="HOB2821" s="653"/>
      <c r="HOC2821" s="653"/>
      <c r="HOD2821" s="653"/>
      <c r="HOE2821" s="653"/>
      <c r="HOF2821" s="653"/>
      <c r="HOG2821" s="653"/>
      <c r="HOH2821" s="653"/>
      <c r="HOI2821" s="653"/>
      <c r="HOJ2821" s="653"/>
      <c r="HOK2821" s="653"/>
      <c r="HOL2821" s="653"/>
      <c r="HOM2821" s="653"/>
      <c r="HON2821" s="653"/>
      <c r="HOO2821" s="653"/>
      <c r="HOP2821" s="653"/>
      <c r="HOQ2821" s="653"/>
      <c r="HOR2821" s="653"/>
      <c r="HOS2821" s="653"/>
      <c r="HOT2821" s="653"/>
      <c r="HOU2821" s="653"/>
      <c r="HOV2821" s="653"/>
      <c r="HOW2821" s="653"/>
      <c r="HOX2821" s="653"/>
      <c r="HOY2821" s="653"/>
      <c r="HOZ2821" s="653"/>
      <c r="HPA2821" s="653"/>
      <c r="HPB2821" s="653"/>
      <c r="HPC2821" s="653"/>
      <c r="HPD2821" s="653"/>
      <c r="HPE2821" s="653"/>
      <c r="HPF2821" s="653"/>
      <c r="HPG2821" s="653"/>
      <c r="HPH2821" s="653"/>
      <c r="HPI2821" s="653"/>
      <c r="HPJ2821" s="653"/>
      <c r="HPK2821" s="653"/>
      <c r="HPL2821" s="653"/>
      <c r="HPM2821" s="653"/>
      <c r="HPN2821" s="653"/>
      <c r="HPO2821" s="653"/>
      <c r="HPP2821" s="653"/>
      <c r="HPQ2821" s="653"/>
      <c r="HPR2821" s="653"/>
      <c r="HPS2821" s="653"/>
      <c r="HPT2821" s="653"/>
      <c r="HPU2821" s="653"/>
      <c r="HPV2821" s="653"/>
      <c r="HPW2821" s="653"/>
      <c r="HPX2821" s="653"/>
      <c r="HPY2821" s="653"/>
      <c r="HPZ2821" s="653"/>
      <c r="HQA2821" s="653"/>
      <c r="HQB2821" s="653"/>
      <c r="HQC2821" s="653"/>
      <c r="HQD2821" s="653"/>
      <c r="HQE2821" s="653"/>
      <c r="HQF2821" s="653"/>
      <c r="HQG2821" s="653"/>
      <c r="HQH2821" s="653"/>
      <c r="HQI2821" s="653"/>
      <c r="HQJ2821" s="653"/>
      <c r="HQK2821" s="653"/>
      <c r="HQL2821" s="653"/>
      <c r="HQM2821" s="653"/>
      <c r="HQN2821" s="653"/>
      <c r="HQO2821" s="653"/>
      <c r="HQP2821" s="653"/>
      <c r="HQQ2821" s="653"/>
      <c r="HQR2821" s="653"/>
      <c r="HQS2821" s="653"/>
      <c r="HQT2821" s="653"/>
      <c r="HQU2821" s="653"/>
      <c r="HQV2821" s="653"/>
      <c r="HQW2821" s="653"/>
      <c r="HQX2821" s="653"/>
      <c r="HQY2821" s="653"/>
      <c r="HQZ2821" s="653"/>
      <c r="HRA2821" s="653"/>
      <c r="HRB2821" s="653"/>
      <c r="HRC2821" s="653"/>
      <c r="HRD2821" s="653"/>
      <c r="HRE2821" s="653"/>
      <c r="HRF2821" s="653"/>
      <c r="HRG2821" s="653"/>
      <c r="HRH2821" s="653"/>
      <c r="HRI2821" s="653"/>
      <c r="HRJ2821" s="653"/>
      <c r="HRK2821" s="653"/>
      <c r="HRL2821" s="653"/>
      <c r="HRM2821" s="653"/>
      <c r="HRN2821" s="653"/>
      <c r="HRO2821" s="653"/>
      <c r="HRP2821" s="653"/>
      <c r="HRQ2821" s="653"/>
      <c r="HRR2821" s="653"/>
      <c r="HRS2821" s="653"/>
      <c r="HRT2821" s="653"/>
      <c r="HRU2821" s="653"/>
      <c r="HRV2821" s="653"/>
      <c r="HRW2821" s="653"/>
      <c r="HRX2821" s="653"/>
      <c r="HRY2821" s="653"/>
      <c r="HRZ2821" s="653"/>
      <c r="HSA2821" s="653"/>
      <c r="HSB2821" s="653"/>
      <c r="HSC2821" s="653"/>
      <c r="HSD2821" s="653"/>
      <c r="HSE2821" s="653"/>
      <c r="HSF2821" s="653"/>
      <c r="HSG2821" s="653"/>
      <c r="HSH2821" s="653"/>
      <c r="HSI2821" s="653"/>
      <c r="HSJ2821" s="653"/>
      <c r="HSK2821" s="653"/>
      <c r="HSL2821" s="653"/>
      <c r="HSM2821" s="653"/>
      <c r="HSN2821" s="653"/>
      <c r="HSO2821" s="653"/>
      <c r="HSP2821" s="653"/>
      <c r="HSQ2821" s="653"/>
      <c r="HSR2821" s="653"/>
      <c r="HSS2821" s="653"/>
      <c r="HST2821" s="653"/>
      <c r="HSU2821" s="653"/>
      <c r="HSV2821" s="653"/>
      <c r="HSW2821" s="653"/>
      <c r="HSX2821" s="653"/>
      <c r="HSY2821" s="653"/>
      <c r="HSZ2821" s="653"/>
      <c r="HTA2821" s="653"/>
      <c r="HTB2821" s="653"/>
      <c r="HTC2821" s="653"/>
      <c r="HTD2821" s="653"/>
      <c r="HTE2821" s="653"/>
      <c r="HTF2821" s="653"/>
      <c r="HTG2821" s="653"/>
      <c r="HTH2821" s="653"/>
      <c r="HTI2821" s="653"/>
      <c r="HTJ2821" s="653"/>
      <c r="HTK2821" s="653"/>
      <c r="HTL2821" s="653"/>
      <c r="HTM2821" s="653"/>
      <c r="HTN2821" s="653"/>
      <c r="HTO2821" s="653"/>
      <c r="HTP2821" s="653"/>
      <c r="HTQ2821" s="653"/>
      <c r="HTR2821" s="653"/>
      <c r="HTS2821" s="653"/>
      <c r="HTT2821" s="653"/>
      <c r="HTU2821" s="653"/>
      <c r="HTV2821" s="653"/>
      <c r="HTW2821" s="653"/>
      <c r="HTX2821" s="653"/>
      <c r="HTY2821" s="653"/>
      <c r="HTZ2821" s="653"/>
      <c r="HUA2821" s="653"/>
      <c r="HUB2821" s="653"/>
      <c r="HUC2821" s="653"/>
      <c r="HUD2821" s="653"/>
      <c r="HUE2821" s="653"/>
      <c r="HUF2821" s="653"/>
      <c r="HUG2821" s="653"/>
      <c r="HUH2821" s="653"/>
      <c r="HUI2821" s="653"/>
      <c r="HUJ2821" s="653"/>
      <c r="HUK2821" s="653"/>
      <c r="HUL2821" s="653"/>
      <c r="HUM2821" s="653"/>
      <c r="HUN2821" s="653"/>
      <c r="HUO2821" s="653"/>
      <c r="HUP2821" s="653"/>
      <c r="HUQ2821" s="653"/>
      <c r="HUR2821" s="653"/>
      <c r="HUS2821" s="653"/>
      <c r="HUT2821" s="653"/>
      <c r="HUU2821" s="653"/>
      <c r="HUV2821" s="653"/>
      <c r="HUW2821" s="653"/>
      <c r="HUX2821" s="653"/>
      <c r="HUY2821" s="653"/>
      <c r="HUZ2821" s="653"/>
      <c r="HVA2821" s="653"/>
      <c r="HVB2821" s="653"/>
      <c r="HVC2821" s="653"/>
      <c r="HVD2821" s="653"/>
      <c r="HVE2821" s="653"/>
      <c r="HVF2821" s="653"/>
      <c r="HVG2821" s="653"/>
      <c r="HVH2821" s="653"/>
      <c r="HVI2821" s="653"/>
      <c r="HVJ2821" s="653"/>
      <c r="HVK2821" s="653"/>
      <c r="HVL2821" s="653"/>
      <c r="HVM2821" s="653"/>
      <c r="HVN2821" s="653"/>
      <c r="HVO2821" s="653"/>
      <c r="HVP2821" s="653"/>
      <c r="HVQ2821" s="653"/>
      <c r="HVR2821" s="653"/>
      <c r="HVS2821" s="653"/>
      <c r="HVT2821" s="653"/>
      <c r="HVU2821" s="653"/>
      <c r="HVV2821" s="653"/>
      <c r="HVW2821" s="653"/>
      <c r="HVX2821" s="653"/>
      <c r="HVY2821" s="653"/>
      <c r="HVZ2821" s="653"/>
      <c r="HWA2821" s="653"/>
      <c r="HWB2821" s="653"/>
      <c r="HWC2821" s="653"/>
      <c r="HWD2821" s="653"/>
      <c r="HWE2821" s="653"/>
      <c r="HWF2821" s="653"/>
      <c r="HWG2821" s="653"/>
      <c r="HWH2821" s="653"/>
      <c r="HWI2821" s="653"/>
      <c r="HWJ2821" s="653"/>
      <c r="HWK2821" s="653"/>
      <c r="HWL2821" s="653"/>
      <c r="HWM2821" s="653"/>
      <c r="HWN2821" s="653"/>
      <c r="HWO2821" s="653"/>
      <c r="HWP2821" s="653"/>
      <c r="HWQ2821" s="653"/>
      <c r="HWR2821" s="653"/>
      <c r="HWS2821" s="653"/>
      <c r="HWT2821" s="653"/>
      <c r="HWU2821" s="653"/>
      <c r="HWV2821" s="653"/>
      <c r="HWW2821" s="653"/>
      <c r="HWX2821" s="653"/>
      <c r="HWY2821" s="653"/>
      <c r="HWZ2821" s="653"/>
      <c r="HXA2821" s="653"/>
      <c r="HXB2821" s="653"/>
      <c r="HXC2821" s="653"/>
      <c r="HXD2821" s="653"/>
      <c r="HXE2821" s="653"/>
      <c r="HXF2821" s="653"/>
      <c r="HXG2821" s="653"/>
      <c r="HXH2821" s="653"/>
      <c r="HXI2821" s="653"/>
      <c r="HXJ2821" s="653"/>
      <c r="HXK2821" s="653"/>
      <c r="HXL2821" s="653"/>
      <c r="HXM2821" s="653"/>
      <c r="HXN2821" s="653"/>
      <c r="HXO2821" s="653"/>
      <c r="HXP2821" s="653"/>
      <c r="HXQ2821" s="653"/>
      <c r="HXR2821" s="653"/>
      <c r="HXS2821" s="653"/>
      <c r="HXT2821" s="653"/>
      <c r="HXU2821" s="653"/>
      <c r="HXV2821" s="653"/>
      <c r="HXW2821" s="653"/>
      <c r="HXX2821" s="653"/>
      <c r="HXY2821" s="653"/>
      <c r="HXZ2821" s="653"/>
      <c r="HYA2821" s="653"/>
      <c r="HYB2821" s="653"/>
      <c r="HYC2821" s="653"/>
      <c r="HYD2821" s="653"/>
      <c r="HYE2821" s="653"/>
      <c r="HYF2821" s="653"/>
      <c r="HYG2821" s="653"/>
      <c r="HYH2821" s="653"/>
      <c r="HYI2821" s="653"/>
      <c r="HYJ2821" s="653"/>
      <c r="HYK2821" s="653"/>
      <c r="HYL2821" s="653"/>
      <c r="HYM2821" s="653"/>
      <c r="HYN2821" s="653"/>
      <c r="HYO2821" s="653"/>
      <c r="HYP2821" s="653"/>
      <c r="HYQ2821" s="653"/>
      <c r="HYR2821" s="653"/>
      <c r="HYS2821" s="653"/>
      <c r="HYT2821" s="653"/>
      <c r="HYU2821" s="653"/>
      <c r="HYV2821" s="653"/>
      <c r="HYW2821" s="653"/>
      <c r="HYX2821" s="653"/>
      <c r="HYY2821" s="653"/>
      <c r="HYZ2821" s="653"/>
      <c r="HZA2821" s="653"/>
      <c r="HZB2821" s="653"/>
      <c r="HZC2821" s="653"/>
      <c r="HZD2821" s="653"/>
      <c r="HZE2821" s="653"/>
      <c r="HZF2821" s="653"/>
      <c r="HZG2821" s="653"/>
      <c r="HZH2821" s="653"/>
      <c r="HZI2821" s="653"/>
      <c r="HZJ2821" s="653"/>
      <c r="HZK2821" s="653"/>
      <c r="HZL2821" s="653"/>
      <c r="HZM2821" s="653"/>
      <c r="HZN2821" s="653"/>
      <c r="HZO2821" s="653"/>
      <c r="HZP2821" s="653"/>
      <c r="HZQ2821" s="653"/>
      <c r="HZR2821" s="653"/>
      <c r="HZS2821" s="653"/>
      <c r="HZT2821" s="653"/>
      <c r="HZU2821" s="653"/>
      <c r="HZV2821" s="653"/>
      <c r="HZW2821" s="653"/>
      <c r="HZX2821" s="653"/>
      <c r="HZY2821" s="653"/>
      <c r="HZZ2821" s="653"/>
      <c r="IAA2821" s="653"/>
      <c r="IAB2821" s="653"/>
      <c r="IAC2821" s="653"/>
      <c r="IAD2821" s="653"/>
      <c r="IAE2821" s="653"/>
      <c r="IAF2821" s="653"/>
      <c r="IAG2821" s="653"/>
      <c r="IAH2821" s="653"/>
      <c r="IAI2821" s="653"/>
      <c r="IAJ2821" s="653"/>
      <c r="IAK2821" s="653"/>
      <c r="IAL2821" s="653"/>
      <c r="IAM2821" s="653"/>
      <c r="IAN2821" s="653"/>
      <c r="IAO2821" s="653"/>
      <c r="IAP2821" s="653"/>
      <c r="IAQ2821" s="653"/>
      <c r="IAR2821" s="653"/>
      <c r="IAS2821" s="653"/>
      <c r="IAT2821" s="653"/>
      <c r="IAU2821" s="653"/>
      <c r="IAV2821" s="653"/>
      <c r="IAW2821" s="653"/>
      <c r="IAX2821" s="653"/>
      <c r="IAY2821" s="653"/>
      <c r="IAZ2821" s="653"/>
      <c r="IBA2821" s="653"/>
      <c r="IBB2821" s="653"/>
      <c r="IBC2821" s="653"/>
      <c r="IBD2821" s="653"/>
      <c r="IBE2821" s="653"/>
      <c r="IBF2821" s="653"/>
      <c r="IBG2821" s="653"/>
      <c r="IBH2821" s="653"/>
      <c r="IBI2821" s="653"/>
      <c r="IBJ2821" s="653"/>
      <c r="IBK2821" s="653"/>
      <c r="IBL2821" s="653"/>
      <c r="IBM2821" s="653"/>
      <c r="IBN2821" s="653"/>
      <c r="IBO2821" s="653"/>
      <c r="IBP2821" s="653"/>
      <c r="IBQ2821" s="653"/>
      <c r="IBR2821" s="653"/>
      <c r="IBS2821" s="653"/>
      <c r="IBT2821" s="653"/>
      <c r="IBU2821" s="653"/>
      <c r="IBV2821" s="653"/>
      <c r="IBW2821" s="653"/>
      <c r="IBX2821" s="653"/>
      <c r="IBY2821" s="653"/>
      <c r="IBZ2821" s="653"/>
      <c r="ICA2821" s="653"/>
      <c r="ICB2821" s="653"/>
      <c r="ICC2821" s="653"/>
      <c r="ICD2821" s="653"/>
      <c r="ICE2821" s="653"/>
      <c r="ICF2821" s="653"/>
      <c r="ICG2821" s="653"/>
      <c r="ICH2821" s="653"/>
      <c r="ICI2821" s="653"/>
      <c r="ICJ2821" s="653"/>
      <c r="ICK2821" s="653"/>
      <c r="ICL2821" s="653"/>
      <c r="ICM2821" s="653"/>
      <c r="ICN2821" s="653"/>
      <c r="ICO2821" s="653"/>
      <c r="ICP2821" s="653"/>
      <c r="ICQ2821" s="653"/>
      <c r="ICR2821" s="653"/>
      <c r="ICS2821" s="653"/>
      <c r="ICT2821" s="653"/>
      <c r="ICU2821" s="653"/>
      <c r="ICV2821" s="653"/>
      <c r="ICW2821" s="653"/>
      <c r="ICX2821" s="653"/>
      <c r="ICY2821" s="653"/>
      <c r="ICZ2821" s="653"/>
      <c r="IDA2821" s="653"/>
      <c r="IDB2821" s="653"/>
      <c r="IDC2821" s="653"/>
      <c r="IDD2821" s="653"/>
      <c r="IDE2821" s="653"/>
      <c r="IDF2821" s="653"/>
      <c r="IDG2821" s="653"/>
      <c r="IDH2821" s="653"/>
      <c r="IDI2821" s="653"/>
      <c r="IDJ2821" s="653"/>
      <c r="IDK2821" s="653"/>
      <c r="IDL2821" s="653"/>
      <c r="IDM2821" s="653"/>
      <c r="IDN2821" s="653"/>
      <c r="IDO2821" s="653"/>
      <c r="IDP2821" s="653"/>
      <c r="IDQ2821" s="653"/>
      <c r="IDR2821" s="653"/>
      <c r="IDS2821" s="653"/>
      <c r="IDT2821" s="653"/>
      <c r="IDU2821" s="653"/>
      <c r="IDV2821" s="653"/>
      <c r="IDW2821" s="653"/>
      <c r="IDX2821" s="653"/>
      <c r="IDY2821" s="653"/>
      <c r="IDZ2821" s="653"/>
      <c r="IEA2821" s="653"/>
      <c r="IEB2821" s="653"/>
      <c r="IEC2821" s="653"/>
      <c r="IED2821" s="653"/>
      <c r="IEE2821" s="653"/>
      <c r="IEF2821" s="653"/>
      <c r="IEG2821" s="653"/>
      <c r="IEH2821" s="653"/>
      <c r="IEI2821" s="653"/>
      <c r="IEJ2821" s="653"/>
      <c r="IEK2821" s="653"/>
      <c r="IEL2821" s="653"/>
      <c r="IEM2821" s="653"/>
      <c r="IEN2821" s="653"/>
      <c r="IEO2821" s="653"/>
      <c r="IEP2821" s="653"/>
      <c r="IEQ2821" s="653"/>
      <c r="IER2821" s="653"/>
      <c r="IES2821" s="653"/>
      <c r="IET2821" s="653"/>
      <c r="IEU2821" s="653"/>
      <c r="IEV2821" s="653"/>
      <c r="IEW2821" s="653"/>
      <c r="IEX2821" s="653"/>
      <c r="IEY2821" s="653"/>
      <c r="IEZ2821" s="653"/>
      <c r="IFA2821" s="653"/>
      <c r="IFB2821" s="653"/>
      <c r="IFC2821" s="653"/>
      <c r="IFD2821" s="653"/>
      <c r="IFE2821" s="653"/>
      <c r="IFF2821" s="653"/>
      <c r="IFG2821" s="653"/>
      <c r="IFH2821" s="653"/>
      <c r="IFI2821" s="653"/>
      <c r="IFJ2821" s="653"/>
      <c r="IFK2821" s="653"/>
      <c r="IFL2821" s="653"/>
      <c r="IFM2821" s="653"/>
      <c r="IFN2821" s="653"/>
      <c r="IFO2821" s="653"/>
      <c r="IFP2821" s="653"/>
      <c r="IFQ2821" s="653"/>
      <c r="IFR2821" s="653"/>
      <c r="IFS2821" s="653"/>
      <c r="IFT2821" s="653"/>
      <c r="IFU2821" s="653"/>
      <c r="IFV2821" s="653"/>
      <c r="IFW2821" s="653"/>
      <c r="IFX2821" s="653"/>
      <c r="IFY2821" s="653"/>
      <c r="IFZ2821" s="653"/>
      <c r="IGA2821" s="653"/>
      <c r="IGB2821" s="653"/>
      <c r="IGC2821" s="653"/>
      <c r="IGD2821" s="653"/>
      <c r="IGE2821" s="653"/>
      <c r="IGF2821" s="653"/>
      <c r="IGG2821" s="653"/>
      <c r="IGH2821" s="653"/>
      <c r="IGI2821" s="653"/>
      <c r="IGJ2821" s="653"/>
      <c r="IGK2821" s="653"/>
      <c r="IGL2821" s="653"/>
      <c r="IGM2821" s="653"/>
      <c r="IGN2821" s="653"/>
      <c r="IGO2821" s="653"/>
      <c r="IGP2821" s="653"/>
      <c r="IGQ2821" s="653"/>
      <c r="IGR2821" s="653"/>
      <c r="IGS2821" s="653"/>
      <c r="IGT2821" s="653"/>
      <c r="IGU2821" s="653"/>
      <c r="IGV2821" s="653"/>
      <c r="IGW2821" s="653"/>
      <c r="IGX2821" s="653"/>
      <c r="IGY2821" s="653"/>
      <c r="IGZ2821" s="653"/>
      <c r="IHA2821" s="653"/>
      <c r="IHB2821" s="653"/>
      <c r="IHC2821" s="653"/>
      <c r="IHD2821" s="653"/>
      <c r="IHE2821" s="653"/>
      <c r="IHF2821" s="653"/>
      <c r="IHG2821" s="653"/>
      <c r="IHH2821" s="653"/>
      <c r="IHI2821" s="653"/>
      <c r="IHJ2821" s="653"/>
      <c r="IHK2821" s="653"/>
      <c r="IHL2821" s="653"/>
      <c r="IHM2821" s="653"/>
      <c r="IHN2821" s="653"/>
      <c r="IHO2821" s="653"/>
      <c r="IHP2821" s="653"/>
      <c r="IHQ2821" s="653"/>
      <c r="IHR2821" s="653"/>
      <c r="IHS2821" s="653"/>
      <c r="IHT2821" s="653"/>
      <c r="IHU2821" s="653"/>
      <c r="IHV2821" s="653"/>
      <c r="IHW2821" s="653"/>
      <c r="IHX2821" s="653"/>
      <c r="IHY2821" s="653"/>
      <c r="IHZ2821" s="653"/>
      <c r="IIA2821" s="653"/>
      <c r="IIB2821" s="653"/>
      <c r="IIC2821" s="653"/>
      <c r="IID2821" s="653"/>
      <c r="IIE2821" s="653"/>
      <c r="IIF2821" s="653"/>
      <c r="IIG2821" s="653"/>
      <c r="IIH2821" s="653"/>
      <c r="III2821" s="653"/>
      <c r="IIJ2821" s="653"/>
      <c r="IIK2821" s="653"/>
      <c r="IIL2821" s="653"/>
      <c r="IIM2821" s="653"/>
      <c r="IIN2821" s="653"/>
      <c r="IIO2821" s="653"/>
      <c r="IIP2821" s="653"/>
      <c r="IIQ2821" s="653"/>
      <c r="IIR2821" s="653"/>
      <c r="IIS2821" s="653"/>
      <c r="IIT2821" s="653"/>
      <c r="IIU2821" s="653"/>
      <c r="IIV2821" s="653"/>
      <c r="IIW2821" s="653"/>
      <c r="IIX2821" s="653"/>
      <c r="IIY2821" s="653"/>
      <c r="IIZ2821" s="653"/>
      <c r="IJA2821" s="653"/>
      <c r="IJB2821" s="653"/>
      <c r="IJC2821" s="653"/>
      <c r="IJD2821" s="653"/>
      <c r="IJE2821" s="653"/>
      <c r="IJF2821" s="653"/>
      <c r="IJG2821" s="653"/>
      <c r="IJH2821" s="653"/>
      <c r="IJI2821" s="653"/>
      <c r="IJJ2821" s="653"/>
      <c r="IJK2821" s="653"/>
      <c r="IJL2821" s="653"/>
      <c r="IJM2821" s="653"/>
      <c r="IJN2821" s="653"/>
      <c r="IJO2821" s="653"/>
      <c r="IJP2821" s="653"/>
      <c r="IJQ2821" s="653"/>
      <c r="IJR2821" s="653"/>
      <c r="IJS2821" s="653"/>
      <c r="IJT2821" s="653"/>
      <c r="IJU2821" s="653"/>
      <c r="IJV2821" s="653"/>
      <c r="IJW2821" s="653"/>
      <c r="IJX2821" s="653"/>
      <c r="IJY2821" s="653"/>
      <c r="IJZ2821" s="653"/>
      <c r="IKA2821" s="653"/>
      <c r="IKB2821" s="653"/>
      <c r="IKC2821" s="653"/>
      <c r="IKD2821" s="653"/>
      <c r="IKE2821" s="653"/>
      <c r="IKF2821" s="653"/>
      <c r="IKG2821" s="653"/>
      <c r="IKH2821" s="653"/>
      <c r="IKI2821" s="653"/>
      <c r="IKJ2821" s="653"/>
      <c r="IKK2821" s="653"/>
      <c r="IKL2821" s="653"/>
      <c r="IKM2821" s="653"/>
      <c r="IKN2821" s="653"/>
      <c r="IKO2821" s="653"/>
      <c r="IKP2821" s="653"/>
      <c r="IKQ2821" s="653"/>
      <c r="IKR2821" s="653"/>
      <c r="IKS2821" s="653"/>
      <c r="IKT2821" s="653"/>
      <c r="IKU2821" s="653"/>
      <c r="IKV2821" s="653"/>
      <c r="IKW2821" s="653"/>
      <c r="IKX2821" s="653"/>
      <c r="IKY2821" s="653"/>
      <c r="IKZ2821" s="653"/>
      <c r="ILA2821" s="653"/>
      <c r="ILB2821" s="653"/>
      <c r="ILC2821" s="653"/>
      <c r="ILD2821" s="653"/>
      <c r="ILE2821" s="653"/>
      <c r="ILF2821" s="653"/>
      <c r="ILG2821" s="653"/>
      <c r="ILH2821" s="653"/>
      <c r="ILI2821" s="653"/>
      <c r="ILJ2821" s="653"/>
      <c r="ILK2821" s="653"/>
      <c r="ILL2821" s="653"/>
      <c r="ILM2821" s="653"/>
      <c r="ILN2821" s="653"/>
      <c r="ILO2821" s="653"/>
      <c r="ILP2821" s="653"/>
      <c r="ILQ2821" s="653"/>
      <c r="ILR2821" s="653"/>
      <c r="ILS2821" s="653"/>
      <c r="ILT2821" s="653"/>
      <c r="ILU2821" s="653"/>
      <c r="ILV2821" s="653"/>
      <c r="ILW2821" s="653"/>
      <c r="ILX2821" s="653"/>
      <c r="ILY2821" s="653"/>
      <c r="ILZ2821" s="653"/>
      <c r="IMA2821" s="653"/>
      <c r="IMB2821" s="653"/>
      <c r="IMC2821" s="653"/>
      <c r="IMD2821" s="653"/>
      <c r="IME2821" s="653"/>
      <c r="IMF2821" s="653"/>
      <c r="IMG2821" s="653"/>
      <c r="IMH2821" s="653"/>
      <c r="IMI2821" s="653"/>
      <c r="IMJ2821" s="653"/>
      <c r="IMK2821" s="653"/>
      <c r="IML2821" s="653"/>
      <c r="IMM2821" s="653"/>
      <c r="IMN2821" s="653"/>
      <c r="IMO2821" s="653"/>
      <c r="IMP2821" s="653"/>
      <c r="IMQ2821" s="653"/>
      <c r="IMR2821" s="653"/>
      <c r="IMS2821" s="653"/>
      <c r="IMT2821" s="653"/>
      <c r="IMU2821" s="653"/>
      <c r="IMV2821" s="653"/>
      <c r="IMW2821" s="653"/>
      <c r="IMX2821" s="653"/>
      <c r="IMY2821" s="653"/>
      <c r="IMZ2821" s="653"/>
      <c r="INA2821" s="653"/>
      <c r="INB2821" s="653"/>
      <c r="INC2821" s="653"/>
      <c r="IND2821" s="653"/>
      <c r="INE2821" s="653"/>
      <c r="INF2821" s="653"/>
      <c r="ING2821" s="653"/>
      <c r="INH2821" s="653"/>
      <c r="INI2821" s="653"/>
      <c r="INJ2821" s="653"/>
      <c r="INK2821" s="653"/>
      <c r="INL2821" s="653"/>
      <c r="INM2821" s="653"/>
      <c r="INN2821" s="653"/>
      <c r="INO2821" s="653"/>
      <c r="INP2821" s="653"/>
      <c r="INQ2821" s="653"/>
      <c r="INR2821" s="653"/>
      <c r="INS2821" s="653"/>
      <c r="INT2821" s="653"/>
      <c r="INU2821" s="653"/>
      <c r="INV2821" s="653"/>
      <c r="INW2821" s="653"/>
      <c r="INX2821" s="653"/>
      <c r="INY2821" s="653"/>
      <c r="INZ2821" s="653"/>
      <c r="IOA2821" s="653"/>
      <c r="IOB2821" s="653"/>
      <c r="IOC2821" s="653"/>
      <c r="IOD2821" s="653"/>
      <c r="IOE2821" s="653"/>
      <c r="IOF2821" s="653"/>
      <c r="IOG2821" s="653"/>
      <c r="IOH2821" s="653"/>
      <c r="IOI2821" s="653"/>
      <c r="IOJ2821" s="653"/>
      <c r="IOK2821" s="653"/>
      <c r="IOL2821" s="653"/>
      <c r="IOM2821" s="653"/>
      <c r="ION2821" s="653"/>
      <c r="IOO2821" s="653"/>
      <c r="IOP2821" s="653"/>
      <c r="IOQ2821" s="653"/>
      <c r="IOR2821" s="653"/>
      <c r="IOS2821" s="653"/>
      <c r="IOT2821" s="653"/>
      <c r="IOU2821" s="653"/>
      <c r="IOV2821" s="653"/>
      <c r="IOW2821" s="653"/>
      <c r="IOX2821" s="653"/>
      <c r="IOY2821" s="653"/>
      <c r="IOZ2821" s="653"/>
      <c r="IPA2821" s="653"/>
      <c r="IPB2821" s="653"/>
      <c r="IPC2821" s="653"/>
      <c r="IPD2821" s="653"/>
      <c r="IPE2821" s="653"/>
      <c r="IPF2821" s="653"/>
      <c r="IPG2821" s="653"/>
      <c r="IPH2821" s="653"/>
      <c r="IPI2821" s="653"/>
      <c r="IPJ2821" s="653"/>
      <c r="IPK2821" s="653"/>
      <c r="IPL2821" s="653"/>
      <c r="IPM2821" s="653"/>
      <c r="IPN2821" s="653"/>
      <c r="IPO2821" s="653"/>
      <c r="IPP2821" s="653"/>
      <c r="IPQ2821" s="653"/>
      <c r="IPR2821" s="653"/>
      <c r="IPS2821" s="653"/>
      <c r="IPT2821" s="653"/>
      <c r="IPU2821" s="653"/>
      <c r="IPV2821" s="653"/>
      <c r="IPW2821" s="653"/>
      <c r="IPX2821" s="653"/>
      <c r="IPY2821" s="653"/>
      <c r="IPZ2821" s="653"/>
      <c r="IQA2821" s="653"/>
      <c r="IQB2821" s="653"/>
      <c r="IQC2821" s="653"/>
      <c r="IQD2821" s="653"/>
      <c r="IQE2821" s="653"/>
      <c r="IQF2821" s="653"/>
      <c r="IQG2821" s="653"/>
      <c r="IQH2821" s="653"/>
      <c r="IQI2821" s="653"/>
      <c r="IQJ2821" s="653"/>
      <c r="IQK2821" s="653"/>
      <c r="IQL2821" s="653"/>
      <c r="IQM2821" s="653"/>
      <c r="IQN2821" s="653"/>
      <c r="IQO2821" s="653"/>
      <c r="IQP2821" s="653"/>
      <c r="IQQ2821" s="653"/>
      <c r="IQR2821" s="653"/>
      <c r="IQS2821" s="653"/>
      <c r="IQT2821" s="653"/>
      <c r="IQU2821" s="653"/>
      <c r="IQV2821" s="653"/>
      <c r="IQW2821" s="653"/>
      <c r="IQX2821" s="653"/>
      <c r="IQY2821" s="653"/>
      <c r="IQZ2821" s="653"/>
      <c r="IRA2821" s="653"/>
      <c r="IRB2821" s="653"/>
      <c r="IRC2821" s="653"/>
      <c r="IRD2821" s="653"/>
      <c r="IRE2821" s="653"/>
      <c r="IRF2821" s="653"/>
      <c r="IRG2821" s="653"/>
      <c r="IRH2821" s="653"/>
      <c r="IRI2821" s="653"/>
      <c r="IRJ2821" s="653"/>
      <c r="IRK2821" s="653"/>
      <c r="IRL2821" s="653"/>
      <c r="IRM2821" s="653"/>
      <c r="IRN2821" s="653"/>
      <c r="IRO2821" s="653"/>
      <c r="IRP2821" s="653"/>
      <c r="IRQ2821" s="653"/>
      <c r="IRR2821" s="653"/>
      <c r="IRS2821" s="653"/>
      <c r="IRT2821" s="653"/>
      <c r="IRU2821" s="653"/>
      <c r="IRV2821" s="653"/>
      <c r="IRW2821" s="653"/>
      <c r="IRX2821" s="653"/>
      <c r="IRY2821" s="653"/>
      <c r="IRZ2821" s="653"/>
      <c r="ISA2821" s="653"/>
      <c r="ISB2821" s="653"/>
      <c r="ISC2821" s="653"/>
      <c r="ISD2821" s="653"/>
      <c r="ISE2821" s="653"/>
      <c r="ISF2821" s="653"/>
      <c r="ISG2821" s="653"/>
      <c r="ISH2821" s="653"/>
      <c r="ISI2821" s="653"/>
      <c r="ISJ2821" s="653"/>
      <c r="ISK2821" s="653"/>
      <c r="ISL2821" s="653"/>
      <c r="ISM2821" s="653"/>
      <c r="ISN2821" s="653"/>
      <c r="ISO2821" s="653"/>
      <c r="ISP2821" s="653"/>
      <c r="ISQ2821" s="653"/>
      <c r="ISR2821" s="653"/>
      <c r="ISS2821" s="653"/>
      <c r="IST2821" s="653"/>
      <c r="ISU2821" s="653"/>
      <c r="ISV2821" s="653"/>
      <c r="ISW2821" s="653"/>
      <c r="ISX2821" s="653"/>
      <c r="ISY2821" s="653"/>
      <c r="ISZ2821" s="653"/>
      <c r="ITA2821" s="653"/>
      <c r="ITB2821" s="653"/>
      <c r="ITC2821" s="653"/>
      <c r="ITD2821" s="653"/>
      <c r="ITE2821" s="653"/>
      <c r="ITF2821" s="653"/>
      <c r="ITG2821" s="653"/>
      <c r="ITH2821" s="653"/>
      <c r="ITI2821" s="653"/>
      <c r="ITJ2821" s="653"/>
      <c r="ITK2821" s="653"/>
      <c r="ITL2821" s="653"/>
      <c r="ITM2821" s="653"/>
      <c r="ITN2821" s="653"/>
      <c r="ITO2821" s="653"/>
      <c r="ITP2821" s="653"/>
      <c r="ITQ2821" s="653"/>
      <c r="ITR2821" s="653"/>
      <c r="ITS2821" s="653"/>
      <c r="ITT2821" s="653"/>
      <c r="ITU2821" s="653"/>
      <c r="ITV2821" s="653"/>
      <c r="ITW2821" s="653"/>
      <c r="ITX2821" s="653"/>
      <c r="ITY2821" s="653"/>
      <c r="ITZ2821" s="653"/>
      <c r="IUA2821" s="653"/>
      <c r="IUB2821" s="653"/>
      <c r="IUC2821" s="653"/>
      <c r="IUD2821" s="653"/>
      <c r="IUE2821" s="653"/>
      <c r="IUF2821" s="653"/>
      <c r="IUG2821" s="653"/>
      <c r="IUH2821" s="653"/>
      <c r="IUI2821" s="653"/>
      <c r="IUJ2821" s="653"/>
      <c r="IUK2821" s="653"/>
      <c r="IUL2821" s="653"/>
      <c r="IUM2821" s="653"/>
      <c r="IUN2821" s="653"/>
      <c r="IUO2821" s="653"/>
      <c r="IUP2821" s="653"/>
      <c r="IUQ2821" s="653"/>
      <c r="IUR2821" s="653"/>
      <c r="IUS2821" s="653"/>
      <c r="IUT2821" s="653"/>
      <c r="IUU2821" s="653"/>
      <c r="IUV2821" s="653"/>
      <c r="IUW2821" s="653"/>
      <c r="IUX2821" s="653"/>
      <c r="IUY2821" s="653"/>
      <c r="IUZ2821" s="653"/>
      <c r="IVA2821" s="653"/>
      <c r="IVB2821" s="653"/>
      <c r="IVC2821" s="653"/>
      <c r="IVD2821" s="653"/>
      <c r="IVE2821" s="653"/>
      <c r="IVF2821" s="653"/>
      <c r="IVG2821" s="653"/>
      <c r="IVH2821" s="653"/>
      <c r="IVI2821" s="653"/>
      <c r="IVJ2821" s="653"/>
      <c r="IVK2821" s="653"/>
      <c r="IVL2821" s="653"/>
      <c r="IVM2821" s="653"/>
      <c r="IVN2821" s="653"/>
      <c r="IVO2821" s="653"/>
      <c r="IVP2821" s="653"/>
      <c r="IVQ2821" s="653"/>
      <c r="IVR2821" s="653"/>
      <c r="IVS2821" s="653"/>
      <c r="IVT2821" s="653"/>
      <c r="IVU2821" s="653"/>
      <c r="IVV2821" s="653"/>
      <c r="IVW2821" s="653"/>
      <c r="IVX2821" s="653"/>
      <c r="IVY2821" s="653"/>
      <c r="IVZ2821" s="653"/>
      <c r="IWA2821" s="653"/>
      <c r="IWB2821" s="653"/>
      <c r="IWC2821" s="653"/>
      <c r="IWD2821" s="653"/>
      <c r="IWE2821" s="653"/>
      <c r="IWF2821" s="653"/>
      <c r="IWG2821" s="653"/>
      <c r="IWH2821" s="653"/>
      <c r="IWI2821" s="653"/>
      <c r="IWJ2821" s="653"/>
      <c r="IWK2821" s="653"/>
      <c r="IWL2821" s="653"/>
      <c r="IWM2821" s="653"/>
      <c r="IWN2821" s="653"/>
      <c r="IWO2821" s="653"/>
      <c r="IWP2821" s="653"/>
      <c r="IWQ2821" s="653"/>
      <c r="IWR2821" s="653"/>
      <c r="IWS2821" s="653"/>
      <c r="IWT2821" s="653"/>
      <c r="IWU2821" s="653"/>
      <c r="IWV2821" s="653"/>
      <c r="IWW2821" s="653"/>
      <c r="IWX2821" s="653"/>
      <c r="IWY2821" s="653"/>
      <c r="IWZ2821" s="653"/>
      <c r="IXA2821" s="653"/>
      <c r="IXB2821" s="653"/>
      <c r="IXC2821" s="653"/>
      <c r="IXD2821" s="653"/>
      <c r="IXE2821" s="653"/>
      <c r="IXF2821" s="653"/>
      <c r="IXG2821" s="653"/>
      <c r="IXH2821" s="653"/>
      <c r="IXI2821" s="653"/>
      <c r="IXJ2821" s="653"/>
      <c r="IXK2821" s="653"/>
      <c r="IXL2821" s="653"/>
      <c r="IXM2821" s="653"/>
      <c r="IXN2821" s="653"/>
      <c r="IXO2821" s="653"/>
      <c r="IXP2821" s="653"/>
      <c r="IXQ2821" s="653"/>
      <c r="IXR2821" s="653"/>
      <c r="IXS2821" s="653"/>
      <c r="IXT2821" s="653"/>
      <c r="IXU2821" s="653"/>
      <c r="IXV2821" s="653"/>
      <c r="IXW2821" s="653"/>
      <c r="IXX2821" s="653"/>
      <c r="IXY2821" s="653"/>
      <c r="IXZ2821" s="653"/>
      <c r="IYA2821" s="653"/>
      <c r="IYB2821" s="653"/>
      <c r="IYC2821" s="653"/>
      <c r="IYD2821" s="653"/>
      <c r="IYE2821" s="653"/>
      <c r="IYF2821" s="653"/>
      <c r="IYG2821" s="653"/>
      <c r="IYH2821" s="653"/>
      <c r="IYI2821" s="653"/>
      <c r="IYJ2821" s="653"/>
      <c r="IYK2821" s="653"/>
      <c r="IYL2821" s="653"/>
      <c r="IYM2821" s="653"/>
      <c r="IYN2821" s="653"/>
      <c r="IYO2821" s="653"/>
      <c r="IYP2821" s="653"/>
      <c r="IYQ2821" s="653"/>
      <c r="IYR2821" s="653"/>
      <c r="IYS2821" s="653"/>
      <c r="IYT2821" s="653"/>
      <c r="IYU2821" s="653"/>
      <c r="IYV2821" s="653"/>
      <c r="IYW2821" s="653"/>
      <c r="IYX2821" s="653"/>
      <c r="IYY2821" s="653"/>
      <c r="IYZ2821" s="653"/>
      <c r="IZA2821" s="653"/>
      <c r="IZB2821" s="653"/>
      <c r="IZC2821" s="653"/>
      <c r="IZD2821" s="653"/>
      <c r="IZE2821" s="653"/>
      <c r="IZF2821" s="653"/>
      <c r="IZG2821" s="653"/>
      <c r="IZH2821" s="653"/>
      <c r="IZI2821" s="653"/>
      <c r="IZJ2821" s="653"/>
      <c r="IZK2821" s="653"/>
      <c r="IZL2821" s="653"/>
      <c r="IZM2821" s="653"/>
      <c r="IZN2821" s="653"/>
      <c r="IZO2821" s="653"/>
      <c r="IZP2821" s="653"/>
      <c r="IZQ2821" s="653"/>
      <c r="IZR2821" s="653"/>
      <c r="IZS2821" s="653"/>
      <c r="IZT2821" s="653"/>
      <c r="IZU2821" s="653"/>
      <c r="IZV2821" s="653"/>
      <c r="IZW2821" s="653"/>
      <c r="IZX2821" s="653"/>
      <c r="IZY2821" s="653"/>
      <c r="IZZ2821" s="653"/>
      <c r="JAA2821" s="653"/>
      <c r="JAB2821" s="653"/>
      <c r="JAC2821" s="653"/>
      <c r="JAD2821" s="653"/>
      <c r="JAE2821" s="653"/>
      <c r="JAF2821" s="653"/>
      <c r="JAG2821" s="653"/>
      <c r="JAH2821" s="653"/>
      <c r="JAI2821" s="653"/>
      <c r="JAJ2821" s="653"/>
      <c r="JAK2821" s="653"/>
      <c r="JAL2821" s="653"/>
      <c r="JAM2821" s="653"/>
      <c r="JAN2821" s="653"/>
      <c r="JAO2821" s="653"/>
      <c r="JAP2821" s="653"/>
      <c r="JAQ2821" s="653"/>
      <c r="JAR2821" s="653"/>
      <c r="JAS2821" s="653"/>
      <c r="JAT2821" s="653"/>
      <c r="JAU2821" s="653"/>
      <c r="JAV2821" s="653"/>
      <c r="JAW2821" s="653"/>
      <c r="JAX2821" s="653"/>
      <c r="JAY2821" s="653"/>
      <c r="JAZ2821" s="653"/>
      <c r="JBA2821" s="653"/>
      <c r="JBB2821" s="653"/>
      <c r="JBC2821" s="653"/>
      <c r="JBD2821" s="653"/>
      <c r="JBE2821" s="653"/>
      <c r="JBF2821" s="653"/>
      <c r="JBG2821" s="653"/>
      <c r="JBH2821" s="653"/>
      <c r="JBI2821" s="653"/>
      <c r="JBJ2821" s="653"/>
      <c r="JBK2821" s="653"/>
      <c r="JBL2821" s="653"/>
      <c r="JBM2821" s="653"/>
      <c r="JBN2821" s="653"/>
      <c r="JBO2821" s="653"/>
      <c r="JBP2821" s="653"/>
      <c r="JBQ2821" s="653"/>
      <c r="JBR2821" s="653"/>
      <c r="JBS2821" s="653"/>
      <c r="JBT2821" s="653"/>
      <c r="JBU2821" s="653"/>
      <c r="JBV2821" s="653"/>
      <c r="JBW2821" s="653"/>
      <c r="JBX2821" s="653"/>
      <c r="JBY2821" s="653"/>
      <c r="JBZ2821" s="653"/>
      <c r="JCA2821" s="653"/>
      <c r="JCB2821" s="653"/>
      <c r="JCC2821" s="653"/>
      <c r="JCD2821" s="653"/>
      <c r="JCE2821" s="653"/>
      <c r="JCF2821" s="653"/>
      <c r="JCG2821" s="653"/>
      <c r="JCH2821" s="653"/>
      <c r="JCI2821" s="653"/>
      <c r="JCJ2821" s="653"/>
      <c r="JCK2821" s="653"/>
      <c r="JCL2821" s="653"/>
      <c r="JCM2821" s="653"/>
      <c r="JCN2821" s="653"/>
      <c r="JCO2821" s="653"/>
      <c r="JCP2821" s="653"/>
      <c r="JCQ2821" s="653"/>
      <c r="JCR2821" s="653"/>
      <c r="JCS2821" s="653"/>
      <c r="JCT2821" s="653"/>
      <c r="JCU2821" s="653"/>
      <c r="JCV2821" s="653"/>
      <c r="JCW2821" s="653"/>
      <c r="JCX2821" s="653"/>
      <c r="JCY2821" s="653"/>
      <c r="JCZ2821" s="653"/>
      <c r="JDA2821" s="653"/>
      <c r="JDB2821" s="653"/>
      <c r="JDC2821" s="653"/>
      <c r="JDD2821" s="653"/>
      <c r="JDE2821" s="653"/>
      <c r="JDF2821" s="653"/>
      <c r="JDG2821" s="653"/>
      <c r="JDH2821" s="653"/>
      <c r="JDI2821" s="653"/>
      <c r="JDJ2821" s="653"/>
      <c r="JDK2821" s="653"/>
      <c r="JDL2821" s="653"/>
      <c r="JDM2821" s="653"/>
      <c r="JDN2821" s="653"/>
      <c r="JDO2821" s="653"/>
      <c r="JDP2821" s="653"/>
      <c r="JDQ2821" s="653"/>
      <c r="JDR2821" s="653"/>
      <c r="JDS2821" s="653"/>
      <c r="JDT2821" s="653"/>
      <c r="JDU2821" s="653"/>
      <c r="JDV2821" s="653"/>
      <c r="JDW2821" s="653"/>
      <c r="JDX2821" s="653"/>
      <c r="JDY2821" s="653"/>
      <c r="JDZ2821" s="653"/>
      <c r="JEA2821" s="653"/>
      <c r="JEB2821" s="653"/>
      <c r="JEC2821" s="653"/>
      <c r="JED2821" s="653"/>
      <c r="JEE2821" s="653"/>
      <c r="JEF2821" s="653"/>
      <c r="JEG2821" s="653"/>
      <c r="JEH2821" s="653"/>
      <c r="JEI2821" s="653"/>
      <c r="JEJ2821" s="653"/>
      <c r="JEK2821" s="653"/>
      <c r="JEL2821" s="653"/>
      <c r="JEM2821" s="653"/>
      <c r="JEN2821" s="653"/>
      <c r="JEO2821" s="653"/>
      <c r="JEP2821" s="653"/>
      <c r="JEQ2821" s="653"/>
      <c r="JER2821" s="653"/>
      <c r="JES2821" s="653"/>
      <c r="JET2821" s="653"/>
      <c r="JEU2821" s="653"/>
      <c r="JEV2821" s="653"/>
      <c r="JEW2821" s="653"/>
      <c r="JEX2821" s="653"/>
      <c r="JEY2821" s="653"/>
      <c r="JEZ2821" s="653"/>
      <c r="JFA2821" s="653"/>
      <c r="JFB2821" s="653"/>
      <c r="JFC2821" s="653"/>
      <c r="JFD2821" s="653"/>
      <c r="JFE2821" s="653"/>
      <c r="JFF2821" s="653"/>
      <c r="JFG2821" s="653"/>
      <c r="JFH2821" s="653"/>
      <c r="JFI2821" s="653"/>
      <c r="JFJ2821" s="653"/>
      <c r="JFK2821" s="653"/>
      <c r="JFL2821" s="653"/>
      <c r="JFM2821" s="653"/>
      <c r="JFN2821" s="653"/>
      <c r="JFO2821" s="653"/>
      <c r="JFP2821" s="653"/>
      <c r="JFQ2821" s="653"/>
      <c r="JFR2821" s="653"/>
      <c r="JFS2821" s="653"/>
      <c r="JFT2821" s="653"/>
      <c r="JFU2821" s="653"/>
      <c r="JFV2821" s="653"/>
      <c r="JFW2821" s="653"/>
      <c r="JFX2821" s="653"/>
      <c r="JFY2821" s="653"/>
      <c r="JFZ2821" s="653"/>
      <c r="JGA2821" s="653"/>
      <c r="JGB2821" s="653"/>
      <c r="JGC2821" s="653"/>
      <c r="JGD2821" s="653"/>
      <c r="JGE2821" s="653"/>
      <c r="JGF2821" s="653"/>
      <c r="JGG2821" s="653"/>
      <c r="JGH2821" s="653"/>
      <c r="JGI2821" s="653"/>
      <c r="JGJ2821" s="653"/>
      <c r="JGK2821" s="653"/>
      <c r="JGL2821" s="653"/>
      <c r="JGM2821" s="653"/>
      <c r="JGN2821" s="653"/>
      <c r="JGO2821" s="653"/>
      <c r="JGP2821" s="653"/>
      <c r="JGQ2821" s="653"/>
      <c r="JGR2821" s="653"/>
      <c r="JGS2821" s="653"/>
      <c r="JGT2821" s="653"/>
      <c r="JGU2821" s="653"/>
      <c r="JGV2821" s="653"/>
      <c r="JGW2821" s="653"/>
      <c r="JGX2821" s="653"/>
      <c r="JGY2821" s="653"/>
      <c r="JGZ2821" s="653"/>
      <c r="JHA2821" s="653"/>
      <c r="JHB2821" s="653"/>
      <c r="JHC2821" s="653"/>
      <c r="JHD2821" s="653"/>
      <c r="JHE2821" s="653"/>
      <c r="JHF2821" s="653"/>
      <c r="JHG2821" s="653"/>
      <c r="JHH2821" s="653"/>
      <c r="JHI2821" s="653"/>
      <c r="JHJ2821" s="653"/>
      <c r="JHK2821" s="653"/>
      <c r="JHL2821" s="653"/>
      <c r="JHM2821" s="653"/>
      <c r="JHN2821" s="653"/>
      <c r="JHO2821" s="653"/>
      <c r="JHP2821" s="653"/>
      <c r="JHQ2821" s="653"/>
      <c r="JHR2821" s="653"/>
      <c r="JHS2821" s="653"/>
      <c r="JHT2821" s="653"/>
      <c r="JHU2821" s="653"/>
      <c r="JHV2821" s="653"/>
      <c r="JHW2821" s="653"/>
      <c r="JHX2821" s="653"/>
      <c r="JHY2821" s="653"/>
      <c r="JHZ2821" s="653"/>
      <c r="JIA2821" s="653"/>
      <c r="JIB2821" s="653"/>
      <c r="JIC2821" s="653"/>
      <c r="JID2821" s="653"/>
      <c r="JIE2821" s="653"/>
      <c r="JIF2821" s="653"/>
      <c r="JIG2821" s="653"/>
      <c r="JIH2821" s="653"/>
      <c r="JII2821" s="653"/>
      <c r="JIJ2821" s="653"/>
      <c r="JIK2821" s="653"/>
      <c r="JIL2821" s="653"/>
      <c r="JIM2821" s="653"/>
      <c r="JIN2821" s="653"/>
      <c r="JIO2821" s="653"/>
      <c r="JIP2821" s="653"/>
      <c r="JIQ2821" s="653"/>
      <c r="JIR2821" s="653"/>
      <c r="JIS2821" s="653"/>
      <c r="JIT2821" s="653"/>
      <c r="JIU2821" s="653"/>
      <c r="JIV2821" s="653"/>
      <c r="JIW2821" s="653"/>
      <c r="JIX2821" s="653"/>
      <c r="JIY2821" s="653"/>
      <c r="JIZ2821" s="653"/>
      <c r="JJA2821" s="653"/>
      <c r="JJB2821" s="653"/>
      <c r="JJC2821" s="653"/>
      <c r="JJD2821" s="653"/>
      <c r="JJE2821" s="653"/>
      <c r="JJF2821" s="653"/>
      <c r="JJG2821" s="653"/>
      <c r="JJH2821" s="653"/>
      <c r="JJI2821" s="653"/>
      <c r="JJJ2821" s="653"/>
      <c r="JJK2821" s="653"/>
      <c r="JJL2821" s="653"/>
      <c r="JJM2821" s="653"/>
      <c r="JJN2821" s="653"/>
      <c r="JJO2821" s="653"/>
      <c r="JJP2821" s="653"/>
      <c r="JJQ2821" s="653"/>
      <c r="JJR2821" s="653"/>
      <c r="JJS2821" s="653"/>
      <c r="JJT2821" s="653"/>
      <c r="JJU2821" s="653"/>
      <c r="JJV2821" s="653"/>
      <c r="JJW2821" s="653"/>
      <c r="JJX2821" s="653"/>
      <c r="JJY2821" s="653"/>
      <c r="JJZ2821" s="653"/>
      <c r="JKA2821" s="653"/>
      <c r="JKB2821" s="653"/>
      <c r="JKC2821" s="653"/>
      <c r="JKD2821" s="653"/>
      <c r="JKE2821" s="653"/>
      <c r="JKF2821" s="653"/>
      <c r="JKG2821" s="653"/>
      <c r="JKH2821" s="653"/>
      <c r="JKI2821" s="653"/>
      <c r="JKJ2821" s="653"/>
      <c r="JKK2821" s="653"/>
      <c r="JKL2821" s="653"/>
      <c r="JKM2821" s="653"/>
      <c r="JKN2821" s="653"/>
      <c r="JKO2821" s="653"/>
      <c r="JKP2821" s="653"/>
      <c r="JKQ2821" s="653"/>
      <c r="JKR2821" s="653"/>
      <c r="JKS2821" s="653"/>
      <c r="JKT2821" s="653"/>
      <c r="JKU2821" s="653"/>
      <c r="JKV2821" s="653"/>
      <c r="JKW2821" s="653"/>
      <c r="JKX2821" s="653"/>
      <c r="JKY2821" s="653"/>
      <c r="JKZ2821" s="653"/>
      <c r="JLA2821" s="653"/>
      <c r="JLB2821" s="653"/>
      <c r="JLC2821" s="653"/>
      <c r="JLD2821" s="653"/>
      <c r="JLE2821" s="653"/>
      <c r="JLF2821" s="653"/>
      <c r="JLG2821" s="653"/>
      <c r="JLH2821" s="653"/>
      <c r="JLI2821" s="653"/>
      <c r="JLJ2821" s="653"/>
      <c r="JLK2821" s="653"/>
      <c r="JLL2821" s="653"/>
      <c r="JLM2821" s="653"/>
      <c r="JLN2821" s="653"/>
      <c r="JLO2821" s="653"/>
      <c r="JLP2821" s="653"/>
      <c r="JLQ2821" s="653"/>
      <c r="JLR2821" s="653"/>
      <c r="JLS2821" s="653"/>
      <c r="JLT2821" s="653"/>
      <c r="JLU2821" s="653"/>
      <c r="JLV2821" s="653"/>
      <c r="JLW2821" s="653"/>
      <c r="JLX2821" s="653"/>
      <c r="JLY2821" s="653"/>
      <c r="JLZ2821" s="653"/>
      <c r="JMA2821" s="653"/>
      <c r="JMB2821" s="653"/>
      <c r="JMC2821" s="653"/>
      <c r="JMD2821" s="653"/>
      <c r="JME2821" s="653"/>
      <c r="JMF2821" s="653"/>
      <c r="JMG2821" s="653"/>
      <c r="JMH2821" s="653"/>
      <c r="JMI2821" s="653"/>
      <c r="JMJ2821" s="653"/>
      <c r="JMK2821" s="653"/>
      <c r="JML2821" s="653"/>
      <c r="JMM2821" s="653"/>
      <c r="JMN2821" s="653"/>
      <c r="JMO2821" s="653"/>
      <c r="JMP2821" s="653"/>
      <c r="JMQ2821" s="653"/>
      <c r="JMR2821" s="653"/>
      <c r="JMS2821" s="653"/>
      <c r="JMT2821" s="653"/>
      <c r="JMU2821" s="653"/>
      <c r="JMV2821" s="653"/>
      <c r="JMW2821" s="653"/>
      <c r="JMX2821" s="653"/>
      <c r="JMY2821" s="653"/>
      <c r="JMZ2821" s="653"/>
      <c r="JNA2821" s="653"/>
      <c r="JNB2821" s="653"/>
      <c r="JNC2821" s="653"/>
      <c r="JND2821" s="653"/>
      <c r="JNE2821" s="653"/>
      <c r="JNF2821" s="653"/>
      <c r="JNG2821" s="653"/>
      <c r="JNH2821" s="653"/>
      <c r="JNI2821" s="653"/>
      <c r="JNJ2821" s="653"/>
      <c r="JNK2821" s="653"/>
      <c r="JNL2821" s="653"/>
      <c r="JNM2821" s="653"/>
      <c r="JNN2821" s="653"/>
      <c r="JNO2821" s="653"/>
      <c r="JNP2821" s="653"/>
      <c r="JNQ2821" s="653"/>
      <c r="JNR2821" s="653"/>
      <c r="JNS2821" s="653"/>
      <c r="JNT2821" s="653"/>
      <c r="JNU2821" s="653"/>
      <c r="JNV2821" s="653"/>
      <c r="JNW2821" s="653"/>
      <c r="JNX2821" s="653"/>
      <c r="JNY2821" s="653"/>
      <c r="JNZ2821" s="653"/>
      <c r="JOA2821" s="653"/>
      <c r="JOB2821" s="653"/>
      <c r="JOC2821" s="653"/>
      <c r="JOD2821" s="653"/>
      <c r="JOE2821" s="653"/>
      <c r="JOF2821" s="653"/>
      <c r="JOG2821" s="653"/>
      <c r="JOH2821" s="653"/>
      <c r="JOI2821" s="653"/>
      <c r="JOJ2821" s="653"/>
      <c r="JOK2821" s="653"/>
      <c r="JOL2821" s="653"/>
      <c r="JOM2821" s="653"/>
      <c r="JON2821" s="653"/>
      <c r="JOO2821" s="653"/>
      <c r="JOP2821" s="653"/>
      <c r="JOQ2821" s="653"/>
      <c r="JOR2821" s="653"/>
      <c r="JOS2821" s="653"/>
      <c r="JOT2821" s="653"/>
      <c r="JOU2821" s="653"/>
      <c r="JOV2821" s="653"/>
      <c r="JOW2821" s="653"/>
      <c r="JOX2821" s="653"/>
      <c r="JOY2821" s="653"/>
      <c r="JOZ2821" s="653"/>
      <c r="JPA2821" s="653"/>
      <c r="JPB2821" s="653"/>
      <c r="JPC2821" s="653"/>
      <c r="JPD2821" s="653"/>
      <c r="JPE2821" s="653"/>
      <c r="JPF2821" s="653"/>
      <c r="JPG2821" s="653"/>
      <c r="JPH2821" s="653"/>
      <c r="JPI2821" s="653"/>
      <c r="JPJ2821" s="653"/>
      <c r="JPK2821" s="653"/>
      <c r="JPL2821" s="653"/>
      <c r="JPM2821" s="653"/>
      <c r="JPN2821" s="653"/>
      <c r="JPO2821" s="653"/>
      <c r="JPP2821" s="653"/>
      <c r="JPQ2821" s="653"/>
      <c r="JPR2821" s="653"/>
      <c r="JPS2821" s="653"/>
      <c r="JPT2821" s="653"/>
      <c r="JPU2821" s="653"/>
      <c r="JPV2821" s="653"/>
      <c r="JPW2821" s="653"/>
      <c r="JPX2821" s="653"/>
      <c r="JPY2821" s="653"/>
      <c r="JPZ2821" s="653"/>
      <c r="JQA2821" s="653"/>
      <c r="JQB2821" s="653"/>
      <c r="JQC2821" s="653"/>
      <c r="JQD2821" s="653"/>
      <c r="JQE2821" s="653"/>
      <c r="JQF2821" s="653"/>
      <c r="JQG2821" s="653"/>
      <c r="JQH2821" s="653"/>
      <c r="JQI2821" s="653"/>
      <c r="JQJ2821" s="653"/>
      <c r="JQK2821" s="653"/>
      <c r="JQL2821" s="653"/>
      <c r="JQM2821" s="653"/>
      <c r="JQN2821" s="653"/>
      <c r="JQO2821" s="653"/>
      <c r="JQP2821" s="653"/>
      <c r="JQQ2821" s="653"/>
      <c r="JQR2821" s="653"/>
      <c r="JQS2821" s="653"/>
      <c r="JQT2821" s="653"/>
      <c r="JQU2821" s="653"/>
      <c r="JQV2821" s="653"/>
      <c r="JQW2821" s="653"/>
      <c r="JQX2821" s="653"/>
      <c r="JQY2821" s="653"/>
      <c r="JQZ2821" s="653"/>
      <c r="JRA2821" s="653"/>
      <c r="JRB2821" s="653"/>
      <c r="JRC2821" s="653"/>
      <c r="JRD2821" s="653"/>
      <c r="JRE2821" s="653"/>
      <c r="JRF2821" s="653"/>
      <c r="JRG2821" s="653"/>
      <c r="JRH2821" s="653"/>
      <c r="JRI2821" s="653"/>
      <c r="JRJ2821" s="653"/>
      <c r="JRK2821" s="653"/>
      <c r="JRL2821" s="653"/>
      <c r="JRM2821" s="653"/>
      <c r="JRN2821" s="653"/>
      <c r="JRO2821" s="653"/>
      <c r="JRP2821" s="653"/>
      <c r="JRQ2821" s="653"/>
      <c r="JRR2821" s="653"/>
      <c r="JRS2821" s="653"/>
      <c r="JRT2821" s="653"/>
      <c r="JRU2821" s="653"/>
      <c r="JRV2821" s="653"/>
      <c r="JRW2821" s="653"/>
      <c r="JRX2821" s="653"/>
      <c r="JRY2821" s="653"/>
      <c r="JRZ2821" s="653"/>
      <c r="JSA2821" s="653"/>
      <c r="JSB2821" s="653"/>
      <c r="JSC2821" s="653"/>
      <c r="JSD2821" s="653"/>
      <c r="JSE2821" s="653"/>
      <c r="JSF2821" s="653"/>
      <c r="JSG2821" s="653"/>
      <c r="JSH2821" s="653"/>
      <c r="JSI2821" s="653"/>
      <c r="JSJ2821" s="653"/>
      <c r="JSK2821" s="653"/>
      <c r="JSL2821" s="653"/>
      <c r="JSM2821" s="653"/>
      <c r="JSN2821" s="653"/>
      <c r="JSO2821" s="653"/>
      <c r="JSP2821" s="653"/>
      <c r="JSQ2821" s="653"/>
      <c r="JSR2821" s="653"/>
      <c r="JSS2821" s="653"/>
      <c r="JST2821" s="653"/>
      <c r="JSU2821" s="653"/>
      <c r="JSV2821" s="653"/>
      <c r="JSW2821" s="653"/>
      <c r="JSX2821" s="653"/>
      <c r="JSY2821" s="653"/>
      <c r="JSZ2821" s="653"/>
      <c r="JTA2821" s="653"/>
      <c r="JTB2821" s="653"/>
      <c r="JTC2821" s="653"/>
      <c r="JTD2821" s="653"/>
      <c r="JTE2821" s="653"/>
      <c r="JTF2821" s="653"/>
      <c r="JTG2821" s="653"/>
      <c r="JTH2821" s="653"/>
      <c r="JTI2821" s="653"/>
      <c r="JTJ2821" s="653"/>
      <c r="JTK2821" s="653"/>
      <c r="JTL2821" s="653"/>
      <c r="JTM2821" s="653"/>
      <c r="JTN2821" s="653"/>
      <c r="JTO2821" s="653"/>
      <c r="JTP2821" s="653"/>
      <c r="JTQ2821" s="653"/>
      <c r="JTR2821" s="653"/>
      <c r="JTS2821" s="653"/>
      <c r="JTT2821" s="653"/>
      <c r="JTU2821" s="653"/>
      <c r="JTV2821" s="653"/>
      <c r="JTW2821" s="653"/>
      <c r="JTX2821" s="653"/>
      <c r="JTY2821" s="653"/>
      <c r="JTZ2821" s="653"/>
      <c r="JUA2821" s="653"/>
      <c r="JUB2821" s="653"/>
      <c r="JUC2821" s="653"/>
      <c r="JUD2821" s="653"/>
      <c r="JUE2821" s="653"/>
      <c r="JUF2821" s="653"/>
      <c r="JUG2821" s="653"/>
      <c r="JUH2821" s="653"/>
      <c r="JUI2821" s="653"/>
      <c r="JUJ2821" s="653"/>
      <c r="JUK2821" s="653"/>
      <c r="JUL2821" s="653"/>
      <c r="JUM2821" s="653"/>
      <c r="JUN2821" s="653"/>
      <c r="JUO2821" s="653"/>
      <c r="JUP2821" s="653"/>
      <c r="JUQ2821" s="653"/>
      <c r="JUR2821" s="653"/>
      <c r="JUS2821" s="653"/>
      <c r="JUT2821" s="653"/>
      <c r="JUU2821" s="653"/>
      <c r="JUV2821" s="653"/>
      <c r="JUW2821" s="653"/>
      <c r="JUX2821" s="653"/>
      <c r="JUY2821" s="653"/>
      <c r="JUZ2821" s="653"/>
      <c r="JVA2821" s="653"/>
      <c r="JVB2821" s="653"/>
      <c r="JVC2821" s="653"/>
      <c r="JVD2821" s="653"/>
      <c r="JVE2821" s="653"/>
      <c r="JVF2821" s="653"/>
      <c r="JVG2821" s="653"/>
      <c r="JVH2821" s="653"/>
      <c r="JVI2821" s="653"/>
      <c r="JVJ2821" s="653"/>
      <c r="JVK2821" s="653"/>
      <c r="JVL2821" s="653"/>
      <c r="JVM2821" s="653"/>
      <c r="JVN2821" s="653"/>
      <c r="JVO2821" s="653"/>
      <c r="JVP2821" s="653"/>
      <c r="JVQ2821" s="653"/>
      <c r="JVR2821" s="653"/>
      <c r="JVS2821" s="653"/>
      <c r="JVT2821" s="653"/>
      <c r="JVU2821" s="653"/>
      <c r="JVV2821" s="653"/>
      <c r="JVW2821" s="653"/>
      <c r="JVX2821" s="653"/>
      <c r="JVY2821" s="653"/>
      <c r="JVZ2821" s="653"/>
      <c r="JWA2821" s="653"/>
      <c r="JWB2821" s="653"/>
      <c r="JWC2821" s="653"/>
      <c r="JWD2821" s="653"/>
      <c r="JWE2821" s="653"/>
      <c r="JWF2821" s="653"/>
      <c r="JWG2821" s="653"/>
      <c r="JWH2821" s="653"/>
      <c r="JWI2821" s="653"/>
      <c r="JWJ2821" s="653"/>
      <c r="JWK2821" s="653"/>
      <c r="JWL2821" s="653"/>
      <c r="JWM2821" s="653"/>
      <c r="JWN2821" s="653"/>
      <c r="JWO2821" s="653"/>
      <c r="JWP2821" s="653"/>
      <c r="JWQ2821" s="653"/>
      <c r="JWR2821" s="653"/>
      <c r="JWS2821" s="653"/>
      <c r="JWT2821" s="653"/>
      <c r="JWU2821" s="653"/>
      <c r="JWV2821" s="653"/>
      <c r="JWW2821" s="653"/>
      <c r="JWX2821" s="653"/>
      <c r="JWY2821" s="653"/>
      <c r="JWZ2821" s="653"/>
      <c r="JXA2821" s="653"/>
      <c r="JXB2821" s="653"/>
      <c r="JXC2821" s="653"/>
      <c r="JXD2821" s="653"/>
      <c r="JXE2821" s="653"/>
      <c r="JXF2821" s="653"/>
      <c r="JXG2821" s="653"/>
      <c r="JXH2821" s="653"/>
      <c r="JXI2821" s="653"/>
      <c r="JXJ2821" s="653"/>
      <c r="JXK2821" s="653"/>
      <c r="JXL2821" s="653"/>
      <c r="JXM2821" s="653"/>
      <c r="JXN2821" s="653"/>
      <c r="JXO2821" s="653"/>
      <c r="JXP2821" s="653"/>
      <c r="JXQ2821" s="653"/>
      <c r="JXR2821" s="653"/>
      <c r="JXS2821" s="653"/>
      <c r="JXT2821" s="653"/>
      <c r="JXU2821" s="653"/>
      <c r="JXV2821" s="653"/>
      <c r="JXW2821" s="653"/>
      <c r="JXX2821" s="653"/>
      <c r="JXY2821" s="653"/>
      <c r="JXZ2821" s="653"/>
      <c r="JYA2821" s="653"/>
      <c r="JYB2821" s="653"/>
      <c r="JYC2821" s="653"/>
      <c r="JYD2821" s="653"/>
      <c r="JYE2821" s="653"/>
      <c r="JYF2821" s="653"/>
      <c r="JYG2821" s="653"/>
      <c r="JYH2821" s="653"/>
      <c r="JYI2821" s="653"/>
      <c r="JYJ2821" s="653"/>
      <c r="JYK2821" s="653"/>
      <c r="JYL2821" s="653"/>
      <c r="JYM2821" s="653"/>
      <c r="JYN2821" s="653"/>
      <c r="JYO2821" s="653"/>
      <c r="JYP2821" s="653"/>
      <c r="JYQ2821" s="653"/>
      <c r="JYR2821" s="653"/>
      <c r="JYS2821" s="653"/>
      <c r="JYT2821" s="653"/>
      <c r="JYU2821" s="653"/>
      <c r="JYV2821" s="653"/>
      <c r="JYW2821" s="653"/>
      <c r="JYX2821" s="653"/>
      <c r="JYY2821" s="653"/>
      <c r="JYZ2821" s="653"/>
      <c r="JZA2821" s="653"/>
      <c r="JZB2821" s="653"/>
      <c r="JZC2821" s="653"/>
      <c r="JZD2821" s="653"/>
      <c r="JZE2821" s="653"/>
      <c r="JZF2821" s="653"/>
      <c r="JZG2821" s="653"/>
      <c r="JZH2821" s="653"/>
      <c r="JZI2821" s="653"/>
      <c r="JZJ2821" s="653"/>
      <c r="JZK2821" s="653"/>
      <c r="JZL2821" s="653"/>
      <c r="JZM2821" s="653"/>
      <c r="JZN2821" s="653"/>
      <c r="JZO2821" s="653"/>
      <c r="JZP2821" s="653"/>
      <c r="JZQ2821" s="653"/>
      <c r="JZR2821" s="653"/>
      <c r="JZS2821" s="653"/>
      <c r="JZT2821" s="653"/>
      <c r="JZU2821" s="653"/>
      <c r="JZV2821" s="653"/>
      <c r="JZW2821" s="653"/>
      <c r="JZX2821" s="653"/>
      <c r="JZY2821" s="653"/>
      <c r="JZZ2821" s="653"/>
      <c r="KAA2821" s="653"/>
      <c r="KAB2821" s="653"/>
      <c r="KAC2821" s="653"/>
      <c r="KAD2821" s="653"/>
      <c r="KAE2821" s="653"/>
      <c r="KAF2821" s="653"/>
      <c r="KAG2821" s="653"/>
      <c r="KAH2821" s="653"/>
      <c r="KAI2821" s="653"/>
      <c r="KAJ2821" s="653"/>
      <c r="KAK2821" s="653"/>
      <c r="KAL2821" s="653"/>
      <c r="KAM2821" s="653"/>
      <c r="KAN2821" s="653"/>
      <c r="KAO2821" s="653"/>
      <c r="KAP2821" s="653"/>
      <c r="KAQ2821" s="653"/>
      <c r="KAR2821" s="653"/>
      <c r="KAS2821" s="653"/>
      <c r="KAT2821" s="653"/>
      <c r="KAU2821" s="653"/>
      <c r="KAV2821" s="653"/>
      <c r="KAW2821" s="653"/>
      <c r="KAX2821" s="653"/>
      <c r="KAY2821" s="653"/>
      <c r="KAZ2821" s="653"/>
      <c r="KBA2821" s="653"/>
      <c r="KBB2821" s="653"/>
      <c r="KBC2821" s="653"/>
      <c r="KBD2821" s="653"/>
      <c r="KBE2821" s="653"/>
      <c r="KBF2821" s="653"/>
      <c r="KBG2821" s="653"/>
      <c r="KBH2821" s="653"/>
      <c r="KBI2821" s="653"/>
      <c r="KBJ2821" s="653"/>
      <c r="KBK2821" s="653"/>
      <c r="KBL2821" s="653"/>
      <c r="KBM2821" s="653"/>
      <c r="KBN2821" s="653"/>
      <c r="KBO2821" s="653"/>
      <c r="KBP2821" s="653"/>
      <c r="KBQ2821" s="653"/>
      <c r="KBR2821" s="653"/>
      <c r="KBS2821" s="653"/>
      <c r="KBT2821" s="653"/>
      <c r="KBU2821" s="653"/>
      <c r="KBV2821" s="653"/>
      <c r="KBW2821" s="653"/>
      <c r="KBX2821" s="653"/>
      <c r="KBY2821" s="653"/>
      <c r="KBZ2821" s="653"/>
      <c r="KCA2821" s="653"/>
      <c r="KCB2821" s="653"/>
      <c r="KCC2821" s="653"/>
      <c r="KCD2821" s="653"/>
      <c r="KCE2821" s="653"/>
      <c r="KCF2821" s="653"/>
      <c r="KCG2821" s="653"/>
      <c r="KCH2821" s="653"/>
      <c r="KCI2821" s="653"/>
      <c r="KCJ2821" s="653"/>
      <c r="KCK2821" s="653"/>
      <c r="KCL2821" s="653"/>
      <c r="KCM2821" s="653"/>
      <c r="KCN2821" s="653"/>
      <c r="KCO2821" s="653"/>
      <c r="KCP2821" s="653"/>
      <c r="KCQ2821" s="653"/>
      <c r="KCR2821" s="653"/>
      <c r="KCS2821" s="653"/>
      <c r="KCT2821" s="653"/>
      <c r="KCU2821" s="653"/>
      <c r="KCV2821" s="653"/>
      <c r="KCW2821" s="653"/>
      <c r="KCX2821" s="653"/>
      <c r="KCY2821" s="653"/>
      <c r="KCZ2821" s="653"/>
      <c r="KDA2821" s="653"/>
      <c r="KDB2821" s="653"/>
      <c r="KDC2821" s="653"/>
      <c r="KDD2821" s="653"/>
      <c r="KDE2821" s="653"/>
      <c r="KDF2821" s="653"/>
      <c r="KDG2821" s="653"/>
      <c r="KDH2821" s="653"/>
      <c r="KDI2821" s="653"/>
      <c r="KDJ2821" s="653"/>
      <c r="KDK2821" s="653"/>
      <c r="KDL2821" s="653"/>
      <c r="KDM2821" s="653"/>
      <c r="KDN2821" s="653"/>
      <c r="KDO2821" s="653"/>
      <c r="KDP2821" s="653"/>
      <c r="KDQ2821" s="653"/>
      <c r="KDR2821" s="653"/>
      <c r="KDS2821" s="653"/>
      <c r="KDT2821" s="653"/>
      <c r="KDU2821" s="653"/>
      <c r="KDV2821" s="653"/>
      <c r="KDW2821" s="653"/>
      <c r="KDX2821" s="653"/>
      <c r="KDY2821" s="653"/>
      <c r="KDZ2821" s="653"/>
      <c r="KEA2821" s="653"/>
      <c r="KEB2821" s="653"/>
      <c r="KEC2821" s="653"/>
      <c r="KED2821" s="653"/>
      <c r="KEE2821" s="653"/>
      <c r="KEF2821" s="653"/>
      <c r="KEG2821" s="653"/>
      <c r="KEH2821" s="653"/>
      <c r="KEI2821" s="653"/>
      <c r="KEJ2821" s="653"/>
      <c r="KEK2821" s="653"/>
      <c r="KEL2821" s="653"/>
      <c r="KEM2821" s="653"/>
      <c r="KEN2821" s="653"/>
      <c r="KEO2821" s="653"/>
      <c r="KEP2821" s="653"/>
      <c r="KEQ2821" s="653"/>
      <c r="KER2821" s="653"/>
      <c r="KES2821" s="653"/>
      <c r="KET2821" s="653"/>
      <c r="KEU2821" s="653"/>
      <c r="KEV2821" s="653"/>
      <c r="KEW2821" s="653"/>
      <c r="KEX2821" s="653"/>
      <c r="KEY2821" s="653"/>
      <c r="KEZ2821" s="653"/>
      <c r="KFA2821" s="653"/>
      <c r="KFB2821" s="653"/>
      <c r="KFC2821" s="653"/>
      <c r="KFD2821" s="653"/>
      <c r="KFE2821" s="653"/>
      <c r="KFF2821" s="653"/>
      <c r="KFG2821" s="653"/>
      <c r="KFH2821" s="653"/>
      <c r="KFI2821" s="653"/>
      <c r="KFJ2821" s="653"/>
      <c r="KFK2821" s="653"/>
      <c r="KFL2821" s="653"/>
      <c r="KFM2821" s="653"/>
      <c r="KFN2821" s="653"/>
      <c r="KFO2821" s="653"/>
      <c r="KFP2821" s="653"/>
      <c r="KFQ2821" s="653"/>
      <c r="KFR2821" s="653"/>
      <c r="KFS2821" s="653"/>
      <c r="KFT2821" s="653"/>
      <c r="KFU2821" s="653"/>
      <c r="KFV2821" s="653"/>
      <c r="KFW2821" s="653"/>
      <c r="KFX2821" s="653"/>
      <c r="KFY2821" s="653"/>
      <c r="KFZ2821" s="653"/>
      <c r="KGA2821" s="653"/>
      <c r="KGB2821" s="653"/>
      <c r="KGC2821" s="653"/>
      <c r="KGD2821" s="653"/>
      <c r="KGE2821" s="653"/>
      <c r="KGF2821" s="653"/>
      <c r="KGG2821" s="653"/>
      <c r="KGH2821" s="653"/>
      <c r="KGI2821" s="653"/>
      <c r="KGJ2821" s="653"/>
      <c r="KGK2821" s="653"/>
      <c r="KGL2821" s="653"/>
      <c r="KGM2821" s="653"/>
      <c r="KGN2821" s="653"/>
      <c r="KGO2821" s="653"/>
      <c r="KGP2821" s="653"/>
      <c r="KGQ2821" s="653"/>
      <c r="KGR2821" s="653"/>
      <c r="KGS2821" s="653"/>
      <c r="KGT2821" s="653"/>
      <c r="KGU2821" s="653"/>
      <c r="KGV2821" s="653"/>
      <c r="KGW2821" s="653"/>
      <c r="KGX2821" s="653"/>
      <c r="KGY2821" s="653"/>
      <c r="KGZ2821" s="653"/>
      <c r="KHA2821" s="653"/>
      <c r="KHB2821" s="653"/>
      <c r="KHC2821" s="653"/>
      <c r="KHD2821" s="653"/>
      <c r="KHE2821" s="653"/>
      <c r="KHF2821" s="653"/>
      <c r="KHG2821" s="653"/>
      <c r="KHH2821" s="653"/>
      <c r="KHI2821" s="653"/>
      <c r="KHJ2821" s="653"/>
      <c r="KHK2821" s="653"/>
      <c r="KHL2821" s="653"/>
      <c r="KHM2821" s="653"/>
      <c r="KHN2821" s="653"/>
      <c r="KHO2821" s="653"/>
      <c r="KHP2821" s="653"/>
      <c r="KHQ2821" s="653"/>
      <c r="KHR2821" s="653"/>
      <c r="KHS2821" s="653"/>
      <c r="KHT2821" s="653"/>
      <c r="KHU2821" s="653"/>
      <c r="KHV2821" s="653"/>
      <c r="KHW2821" s="653"/>
      <c r="KHX2821" s="653"/>
      <c r="KHY2821" s="653"/>
      <c r="KHZ2821" s="653"/>
      <c r="KIA2821" s="653"/>
      <c r="KIB2821" s="653"/>
      <c r="KIC2821" s="653"/>
      <c r="KID2821" s="653"/>
      <c r="KIE2821" s="653"/>
      <c r="KIF2821" s="653"/>
      <c r="KIG2821" s="653"/>
      <c r="KIH2821" s="653"/>
      <c r="KII2821" s="653"/>
      <c r="KIJ2821" s="653"/>
      <c r="KIK2821" s="653"/>
      <c r="KIL2821" s="653"/>
      <c r="KIM2821" s="653"/>
      <c r="KIN2821" s="653"/>
      <c r="KIO2821" s="653"/>
      <c r="KIP2821" s="653"/>
      <c r="KIQ2821" s="653"/>
      <c r="KIR2821" s="653"/>
      <c r="KIS2821" s="653"/>
      <c r="KIT2821" s="653"/>
      <c r="KIU2821" s="653"/>
      <c r="KIV2821" s="653"/>
      <c r="KIW2821" s="653"/>
      <c r="KIX2821" s="653"/>
      <c r="KIY2821" s="653"/>
      <c r="KIZ2821" s="653"/>
      <c r="KJA2821" s="653"/>
      <c r="KJB2821" s="653"/>
      <c r="KJC2821" s="653"/>
      <c r="KJD2821" s="653"/>
      <c r="KJE2821" s="653"/>
      <c r="KJF2821" s="653"/>
      <c r="KJG2821" s="653"/>
      <c r="KJH2821" s="653"/>
      <c r="KJI2821" s="653"/>
      <c r="KJJ2821" s="653"/>
      <c r="KJK2821" s="653"/>
      <c r="KJL2821" s="653"/>
      <c r="KJM2821" s="653"/>
      <c r="KJN2821" s="653"/>
      <c r="KJO2821" s="653"/>
      <c r="KJP2821" s="653"/>
      <c r="KJQ2821" s="653"/>
      <c r="KJR2821" s="653"/>
      <c r="KJS2821" s="653"/>
      <c r="KJT2821" s="653"/>
      <c r="KJU2821" s="653"/>
      <c r="KJV2821" s="653"/>
      <c r="KJW2821" s="653"/>
      <c r="KJX2821" s="653"/>
      <c r="KJY2821" s="653"/>
      <c r="KJZ2821" s="653"/>
      <c r="KKA2821" s="653"/>
      <c r="KKB2821" s="653"/>
      <c r="KKC2821" s="653"/>
      <c r="KKD2821" s="653"/>
      <c r="KKE2821" s="653"/>
      <c r="KKF2821" s="653"/>
      <c r="KKG2821" s="653"/>
      <c r="KKH2821" s="653"/>
      <c r="KKI2821" s="653"/>
      <c r="KKJ2821" s="653"/>
      <c r="KKK2821" s="653"/>
      <c r="KKL2821" s="653"/>
      <c r="KKM2821" s="653"/>
      <c r="KKN2821" s="653"/>
      <c r="KKO2821" s="653"/>
      <c r="KKP2821" s="653"/>
      <c r="KKQ2821" s="653"/>
      <c r="KKR2821" s="653"/>
      <c r="KKS2821" s="653"/>
      <c r="KKT2821" s="653"/>
      <c r="KKU2821" s="653"/>
      <c r="KKV2821" s="653"/>
      <c r="KKW2821" s="653"/>
      <c r="KKX2821" s="653"/>
      <c r="KKY2821" s="653"/>
      <c r="KKZ2821" s="653"/>
      <c r="KLA2821" s="653"/>
      <c r="KLB2821" s="653"/>
      <c r="KLC2821" s="653"/>
      <c r="KLD2821" s="653"/>
      <c r="KLE2821" s="653"/>
      <c r="KLF2821" s="653"/>
      <c r="KLG2821" s="653"/>
      <c r="KLH2821" s="653"/>
      <c r="KLI2821" s="653"/>
      <c r="KLJ2821" s="653"/>
      <c r="KLK2821" s="653"/>
      <c r="KLL2821" s="653"/>
      <c r="KLM2821" s="653"/>
      <c r="KLN2821" s="653"/>
      <c r="KLO2821" s="653"/>
      <c r="KLP2821" s="653"/>
      <c r="KLQ2821" s="653"/>
      <c r="KLR2821" s="653"/>
      <c r="KLS2821" s="653"/>
      <c r="KLT2821" s="653"/>
      <c r="KLU2821" s="653"/>
      <c r="KLV2821" s="653"/>
      <c r="KLW2821" s="653"/>
      <c r="KLX2821" s="653"/>
      <c r="KLY2821" s="653"/>
      <c r="KLZ2821" s="653"/>
      <c r="KMA2821" s="653"/>
      <c r="KMB2821" s="653"/>
      <c r="KMC2821" s="653"/>
      <c r="KMD2821" s="653"/>
      <c r="KME2821" s="653"/>
      <c r="KMF2821" s="653"/>
      <c r="KMG2821" s="653"/>
      <c r="KMH2821" s="653"/>
      <c r="KMI2821" s="653"/>
      <c r="KMJ2821" s="653"/>
      <c r="KMK2821" s="653"/>
      <c r="KML2821" s="653"/>
      <c r="KMM2821" s="653"/>
      <c r="KMN2821" s="653"/>
      <c r="KMO2821" s="653"/>
      <c r="KMP2821" s="653"/>
      <c r="KMQ2821" s="653"/>
      <c r="KMR2821" s="653"/>
      <c r="KMS2821" s="653"/>
      <c r="KMT2821" s="653"/>
      <c r="KMU2821" s="653"/>
      <c r="KMV2821" s="653"/>
      <c r="KMW2821" s="653"/>
      <c r="KMX2821" s="653"/>
      <c r="KMY2821" s="653"/>
      <c r="KMZ2821" s="653"/>
      <c r="KNA2821" s="653"/>
      <c r="KNB2821" s="653"/>
      <c r="KNC2821" s="653"/>
      <c r="KND2821" s="653"/>
      <c r="KNE2821" s="653"/>
      <c r="KNF2821" s="653"/>
      <c r="KNG2821" s="653"/>
      <c r="KNH2821" s="653"/>
      <c r="KNI2821" s="653"/>
      <c r="KNJ2821" s="653"/>
      <c r="KNK2821" s="653"/>
      <c r="KNL2821" s="653"/>
      <c r="KNM2821" s="653"/>
      <c r="KNN2821" s="653"/>
      <c r="KNO2821" s="653"/>
      <c r="KNP2821" s="653"/>
      <c r="KNQ2821" s="653"/>
      <c r="KNR2821" s="653"/>
      <c r="KNS2821" s="653"/>
      <c r="KNT2821" s="653"/>
      <c r="KNU2821" s="653"/>
      <c r="KNV2821" s="653"/>
      <c r="KNW2821" s="653"/>
      <c r="KNX2821" s="653"/>
      <c r="KNY2821" s="653"/>
      <c r="KNZ2821" s="653"/>
      <c r="KOA2821" s="653"/>
      <c r="KOB2821" s="653"/>
      <c r="KOC2821" s="653"/>
      <c r="KOD2821" s="653"/>
      <c r="KOE2821" s="653"/>
      <c r="KOF2821" s="653"/>
      <c r="KOG2821" s="653"/>
      <c r="KOH2821" s="653"/>
      <c r="KOI2821" s="653"/>
      <c r="KOJ2821" s="653"/>
      <c r="KOK2821" s="653"/>
      <c r="KOL2821" s="653"/>
      <c r="KOM2821" s="653"/>
      <c r="KON2821" s="653"/>
      <c r="KOO2821" s="653"/>
      <c r="KOP2821" s="653"/>
      <c r="KOQ2821" s="653"/>
      <c r="KOR2821" s="653"/>
      <c r="KOS2821" s="653"/>
      <c r="KOT2821" s="653"/>
      <c r="KOU2821" s="653"/>
      <c r="KOV2821" s="653"/>
      <c r="KOW2821" s="653"/>
      <c r="KOX2821" s="653"/>
      <c r="KOY2821" s="653"/>
      <c r="KOZ2821" s="653"/>
      <c r="KPA2821" s="653"/>
      <c r="KPB2821" s="653"/>
      <c r="KPC2821" s="653"/>
      <c r="KPD2821" s="653"/>
      <c r="KPE2821" s="653"/>
      <c r="KPF2821" s="653"/>
      <c r="KPG2821" s="653"/>
      <c r="KPH2821" s="653"/>
      <c r="KPI2821" s="653"/>
      <c r="KPJ2821" s="653"/>
      <c r="KPK2821" s="653"/>
      <c r="KPL2821" s="653"/>
      <c r="KPM2821" s="653"/>
      <c r="KPN2821" s="653"/>
      <c r="KPO2821" s="653"/>
      <c r="KPP2821" s="653"/>
      <c r="KPQ2821" s="653"/>
      <c r="KPR2821" s="653"/>
      <c r="KPS2821" s="653"/>
      <c r="KPT2821" s="653"/>
      <c r="KPU2821" s="653"/>
      <c r="KPV2821" s="653"/>
      <c r="KPW2821" s="653"/>
      <c r="KPX2821" s="653"/>
      <c r="KPY2821" s="653"/>
      <c r="KPZ2821" s="653"/>
      <c r="KQA2821" s="653"/>
      <c r="KQB2821" s="653"/>
      <c r="KQC2821" s="653"/>
      <c r="KQD2821" s="653"/>
      <c r="KQE2821" s="653"/>
      <c r="KQF2821" s="653"/>
      <c r="KQG2821" s="653"/>
      <c r="KQH2821" s="653"/>
      <c r="KQI2821" s="653"/>
      <c r="KQJ2821" s="653"/>
      <c r="KQK2821" s="653"/>
      <c r="KQL2821" s="653"/>
      <c r="KQM2821" s="653"/>
      <c r="KQN2821" s="653"/>
      <c r="KQO2821" s="653"/>
      <c r="KQP2821" s="653"/>
      <c r="KQQ2821" s="653"/>
      <c r="KQR2821" s="653"/>
      <c r="KQS2821" s="653"/>
      <c r="KQT2821" s="653"/>
      <c r="KQU2821" s="653"/>
      <c r="KQV2821" s="653"/>
      <c r="KQW2821" s="653"/>
      <c r="KQX2821" s="653"/>
      <c r="KQY2821" s="653"/>
      <c r="KQZ2821" s="653"/>
      <c r="KRA2821" s="653"/>
      <c r="KRB2821" s="653"/>
      <c r="KRC2821" s="653"/>
      <c r="KRD2821" s="653"/>
      <c r="KRE2821" s="653"/>
      <c r="KRF2821" s="653"/>
      <c r="KRG2821" s="653"/>
      <c r="KRH2821" s="653"/>
      <c r="KRI2821" s="653"/>
      <c r="KRJ2821" s="653"/>
      <c r="KRK2821" s="653"/>
      <c r="KRL2821" s="653"/>
      <c r="KRM2821" s="653"/>
      <c r="KRN2821" s="653"/>
      <c r="KRO2821" s="653"/>
      <c r="KRP2821" s="653"/>
      <c r="KRQ2821" s="653"/>
      <c r="KRR2821" s="653"/>
      <c r="KRS2821" s="653"/>
      <c r="KRT2821" s="653"/>
      <c r="KRU2821" s="653"/>
      <c r="KRV2821" s="653"/>
      <c r="KRW2821" s="653"/>
      <c r="KRX2821" s="653"/>
      <c r="KRY2821" s="653"/>
      <c r="KRZ2821" s="653"/>
      <c r="KSA2821" s="653"/>
      <c r="KSB2821" s="653"/>
      <c r="KSC2821" s="653"/>
      <c r="KSD2821" s="653"/>
      <c r="KSE2821" s="653"/>
      <c r="KSF2821" s="653"/>
      <c r="KSG2821" s="653"/>
      <c r="KSH2821" s="653"/>
      <c r="KSI2821" s="653"/>
      <c r="KSJ2821" s="653"/>
      <c r="KSK2821" s="653"/>
      <c r="KSL2821" s="653"/>
      <c r="KSM2821" s="653"/>
      <c r="KSN2821" s="653"/>
      <c r="KSO2821" s="653"/>
      <c r="KSP2821" s="653"/>
      <c r="KSQ2821" s="653"/>
      <c r="KSR2821" s="653"/>
      <c r="KSS2821" s="653"/>
      <c r="KST2821" s="653"/>
      <c r="KSU2821" s="653"/>
      <c r="KSV2821" s="653"/>
      <c r="KSW2821" s="653"/>
      <c r="KSX2821" s="653"/>
      <c r="KSY2821" s="653"/>
      <c r="KSZ2821" s="653"/>
      <c r="KTA2821" s="653"/>
      <c r="KTB2821" s="653"/>
      <c r="KTC2821" s="653"/>
      <c r="KTD2821" s="653"/>
      <c r="KTE2821" s="653"/>
      <c r="KTF2821" s="653"/>
      <c r="KTG2821" s="653"/>
      <c r="KTH2821" s="653"/>
      <c r="KTI2821" s="653"/>
      <c r="KTJ2821" s="653"/>
      <c r="KTK2821" s="653"/>
      <c r="KTL2821" s="653"/>
      <c r="KTM2821" s="653"/>
      <c r="KTN2821" s="653"/>
      <c r="KTO2821" s="653"/>
      <c r="KTP2821" s="653"/>
      <c r="KTQ2821" s="653"/>
      <c r="KTR2821" s="653"/>
      <c r="KTS2821" s="653"/>
      <c r="KTT2821" s="653"/>
      <c r="KTU2821" s="653"/>
      <c r="KTV2821" s="653"/>
      <c r="KTW2821" s="653"/>
      <c r="KTX2821" s="653"/>
      <c r="KTY2821" s="653"/>
      <c r="KTZ2821" s="653"/>
      <c r="KUA2821" s="653"/>
      <c r="KUB2821" s="653"/>
      <c r="KUC2821" s="653"/>
      <c r="KUD2821" s="653"/>
      <c r="KUE2821" s="653"/>
      <c r="KUF2821" s="653"/>
      <c r="KUG2821" s="653"/>
      <c r="KUH2821" s="653"/>
      <c r="KUI2821" s="653"/>
      <c r="KUJ2821" s="653"/>
      <c r="KUK2821" s="653"/>
      <c r="KUL2821" s="653"/>
      <c r="KUM2821" s="653"/>
      <c r="KUN2821" s="653"/>
      <c r="KUO2821" s="653"/>
      <c r="KUP2821" s="653"/>
      <c r="KUQ2821" s="653"/>
      <c r="KUR2821" s="653"/>
      <c r="KUS2821" s="653"/>
      <c r="KUT2821" s="653"/>
      <c r="KUU2821" s="653"/>
      <c r="KUV2821" s="653"/>
      <c r="KUW2821" s="653"/>
      <c r="KUX2821" s="653"/>
      <c r="KUY2821" s="653"/>
      <c r="KUZ2821" s="653"/>
      <c r="KVA2821" s="653"/>
      <c r="KVB2821" s="653"/>
      <c r="KVC2821" s="653"/>
      <c r="KVD2821" s="653"/>
      <c r="KVE2821" s="653"/>
      <c r="KVF2821" s="653"/>
      <c r="KVG2821" s="653"/>
      <c r="KVH2821" s="653"/>
      <c r="KVI2821" s="653"/>
      <c r="KVJ2821" s="653"/>
      <c r="KVK2821" s="653"/>
      <c r="KVL2821" s="653"/>
      <c r="KVM2821" s="653"/>
      <c r="KVN2821" s="653"/>
      <c r="KVO2821" s="653"/>
      <c r="KVP2821" s="653"/>
      <c r="KVQ2821" s="653"/>
      <c r="KVR2821" s="653"/>
      <c r="KVS2821" s="653"/>
      <c r="KVT2821" s="653"/>
      <c r="KVU2821" s="653"/>
      <c r="KVV2821" s="653"/>
      <c r="KVW2821" s="653"/>
      <c r="KVX2821" s="653"/>
      <c r="KVY2821" s="653"/>
      <c r="KVZ2821" s="653"/>
      <c r="KWA2821" s="653"/>
      <c r="KWB2821" s="653"/>
      <c r="KWC2821" s="653"/>
      <c r="KWD2821" s="653"/>
      <c r="KWE2821" s="653"/>
      <c r="KWF2821" s="653"/>
      <c r="KWG2821" s="653"/>
      <c r="KWH2821" s="653"/>
      <c r="KWI2821" s="653"/>
      <c r="KWJ2821" s="653"/>
      <c r="KWK2821" s="653"/>
      <c r="KWL2821" s="653"/>
      <c r="KWM2821" s="653"/>
      <c r="KWN2821" s="653"/>
      <c r="KWO2821" s="653"/>
      <c r="KWP2821" s="653"/>
      <c r="KWQ2821" s="653"/>
      <c r="KWR2821" s="653"/>
      <c r="KWS2821" s="653"/>
      <c r="KWT2821" s="653"/>
      <c r="KWU2821" s="653"/>
      <c r="KWV2821" s="653"/>
      <c r="KWW2821" s="653"/>
      <c r="KWX2821" s="653"/>
      <c r="KWY2821" s="653"/>
      <c r="KWZ2821" s="653"/>
      <c r="KXA2821" s="653"/>
      <c r="KXB2821" s="653"/>
      <c r="KXC2821" s="653"/>
      <c r="KXD2821" s="653"/>
      <c r="KXE2821" s="653"/>
      <c r="KXF2821" s="653"/>
      <c r="KXG2821" s="653"/>
      <c r="KXH2821" s="653"/>
      <c r="KXI2821" s="653"/>
      <c r="KXJ2821" s="653"/>
      <c r="KXK2821" s="653"/>
      <c r="KXL2821" s="653"/>
      <c r="KXM2821" s="653"/>
      <c r="KXN2821" s="653"/>
      <c r="KXO2821" s="653"/>
      <c r="KXP2821" s="653"/>
      <c r="KXQ2821" s="653"/>
      <c r="KXR2821" s="653"/>
      <c r="KXS2821" s="653"/>
      <c r="KXT2821" s="653"/>
      <c r="KXU2821" s="653"/>
      <c r="KXV2821" s="653"/>
      <c r="KXW2821" s="653"/>
      <c r="KXX2821" s="653"/>
      <c r="KXY2821" s="653"/>
      <c r="KXZ2821" s="653"/>
      <c r="KYA2821" s="653"/>
      <c r="KYB2821" s="653"/>
      <c r="KYC2821" s="653"/>
      <c r="KYD2821" s="653"/>
      <c r="KYE2821" s="653"/>
      <c r="KYF2821" s="653"/>
      <c r="KYG2821" s="653"/>
      <c r="KYH2821" s="653"/>
      <c r="KYI2821" s="653"/>
      <c r="KYJ2821" s="653"/>
      <c r="KYK2821" s="653"/>
      <c r="KYL2821" s="653"/>
      <c r="KYM2821" s="653"/>
      <c r="KYN2821" s="653"/>
      <c r="KYO2821" s="653"/>
      <c r="KYP2821" s="653"/>
      <c r="KYQ2821" s="653"/>
      <c r="KYR2821" s="653"/>
      <c r="KYS2821" s="653"/>
      <c r="KYT2821" s="653"/>
      <c r="KYU2821" s="653"/>
      <c r="KYV2821" s="653"/>
      <c r="KYW2821" s="653"/>
      <c r="KYX2821" s="653"/>
      <c r="KYY2821" s="653"/>
      <c r="KYZ2821" s="653"/>
      <c r="KZA2821" s="653"/>
      <c r="KZB2821" s="653"/>
      <c r="KZC2821" s="653"/>
      <c r="KZD2821" s="653"/>
      <c r="KZE2821" s="653"/>
      <c r="KZF2821" s="653"/>
      <c r="KZG2821" s="653"/>
      <c r="KZH2821" s="653"/>
      <c r="KZI2821" s="653"/>
      <c r="KZJ2821" s="653"/>
      <c r="KZK2821" s="653"/>
      <c r="KZL2821" s="653"/>
      <c r="KZM2821" s="653"/>
      <c r="KZN2821" s="653"/>
      <c r="KZO2821" s="653"/>
      <c r="KZP2821" s="653"/>
      <c r="KZQ2821" s="653"/>
      <c r="KZR2821" s="653"/>
      <c r="KZS2821" s="653"/>
      <c r="KZT2821" s="653"/>
      <c r="KZU2821" s="653"/>
      <c r="KZV2821" s="653"/>
      <c r="KZW2821" s="653"/>
      <c r="KZX2821" s="653"/>
      <c r="KZY2821" s="653"/>
      <c r="KZZ2821" s="653"/>
      <c r="LAA2821" s="653"/>
      <c r="LAB2821" s="653"/>
      <c r="LAC2821" s="653"/>
      <c r="LAD2821" s="653"/>
      <c r="LAE2821" s="653"/>
      <c r="LAF2821" s="653"/>
      <c r="LAG2821" s="653"/>
      <c r="LAH2821" s="653"/>
      <c r="LAI2821" s="653"/>
      <c r="LAJ2821" s="653"/>
      <c r="LAK2821" s="653"/>
      <c r="LAL2821" s="653"/>
      <c r="LAM2821" s="653"/>
      <c r="LAN2821" s="653"/>
      <c r="LAO2821" s="653"/>
      <c r="LAP2821" s="653"/>
      <c r="LAQ2821" s="653"/>
      <c r="LAR2821" s="653"/>
      <c r="LAS2821" s="653"/>
      <c r="LAT2821" s="653"/>
      <c r="LAU2821" s="653"/>
      <c r="LAV2821" s="653"/>
      <c r="LAW2821" s="653"/>
      <c r="LAX2821" s="653"/>
      <c r="LAY2821" s="653"/>
      <c r="LAZ2821" s="653"/>
      <c r="LBA2821" s="653"/>
      <c r="LBB2821" s="653"/>
      <c r="LBC2821" s="653"/>
      <c r="LBD2821" s="653"/>
      <c r="LBE2821" s="653"/>
      <c r="LBF2821" s="653"/>
      <c r="LBG2821" s="653"/>
      <c r="LBH2821" s="653"/>
      <c r="LBI2821" s="653"/>
      <c r="LBJ2821" s="653"/>
      <c r="LBK2821" s="653"/>
      <c r="LBL2821" s="653"/>
      <c r="LBM2821" s="653"/>
      <c r="LBN2821" s="653"/>
      <c r="LBO2821" s="653"/>
      <c r="LBP2821" s="653"/>
      <c r="LBQ2821" s="653"/>
      <c r="LBR2821" s="653"/>
      <c r="LBS2821" s="653"/>
      <c r="LBT2821" s="653"/>
      <c r="LBU2821" s="653"/>
      <c r="LBV2821" s="653"/>
      <c r="LBW2821" s="653"/>
      <c r="LBX2821" s="653"/>
      <c r="LBY2821" s="653"/>
      <c r="LBZ2821" s="653"/>
      <c r="LCA2821" s="653"/>
      <c r="LCB2821" s="653"/>
      <c r="LCC2821" s="653"/>
      <c r="LCD2821" s="653"/>
      <c r="LCE2821" s="653"/>
      <c r="LCF2821" s="653"/>
      <c r="LCG2821" s="653"/>
      <c r="LCH2821" s="653"/>
      <c r="LCI2821" s="653"/>
      <c r="LCJ2821" s="653"/>
      <c r="LCK2821" s="653"/>
      <c r="LCL2821" s="653"/>
      <c r="LCM2821" s="653"/>
      <c r="LCN2821" s="653"/>
      <c r="LCO2821" s="653"/>
      <c r="LCP2821" s="653"/>
      <c r="LCQ2821" s="653"/>
      <c r="LCR2821" s="653"/>
      <c r="LCS2821" s="653"/>
      <c r="LCT2821" s="653"/>
      <c r="LCU2821" s="653"/>
      <c r="LCV2821" s="653"/>
      <c r="LCW2821" s="653"/>
      <c r="LCX2821" s="653"/>
      <c r="LCY2821" s="653"/>
      <c r="LCZ2821" s="653"/>
      <c r="LDA2821" s="653"/>
      <c r="LDB2821" s="653"/>
      <c r="LDC2821" s="653"/>
      <c r="LDD2821" s="653"/>
      <c r="LDE2821" s="653"/>
      <c r="LDF2821" s="653"/>
      <c r="LDG2821" s="653"/>
      <c r="LDH2821" s="653"/>
      <c r="LDI2821" s="653"/>
      <c r="LDJ2821" s="653"/>
      <c r="LDK2821" s="653"/>
      <c r="LDL2821" s="653"/>
      <c r="LDM2821" s="653"/>
      <c r="LDN2821" s="653"/>
      <c r="LDO2821" s="653"/>
      <c r="LDP2821" s="653"/>
      <c r="LDQ2821" s="653"/>
      <c r="LDR2821" s="653"/>
      <c r="LDS2821" s="653"/>
      <c r="LDT2821" s="653"/>
      <c r="LDU2821" s="653"/>
      <c r="LDV2821" s="653"/>
      <c r="LDW2821" s="653"/>
      <c r="LDX2821" s="653"/>
      <c r="LDY2821" s="653"/>
      <c r="LDZ2821" s="653"/>
      <c r="LEA2821" s="653"/>
      <c r="LEB2821" s="653"/>
      <c r="LEC2821" s="653"/>
      <c r="LED2821" s="653"/>
      <c r="LEE2821" s="653"/>
      <c r="LEF2821" s="653"/>
      <c r="LEG2821" s="653"/>
      <c r="LEH2821" s="653"/>
      <c r="LEI2821" s="653"/>
      <c r="LEJ2821" s="653"/>
      <c r="LEK2821" s="653"/>
      <c r="LEL2821" s="653"/>
      <c r="LEM2821" s="653"/>
      <c r="LEN2821" s="653"/>
      <c r="LEO2821" s="653"/>
      <c r="LEP2821" s="653"/>
      <c r="LEQ2821" s="653"/>
      <c r="LER2821" s="653"/>
      <c r="LES2821" s="653"/>
      <c r="LET2821" s="653"/>
      <c r="LEU2821" s="653"/>
      <c r="LEV2821" s="653"/>
      <c r="LEW2821" s="653"/>
      <c r="LEX2821" s="653"/>
      <c r="LEY2821" s="653"/>
      <c r="LEZ2821" s="653"/>
      <c r="LFA2821" s="653"/>
      <c r="LFB2821" s="653"/>
      <c r="LFC2821" s="653"/>
      <c r="LFD2821" s="653"/>
      <c r="LFE2821" s="653"/>
      <c r="LFF2821" s="653"/>
      <c r="LFG2821" s="653"/>
      <c r="LFH2821" s="653"/>
      <c r="LFI2821" s="653"/>
      <c r="LFJ2821" s="653"/>
      <c r="LFK2821" s="653"/>
      <c r="LFL2821" s="653"/>
      <c r="LFM2821" s="653"/>
      <c r="LFN2821" s="653"/>
      <c r="LFO2821" s="653"/>
      <c r="LFP2821" s="653"/>
      <c r="LFQ2821" s="653"/>
      <c r="LFR2821" s="653"/>
      <c r="LFS2821" s="653"/>
      <c r="LFT2821" s="653"/>
      <c r="LFU2821" s="653"/>
      <c r="LFV2821" s="653"/>
      <c r="LFW2821" s="653"/>
      <c r="LFX2821" s="653"/>
      <c r="LFY2821" s="653"/>
      <c r="LFZ2821" s="653"/>
      <c r="LGA2821" s="653"/>
      <c r="LGB2821" s="653"/>
      <c r="LGC2821" s="653"/>
      <c r="LGD2821" s="653"/>
      <c r="LGE2821" s="653"/>
      <c r="LGF2821" s="653"/>
      <c r="LGG2821" s="653"/>
      <c r="LGH2821" s="653"/>
      <c r="LGI2821" s="653"/>
      <c r="LGJ2821" s="653"/>
      <c r="LGK2821" s="653"/>
      <c r="LGL2821" s="653"/>
      <c r="LGM2821" s="653"/>
      <c r="LGN2821" s="653"/>
      <c r="LGO2821" s="653"/>
      <c r="LGP2821" s="653"/>
      <c r="LGQ2821" s="653"/>
      <c r="LGR2821" s="653"/>
      <c r="LGS2821" s="653"/>
      <c r="LGT2821" s="653"/>
      <c r="LGU2821" s="653"/>
      <c r="LGV2821" s="653"/>
      <c r="LGW2821" s="653"/>
      <c r="LGX2821" s="653"/>
      <c r="LGY2821" s="653"/>
      <c r="LGZ2821" s="653"/>
      <c r="LHA2821" s="653"/>
      <c r="LHB2821" s="653"/>
      <c r="LHC2821" s="653"/>
      <c r="LHD2821" s="653"/>
      <c r="LHE2821" s="653"/>
      <c r="LHF2821" s="653"/>
      <c r="LHG2821" s="653"/>
      <c r="LHH2821" s="653"/>
      <c r="LHI2821" s="653"/>
      <c r="LHJ2821" s="653"/>
      <c r="LHK2821" s="653"/>
      <c r="LHL2821" s="653"/>
      <c r="LHM2821" s="653"/>
      <c r="LHN2821" s="653"/>
      <c r="LHO2821" s="653"/>
      <c r="LHP2821" s="653"/>
      <c r="LHQ2821" s="653"/>
      <c r="LHR2821" s="653"/>
      <c r="LHS2821" s="653"/>
      <c r="LHT2821" s="653"/>
      <c r="LHU2821" s="653"/>
      <c r="LHV2821" s="653"/>
      <c r="LHW2821" s="653"/>
      <c r="LHX2821" s="653"/>
      <c r="LHY2821" s="653"/>
      <c r="LHZ2821" s="653"/>
      <c r="LIA2821" s="653"/>
      <c r="LIB2821" s="653"/>
      <c r="LIC2821" s="653"/>
      <c r="LID2821" s="653"/>
      <c r="LIE2821" s="653"/>
      <c r="LIF2821" s="653"/>
      <c r="LIG2821" s="653"/>
      <c r="LIH2821" s="653"/>
      <c r="LII2821" s="653"/>
      <c r="LIJ2821" s="653"/>
      <c r="LIK2821" s="653"/>
      <c r="LIL2821" s="653"/>
      <c r="LIM2821" s="653"/>
      <c r="LIN2821" s="653"/>
      <c r="LIO2821" s="653"/>
      <c r="LIP2821" s="653"/>
      <c r="LIQ2821" s="653"/>
      <c r="LIR2821" s="653"/>
      <c r="LIS2821" s="653"/>
      <c r="LIT2821" s="653"/>
      <c r="LIU2821" s="653"/>
      <c r="LIV2821" s="653"/>
      <c r="LIW2821" s="653"/>
      <c r="LIX2821" s="653"/>
      <c r="LIY2821" s="653"/>
      <c r="LIZ2821" s="653"/>
      <c r="LJA2821" s="653"/>
      <c r="LJB2821" s="653"/>
      <c r="LJC2821" s="653"/>
      <c r="LJD2821" s="653"/>
      <c r="LJE2821" s="653"/>
      <c r="LJF2821" s="653"/>
      <c r="LJG2821" s="653"/>
      <c r="LJH2821" s="653"/>
      <c r="LJI2821" s="653"/>
      <c r="LJJ2821" s="653"/>
      <c r="LJK2821" s="653"/>
      <c r="LJL2821" s="653"/>
      <c r="LJM2821" s="653"/>
      <c r="LJN2821" s="653"/>
      <c r="LJO2821" s="653"/>
      <c r="LJP2821" s="653"/>
      <c r="LJQ2821" s="653"/>
      <c r="LJR2821" s="653"/>
      <c r="LJS2821" s="653"/>
      <c r="LJT2821" s="653"/>
      <c r="LJU2821" s="653"/>
      <c r="LJV2821" s="653"/>
      <c r="LJW2821" s="653"/>
      <c r="LJX2821" s="653"/>
      <c r="LJY2821" s="653"/>
      <c r="LJZ2821" s="653"/>
      <c r="LKA2821" s="653"/>
      <c r="LKB2821" s="653"/>
      <c r="LKC2821" s="653"/>
      <c r="LKD2821" s="653"/>
      <c r="LKE2821" s="653"/>
      <c r="LKF2821" s="653"/>
      <c r="LKG2821" s="653"/>
      <c r="LKH2821" s="653"/>
      <c r="LKI2821" s="653"/>
      <c r="LKJ2821" s="653"/>
      <c r="LKK2821" s="653"/>
      <c r="LKL2821" s="653"/>
      <c r="LKM2821" s="653"/>
      <c r="LKN2821" s="653"/>
      <c r="LKO2821" s="653"/>
      <c r="LKP2821" s="653"/>
      <c r="LKQ2821" s="653"/>
      <c r="LKR2821" s="653"/>
      <c r="LKS2821" s="653"/>
      <c r="LKT2821" s="653"/>
      <c r="LKU2821" s="653"/>
      <c r="LKV2821" s="653"/>
      <c r="LKW2821" s="653"/>
      <c r="LKX2821" s="653"/>
      <c r="LKY2821" s="653"/>
      <c r="LKZ2821" s="653"/>
      <c r="LLA2821" s="653"/>
      <c r="LLB2821" s="653"/>
      <c r="LLC2821" s="653"/>
      <c r="LLD2821" s="653"/>
      <c r="LLE2821" s="653"/>
      <c r="LLF2821" s="653"/>
      <c r="LLG2821" s="653"/>
      <c r="LLH2821" s="653"/>
      <c r="LLI2821" s="653"/>
      <c r="LLJ2821" s="653"/>
      <c r="LLK2821" s="653"/>
      <c r="LLL2821" s="653"/>
      <c r="LLM2821" s="653"/>
      <c r="LLN2821" s="653"/>
      <c r="LLO2821" s="653"/>
      <c r="LLP2821" s="653"/>
      <c r="LLQ2821" s="653"/>
      <c r="LLR2821" s="653"/>
      <c r="LLS2821" s="653"/>
      <c r="LLT2821" s="653"/>
      <c r="LLU2821" s="653"/>
      <c r="LLV2821" s="653"/>
      <c r="LLW2821" s="653"/>
      <c r="LLX2821" s="653"/>
      <c r="LLY2821" s="653"/>
      <c r="LLZ2821" s="653"/>
      <c r="LMA2821" s="653"/>
      <c r="LMB2821" s="653"/>
      <c r="LMC2821" s="653"/>
      <c r="LMD2821" s="653"/>
      <c r="LME2821" s="653"/>
      <c r="LMF2821" s="653"/>
      <c r="LMG2821" s="653"/>
      <c r="LMH2821" s="653"/>
      <c r="LMI2821" s="653"/>
      <c r="LMJ2821" s="653"/>
      <c r="LMK2821" s="653"/>
      <c r="LML2821" s="653"/>
      <c r="LMM2821" s="653"/>
      <c r="LMN2821" s="653"/>
      <c r="LMO2821" s="653"/>
      <c r="LMP2821" s="653"/>
      <c r="LMQ2821" s="653"/>
      <c r="LMR2821" s="653"/>
      <c r="LMS2821" s="653"/>
      <c r="LMT2821" s="653"/>
      <c r="LMU2821" s="653"/>
      <c r="LMV2821" s="653"/>
      <c r="LMW2821" s="653"/>
      <c r="LMX2821" s="653"/>
      <c r="LMY2821" s="653"/>
      <c r="LMZ2821" s="653"/>
      <c r="LNA2821" s="653"/>
      <c r="LNB2821" s="653"/>
      <c r="LNC2821" s="653"/>
      <c r="LND2821" s="653"/>
      <c r="LNE2821" s="653"/>
      <c r="LNF2821" s="653"/>
      <c r="LNG2821" s="653"/>
      <c r="LNH2821" s="653"/>
      <c r="LNI2821" s="653"/>
      <c r="LNJ2821" s="653"/>
      <c r="LNK2821" s="653"/>
      <c r="LNL2821" s="653"/>
      <c r="LNM2821" s="653"/>
      <c r="LNN2821" s="653"/>
      <c r="LNO2821" s="653"/>
      <c r="LNP2821" s="653"/>
      <c r="LNQ2821" s="653"/>
      <c r="LNR2821" s="653"/>
      <c r="LNS2821" s="653"/>
      <c r="LNT2821" s="653"/>
      <c r="LNU2821" s="653"/>
      <c r="LNV2821" s="653"/>
      <c r="LNW2821" s="653"/>
      <c r="LNX2821" s="653"/>
      <c r="LNY2821" s="653"/>
      <c r="LNZ2821" s="653"/>
      <c r="LOA2821" s="653"/>
      <c r="LOB2821" s="653"/>
      <c r="LOC2821" s="653"/>
      <c r="LOD2821" s="653"/>
      <c r="LOE2821" s="653"/>
      <c r="LOF2821" s="653"/>
      <c r="LOG2821" s="653"/>
      <c r="LOH2821" s="653"/>
      <c r="LOI2821" s="653"/>
      <c r="LOJ2821" s="653"/>
      <c r="LOK2821" s="653"/>
      <c r="LOL2821" s="653"/>
      <c r="LOM2821" s="653"/>
      <c r="LON2821" s="653"/>
      <c r="LOO2821" s="653"/>
      <c r="LOP2821" s="653"/>
      <c r="LOQ2821" s="653"/>
      <c r="LOR2821" s="653"/>
      <c r="LOS2821" s="653"/>
      <c r="LOT2821" s="653"/>
      <c r="LOU2821" s="653"/>
      <c r="LOV2821" s="653"/>
      <c r="LOW2821" s="653"/>
      <c r="LOX2821" s="653"/>
      <c r="LOY2821" s="653"/>
      <c r="LOZ2821" s="653"/>
      <c r="LPA2821" s="653"/>
      <c r="LPB2821" s="653"/>
      <c r="LPC2821" s="653"/>
      <c r="LPD2821" s="653"/>
      <c r="LPE2821" s="653"/>
      <c r="LPF2821" s="653"/>
      <c r="LPG2821" s="653"/>
      <c r="LPH2821" s="653"/>
      <c r="LPI2821" s="653"/>
      <c r="LPJ2821" s="653"/>
      <c r="LPK2821" s="653"/>
      <c r="LPL2821" s="653"/>
      <c r="LPM2821" s="653"/>
      <c r="LPN2821" s="653"/>
      <c r="LPO2821" s="653"/>
      <c r="LPP2821" s="653"/>
      <c r="LPQ2821" s="653"/>
      <c r="LPR2821" s="653"/>
      <c r="LPS2821" s="653"/>
      <c r="LPT2821" s="653"/>
      <c r="LPU2821" s="653"/>
      <c r="LPV2821" s="653"/>
      <c r="LPW2821" s="653"/>
      <c r="LPX2821" s="653"/>
      <c r="LPY2821" s="653"/>
      <c r="LPZ2821" s="653"/>
      <c r="LQA2821" s="653"/>
      <c r="LQB2821" s="653"/>
      <c r="LQC2821" s="653"/>
      <c r="LQD2821" s="653"/>
      <c r="LQE2821" s="653"/>
      <c r="LQF2821" s="653"/>
      <c r="LQG2821" s="653"/>
      <c r="LQH2821" s="653"/>
      <c r="LQI2821" s="653"/>
      <c r="LQJ2821" s="653"/>
      <c r="LQK2821" s="653"/>
      <c r="LQL2821" s="653"/>
      <c r="LQM2821" s="653"/>
      <c r="LQN2821" s="653"/>
      <c r="LQO2821" s="653"/>
      <c r="LQP2821" s="653"/>
      <c r="LQQ2821" s="653"/>
      <c r="LQR2821" s="653"/>
      <c r="LQS2821" s="653"/>
      <c r="LQT2821" s="653"/>
      <c r="LQU2821" s="653"/>
      <c r="LQV2821" s="653"/>
      <c r="LQW2821" s="653"/>
      <c r="LQX2821" s="653"/>
      <c r="LQY2821" s="653"/>
      <c r="LQZ2821" s="653"/>
      <c r="LRA2821" s="653"/>
      <c r="LRB2821" s="653"/>
      <c r="LRC2821" s="653"/>
      <c r="LRD2821" s="653"/>
      <c r="LRE2821" s="653"/>
      <c r="LRF2821" s="653"/>
      <c r="LRG2821" s="653"/>
      <c r="LRH2821" s="653"/>
      <c r="LRI2821" s="653"/>
      <c r="LRJ2821" s="653"/>
      <c r="LRK2821" s="653"/>
      <c r="LRL2821" s="653"/>
      <c r="LRM2821" s="653"/>
      <c r="LRN2821" s="653"/>
      <c r="LRO2821" s="653"/>
      <c r="LRP2821" s="653"/>
      <c r="LRQ2821" s="653"/>
      <c r="LRR2821" s="653"/>
      <c r="LRS2821" s="653"/>
      <c r="LRT2821" s="653"/>
      <c r="LRU2821" s="653"/>
      <c r="LRV2821" s="653"/>
      <c r="LRW2821" s="653"/>
      <c r="LRX2821" s="653"/>
      <c r="LRY2821" s="653"/>
      <c r="LRZ2821" s="653"/>
      <c r="LSA2821" s="653"/>
      <c r="LSB2821" s="653"/>
      <c r="LSC2821" s="653"/>
      <c r="LSD2821" s="653"/>
      <c r="LSE2821" s="653"/>
      <c r="LSF2821" s="653"/>
      <c r="LSG2821" s="653"/>
      <c r="LSH2821" s="653"/>
      <c r="LSI2821" s="653"/>
      <c r="LSJ2821" s="653"/>
      <c r="LSK2821" s="653"/>
      <c r="LSL2821" s="653"/>
      <c r="LSM2821" s="653"/>
      <c r="LSN2821" s="653"/>
      <c r="LSO2821" s="653"/>
      <c r="LSP2821" s="653"/>
      <c r="LSQ2821" s="653"/>
      <c r="LSR2821" s="653"/>
      <c r="LSS2821" s="653"/>
      <c r="LST2821" s="653"/>
      <c r="LSU2821" s="653"/>
      <c r="LSV2821" s="653"/>
      <c r="LSW2821" s="653"/>
      <c r="LSX2821" s="653"/>
      <c r="LSY2821" s="653"/>
      <c r="LSZ2821" s="653"/>
      <c r="LTA2821" s="653"/>
      <c r="LTB2821" s="653"/>
      <c r="LTC2821" s="653"/>
      <c r="LTD2821" s="653"/>
      <c r="LTE2821" s="653"/>
      <c r="LTF2821" s="653"/>
      <c r="LTG2821" s="653"/>
      <c r="LTH2821" s="653"/>
      <c r="LTI2821" s="653"/>
      <c r="LTJ2821" s="653"/>
      <c r="LTK2821" s="653"/>
      <c r="LTL2821" s="653"/>
      <c r="LTM2821" s="653"/>
      <c r="LTN2821" s="653"/>
      <c r="LTO2821" s="653"/>
      <c r="LTP2821" s="653"/>
      <c r="LTQ2821" s="653"/>
      <c r="LTR2821" s="653"/>
      <c r="LTS2821" s="653"/>
      <c r="LTT2821" s="653"/>
      <c r="LTU2821" s="653"/>
      <c r="LTV2821" s="653"/>
      <c r="LTW2821" s="653"/>
      <c r="LTX2821" s="653"/>
      <c r="LTY2821" s="653"/>
      <c r="LTZ2821" s="653"/>
      <c r="LUA2821" s="653"/>
      <c r="LUB2821" s="653"/>
      <c r="LUC2821" s="653"/>
      <c r="LUD2821" s="653"/>
      <c r="LUE2821" s="653"/>
      <c r="LUF2821" s="653"/>
      <c r="LUG2821" s="653"/>
      <c r="LUH2821" s="653"/>
      <c r="LUI2821" s="653"/>
      <c r="LUJ2821" s="653"/>
      <c r="LUK2821" s="653"/>
      <c r="LUL2821" s="653"/>
      <c r="LUM2821" s="653"/>
      <c r="LUN2821" s="653"/>
      <c r="LUO2821" s="653"/>
      <c r="LUP2821" s="653"/>
      <c r="LUQ2821" s="653"/>
      <c r="LUR2821" s="653"/>
      <c r="LUS2821" s="653"/>
      <c r="LUT2821" s="653"/>
      <c r="LUU2821" s="653"/>
      <c r="LUV2821" s="653"/>
      <c r="LUW2821" s="653"/>
      <c r="LUX2821" s="653"/>
      <c r="LUY2821" s="653"/>
      <c r="LUZ2821" s="653"/>
      <c r="LVA2821" s="653"/>
      <c r="LVB2821" s="653"/>
      <c r="LVC2821" s="653"/>
      <c r="LVD2821" s="653"/>
      <c r="LVE2821" s="653"/>
      <c r="LVF2821" s="653"/>
      <c r="LVG2821" s="653"/>
      <c r="LVH2821" s="653"/>
      <c r="LVI2821" s="653"/>
      <c r="LVJ2821" s="653"/>
      <c r="LVK2821" s="653"/>
      <c r="LVL2821" s="653"/>
      <c r="LVM2821" s="653"/>
      <c r="LVN2821" s="653"/>
      <c r="LVO2821" s="653"/>
      <c r="LVP2821" s="653"/>
      <c r="LVQ2821" s="653"/>
      <c r="LVR2821" s="653"/>
      <c r="LVS2821" s="653"/>
      <c r="LVT2821" s="653"/>
      <c r="LVU2821" s="653"/>
      <c r="LVV2821" s="653"/>
      <c r="LVW2821" s="653"/>
      <c r="LVX2821" s="653"/>
      <c r="LVY2821" s="653"/>
      <c r="LVZ2821" s="653"/>
      <c r="LWA2821" s="653"/>
      <c r="LWB2821" s="653"/>
      <c r="LWC2821" s="653"/>
      <c r="LWD2821" s="653"/>
      <c r="LWE2821" s="653"/>
      <c r="LWF2821" s="653"/>
      <c r="LWG2821" s="653"/>
      <c r="LWH2821" s="653"/>
      <c r="LWI2821" s="653"/>
      <c r="LWJ2821" s="653"/>
      <c r="LWK2821" s="653"/>
      <c r="LWL2821" s="653"/>
      <c r="LWM2821" s="653"/>
      <c r="LWN2821" s="653"/>
      <c r="LWO2821" s="653"/>
      <c r="LWP2821" s="653"/>
      <c r="LWQ2821" s="653"/>
      <c r="LWR2821" s="653"/>
      <c r="LWS2821" s="653"/>
      <c r="LWT2821" s="653"/>
      <c r="LWU2821" s="653"/>
      <c r="LWV2821" s="653"/>
      <c r="LWW2821" s="653"/>
      <c r="LWX2821" s="653"/>
      <c r="LWY2821" s="653"/>
      <c r="LWZ2821" s="653"/>
      <c r="LXA2821" s="653"/>
      <c r="LXB2821" s="653"/>
      <c r="LXC2821" s="653"/>
      <c r="LXD2821" s="653"/>
      <c r="LXE2821" s="653"/>
      <c r="LXF2821" s="653"/>
      <c r="LXG2821" s="653"/>
      <c r="LXH2821" s="653"/>
      <c r="LXI2821" s="653"/>
      <c r="LXJ2821" s="653"/>
      <c r="LXK2821" s="653"/>
      <c r="LXL2821" s="653"/>
      <c r="LXM2821" s="653"/>
      <c r="LXN2821" s="653"/>
      <c r="LXO2821" s="653"/>
      <c r="LXP2821" s="653"/>
      <c r="LXQ2821" s="653"/>
      <c r="LXR2821" s="653"/>
      <c r="LXS2821" s="653"/>
      <c r="LXT2821" s="653"/>
      <c r="LXU2821" s="653"/>
      <c r="LXV2821" s="653"/>
      <c r="LXW2821" s="653"/>
      <c r="LXX2821" s="653"/>
      <c r="LXY2821" s="653"/>
      <c r="LXZ2821" s="653"/>
      <c r="LYA2821" s="653"/>
      <c r="LYB2821" s="653"/>
      <c r="LYC2821" s="653"/>
      <c r="LYD2821" s="653"/>
      <c r="LYE2821" s="653"/>
      <c r="LYF2821" s="653"/>
      <c r="LYG2821" s="653"/>
      <c r="LYH2821" s="653"/>
      <c r="LYI2821" s="653"/>
      <c r="LYJ2821" s="653"/>
      <c r="LYK2821" s="653"/>
      <c r="LYL2821" s="653"/>
      <c r="LYM2821" s="653"/>
      <c r="LYN2821" s="653"/>
      <c r="LYO2821" s="653"/>
      <c r="LYP2821" s="653"/>
      <c r="LYQ2821" s="653"/>
      <c r="LYR2821" s="653"/>
      <c r="LYS2821" s="653"/>
      <c r="LYT2821" s="653"/>
      <c r="LYU2821" s="653"/>
      <c r="LYV2821" s="653"/>
      <c r="LYW2821" s="653"/>
      <c r="LYX2821" s="653"/>
      <c r="LYY2821" s="653"/>
      <c r="LYZ2821" s="653"/>
      <c r="LZA2821" s="653"/>
      <c r="LZB2821" s="653"/>
      <c r="LZC2821" s="653"/>
      <c r="LZD2821" s="653"/>
      <c r="LZE2821" s="653"/>
      <c r="LZF2821" s="653"/>
      <c r="LZG2821" s="653"/>
      <c r="LZH2821" s="653"/>
      <c r="LZI2821" s="653"/>
      <c r="LZJ2821" s="653"/>
      <c r="LZK2821" s="653"/>
      <c r="LZL2821" s="653"/>
      <c r="LZM2821" s="653"/>
      <c r="LZN2821" s="653"/>
      <c r="LZO2821" s="653"/>
      <c r="LZP2821" s="653"/>
      <c r="LZQ2821" s="653"/>
      <c r="LZR2821" s="653"/>
      <c r="LZS2821" s="653"/>
      <c r="LZT2821" s="653"/>
      <c r="LZU2821" s="653"/>
      <c r="LZV2821" s="653"/>
      <c r="LZW2821" s="653"/>
      <c r="LZX2821" s="653"/>
      <c r="LZY2821" s="653"/>
      <c r="LZZ2821" s="653"/>
      <c r="MAA2821" s="653"/>
      <c r="MAB2821" s="653"/>
      <c r="MAC2821" s="653"/>
      <c r="MAD2821" s="653"/>
      <c r="MAE2821" s="653"/>
      <c r="MAF2821" s="653"/>
      <c r="MAG2821" s="653"/>
      <c r="MAH2821" s="653"/>
      <c r="MAI2821" s="653"/>
      <c r="MAJ2821" s="653"/>
      <c r="MAK2821" s="653"/>
      <c r="MAL2821" s="653"/>
      <c r="MAM2821" s="653"/>
      <c r="MAN2821" s="653"/>
      <c r="MAO2821" s="653"/>
      <c r="MAP2821" s="653"/>
      <c r="MAQ2821" s="653"/>
      <c r="MAR2821" s="653"/>
      <c r="MAS2821" s="653"/>
      <c r="MAT2821" s="653"/>
      <c r="MAU2821" s="653"/>
      <c r="MAV2821" s="653"/>
      <c r="MAW2821" s="653"/>
      <c r="MAX2821" s="653"/>
      <c r="MAY2821" s="653"/>
      <c r="MAZ2821" s="653"/>
      <c r="MBA2821" s="653"/>
      <c r="MBB2821" s="653"/>
      <c r="MBC2821" s="653"/>
      <c r="MBD2821" s="653"/>
      <c r="MBE2821" s="653"/>
      <c r="MBF2821" s="653"/>
      <c r="MBG2821" s="653"/>
      <c r="MBH2821" s="653"/>
      <c r="MBI2821" s="653"/>
      <c r="MBJ2821" s="653"/>
      <c r="MBK2821" s="653"/>
      <c r="MBL2821" s="653"/>
      <c r="MBM2821" s="653"/>
      <c r="MBN2821" s="653"/>
      <c r="MBO2821" s="653"/>
      <c r="MBP2821" s="653"/>
      <c r="MBQ2821" s="653"/>
      <c r="MBR2821" s="653"/>
      <c r="MBS2821" s="653"/>
      <c r="MBT2821" s="653"/>
      <c r="MBU2821" s="653"/>
      <c r="MBV2821" s="653"/>
      <c r="MBW2821" s="653"/>
      <c r="MBX2821" s="653"/>
      <c r="MBY2821" s="653"/>
      <c r="MBZ2821" s="653"/>
      <c r="MCA2821" s="653"/>
      <c r="MCB2821" s="653"/>
      <c r="MCC2821" s="653"/>
      <c r="MCD2821" s="653"/>
      <c r="MCE2821" s="653"/>
      <c r="MCF2821" s="653"/>
      <c r="MCG2821" s="653"/>
      <c r="MCH2821" s="653"/>
      <c r="MCI2821" s="653"/>
      <c r="MCJ2821" s="653"/>
      <c r="MCK2821" s="653"/>
      <c r="MCL2821" s="653"/>
      <c r="MCM2821" s="653"/>
      <c r="MCN2821" s="653"/>
      <c r="MCO2821" s="653"/>
      <c r="MCP2821" s="653"/>
      <c r="MCQ2821" s="653"/>
      <c r="MCR2821" s="653"/>
      <c r="MCS2821" s="653"/>
      <c r="MCT2821" s="653"/>
      <c r="MCU2821" s="653"/>
      <c r="MCV2821" s="653"/>
      <c r="MCW2821" s="653"/>
      <c r="MCX2821" s="653"/>
      <c r="MCY2821" s="653"/>
      <c r="MCZ2821" s="653"/>
      <c r="MDA2821" s="653"/>
      <c r="MDB2821" s="653"/>
      <c r="MDC2821" s="653"/>
      <c r="MDD2821" s="653"/>
      <c r="MDE2821" s="653"/>
      <c r="MDF2821" s="653"/>
      <c r="MDG2821" s="653"/>
      <c r="MDH2821" s="653"/>
      <c r="MDI2821" s="653"/>
      <c r="MDJ2821" s="653"/>
      <c r="MDK2821" s="653"/>
      <c r="MDL2821" s="653"/>
      <c r="MDM2821" s="653"/>
      <c r="MDN2821" s="653"/>
      <c r="MDO2821" s="653"/>
      <c r="MDP2821" s="653"/>
      <c r="MDQ2821" s="653"/>
      <c r="MDR2821" s="653"/>
      <c r="MDS2821" s="653"/>
      <c r="MDT2821" s="653"/>
      <c r="MDU2821" s="653"/>
      <c r="MDV2821" s="653"/>
      <c r="MDW2821" s="653"/>
      <c r="MDX2821" s="653"/>
      <c r="MDY2821" s="653"/>
      <c r="MDZ2821" s="653"/>
      <c r="MEA2821" s="653"/>
      <c r="MEB2821" s="653"/>
      <c r="MEC2821" s="653"/>
      <c r="MED2821" s="653"/>
      <c r="MEE2821" s="653"/>
      <c r="MEF2821" s="653"/>
      <c r="MEG2821" s="653"/>
      <c r="MEH2821" s="653"/>
      <c r="MEI2821" s="653"/>
      <c r="MEJ2821" s="653"/>
      <c r="MEK2821" s="653"/>
      <c r="MEL2821" s="653"/>
      <c r="MEM2821" s="653"/>
      <c r="MEN2821" s="653"/>
      <c r="MEO2821" s="653"/>
      <c r="MEP2821" s="653"/>
      <c r="MEQ2821" s="653"/>
      <c r="MER2821" s="653"/>
      <c r="MES2821" s="653"/>
      <c r="MET2821" s="653"/>
      <c r="MEU2821" s="653"/>
      <c r="MEV2821" s="653"/>
      <c r="MEW2821" s="653"/>
      <c r="MEX2821" s="653"/>
      <c r="MEY2821" s="653"/>
      <c r="MEZ2821" s="653"/>
      <c r="MFA2821" s="653"/>
      <c r="MFB2821" s="653"/>
      <c r="MFC2821" s="653"/>
      <c r="MFD2821" s="653"/>
      <c r="MFE2821" s="653"/>
      <c r="MFF2821" s="653"/>
      <c r="MFG2821" s="653"/>
      <c r="MFH2821" s="653"/>
      <c r="MFI2821" s="653"/>
      <c r="MFJ2821" s="653"/>
      <c r="MFK2821" s="653"/>
      <c r="MFL2821" s="653"/>
      <c r="MFM2821" s="653"/>
      <c r="MFN2821" s="653"/>
      <c r="MFO2821" s="653"/>
      <c r="MFP2821" s="653"/>
      <c r="MFQ2821" s="653"/>
      <c r="MFR2821" s="653"/>
      <c r="MFS2821" s="653"/>
      <c r="MFT2821" s="653"/>
      <c r="MFU2821" s="653"/>
      <c r="MFV2821" s="653"/>
      <c r="MFW2821" s="653"/>
      <c r="MFX2821" s="653"/>
      <c r="MFY2821" s="653"/>
      <c r="MFZ2821" s="653"/>
      <c r="MGA2821" s="653"/>
      <c r="MGB2821" s="653"/>
      <c r="MGC2821" s="653"/>
      <c r="MGD2821" s="653"/>
      <c r="MGE2821" s="653"/>
      <c r="MGF2821" s="653"/>
      <c r="MGG2821" s="653"/>
      <c r="MGH2821" s="653"/>
      <c r="MGI2821" s="653"/>
      <c r="MGJ2821" s="653"/>
      <c r="MGK2821" s="653"/>
      <c r="MGL2821" s="653"/>
      <c r="MGM2821" s="653"/>
      <c r="MGN2821" s="653"/>
      <c r="MGO2821" s="653"/>
      <c r="MGP2821" s="653"/>
      <c r="MGQ2821" s="653"/>
      <c r="MGR2821" s="653"/>
      <c r="MGS2821" s="653"/>
      <c r="MGT2821" s="653"/>
      <c r="MGU2821" s="653"/>
      <c r="MGV2821" s="653"/>
      <c r="MGW2821" s="653"/>
      <c r="MGX2821" s="653"/>
      <c r="MGY2821" s="653"/>
      <c r="MGZ2821" s="653"/>
      <c r="MHA2821" s="653"/>
      <c r="MHB2821" s="653"/>
      <c r="MHC2821" s="653"/>
      <c r="MHD2821" s="653"/>
      <c r="MHE2821" s="653"/>
      <c r="MHF2821" s="653"/>
      <c r="MHG2821" s="653"/>
      <c r="MHH2821" s="653"/>
      <c r="MHI2821" s="653"/>
      <c r="MHJ2821" s="653"/>
      <c r="MHK2821" s="653"/>
      <c r="MHL2821" s="653"/>
      <c r="MHM2821" s="653"/>
      <c r="MHN2821" s="653"/>
      <c r="MHO2821" s="653"/>
      <c r="MHP2821" s="653"/>
      <c r="MHQ2821" s="653"/>
      <c r="MHR2821" s="653"/>
      <c r="MHS2821" s="653"/>
      <c r="MHT2821" s="653"/>
      <c r="MHU2821" s="653"/>
      <c r="MHV2821" s="653"/>
      <c r="MHW2821" s="653"/>
      <c r="MHX2821" s="653"/>
      <c r="MHY2821" s="653"/>
      <c r="MHZ2821" s="653"/>
      <c r="MIA2821" s="653"/>
      <c r="MIB2821" s="653"/>
      <c r="MIC2821" s="653"/>
      <c r="MID2821" s="653"/>
      <c r="MIE2821" s="653"/>
      <c r="MIF2821" s="653"/>
      <c r="MIG2821" s="653"/>
      <c r="MIH2821" s="653"/>
      <c r="MII2821" s="653"/>
      <c r="MIJ2821" s="653"/>
      <c r="MIK2821" s="653"/>
      <c r="MIL2821" s="653"/>
      <c r="MIM2821" s="653"/>
      <c r="MIN2821" s="653"/>
      <c r="MIO2821" s="653"/>
      <c r="MIP2821" s="653"/>
      <c r="MIQ2821" s="653"/>
      <c r="MIR2821" s="653"/>
      <c r="MIS2821" s="653"/>
      <c r="MIT2821" s="653"/>
      <c r="MIU2821" s="653"/>
      <c r="MIV2821" s="653"/>
      <c r="MIW2821" s="653"/>
      <c r="MIX2821" s="653"/>
      <c r="MIY2821" s="653"/>
      <c r="MIZ2821" s="653"/>
      <c r="MJA2821" s="653"/>
      <c r="MJB2821" s="653"/>
      <c r="MJC2821" s="653"/>
      <c r="MJD2821" s="653"/>
      <c r="MJE2821" s="653"/>
      <c r="MJF2821" s="653"/>
      <c r="MJG2821" s="653"/>
      <c r="MJH2821" s="653"/>
      <c r="MJI2821" s="653"/>
      <c r="MJJ2821" s="653"/>
      <c r="MJK2821" s="653"/>
      <c r="MJL2821" s="653"/>
      <c r="MJM2821" s="653"/>
      <c r="MJN2821" s="653"/>
      <c r="MJO2821" s="653"/>
      <c r="MJP2821" s="653"/>
      <c r="MJQ2821" s="653"/>
      <c r="MJR2821" s="653"/>
      <c r="MJS2821" s="653"/>
      <c r="MJT2821" s="653"/>
      <c r="MJU2821" s="653"/>
      <c r="MJV2821" s="653"/>
      <c r="MJW2821" s="653"/>
      <c r="MJX2821" s="653"/>
      <c r="MJY2821" s="653"/>
      <c r="MJZ2821" s="653"/>
      <c r="MKA2821" s="653"/>
      <c r="MKB2821" s="653"/>
      <c r="MKC2821" s="653"/>
      <c r="MKD2821" s="653"/>
      <c r="MKE2821" s="653"/>
      <c r="MKF2821" s="653"/>
      <c r="MKG2821" s="653"/>
      <c r="MKH2821" s="653"/>
      <c r="MKI2821" s="653"/>
      <c r="MKJ2821" s="653"/>
      <c r="MKK2821" s="653"/>
      <c r="MKL2821" s="653"/>
      <c r="MKM2821" s="653"/>
      <c r="MKN2821" s="653"/>
      <c r="MKO2821" s="653"/>
      <c r="MKP2821" s="653"/>
      <c r="MKQ2821" s="653"/>
      <c r="MKR2821" s="653"/>
      <c r="MKS2821" s="653"/>
      <c r="MKT2821" s="653"/>
      <c r="MKU2821" s="653"/>
      <c r="MKV2821" s="653"/>
      <c r="MKW2821" s="653"/>
      <c r="MKX2821" s="653"/>
      <c r="MKY2821" s="653"/>
      <c r="MKZ2821" s="653"/>
      <c r="MLA2821" s="653"/>
      <c r="MLB2821" s="653"/>
      <c r="MLC2821" s="653"/>
      <c r="MLD2821" s="653"/>
      <c r="MLE2821" s="653"/>
      <c r="MLF2821" s="653"/>
      <c r="MLG2821" s="653"/>
      <c r="MLH2821" s="653"/>
      <c r="MLI2821" s="653"/>
      <c r="MLJ2821" s="653"/>
      <c r="MLK2821" s="653"/>
      <c r="MLL2821" s="653"/>
      <c r="MLM2821" s="653"/>
      <c r="MLN2821" s="653"/>
      <c r="MLO2821" s="653"/>
      <c r="MLP2821" s="653"/>
      <c r="MLQ2821" s="653"/>
      <c r="MLR2821" s="653"/>
      <c r="MLS2821" s="653"/>
      <c r="MLT2821" s="653"/>
      <c r="MLU2821" s="653"/>
      <c r="MLV2821" s="653"/>
      <c r="MLW2821" s="653"/>
      <c r="MLX2821" s="653"/>
      <c r="MLY2821" s="653"/>
      <c r="MLZ2821" s="653"/>
      <c r="MMA2821" s="653"/>
      <c r="MMB2821" s="653"/>
      <c r="MMC2821" s="653"/>
      <c r="MMD2821" s="653"/>
      <c r="MME2821" s="653"/>
      <c r="MMF2821" s="653"/>
      <c r="MMG2821" s="653"/>
      <c r="MMH2821" s="653"/>
      <c r="MMI2821" s="653"/>
      <c r="MMJ2821" s="653"/>
      <c r="MMK2821" s="653"/>
      <c r="MML2821" s="653"/>
      <c r="MMM2821" s="653"/>
      <c r="MMN2821" s="653"/>
      <c r="MMO2821" s="653"/>
      <c r="MMP2821" s="653"/>
      <c r="MMQ2821" s="653"/>
      <c r="MMR2821" s="653"/>
      <c r="MMS2821" s="653"/>
      <c r="MMT2821" s="653"/>
      <c r="MMU2821" s="653"/>
      <c r="MMV2821" s="653"/>
      <c r="MMW2821" s="653"/>
      <c r="MMX2821" s="653"/>
      <c r="MMY2821" s="653"/>
      <c r="MMZ2821" s="653"/>
      <c r="MNA2821" s="653"/>
      <c r="MNB2821" s="653"/>
      <c r="MNC2821" s="653"/>
      <c r="MND2821" s="653"/>
      <c r="MNE2821" s="653"/>
      <c r="MNF2821" s="653"/>
      <c r="MNG2821" s="653"/>
      <c r="MNH2821" s="653"/>
      <c r="MNI2821" s="653"/>
      <c r="MNJ2821" s="653"/>
      <c r="MNK2821" s="653"/>
      <c r="MNL2821" s="653"/>
      <c r="MNM2821" s="653"/>
      <c r="MNN2821" s="653"/>
      <c r="MNO2821" s="653"/>
      <c r="MNP2821" s="653"/>
      <c r="MNQ2821" s="653"/>
      <c r="MNR2821" s="653"/>
      <c r="MNS2821" s="653"/>
      <c r="MNT2821" s="653"/>
      <c r="MNU2821" s="653"/>
      <c r="MNV2821" s="653"/>
      <c r="MNW2821" s="653"/>
      <c r="MNX2821" s="653"/>
      <c r="MNY2821" s="653"/>
      <c r="MNZ2821" s="653"/>
      <c r="MOA2821" s="653"/>
      <c r="MOB2821" s="653"/>
      <c r="MOC2821" s="653"/>
      <c r="MOD2821" s="653"/>
      <c r="MOE2821" s="653"/>
      <c r="MOF2821" s="653"/>
      <c r="MOG2821" s="653"/>
      <c r="MOH2821" s="653"/>
      <c r="MOI2821" s="653"/>
      <c r="MOJ2821" s="653"/>
      <c r="MOK2821" s="653"/>
      <c r="MOL2821" s="653"/>
      <c r="MOM2821" s="653"/>
      <c r="MON2821" s="653"/>
      <c r="MOO2821" s="653"/>
      <c r="MOP2821" s="653"/>
      <c r="MOQ2821" s="653"/>
      <c r="MOR2821" s="653"/>
      <c r="MOS2821" s="653"/>
      <c r="MOT2821" s="653"/>
      <c r="MOU2821" s="653"/>
      <c r="MOV2821" s="653"/>
      <c r="MOW2821" s="653"/>
      <c r="MOX2821" s="653"/>
      <c r="MOY2821" s="653"/>
      <c r="MOZ2821" s="653"/>
      <c r="MPA2821" s="653"/>
      <c r="MPB2821" s="653"/>
      <c r="MPC2821" s="653"/>
      <c r="MPD2821" s="653"/>
      <c r="MPE2821" s="653"/>
      <c r="MPF2821" s="653"/>
      <c r="MPG2821" s="653"/>
      <c r="MPH2821" s="653"/>
      <c r="MPI2821" s="653"/>
      <c r="MPJ2821" s="653"/>
      <c r="MPK2821" s="653"/>
      <c r="MPL2821" s="653"/>
      <c r="MPM2821" s="653"/>
      <c r="MPN2821" s="653"/>
      <c r="MPO2821" s="653"/>
      <c r="MPP2821" s="653"/>
      <c r="MPQ2821" s="653"/>
      <c r="MPR2821" s="653"/>
      <c r="MPS2821" s="653"/>
      <c r="MPT2821" s="653"/>
      <c r="MPU2821" s="653"/>
      <c r="MPV2821" s="653"/>
      <c r="MPW2821" s="653"/>
      <c r="MPX2821" s="653"/>
      <c r="MPY2821" s="653"/>
      <c r="MPZ2821" s="653"/>
      <c r="MQA2821" s="653"/>
      <c r="MQB2821" s="653"/>
      <c r="MQC2821" s="653"/>
      <c r="MQD2821" s="653"/>
      <c r="MQE2821" s="653"/>
      <c r="MQF2821" s="653"/>
      <c r="MQG2821" s="653"/>
      <c r="MQH2821" s="653"/>
      <c r="MQI2821" s="653"/>
      <c r="MQJ2821" s="653"/>
      <c r="MQK2821" s="653"/>
      <c r="MQL2821" s="653"/>
      <c r="MQM2821" s="653"/>
      <c r="MQN2821" s="653"/>
      <c r="MQO2821" s="653"/>
      <c r="MQP2821" s="653"/>
      <c r="MQQ2821" s="653"/>
      <c r="MQR2821" s="653"/>
      <c r="MQS2821" s="653"/>
      <c r="MQT2821" s="653"/>
      <c r="MQU2821" s="653"/>
      <c r="MQV2821" s="653"/>
      <c r="MQW2821" s="653"/>
      <c r="MQX2821" s="653"/>
      <c r="MQY2821" s="653"/>
      <c r="MQZ2821" s="653"/>
      <c r="MRA2821" s="653"/>
      <c r="MRB2821" s="653"/>
      <c r="MRC2821" s="653"/>
      <c r="MRD2821" s="653"/>
      <c r="MRE2821" s="653"/>
      <c r="MRF2821" s="653"/>
      <c r="MRG2821" s="653"/>
      <c r="MRH2821" s="653"/>
      <c r="MRI2821" s="653"/>
      <c r="MRJ2821" s="653"/>
      <c r="MRK2821" s="653"/>
      <c r="MRL2821" s="653"/>
      <c r="MRM2821" s="653"/>
      <c r="MRN2821" s="653"/>
      <c r="MRO2821" s="653"/>
      <c r="MRP2821" s="653"/>
      <c r="MRQ2821" s="653"/>
      <c r="MRR2821" s="653"/>
      <c r="MRS2821" s="653"/>
      <c r="MRT2821" s="653"/>
      <c r="MRU2821" s="653"/>
      <c r="MRV2821" s="653"/>
      <c r="MRW2821" s="653"/>
      <c r="MRX2821" s="653"/>
      <c r="MRY2821" s="653"/>
      <c r="MRZ2821" s="653"/>
      <c r="MSA2821" s="653"/>
      <c r="MSB2821" s="653"/>
      <c r="MSC2821" s="653"/>
      <c r="MSD2821" s="653"/>
      <c r="MSE2821" s="653"/>
      <c r="MSF2821" s="653"/>
      <c r="MSG2821" s="653"/>
      <c r="MSH2821" s="653"/>
      <c r="MSI2821" s="653"/>
      <c r="MSJ2821" s="653"/>
      <c r="MSK2821" s="653"/>
      <c r="MSL2821" s="653"/>
      <c r="MSM2821" s="653"/>
      <c r="MSN2821" s="653"/>
      <c r="MSO2821" s="653"/>
      <c r="MSP2821" s="653"/>
      <c r="MSQ2821" s="653"/>
      <c r="MSR2821" s="653"/>
      <c r="MSS2821" s="653"/>
      <c r="MST2821" s="653"/>
      <c r="MSU2821" s="653"/>
      <c r="MSV2821" s="653"/>
      <c r="MSW2821" s="653"/>
      <c r="MSX2821" s="653"/>
      <c r="MSY2821" s="653"/>
      <c r="MSZ2821" s="653"/>
      <c r="MTA2821" s="653"/>
      <c r="MTB2821" s="653"/>
      <c r="MTC2821" s="653"/>
      <c r="MTD2821" s="653"/>
      <c r="MTE2821" s="653"/>
      <c r="MTF2821" s="653"/>
      <c r="MTG2821" s="653"/>
      <c r="MTH2821" s="653"/>
      <c r="MTI2821" s="653"/>
      <c r="MTJ2821" s="653"/>
      <c r="MTK2821" s="653"/>
      <c r="MTL2821" s="653"/>
      <c r="MTM2821" s="653"/>
      <c r="MTN2821" s="653"/>
      <c r="MTO2821" s="653"/>
      <c r="MTP2821" s="653"/>
      <c r="MTQ2821" s="653"/>
      <c r="MTR2821" s="653"/>
      <c r="MTS2821" s="653"/>
      <c r="MTT2821" s="653"/>
      <c r="MTU2821" s="653"/>
      <c r="MTV2821" s="653"/>
      <c r="MTW2821" s="653"/>
      <c r="MTX2821" s="653"/>
      <c r="MTY2821" s="653"/>
      <c r="MTZ2821" s="653"/>
      <c r="MUA2821" s="653"/>
      <c r="MUB2821" s="653"/>
      <c r="MUC2821" s="653"/>
      <c r="MUD2821" s="653"/>
      <c r="MUE2821" s="653"/>
      <c r="MUF2821" s="653"/>
      <c r="MUG2821" s="653"/>
      <c r="MUH2821" s="653"/>
      <c r="MUI2821" s="653"/>
      <c r="MUJ2821" s="653"/>
      <c r="MUK2821" s="653"/>
      <c r="MUL2821" s="653"/>
      <c r="MUM2821" s="653"/>
      <c r="MUN2821" s="653"/>
      <c r="MUO2821" s="653"/>
      <c r="MUP2821" s="653"/>
      <c r="MUQ2821" s="653"/>
      <c r="MUR2821" s="653"/>
      <c r="MUS2821" s="653"/>
      <c r="MUT2821" s="653"/>
      <c r="MUU2821" s="653"/>
      <c r="MUV2821" s="653"/>
      <c r="MUW2821" s="653"/>
      <c r="MUX2821" s="653"/>
      <c r="MUY2821" s="653"/>
      <c r="MUZ2821" s="653"/>
      <c r="MVA2821" s="653"/>
      <c r="MVB2821" s="653"/>
      <c r="MVC2821" s="653"/>
      <c r="MVD2821" s="653"/>
      <c r="MVE2821" s="653"/>
      <c r="MVF2821" s="653"/>
      <c r="MVG2821" s="653"/>
      <c r="MVH2821" s="653"/>
      <c r="MVI2821" s="653"/>
      <c r="MVJ2821" s="653"/>
      <c r="MVK2821" s="653"/>
      <c r="MVL2821" s="653"/>
      <c r="MVM2821" s="653"/>
      <c r="MVN2821" s="653"/>
      <c r="MVO2821" s="653"/>
      <c r="MVP2821" s="653"/>
      <c r="MVQ2821" s="653"/>
      <c r="MVR2821" s="653"/>
      <c r="MVS2821" s="653"/>
      <c r="MVT2821" s="653"/>
      <c r="MVU2821" s="653"/>
      <c r="MVV2821" s="653"/>
      <c r="MVW2821" s="653"/>
      <c r="MVX2821" s="653"/>
      <c r="MVY2821" s="653"/>
      <c r="MVZ2821" s="653"/>
      <c r="MWA2821" s="653"/>
      <c r="MWB2821" s="653"/>
      <c r="MWC2821" s="653"/>
      <c r="MWD2821" s="653"/>
      <c r="MWE2821" s="653"/>
      <c r="MWF2821" s="653"/>
      <c r="MWG2821" s="653"/>
      <c r="MWH2821" s="653"/>
      <c r="MWI2821" s="653"/>
      <c r="MWJ2821" s="653"/>
      <c r="MWK2821" s="653"/>
      <c r="MWL2821" s="653"/>
      <c r="MWM2821" s="653"/>
      <c r="MWN2821" s="653"/>
      <c r="MWO2821" s="653"/>
      <c r="MWP2821" s="653"/>
      <c r="MWQ2821" s="653"/>
      <c r="MWR2821" s="653"/>
      <c r="MWS2821" s="653"/>
      <c r="MWT2821" s="653"/>
      <c r="MWU2821" s="653"/>
      <c r="MWV2821" s="653"/>
      <c r="MWW2821" s="653"/>
      <c r="MWX2821" s="653"/>
      <c r="MWY2821" s="653"/>
      <c r="MWZ2821" s="653"/>
      <c r="MXA2821" s="653"/>
      <c r="MXB2821" s="653"/>
      <c r="MXC2821" s="653"/>
      <c r="MXD2821" s="653"/>
      <c r="MXE2821" s="653"/>
      <c r="MXF2821" s="653"/>
      <c r="MXG2821" s="653"/>
      <c r="MXH2821" s="653"/>
      <c r="MXI2821" s="653"/>
      <c r="MXJ2821" s="653"/>
      <c r="MXK2821" s="653"/>
      <c r="MXL2821" s="653"/>
      <c r="MXM2821" s="653"/>
      <c r="MXN2821" s="653"/>
      <c r="MXO2821" s="653"/>
      <c r="MXP2821" s="653"/>
      <c r="MXQ2821" s="653"/>
      <c r="MXR2821" s="653"/>
      <c r="MXS2821" s="653"/>
      <c r="MXT2821" s="653"/>
      <c r="MXU2821" s="653"/>
      <c r="MXV2821" s="653"/>
      <c r="MXW2821" s="653"/>
      <c r="MXX2821" s="653"/>
      <c r="MXY2821" s="653"/>
      <c r="MXZ2821" s="653"/>
      <c r="MYA2821" s="653"/>
      <c r="MYB2821" s="653"/>
      <c r="MYC2821" s="653"/>
      <c r="MYD2821" s="653"/>
      <c r="MYE2821" s="653"/>
      <c r="MYF2821" s="653"/>
      <c r="MYG2821" s="653"/>
      <c r="MYH2821" s="653"/>
      <c r="MYI2821" s="653"/>
      <c r="MYJ2821" s="653"/>
      <c r="MYK2821" s="653"/>
      <c r="MYL2821" s="653"/>
      <c r="MYM2821" s="653"/>
      <c r="MYN2821" s="653"/>
      <c r="MYO2821" s="653"/>
      <c r="MYP2821" s="653"/>
      <c r="MYQ2821" s="653"/>
      <c r="MYR2821" s="653"/>
      <c r="MYS2821" s="653"/>
      <c r="MYT2821" s="653"/>
      <c r="MYU2821" s="653"/>
      <c r="MYV2821" s="653"/>
      <c r="MYW2821" s="653"/>
      <c r="MYX2821" s="653"/>
      <c r="MYY2821" s="653"/>
      <c r="MYZ2821" s="653"/>
      <c r="MZA2821" s="653"/>
      <c r="MZB2821" s="653"/>
      <c r="MZC2821" s="653"/>
      <c r="MZD2821" s="653"/>
      <c r="MZE2821" s="653"/>
      <c r="MZF2821" s="653"/>
      <c r="MZG2821" s="653"/>
      <c r="MZH2821" s="653"/>
      <c r="MZI2821" s="653"/>
      <c r="MZJ2821" s="653"/>
      <c r="MZK2821" s="653"/>
      <c r="MZL2821" s="653"/>
      <c r="MZM2821" s="653"/>
      <c r="MZN2821" s="653"/>
      <c r="MZO2821" s="653"/>
      <c r="MZP2821" s="653"/>
      <c r="MZQ2821" s="653"/>
      <c r="MZR2821" s="653"/>
      <c r="MZS2821" s="653"/>
      <c r="MZT2821" s="653"/>
      <c r="MZU2821" s="653"/>
      <c r="MZV2821" s="653"/>
      <c r="MZW2821" s="653"/>
      <c r="MZX2821" s="653"/>
      <c r="MZY2821" s="653"/>
      <c r="MZZ2821" s="653"/>
      <c r="NAA2821" s="653"/>
      <c r="NAB2821" s="653"/>
      <c r="NAC2821" s="653"/>
      <c r="NAD2821" s="653"/>
      <c r="NAE2821" s="653"/>
      <c r="NAF2821" s="653"/>
      <c r="NAG2821" s="653"/>
      <c r="NAH2821" s="653"/>
      <c r="NAI2821" s="653"/>
      <c r="NAJ2821" s="653"/>
      <c r="NAK2821" s="653"/>
      <c r="NAL2821" s="653"/>
      <c r="NAM2821" s="653"/>
      <c r="NAN2821" s="653"/>
      <c r="NAO2821" s="653"/>
      <c r="NAP2821" s="653"/>
      <c r="NAQ2821" s="653"/>
      <c r="NAR2821" s="653"/>
      <c r="NAS2821" s="653"/>
      <c r="NAT2821" s="653"/>
      <c r="NAU2821" s="653"/>
      <c r="NAV2821" s="653"/>
      <c r="NAW2821" s="653"/>
      <c r="NAX2821" s="653"/>
      <c r="NAY2821" s="653"/>
      <c r="NAZ2821" s="653"/>
      <c r="NBA2821" s="653"/>
      <c r="NBB2821" s="653"/>
      <c r="NBC2821" s="653"/>
      <c r="NBD2821" s="653"/>
      <c r="NBE2821" s="653"/>
      <c r="NBF2821" s="653"/>
      <c r="NBG2821" s="653"/>
      <c r="NBH2821" s="653"/>
      <c r="NBI2821" s="653"/>
      <c r="NBJ2821" s="653"/>
      <c r="NBK2821" s="653"/>
      <c r="NBL2821" s="653"/>
      <c r="NBM2821" s="653"/>
      <c r="NBN2821" s="653"/>
      <c r="NBO2821" s="653"/>
      <c r="NBP2821" s="653"/>
      <c r="NBQ2821" s="653"/>
      <c r="NBR2821" s="653"/>
      <c r="NBS2821" s="653"/>
      <c r="NBT2821" s="653"/>
      <c r="NBU2821" s="653"/>
      <c r="NBV2821" s="653"/>
      <c r="NBW2821" s="653"/>
      <c r="NBX2821" s="653"/>
      <c r="NBY2821" s="653"/>
      <c r="NBZ2821" s="653"/>
      <c r="NCA2821" s="653"/>
      <c r="NCB2821" s="653"/>
      <c r="NCC2821" s="653"/>
      <c r="NCD2821" s="653"/>
      <c r="NCE2821" s="653"/>
      <c r="NCF2821" s="653"/>
      <c r="NCG2821" s="653"/>
      <c r="NCH2821" s="653"/>
      <c r="NCI2821" s="653"/>
      <c r="NCJ2821" s="653"/>
      <c r="NCK2821" s="653"/>
      <c r="NCL2821" s="653"/>
      <c r="NCM2821" s="653"/>
      <c r="NCN2821" s="653"/>
      <c r="NCO2821" s="653"/>
      <c r="NCP2821" s="653"/>
      <c r="NCQ2821" s="653"/>
      <c r="NCR2821" s="653"/>
      <c r="NCS2821" s="653"/>
      <c r="NCT2821" s="653"/>
      <c r="NCU2821" s="653"/>
      <c r="NCV2821" s="653"/>
      <c r="NCW2821" s="653"/>
      <c r="NCX2821" s="653"/>
      <c r="NCY2821" s="653"/>
      <c r="NCZ2821" s="653"/>
      <c r="NDA2821" s="653"/>
      <c r="NDB2821" s="653"/>
      <c r="NDC2821" s="653"/>
      <c r="NDD2821" s="653"/>
      <c r="NDE2821" s="653"/>
      <c r="NDF2821" s="653"/>
      <c r="NDG2821" s="653"/>
      <c r="NDH2821" s="653"/>
      <c r="NDI2821" s="653"/>
      <c r="NDJ2821" s="653"/>
      <c r="NDK2821" s="653"/>
      <c r="NDL2821" s="653"/>
      <c r="NDM2821" s="653"/>
      <c r="NDN2821" s="653"/>
      <c r="NDO2821" s="653"/>
      <c r="NDP2821" s="653"/>
      <c r="NDQ2821" s="653"/>
      <c r="NDR2821" s="653"/>
      <c r="NDS2821" s="653"/>
      <c r="NDT2821" s="653"/>
      <c r="NDU2821" s="653"/>
      <c r="NDV2821" s="653"/>
      <c r="NDW2821" s="653"/>
      <c r="NDX2821" s="653"/>
      <c r="NDY2821" s="653"/>
      <c r="NDZ2821" s="653"/>
      <c r="NEA2821" s="653"/>
      <c r="NEB2821" s="653"/>
      <c r="NEC2821" s="653"/>
      <c r="NED2821" s="653"/>
      <c r="NEE2821" s="653"/>
      <c r="NEF2821" s="653"/>
      <c r="NEG2821" s="653"/>
      <c r="NEH2821" s="653"/>
      <c r="NEI2821" s="653"/>
      <c r="NEJ2821" s="653"/>
      <c r="NEK2821" s="653"/>
      <c r="NEL2821" s="653"/>
      <c r="NEM2821" s="653"/>
      <c r="NEN2821" s="653"/>
      <c r="NEO2821" s="653"/>
      <c r="NEP2821" s="653"/>
      <c r="NEQ2821" s="653"/>
      <c r="NER2821" s="653"/>
      <c r="NES2821" s="653"/>
      <c r="NET2821" s="653"/>
      <c r="NEU2821" s="653"/>
      <c r="NEV2821" s="653"/>
      <c r="NEW2821" s="653"/>
      <c r="NEX2821" s="653"/>
      <c r="NEY2821" s="653"/>
      <c r="NEZ2821" s="653"/>
      <c r="NFA2821" s="653"/>
      <c r="NFB2821" s="653"/>
      <c r="NFC2821" s="653"/>
      <c r="NFD2821" s="653"/>
      <c r="NFE2821" s="653"/>
      <c r="NFF2821" s="653"/>
      <c r="NFG2821" s="653"/>
      <c r="NFH2821" s="653"/>
      <c r="NFI2821" s="653"/>
      <c r="NFJ2821" s="653"/>
      <c r="NFK2821" s="653"/>
      <c r="NFL2821" s="653"/>
      <c r="NFM2821" s="653"/>
      <c r="NFN2821" s="653"/>
      <c r="NFO2821" s="653"/>
      <c r="NFP2821" s="653"/>
      <c r="NFQ2821" s="653"/>
      <c r="NFR2821" s="653"/>
      <c r="NFS2821" s="653"/>
      <c r="NFT2821" s="653"/>
      <c r="NFU2821" s="653"/>
      <c r="NFV2821" s="653"/>
      <c r="NFW2821" s="653"/>
      <c r="NFX2821" s="653"/>
      <c r="NFY2821" s="653"/>
      <c r="NFZ2821" s="653"/>
      <c r="NGA2821" s="653"/>
      <c r="NGB2821" s="653"/>
      <c r="NGC2821" s="653"/>
      <c r="NGD2821" s="653"/>
      <c r="NGE2821" s="653"/>
      <c r="NGF2821" s="653"/>
      <c r="NGG2821" s="653"/>
      <c r="NGH2821" s="653"/>
      <c r="NGI2821" s="653"/>
      <c r="NGJ2821" s="653"/>
      <c r="NGK2821" s="653"/>
      <c r="NGL2821" s="653"/>
      <c r="NGM2821" s="653"/>
      <c r="NGN2821" s="653"/>
      <c r="NGO2821" s="653"/>
      <c r="NGP2821" s="653"/>
      <c r="NGQ2821" s="653"/>
      <c r="NGR2821" s="653"/>
      <c r="NGS2821" s="653"/>
      <c r="NGT2821" s="653"/>
      <c r="NGU2821" s="653"/>
      <c r="NGV2821" s="653"/>
      <c r="NGW2821" s="653"/>
      <c r="NGX2821" s="653"/>
      <c r="NGY2821" s="653"/>
      <c r="NGZ2821" s="653"/>
      <c r="NHA2821" s="653"/>
      <c r="NHB2821" s="653"/>
      <c r="NHC2821" s="653"/>
      <c r="NHD2821" s="653"/>
      <c r="NHE2821" s="653"/>
      <c r="NHF2821" s="653"/>
      <c r="NHG2821" s="653"/>
      <c r="NHH2821" s="653"/>
      <c r="NHI2821" s="653"/>
      <c r="NHJ2821" s="653"/>
      <c r="NHK2821" s="653"/>
      <c r="NHL2821" s="653"/>
      <c r="NHM2821" s="653"/>
      <c r="NHN2821" s="653"/>
      <c r="NHO2821" s="653"/>
      <c r="NHP2821" s="653"/>
      <c r="NHQ2821" s="653"/>
      <c r="NHR2821" s="653"/>
      <c r="NHS2821" s="653"/>
      <c r="NHT2821" s="653"/>
      <c r="NHU2821" s="653"/>
      <c r="NHV2821" s="653"/>
      <c r="NHW2821" s="653"/>
      <c r="NHX2821" s="653"/>
      <c r="NHY2821" s="653"/>
      <c r="NHZ2821" s="653"/>
      <c r="NIA2821" s="653"/>
      <c r="NIB2821" s="653"/>
      <c r="NIC2821" s="653"/>
      <c r="NID2821" s="653"/>
      <c r="NIE2821" s="653"/>
      <c r="NIF2821" s="653"/>
      <c r="NIG2821" s="653"/>
      <c r="NIH2821" s="653"/>
      <c r="NII2821" s="653"/>
      <c r="NIJ2821" s="653"/>
      <c r="NIK2821" s="653"/>
      <c r="NIL2821" s="653"/>
      <c r="NIM2821" s="653"/>
      <c r="NIN2821" s="653"/>
      <c r="NIO2821" s="653"/>
      <c r="NIP2821" s="653"/>
      <c r="NIQ2821" s="653"/>
      <c r="NIR2821" s="653"/>
      <c r="NIS2821" s="653"/>
      <c r="NIT2821" s="653"/>
      <c r="NIU2821" s="653"/>
      <c r="NIV2821" s="653"/>
      <c r="NIW2821" s="653"/>
      <c r="NIX2821" s="653"/>
      <c r="NIY2821" s="653"/>
      <c r="NIZ2821" s="653"/>
      <c r="NJA2821" s="653"/>
      <c r="NJB2821" s="653"/>
      <c r="NJC2821" s="653"/>
      <c r="NJD2821" s="653"/>
      <c r="NJE2821" s="653"/>
      <c r="NJF2821" s="653"/>
      <c r="NJG2821" s="653"/>
      <c r="NJH2821" s="653"/>
      <c r="NJI2821" s="653"/>
      <c r="NJJ2821" s="653"/>
      <c r="NJK2821" s="653"/>
      <c r="NJL2821" s="653"/>
      <c r="NJM2821" s="653"/>
      <c r="NJN2821" s="653"/>
      <c r="NJO2821" s="653"/>
      <c r="NJP2821" s="653"/>
      <c r="NJQ2821" s="653"/>
      <c r="NJR2821" s="653"/>
      <c r="NJS2821" s="653"/>
      <c r="NJT2821" s="653"/>
      <c r="NJU2821" s="653"/>
      <c r="NJV2821" s="653"/>
      <c r="NJW2821" s="653"/>
      <c r="NJX2821" s="653"/>
      <c r="NJY2821" s="653"/>
      <c r="NJZ2821" s="653"/>
      <c r="NKA2821" s="653"/>
      <c r="NKB2821" s="653"/>
      <c r="NKC2821" s="653"/>
      <c r="NKD2821" s="653"/>
      <c r="NKE2821" s="653"/>
      <c r="NKF2821" s="653"/>
      <c r="NKG2821" s="653"/>
      <c r="NKH2821" s="653"/>
      <c r="NKI2821" s="653"/>
      <c r="NKJ2821" s="653"/>
      <c r="NKK2821" s="653"/>
      <c r="NKL2821" s="653"/>
      <c r="NKM2821" s="653"/>
      <c r="NKN2821" s="653"/>
      <c r="NKO2821" s="653"/>
      <c r="NKP2821" s="653"/>
      <c r="NKQ2821" s="653"/>
      <c r="NKR2821" s="653"/>
      <c r="NKS2821" s="653"/>
      <c r="NKT2821" s="653"/>
      <c r="NKU2821" s="653"/>
      <c r="NKV2821" s="653"/>
      <c r="NKW2821" s="653"/>
      <c r="NKX2821" s="653"/>
      <c r="NKY2821" s="653"/>
      <c r="NKZ2821" s="653"/>
      <c r="NLA2821" s="653"/>
      <c r="NLB2821" s="653"/>
      <c r="NLC2821" s="653"/>
      <c r="NLD2821" s="653"/>
      <c r="NLE2821" s="653"/>
      <c r="NLF2821" s="653"/>
      <c r="NLG2821" s="653"/>
      <c r="NLH2821" s="653"/>
      <c r="NLI2821" s="653"/>
      <c r="NLJ2821" s="653"/>
      <c r="NLK2821" s="653"/>
      <c r="NLL2821" s="653"/>
      <c r="NLM2821" s="653"/>
      <c r="NLN2821" s="653"/>
      <c r="NLO2821" s="653"/>
      <c r="NLP2821" s="653"/>
      <c r="NLQ2821" s="653"/>
      <c r="NLR2821" s="653"/>
      <c r="NLS2821" s="653"/>
      <c r="NLT2821" s="653"/>
      <c r="NLU2821" s="653"/>
      <c r="NLV2821" s="653"/>
      <c r="NLW2821" s="653"/>
      <c r="NLX2821" s="653"/>
      <c r="NLY2821" s="653"/>
      <c r="NLZ2821" s="653"/>
      <c r="NMA2821" s="653"/>
      <c r="NMB2821" s="653"/>
      <c r="NMC2821" s="653"/>
      <c r="NMD2821" s="653"/>
      <c r="NME2821" s="653"/>
      <c r="NMF2821" s="653"/>
      <c r="NMG2821" s="653"/>
      <c r="NMH2821" s="653"/>
      <c r="NMI2821" s="653"/>
      <c r="NMJ2821" s="653"/>
      <c r="NMK2821" s="653"/>
      <c r="NML2821" s="653"/>
      <c r="NMM2821" s="653"/>
      <c r="NMN2821" s="653"/>
      <c r="NMO2821" s="653"/>
      <c r="NMP2821" s="653"/>
      <c r="NMQ2821" s="653"/>
      <c r="NMR2821" s="653"/>
      <c r="NMS2821" s="653"/>
      <c r="NMT2821" s="653"/>
      <c r="NMU2821" s="653"/>
      <c r="NMV2821" s="653"/>
      <c r="NMW2821" s="653"/>
      <c r="NMX2821" s="653"/>
      <c r="NMY2821" s="653"/>
      <c r="NMZ2821" s="653"/>
      <c r="NNA2821" s="653"/>
      <c r="NNB2821" s="653"/>
      <c r="NNC2821" s="653"/>
      <c r="NND2821" s="653"/>
      <c r="NNE2821" s="653"/>
      <c r="NNF2821" s="653"/>
      <c r="NNG2821" s="653"/>
      <c r="NNH2821" s="653"/>
      <c r="NNI2821" s="653"/>
      <c r="NNJ2821" s="653"/>
      <c r="NNK2821" s="653"/>
      <c r="NNL2821" s="653"/>
      <c r="NNM2821" s="653"/>
      <c r="NNN2821" s="653"/>
      <c r="NNO2821" s="653"/>
      <c r="NNP2821" s="653"/>
      <c r="NNQ2821" s="653"/>
      <c r="NNR2821" s="653"/>
      <c r="NNS2821" s="653"/>
      <c r="NNT2821" s="653"/>
      <c r="NNU2821" s="653"/>
      <c r="NNV2821" s="653"/>
      <c r="NNW2821" s="653"/>
      <c r="NNX2821" s="653"/>
      <c r="NNY2821" s="653"/>
      <c r="NNZ2821" s="653"/>
      <c r="NOA2821" s="653"/>
      <c r="NOB2821" s="653"/>
      <c r="NOC2821" s="653"/>
      <c r="NOD2821" s="653"/>
      <c r="NOE2821" s="653"/>
      <c r="NOF2821" s="653"/>
      <c r="NOG2821" s="653"/>
      <c r="NOH2821" s="653"/>
      <c r="NOI2821" s="653"/>
      <c r="NOJ2821" s="653"/>
      <c r="NOK2821" s="653"/>
      <c r="NOL2821" s="653"/>
      <c r="NOM2821" s="653"/>
      <c r="NON2821" s="653"/>
      <c r="NOO2821" s="653"/>
      <c r="NOP2821" s="653"/>
      <c r="NOQ2821" s="653"/>
      <c r="NOR2821" s="653"/>
      <c r="NOS2821" s="653"/>
      <c r="NOT2821" s="653"/>
      <c r="NOU2821" s="653"/>
      <c r="NOV2821" s="653"/>
      <c r="NOW2821" s="653"/>
      <c r="NOX2821" s="653"/>
      <c r="NOY2821" s="653"/>
      <c r="NOZ2821" s="653"/>
      <c r="NPA2821" s="653"/>
      <c r="NPB2821" s="653"/>
      <c r="NPC2821" s="653"/>
      <c r="NPD2821" s="653"/>
      <c r="NPE2821" s="653"/>
      <c r="NPF2821" s="653"/>
      <c r="NPG2821" s="653"/>
      <c r="NPH2821" s="653"/>
      <c r="NPI2821" s="653"/>
      <c r="NPJ2821" s="653"/>
      <c r="NPK2821" s="653"/>
      <c r="NPL2821" s="653"/>
      <c r="NPM2821" s="653"/>
      <c r="NPN2821" s="653"/>
      <c r="NPO2821" s="653"/>
      <c r="NPP2821" s="653"/>
      <c r="NPQ2821" s="653"/>
      <c r="NPR2821" s="653"/>
      <c r="NPS2821" s="653"/>
      <c r="NPT2821" s="653"/>
      <c r="NPU2821" s="653"/>
      <c r="NPV2821" s="653"/>
      <c r="NPW2821" s="653"/>
      <c r="NPX2821" s="653"/>
      <c r="NPY2821" s="653"/>
      <c r="NPZ2821" s="653"/>
      <c r="NQA2821" s="653"/>
      <c r="NQB2821" s="653"/>
      <c r="NQC2821" s="653"/>
      <c r="NQD2821" s="653"/>
      <c r="NQE2821" s="653"/>
      <c r="NQF2821" s="653"/>
      <c r="NQG2821" s="653"/>
      <c r="NQH2821" s="653"/>
      <c r="NQI2821" s="653"/>
      <c r="NQJ2821" s="653"/>
      <c r="NQK2821" s="653"/>
      <c r="NQL2821" s="653"/>
      <c r="NQM2821" s="653"/>
      <c r="NQN2821" s="653"/>
      <c r="NQO2821" s="653"/>
      <c r="NQP2821" s="653"/>
      <c r="NQQ2821" s="653"/>
      <c r="NQR2821" s="653"/>
      <c r="NQS2821" s="653"/>
      <c r="NQT2821" s="653"/>
      <c r="NQU2821" s="653"/>
      <c r="NQV2821" s="653"/>
      <c r="NQW2821" s="653"/>
      <c r="NQX2821" s="653"/>
      <c r="NQY2821" s="653"/>
      <c r="NQZ2821" s="653"/>
      <c r="NRA2821" s="653"/>
      <c r="NRB2821" s="653"/>
      <c r="NRC2821" s="653"/>
      <c r="NRD2821" s="653"/>
      <c r="NRE2821" s="653"/>
      <c r="NRF2821" s="653"/>
      <c r="NRG2821" s="653"/>
      <c r="NRH2821" s="653"/>
      <c r="NRI2821" s="653"/>
      <c r="NRJ2821" s="653"/>
      <c r="NRK2821" s="653"/>
      <c r="NRL2821" s="653"/>
      <c r="NRM2821" s="653"/>
      <c r="NRN2821" s="653"/>
      <c r="NRO2821" s="653"/>
      <c r="NRP2821" s="653"/>
      <c r="NRQ2821" s="653"/>
      <c r="NRR2821" s="653"/>
      <c r="NRS2821" s="653"/>
      <c r="NRT2821" s="653"/>
      <c r="NRU2821" s="653"/>
      <c r="NRV2821" s="653"/>
      <c r="NRW2821" s="653"/>
      <c r="NRX2821" s="653"/>
      <c r="NRY2821" s="653"/>
      <c r="NRZ2821" s="653"/>
      <c r="NSA2821" s="653"/>
      <c r="NSB2821" s="653"/>
      <c r="NSC2821" s="653"/>
      <c r="NSD2821" s="653"/>
      <c r="NSE2821" s="653"/>
      <c r="NSF2821" s="653"/>
      <c r="NSG2821" s="653"/>
      <c r="NSH2821" s="653"/>
      <c r="NSI2821" s="653"/>
      <c r="NSJ2821" s="653"/>
      <c r="NSK2821" s="653"/>
      <c r="NSL2821" s="653"/>
      <c r="NSM2821" s="653"/>
      <c r="NSN2821" s="653"/>
      <c r="NSO2821" s="653"/>
      <c r="NSP2821" s="653"/>
      <c r="NSQ2821" s="653"/>
      <c r="NSR2821" s="653"/>
      <c r="NSS2821" s="653"/>
      <c r="NST2821" s="653"/>
      <c r="NSU2821" s="653"/>
      <c r="NSV2821" s="653"/>
      <c r="NSW2821" s="653"/>
      <c r="NSX2821" s="653"/>
      <c r="NSY2821" s="653"/>
      <c r="NSZ2821" s="653"/>
      <c r="NTA2821" s="653"/>
      <c r="NTB2821" s="653"/>
      <c r="NTC2821" s="653"/>
      <c r="NTD2821" s="653"/>
      <c r="NTE2821" s="653"/>
      <c r="NTF2821" s="653"/>
      <c r="NTG2821" s="653"/>
      <c r="NTH2821" s="653"/>
      <c r="NTI2821" s="653"/>
      <c r="NTJ2821" s="653"/>
      <c r="NTK2821" s="653"/>
      <c r="NTL2821" s="653"/>
      <c r="NTM2821" s="653"/>
      <c r="NTN2821" s="653"/>
      <c r="NTO2821" s="653"/>
      <c r="NTP2821" s="653"/>
      <c r="NTQ2821" s="653"/>
      <c r="NTR2821" s="653"/>
      <c r="NTS2821" s="653"/>
      <c r="NTT2821" s="653"/>
      <c r="NTU2821" s="653"/>
      <c r="NTV2821" s="653"/>
      <c r="NTW2821" s="653"/>
      <c r="NTX2821" s="653"/>
      <c r="NTY2821" s="653"/>
      <c r="NTZ2821" s="653"/>
      <c r="NUA2821" s="653"/>
      <c r="NUB2821" s="653"/>
      <c r="NUC2821" s="653"/>
      <c r="NUD2821" s="653"/>
      <c r="NUE2821" s="653"/>
      <c r="NUF2821" s="653"/>
      <c r="NUG2821" s="653"/>
      <c r="NUH2821" s="653"/>
      <c r="NUI2821" s="653"/>
      <c r="NUJ2821" s="653"/>
      <c r="NUK2821" s="653"/>
      <c r="NUL2821" s="653"/>
      <c r="NUM2821" s="653"/>
      <c r="NUN2821" s="653"/>
      <c r="NUO2821" s="653"/>
      <c r="NUP2821" s="653"/>
      <c r="NUQ2821" s="653"/>
      <c r="NUR2821" s="653"/>
      <c r="NUS2821" s="653"/>
      <c r="NUT2821" s="653"/>
      <c r="NUU2821" s="653"/>
      <c r="NUV2821" s="653"/>
      <c r="NUW2821" s="653"/>
      <c r="NUX2821" s="653"/>
      <c r="NUY2821" s="653"/>
      <c r="NUZ2821" s="653"/>
      <c r="NVA2821" s="653"/>
      <c r="NVB2821" s="653"/>
      <c r="NVC2821" s="653"/>
      <c r="NVD2821" s="653"/>
      <c r="NVE2821" s="653"/>
      <c r="NVF2821" s="653"/>
      <c r="NVG2821" s="653"/>
      <c r="NVH2821" s="653"/>
      <c r="NVI2821" s="653"/>
      <c r="NVJ2821" s="653"/>
      <c r="NVK2821" s="653"/>
      <c r="NVL2821" s="653"/>
      <c r="NVM2821" s="653"/>
      <c r="NVN2821" s="653"/>
      <c r="NVO2821" s="653"/>
      <c r="NVP2821" s="653"/>
      <c r="NVQ2821" s="653"/>
      <c r="NVR2821" s="653"/>
      <c r="NVS2821" s="653"/>
      <c r="NVT2821" s="653"/>
      <c r="NVU2821" s="653"/>
      <c r="NVV2821" s="653"/>
      <c r="NVW2821" s="653"/>
      <c r="NVX2821" s="653"/>
      <c r="NVY2821" s="653"/>
      <c r="NVZ2821" s="653"/>
      <c r="NWA2821" s="653"/>
      <c r="NWB2821" s="653"/>
      <c r="NWC2821" s="653"/>
      <c r="NWD2821" s="653"/>
      <c r="NWE2821" s="653"/>
      <c r="NWF2821" s="653"/>
      <c r="NWG2821" s="653"/>
      <c r="NWH2821" s="653"/>
      <c r="NWI2821" s="653"/>
      <c r="NWJ2821" s="653"/>
      <c r="NWK2821" s="653"/>
      <c r="NWL2821" s="653"/>
      <c r="NWM2821" s="653"/>
      <c r="NWN2821" s="653"/>
      <c r="NWO2821" s="653"/>
      <c r="NWP2821" s="653"/>
      <c r="NWQ2821" s="653"/>
      <c r="NWR2821" s="653"/>
      <c r="NWS2821" s="653"/>
      <c r="NWT2821" s="653"/>
      <c r="NWU2821" s="653"/>
      <c r="NWV2821" s="653"/>
      <c r="NWW2821" s="653"/>
      <c r="NWX2821" s="653"/>
      <c r="NWY2821" s="653"/>
      <c r="NWZ2821" s="653"/>
      <c r="NXA2821" s="653"/>
      <c r="NXB2821" s="653"/>
      <c r="NXC2821" s="653"/>
      <c r="NXD2821" s="653"/>
      <c r="NXE2821" s="653"/>
      <c r="NXF2821" s="653"/>
      <c r="NXG2821" s="653"/>
      <c r="NXH2821" s="653"/>
      <c r="NXI2821" s="653"/>
      <c r="NXJ2821" s="653"/>
      <c r="NXK2821" s="653"/>
      <c r="NXL2821" s="653"/>
      <c r="NXM2821" s="653"/>
      <c r="NXN2821" s="653"/>
      <c r="NXO2821" s="653"/>
      <c r="NXP2821" s="653"/>
      <c r="NXQ2821" s="653"/>
      <c r="NXR2821" s="653"/>
      <c r="NXS2821" s="653"/>
      <c r="NXT2821" s="653"/>
      <c r="NXU2821" s="653"/>
      <c r="NXV2821" s="653"/>
      <c r="NXW2821" s="653"/>
      <c r="NXX2821" s="653"/>
      <c r="NXY2821" s="653"/>
      <c r="NXZ2821" s="653"/>
      <c r="NYA2821" s="653"/>
      <c r="NYB2821" s="653"/>
      <c r="NYC2821" s="653"/>
      <c r="NYD2821" s="653"/>
      <c r="NYE2821" s="653"/>
      <c r="NYF2821" s="653"/>
      <c r="NYG2821" s="653"/>
      <c r="NYH2821" s="653"/>
      <c r="NYI2821" s="653"/>
      <c r="NYJ2821" s="653"/>
      <c r="NYK2821" s="653"/>
      <c r="NYL2821" s="653"/>
      <c r="NYM2821" s="653"/>
      <c r="NYN2821" s="653"/>
      <c r="NYO2821" s="653"/>
      <c r="NYP2821" s="653"/>
      <c r="NYQ2821" s="653"/>
      <c r="NYR2821" s="653"/>
      <c r="NYS2821" s="653"/>
      <c r="NYT2821" s="653"/>
      <c r="NYU2821" s="653"/>
      <c r="NYV2821" s="653"/>
      <c r="NYW2821" s="653"/>
      <c r="NYX2821" s="653"/>
      <c r="NYY2821" s="653"/>
      <c r="NYZ2821" s="653"/>
      <c r="NZA2821" s="653"/>
      <c r="NZB2821" s="653"/>
      <c r="NZC2821" s="653"/>
      <c r="NZD2821" s="653"/>
      <c r="NZE2821" s="653"/>
      <c r="NZF2821" s="653"/>
      <c r="NZG2821" s="653"/>
      <c r="NZH2821" s="653"/>
      <c r="NZI2821" s="653"/>
      <c r="NZJ2821" s="653"/>
      <c r="NZK2821" s="653"/>
      <c r="NZL2821" s="653"/>
      <c r="NZM2821" s="653"/>
      <c r="NZN2821" s="653"/>
      <c r="NZO2821" s="653"/>
      <c r="NZP2821" s="653"/>
      <c r="NZQ2821" s="653"/>
      <c r="NZR2821" s="653"/>
      <c r="NZS2821" s="653"/>
      <c r="NZT2821" s="653"/>
      <c r="NZU2821" s="653"/>
      <c r="NZV2821" s="653"/>
      <c r="NZW2821" s="653"/>
      <c r="NZX2821" s="653"/>
      <c r="NZY2821" s="653"/>
      <c r="NZZ2821" s="653"/>
      <c r="OAA2821" s="653"/>
      <c r="OAB2821" s="653"/>
      <c r="OAC2821" s="653"/>
      <c r="OAD2821" s="653"/>
      <c r="OAE2821" s="653"/>
      <c r="OAF2821" s="653"/>
      <c r="OAG2821" s="653"/>
      <c r="OAH2821" s="653"/>
      <c r="OAI2821" s="653"/>
      <c r="OAJ2821" s="653"/>
      <c r="OAK2821" s="653"/>
      <c r="OAL2821" s="653"/>
      <c r="OAM2821" s="653"/>
      <c r="OAN2821" s="653"/>
      <c r="OAO2821" s="653"/>
      <c r="OAP2821" s="653"/>
      <c r="OAQ2821" s="653"/>
      <c r="OAR2821" s="653"/>
      <c r="OAS2821" s="653"/>
      <c r="OAT2821" s="653"/>
      <c r="OAU2821" s="653"/>
      <c r="OAV2821" s="653"/>
      <c r="OAW2821" s="653"/>
      <c r="OAX2821" s="653"/>
      <c r="OAY2821" s="653"/>
      <c r="OAZ2821" s="653"/>
      <c r="OBA2821" s="653"/>
      <c r="OBB2821" s="653"/>
      <c r="OBC2821" s="653"/>
      <c r="OBD2821" s="653"/>
      <c r="OBE2821" s="653"/>
      <c r="OBF2821" s="653"/>
      <c r="OBG2821" s="653"/>
      <c r="OBH2821" s="653"/>
      <c r="OBI2821" s="653"/>
      <c r="OBJ2821" s="653"/>
      <c r="OBK2821" s="653"/>
      <c r="OBL2821" s="653"/>
      <c r="OBM2821" s="653"/>
      <c r="OBN2821" s="653"/>
      <c r="OBO2821" s="653"/>
      <c r="OBP2821" s="653"/>
      <c r="OBQ2821" s="653"/>
      <c r="OBR2821" s="653"/>
      <c r="OBS2821" s="653"/>
      <c r="OBT2821" s="653"/>
      <c r="OBU2821" s="653"/>
      <c r="OBV2821" s="653"/>
      <c r="OBW2821" s="653"/>
      <c r="OBX2821" s="653"/>
      <c r="OBY2821" s="653"/>
      <c r="OBZ2821" s="653"/>
      <c r="OCA2821" s="653"/>
      <c r="OCB2821" s="653"/>
      <c r="OCC2821" s="653"/>
      <c r="OCD2821" s="653"/>
      <c r="OCE2821" s="653"/>
      <c r="OCF2821" s="653"/>
      <c r="OCG2821" s="653"/>
      <c r="OCH2821" s="653"/>
      <c r="OCI2821" s="653"/>
      <c r="OCJ2821" s="653"/>
      <c r="OCK2821" s="653"/>
      <c r="OCL2821" s="653"/>
      <c r="OCM2821" s="653"/>
      <c r="OCN2821" s="653"/>
      <c r="OCO2821" s="653"/>
      <c r="OCP2821" s="653"/>
      <c r="OCQ2821" s="653"/>
      <c r="OCR2821" s="653"/>
      <c r="OCS2821" s="653"/>
      <c r="OCT2821" s="653"/>
      <c r="OCU2821" s="653"/>
      <c r="OCV2821" s="653"/>
      <c r="OCW2821" s="653"/>
      <c r="OCX2821" s="653"/>
      <c r="OCY2821" s="653"/>
      <c r="OCZ2821" s="653"/>
      <c r="ODA2821" s="653"/>
      <c r="ODB2821" s="653"/>
      <c r="ODC2821" s="653"/>
      <c r="ODD2821" s="653"/>
      <c r="ODE2821" s="653"/>
      <c r="ODF2821" s="653"/>
      <c r="ODG2821" s="653"/>
      <c r="ODH2821" s="653"/>
      <c r="ODI2821" s="653"/>
      <c r="ODJ2821" s="653"/>
      <c r="ODK2821" s="653"/>
      <c r="ODL2821" s="653"/>
      <c r="ODM2821" s="653"/>
      <c r="ODN2821" s="653"/>
      <c r="ODO2821" s="653"/>
      <c r="ODP2821" s="653"/>
      <c r="ODQ2821" s="653"/>
      <c r="ODR2821" s="653"/>
      <c r="ODS2821" s="653"/>
      <c r="ODT2821" s="653"/>
      <c r="ODU2821" s="653"/>
      <c r="ODV2821" s="653"/>
      <c r="ODW2821" s="653"/>
      <c r="ODX2821" s="653"/>
      <c r="ODY2821" s="653"/>
      <c r="ODZ2821" s="653"/>
      <c r="OEA2821" s="653"/>
      <c r="OEB2821" s="653"/>
      <c r="OEC2821" s="653"/>
      <c r="OED2821" s="653"/>
      <c r="OEE2821" s="653"/>
      <c r="OEF2821" s="653"/>
      <c r="OEG2821" s="653"/>
      <c r="OEH2821" s="653"/>
      <c r="OEI2821" s="653"/>
      <c r="OEJ2821" s="653"/>
      <c r="OEK2821" s="653"/>
      <c r="OEL2821" s="653"/>
      <c r="OEM2821" s="653"/>
      <c r="OEN2821" s="653"/>
      <c r="OEO2821" s="653"/>
      <c r="OEP2821" s="653"/>
      <c r="OEQ2821" s="653"/>
      <c r="OER2821" s="653"/>
      <c r="OES2821" s="653"/>
      <c r="OET2821" s="653"/>
      <c r="OEU2821" s="653"/>
      <c r="OEV2821" s="653"/>
      <c r="OEW2821" s="653"/>
      <c r="OEX2821" s="653"/>
      <c r="OEY2821" s="653"/>
      <c r="OEZ2821" s="653"/>
      <c r="OFA2821" s="653"/>
      <c r="OFB2821" s="653"/>
      <c r="OFC2821" s="653"/>
      <c r="OFD2821" s="653"/>
      <c r="OFE2821" s="653"/>
      <c r="OFF2821" s="653"/>
      <c r="OFG2821" s="653"/>
      <c r="OFH2821" s="653"/>
      <c r="OFI2821" s="653"/>
      <c r="OFJ2821" s="653"/>
      <c r="OFK2821" s="653"/>
      <c r="OFL2821" s="653"/>
      <c r="OFM2821" s="653"/>
      <c r="OFN2821" s="653"/>
      <c r="OFO2821" s="653"/>
      <c r="OFP2821" s="653"/>
      <c r="OFQ2821" s="653"/>
      <c r="OFR2821" s="653"/>
      <c r="OFS2821" s="653"/>
      <c r="OFT2821" s="653"/>
      <c r="OFU2821" s="653"/>
      <c r="OFV2821" s="653"/>
      <c r="OFW2821" s="653"/>
      <c r="OFX2821" s="653"/>
      <c r="OFY2821" s="653"/>
      <c r="OFZ2821" s="653"/>
      <c r="OGA2821" s="653"/>
      <c r="OGB2821" s="653"/>
      <c r="OGC2821" s="653"/>
      <c r="OGD2821" s="653"/>
      <c r="OGE2821" s="653"/>
      <c r="OGF2821" s="653"/>
      <c r="OGG2821" s="653"/>
      <c r="OGH2821" s="653"/>
      <c r="OGI2821" s="653"/>
      <c r="OGJ2821" s="653"/>
      <c r="OGK2821" s="653"/>
      <c r="OGL2821" s="653"/>
      <c r="OGM2821" s="653"/>
      <c r="OGN2821" s="653"/>
      <c r="OGO2821" s="653"/>
      <c r="OGP2821" s="653"/>
      <c r="OGQ2821" s="653"/>
      <c r="OGR2821" s="653"/>
      <c r="OGS2821" s="653"/>
      <c r="OGT2821" s="653"/>
      <c r="OGU2821" s="653"/>
      <c r="OGV2821" s="653"/>
      <c r="OGW2821" s="653"/>
      <c r="OGX2821" s="653"/>
      <c r="OGY2821" s="653"/>
      <c r="OGZ2821" s="653"/>
      <c r="OHA2821" s="653"/>
      <c r="OHB2821" s="653"/>
      <c r="OHC2821" s="653"/>
      <c r="OHD2821" s="653"/>
      <c r="OHE2821" s="653"/>
      <c r="OHF2821" s="653"/>
      <c r="OHG2821" s="653"/>
      <c r="OHH2821" s="653"/>
      <c r="OHI2821" s="653"/>
      <c r="OHJ2821" s="653"/>
      <c r="OHK2821" s="653"/>
      <c r="OHL2821" s="653"/>
      <c r="OHM2821" s="653"/>
      <c r="OHN2821" s="653"/>
      <c r="OHO2821" s="653"/>
      <c r="OHP2821" s="653"/>
      <c r="OHQ2821" s="653"/>
      <c r="OHR2821" s="653"/>
      <c r="OHS2821" s="653"/>
      <c r="OHT2821" s="653"/>
      <c r="OHU2821" s="653"/>
      <c r="OHV2821" s="653"/>
      <c r="OHW2821" s="653"/>
      <c r="OHX2821" s="653"/>
      <c r="OHY2821" s="653"/>
      <c r="OHZ2821" s="653"/>
      <c r="OIA2821" s="653"/>
      <c r="OIB2821" s="653"/>
      <c r="OIC2821" s="653"/>
      <c r="OID2821" s="653"/>
      <c r="OIE2821" s="653"/>
      <c r="OIF2821" s="653"/>
      <c r="OIG2821" s="653"/>
      <c r="OIH2821" s="653"/>
      <c r="OII2821" s="653"/>
      <c r="OIJ2821" s="653"/>
      <c r="OIK2821" s="653"/>
      <c r="OIL2821" s="653"/>
      <c r="OIM2821" s="653"/>
      <c r="OIN2821" s="653"/>
      <c r="OIO2821" s="653"/>
      <c r="OIP2821" s="653"/>
      <c r="OIQ2821" s="653"/>
      <c r="OIR2821" s="653"/>
      <c r="OIS2821" s="653"/>
      <c r="OIT2821" s="653"/>
      <c r="OIU2821" s="653"/>
      <c r="OIV2821" s="653"/>
      <c r="OIW2821" s="653"/>
      <c r="OIX2821" s="653"/>
      <c r="OIY2821" s="653"/>
      <c r="OIZ2821" s="653"/>
      <c r="OJA2821" s="653"/>
      <c r="OJB2821" s="653"/>
      <c r="OJC2821" s="653"/>
      <c r="OJD2821" s="653"/>
      <c r="OJE2821" s="653"/>
      <c r="OJF2821" s="653"/>
      <c r="OJG2821" s="653"/>
      <c r="OJH2821" s="653"/>
      <c r="OJI2821" s="653"/>
      <c r="OJJ2821" s="653"/>
      <c r="OJK2821" s="653"/>
      <c r="OJL2821" s="653"/>
      <c r="OJM2821" s="653"/>
      <c r="OJN2821" s="653"/>
      <c r="OJO2821" s="653"/>
      <c r="OJP2821" s="653"/>
      <c r="OJQ2821" s="653"/>
      <c r="OJR2821" s="653"/>
      <c r="OJS2821" s="653"/>
      <c r="OJT2821" s="653"/>
      <c r="OJU2821" s="653"/>
      <c r="OJV2821" s="653"/>
      <c r="OJW2821" s="653"/>
      <c r="OJX2821" s="653"/>
      <c r="OJY2821" s="653"/>
      <c r="OJZ2821" s="653"/>
      <c r="OKA2821" s="653"/>
      <c r="OKB2821" s="653"/>
      <c r="OKC2821" s="653"/>
      <c r="OKD2821" s="653"/>
      <c r="OKE2821" s="653"/>
      <c r="OKF2821" s="653"/>
      <c r="OKG2821" s="653"/>
      <c r="OKH2821" s="653"/>
      <c r="OKI2821" s="653"/>
      <c r="OKJ2821" s="653"/>
      <c r="OKK2821" s="653"/>
      <c r="OKL2821" s="653"/>
      <c r="OKM2821" s="653"/>
      <c r="OKN2821" s="653"/>
      <c r="OKO2821" s="653"/>
      <c r="OKP2821" s="653"/>
      <c r="OKQ2821" s="653"/>
      <c r="OKR2821" s="653"/>
      <c r="OKS2821" s="653"/>
      <c r="OKT2821" s="653"/>
      <c r="OKU2821" s="653"/>
      <c r="OKV2821" s="653"/>
      <c r="OKW2821" s="653"/>
      <c r="OKX2821" s="653"/>
      <c r="OKY2821" s="653"/>
      <c r="OKZ2821" s="653"/>
      <c r="OLA2821" s="653"/>
      <c r="OLB2821" s="653"/>
      <c r="OLC2821" s="653"/>
      <c r="OLD2821" s="653"/>
      <c r="OLE2821" s="653"/>
      <c r="OLF2821" s="653"/>
      <c r="OLG2821" s="653"/>
      <c r="OLH2821" s="653"/>
      <c r="OLI2821" s="653"/>
      <c r="OLJ2821" s="653"/>
      <c r="OLK2821" s="653"/>
      <c r="OLL2821" s="653"/>
      <c r="OLM2821" s="653"/>
      <c r="OLN2821" s="653"/>
      <c r="OLO2821" s="653"/>
      <c r="OLP2821" s="653"/>
      <c r="OLQ2821" s="653"/>
      <c r="OLR2821" s="653"/>
      <c r="OLS2821" s="653"/>
      <c r="OLT2821" s="653"/>
      <c r="OLU2821" s="653"/>
      <c r="OLV2821" s="653"/>
      <c r="OLW2821" s="653"/>
      <c r="OLX2821" s="653"/>
      <c r="OLY2821" s="653"/>
      <c r="OLZ2821" s="653"/>
      <c r="OMA2821" s="653"/>
      <c r="OMB2821" s="653"/>
      <c r="OMC2821" s="653"/>
      <c r="OMD2821" s="653"/>
      <c r="OME2821" s="653"/>
      <c r="OMF2821" s="653"/>
      <c r="OMG2821" s="653"/>
      <c r="OMH2821" s="653"/>
      <c r="OMI2821" s="653"/>
      <c r="OMJ2821" s="653"/>
      <c r="OMK2821" s="653"/>
      <c r="OML2821" s="653"/>
      <c r="OMM2821" s="653"/>
      <c r="OMN2821" s="653"/>
      <c r="OMO2821" s="653"/>
      <c r="OMP2821" s="653"/>
      <c r="OMQ2821" s="653"/>
      <c r="OMR2821" s="653"/>
      <c r="OMS2821" s="653"/>
      <c r="OMT2821" s="653"/>
      <c r="OMU2821" s="653"/>
      <c r="OMV2821" s="653"/>
      <c r="OMW2821" s="653"/>
      <c r="OMX2821" s="653"/>
      <c r="OMY2821" s="653"/>
      <c r="OMZ2821" s="653"/>
      <c r="ONA2821" s="653"/>
      <c r="ONB2821" s="653"/>
      <c r="ONC2821" s="653"/>
      <c r="OND2821" s="653"/>
      <c r="ONE2821" s="653"/>
      <c r="ONF2821" s="653"/>
      <c r="ONG2821" s="653"/>
      <c r="ONH2821" s="653"/>
      <c r="ONI2821" s="653"/>
      <c r="ONJ2821" s="653"/>
      <c r="ONK2821" s="653"/>
      <c r="ONL2821" s="653"/>
      <c r="ONM2821" s="653"/>
      <c r="ONN2821" s="653"/>
      <c r="ONO2821" s="653"/>
      <c r="ONP2821" s="653"/>
      <c r="ONQ2821" s="653"/>
      <c r="ONR2821" s="653"/>
      <c r="ONS2821" s="653"/>
      <c r="ONT2821" s="653"/>
      <c r="ONU2821" s="653"/>
      <c r="ONV2821" s="653"/>
      <c r="ONW2821" s="653"/>
      <c r="ONX2821" s="653"/>
      <c r="ONY2821" s="653"/>
      <c r="ONZ2821" s="653"/>
      <c r="OOA2821" s="653"/>
      <c r="OOB2821" s="653"/>
      <c r="OOC2821" s="653"/>
      <c r="OOD2821" s="653"/>
      <c r="OOE2821" s="653"/>
      <c r="OOF2821" s="653"/>
      <c r="OOG2821" s="653"/>
      <c r="OOH2821" s="653"/>
      <c r="OOI2821" s="653"/>
      <c r="OOJ2821" s="653"/>
      <c r="OOK2821" s="653"/>
      <c r="OOL2821" s="653"/>
      <c r="OOM2821" s="653"/>
      <c r="OON2821" s="653"/>
      <c r="OOO2821" s="653"/>
      <c r="OOP2821" s="653"/>
      <c r="OOQ2821" s="653"/>
      <c r="OOR2821" s="653"/>
      <c r="OOS2821" s="653"/>
      <c r="OOT2821" s="653"/>
      <c r="OOU2821" s="653"/>
      <c r="OOV2821" s="653"/>
      <c r="OOW2821" s="653"/>
      <c r="OOX2821" s="653"/>
      <c r="OOY2821" s="653"/>
      <c r="OOZ2821" s="653"/>
      <c r="OPA2821" s="653"/>
      <c r="OPB2821" s="653"/>
      <c r="OPC2821" s="653"/>
      <c r="OPD2821" s="653"/>
      <c r="OPE2821" s="653"/>
      <c r="OPF2821" s="653"/>
      <c r="OPG2821" s="653"/>
      <c r="OPH2821" s="653"/>
      <c r="OPI2821" s="653"/>
      <c r="OPJ2821" s="653"/>
      <c r="OPK2821" s="653"/>
      <c r="OPL2821" s="653"/>
      <c r="OPM2821" s="653"/>
      <c r="OPN2821" s="653"/>
      <c r="OPO2821" s="653"/>
      <c r="OPP2821" s="653"/>
      <c r="OPQ2821" s="653"/>
      <c r="OPR2821" s="653"/>
      <c r="OPS2821" s="653"/>
      <c r="OPT2821" s="653"/>
      <c r="OPU2821" s="653"/>
      <c r="OPV2821" s="653"/>
      <c r="OPW2821" s="653"/>
      <c r="OPX2821" s="653"/>
      <c r="OPY2821" s="653"/>
      <c r="OPZ2821" s="653"/>
      <c r="OQA2821" s="653"/>
      <c r="OQB2821" s="653"/>
      <c r="OQC2821" s="653"/>
      <c r="OQD2821" s="653"/>
      <c r="OQE2821" s="653"/>
      <c r="OQF2821" s="653"/>
      <c r="OQG2821" s="653"/>
      <c r="OQH2821" s="653"/>
      <c r="OQI2821" s="653"/>
      <c r="OQJ2821" s="653"/>
      <c r="OQK2821" s="653"/>
      <c r="OQL2821" s="653"/>
      <c r="OQM2821" s="653"/>
      <c r="OQN2821" s="653"/>
      <c r="OQO2821" s="653"/>
      <c r="OQP2821" s="653"/>
      <c r="OQQ2821" s="653"/>
      <c r="OQR2821" s="653"/>
      <c r="OQS2821" s="653"/>
      <c r="OQT2821" s="653"/>
      <c r="OQU2821" s="653"/>
      <c r="OQV2821" s="653"/>
      <c r="OQW2821" s="653"/>
      <c r="OQX2821" s="653"/>
      <c r="OQY2821" s="653"/>
      <c r="OQZ2821" s="653"/>
      <c r="ORA2821" s="653"/>
      <c r="ORB2821" s="653"/>
      <c r="ORC2821" s="653"/>
      <c r="ORD2821" s="653"/>
      <c r="ORE2821" s="653"/>
      <c r="ORF2821" s="653"/>
      <c r="ORG2821" s="653"/>
      <c r="ORH2821" s="653"/>
      <c r="ORI2821" s="653"/>
      <c r="ORJ2821" s="653"/>
      <c r="ORK2821" s="653"/>
      <c r="ORL2821" s="653"/>
      <c r="ORM2821" s="653"/>
      <c r="ORN2821" s="653"/>
      <c r="ORO2821" s="653"/>
      <c r="ORP2821" s="653"/>
      <c r="ORQ2821" s="653"/>
      <c r="ORR2821" s="653"/>
      <c r="ORS2821" s="653"/>
      <c r="ORT2821" s="653"/>
      <c r="ORU2821" s="653"/>
      <c r="ORV2821" s="653"/>
      <c r="ORW2821" s="653"/>
      <c r="ORX2821" s="653"/>
      <c r="ORY2821" s="653"/>
      <c r="ORZ2821" s="653"/>
      <c r="OSA2821" s="653"/>
      <c r="OSB2821" s="653"/>
      <c r="OSC2821" s="653"/>
      <c r="OSD2821" s="653"/>
      <c r="OSE2821" s="653"/>
      <c r="OSF2821" s="653"/>
      <c r="OSG2821" s="653"/>
      <c r="OSH2821" s="653"/>
      <c r="OSI2821" s="653"/>
      <c r="OSJ2821" s="653"/>
      <c r="OSK2821" s="653"/>
      <c r="OSL2821" s="653"/>
      <c r="OSM2821" s="653"/>
      <c r="OSN2821" s="653"/>
      <c r="OSO2821" s="653"/>
      <c r="OSP2821" s="653"/>
      <c r="OSQ2821" s="653"/>
      <c r="OSR2821" s="653"/>
      <c r="OSS2821" s="653"/>
      <c r="OST2821" s="653"/>
      <c r="OSU2821" s="653"/>
      <c r="OSV2821" s="653"/>
      <c r="OSW2821" s="653"/>
      <c r="OSX2821" s="653"/>
      <c r="OSY2821" s="653"/>
      <c r="OSZ2821" s="653"/>
      <c r="OTA2821" s="653"/>
      <c r="OTB2821" s="653"/>
      <c r="OTC2821" s="653"/>
      <c r="OTD2821" s="653"/>
      <c r="OTE2821" s="653"/>
      <c r="OTF2821" s="653"/>
      <c r="OTG2821" s="653"/>
      <c r="OTH2821" s="653"/>
      <c r="OTI2821" s="653"/>
      <c r="OTJ2821" s="653"/>
      <c r="OTK2821" s="653"/>
      <c r="OTL2821" s="653"/>
      <c r="OTM2821" s="653"/>
      <c r="OTN2821" s="653"/>
      <c r="OTO2821" s="653"/>
      <c r="OTP2821" s="653"/>
      <c r="OTQ2821" s="653"/>
      <c r="OTR2821" s="653"/>
      <c r="OTS2821" s="653"/>
      <c r="OTT2821" s="653"/>
      <c r="OTU2821" s="653"/>
      <c r="OTV2821" s="653"/>
      <c r="OTW2821" s="653"/>
      <c r="OTX2821" s="653"/>
      <c r="OTY2821" s="653"/>
      <c r="OTZ2821" s="653"/>
      <c r="OUA2821" s="653"/>
      <c r="OUB2821" s="653"/>
      <c r="OUC2821" s="653"/>
      <c r="OUD2821" s="653"/>
      <c r="OUE2821" s="653"/>
      <c r="OUF2821" s="653"/>
      <c r="OUG2821" s="653"/>
      <c r="OUH2821" s="653"/>
      <c r="OUI2821" s="653"/>
      <c r="OUJ2821" s="653"/>
      <c r="OUK2821" s="653"/>
      <c r="OUL2821" s="653"/>
      <c r="OUM2821" s="653"/>
      <c r="OUN2821" s="653"/>
      <c r="OUO2821" s="653"/>
      <c r="OUP2821" s="653"/>
      <c r="OUQ2821" s="653"/>
      <c r="OUR2821" s="653"/>
      <c r="OUS2821" s="653"/>
      <c r="OUT2821" s="653"/>
      <c r="OUU2821" s="653"/>
      <c r="OUV2821" s="653"/>
      <c r="OUW2821" s="653"/>
      <c r="OUX2821" s="653"/>
      <c r="OUY2821" s="653"/>
      <c r="OUZ2821" s="653"/>
      <c r="OVA2821" s="653"/>
      <c r="OVB2821" s="653"/>
      <c r="OVC2821" s="653"/>
      <c r="OVD2821" s="653"/>
      <c r="OVE2821" s="653"/>
      <c r="OVF2821" s="653"/>
      <c r="OVG2821" s="653"/>
      <c r="OVH2821" s="653"/>
      <c r="OVI2821" s="653"/>
      <c r="OVJ2821" s="653"/>
      <c r="OVK2821" s="653"/>
      <c r="OVL2821" s="653"/>
      <c r="OVM2821" s="653"/>
      <c r="OVN2821" s="653"/>
      <c r="OVO2821" s="653"/>
      <c r="OVP2821" s="653"/>
      <c r="OVQ2821" s="653"/>
      <c r="OVR2821" s="653"/>
      <c r="OVS2821" s="653"/>
      <c r="OVT2821" s="653"/>
      <c r="OVU2821" s="653"/>
      <c r="OVV2821" s="653"/>
      <c r="OVW2821" s="653"/>
      <c r="OVX2821" s="653"/>
      <c r="OVY2821" s="653"/>
      <c r="OVZ2821" s="653"/>
      <c r="OWA2821" s="653"/>
      <c r="OWB2821" s="653"/>
      <c r="OWC2821" s="653"/>
      <c r="OWD2821" s="653"/>
      <c r="OWE2821" s="653"/>
      <c r="OWF2821" s="653"/>
      <c r="OWG2821" s="653"/>
      <c r="OWH2821" s="653"/>
      <c r="OWI2821" s="653"/>
      <c r="OWJ2821" s="653"/>
      <c r="OWK2821" s="653"/>
      <c r="OWL2821" s="653"/>
      <c r="OWM2821" s="653"/>
      <c r="OWN2821" s="653"/>
      <c r="OWO2821" s="653"/>
      <c r="OWP2821" s="653"/>
      <c r="OWQ2821" s="653"/>
      <c r="OWR2821" s="653"/>
      <c r="OWS2821" s="653"/>
      <c r="OWT2821" s="653"/>
      <c r="OWU2821" s="653"/>
      <c r="OWV2821" s="653"/>
      <c r="OWW2821" s="653"/>
      <c r="OWX2821" s="653"/>
      <c r="OWY2821" s="653"/>
      <c r="OWZ2821" s="653"/>
      <c r="OXA2821" s="653"/>
      <c r="OXB2821" s="653"/>
      <c r="OXC2821" s="653"/>
      <c r="OXD2821" s="653"/>
      <c r="OXE2821" s="653"/>
      <c r="OXF2821" s="653"/>
      <c r="OXG2821" s="653"/>
      <c r="OXH2821" s="653"/>
      <c r="OXI2821" s="653"/>
      <c r="OXJ2821" s="653"/>
      <c r="OXK2821" s="653"/>
      <c r="OXL2821" s="653"/>
      <c r="OXM2821" s="653"/>
      <c r="OXN2821" s="653"/>
      <c r="OXO2821" s="653"/>
      <c r="OXP2821" s="653"/>
      <c r="OXQ2821" s="653"/>
      <c r="OXR2821" s="653"/>
      <c r="OXS2821" s="653"/>
      <c r="OXT2821" s="653"/>
      <c r="OXU2821" s="653"/>
      <c r="OXV2821" s="653"/>
      <c r="OXW2821" s="653"/>
      <c r="OXX2821" s="653"/>
      <c r="OXY2821" s="653"/>
      <c r="OXZ2821" s="653"/>
      <c r="OYA2821" s="653"/>
      <c r="OYB2821" s="653"/>
      <c r="OYC2821" s="653"/>
      <c r="OYD2821" s="653"/>
      <c r="OYE2821" s="653"/>
      <c r="OYF2821" s="653"/>
      <c r="OYG2821" s="653"/>
      <c r="OYH2821" s="653"/>
      <c r="OYI2821" s="653"/>
      <c r="OYJ2821" s="653"/>
      <c r="OYK2821" s="653"/>
      <c r="OYL2821" s="653"/>
      <c r="OYM2821" s="653"/>
      <c r="OYN2821" s="653"/>
      <c r="OYO2821" s="653"/>
      <c r="OYP2821" s="653"/>
      <c r="OYQ2821" s="653"/>
      <c r="OYR2821" s="653"/>
      <c r="OYS2821" s="653"/>
      <c r="OYT2821" s="653"/>
      <c r="OYU2821" s="653"/>
      <c r="OYV2821" s="653"/>
      <c r="OYW2821" s="653"/>
      <c r="OYX2821" s="653"/>
      <c r="OYY2821" s="653"/>
      <c r="OYZ2821" s="653"/>
      <c r="OZA2821" s="653"/>
      <c r="OZB2821" s="653"/>
      <c r="OZC2821" s="653"/>
      <c r="OZD2821" s="653"/>
      <c r="OZE2821" s="653"/>
      <c r="OZF2821" s="653"/>
      <c r="OZG2821" s="653"/>
      <c r="OZH2821" s="653"/>
      <c r="OZI2821" s="653"/>
      <c r="OZJ2821" s="653"/>
      <c r="OZK2821" s="653"/>
      <c r="OZL2821" s="653"/>
      <c r="OZM2821" s="653"/>
      <c r="OZN2821" s="653"/>
      <c r="OZO2821" s="653"/>
      <c r="OZP2821" s="653"/>
      <c r="OZQ2821" s="653"/>
      <c r="OZR2821" s="653"/>
      <c r="OZS2821" s="653"/>
      <c r="OZT2821" s="653"/>
      <c r="OZU2821" s="653"/>
      <c r="OZV2821" s="653"/>
      <c r="OZW2821" s="653"/>
      <c r="OZX2821" s="653"/>
      <c r="OZY2821" s="653"/>
      <c r="OZZ2821" s="653"/>
      <c r="PAA2821" s="653"/>
      <c r="PAB2821" s="653"/>
      <c r="PAC2821" s="653"/>
      <c r="PAD2821" s="653"/>
      <c r="PAE2821" s="653"/>
      <c r="PAF2821" s="653"/>
      <c r="PAG2821" s="653"/>
      <c r="PAH2821" s="653"/>
      <c r="PAI2821" s="653"/>
      <c r="PAJ2821" s="653"/>
      <c r="PAK2821" s="653"/>
      <c r="PAL2821" s="653"/>
      <c r="PAM2821" s="653"/>
      <c r="PAN2821" s="653"/>
      <c r="PAO2821" s="653"/>
      <c r="PAP2821" s="653"/>
      <c r="PAQ2821" s="653"/>
      <c r="PAR2821" s="653"/>
      <c r="PAS2821" s="653"/>
      <c r="PAT2821" s="653"/>
      <c r="PAU2821" s="653"/>
      <c r="PAV2821" s="653"/>
      <c r="PAW2821" s="653"/>
      <c r="PAX2821" s="653"/>
      <c r="PAY2821" s="653"/>
      <c r="PAZ2821" s="653"/>
      <c r="PBA2821" s="653"/>
      <c r="PBB2821" s="653"/>
      <c r="PBC2821" s="653"/>
      <c r="PBD2821" s="653"/>
      <c r="PBE2821" s="653"/>
      <c r="PBF2821" s="653"/>
      <c r="PBG2821" s="653"/>
      <c r="PBH2821" s="653"/>
      <c r="PBI2821" s="653"/>
      <c r="PBJ2821" s="653"/>
      <c r="PBK2821" s="653"/>
      <c r="PBL2821" s="653"/>
      <c r="PBM2821" s="653"/>
      <c r="PBN2821" s="653"/>
      <c r="PBO2821" s="653"/>
      <c r="PBP2821" s="653"/>
      <c r="PBQ2821" s="653"/>
      <c r="PBR2821" s="653"/>
      <c r="PBS2821" s="653"/>
      <c r="PBT2821" s="653"/>
      <c r="PBU2821" s="653"/>
      <c r="PBV2821" s="653"/>
      <c r="PBW2821" s="653"/>
      <c r="PBX2821" s="653"/>
      <c r="PBY2821" s="653"/>
      <c r="PBZ2821" s="653"/>
      <c r="PCA2821" s="653"/>
      <c r="PCB2821" s="653"/>
      <c r="PCC2821" s="653"/>
      <c r="PCD2821" s="653"/>
      <c r="PCE2821" s="653"/>
      <c r="PCF2821" s="653"/>
      <c r="PCG2821" s="653"/>
      <c r="PCH2821" s="653"/>
      <c r="PCI2821" s="653"/>
      <c r="PCJ2821" s="653"/>
      <c r="PCK2821" s="653"/>
      <c r="PCL2821" s="653"/>
      <c r="PCM2821" s="653"/>
      <c r="PCN2821" s="653"/>
      <c r="PCO2821" s="653"/>
      <c r="PCP2821" s="653"/>
      <c r="PCQ2821" s="653"/>
      <c r="PCR2821" s="653"/>
      <c r="PCS2821" s="653"/>
      <c r="PCT2821" s="653"/>
      <c r="PCU2821" s="653"/>
      <c r="PCV2821" s="653"/>
      <c r="PCW2821" s="653"/>
      <c r="PCX2821" s="653"/>
      <c r="PCY2821" s="653"/>
      <c r="PCZ2821" s="653"/>
      <c r="PDA2821" s="653"/>
      <c r="PDB2821" s="653"/>
      <c r="PDC2821" s="653"/>
      <c r="PDD2821" s="653"/>
      <c r="PDE2821" s="653"/>
      <c r="PDF2821" s="653"/>
      <c r="PDG2821" s="653"/>
      <c r="PDH2821" s="653"/>
      <c r="PDI2821" s="653"/>
      <c r="PDJ2821" s="653"/>
      <c r="PDK2821" s="653"/>
      <c r="PDL2821" s="653"/>
      <c r="PDM2821" s="653"/>
      <c r="PDN2821" s="653"/>
      <c r="PDO2821" s="653"/>
      <c r="PDP2821" s="653"/>
      <c r="PDQ2821" s="653"/>
      <c r="PDR2821" s="653"/>
      <c r="PDS2821" s="653"/>
      <c r="PDT2821" s="653"/>
      <c r="PDU2821" s="653"/>
      <c r="PDV2821" s="653"/>
      <c r="PDW2821" s="653"/>
      <c r="PDX2821" s="653"/>
      <c r="PDY2821" s="653"/>
      <c r="PDZ2821" s="653"/>
      <c r="PEA2821" s="653"/>
      <c r="PEB2821" s="653"/>
      <c r="PEC2821" s="653"/>
      <c r="PED2821" s="653"/>
      <c r="PEE2821" s="653"/>
      <c r="PEF2821" s="653"/>
      <c r="PEG2821" s="653"/>
      <c r="PEH2821" s="653"/>
      <c r="PEI2821" s="653"/>
      <c r="PEJ2821" s="653"/>
      <c r="PEK2821" s="653"/>
      <c r="PEL2821" s="653"/>
      <c r="PEM2821" s="653"/>
      <c r="PEN2821" s="653"/>
      <c r="PEO2821" s="653"/>
      <c r="PEP2821" s="653"/>
      <c r="PEQ2821" s="653"/>
      <c r="PER2821" s="653"/>
      <c r="PES2821" s="653"/>
      <c r="PET2821" s="653"/>
      <c r="PEU2821" s="653"/>
      <c r="PEV2821" s="653"/>
      <c r="PEW2821" s="653"/>
      <c r="PEX2821" s="653"/>
      <c r="PEY2821" s="653"/>
      <c r="PEZ2821" s="653"/>
      <c r="PFA2821" s="653"/>
      <c r="PFB2821" s="653"/>
      <c r="PFC2821" s="653"/>
      <c r="PFD2821" s="653"/>
      <c r="PFE2821" s="653"/>
      <c r="PFF2821" s="653"/>
      <c r="PFG2821" s="653"/>
      <c r="PFH2821" s="653"/>
      <c r="PFI2821" s="653"/>
      <c r="PFJ2821" s="653"/>
      <c r="PFK2821" s="653"/>
      <c r="PFL2821" s="653"/>
      <c r="PFM2821" s="653"/>
      <c r="PFN2821" s="653"/>
      <c r="PFO2821" s="653"/>
      <c r="PFP2821" s="653"/>
      <c r="PFQ2821" s="653"/>
      <c r="PFR2821" s="653"/>
      <c r="PFS2821" s="653"/>
      <c r="PFT2821" s="653"/>
      <c r="PFU2821" s="653"/>
      <c r="PFV2821" s="653"/>
      <c r="PFW2821" s="653"/>
      <c r="PFX2821" s="653"/>
      <c r="PFY2821" s="653"/>
      <c r="PFZ2821" s="653"/>
      <c r="PGA2821" s="653"/>
      <c r="PGB2821" s="653"/>
      <c r="PGC2821" s="653"/>
      <c r="PGD2821" s="653"/>
      <c r="PGE2821" s="653"/>
      <c r="PGF2821" s="653"/>
      <c r="PGG2821" s="653"/>
      <c r="PGH2821" s="653"/>
      <c r="PGI2821" s="653"/>
      <c r="PGJ2821" s="653"/>
      <c r="PGK2821" s="653"/>
      <c r="PGL2821" s="653"/>
      <c r="PGM2821" s="653"/>
      <c r="PGN2821" s="653"/>
      <c r="PGO2821" s="653"/>
      <c r="PGP2821" s="653"/>
      <c r="PGQ2821" s="653"/>
      <c r="PGR2821" s="653"/>
      <c r="PGS2821" s="653"/>
      <c r="PGT2821" s="653"/>
      <c r="PGU2821" s="653"/>
      <c r="PGV2821" s="653"/>
      <c r="PGW2821" s="653"/>
      <c r="PGX2821" s="653"/>
      <c r="PGY2821" s="653"/>
      <c r="PGZ2821" s="653"/>
      <c r="PHA2821" s="653"/>
      <c r="PHB2821" s="653"/>
      <c r="PHC2821" s="653"/>
      <c r="PHD2821" s="653"/>
      <c r="PHE2821" s="653"/>
      <c r="PHF2821" s="653"/>
      <c r="PHG2821" s="653"/>
      <c r="PHH2821" s="653"/>
      <c r="PHI2821" s="653"/>
      <c r="PHJ2821" s="653"/>
      <c r="PHK2821" s="653"/>
      <c r="PHL2821" s="653"/>
      <c r="PHM2821" s="653"/>
      <c r="PHN2821" s="653"/>
      <c r="PHO2821" s="653"/>
      <c r="PHP2821" s="653"/>
      <c r="PHQ2821" s="653"/>
      <c r="PHR2821" s="653"/>
      <c r="PHS2821" s="653"/>
      <c r="PHT2821" s="653"/>
      <c r="PHU2821" s="653"/>
      <c r="PHV2821" s="653"/>
      <c r="PHW2821" s="653"/>
      <c r="PHX2821" s="653"/>
      <c r="PHY2821" s="653"/>
      <c r="PHZ2821" s="653"/>
      <c r="PIA2821" s="653"/>
      <c r="PIB2821" s="653"/>
      <c r="PIC2821" s="653"/>
      <c r="PID2821" s="653"/>
      <c r="PIE2821" s="653"/>
      <c r="PIF2821" s="653"/>
      <c r="PIG2821" s="653"/>
      <c r="PIH2821" s="653"/>
      <c r="PII2821" s="653"/>
      <c r="PIJ2821" s="653"/>
      <c r="PIK2821" s="653"/>
      <c r="PIL2821" s="653"/>
      <c r="PIM2821" s="653"/>
      <c r="PIN2821" s="653"/>
      <c r="PIO2821" s="653"/>
      <c r="PIP2821" s="653"/>
      <c r="PIQ2821" s="653"/>
      <c r="PIR2821" s="653"/>
      <c r="PIS2821" s="653"/>
      <c r="PIT2821" s="653"/>
      <c r="PIU2821" s="653"/>
      <c r="PIV2821" s="653"/>
      <c r="PIW2821" s="653"/>
      <c r="PIX2821" s="653"/>
      <c r="PIY2821" s="653"/>
      <c r="PIZ2821" s="653"/>
      <c r="PJA2821" s="653"/>
      <c r="PJB2821" s="653"/>
      <c r="PJC2821" s="653"/>
      <c r="PJD2821" s="653"/>
      <c r="PJE2821" s="653"/>
      <c r="PJF2821" s="653"/>
      <c r="PJG2821" s="653"/>
      <c r="PJH2821" s="653"/>
      <c r="PJI2821" s="653"/>
      <c r="PJJ2821" s="653"/>
      <c r="PJK2821" s="653"/>
      <c r="PJL2821" s="653"/>
      <c r="PJM2821" s="653"/>
      <c r="PJN2821" s="653"/>
      <c r="PJO2821" s="653"/>
      <c r="PJP2821" s="653"/>
      <c r="PJQ2821" s="653"/>
      <c r="PJR2821" s="653"/>
      <c r="PJS2821" s="653"/>
      <c r="PJT2821" s="653"/>
      <c r="PJU2821" s="653"/>
      <c r="PJV2821" s="653"/>
      <c r="PJW2821" s="653"/>
      <c r="PJX2821" s="653"/>
      <c r="PJY2821" s="653"/>
      <c r="PJZ2821" s="653"/>
      <c r="PKA2821" s="653"/>
      <c r="PKB2821" s="653"/>
      <c r="PKC2821" s="653"/>
      <c r="PKD2821" s="653"/>
      <c r="PKE2821" s="653"/>
      <c r="PKF2821" s="653"/>
      <c r="PKG2821" s="653"/>
      <c r="PKH2821" s="653"/>
      <c r="PKI2821" s="653"/>
      <c r="PKJ2821" s="653"/>
      <c r="PKK2821" s="653"/>
      <c r="PKL2821" s="653"/>
      <c r="PKM2821" s="653"/>
      <c r="PKN2821" s="653"/>
      <c r="PKO2821" s="653"/>
      <c r="PKP2821" s="653"/>
      <c r="PKQ2821" s="653"/>
      <c r="PKR2821" s="653"/>
      <c r="PKS2821" s="653"/>
      <c r="PKT2821" s="653"/>
      <c r="PKU2821" s="653"/>
      <c r="PKV2821" s="653"/>
      <c r="PKW2821" s="653"/>
      <c r="PKX2821" s="653"/>
      <c r="PKY2821" s="653"/>
      <c r="PKZ2821" s="653"/>
      <c r="PLA2821" s="653"/>
      <c r="PLB2821" s="653"/>
      <c r="PLC2821" s="653"/>
      <c r="PLD2821" s="653"/>
      <c r="PLE2821" s="653"/>
      <c r="PLF2821" s="653"/>
      <c r="PLG2821" s="653"/>
      <c r="PLH2821" s="653"/>
      <c r="PLI2821" s="653"/>
      <c r="PLJ2821" s="653"/>
      <c r="PLK2821" s="653"/>
      <c r="PLL2821" s="653"/>
      <c r="PLM2821" s="653"/>
      <c r="PLN2821" s="653"/>
      <c r="PLO2821" s="653"/>
      <c r="PLP2821" s="653"/>
      <c r="PLQ2821" s="653"/>
      <c r="PLR2821" s="653"/>
      <c r="PLS2821" s="653"/>
      <c r="PLT2821" s="653"/>
      <c r="PLU2821" s="653"/>
      <c r="PLV2821" s="653"/>
      <c r="PLW2821" s="653"/>
      <c r="PLX2821" s="653"/>
      <c r="PLY2821" s="653"/>
      <c r="PLZ2821" s="653"/>
      <c r="PMA2821" s="653"/>
      <c r="PMB2821" s="653"/>
      <c r="PMC2821" s="653"/>
      <c r="PMD2821" s="653"/>
      <c r="PME2821" s="653"/>
      <c r="PMF2821" s="653"/>
      <c r="PMG2821" s="653"/>
      <c r="PMH2821" s="653"/>
      <c r="PMI2821" s="653"/>
      <c r="PMJ2821" s="653"/>
      <c r="PMK2821" s="653"/>
      <c r="PML2821" s="653"/>
      <c r="PMM2821" s="653"/>
      <c r="PMN2821" s="653"/>
      <c r="PMO2821" s="653"/>
      <c r="PMP2821" s="653"/>
      <c r="PMQ2821" s="653"/>
      <c r="PMR2821" s="653"/>
      <c r="PMS2821" s="653"/>
      <c r="PMT2821" s="653"/>
      <c r="PMU2821" s="653"/>
      <c r="PMV2821" s="653"/>
      <c r="PMW2821" s="653"/>
      <c r="PMX2821" s="653"/>
      <c r="PMY2821" s="653"/>
      <c r="PMZ2821" s="653"/>
      <c r="PNA2821" s="653"/>
      <c r="PNB2821" s="653"/>
      <c r="PNC2821" s="653"/>
      <c r="PND2821" s="653"/>
      <c r="PNE2821" s="653"/>
      <c r="PNF2821" s="653"/>
      <c r="PNG2821" s="653"/>
      <c r="PNH2821" s="653"/>
      <c r="PNI2821" s="653"/>
      <c r="PNJ2821" s="653"/>
      <c r="PNK2821" s="653"/>
      <c r="PNL2821" s="653"/>
      <c r="PNM2821" s="653"/>
      <c r="PNN2821" s="653"/>
      <c r="PNO2821" s="653"/>
      <c r="PNP2821" s="653"/>
      <c r="PNQ2821" s="653"/>
      <c r="PNR2821" s="653"/>
      <c r="PNS2821" s="653"/>
      <c r="PNT2821" s="653"/>
      <c r="PNU2821" s="653"/>
      <c r="PNV2821" s="653"/>
      <c r="PNW2821" s="653"/>
      <c r="PNX2821" s="653"/>
      <c r="PNY2821" s="653"/>
      <c r="PNZ2821" s="653"/>
      <c r="POA2821" s="653"/>
      <c r="POB2821" s="653"/>
      <c r="POC2821" s="653"/>
      <c r="POD2821" s="653"/>
      <c r="POE2821" s="653"/>
      <c r="POF2821" s="653"/>
      <c r="POG2821" s="653"/>
      <c r="POH2821" s="653"/>
      <c r="POI2821" s="653"/>
      <c r="POJ2821" s="653"/>
      <c r="POK2821" s="653"/>
      <c r="POL2821" s="653"/>
      <c r="POM2821" s="653"/>
      <c r="PON2821" s="653"/>
      <c r="POO2821" s="653"/>
      <c r="POP2821" s="653"/>
      <c r="POQ2821" s="653"/>
      <c r="POR2821" s="653"/>
      <c r="POS2821" s="653"/>
      <c r="POT2821" s="653"/>
      <c r="POU2821" s="653"/>
      <c r="POV2821" s="653"/>
      <c r="POW2821" s="653"/>
      <c r="POX2821" s="653"/>
      <c r="POY2821" s="653"/>
      <c r="POZ2821" s="653"/>
      <c r="PPA2821" s="653"/>
      <c r="PPB2821" s="653"/>
      <c r="PPC2821" s="653"/>
      <c r="PPD2821" s="653"/>
      <c r="PPE2821" s="653"/>
      <c r="PPF2821" s="653"/>
      <c r="PPG2821" s="653"/>
      <c r="PPH2821" s="653"/>
      <c r="PPI2821" s="653"/>
      <c r="PPJ2821" s="653"/>
      <c r="PPK2821" s="653"/>
      <c r="PPL2821" s="653"/>
      <c r="PPM2821" s="653"/>
      <c r="PPN2821" s="653"/>
      <c r="PPO2821" s="653"/>
      <c r="PPP2821" s="653"/>
      <c r="PPQ2821" s="653"/>
      <c r="PPR2821" s="653"/>
      <c r="PPS2821" s="653"/>
      <c r="PPT2821" s="653"/>
      <c r="PPU2821" s="653"/>
      <c r="PPV2821" s="653"/>
      <c r="PPW2821" s="653"/>
      <c r="PPX2821" s="653"/>
      <c r="PPY2821" s="653"/>
      <c r="PPZ2821" s="653"/>
      <c r="PQA2821" s="653"/>
      <c r="PQB2821" s="653"/>
      <c r="PQC2821" s="653"/>
      <c r="PQD2821" s="653"/>
      <c r="PQE2821" s="653"/>
      <c r="PQF2821" s="653"/>
      <c r="PQG2821" s="653"/>
      <c r="PQH2821" s="653"/>
      <c r="PQI2821" s="653"/>
      <c r="PQJ2821" s="653"/>
      <c r="PQK2821" s="653"/>
      <c r="PQL2821" s="653"/>
      <c r="PQM2821" s="653"/>
      <c r="PQN2821" s="653"/>
      <c r="PQO2821" s="653"/>
      <c r="PQP2821" s="653"/>
      <c r="PQQ2821" s="653"/>
      <c r="PQR2821" s="653"/>
      <c r="PQS2821" s="653"/>
      <c r="PQT2821" s="653"/>
      <c r="PQU2821" s="653"/>
      <c r="PQV2821" s="653"/>
      <c r="PQW2821" s="653"/>
      <c r="PQX2821" s="653"/>
      <c r="PQY2821" s="653"/>
      <c r="PQZ2821" s="653"/>
      <c r="PRA2821" s="653"/>
      <c r="PRB2821" s="653"/>
      <c r="PRC2821" s="653"/>
      <c r="PRD2821" s="653"/>
      <c r="PRE2821" s="653"/>
      <c r="PRF2821" s="653"/>
      <c r="PRG2821" s="653"/>
      <c r="PRH2821" s="653"/>
      <c r="PRI2821" s="653"/>
      <c r="PRJ2821" s="653"/>
      <c r="PRK2821" s="653"/>
      <c r="PRL2821" s="653"/>
      <c r="PRM2821" s="653"/>
      <c r="PRN2821" s="653"/>
      <c r="PRO2821" s="653"/>
      <c r="PRP2821" s="653"/>
      <c r="PRQ2821" s="653"/>
      <c r="PRR2821" s="653"/>
      <c r="PRS2821" s="653"/>
      <c r="PRT2821" s="653"/>
      <c r="PRU2821" s="653"/>
      <c r="PRV2821" s="653"/>
      <c r="PRW2821" s="653"/>
      <c r="PRX2821" s="653"/>
      <c r="PRY2821" s="653"/>
      <c r="PRZ2821" s="653"/>
      <c r="PSA2821" s="653"/>
      <c r="PSB2821" s="653"/>
      <c r="PSC2821" s="653"/>
      <c r="PSD2821" s="653"/>
      <c r="PSE2821" s="653"/>
      <c r="PSF2821" s="653"/>
      <c r="PSG2821" s="653"/>
      <c r="PSH2821" s="653"/>
      <c r="PSI2821" s="653"/>
      <c r="PSJ2821" s="653"/>
      <c r="PSK2821" s="653"/>
      <c r="PSL2821" s="653"/>
      <c r="PSM2821" s="653"/>
      <c r="PSN2821" s="653"/>
      <c r="PSO2821" s="653"/>
      <c r="PSP2821" s="653"/>
      <c r="PSQ2821" s="653"/>
      <c r="PSR2821" s="653"/>
      <c r="PSS2821" s="653"/>
      <c r="PST2821" s="653"/>
      <c r="PSU2821" s="653"/>
      <c r="PSV2821" s="653"/>
      <c r="PSW2821" s="653"/>
      <c r="PSX2821" s="653"/>
      <c r="PSY2821" s="653"/>
      <c r="PSZ2821" s="653"/>
      <c r="PTA2821" s="653"/>
      <c r="PTB2821" s="653"/>
      <c r="PTC2821" s="653"/>
      <c r="PTD2821" s="653"/>
      <c r="PTE2821" s="653"/>
      <c r="PTF2821" s="653"/>
      <c r="PTG2821" s="653"/>
      <c r="PTH2821" s="653"/>
      <c r="PTI2821" s="653"/>
      <c r="PTJ2821" s="653"/>
      <c r="PTK2821" s="653"/>
      <c r="PTL2821" s="653"/>
      <c r="PTM2821" s="653"/>
      <c r="PTN2821" s="653"/>
      <c r="PTO2821" s="653"/>
      <c r="PTP2821" s="653"/>
      <c r="PTQ2821" s="653"/>
      <c r="PTR2821" s="653"/>
      <c r="PTS2821" s="653"/>
      <c r="PTT2821" s="653"/>
      <c r="PTU2821" s="653"/>
      <c r="PTV2821" s="653"/>
      <c r="PTW2821" s="653"/>
      <c r="PTX2821" s="653"/>
      <c r="PTY2821" s="653"/>
      <c r="PTZ2821" s="653"/>
      <c r="PUA2821" s="653"/>
      <c r="PUB2821" s="653"/>
      <c r="PUC2821" s="653"/>
      <c r="PUD2821" s="653"/>
      <c r="PUE2821" s="653"/>
      <c r="PUF2821" s="653"/>
      <c r="PUG2821" s="653"/>
      <c r="PUH2821" s="653"/>
      <c r="PUI2821" s="653"/>
      <c r="PUJ2821" s="653"/>
      <c r="PUK2821" s="653"/>
      <c r="PUL2821" s="653"/>
      <c r="PUM2821" s="653"/>
      <c r="PUN2821" s="653"/>
      <c r="PUO2821" s="653"/>
      <c r="PUP2821" s="653"/>
      <c r="PUQ2821" s="653"/>
      <c r="PUR2821" s="653"/>
      <c r="PUS2821" s="653"/>
      <c r="PUT2821" s="653"/>
      <c r="PUU2821" s="653"/>
      <c r="PUV2821" s="653"/>
      <c r="PUW2821" s="653"/>
      <c r="PUX2821" s="653"/>
      <c r="PUY2821" s="653"/>
      <c r="PUZ2821" s="653"/>
      <c r="PVA2821" s="653"/>
      <c r="PVB2821" s="653"/>
      <c r="PVC2821" s="653"/>
      <c r="PVD2821" s="653"/>
      <c r="PVE2821" s="653"/>
      <c r="PVF2821" s="653"/>
      <c r="PVG2821" s="653"/>
      <c r="PVH2821" s="653"/>
      <c r="PVI2821" s="653"/>
      <c r="PVJ2821" s="653"/>
      <c r="PVK2821" s="653"/>
      <c r="PVL2821" s="653"/>
      <c r="PVM2821" s="653"/>
      <c r="PVN2821" s="653"/>
      <c r="PVO2821" s="653"/>
      <c r="PVP2821" s="653"/>
      <c r="PVQ2821" s="653"/>
      <c r="PVR2821" s="653"/>
      <c r="PVS2821" s="653"/>
      <c r="PVT2821" s="653"/>
      <c r="PVU2821" s="653"/>
      <c r="PVV2821" s="653"/>
      <c r="PVW2821" s="653"/>
      <c r="PVX2821" s="653"/>
      <c r="PVY2821" s="653"/>
      <c r="PVZ2821" s="653"/>
      <c r="PWA2821" s="653"/>
      <c r="PWB2821" s="653"/>
      <c r="PWC2821" s="653"/>
      <c r="PWD2821" s="653"/>
      <c r="PWE2821" s="653"/>
      <c r="PWF2821" s="653"/>
      <c r="PWG2821" s="653"/>
      <c r="PWH2821" s="653"/>
      <c r="PWI2821" s="653"/>
      <c r="PWJ2821" s="653"/>
      <c r="PWK2821" s="653"/>
      <c r="PWL2821" s="653"/>
      <c r="PWM2821" s="653"/>
      <c r="PWN2821" s="653"/>
      <c r="PWO2821" s="653"/>
      <c r="PWP2821" s="653"/>
      <c r="PWQ2821" s="653"/>
      <c r="PWR2821" s="653"/>
      <c r="PWS2821" s="653"/>
      <c r="PWT2821" s="653"/>
      <c r="PWU2821" s="653"/>
      <c r="PWV2821" s="653"/>
      <c r="PWW2821" s="653"/>
      <c r="PWX2821" s="653"/>
      <c r="PWY2821" s="653"/>
      <c r="PWZ2821" s="653"/>
      <c r="PXA2821" s="653"/>
      <c r="PXB2821" s="653"/>
      <c r="PXC2821" s="653"/>
      <c r="PXD2821" s="653"/>
      <c r="PXE2821" s="653"/>
      <c r="PXF2821" s="653"/>
      <c r="PXG2821" s="653"/>
      <c r="PXH2821" s="653"/>
      <c r="PXI2821" s="653"/>
      <c r="PXJ2821" s="653"/>
      <c r="PXK2821" s="653"/>
      <c r="PXL2821" s="653"/>
      <c r="PXM2821" s="653"/>
      <c r="PXN2821" s="653"/>
      <c r="PXO2821" s="653"/>
      <c r="PXP2821" s="653"/>
      <c r="PXQ2821" s="653"/>
      <c r="PXR2821" s="653"/>
      <c r="PXS2821" s="653"/>
      <c r="PXT2821" s="653"/>
      <c r="PXU2821" s="653"/>
      <c r="PXV2821" s="653"/>
      <c r="PXW2821" s="653"/>
      <c r="PXX2821" s="653"/>
      <c r="PXY2821" s="653"/>
      <c r="PXZ2821" s="653"/>
      <c r="PYA2821" s="653"/>
      <c r="PYB2821" s="653"/>
      <c r="PYC2821" s="653"/>
      <c r="PYD2821" s="653"/>
      <c r="PYE2821" s="653"/>
      <c r="PYF2821" s="653"/>
      <c r="PYG2821" s="653"/>
      <c r="PYH2821" s="653"/>
      <c r="PYI2821" s="653"/>
      <c r="PYJ2821" s="653"/>
      <c r="PYK2821" s="653"/>
      <c r="PYL2821" s="653"/>
      <c r="PYM2821" s="653"/>
      <c r="PYN2821" s="653"/>
      <c r="PYO2821" s="653"/>
      <c r="PYP2821" s="653"/>
      <c r="PYQ2821" s="653"/>
      <c r="PYR2821" s="653"/>
      <c r="PYS2821" s="653"/>
      <c r="PYT2821" s="653"/>
      <c r="PYU2821" s="653"/>
      <c r="PYV2821" s="653"/>
      <c r="PYW2821" s="653"/>
      <c r="PYX2821" s="653"/>
      <c r="PYY2821" s="653"/>
      <c r="PYZ2821" s="653"/>
      <c r="PZA2821" s="653"/>
      <c r="PZB2821" s="653"/>
      <c r="PZC2821" s="653"/>
      <c r="PZD2821" s="653"/>
      <c r="PZE2821" s="653"/>
      <c r="PZF2821" s="653"/>
      <c r="PZG2821" s="653"/>
      <c r="PZH2821" s="653"/>
      <c r="PZI2821" s="653"/>
      <c r="PZJ2821" s="653"/>
      <c r="PZK2821" s="653"/>
      <c r="PZL2821" s="653"/>
      <c r="PZM2821" s="653"/>
      <c r="PZN2821" s="653"/>
      <c r="PZO2821" s="653"/>
      <c r="PZP2821" s="653"/>
      <c r="PZQ2821" s="653"/>
      <c r="PZR2821" s="653"/>
      <c r="PZS2821" s="653"/>
      <c r="PZT2821" s="653"/>
      <c r="PZU2821" s="653"/>
      <c r="PZV2821" s="653"/>
      <c r="PZW2821" s="653"/>
      <c r="PZX2821" s="653"/>
      <c r="PZY2821" s="653"/>
      <c r="PZZ2821" s="653"/>
      <c r="QAA2821" s="653"/>
      <c r="QAB2821" s="653"/>
      <c r="QAC2821" s="653"/>
      <c r="QAD2821" s="653"/>
      <c r="QAE2821" s="653"/>
      <c r="QAF2821" s="653"/>
      <c r="QAG2821" s="653"/>
      <c r="QAH2821" s="653"/>
      <c r="QAI2821" s="653"/>
      <c r="QAJ2821" s="653"/>
      <c r="QAK2821" s="653"/>
      <c r="QAL2821" s="653"/>
      <c r="QAM2821" s="653"/>
      <c r="QAN2821" s="653"/>
      <c r="QAO2821" s="653"/>
      <c r="QAP2821" s="653"/>
      <c r="QAQ2821" s="653"/>
      <c r="QAR2821" s="653"/>
      <c r="QAS2821" s="653"/>
      <c r="QAT2821" s="653"/>
      <c r="QAU2821" s="653"/>
      <c r="QAV2821" s="653"/>
      <c r="QAW2821" s="653"/>
      <c r="QAX2821" s="653"/>
      <c r="QAY2821" s="653"/>
      <c r="QAZ2821" s="653"/>
      <c r="QBA2821" s="653"/>
      <c r="QBB2821" s="653"/>
      <c r="QBC2821" s="653"/>
      <c r="QBD2821" s="653"/>
      <c r="QBE2821" s="653"/>
      <c r="QBF2821" s="653"/>
      <c r="QBG2821" s="653"/>
      <c r="QBH2821" s="653"/>
      <c r="QBI2821" s="653"/>
      <c r="QBJ2821" s="653"/>
      <c r="QBK2821" s="653"/>
      <c r="QBL2821" s="653"/>
      <c r="QBM2821" s="653"/>
      <c r="QBN2821" s="653"/>
      <c r="QBO2821" s="653"/>
      <c r="QBP2821" s="653"/>
      <c r="QBQ2821" s="653"/>
      <c r="QBR2821" s="653"/>
      <c r="QBS2821" s="653"/>
      <c r="QBT2821" s="653"/>
      <c r="QBU2821" s="653"/>
      <c r="QBV2821" s="653"/>
      <c r="QBW2821" s="653"/>
      <c r="QBX2821" s="653"/>
      <c r="QBY2821" s="653"/>
      <c r="QBZ2821" s="653"/>
      <c r="QCA2821" s="653"/>
      <c r="QCB2821" s="653"/>
      <c r="QCC2821" s="653"/>
      <c r="QCD2821" s="653"/>
      <c r="QCE2821" s="653"/>
      <c r="QCF2821" s="653"/>
      <c r="QCG2821" s="653"/>
      <c r="QCH2821" s="653"/>
      <c r="QCI2821" s="653"/>
      <c r="QCJ2821" s="653"/>
      <c r="QCK2821" s="653"/>
      <c r="QCL2821" s="653"/>
      <c r="QCM2821" s="653"/>
      <c r="QCN2821" s="653"/>
      <c r="QCO2821" s="653"/>
      <c r="QCP2821" s="653"/>
      <c r="QCQ2821" s="653"/>
      <c r="QCR2821" s="653"/>
      <c r="QCS2821" s="653"/>
      <c r="QCT2821" s="653"/>
      <c r="QCU2821" s="653"/>
      <c r="QCV2821" s="653"/>
      <c r="QCW2821" s="653"/>
      <c r="QCX2821" s="653"/>
      <c r="QCY2821" s="653"/>
      <c r="QCZ2821" s="653"/>
      <c r="QDA2821" s="653"/>
      <c r="QDB2821" s="653"/>
      <c r="QDC2821" s="653"/>
      <c r="QDD2821" s="653"/>
      <c r="QDE2821" s="653"/>
      <c r="QDF2821" s="653"/>
      <c r="QDG2821" s="653"/>
      <c r="QDH2821" s="653"/>
      <c r="QDI2821" s="653"/>
      <c r="QDJ2821" s="653"/>
      <c r="QDK2821" s="653"/>
      <c r="QDL2821" s="653"/>
      <c r="QDM2821" s="653"/>
      <c r="QDN2821" s="653"/>
      <c r="QDO2821" s="653"/>
      <c r="QDP2821" s="653"/>
      <c r="QDQ2821" s="653"/>
      <c r="QDR2821" s="653"/>
      <c r="QDS2821" s="653"/>
      <c r="QDT2821" s="653"/>
      <c r="QDU2821" s="653"/>
      <c r="QDV2821" s="653"/>
      <c r="QDW2821" s="653"/>
      <c r="QDX2821" s="653"/>
      <c r="QDY2821" s="653"/>
      <c r="QDZ2821" s="653"/>
      <c r="QEA2821" s="653"/>
      <c r="QEB2821" s="653"/>
      <c r="QEC2821" s="653"/>
      <c r="QED2821" s="653"/>
      <c r="QEE2821" s="653"/>
      <c r="QEF2821" s="653"/>
      <c r="QEG2821" s="653"/>
      <c r="QEH2821" s="653"/>
      <c r="QEI2821" s="653"/>
      <c r="QEJ2821" s="653"/>
      <c r="QEK2821" s="653"/>
      <c r="QEL2821" s="653"/>
      <c r="QEM2821" s="653"/>
      <c r="QEN2821" s="653"/>
      <c r="QEO2821" s="653"/>
      <c r="QEP2821" s="653"/>
      <c r="QEQ2821" s="653"/>
      <c r="QER2821" s="653"/>
      <c r="QES2821" s="653"/>
      <c r="QET2821" s="653"/>
      <c r="QEU2821" s="653"/>
      <c r="QEV2821" s="653"/>
      <c r="QEW2821" s="653"/>
      <c r="QEX2821" s="653"/>
      <c r="QEY2821" s="653"/>
      <c r="QEZ2821" s="653"/>
      <c r="QFA2821" s="653"/>
      <c r="QFB2821" s="653"/>
      <c r="QFC2821" s="653"/>
      <c r="QFD2821" s="653"/>
      <c r="QFE2821" s="653"/>
      <c r="QFF2821" s="653"/>
      <c r="QFG2821" s="653"/>
      <c r="QFH2821" s="653"/>
      <c r="QFI2821" s="653"/>
      <c r="QFJ2821" s="653"/>
      <c r="QFK2821" s="653"/>
      <c r="QFL2821" s="653"/>
      <c r="QFM2821" s="653"/>
      <c r="QFN2821" s="653"/>
      <c r="QFO2821" s="653"/>
      <c r="QFP2821" s="653"/>
      <c r="QFQ2821" s="653"/>
      <c r="QFR2821" s="653"/>
      <c r="QFS2821" s="653"/>
      <c r="QFT2821" s="653"/>
      <c r="QFU2821" s="653"/>
      <c r="QFV2821" s="653"/>
      <c r="QFW2821" s="653"/>
      <c r="QFX2821" s="653"/>
      <c r="QFY2821" s="653"/>
      <c r="QFZ2821" s="653"/>
      <c r="QGA2821" s="653"/>
      <c r="QGB2821" s="653"/>
      <c r="QGC2821" s="653"/>
      <c r="QGD2821" s="653"/>
      <c r="QGE2821" s="653"/>
      <c r="QGF2821" s="653"/>
      <c r="QGG2821" s="653"/>
      <c r="QGH2821" s="653"/>
      <c r="QGI2821" s="653"/>
      <c r="QGJ2821" s="653"/>
      <c r="QGK2821" s="653"/>
      <c r="QGL2821" s="653"/>
      <c r="QGM2821" s="653"/>
      <c r="QGN2821" s="653"/>
      <c r="QGO2821" s="653"/>
      <c r="QGP2821" s="653"/>
      <c r="QGQ2821" s="653"/>
      <c r="QGR2821" s="653"/>
      <c r="QGS2821" s="653"/>
      <c r="QGT2821" s="653"/>
      <c r="QGU2821" s="653"/>
      <c r="QGV2821" s="653"/>
      <c r="QGW2821" s="653"/>
      <c r="QGX2821" s="653"/>
      <c r="QGY2821" s="653"/>
      <c r="QGZ2821" s="653"/>
      <c r="QHA2821" s="653"/>
      <c r="QHB2821" s="653"/>
      <c r="QHC2821" s="653"/>
      <c r="QHD2821" s="653"/>
      <c r="QHE2821" s="653"/>
      <c r="QHF2821" s="653"/>
      <c r="QHG2821" s="653"/>
      <c r="QHH2821" s="653"/>
      <c r="QHI2821" s="653"/>
      <c r="QHJ2821" s="653"/>
      <c r="QHK2821" s="653"/>
      <c r="QHL2821" s="653"/>
      <c r="QHM2821" s="653"/>
      <c r="QHN2821" s="653"/>
      <c r="QHO2821" s="653"/>
      <c r="QHP2821" s="653"/>
      <c r="QHQ2821" s="653"/>
      <c r="QHR2821" s="653"/>
      <c r="QHS2821" s="653"/>
      <c r="QHT2821" s="653"/>
      <c r="QHU2821" s="653"/>
      <c r="QHV2821" s="653"/>
      <c r="QHW2821" s="653"/>
      <c r="QHX2821" s="653"/>
      <c r="QHY2821" s="653"/>
      <c r="QHZ2821" s="653"/>
      <c r="QIA2821" s="653"/>
      <c r="QIB2821" s="653"/>
      <c r="QIC2821" s="653"/>
      <c r="QID2821" s="653"/>
      <c r="QIE2821" s="653"/>
      <c r="QIF2821" s="653"/>
      <c r="QIG2821" s="653"/>
      <c r="QIH2821" s="653"/>
      <c r="QII2821" s="653"/>
      <c r="QIJ2821" s="653"/>
      <c r="QIK2821" s="653"/>
      <c r="QIL2821" s="653"/>
      <c r="QIM2821" s="653"/>
      <c r="QIN2821" s="653"/>
      <c r="QIO2821" s="653"/>
      <c r="QIP2821" s="653"/>
      <c r="QIQ2821" s="653"/>
      <c r="QIR2821" s="653"/>
      <c r="QIS2821" s="653"/>
      <c r="QIT2821" s="653"/>
      <c r="QIU2821" s="653"/>
      <c r="QIV2821" s="653"/>
      <c r="QIW2821" s="653"/>
      <c r="QIX2821" s="653"/>
      <c r="QIY2821" s="653"/>
      <c r="QIZ2821" s="653"/>
      <c r="QJA2821" s="653"/>
      <c r="QJB2821" s="653"/>
      <c r="QJC2821" s="653"/>
      <c r="QJD2821" s="653"/>
      <c r="QJE2821" s="653"/>
      <c r="QJF2821" s="653"/>
      <c r="QJG2821" s="653"/>
      <c r="QJH2821" s="653"/>
      <c r="QJI2821" s="653"/>
      <c r="QJJ2821" s="653"/>
      <c r="QJK2821" s="653"/>
      <c r="QJL2821" s="653"/>
      <c r="QJM2821" s="653"/>
      <c r="QJN2821" s="653"/>
      <c r="QJO2821" s="653"/>
      <c r="QJP2821" s="653"/>
      <c r="QJQ2821" s="653"/>
      <c r="QJR2821" s="653"/>
      <c r="QJS2821" s="653"/>
      <c r="QJT2821" s="653"/>
      <c r="QJU2821" s="653"/>
      <c r="QJV2821" s="653"/>
      <c r="QJW2821" s="653"/>
      <c r="QJX2821" s="653"/>
      <c r="QJY2821" s="653"/>
      <c r="QJZ2821" s="653"/>
      <c r="QKA2821" s="653"/>
      <c r="QKB2821" s="653"/>
      <c r="QKC2821" s="653"/>
      <c r="QKD2821" s="653"/>
      <c r="QKE2821" s="653"/>
      <c r="QKF2821" s="653"/>
      <c r="QKG2821" s="653"/>
      <c r="QKH2821" s="653"/>
      <c r="QKI2821" s="653"/>
      <c r="QKJ2821" s="653"/>
      <c r="QKK2821" s="653"/>
      <c r="QKL2821" s="653"/>
      <c r="QKM2821" s="653"/>
      <c r="QKN2821" s="653"/>
      <c r="QKO2821" s="653"/>
      <c r="QKP2821" s="653"/>
      <c r="QKQ2821" s="653"/>
      <c r="QKR2821" s="653"/>
      <c r="QKS2821" s="653"/>
      <c r="QKT2821" s="653"/>
      <c r="QKU2821" s="653"/>
      <c r="QKV2821" s="653"/>
      <c r="QKW2821" s="653"/>
      <c r="QKX2821" s="653"/>
      <c r="QKY2821" s="653"/>
      <c r="QKZ2821" s="653"/>
      <c r="QLA2821" s="653"/>
      <c r="QLB2821" s="653"/>
      <c r="QLC2821" s="653"/>
      <c r="QLD2821" s="653"/>
      <c r="QLE2821" s="653"/>
      <c r="QLF2821" s="653"/>
      <c r="QLG2821" s="653"/>
      <c r="QLH2821" s="653"/>
      <c r="QLI2821" s="653"/>
      <c r="QLJ2821" s="653"/>
      <c r="QLK2821" s="653"/>
      <c r="QLL2821" s="653"/>
      <c r="QLM2821" s="653"/>
      <c r="QLN2821" s="653"/>
      <c r="QLO2821" s="653"/>
      <c r="QLP2821" s="653"/>
      <c r="QLQ2821" s="653"/>
      <c r="QLR2821" s="653"/>
      <c r="QLS2821" s="653"/>
      <c r="QLT2821" s="653"/>
      <c r="QLU2821" s="653"/>
      <c r="QLV2821" s="653"/>
      <c r="QLW2821" s="653"/>
      <c r="QLX2821" s="653"/>
      <c r="QLY2821" s="653"/>
      <c r="QLZ2821" s="653"/>
      <c r="QMA2821" s="653"/>
      <c r="QMB2821" s="653"/>
      <c r="QMC2821" s="653"/>
      <c r="QMD2821" s="653"/>
      <c r="QME2821" s="653"/>
      <c r="QMF2821" s="653"/>
      <c r="QMG2821" s="653"/>
      <c r="QMH2821" s="653"/>
      <c r="QMI2821" s="653"/>
      <c r="QMJ2821" s="653"/>
      <c r="QMK2821" s="653"/>
      <c r="QML2821" s="653"/>
      <c r="QMM2821" s="653"/>
      <c r="QMN2821" s="653"/>
      <c r="QMO2821" s="653"/>
      <c r="QMP2821" s="653"/>
      <c r="QMQ2821" s="653"/>
      <c r="QMR2821" s="653"/>
      <c r="QMS2821" s="653"/>
      <c r="QMT2821" s="653"/>
      <c r="QMU2821" s="653"/>
      <c r="QMV2821" s="653"/>
      <c r="QMW2821" s="653"/>
      <c r="QMX2821" s="653"/>
      <c r="QMY2821" s="653"/>
      <c r="QMZ2821" s="653"/>
      <c r="QNA2821" s="653"/>
      <c r="QNB2821" s="653"/>
      <c r="QNC2821" s="653"/>
      <c r="QND2821" s="653"/>
      <c r="QNE2821" s="653"/>
      <c r="QNF2821" s="653"/>
      <c r="QNG2821" s="653"/>
      <c r="QNH2821" s="653"/>
      <c r="QNI2821" s="653"/>
      <c r="QNJ2821" s="653"/>
      <c r="QNK2821" s="653"/>
      <c r="QNL2821" s="653"/>
      <c r="QNM2821" s="653"/>
      <c r="QNN2821" s="653"/>
      <c r="QNO2821" s="653"/>
      <c r="QNP2821" s="653"/>
      <c r="QNQ2821" s="653"/>
      <c r="QNR2821" s="653"/>
      <c r="QNS2821" s="653"/>
      <c r="QNT2821" s="653"/>
      <c r="QNU2821" s="653"/>
      <c r="QNV2821" s="653"/>
      <c r="QNW2821" s="653"/>
      <c r="QNX2821" s="653"/>
      <c r="QNY2821" s="653"/>
      <c r="QNZ2821" s="653"/>
      <c r="QOA2821" s="653"/>
      <c r="QOB2821" s="653"/>
      <c r="QOC2821" s="653"/>
      <c r="QOD2821" s="653"/>
      <c r="QOE2821" s="653"/>
      <c r="QOF2821" s="653"/>
      <c r="QOG2821" s="653"/>
      <c r="QOH2821" s="653"/>
      <c r="QOI2821" s="653"/>
      <c r="QOJ2821" s="653"/>
      <c r="QOK2821" s="653"/>
      <c r="QOL2821" s="653"/>
      <c r="QOM2821" s="653"/>
      <c r="QON2821" s="653"/>
      <c r="QOO2821" s="653"/>
      <c r="QOP2821" s="653"/>
      <c r="QOQ2821" s="653"/>
      <c r="QOR2821" s="653"/>
      <c r="QOS2821" s="653"/>
      <c r="QOT2821" s="653"/>
      <c r="QOU2821" s="653"/>
      <c r="QOV2821" s="653"/>
      <c r="QOW2821" s="653"/>
      <c r="QOX2821" s="653"/>
      <c r="QOY2821" s="653"/>
      <c r="QOZ2821" s="653"/>
      <c r="QPA2821" s="653"/>
      <c r="QPB2821" s="653"/>
      <c r="QPC2821" s="653"/>
      <c r="QPD2821" s="653"/>
      <c r="QPE2821" s="653"/>
      <c r="QPF2821" s="653"/>
      <c r="QPG2821" s="653"/>
      <c r="QPH2821" s="653"/>
      <c r="QPI2821" s="653"/>
      <c r="QPJ2821" s="653"/>
      <c r="QPK2821" s="653"/>
      <c r="QPL2821" s="653"/>
      <c r="QPM2821" s="653"/>
      <c r="QPN2821" s="653"/>
      <c r="QPO2821" s="653"/>
      <c r="QPP2821" s="653"/>
      <c r="QPQ2821" s="653"/>
      <c r="QPR2821" s="653"/>
      <c r="QPS2821" s="653"/>
      <c r="QPT2821" s="653"/>
      <c r="QPU2821" s="653"/>
      <c r="QPV2821" s="653"/>
      <c r="QPW2821" s="653"/>
      <c r="QPX2821" s="653"/>
      <c r="QPY2821" s="653"/>
      <c r="QPZ2821" s="653"/>
      <c r="QQA2821" s="653"/>
      <c r="QQB2821" s="653"/>
      <c r="QQC2821" s="653"/>
      <c r="QQD2821" s="653"/>
      <c r="QQE2821" s="653"/>
      <c r="QQF2821" s="653"/>
      <c r="QQG2821" s="653"/>
      <c r="QQH2821" s="653"/>
      <c r="QQI2821" s="653"/>
      <c r="QQJ2821" s="653"/>
      <c r="QQK2821" s="653"/>
      <c r="QQL2821" s="653"/>
      <c r="QQM2821" s="653"/>
      <c r="QQN2821" s="653"/>
      <c r="QQO2821" s="653"/>
      <c r="QQP2821" s="653"/>
      <c r="QQQ2821" s="653"/>
      <c r="QQR2821" s="653"/>
      <c r="QQS2821" s="653"/>
      <c r="QQT2821" s="653"/>
      <c r="QQU2821" s="653"/>
      <c r="QQV2821" s="653"/>
      <c r="QQW2821" s="653"/>
      <c r="QQX2821" s="653"/>
      <c r="QQY2821" s="653"/>
      <c r="QQZ2821" s="653"/>
      <c r="QRA2821" s="653"/>
      <c r="QRB2821" s="653"/>
      <c r="QRC2821" s="653"/>
      <c r="QRD2821" s="653"/>
      <c r="QRE2821" s="653"/>
      <c r="QRF2821" s="653"/>
      <c r="QRG2821" s="653"/>
      <c r="QRH2821" s="653"/>
      <c r="QRI2821" s="653"/>
      <c r="QRJ2821" s="653"/>
      <c r="QRK2821" s="653"/>
      <c r="QRL2821" s="653"/>
      <c r="QRM2821" s="653"/>
      <c r="QRN2821" s="653"/>
      <c r="QRO2821" s="653"/>
      <c r="QRP2821" s="653"/>
      <c r="QRQ2821" s="653"/>
      <c r="QRR2821" s="653"/>
      <c r="QRS2821" s="653"/>
      <c r="QRT2821" s="653"/>
      <c r="QRU2821" s="653"/>
      <c r="QRV2821" s="653"/>
      <c r="QRW2821" s="653"/>
      <c r="QRX2821" s="653"/>
      <c r="QRY2821" s="653"/>
      <c r="QRZ2821" s="653"/>
      <c r="QSA2821" s="653"/>
      <c r="QSB2821" s="653"/>
      <c r="QSC2821" s="653"/>
      <c r="QSD2821" s="653"/>
      <c r="QSE2821" s="653"/>
      <c r="QSF2821" s="653"/>
      <c r="QSG2821" s="653"/>
      <c r="QSH2821" s="653"/>
      <c r="QSI2821" s="653"/>
      <c r="QSJ2821" s="653"/>
      <c r="QSK2821" s="653"/>
      <c r="QSL2821" s="653"/>
      <c r="QSM2821" s="653"/>
      <c r="QSN2821" s="653"/>
      <c r="QSO2821" s="653"/>
      <c r="QSP2821" s="653"/>
      <c r="QSQ2821" s="653"/>
      <c r="QSR2821" s="653"/>
      <c r="QSS2821" s="653"/>
      <c r="QST2821" s="653"/>
      <c r="QSU2821" s="653"/>
      <c r="QSV2821" s="653"/>
      <c r="QSW2821" s="653"/>
      <c r="QSX2821" s="653"/>
      <c r="QSY2821" s="653"/>
      <c r="QSZ2821" s="653"/>
      <c r="QTA2821" s="653"/>
      <c r="QTB2821" s="653"/>
      <c r="QTC2821" s="653"/>
      <c r="QTD2821" s="653"/>
      <c r="QTE2821" s="653"/>
      <c r="QTF2821" s="653"/>
      <c r="QTG2821" s="653"/>
      <c r="QTH2821" s="653"/>
      <c r="QTI2821" s="653"/>
      <c r="QTJ2821" s="653"/>
      <c r="QTK2821" s="653"/>
      <c r="QTL2821" s="653"/>
      <c r="QTM2821" s="653"/>
      <c r="QTN2821" s="653"/>
      <c r="QTO2821" s="653"/>
      <c r="QTP2821" s="653"/>
      <c r="QTQ2821" s="653"/>
      <c r="QTR2821" s="653"/>
      <c r="QTS2821" s="653"/>
      <c r="QTT2821" s="653"/>
      <c r="QTU2821" s="653"/>
      <c r="QTV2821" s="653"/>
      <c r="QTW2821" s="653"/>
      <c r="QTX2821" s="653"/>
      <c r="QTY2821" s="653"/>
      <c r="QTZ2821" s="653"/>
      <c r="QUA2821" s="653"/>
      <c r="QUB2821" s="653"/>
      <c r="QUC2821" s="653"/>
      <c r="QUD2821" s="653"/>
      <c r="QUE2821" s="653"/>
      <c r="QUF2821" s="653"/>
      <c r="QUG2821" s="653"/>
      <c r="QUH2821" s="653"/>
      <c r="QUI2821" s="653"/>
      <c r="QUJ2821" s="653"/>
      <c r="QUK2821" s="653"/>
      <c r="QUL2821" s="653"/>
      <c r="QUM2821" s="653"/>
      <c r="QUN2821" s="653"/>
      <c r="QUO2821" s="653"/>
      <c r="QUP2821" s="653"/>
      <c r="QUQ2821" s="653"/>
      <c r="QUR2821" s="653"/>
      <c r="QUS2821" s="653"/>
      <c r="QUT2821" s="653"/>
      <c r="QUU2821" s="653"/>
      <c r="QUV2821" s="653"/>
      <c r="QUW2821" s="653"/>
      <c r="QUX2821" s="653"/>
      <c r="QUY2821" s="653"/>
      <c r="QUZ2821" s="653"/>
      <c r="QVA2821" s="653"/>
      <c r="QVB2821" s="653"/>
      <c r="QVC2821" s="653"/>
      <c r="QVD2821" s="653"/>
      <c r="QVE2821" s="653"/>
      <c r="QVF2821" s="653"/>
      <c r="QVG2821" s="653"/>
      <c r="QVH2821" s="653"/>
      <c r="QVI2821" s="653"/>
      <c r="QVJ2821" s="653"/>
      <c r="QVK2821" s="653"/>
      <c r="QVL2821" s="653"/>
      <c r="QVM2821" s="653"/>
      <c r="QVN2821" s="653"/>
      <c r="QVO2821" s="653"/>
      <c r="QVP2821" s="653"/>
      <c r="QVQ2821" s="653"/>
      <c r="QVR2821" s="653"/>
      <c r="QVS2821" s="653"/>
      <c r="QVT2821" s="653"/>
      <c r="QVU2821" s="653"/>
      <c r="QVV2821" s="653"/>
      <c r="QVW2821" s="653"/>
      <c r="QVX2821" s="653"/>
      <c r="QVY2821" s="653"/>
      <c r="QVZ2821" s="653"/>
      <c r="QWA2821" s="653"/>
      <c r="QWB2821" s="653"/>
      <c r="QWC2821" s="653"/>
      <c r="QWD2821" s="653"/>
      <c r="QWE2821" s="653"/>
      <c r="QWF2821" s="653"/>
      <c r="QWG2821" s="653"/>
      <c r="QWH2821" s="653"/>
      <c r="QWI2821" s="653"/>
      <c r="QWJ2821" s="653"/>
      <c r="QWK2821" s="653"/>
      <c r="QWL2821" s="653"/>
      <c r="QWM2821" s="653"/>
      <c r="QWN2821" s="653"/>
      <c r="QWO2821" s="653"/>
      <c r="QWP2821" s="653"/>
      <c r="QWQ2821" s="653"/>
      <c r="QWR2821" s="653"/>
      <c r="QWS2821" s="653"/>
      <c r="QWT2821" s="653"/>
      <c r="QWU2821" s="653"/>
      <c r="QWV2821" s="653"/>
      <c r="QWW2821" s="653"/>
      <c r="QWX2821" s="653"/>
      <c r="QWY2821" s="653"/>
      <c r="QWZ2821" s="653"/>
      <c r="QXA2821" s="653"/>
      <c r="QXB2821" s="653"/>
      <c r="QXC2821" s="653"/>
      <c r="QXD2821" s="653"/>
      <c r="QXE2821" s="653"/>
      <c r="QXF2821" s="653"/>
      <c r="QXG2821" s="653"/>
      <c r="QXH2821" s="653"/>
      <c r="QXI2821" s="653"/>
      <c r="QXJ2821" s="653"/>
      <c r="QXK2821" s="653"/>
      <c r="QXL2821" s="653"/>
      <c r="QXM2821" s="653"/>
      <c r="QXN2821" s="653"/>
      <c r="QXO2821" s="653"/>
      <c r="QXP2821" s="653"/>
      <c r="QXQ2821" s="653"/>
      <c r="QXR2821" s="653"/>
      <c r="QXS2821" s="653"/>
      <c r="QXT2821" s="653"/>
      <c r="QXU2821" s="653"/>
      <c r="QXV2821" s="653"/>
      <c r="QXW2821" s="653"/>
      <c r="QXX2821" s="653"/>
      <c r="QXY2821" s="653"/>
      <c r="QXZ2821" s="653"/>
      <c r="QYA2821" s="653"/>
      <c r="QYB2821" s="653"/>
      <c r="QYC2821" s="653"/>
      <c r="QYD2821" s="653"/>
      <c r="QYE2821" s="653"/>
      <c r="QYF2821" s="653"/>
      <c r="QYG2821" s="653"/>
      <c r="QYH2821" s="653"/>
      <c r="QYI2821" s="653"/>
      <c r="QYJ2821" s="653"/>
      <c r="QYK2821" s="653"/>
      <c r="QYL2821" s="653"/>
      <c r="QYM2821" s="653"/>
      <c r="QYN2821" s="653"/>
      <c r="QYO2821" s="653"/>
      <c r="QYP2821" s="653"/>
      <c r="QYQ2821" s="653"/>
      <c r="QYR2821" s="653"/>
      <c r="QYS2821" s="653"/>
      <c r="QYT2821" s="653"/>
      <c r="QYU2821" s="653"/>
      <c r="QYV2821" s="653"/>
      <c r="QYW2821" s="653"/>
      <c r="QYX2821" s="653"/>
      <c r="QYY2821" s="653"/>
      <c r="QYZ2821" s="653"/>
      <c r="QZA2821" s="653"/>
      <c r="QZB2821" s="653"/>
      <c r="QZC2821" s="653"/>
      <c r="QZD2821" s="653"/>
      <c r="QZE2821" s="653"/>
      <c r="QZF2821" s="653"/>
      <c r="QZG2821" s="653"/>
      <c r="QZH2821" s="653"/>
      <c r="QZI2821" s="653"/>
      <c r="QZJ2821" s="653"/>
      <c r="QZK2821" s="653"/>
      <c r="QZL2821" s="653"/>
      <c r="QZM2821" s="653"/>
      <c r="QZN2821" s="653"/>
      <c r="QZO2821" s="653"/>
      <c r="QZP2821" s="653"/>
      <c r="QZQ2821" s="653"/>
      <c r="QZR2821" s="653"/>
      <c r="QZS2821" s="653"/>
      <c r="QZT2821" s="653"/>
      <c r="QZU2821" s="653"/>
      <c r="QZV2821" s="653"/>
      <c r="QZW2821" s="653"/>
      <c r="QZX2821" s="653"/>
      <c r="QZY2821" s="653"/>
      <c r="QZZ2821" s="653"/>
      <c r="RAA2821" s="653"/>
      <c r="RAB2821" s="653"/>
      <c r="RAC2821" s="653"/>
      <c r="RAD2821" s="653"/>
      <c r="RAE2821" s="653"/>
      <c r="RAF2821" s="653"/>
      <c r="RAG2821" s="653"/>
      <c r="RAH2821" s="653"/>
      <c r="RAI2821" s="653"/>
      <c r="RAJ2821" s="653"/>
      <c r="RAK2821" s="653"/>
      <c r="RAL2821" s="653"/>
      <c r="RAM2821" s="653"/>
      <c r="RAN2821" s="653"/>
      <c r="RAO2821" s="653"/>
      <c r="RAP2821" s="653"/>
      <c r="RAQ2821" s="653"/>
      <c r="RAR2821" s="653"/>
      <c r="RAS2821" s="653"/>
      <c r="RAT2821" s="653"/>
      <c r="RAU2821" s="653"/>
      <c r="RAV2821" s="653"/>
      <c r="RAW2821" s="653"/>
      <c r="RAX2821" s="653"/>
      <c r="RAY2821" s="653"/>
      <c r="RAZ2821" s="653"/>
      <c r="RBA2821" s="653"/>
      <c r="RBB2821" s="653"/>
      <c r="RBC2821" s="653"/>
      <c r="RBD2821" s="653"/>
      <c r="RBE2821" s="653"/>
      <c r="RBF2821" s="653"/>
      <c r="RBG2821" s="653"/>
      <c r="RBH2821" s="653"/>
      <c r="RBI2821" s="653"/>
      <c r="RBJ2821" s="653"/>
      <c r="RBK2821" s="653"/>
      <c r="RBL2821" s="653"/>
      <c r="RBM2821" s="653"/>
      <c r="RBN2821" s="653"/>
      <c r="RBO2821" s="653"/>
      <c r="RBP2821" s="653"/>
      <c r="RBQ2821" s="653"/>
      <c r="RBR2821" s="653"/>
      <c r="RBS2821" s="653"/>
      <c r="RBT2821" s="653"/>
      <c r="RBU2821" s="653"/>
      <c r="RBV2821" s="653"/>
      <c r="RBW2821" s="653"/>
      <c r="RBX2821" s="653"/>
      <c r="RBY2821" s="653"/>
      <c r="RBZ2821" s="653"/>
      <c r="RCA2821" s="653"/>
      <c r="RCB2821" s="653"/>
      <c r="RCC2821" s="653"/>
      <c r="RCD2821" s="653"/>
      <c r="RCE2821" s="653"/>
      <c r="RCF2821" s="653"/>
      <c r="RCG2821" s="653"/>
      <c r="RCH2821" s="653"/>
      <c r="RCI2821" s="653"/>
      <c r="RCJ2821" s="653"/>
      <c r="RCK2821" s="653"/>
      <c r="RCL2821" s="653"/>
      <c r="RCM2821" s="653"/>
      <c r="RCN2821" s="653"/>
      <c r="RCO2821" s="653"/>
      <c r="RCP2821" s="653"/>
      <c r="RCQ2821" s="653"/>
      <c r="RCR2821" s="653"/>
      <c r="RCS2821" s="653"/>
      <c r="RCT2821" s="653"/>
      <c r="RCU2821" s="653"/>
      <c r="RCV2821" s="653"/>
      <c r="RCW2821" s="653"/>
      <c r="RCX2821" s="653"/>
      <c r="RCY2821" s="653"/>
      <c r="RCZ2821" s="653"/>
      <c r="RDA2821" s="653"/>
      <c r="RDB2821" s="653"/>
      <c r="RDC2821" s="653"/>
      <c r="RDD2821" s="653"/>
      <c r="RDE2821" s="653"/>
      <c r="RDF2821" s="653"/>
      <c r="RDG2821" s="653"/>
      <c r="RDH2821" s="653"/>
      <c r="RDI2821" s="653"/>
      <c r="RDJ2821" s="653"/>
      <c r="RDK2821" s="653"/>
      <c r="RDL2821" s="653"/>
      <c r="RDM2821" s="653"/>
      <c r="RDN2821" s="653"/>
      <c r="RDO2821" s="653"/>
      <c r="RDP2821" s="653"/>
      <c r="RDQ2821" s="653"/>
      <c r="RDR2821" s="653"/>
      <c r="RDS2821" s="653"/>
      <c r="RDT2821" s="653"/>
      <c r="RDU2821" s="653"/>
      <c r="RDV2821" s="653"/>
      <c r="RDW2821" s="653"/>
      <c r="RDX2821" s="653"/>
      <c r="RDY2821" s="653"/>
      <c r="RDZ2821" s="653"/>
      <c r="REA2821" s="653"/>
      <c r="REB2821" s="653"/>
      <c r="REC2821" s="653"/>
      <c r="RED2821" s="653"/>
      <c r="REE2821" s="653"/>
      <c r="REF2821" s="653"/>
      <c r="REG2821" s="653"/>
      <c r="REH2821" s="653"/>
      <c r="REI2821" s="653"/>
      <c r="REJ2821" s="653"/>
      <c r="REK2821" s="653"/>
      <c r="REL2821" s="653"/>
      <c r="REM2821" s="653"/>
      <c r="REN2821" s="653"/>
      <c r="REO2821" s="653"/>
      <c r="REP2821" s="653"/>
      <c r="REQ2821" s="653"/>
      <c r="RER2821" s="653"/>
      <c r="RES2821" s="653"/>
      <c r="RET2821" s="653"/>
      <c r="REU2821" s="653"/>
      <c r="REV2821" s="653"/>
      <c r="REW2821" s="653"/>
      <c r="REX2821" s="653"/>
      <c r="REY2821" s="653"/>
      <c r="REZ2821" s="653"/>
      <c r="RFA2821" s="653"/>
      <c r="RFB2821" s="653"/>
      <c r="RFC2821" s="653"/>
      <c r="RFD2821" s="653"/>
      <c r="RFE2821" s="653"/>
      <c r="RFF2821" s="653"/>
      <c r="RFG2821" s="653"/>
      <c r="RFH2821" s="653"/>
      <c r="RFI2821" s="653"/>
      <c r="RFJ2821" s="653"/>
      <c r="RFK2821" s="653"/>
      <c r="RFL2821" s="653"/>
      <c r="RFM2821" s="653"/>
      <c r="RFN2821" s="653"/>
      <c r="RFO2821" s="653"/>
      <c r="RFP2821" s="653"/>
      <c r="RFQ2821" s="653"/>
      <c r="RFR2821" s="653"/>
      <c r="RFS2821" s="653"/>
      <c r="RFT2821" s="653"/>
      <c r="RFU2821" s="653"/>
      <c r="RFV2821" s="653"/>
      <c r="RFW2821" s="653"/>
      <c r="RFX2821" s="653"/>
      <c r="RFY2821" s="653"/>
      <c r="RFZ2821" s="653"/>
      <c r="RGA2821" s="653"/>
      <c r="RGB2821" s="653"/>
      <c r="RGC2821" s="653"/>
      <c r="RGD2821" s="653"/>
      <c r="RGE2821" s="653"/>
      <c r="RGF2821" s="653"/>
      <c r="RGG2821" s="653"/>
      <c r="RGH2821" s="653"/>
      <c r="RGI2821" s="653"/>
      <c r="RGJ2821" s="653"/>
      <c r="RGK2821" s="653"/>
      <c r="RGL2821" s="653"/>
      <c r="RGM2821" s="653"/>
      <c r="RGN2821" s="653"/>
      <c r="RGO2821" s="653"/>
      <c r="RGP2821" s="653"/>
      <c r="RGQ2821" s="653"/>
      <c r="RGR2821" s="653"/>
      <c r="RGS2821" s="653"/>
      <c r="RGT2821" s="653"/>
      <c r="RGU2821" s="653"/>
      <c r="RGV2821" s="653"/>
      <c r="RGW2821" s="653"/>
      <c r="RGX2821" s="653"/>
      <c r="RGY2821" s="653"/>
      <c r="RGZ2821" s="653"/>
      <c r="RHA2821" s="653"/>
      <c r="RHB2821" s="653"/>
      <c r="RHC2821" s="653"/>
      <c r="RHD2821" s="653"/>
      <c r="RHE2821" s="653"/>
      <c r="RHF2821" s="653"/>
      <c r="RHG2821" s="653"/>
      <c r="RHH2821" s="653"/>
      <c r="RHI2821" s="653"/>
      <c r="RHJ2821" s="653"/>
      <c r="RHK2821" s="653"/>
      <c r="RHL2821" s="653"/>
      <c r="RHM2821" s="653"/>
      <c r="RHN2821" s="653"/>
      <c r="RHO2821" s="653"/>
      <c r="RHP2821" s="653"/>
      <c r="RHQ2821" s="653"/>
      <c r="RHR2821" s="653"/>
      <c r="RHS2821" s="653"/>
      <c r="RHT2821" s="653"/>
      <c r="RHU2821" s="653"/>
      <c r="RHV2821" s="653"/>
      <c r="RHW2821" s="653"/>
      <c r="RHX2821" s="653"/>
      <c r="RHY2821" s="653"/>
      <c r="RHZ2821" s="653"/>
      <c r="RIA2821" s="653"/>
      <c r="RIB2821" s="653"/>
      <c r="RIC2821" s="653"/>
      <c r="RID2821" s="653"/>
      <c r="RIE2821" s="653"/>
      <c r="RIF2821" s="653"/>
      <c r="RIG2821" s="653"/>
      <c r="RIH2821" s="653"/>
      <c r="RII2821" s="653"/>
      <c r="RIJ2821" s="653"/>
      <c r="RIK2821" s="653"/>
      <c r="RIL2821" s="653"/>
      <c r="RIM2821" s="653"/>
      <c r="RIN2821" s="653"/>
      <c r="RIO2821" s="653"/>
      <c r="RIP2821" s="653"/>
      <c r="RIQ2821" s="653"/>
      <c r="RIR2821" s="653"/>
      <c r="RIS2821" s="653"/>
      <c r="RIT2821" s="653"/>
      <c r="RIU2821" s="653"/>
      <c r="RIV2821" s="653"/>
      <c r="RIW2821" s="653"/>
      <c r="RIX2821" s="653"/>
      <c r="RIY2821" s="653"/>
      <c r="RIZ2821" s="653"/>
      <c r="RJA2821" s="653"/>
      <c r="RJB2821" s="653"/>
      <c r="RJC2821" s="653"/>
      <c r="RJD2821" s="653"/>
      <c r="RJE2821" s="653"/>
      <c r="RJF2821" s="653"/>
      <c r="RJG2821" s="653"/>
      <c r="RJH2821" s="653"/>
      <c r="RJI2821" s="653"/>
      <c r="RJJ2821" s="653"/>
      <c r="RJK2821" s="653"/>
      <c r="RJL2821" s="653"/>
      <c r="RJM2821" s="653"/>
      <c r="RJN2821" s="653"/>
      <c r="RJO2821" s="653"/>
      <c r="RJP2821" s="653"/>
      <c r="RJQ2821" s="653"/>
      <c r="RJR2821" s="653"/>
      <c r="RJS2821" s="653"/>
      <c r="RJT2821" s="653"/>
      <c r="RJU2821" s="653"/>
      <c r="RJV2821" s="653"/>
      <c r="RJW2821" s="653"/>
      <c r="RJX2821" s="653"/>
      <c r="RJY2821" s="653"/>
      <c r="RJZ2821" s="653"/>
      <c r="RKA2821" s="653"/>
      <c r="RKB2821" s="653"/>
      <c r="RKC2821" s="653"/>
      <c r="RKD2821" s="653"/>
      <c r="RKE2821" s="653"/>
      <c r="RKF2821" s="653"/>
      <c r="RKG2821" s="653"/>
      <c r="RKH2821" s="653"/>
      <c r="RKI2821" s="653"/>
      <c r="RKJ2821" s="653"/>
      <c r="RKK2821" s="653"/>
      <c r="RKL2821" s="653"/>
      <c r="RKM2821" s="653"/>
      <c r="RKN2821" s="653"/>
      <c r="RKO2821" s="653"/>
      <c r="RKP2821" s="653"/>
      <c r="RKQ2821" s="653"/>
      <c r="RKR2821" s="653"/>
      <c r="RKS2821" s="653"/>
      <c r="RKT2821" s="653"/>
      <c r="RKU2821" s="653"/>
      <c r="RKV2821" s="653"/>
      <c r="RKW2821" s="653"/>
      <c r="RKX2821" s="653"/>
      <c r="RKY2821" s="653"/>
      <c r="RKZ2821" s="653"/>
      <c r="RLA2821" s="653"/>
      <c r="RLB2821" s="653"/>
      <c r="RLC2821" s="653"/>
      <c r="RLD2821" s="653"/>
      <c r="RLE2821" s="653"/>
      <c r="RLF2821" s="653"/>
      <c r="RLG2821" s="653"/>
      <c r="RLH2821" s="653"/>
      <c r="RLI2821" s="653"/>
      <c r="RLJ2821" s="653"/>
      <c r="RLK2821" s="653"/>
      <c r="RLL2821" s="653"/>
      <c r="RLM2821" s="653"/>
      <c r="RLN2821" s="653"/>
      <c r="RLO2821" s="653"/>
      <c r="RLP2821" s="653"/>
      <c r="RLQ2821" s="653"/>
      <c r="RLR2821" s="653"/>
      <c r="RLS2821" s="653"/>
      <c r="RLT2821" s="653"/>
      <c r="RLU2821" s="653"/>
      <c r="RLV2821" s="653"/>
      <c r="RLW2821" s="653"/>
      <c r="RLX2821" s="653"/>
      <c r="RLY2821" s="653"/>
      <c r="RLZ2821" s="653"/>
      <c r="RMA2821" s="653"/>
      <c r="RMB2821" s="653"/>
      <c r="RMC2821" s="653"/>
      <c r="RMD2821" s="653"/>
      <c r="RME2821" s="653"/>
      <c r="RMF2821" s="653"/>
      <c r="RMG2821" s="653"/>
      <c r="RMH2821" s="653"/>
      <c r="RMI2821" s="653"/>
      <c r="RMJ2821" s="653"/>
      <c r="RMK2821" s="653"/>
      <c r="RML2821" s="653"/>
      <c r="RMM2821" s="653"/>
      <c r="RMN2821" s="653"/>
      <c r="RMO2821" s="653"/>
      <c r="RMP2821" s="653"/>
      <c r="RMQ2821" s="653"/>
      <c r="RMR2821" s="653"/>
      <c r="RMS2821" s="653"/>
      <c r="RMT2821" s="653"/>
      <c r="RMU2821" s="653"/>
      <c r="RMV2821" s="653"/>
      <c r="RMW2821" s="653"/>
      <c r="RMX2821" s="653"/>
      <c r="RMY2821" s="653"/>
      <c r="RMZ2821" s="653"/>
      <c r="RNA2821" s="653"/>
      <c r="RNB2821" s="653"/>
      <c r="RNC2821" s="653"/>
      <c r="RND2821" s="653"/>
      <c r="RNE2821" s="653"/>
      <c r="RNF2821" s="653"/>
      <c r="RNG2821" s="653"/>
      <c r="RNH2821" s="653"/>
      <c r="RNI2821" s="653"/>
      <c r="RNJ2821" s="653"/>
      <c r="RNK2821" s="653"/>
      <c r="RNL2821" s="653"/>
      <c r="RNM2821" s="653"/>
      <c r="RNN2821" s="653"/>
      <c r="RNO2821" s="653"/>
      <c r="RNP2821" s="653"/>
      <c r="RNQ2821" s="653"/>
      <c r="RNR2821" s="653"/>
      <c r="RNS2821" s="653"/>
      <c r="RNT2821" s="653"/>
      <c r="RNU2821" s="653"/>
      <c r="RNV2821" s="653"/>
      <c r="RNW2821" s="653"/>
      <c r="RNX2821" s="653"/>
      <c r="RNY2821" s="653"/>
      <c r="RNZ2821" s="653"/>
      <c r="ROA2821" s="653"/>
      <c r="ROB2821" s="653"/>
      <c r="ROC2821" s="653"/>
      <c r="ROD2821" s="653"/>
      <c r="ROE2821" s="653"/>
      <c r="ROF2821" s="653"/>
      <c r="ROG2821" s="653"/>
      <c r="ROH2821" s="653"/>
      <c r="ROI2821" s="653"/>
      <c r="ROJ2821" s="653"/>
      <c r="ROK2821" s="653"/>
      <c r="ROL2821" s="653"/>
      <c r="ROM2821" s="653"/>
      <c r="RON2821" s="653"/>
      <c r="ROO2821" s="653"/>
      <c r="ROP2821" s="653"/>
      <c r="ROQ2821" s="653"/>
      <c r="ROR2821" s="653"/>
      <c r="ROS2821" s="653"/>
      <c r="ROT2821" s="653"/>
      <c r="ROU2821" s="653"/>
      <c r="ROV2821" s="653"/>
      <c r="ROW2821" s="653"/>
      <c r="ROX2821" s="653"/>
      <c r="ROY2821" s="653"/>
      <c r="ROZ2821" s="653"/>
      <c r="RPA2821" s="653"/>
      <c r="RPB2821" s="653"/>
      <c r="RPC2821" s="653"/>
      <c r="RPD2821" s="653"/>
      <c r="RPE2821" s="653"/>
      <c r="RPF2821" s="653"/>
      <c r="RPG2821" s="653"/>
      <c r="RPH2821" s="653"/>
      <c r="RPI2821" s="653"/>
      <c r="RPJ2821" s="653"/>
      <c r="RPK2821" s="653"/>
      <c r="RPL2821" s="653"/>
      <c r="RPM2821" s="653"/>
      <c r="RPN2821" s="653"/>
      <c r="RPO2821" s="653"/>
      <c r="RPP2821" s="653"/>
      <c r="RPQ2821" s="653"/>
      <c r="RPR2821" s="653"/>
      <c r="RPS2821" s="653"/>
      <c r="RPT2821" s="653"/>
      <c r="RPU2821" s="653"/>
      <c r="RPV2821" s="653"/>
      <c r="RPW2821" s="653"/>
      <c r="RPX2821" s="653"/>
      <c r="RPY2821" s="653"/>
      <c r="RPZ2821" s="653"/>
      <c r="RQA2821" s="653"/>
      <c r="RQB2821" s="653"/>
      <c r="RQC2821" s="653"/>
      <c r="RQD2821" s="653"/>
      <c r="RQE2821" s="653"/>
      <c r="RQF2821" s="653"/>
      <c r="RQG2821" s="653"/>
      <c r="RQH2821" s="653"/>
      <c r="RQI2821" s="653"/>
      <c r="RQJ2821" s="653"/>
      <c r="RQK2821" s="653"/>
      <c r="RQL2821" s="653"/>
      <c r="RQM2821" s="653"/>
      <c r="RQN2821" s="653"/>
      <c r="RQO2821" s="653"/>
      <c r="RQP2821" s="653"/>
      <c r="RQQ2821" s="653"/>
      <c r="RQR2821" s="653"/>
      <c r="RQS2821" s="653"/>
      <c r="RQT2821" s="653"/>
      <c r="RQU2821" s="653"/>
      <c r="RQV2821" s="653"/>
      <c r="RQW2821" s="653"/>
      <c r="RQX2821" s="653"/>
      <c r="RQY2821" s="653"/>
      <c r="RQZ2821" s="653"/>
      <c r="RRA2821" s="653"/>
      <c r="RRB2821" s="653"/>
      <c r="RRC2821" s="653"/>
      <c r="RRD2821" s="653"/>
      <c r="RRE2821" s="653"/>
      <c r="RRF2821" s="653"/>
      <c r="RRG2821" s="653"/>
      <c r="RRH2821" s="653"/>
      <c r="RRI2821" s="653"/>
      <c r="RRJ2821" s="653"/>
      <c r="RRK2821" s="653"/>
      <c r="RRL2821" s="653"/>
      <c r="RRM2821" s="653"/>
      <c r="RRN2821" s="653"/>
      <c r="RRO2821" s="653"/>
      <c r="RRP2821" s="653"/>
      <c r="RRQ2821" s="653"/>
      <c r="RRR2821" s="653"/>
      <c r="RRS2821" s="653"/>
      <c r="RRT2821" s="653"/>
      <c r="RRU2821" s="653"/>
      <c r="RRV2821" s="653"/>
      <c r="RRW2821" s="653"/>
      <c r="RRX2821" s="653"/>
      <c r="RRY2821" s="653"/>
      <c r="RRZ2821" s="653"/>
      <c r="RSA2821" s="653"/>
      <c r="RSB2821" s="653"/>
      <c r="RSC2821" s="653"/>
      <c r="RSD2821" s="653"/>
      <c r="RSE2821" s="653"/>
      <c r="RSF2821" s="653"/>
      <c r="RSG2821" s="653"/>
      <c r="RSH2821" s="653"/>
      <c r="RSI2821" s="653"/>
      <c r="RSJ2821" s="653"/>
      <c r="RSK2821" s="653"/>
      <c r="RSL2821" s="653"/>
      <c r="RSM2821" s="653"/>
      <c r="RSN2821" s="653"/>
      <c r="RSO2821" s="653"/>
      <c r="RSP2821" s="653"/>
      <c r="RSQ2821" s="653"/>
      <c r="RSR2821" s="653"/>
      <c r="RSS2821" s="653"/>
      <c r="RST2821" s="653"/>
      <c r="RSU2821" s="653"/>
      <c r="RSV2821" s="653"/>
      <c r="RSW2821" s="653"/>
      <c r="RSX2821" s="653"/>
      <c r="RSY2821" s="653"/>
      <c r="RSZ2821" s="653"/>
      <c r="RTA2821" s="653"/>
      <c r="RTB2821" s="653"/>
      <c r="RTC2821" s="653"/>
      <c r="RTD2821" s="653"/>
      <c r="RTE2821" s="653"/>
      <c r="RTF2821" s="653"/>
      <c r="RTG2821" s="653"/>
      <c r="RTH2821" s="653"/>
      <c r="RTI2821" s="653"/>
      <c r="RTJ2821" s="653"/>
      <c r="RTK2821" s="653"/>
      <c r="RTL2821" s="653"/>
      <c r="RTM2821" s="653"/>
      <c r="RTN2821" s="653"/>
      <c r="RTO2821" s="653"/>
      <c r="RTP2821" s="653"/>
      <c r="RTQ2821" s="653"/>
      <c r="RTR2821" s="653"/>
      <c r="RTS2821" s="653"/>
      <c r="RTT2821" s="653"/>
      <c r="RTU2821" s="653"/>
      <c r="RTV2821" s="653"/>
      <c r="RTW2821" s="653"/>
      <c r="RTX2821" s="653"/>
      <c r="RTY2821" s="653"/>
      <c r="RTZ2821" s="653"/>
      <c r="RUA2821" s="653"/>
      <c r="RUB2821" s="653"/>
      <c r="RUC2821" s="653"/>
      <c r="RUD2821" s="653"/>
      <c r="RUE2821" s="653"/>
      <c r="RUF2821" s="653"/>
      <c r="RUG2821" s="653"/>
      <c r="RUH2821" s="653"/>
      <c r="RUI2821" s="653"/>
      <c r="RUJ2821" s="653"/>
      <c r="RUK2821" s="653"/>
      <c r="RUL2821" s="653"/>
      <c r="RUM2821" s="653"/>
      <c r="RUN2821" s="653"/>
      <c r="RUO2821" s="653"/>
      <c r="RUP2821" s="653"/>
      <c r="RUQ2821" s="653"/>
      <c r="RUR2821" s="653"/>
      <c r="RUS2821" s="653"/>
      <c r="RUT2821" s="653"/>
      <c r="RUU2821" s="653"/>
      <c r="RUV2821" s="653"/>
      <c r="RUW2821" s="653"/>
      <c r="RUX2821" s="653"/>
      <c r="RUY2821" s="653"/>
      <c r="RUZ2821" s="653"/>
      <c r="RVA2821" s="653"/>
      <c r="RVB2821" s="653"/>
      <c r="RVC2821" s="653"/>
      <c r="RVD2821" s="653"/>
      <c r="RVE2821" s="653"/>
      <c r="RVF2821" s="653"/>
      <c r="RVG2821" s="653"/>
      <c r="RVH2821" s="653"/>
      <c r="RVI2821" s="653"/>
      <c r="RVJ2821" s="653"/>
      <c r="RVK2821" s="653"/>
      <c r="RVL2821" s="653"/>
      <c r="RVM2821" s="653"/>
      <c r="RVN2821" s="653"/>
      <c r="RVO2821" s="653"/>
      <c r="RVP2821" s="653"/>
      <c r="RVQ2821" s="653"/>
      <c r="RVR2821" s="653"/>
      <c r="RVS2821" s="653"/>
      <c r="RVT2821" s="653"/>
      <c r="RVU2821" s="653"/>
      <c r="RVV2821" s="653"/>
      <c r="RVW2821" s="653"/>
      <c r="RVX2821" s="653"/>
      <c r="RVY2821" s="653"/>
      <c r="RVZ2821" s="653"/>
      <c r="RWA2821" s="653"/>
      <c r="RWB2821" s="653"/>
      <c r="RWC2821" s="653"/>
      <c r="RWD2821" s="653"/>
      <c r="RWE2821" s="653"/>
      <c r="RWF2821" s="653"/>
      <c r="RWG2821" s="653"/>
      <c r="RWH2821" s="653"/>
      <c r="RWI2821" s="653"/>
      <c r="RWJ2821" s="653"/>
      <c r="RWK2821" s="653"/>
      <c r="RWL2821" s="653"/>
      <c r="RWM2821" s="653"/>
      <c r="RWN2821" s="653"/>
      <c r="RWO2821" s="653"/>
      <c r="RWP2821" s="653"/>
      <c r="RWQ2821" s="653"/>
      <c r="RWR2821" s="653"/>
      <c r="RWS2821" s="653"/>
      <c r="RWT2821" s="653"/>
      <c r="RWU2821" s="653"/>
      <c r="RWV2821" s="653"/>
      <c r="RWW2821" s="653"/>
      <c r="RWX2821" s="653"/>
      <c r="RWY2821" s="653"/>
      <c r="RWZ2821" s="653"/>
      <c r="RXA2821" s="653"/>
      <c r="RXB2821" s="653"/>
      <c r="RXC2821" s="653"/>
      <c r="RXD2821" s="653"/>
      <c r="RXE2821" s="653"/>
      <c r="RXF2821" s="653"/>
      <c r="RXG2821" s="653"/>
      <c r="RXH2821" s="653"/>
      <c r="RXI2821" s="653"/>
      <c r="RXJ2821" s="653"/>
      <c r="RXK2821" s="653"/>
      <c r="RXL2821" s="653"/>
      <c r="RXM2821" s="653"/>
      <c r="RXN2821" s="653"/>
      <c r="RXO2821" s="653"/>
      <c r="RXP2821" s="653"/>
      <c r="RXQ2821" s="653"/>
      <c r="RXR2821" s="653"/>
      <c r="RXS2821" s="653"/>
      <c r="RXT2821" s="653"/>
      <c r="RXU2821" s="653"/>
      <c r="RXV2821" s="653"/>
      <c r="RXW2821" s="653"/>
      <c r="RXX2821" s="653"/>
      <c r="RXY2821" s="653"/>
      <c r="RXZ2821" s="653"/>
      <c r="RYA2821" s="653"/>
      <c r="RYB2821" s="653"/>
      <c r="RYC2821" s="653"/>
      <c r="RYD2821" s="653"/>
      <c r="RYE2821" s="653"/>
      <c r="RYF2821" s="653"/>
      <c r="RYG2821" s="653"/>
      <c r="RYH2821" s="653"/>
      <c r="RYI2821" s="653"/>
      <c r="RYJ2821" s="653"/>
      <c r="RYK2821" s="653"/>
      <c r="RYL2821" s="653"/>
      <c r="RYM2821" s="653"/>
      <c r="RYN2821" s="653"/>
      <c r="RYO2821" s="653"/>
      <c r="RYP2821" s="653"/>
      <c r="RYQ2821" s="653"/>
      <c r="RYR2821" s="653"/>
      <c r="RYS2821" s="653"/>
      <c r="RYT2821" s="653"/>
      <c r="RYU2821" s="653"/>
      <c r="RYV2821" s="653"/>
      <c r="RYW2821" s="653"/>
      <c r="RYX2821" s="653"/>
      <c r="RYY2821" s="653"/>
      <c r="RYZ2821" s="653"/>
      <c r="RZA2821" s="653"/>
      <c r="RZB2821" s="653"/>
      <c r="RZC2821" s="653"/>
      <c r="RZD2821" s="653"/>
      <c r="RZE2821" s="653"/>
      <c r="RZF2821" s="653"/>
      <c r="RZG2821" s="653"/>
      <c r="RZH2821" s="653"/>
      <c r="RZI2821" s="653"/>
      <c r="RZJ2821" s="653"/>
      <c r="RZK2821" s="653"/>
      <c r="RZL2821" s="653"/>
      <c r="RZM2821" s="653"/>
      <c r="RZN2821" s="653"/>
      <c r="RZO2821" s="653"/>
      <c r="RZP2821" s="653"/>
      <c r="RZQ2821" s="653"/>
      <c r="RZR2821" s="653"/>
      <c r="RZS2821" s="653"/>
      <c r="RZT2821" s="653"/>
      <c r="RZU2821" s="653"/>
      <c r="RZV2821" s="653"/>
      <c r="RZW2821" s="653"/>
      <c r="RZX2821" s="653"/>
      <c r="RZY2821" s="653"/>
      <c r="RZZ2821" s="653"/>
      <c r="SAA2821" s="653"/>
      <c r="SAB2821" s="653"/>
      <c r="SAC2821" s="653"/>
      <c r="SAD2821" s="653"/>
      <c r="SAE2821" s="653"/>
      <c r="SAF2821" s="653"/>
      <c r="SAG2821" s="653"/>
      <c r="SAH2821" s="653"/>
      <c r="SAI2821" s="653"/>
      <c r="SAJ2821" s="653"/>
      <c r="SAK2821" s="653"/>
      <c r="SAL2821" s="653"/>
      <c r="SAM2821" s="653"/>
      <c r="SAN2821" s="653"/>
      <c r="SAO2821" s="653"/>
      <c r="SAP2821" s="653"/>
      <c r="SAQ2821" s="653"/>
      <c r="SAR2821" s="653"/>
      <c r="SAS2821" s="653"/>
      <c r="SAT2821" s="653"/>
      <c r="SAU2821" s="653"/>
      <c r="SAV2821" s="653"/>
      <c r="SAW2821" s="653"/>
      <c r="SAX2821" s="653"/>
      <c r="SAY2821" s="653"/>
      <c r="SAZ2821" s="653"/>
      <c r="SBA2821" s="653"/>
      <c r="SBB2821" s="653"/>
      <c r="SBC2821" s="653"/>
      <c r="SBD2821" s="653"/>
      <c r="SBE2821" s="653"/>
      <c r="SBF2821" s="653"/>
      <c r="SBG2821" s="653"/>
      <c r="SBH2821" s="653"/>
      <c r="SBI2821" s="653"/>
      <c r="SBJ2821" s="653"/>
      <c r="SBK2821" s="653"/>
      <c r="SBL2821" s="653"/>
      <c r="SBM2821" s="653"/>
      <c r="SBN2821" s="653"/>
      <c r="SBO2821" s="653"/>
      <c r="SBP2821" s="653"/>
      <c r="SBQ2821" s="653"/>
      <c r="SBR2821" s="653"/>
      <c r="SBS2821" s="653"/>
      <c r="SBT2821" s="653"/>
      <c r="SBU2821" s="653"/>
      <c r="SBV2821" s="653"/>
      <c r="SBW2821" s="653"/>
      <c r="SBX2821" s="653"/>
      <c r="SBY2821" s="653"/>
      <c r="SBZ2821" s="653"/>
      <c r="SCA2821" s="653"/>
      <c r="SCB2821" s="653"/>
      <c r="SCC2821" s="653"/>
      <c r="SCD2821" s="653"/>
      <c r="SCE2821" s="653"/>
      <c r="SCF2821" s="653"/>
      <c r="SCG2821" s="653"/>
      <c r="SCH2821" s="653"/>
      <c r="SCI2821" s="653"/>
      <c r="SCJ2821" s="653"/>
      <c r="SCK2821" s="653"/>
      <c r="SCL2821" s="653"/>
      <c r="SCM2821" s="653"/>
      <c r="SCN2821" s="653"/>
      <c r="SCO2821" s="653"/>
      <c r="SCP2821" s="653"/>
      <c r="SCQ2821" s="653"/>
      <c r="SCR2821" s="653"/>
      <c r="SCS2821" s="653"/>
      <c r="SCT2821" s="653"/>
      <c r="SCU2821" s="653"/>
      <c r="SCV2821" s="653"/>
      <c r="SCW2821" s="653"/>
      <c r="SCX2821" s="653"/>
      <c r="SCY2821" s="653"/>
      <c r="SCZ2821" s="653"/>
      <c r="SDA2821" s="653"/>
      <c r="SDB2821" s="653"/>
      <c r="SDC2821" s="653"/>
      <c r="SDD2821" s="653"/>
      <c r="SDE2821" s="653"/>
      <c r="SDF2821" s="653"/>
      <c r="SDG2821" s="653"/>
      <c r="SDH2821" s="653"/>
      <c r="SDI2821" s="653"/>
      <c r="SDJ2821" s="653"/>
      <c r="SDK2821" s="653"/>
      <c r="SDL2821" s="653"/>
      <c r="SDM2821" s="653"/>
      <c r="SDN2821" s="653"/>
      <c r="SDO2821" s="653"/>
      <c r="SDP2821" s="653"/>
      <c r="SDQ2821" s="653"/>
      <c r="SDR2821" s="653"/>
      <c r="SDS2821" s="653"/>
      <c r="SDT2821" s="653"/>
      <c r="SDU2821" s="653"/>
      <c r="SDV2821" s="653"/>
      <c r="SDW2821" s="653"/>
      <c r="SDX2821" s="653"/>
      <c r="SDY2821" s="653"/>
      <c r="SDZ2821" s="653"/>
      <c r="SEA2821" s="653"/>
      <c r="SEB2821" s="653"/>
      <c r="SEC2821" s="653"/>
      <c r="SED2821" s="653"/>
      <c r="SEE2821" s="653"/>
      <c r="SEF2821" s="653"/>
      <c r="SEG2821" s="653"/>
      <c r="SEH2821" s="653"/>
      <c r="SEI2821" s="653"/>
      <c r="SEJ2821" s="653"/>
      <c r="SEK2821" s="653"/>
      <c r="SEL2821" s="653"/>
      <c r="SEM2821" s="653"/>
      <c r="SEN2821" s="653"/>
      <c r="SEO2821" s="653"/>
      <c r="SEP2821" s="653"/>
      <c r="SEQ2821" s="653"/>
      <c r="SER2821" s="653"/>
      <c r="SES2821" s="653"/>
      <c r="SET2821" s="653"/>
      <c r="SEU2821" s="653"/>
      <c r="SEV2821" s="653"/>
      <c r="SEW2821" s="653"/>
      <c r="SEX2821" s="653"/>
      <c r="SEY2821" s="653"/>
      <c r="SEZ2821" s="653"/>
      <c r="SFA2821" s="653"/>
      <c r="SFB2821" s="653"/>
      <c r="SFC2821" s="653"/>
      <c r="SFD2821" s="653"/>
      <c r="SFE2821" s="653"/>
      <c r="SFF2821" s="653"/>
      <c r="SFG2821" s="653"/>
      <c r="SFH2821" s="653"/>
      <c r="SFI2821" s="653"/>
      <c r="SFJ2821" s="653"/>
      <c r="SFK2821" s="653"/>
      <c r="SFL2821" s="653"/>
      <c r="SFM2821" s="653"/>
      <c r="SFN2821" s="653"/>
      <c r="SFO2821" s="653"/>
      <c r="SFP2821" s="653"/>
      <c r="SFQ2821" s="653"/>
      <c r="SFR2821" s="653"/>
      <c r="SFS2821" s="653"/>
      <c r="SFT2821" s="653"/>
      <c r="SFU2821" s="653"/>
      <c r="SFV2821" s="653"/>
      <c r="SFW2821" s="653"/>
      <c r="SFX2821" s="653"/>
      <c r="SFY2821" s="653"/>
      <c r="SFZ2821" s="653"/>
      <c r="SGA2821" s="653"/>
      <c r="SGB2821" s="653"/>
      <c r="SGC2821" s="653"/>
      <c r="SGD2821" s="653"/>
      <c r="SGE2821" s="653"/>
      <c r="SGF2821" s="653"/>
      <c r="SGG2821" s="653"/>
      <c r="SGH2821" s="653"/>
      <c r="SGI2821" s="653"/>
      <c r="SGJ2821" s="653"/>
      <c r="SGK2821" s="653"/>
      <c r="SGL2821" s="653"/>
      <c r="SGM2821" s="653"/>
      <c r="SGN2821" s="653"/>
      <c r="SGO2821" s="653"/>
      <c r="SGP2821" s="653"/>
      <c r="SGQ2821" s="653"/>
      <c r="SGR2821" s="653"/>
      <c r="SGS2821" s="653"/>
      <c r="SGT2821" s="653"/>
      <c r="SGU2821" s="653"/>
      <c r="SGV2821" s="653"/>
      <c r="SGW2821" s="653"/>
      <c r="SGX2821" s="653"/>
      <c r="SGY2821" s="653"/>
      <c r="SGZ2821" s="653"/>
      <c r="SHA2821" s="653"/>
      <c r="SHB2821" s="653"/>
      <c r="SHC2821" s="653"/>
      <c r="SHD2821" s="653"/>
      <c r="SHE2821" s="653"/>
      <c r="SHF2821" s="653"/>
      <c r="SHG2821" s="653"/>
      <c r="SHH2821" s="653"/>
      <c r="SHI2821" s="653"/>
      <c r="SHJ2821" s="653"/>
      <c r="SHK2821" s="653"/>
      <c r="SHL2821" s="653"/>
      <c r="SHM2821" s="653"/>
      <c r="SHN2821" s="653"/>
      <c r="SHO2821" s="653"/>
      <c r="SHP2821" s="653"/>
      <c r="SHQ2821" s="653"/>
      <c r="SHR2821" s="653"/>
      <c r="SHS2821" s="653"/>
      <c r="SHT2821" s="653"/>
      <c r="SHU2821" s="653"/>
      <c r="SHV2821" s="653"/>
      <c r="SHW2821" s="653"/>
      <c r="SHX2821" s="653"/>
      <c r="SHY2821" s="653"/>
      <c r="SHZ2821" s="653"/>
      <c r="SIA2821" s="653"/>
      <c r="SIB2821" s="653"/>
      <c r="SIC2821" s="653"/>
      <c r="SID2821" s="653"/>
      <c r="SIE2821" s="653"/>
      <c r="SIF2821" s="653"/>
      <c r="SIG2821" s="653"/>
      <c r="SIH2821" s="653"/>
      <c r="SII2821" s="653"/>
      <c r="SIJ2821" s="653"/>
      <c r="SIK2821" s="653"/>
      <c r="SIL2821" s="653"/>
      <c r="SIM2821" s="653"/>
      <c r="SIN2821" s="653"/>
      <c r="SIO2821" s="653"/>
      <c r="SIP2821" s="653"/>
      <c r="SIQ2821" s="653"/>
      <c r="SIR2821" s="653"/>
      <c r="SIS2821" s="653"/>
      <c r="SIT2821" s="653"/>
      <c r="SIU2821" s="653"/>
      <c r="SIV2821" s="653"/>
      <c r="SIW2821" s="653"/>
      <c r="SIX2821" s="653"/>
      <c r="SIY2821" s="653"/>
      <c r="SIZ2821" s="653"/>
      <c r="SJA2821" s="653"/>
      <c r="SJB2821" s="653"/>
      <c r="SJC2821" s="653"/>
      <c r="SJD2821" s="653"/>
      <c r="SJE2821" s="653"/>
      <c r="SJF2821" s="653"/>
      <c r="SJG2821" s="653"/>
      <c r="SJH2821" s="653"/>
      <c r="SJI2821" s="653"/>
      <c r="SJJ2821" s="653"/>
      <c r="SJK2821" s="653"/>
      <c r="SJL2821" s="653"/>
      <c r="SJM2821" s="653"/>
      <c r="SJN2821" s="653"/>
      <c r="SJO2821" s="653"/>
      <c r="SJP2821" s="653"/>
      <c r="SJQ2821" s="653"/>
      <c r="SJR2821" s="653"/>
      <c r="SJS2821" s="653"/>
      <c r="SJT2821" s="653"/>
      <c r="SJU2821" s="653"/>
      <c r="SJV2821" s="653"/>
      <c r="SJW2821" s="653"/>
      <c r="SJX2821" s="653"/>
      <c r="SJY2821" s="653"/>
      <c r="SJZ2821" s="653"/>
      <c r="SKA2821" s="653"/>
      <c r="SKB2821" s="653"/>
      <c r="SKC2821" s="653"/>
      <c r="SKD2821" s="653"/>
      <c r="SKE2821" s="653"/>
      <c r="SKF2821" s="653"/>
      <c r="SKG2821" s="653"/>
      <c r="SKH2821" s="653"/>
      <c r="SKI2821" s="653"/>
      <c r="SKJ2821" s="653"/>
      <c r="SKK2821" s="653"/>
      <c r="SKL2821" s="653"/>
      <c r="SKM2821" s="653"/>
      <c r="SKN2821" s="653"/>
      <c r="SKO2821" s="653"/>
      <c r="SKP2821" s="653"/>
      <c r="SKQ2821" s="653"/>
      <c r="SKR2821" s="653"/>
      <c r="SKS2821" s="653"/>
      <c r="SKT2821" s="653"/>
      <c r="SKU2821" s="653"/>
      <c r="SKV2821" s="653"/>
      <c r="SKW2821" s="653"/>
      <c r="SKX2821" s="653"/>
      <c r="SKY2821" s="653"/>
      <c r="SKZ2821" s="653"/>
      <c r="SLA2821" s="653"/>
      <c r="SLB2821" s="653"/>
      <c r="SLC2821" s="653"/>
      <c r="SLD2821" s="653"/>
      <c r="SLE2821" s="653"/>
      <c r="SLF2821" s="653"/>
      <c r="SLG2821" s="653"/>
      <c r="SLH2821" s="653"/>
      <c r="SLI2821" s="653"/>
      <c r="SLJ2821" s="653"/>
      <c r="SLK2821" s="653"/>
      <c r="SLL2821" s="653"/>
      <c r="SLM2821" s="653"/>
      <c r="SLN2821" s="653"/>
      <c r="SLO2821" s="653"/>
      <c r="SLP2821" s="653"/>
      <c r="SLQ2821" s="653"/>
      <c r="SLR2821" s="653"/>
      <c r="SLS2821" s="653"/>
      <c r="SLT2821" s="653"/>
      <c r="SLU2821" s="653"/>
      <c r="SLV2821" s="653"/>
      <c r="SLW2821" s="653"/>
      <c r="SLX2821" s="653"/>
      <c r="SLY2821" s="653"/>
      <c r="SLZ2821" s="653"/>
      <c r="SMA2821" s="653"/>
      <c r="SMB2821" s="653"/>
      <c r="SMC2821" s="653"/>
      <c r="SMD2821" s="653"/>
      <c r="SME2821" s="653"/>
      <c r="SMF2821" s="653"/>
      <c r="SMG2821" s="653"/>
      <c r="SMH2821" s="653"/>
      <c r="SMI2821" s="653"/>
      <c r="SMJ2821" s="653"/>
      <c r="SMK2821" s="653"/>
      <c r="SML2821" s="653"/>
      <c r="SMM2821" s="653"/>
      <c r="SMN2821" s="653"/>
      <c r="SMO2821" s="653"/>
      <c r="SMP2821" s="653"/>
      <c r="SMQ2821" s="653"/>
      <c r="SMR2821" s="653"/>
      <c r="SMS2821" s="653"/>
      <c r="SMT2821" s="653"/>
      <c r="SMU2821" s="653"/>
      <c r="SMV2821" s="653"/>
      <c r="SMW2821" s="653"/>
      <c r="SMX2821" s="653"/>
      <c r="SMY2821" s="653"/>
      <c r="SMZ2821" s="653"/>
      <c r="SNA2821" s="653"/>
      <c r="SNB2821" s="653"/>
      <c r="SNC2821" s="653"/>
      <c r="SND2821" s="653"/>
      <c r="SNE2821" s="653"/>
      <c r="SNF2821" s="653"/>
      <c r="SNG2821" s="653"/>
      <c r="SNH2821" s="653"/>
      <c r="SNI2821" s="653"/>
      <c r="SNJ2821" s="653"/>
      <c r="SNK2821" s="653"/>
      <c r="SNL2821" s="653"/>
      <c r="SNM2821" s="653"/>
      <c r="SNN2821" s="653"/>
      <c r="SNO2821" s="653"/>
      <c r="SNP2821" s="653"/>
      <c r="SNQ2821" s="653"/>
      <c r="SNR2821" s="653"/>
      <c r="SNS2821" s="653"/>
      <c r="SNT2821" s="653"/>
      <c r="SNU2821" s="653"/>
      <c r="SNV2821" s="653"/>
      <c r="SNW2821" s="653"/>
      <c r="SNX2821" s="653"/>
      <c r="SNY2821" s="653"/>
      <c r="SNZ2821" s="653"/>
      <c r="SOA2821" s="653"/>
      <c r="SOB2821" s="653"/>
      <c r="SOC2821" s="653"/>
      <c r="SOD2821" s="653"/>
      <c r="SOE2821" s="653"/>
      <c r="SOF2821" s="653"/>
      <c r="SOG2821" s="653"/>
      <c r="SOH2821" s="653"/>
      <c r="SOI2821" s="653"/>
      <c r="SOJ2821" s="653"/>
      <c r="SOK2821" s="653"/>
      <c r="SOL2821" s="653"/>
      <c r="SOM2821" s="653"/>
      <c r="SON2821" s="653"/>
      <c r="SOO2821" s="653"/>
      <c r="SOP2821" s="653"/>
      <c r="SOQ2821" s="653"/>
      <c r="SOR2821" s="653"/>
      <c r="SOS2821" s="653"/>
      <c r="SOT2821" s="653"/>
      <c r="SOU2821" s="653"/>
      <c r="SOV2821" s="653"/>
      <c r="SOW2821" s="653"/>
      <c r="SOX2821" s="653"/>
      <c r="SOY2821" s="653"/>
      <c r="SOZ2821" s="653"/>
      <c r="SPA2821" s="653"/>
      <c r="SPB2821" s="653"/>
      <c r="SPC2821" s="653"/>
      <c r="SPD2821" s="653"/>
      <c r="SPE2821" s="653"/>
      <c r="SPF2821" s="653"/>
      <c r="SPG2821" s="653"/>
      <c r="SPH2821" s="653"/>
      <c r="SPI2821" s="653"/>
      <c r="SPJ2821" s="653"/>
      <c r="SPK2821" s="653"/>
      <c r="SPL2821" s="653"/>
      <c r="SPM2821" s="653"/>
      <c r="SPN2821" s="653"/>
      <c r="SPO2821" s="653"/>
      <c r="SPP2821" s="653"/>
      <c r="SPQ2821" s="653"/>
      <c r="SPR2821" s="653"/>
      <c r="SPS2821" s="653"/>
      <c r="SPT2821" s="653"/>
      <c r="SPU2821" s="653"/>
      <c r="SPV2821" s="653"/>
      <c r="SPW2821" s="653"/>
      <c r="SPX2821" s="653"/>
      <c r="SPY2821" s="653"/>
      <c r="SPZ2821" s="653"/>
      <c r="SQA2821" s="653"/>
      <c r="SQB2821" s="653"/>
      <c r="SQC2821" s="653"/>
      <c r="SQD2821" s="653"/>
      <c r="SQE2821" s="653"/>
      <c r="SQF2821" s="653"/>
      <c r="SQG2821" s="653"/>
      <c r="SQH2821" s="653"/>
      <c r="SQI2821" s="653"/>
      <c r="SQJ2821" s="653"/>
      <c r="SQK2821" s="653"/>
      <c r="SQL2821" s="653"/>
      <c r="SQM2821" s="653"/>
      <c r="SQN2821" s="653"/>
      <c r="SQO2821" s="653"/>
      <c r="SQP2821" s="653"/>
      <c r="SQQ2821" s="653"/>
      <c r="SQR2821" s="653"/>
      <c r="SQS2821" s="653"/>
      <c r="SQT2821" s="653"/>
      <c r="SQU2821" s="653"/>
      <c r="SQV2821" s="653"/>
      <c r="SQW2821" s="653"/>
      <c r="SQX2821" s="653"/>
      <c r="SQY2821" s="653"/>
      <c r="SQZ2821" s="653"/>
      <c r="SRA2821" s="653"/>
      <c r="SRB2821" s="653"/>
      <c r="SRC2821" s="653"/>
      <c r="SRD2821" s="653"/>
      <c r="SRE2821" s="653"/>
      <c r="SRF2821" s="653"/>
      <c r="SRG2821" s="653"/>
      <c r="SRH2821" s="653"/>
      <c r="SRI2821" s="653"/>
      <c r="SRJ2821" s="653"/>
      <c r="SRK2821" s="653"/>
      <c r="SRL2821" s="653"/>
      <c r="SRM2821" s="653"/>
      <c r="SRN2821" s="653"/>
      <c r="SRO2821" s="653"/>
      <c r="SRP2821" s="653"/>
      <c r="SRQ2821" s="653"/>
      <c r="SRR2821" s="653"/>
      <c r="SRS2821" s="653"/>
      <c r="SRT2821" s="653"/>
      <c r="SRU2821" s="653"/>
      <c r="SRV2821" s="653"/>
      <c r="SRW2821" s="653"/>
      <c r="SRX2821" s="653"/>
      <c r="SRY2821" s="653"/>
      <c r="SRZ2821" s="653"/>
      <c r="SSA2821" s="653"/>
      <c r="SSB2821" s="653"/>
      <c r="SSC2821" s="653"/>
      <c r="SSD2821" s="653"/>
      <c r="SSE2821" s="653"/>
      <c r="SSF2821" s="653"/>
      <c r="SSG2821" s="653"/>
      <c r="SSH2821" s="653"/>
      <c r="SSI2821" s="653"/>
      <c r="SSJ2821" s="653"/>
      <c r="SSK2821" s="653"/>
      <c r="SSL2821" s="653"/>
      <c r="SSM2821" s="653"/>
      <c r="SSN2821" s="653"/>
      <c r="SSO2821" s="653"/>
      <c r="SSP2821" s="653"/>
      <c r="SSQ2821" s="653"/>
      <c r="SSR2821" s="653"/>
      <c r="SSS2821" s="653"/>
      <c r="SST2821" s="653"/>
      <c r="SSU2821" s="653"/>
      <c r="SSV2821" s="653"/>
      <c r="SSW2821" s="653"/>
      <c r="SSX2821" s="653"/>
      <c r="SSY2821" s="653"/>
      <c r="SSZ2821" s="653"/>
      <c r="STA2821" s="653"/>
      <c r="STB2821" s="653"/>
      <c r="STC2821" s="653"/>
      <c r="STD2821" s="653"/>
      <c r="STE2821" s="653"/>
      <c r="STF2821" s="653"/>
      <c r="STG2821" s="653"/>
      <c r="STH2821" s="653"/>
      <c r="STI2821" s="653"/>
      <c r="STJ2821" s="653"/>
      <c r="STK2821" s="653"/>
      <c r="STL2821" s="653"/>
      <c r="STM2821" s="653"/>
      <c r="STN2821" s="653"/>
      <c r="STO2821" s="653"/>
      <c r="STP2821" s="653"/>
      <c r="STQ2821" s="653"/>
      <c r="STR2821" s="653"/>
      <c r="STS2821" s="653"/>
      <c r="STT2821" s="653"/>
      <c r="STU2821" s="653"/>
      <c r="STV2821" s="653"/>
      <c r="STW2821" s="653"/>
      <c r="STX2821" s="653"/>
      <c r="STY2821" s="653"/>
      <c r="STZ2821" s="653"/>
      <c r="SUA2821" s="653"/>
      <c r="SUB2821" s="653"/>
      <c r="SUC2821" s="653"/>
      <c r="SUD2821" s="653"/>
      <c r="SUE2821" s="653"/>
      <c r="SUF2821" s="653"/>
      <c r="SUG2821" s="653"/>
      <c r="SUH2821" s="653"/>
      <c r="SUI2821" s="653"/>
      <c r="SUJ2821" s="653"/>
      <c r="SUK2821" s="653"/>
      <c r="SUL2821" s="653"/>
      <c r="SUM2821" s="653"/>
      <c r="SUN2821" s="653"/>
      <c r="SUO2821" s="653"/>
      <c r="SUP2821" s="653"/>
      <c r="SUQ2821" s="653"/>
      <c r="SUR2821" s="653"/>
      <c r="SUS2821" s="653"/>
      <c r="SUT2821" s="653"/>
      <c r="SUU2821" s="653"/>
      <c r="SUV2821" s="653"/>
      <c r="SUW2821" s="653"/>
      <c r="SUX2821" s="653"/>
      <c r="SUY2821" s="653"/>
      <c r="SUZ2821" s="653"/>
      <c r="SVA2821" s="653"/>
      <c r="SVB2821" s="653"/>
      <c r="SVC2821" s="653"/>
      <c r="SVD2821" s="653"/>
      <c r="SVE2821" s="653"/>
      <c r="SVF2821" s="653"/>
      <c r="SVG2821" s="653"/>
      <c r="SVH2821" s="653"/>
      <c r="SVI2821" s="653"/>
      <c r="SVJ2821" s="653"/>
      <c r="SVK2821" s="653"/>
      <c r="SVL2821" s="653"/>
      <c r="SVM2821" s="653"/>
      <c r="SVN2821" s="653"/>
      <c r="SVO2821" s="653"/>
      <c r="SVP2821" s="653"/>
      <c r="SVQ2821" s="653"/>
      <c r="SVR2821" s="653"/>
      <c r="SVS2821" s="653"/>
      <c r="SVT2821" s="653"/>
      <c r="SVU2821" s="653"/>
      <c r="SVV2821" s="653"/>
      <c r="SVW2821" s="653"/>
      <c r="SVX2821" s="653"/>
      <c r="SVY2821" s="653"/>
      <c r="SVZ2821" s="653"/>
      <c r="SWA2821" s="653"/>
      <c r="SWB2821" s="653"/>
      <c r="SWC2821" s="653"/>
      <c r="SWD2821" s="653"/>
      <c r="SWE2821" s="653"/>
      <c r="SWF2821" s="653"/>
      <c r="SWG2821" s="653"/>
      <c r="SWH2821" s="653"/>
      <c r="SWI2821" s="653"/>
      <c r="SWJ2821" s="653"/>
      <c r="SWK2821" s="653"/>
      <c r="SWL2821" s="653"/>
      <c r="SWM2821" s="653"/>
      <c r="SWN2821" s="653"/>
      <c r="SWO2821" s="653"/>
      <c r="SWP2821" s="653"/>
      <c r="SWQ2821" s="653"/>
      <c r="SWR2821" s="653"/>
      <c r="SWS2821" s="653"/>
      <c r="SWT2821" s="653"/>
      <c r="SWU2821" s="653"/>
      <c r="SWV2821" s="653"/>
      <c r="SWW2821" s="653"/>
      <c r="SWX2821" s="653"/>
      <c r="SWY2821" s="653"/>
      <c r="SWZ2821" s="653"/>
      <c r="SXA2821" s="653"/>
      <c r="SXB2821" s="653"/>
      <c r="SXC2821" s="653"/>
      <c r="SXD2821" s="653"/>
      <c r="SXE2821" s="653"/>
      <c r="SXF2821" s="653"/>
      <c r="SXG2821" s="653"/>
      <c r="SXH2821" s="653"/>
      <c r="SXI2821" s="653"/>
      <c r="SXJ2821" s="653"/>
      <c r="SXK2821" s="653"/>
      <c r="SXL2821" s="653"/>
      <c r="SXM2821" s="653"/>
      <c r="SXN2821" s="653"/>
      <c r="SXO2821" s="653"/>
      <c r="SXP2821" s="653"/>
      <c r="SXQ2821" s="653"/>
      <c r="SXR2821" s="653"/>
      <c r="SXS2821" s="653"/>
      <c r="SXT2821" s="653"/>
      <c r="SXU2821" s="653"/>
      <c r="SXV2821" s="653"/>
      <c r="SXW2821" s="653"/>
      <c r="SXX2821" s="653"/>
      <c r="SXY2821" s="653"/>
      <c r="SXZ2821" s="653"/>
      <c r="SYA2821" s="653"/>
      <c r="SYB2821" s="653"/>
      <c r="SYC2821" s="653"/>
      <c r="SYD2821" s="653"/>
      <c r="SYE2821" s="653"/>
      <c r="SYF2821" s="653"/>
      <c r="SYG2821" s="653"/>
      <c r="SYH2821" s="653"/>
      <c r="SYI2821" s="653"/>
      <c r="SYJ2821" s="653"/>
      <c r="SYK2821" s="653"/>
      <c r="SYL2821" s="653"/>
      <c r="SYM2821" s="653"/>
      <c r="SYN2821" s="653"/>
      <c r="SYO2821" s="653"/>
      <c r="SYP2821" s="653"/>
      <c r="SYQ2821" s="653"/>
      <c r="SYR2821" s="653"/>
      <c r="SYS2821" s="653"/>
      <c r="SYT2821" s="653"/>
      <c r="SYU2821" s="653"/>
      <c r="SYV2821" s="653"/>
      <c r="SYW2821" s="653"/>
      <c r="SYX2821" s="653"/>
      <c r="SYY2821" s="653"/>
      <c r="SYZ2821" s="653"/>
      <c r="SZA2821" s="653"/>
      <c r="SZB2821" s="653"/>
      <c r="SZC2821" s="653"/>
      <c r="SZD2821" s="653"/>
      <c r="SZE2821" s="653"/>
      <c r="SZF2821" s="653"/>
      <c r="SZG2821" s="653"/>
      <c r="SZH2821" s="653"/>
      <c r="SZI2821" s="653"/>
      <c r="SZJ2821" s="653"/>
      <c r="SZK2821" s="653"/>
      <c r="SZL2821" s="653"/>
      <c r="SZM2821" s="653"/>
      <c r="SZN2821" s="653"/>
      <c r="SZO2821" s="653"/>
      <c r="SZP2821" s="653"/>
      <c r="SZQ2821" s="653"/>
      <c r="SZR2821" s="653"/>
      <c r="SZS2821" s="653"/>
      <c r="SZT2821" s="653"/>
      <c r="SZU2821" s="653"/>
      <c r="SZV2821" s="653"/>
      <c r="SZW2821" s="653"/>
      <c r="SZX2821" s="653"/>
      <c r="SZY2821" s="653"/>
      <c r="SZZ2821" s="653"/>
      <c r="TAA2821" s="653"/>
      <c r="TAB2821" s="653"/>
      <c r="TAC2821" s="653"/>
      <c r="TAD2821" s="653"/>
      <c r="TAE2821" s="653"/>
      <c r="TAF2821" s="653"/>
      <c r="TAG2821" s="653"/>
      <c r="TAH2821" s="653"/>
      <c r="TAI2821" s="653"/>
      <c r="TAJ2821" s="653"/>
      <c r="TAK2821" s="653"/>
      <c r="TAL2821" s="653"/>
      <c r="TAM2821" s="653"/>
      <c r="TAN2821" s="653"/>
      <c r="TAO2821" s="653"/>
      <c r="TAP2821" s="653"/>
      <c r="TAQ2821" s="653"/>
      <c r="TAR2821" s="653"/>
      <c r="TAS2821" s="653"/>
      <c r="TAT2821" s="653"/>
      <c r="TAU2821" s="653"/>
      <c r="TAV2821" s="653"/>
      <c r="TAW2821" s="653"/>
      <c r="TAX2821" s="653"/>
      <c r="TAY2821" s="653"/>
      <c r="TAZ2821" s="653"/>
      <c r="TBA2821" s="653"/>
      <c r="TBB2821" s="653"/>
      <c r="TBC2821" s="653"/>
      <c r="TBD2821" s="653"/>
      <c r="TBE2821" s="653"/>
      <c r="TBF2821" s="653"/>
      <c r="TBG2821" s="653"/>
      <c r="TBH2821" s="653"/>
      <c r="TBI2821" s="653"/>
      <c r="TBJ2821" s="653"/>
      <c r="TBK2821" s="653"/>
      <c r="TBL2821" s="653"/>
      <c r="TBM2821" s="653"/>
      <c r="TBN2821" s="653"/>
      <c r="TBO2821" s="653"/>
      <c r="TBP2821" s="653"/>
      <c r="TBQ2821" s="653"/>
      <c r="TBR2821" s="653"/>
      <c r="TBS2821" s="653"/>
      <c r="TBT2821" s="653"/>
      <c r="TBU2821" s="653"/>
      <c r="TBV2821" s="653"/>
      <c r="TBW2821" s="653"/>
      <c r="TBX2821" s="653"/>
      <c r="TBY2821" s="653"/>
      <c r="TBZ2821" s="653"/>
      <c r="TCA2821" s="653"/>
      <c r="TCB2821" s="653"/>
      <c r="TCC2821" s="653"/>
      <c r="TCD2821" s="653"/>
      <c r="TCE2821" s="653"/>
      <c r="TCF2821" s="653"/>
      <c r="TCG2821" s="653"/>
      <c r="TCH2821" s="653"/>
      <c r="TCI2821" s="653"/>
      <c r="TCJ2821" s="653"/>
      <c r="TCK2821" s="653"/>
      <c r="TCL2821" s="653"/>
      <c r="TCM2821" s="653"/>
      <c r="TCN2821" s="653"/>
      <c r="TCO2821" s="653"/>
      <c r="TCP2821" s="653"/>
      <c r="TCQ2821" s="653"/>
      <c r="TCR2821" s="653"/>
      <c r="TCS2821" s="653"/>
      <c r="TCT2821" s="653"/>
      <c r="TCU2821" s="653"/>
      <c r="TCV2821" s="653"/>
      <c r="TCW2821" s="653"/>
      <c r="TCX2821" s="653"/>
      <c r="TCY2821" s="653"/>
      <c r="TCZ2821" s="653"/>
      <c r="TDA2821" s="653"/>
      <c r="TDB2821" s="653"/>
      <c r="TDC2821" s="653"/>
      <c r="TDD2821" s="653"/>
      <c r="TDE2821" s="653"/>
      <c r="TDF2821" s="653"/>
      <c r="TDG2821" s="653"/>
      <c r="TDH2821" s="653"/>
      <c r="TDI2821" s="653"/>
      <c r="TDJ2821" s="653"/>
      <c r="TDK2821" s="653"/>
      <c r="TDL2821" s="653"/>
      <c r="TDM2821" s="653"/>
      <c r="TDN2821" s="653"/>
      <c r="TDO2821" s="653"/>
      <c r="TDP2821" s="653"/>
      <c r="TDQ2821" s="653"/>
      <c r="TDR2821" s="653"/>
      <c r="TDS2821" s="653"/>
      <c r="TDT2821" s="653"/>
      <c r="TDU2821" s="653"/>
      <c r="TDV2821" s="653"/>
      <c r="TDW2821" s="653"/>
      <c r="TDX2821" s="653"/>
      <c r="TDY2821" s="653"/>
      <c r="TDZ2821" s="653"/>
      <c r="TEA2821" s="653"/>
      <c r="TEB2821" s="653"/>
      <c r="TEC2821" s="653"/>
      <c r="TED2821" s="653"/>
      <c r="TEE2821" s="653"/>
      <c r="TEF2821" s="653"/>
      <c r="TEG2821" s="653"/>
      <c r="TEH2821" s="653"/>
      <c r="TEI2821" s="653"/>
      <c r="TEJ2821" s="653"/>
      <c r="TEK2821" s="653"/>
      <c r="TEL2821" s="653"/>
      <c r="TEM2821" s="653"/>
      <c r="TEN2821" s="653"/>
      <c r="TEO2821" s="653"/>
      <c r="TEP2821" s="653"/>
      <c r="TEQ2821" s="653"/>
      <c r="TER2821" s="653"/>
      <c r="TES2821" s="653"/>
      <c r="TET2821" s="653"/>
      <c r="TEU2821" s="653"/>
      <c r="TEV2821" s="653"/>
      <c r="TEW2821" s="653"/>
      <c r="TEX2821" s="653"/>
      <c r="TEY2821" s="653"/>
      <c r="TEZ2821" s="653"/>
      <c r="TFA2821" s="653"/>
      <c r="TFB2821" s="653"/>
      <c r="TFC2821" s="653"/>
      <c r="TFD2821" s="653"/>
      <c r="TFE2821" s="653"/>
      <c r="TFF2821" s="653"/>
      <c r="TFG2821" s="653"/>
      <c r="TFH2821" s="653"/>
      <c r="TFI2821" s="653"/>
      <c r="TFJ2821" s="653"/>
      <c r="TFK2821" s="653"/>
      <c r="TFL2821" s="653"/>
      <c r="TFM2821" s="653"/>
      <c r="TFN2821" s="653"/>
      <c r="TFO2821" s="653"/>
      <c r="TFP2821" s="653"/>
      <c r="TFQ2821" s="653"/>
      <c r="TFR2821" s="653"/>
      <c r="TFS2821" s="653"/>
      <c r="TFT2821" s="653"/>
      <c r="TFU2821" s="653"/>
      <c r="TFV2821" s="653"/>
      <c r="TFW2821" s="653"/>
      <c r="TFX2821" s="653"/>
      <c r="TFY2821" s="653"/>
      <c r="TFZ2821" s="653"/>
      <c r="TGA2821" s="653"/>
      <c r="TGB2821" s="653"/>
      <c r="TGC2821" s="653"/>
      <c r="TGD2821" s="653"/>
      <c r="TGE2821" s="653"/>
      <c r="TGF2821" s="653"/>
      <c r="TGG2821" s="653"/>
      <c r="TGH2821" s="653"/>
      <c r="TGI2821" s="653"/>
      <c r="TGJ2821" s="653"/>
      <c r="TGK2821" s="653"/>
      <c r="TGL2821" s="653"/>
      <c r="TGM2821" s="653"/>
      <c r="TGN2821" s="653"/>
      <c r="TGO2821" s="653"/>
      <c r="TGP2821" s="653"/>
      <c r="TGQ2821" s="653"/>
      <c r="TGR2821" s="653"/>
      <c r="TGS2821" s="653"/>
      <c r="TGT2821" s="653"/>
      <c r="TGU2821" s="653"/>
      <c r="TGV2821" s="653"/>
      <c r="TGW2821" s="653"/>
      <c r="TGX2821" s="653"/>
      <c r="TGY2821" s="653"/>
      <c r="TGZ2821" s="653"/>
      <c r="THA2821" s="653"/>
      <c r="THB2821" s="653"/>
      <c r="THC2821" s="653"/>
      <c r="THD2821" s="653"/>
      <c r="THE2821" s="653"/>
      <c r="THF2821" s="653"/>
      <c r="THG2821" s="653"/>
      <c r="THH2821" s="653"/>
      <c r="THI2821" s="653"/>
      <c r="THJ2821" s="653"/>
      <c r="THK2821" s="653"/>
      <c r="THL2821" s="653"/>
      <c r="THM2821" s="653"/>
      <c r="THN2821" s="653"/>
      <c r="THO2821" s="653"/>
      <c r="THP2821" s="653"/>
      <c r="THQ2821" s="653"/>
      <c r="THR2821" s="653"/>
      <c r="THS2821" s="653"/>
      <c r="THT2821" s="653"/>
      <c r="THU2821" s="653"/>
      <c r="THV2821" s="653"/>
      <c r="THW2821" s="653"/>
      <c r="THX2821" s="653"/>
      <c r="THY2821" s="653"/>
      <c r="THZ2821" s="653"/>
      <c r="TIA2821" s="653"/>
      <c r="TIB2821" s="653"/>
      <c r="TIC2821" s="653"/>
      <c r="TID2821" s="653"/>
      <c r="TIE2821" s="653"/>
      <c r="TIF2821" s="653"/>
      <c r="TIG2821" s="653"/>
      <c r="TIH2821" s="653"/>
      <c r="TII2821" s="653"/>
      <c r="TIJ2821" s="653"/>
      <c r="TIK2821" s="653"/>
      <c r="TIL2821" s="653"/>
      <c r="TIM2821" s="653"/>
      <c r="TIN2821" s="653"/>
      <c r="TIO2821" s="653"/>
      <c r="TIP2821" s="653"/>
      <c r="TIQ2821" s="653"/>
      <c r="TIR2821" s="653"/>
      <c r="TIS2821" s="653"/>
      <c r="TIT2821" s="653"/>
      <c r="TIU2821" s="653"/>
      <c r="TIV2821" s="653"/>
      <c r="TIW2821" s="653"/>
      <c r="TIX2821" s="653"/>
      <c r="TIY2821" s="653"/>
      <c r="TIZ2821" s="653"/>
      <c r="TJA2821" s="653"/>
      <c r="TJB2821" s="653"/>
      <c r="TJC2821" s="653"/>
      <c r="TJD2821" s="653"/>
      <c r="TJE2821" s="653"/>
      <c r="TJF2821" s="653"/>
      <c r="TJG2821" s="653"/>
      <c r="TJH2821" s="653"/>
      <c r="TJI2821" s="653"/>
      <c r="TJJ2821" s="653"/>
      <c r="TJK2821" s="653"/>
      <c r="TJL2821" s="653"/>
      <c r="TJM2821" s="653"/>
      <c r="TJN2821" s="653"/>
      <c r="TJO2821" s="653"/>
      <c r="TJP2821" s="653"/>
      <c r="TJQ2821" s="653"/>
      <c r="TJR2821" s="653"/>
      <c r="TJS2821" s="653"/>
      <c r="TJT2821" s="653"/>
      <c r="TJU2821" s="653"/>
      <c r="TJV2821" s="653"/>
      <c r="TJW2821" s="653"/>
      <c r="TJX2821" s="653"/>
      <c r="TJY2821" s="653"/>
      <c r="TJZ2821" s="653"/>
      <c r="TKA2821" s="653"/>
      <c r="TKB2821" s="653"/>
      <c r="TKC2821" s="653"/>
      <c r="TKD2821" s="653"/>
      <c r="TKE2821" s="653"/>
      <c r="TKF2821" s="653"/>
      <c r="TKG2821" s="653"/>
      <c r="TKH2821" s="653"/>
      <c r="TKI2821" s="653"/>
      <c r="TKJ2821" s="653"/>
      <c r="TKK2821" s="653"/>
      <c r="TKL2821" s="653"/>
      <c r="TKM2821" s="653"/>
      <c r="TKN2821" s="653"/>
      <c r="TKO2821" s="653"/>
      <c r="TKP2821" s="653"/>
      <c r="TKQ2821" s="653"/>
      <c r="TKR2821" s="653"/>
      <c r="TKS2821" s="653"/>
      <c r="TKT2821" s="653"/>
      <c r="TKU2821" s="653"/>
      <c r="TKV2821" s="653"/>
      <c r="TKW2821" s="653"/>
      <c r="TKX2821" s="653"/>
      <c r="TKY2821" s="653"/>
      <c r="TKZ2821" s="653"/>
      <c r="TLA2821" s="653"/>
      <c r="TLB2821" s="653"/>
      <c r="TLC2821" s="653"/>
      <c r="TLD2821" s="653"/>
      <c r="TLE2821" s="653"/>
      <c r="TLF2821" s="653"/>
      <c r="TLG2821" s="653"/>
      <c r="TLH2821" s="653"/>
      <c r="TLI2821" s="653"/>
      <c r="TLJ2821" s="653"/>
      <c r="TLK2821" s="653"/>
      <c r="TLL2821" s="653"/>
      <c r="TLM2821" s="653"/>
      <c r="TLN2821" s="653"/>
      <c r="TLO2821" s="653"/>
      <c r="TLP2821" s="653"/>
      <c r="TLQ2821" s="653"/>
      <c r="TLR2821" s="653"/>
      <c r="TLS2821" s="653"/>
      <c r="TLT2821" s="653"/>
      <c r="TLU2821" s="653"/>
      <c r="TLV2821" s="653"/>
      <c r="TLW2821" s="653"/>
      <c r="TLX2821" s="653"/>
      <c r="TLY2821" s="653"/>
      <c r="TLZ2821" s="653"/>
      <c r="TMA2821" s="653"/>
      <c r="TMB2821" s="653"/>
      <c r="TMC2821" s="653"/>
      <c r="TMD2821" s="653"/>
      <c r="TME2821" s="653"/>
      <c r="TMF2821" s="653"/>
      <c r="TMG2821" s="653"/>
      <c r="TMH2821" s="653"/>
      <c r="TMI2821" s="653"/>
      <c r="TMJ2821" s="653"/>
      <c r="TMK2821" s="653"/>
      <c r="TML2821" s="653"/>
      <c r="TMM2821" s="653"/>
      <c r="TMN2821" s="653"/>
      <c r="TMO2821" s="653"/>
      <c r="TMP2821" s="653"/>
      <c r="TMQ2821" s="653"/>
      <c r="TMR2821" s="653"/>
      <c r="TMS2821" s="653"/>
      <c r="TMT2821" s="653"/>
      <c r="TMU2821" s="653"/>
      <c r="TMV2821" s="653"/>
      <c r="TMW2821" s="653"/>
      <c r="TMX2821" s="653"/>
      <c r="TMY2821" s="653"/>
      <c r="TMZ2821" s="653"/>
      <c r="TNA2821" s="653"/>
      <c r="TNB2821" s="653"/>
      <c r="TNC2821" s="653"/>
      <c r="TND2821" s="653"/>
      <c r="TNE2821" s="653"/>
      <c r="TNF2821" s="653"/>
      <c r="TNG2821" s="653"/>
      <c r="TNH2821" s="653"/>
      <c r="TNI2821" s="653"/>
      <c r="TNJ2821" s="653"/>
      <c r="TNK2821" s="653"/>
      <c r="TNL2821" s="653"/>
      <c r="TNM2821" s="653"/>
      <c r="TNN2821" s="653"/>
      <c r="TNO2821" s="653"/>
      <c r="TNP2821" s="653"/>
      <c r="TNQ2821" s="653"/>
      <c r="TNR2821" s="653"/>
      <c r="TNS2821" s="653"/>
      <c r="TNT2821" s="653"/>
      <c r="TNU2821" s="653"/>
      <c r="TNV2821" s="653"/>
      <c r="TNW2821" s="653"/>
      <c r="TNX2821" s="653"/>
      <c r="TNY2821" s="653"/>
      <c r="TNZ2821" s="653"/>
      <c r="TOA2821" s="653"/>
      <c r="TOB2821" s="653"/>
      <c r="TOC2821" s="653"/>
      <c r="TOD2821" s="653"/>
      <c r="TOE2821" s="653"/>
      <c r="TOF2821" s="653"/>
      <c r="TOG2821" s="653"/>
      <c r="TOH2821" s="653"/>
      <c r="TOI2821" s="653"/>
      <c r="TOJ2821" s="653"/>
      <c r="TOK2821" s="653"/>
      <c r="TOL2821" s="653"/>
      <c r="TOM2821" s="653"/>
      <c r="TON2821" s="653"/>
      <c r="TOO2821" s="653"/>
      <c r="TOP2821" s="653"/>
      <c r="TOQ2821" s="653"/>
      <c r="TOR2821" s="653"/>
      <c r="TOS2821" s="653"/>
      <c r="TOT2821" s="653"/>
      <c r="TOU2821" s="653"/>
      <c r="TOV2821" s="653"/>
      <c r="TOW2821" s="653"/>
      <c r="TOX2821" s="653"/>
      <c r="TOY2821" s="653"/>
      <c r="TOZ2821" s="653"/>
      <c r="TPA2821" s="653"/>
      <c r="TPB2821" s="653"/>
      <c r="TPC2821" s="653"/>
      <c r="TPD2821" s="653"/>
      <c r="TPE2821" s="653"/>
      <c r="TPF2821" s="653"/>
      <c r="TPG2821" s="653"/>
      <c r="TPH2821" s="653"/>
      <c r="TPI2821" s="653"/>
      <c r="TPJ2821" s="653"/>
      <c r="TPK2821" s="653"/>
      <c r="TPL2821" s="653"/>
      <c r="TPM2821" s="653"/>
      <c r="TPN2821" s="653"/>
      <c r="TPO2821" s="653"/>
      <c r="TPP2821" s="653"/>
      <c r="TPQ2821" s="653"/>
      <c r="TPR2821" s="653"/>
      <c r="TPS2821" s="653"/>
      <c r="TPT2821" s="653"/>
      <c r="TPU2821" s="653"/>
      <c r="TPV2821" s="653"/>
      <c r="TPW2821" s="653"/>
      <c r="TPX2821" s="653"/>
      <c r="TPY2821" s="653"/>
      <c r="TPZ2821" s="653"/>
      <c r="TQA2821" s="653"/>
      <c r="TQB2821" s="653"/>
      <c r="TQC2821" s="653"/>
      <c r="TQD2821" s="653"/>
      <c r="TQE2821" s="653"/>
      <c r="TQF2821" s="653"/>
      <c r="TQG2821" s="653"/>
      <c r="TQH2821" s="653"/>
      <c r="TQI2821" s="653"/>
      <c r="TQJ2821" s="653"/>
      <c r="TQK2821" s="653"/>
      <c r="TQL2821" s="653"/>
      <c r="TQM2821" s="653"/>
      <c r="TQN2821" s="653"/>
      <c r="TQO2821" s="653"/>
      <c r="TQP2821" s="653"/>
      <c r="TQQ2821" s="653"/>
      <c r="TQR2821" s="653"/>
      <c r="TQS2821" s="653"/>
      <c r="TQT2821" s="653"/>
      <c r="TQU2821" s="653"/>
      <c r="TQV2821" s="653"/>
      <c r="TQW2821" s="653"/>
      <c r="TQX2821" s="653"/>
      <c r="TQY2821" s="653"/>
      <c r="TQZ2821" s="653"/>
      <c r="TRA2821" s="653"/>
      <c r="TRB2821" s="653"/>
      <c r="TRC2821" s="653"/>
      <c r="TRD2821" s="653"/>
      <c r="TRE2821" s="653"/>
      <c r="TRF2821" s="653"/>
      <c r="TRG2821" s="653"/>
      <c r="TRH2821" s="653"/>
      <c r="TRI2821" s="653"/>
      <c r="TRJ2821" s="653"/>
      <c r="TRK2821" s="653"/>
      <c r="TRL2821" s="653"/>
      <c r="TRM2821" s="653"/>
      <c r="TRN2821" s="653"/>
      <c r="TRO2821" s="653"/>
      <c r="TRP2821" s="653"/>
      <c r="TRQ2821" s="653"/>
      <c r="TRR2821" s="653"/>
      <c r="TRS2821" s="653"/>
      <c r="TRT2821" s="653"/>
      <c r="TRU2821" s="653"/>
      <c r="TRV2821" s="653"/>
      <c r="TRW2821" s="653"/>
      <c r="TRX2821" s="653"/>
      <c r="TRY2821" s="653"/>
      <c r="TRZ2821" s="653"/>
      <c r="TSA2821" s="653"/>
      <c r="TSB2821" s="653"/>
      <c r="TSC2821" s="653"/>
      <c r="TSD2821" s="653"/>
      <c r="TSE2821" s="653"/>
      <c r="TSF2821" s="653"/>
      <c r="TSG2821" s="653"/>
      <c r="TSH2821" s="653"/>
      <c r="TSI2821" s="653"/>
      <c r="TSJ2821" s="653"/>
      <c r="TSK2821" s="653"/>
      <c r="TSL2821" s="653"/>
      <c r="TSM2821" s="653"/>
      <c r="TSN2821" s="653"/>
      <c r="TSO2821" s="653"/>
      <c r="TSP2821" s="653"/>
      <c r="TSQ2821" s="653"/>
      <c r="TSR2821" s="653"/>
      <c r="TSS2821" s="653"/>
      <c r="TST2821" s="653"/>
      <c r="TSU2821" s="653"/>
      <c r="TSV2821" s="653"/>
      <c r="TSW2821" s="653"/>
      <c r="TSX2821" s="653"/>
      <c r="TSY2821" s="653"/>
      <c r="TSZ2821" s="653"/>
      <c r="TTA2821" s="653"/>
      <c r="TTB2821" s="653"/>
      <c r="TTC2821" s="653"/>
      <c r="TTD2821" s="653"/>
      <c r="TTE2821" s="653"/>
      <c r="TTF2821" s="653"/>
      <c r="TTG2821" s="653"/>
      <c r="TTH2821" s="653"/>
      <c r="TTI2821" s="653"/>
      <c r="TTJ2821" s="653"/>
      <c r="TTK2821" s="653"/>
      <c r="TTL2821" s="653"/>
      <c r="TTM2821" s="653"/>
      <c r="TTN2821" s="653"/>
      <c r="TTO2821" s="653"/>
      <c r="TTP2821" s="653"/>
      <c r="TTQ2821" s="653"/>
      <c r="TTR2821" s="653"/>
      <c r="TTS2821" s="653"/>
      <c r="TTT2821" s="653"/>
      <c r="TTU2821" s="653"/>
      <c r="TTV2821" s="653"/>
      <c r="TTW2821" s="653"/>
      <c r="TTX2821" s="653"/>
      <c r="TTY2821" s="653"/>
      <c r="TTZ2821" s="653"/>
      <c r="TUA2821" s="653"/>
      <c r="TUB2821" s="653"/>
      <c r="TUC2821" s="653"/>
      <c r="TUD2821" s="653"/>
      <c r="TUE2821" s="653"/>
      <c r="TUF2821" s="653"/>
      <c r="TUG2821" s="653"/>
      <c r="TUH2821" s="653"/>
      <c r="TUI2821" s="653"/>
      <c r="TUJ2821" s="653"/>
      <c r="TUK2821" s="653"/>
      <c r="TUL2821" s="653"/>
      <c r="TUM2821" s="653"/>
      <c r="TUN2821" s="653"/>
      <c r="TUO2821" s="653"/>
      <c r="TUP2821" s="653"/>
      <c r="TUQ2821" s="653"/>
      <c r="TUR2821" s="653"/>
      <c r="TUS2821" s="653"/>
      <c r="TUT2821" s="653"/>
      <c r="TUU2821" s="653"/>
      <c r="TUV2821" s="653"/>
      <c r="TUW2821" s="653"/>
      <c r="TUX2821" s="653"/>
      <c r="TUY2821" s="653"/>
      <c r="TUZ2821" s="653"/>
      <c r="TVA2821" s="653"/>
      <c r="TVB2821" s="653"/>
      <c r="TVC2821" s="653"/>
      <c r="TVD2821" s="653"/>
      <c r="TVE2821" s="653"/>
      <c r="TVF2821" s="653"/>
      <c r="TVG2821" s="653"/>
      <c r="TVH2821" s="653"/>
      <c r="TVI2821" s="653"/>
      <c r="TVJ2821" s="653"/>
      <c r="TVK2821" s="653"/>
      <c r="TVL2821" s="653"/>
      <c r="TVM2821" s="653"/>
      <c r="TVN2821" s="653"/>
      <c r="TVO2821" s="653"/>
      <c r="TVP2821" s="653"/>
      <c r="TVQ2821" s="653"/>
      <c r="TVR2821" s="653"/>
      <c r="TVS2821" s="653"/>
      <c r="TVT2821" s="653"/>
      <c r="TVU2821" s="653"/>
      <c r="TVV2821" s="653"/>
      <c r="TVW2821" s="653"/>
      <c r="TVX2821" s="653"/>
      <c r="TVY2821" s="653"/>
      <c r="TVZ2821" s="653"/>
      <c r="TWA2821" s="653"/>
      <c r="TWB2821" s="653"/>
      <c r="TWC2821" s="653"/>
      <c r="TWD2821" s="653"/>
      <c r="TWE2821" s="653"/>
      <c r="TWF2821" s="653"/>
      <c r="TWG2821" s="653"/>
      <c r="TWH2821" s="653"/>
      <c r="TWI2821" s="653"/>
      <c r="TWJ2821" s="653"/>
      <c r="TWK2821" s="653"/>
      <c r="TWL2821" s="653"/>
      <c r="TWM2821" s="653"/>
      <c r="TWN2821" s="653"/>
      <c r="TWO2821" s="653"/>
      <c r="TWP2821" s="653"/>
      <c r="TWQ2821" s="653"/>
      <c r="TWR2821" s="653"/>
      <c r="TWS2821" s="653"/>
      <c r="TWT2821" s="653"/>
      <c r="TWU2821" s="653"/>
      <c r="TWV2821" s="653"/>
      <c r="TWW2821" s="653"/>
      <c r="TWX2821" s="653"/>
      <c r="TWY2821" s="653"/>
      <c r="TWZ2821" s="653"/>
      <c r="TXA2821" s="653"/>
      <c r="TXB2821" s="653"/>
      <c r="TXC2821" s="653"/>
      <c r="TXD2821" s="653"/>
      <c r="TXE2821" s="653"/>
      <c r="TXF2821" s="653"/>
      <c r="TXG2821" s="653"/>
      <c r="TXH2821" s="653"/>
      <c r="TXI2821" s="653"/>
      <c r="TXJ2821" s="653"/>
      <c r="TXK2821" s="653"/>
      <c r="TXL2821" s="653"/>
      <c r="TXM2821" s="653"/>
      <c r="TXN2821" s="653"/>
      <c r="TXO2821" s="653"/>
      <c r="TXP2821" s="653"/>
      <c r="TXQ2821" s="653"/>
      <c r="TXR2821" s="653"/>
      <c r="TXS2821" s="653"/>
      <c r="TXT2821" s="653"/>
      <c r="TXU2821" s="653"/>
      <c r="TXV2821" s="653"/>
      <c r="TXW2821" s="653"/>
      <c r="TXX2821" s="653"/>
      <c r="TXY2821" s="653"/>
      <c r="TXZ2821" s="653"/>
      <c r="TYA2821" s="653"/>
      <c r="TYB2821" s="653"/>
      <c r="TYC2821" s="653"/>
      <c r="TYD2821" s="653"/>
      <c r="TYE2821" s="653"/>
      <c r="TYF2821" s="653"/>
      <c r="TYG2821" s="653"/>
      <c r="TYH2821" s="653"/>
      <c r="TYI2821" s="653"/>
      <c r="TYJ2821" s="653"/>
      <c r="TYK2821" s="653"/>
      <c r="TYL2821" s="653"/>
      <c r="TYM2821" s="653"/>
      <c r="TYN2821" s="653"/>
      <c r="TYO2821" s="653"/>
      <c r="TYP2821" s="653"/>
      <c r="TYQ2821" s="653"/>
      <c r="TYR2821" s="653"/>
      <c r="TYS2821" s="653"/>
      <c r="TYT2821" s="653"/>
      <c r="TYU2821" s="653"/>
      <c r="TYV2821" s="653"/>
      <c r="TYW2821" s="653"/>
      <c r="TYX2821" s="653"/>
      <c r="TYY2821" s="653"/>
      <c r="TYZ2821" s="653"/>
      <c r="TZA2821" s="653"/>
      <c r="TZB2821" s="653"/>
      <c r="TZC2821" s="653"/>
      <c r="TZD2821" s="653"/>
      <c r="TZE2821" s="653"/>
      <c r="TZF2821" s="653"/>
      <c r="TZG2821" s="653"/>
      <c r="TZH2821" s="653"/>
      <c r="TZI2821" s="653"/>
      <c r="TZJ2821" s="653"/>
      <c r="TZK2821" s="653"/>
      <c r="TZL2821" s="653"/>
      <c r="TZM2821" s="653"/>
      <c r="TZN2821" s="653"/>
      <c r="TZO2821" s="653"/>
      <c r="TZP2821" s="653"/>
      <c r="TZQ2821" s="653"/>
      <c r="TZR2821" s="653"/>
      <c r="TZS2821" s="653"/>
      <c r="TZT2821" s="653"/>
      <c r="TZU2821" s="653"/>
      <c r="TZV2821" s="653"/>
      <c r="TZW2821" s="653"/>
      <c r="TZX2821" s="653"/>
      <c r="TZY2821" s="653"/>
      <c r="TZZ2821" s="653"/>
      <c r="UAA2821" s="653"/>
      <c r="UAB2821" s="653"/>
      <c r="UAC2821" s="653"/>
      <c r="UAD2821" s="653"/>
      <c r="UAE2821" s="653"/>
      <c r="UAF2821" s="653"/>
      <c r="UAG2821" s="653"/>
      <c r="UAH2821" s="653"/>
      <c r="UAI2821" s="653"/>
      <c r="UAJ2821" s="653"/>
      <c r="UAK2821" s="653"/>
      <c r="UAL2821" s="653"/>
      <c r="UAM2821" s="653"/>
      <c r="UAN2821" s="653"/>
      <c r="UAO2821" s="653"/>
      <c r="UAP2821" s="653"/>
      <c r="UAQ2821" s="653"/>
      <c r="UAR2821" s="653"/>
      <c r="UAS2821" s="653"/>
      <c r="UAT2821" s="653"/>
      <c r="UAU2821" s="653"/>
      <c r="UAV2821" s="653"/>
      <c r="UAW2821" s="653"/>
      <c r="UAX2821" s="653"/>
      <c r="UAY2821" s="653"/>
      <c r="UAZ2821" s="653"/>
      <c r="UBA2821" s="653"/>
      <c r="UBB2821" s="653"/>
      <c r="UBC2821" s="653"/>
      <c r="UBD2821" s="653"/>
      <c r="UBE2821" s="653"/>
      <c r="UBF2821" s="653"/>
      <c r="UBG2821" s="653"/>
      <c r="UBH2821" s="653"/>
      <c r="UBI2821" s="653"/>
      <c r="UBJ2821" s="653"/>
      <c r="UBK2821" s="653"/>
      <c r="UBL2821" s="653"/>
      <c r="UBM2821" s="653"/>
      <c r="UBN2821" s="653"/>
      <c r="UBO2821" s="653"/>
      <c r="UBP2821" s="653"/>
      <c r="UBQ2821" s="653"/>
      <c r="UBR2821" s="653"/>
      <c r="UBS2821" s="653"/>
      <c r="UBT2821" s="653"/>
      <c r="UBU2821" s="653"/>
      <c r="UBV2821" s="653"/>
      <c r="UBW2821" s="653"/>
      <c r="UBX2821" s="653"/>
      <c r="UBY2821" s="653"/>
      <c r="UBZ2821" s="653"/>
      <c r="UCA2821" s="653"/>
      <c r="UCB2821" s="653"/>
      <c r="UCC2821" s="653"/>
      <c r="UCD2821" s="653"/>
      <c r="UCE2821" s="653"/>
      <c r="UCF2821" s="653"/>
      <c r="UCG2821" s="653"/>
      <c r="UCH2821" s="653"/>
      <c r="UCI2821" s="653"/>
      <c r="UCJ2821" s="653"/>
      <c r="UCK2821" s="653"/>
      <c r="UCL2821" s="653"/>
      <c r="UCM2821" s="653"/>
      <c r="UCN2821" s="653"/>
      <c r="UCO2821" s="653"/>
      <c r="UCP2821" s="653"/>
      <c r="UCQ2821" s="653"/>
      <c r="UCR2821" s="653"/>
      <c r="UCS2821" s="653"/>
      <c r="UCT2821" s="653"/>
      <c r="UCU2821" s="653"/>
      <c r="UCV2821" s="653"/>
      <c r="UCW2821" s="653"/>
      <c r="UCX2821" s="653"/>
      <c r="UCY2821" s="653"/>
      <c r="UCZ2821" s="653"/>
      <c r="UDA2821" s="653"/>
      <c r="UDB2821" s="653"/>
      <c r="UDC2821" s="653"/>
      <c r="UDD2821" s="653"/>
      <c r="UDE2821" s="653"/>
      <c r="UDF2821" s="653"/>
      <c r="UDG2821" s="653"/>
      <c r="UDH2821" s="653"/>
      <c r="UDI2821" s="653"/>
      <c r="UDJ2821" s="653"/>
      <c r="UDK2821" s="653"/>
      <c r="UDL2821" s="653"/>
      <c r="UDM2821" s="653"/>
      <c r="UDN2821" s="653"/>
      <c r="UDO2821" s="653"/>
      <c r="UDP2821" s="653"/>
      <c r="UDQ2821" s="653"/>
      <c r="UDR2821" s="653"/>
      <c r="UDS2821" s="653"/>
      <c r="UDT2821" s="653"/>
      <c r="UDU2821" s="653"/>
      <c r="UDV2821" s="653"/>
      <c r="UDW2821" s="653"/>
      <c r="UDX2821" s="653"/>
      <c r="UDY2821" s="653"/>
      <c r="UDZ2821" s="653"/>
      <c r="UEA2821" s="653"/>
      <c r="UEB2821" s="653"/>
      <c r="UEC2821" s="653"/>
      <c r="UED2821" s="653"/>
      <c r="UEE2821" s="653"/>
      <c r="UEF2821" s="653"/>
      <c r="UEG2821" s="653"/>
      <c r="UEH2821" s="653"/>
      <c r="UEI2821" s="653"/>
      <c r="UEJ2821" s="653"/>
      <c r="UEK2821" s="653"/>
      <c r="UEL2821" s="653"/>
      <c r="UEM2821" s="653"/>
      <c r="UEN2821" s="653"/>
      <c r="UEO2821" s="653"/>
      <c r="UEP2821" s="653"/>
      <c r="UEQ2821" s="653"/>
      <c r="UER2821" s="653"/>
      <c r="UES2821" s="653"/>
      <c r="UET2821" s="653"/>
      <c r="UEU2821" s="653"/>
      <c r="UEV2821" s="653"/>
      <c r="UEW2821" s="653"/>
      <c r="UEX2821" s="653"/>
      <c r="UEY2821" s="653"/>
      <c r="UEZ2821" s="653"/>
      <c r="UFA2821" s="653"/>
      <c r="UFB2821" s="653"/>
      <c r="UFC2821" s="653"/>
      <c r="UFD2821" s="653"/>
      <c r="UFE2821" s="653"/>
      <c r="UFF2821" s="653"/>
      <c r="UFG2821" s="653"/>
      <c r="UFH2821" s="653"/>
      <c r="UFI2821" s="653"/>
      <c r="UFJ2821" s="653"/>
      <c r="UFK2821" s="653"/>
      <c r="UFL2821" s="653"/>
      <c r="UFM2821" s="653"/>
      <c r="UFN2821" s="653"/>
      <c r="UFO2821" s="653"/>
      <c r="UFP2821" s="653"/>
      <c r="UFQ2821" s="653"/>
      <c r="UFR2821" s="653"/>
      <c r="UFS2821" s="653"/>
      <c r="UFT2821" s="653"/>
      <c r="UFU2821" s="653"/>
      <c r="UFV2821" s="653"/>
      <c r="UFW2821" s="653"/>
      <c r="UFX2821" s="653"/>
      <c r="UFY2821" s="653"/>
      <c r="UFZ2821" s="653"/>
      <c r="UGA2821" s="653"/>
      <c r="UGB2821" s="653"/>
      <c r="UGC2821" s="653"/>
      <c r="UGD2821" s="653"/>
      <c r="UGE2821" s="653"/>
      <c r="UGF2821" s="653"/>
      <c r="UGG2821" s="653"/>
      <c r="UGH2821" s="653"/>
      <c r="UGI2821" s="653"/>
      <c r="UGJ2821" s="653"/>
      <c r="UGK2821" s="653"/>
      <c r="UGL2821" s="653"/>
      <c r="UGM2821" s="653"/>
      <c r="UGN2821" s="653"/>
      <c r="UGO2821" s="653"/>
      <c r="UGP2821" s="653"/>
      <c r="UGQ2821" s="653"/>
      <c r="UGR2821" s="653"/>
      <c r="UGS2821" s="653"/>
      <c r="UGT2821" s="653"/>
      <c r="UGU2821" s="653"/>
      <c r="UGV2821" s="653"/>
      <c r="UGW2821" s="653"/>
      <c r="UGX2821" s="653"/>
      <c r="UGY2821" s="653"/>
      <c r="UGZ2821" s="653"/>
      <c r="UHA2821" s="653"/>
      <c r="UHB2821" s="653"/>
      <c r="UHC2821" s="653"/>
      <c r="UHD2821" s="653"/>
      <c r="UHE2821" s="653"/>
      <c r="UHF2821" s="653"/>
      <c r="UHG2821" s="653"/>
      <c r="UHH2821" s="653"/>
      <c r="UHI2821" s="653"/>
      <c r="UHJ2821" s="653"/>
      <c r="UHK2821" s="653"/>
      <c r="UHL2821" s="653"/>
      <c r="UHM2821" s="653"/>
      <c r="UHN2821" s="653"/>
      <c r="UHO2821" s="653"/>
      <c r="UHP2821" s="653"/>
      <c r="UHQ2821" s="653"/>
      <c r="UHR2821" s="653"/>
      <c r="UHS2821" s="653"/>
      <c r="UHT2821" s="653"/>
      <c r="UHU2821" s="653"/>
      <c r="UHV2821" s="653"/>
      <c r="UHW2821" s="653"/>
      <c r="UHX2821" s="653"/>
      <c r="UHY2821" s="653"/>
      <c r="UHZ2821" s="653"/>
      <c r="UIA2821" s="653"/>
      <c r="UIB2821" s="653"/>
      <c r="UIC2821" s="653"/>
      <c r="UID2821" s="653"/>
      <c r="UIE2821" s="653"/>
      <c r="UIF2821" s="653"/>
      <c r="UIG2821" s="653"/>
      <c r="UIH2821" s="653"/>
      <c r="UII2821" s="653"/>
      <c r="UIJ2821" s="653"/>
      <c r="UIK2821" s="653"/>
      <c r="UIL2821" s="653"/>
      <c r="UIM2821" s="653"/>
      <c r="UIN2821" s="653"/>
      <c r="UIO2821" s="653"/>
      <c r="UIP2821" s="653"/>
      <c r="UIQ2821" s="653"/>
      <c r="UIR2821" s="653"/>
      <c r="UIS2821" s="653"/>
      <c r="UIT2821" s="653"/>
      <c r="UIU2821" s="653"/>
      <c r="UIV2821" s="653"/>
      <c r="UIW2821" s="653"/>
      <c r="UIX2821" s="653"/>
      <c r="UIY2821" s="653"/>
      <c r="UIZ2821" s="653"/>
      <c r="UJA2821" s="653"/>
      <c r="UJB2821" s="653"/>
      <c r="UJC2821" s="653"/>
      <c r="UJD2821" s="653"/>
      <c r="UJE2821" s="653"/>
      <c r="UJF2821" s="653"/>
      <c r="UJG2821" s="653"/>
      <c r="UJH2821" s="653"/>
      <c r="UJI2821" s="653"/>
      <c r="UJJ2821" s="653"/>
      <c r="UJK2821" s="653"/>
      <c r="UJL2821" s="653"/>
      <c r="UJM2821" s="653"/>
      <c r="UJN2821" s="653"/>
      <c r="UJO2821" s="653"/>
      <c r="UJP2821" s="653"/>
      <c r="UJQ2821" s="653"/>
      <c r="UJR2821" s="653"/>
      <c r="UJS2821" s="653"/>
      <c r="UJT2821" s="653"/>
      <c r="UJU2821" s="653"/>
      <c r="UJV2821" s="653"/>
      <c r="UJW2821" s="653"/>
      <c r="UJX2821" s="653"/>
      <c r="UJY2821" s="653"/>
      <c r="UJZ2821" s="653"/>
      <c r="UKA2821" s="653"/>
      <c r="UKB2821" s="653"/>
      <c r="UKC2821" s="653"/>
      <c r="UKD2821" s="653"/>
      <c r="UKE2821" s="653"/>
      <c r="UKF2821" s="653"/>
      <c r="UKG2821" s="653"/>
      <c r="UKH2821" s="653"/>
      <c r="UKI2821" s="653"/>
      <c r="UKJ2821" s="653"/>
      <c r="UKK2821" s="653"/>
      <c r="UKL2821" s="653"/>
      <c r="UKM2821" s="653"/>
      <c r="UKN2821" s="653"/>
      <c r="UKO2821" s="653"/>
      <c r="UKP2821" s="653"/>
      <c r="UKQ2821" s="653"/>
      <c r="UKR2821" s="653"/>
      <c r="UKS2821" s="653"/>
      <c r="UKT2821" s="653"/>
      <c r="UKU2821" s="653"/>
      <c r="UKV2821" s="653"/>
      <c r="UKW2821" s="653"/>
      <c r="UKX2821" s="653"/>
      <c r="UKY2821" s="653"/>
      <c r="UKZ2821" s="653"/>
      <c r="ULA2821" s="653"/>
      <c r="ULB2821" s="653"/>
      <c r="ULC2821" s="653"/>
      <c r="ULD2821" s="653"/>
      <c r="ULE2821" s="653"/>
      <c r="ULF2821" s="653"/>
      <c r="ULG2821" s="653"/>
      <c r="ULH2821" s="653"/>
      <c r="ULI2821" s="653"/>
      <c r="ULJ2821" s="653"/>
      <c r="ULK2821" s="653"/>
      <c r="ULL2821" s="653"/>
      <c r="ULM2821" s="653"/>
      <c r="ULN2821" s="653"/>
      <c r="ULO2821" s="653"/>
      <c r="ULP2821" s="653"/>
      <c r="ULQ2821" s="653"/>
      <c r="ULR2821" s="653"/>
      <c r="ULS2821" s="653"/>
      <c r="ULT2821" s="653"/>
      <c r="ULU2821" s="653"/>
      <c r="ULV2821" s="653"/>
      <c r="ULW2821" s="653"/>
      <c r="ULX2821" s="653"/>
      <c r="ULY2821" s="653"/>
      <c r="ULZ2821" s="653"/>
      <c r="UMA2821" s="653"/>
      <c r="UMB2821" s="653"/>
      <c r="UMC2821" s="653"/>
      <c r="UMD2821" s="653"/>
      <c r="UME2821" s="653"/>
      <c r="UMF2821" s="653"/>
      <c r="UMG2821" s="653"/>
      <c r="UMH2821" s="653"/>
      <c r="UMI2821" s="653"/>
      <c r="UMJ2821" s="653"/>
      <c r="UMK2821" s="653"/>
      <c r="UML2821" s="653"/>
      <c r="UMM2821" s="653"/>
      <c r="UMN2821" s="653"/>
      <c r="UMO2821" s="653"/>
      <c r="UMP2821" s="653"/>
      <c r="UMQ2821" s="653"/>
      <c r="UMR2821" s="653"/>
      <c r="UMS2821" s="653"/>
      <c r="UMT2821" s="653"/>
      <c r="UMU2821" s="653"/>
      <c r="UMV2821" s="653"/>
      <c r="UMW2821" s="653"/>
      <c r="UMX2821" s="653"/>
      <c r="UMY2821" s="653"/>
      <c r="UMZ2821" s="653"/>
      <c r="UNA2821" s="653"/>
      <c r="UNB2821" s="653"/>
      <c r="UNC2821" s="653"/>
      <c r="UND2821" s="653"/>
      <c r="UNE2821" s="653"/>
      <c r="UNF2821" s="653"/>
      <c r="UNG2821" s="653"/>
      <c r="UNH2821" s="653"/>
      <c r="UNI2821" s="653"/>
      <c r="UNJ2821" s="653"/>
      <c r="UNK2821" s="653"/>
      <c r="UNL2821" s="653"/>
      <c r="UNM2821" s="653"/>
      <c r="UNN2821" s="653"/>
      <c r="UNO2821" s="653"/>
      <c r="UNP2821" s="653"/>
      <c r="UNQ2821" s="653"/>
      <c r="UNR2821" s="653"/>
      <c r="UNS2821" s="653"/>
      <c r="UNT2821" s="653"/>
      <c r="UNU2821" s="653"/>
      <c r="UNV2821" s="653"/>
      <c r="UNW2821" s="653"/>
      <c r="UNX2821" s="653"/>
      <c r="UNY2821" s="653"/>
      <c r="UNZ2821" s="653"/>
      <c r="UOA2821" s="653"/>
      <c r="UOB2821" s="653"/>
      <c r="UOC2821" s="653"/>
      <c r="UOD2821" s="653"/>
      <c r="UOE2821" s="653"/>
      <c r="UOF2821" s="653"/>
      <c r="UOG2821" s="653"/>
      <c r="UOH2821" s="653"/>
      <c r="UOI2821" s="653"/>
      <c r="UOJ2821" s="653"/>
      <c r="UOK2821" s="653"/>
      <c r="UOL2821" s="653"/>
      <c r="UOM2821" s="653"/>
      <c r="UON2821" s="653"/>
      <c r="UOO2821" s="653"/>
      <c r="UOP2821" s="653"/>
      <c r="UOQ2821" s="653"/>
      <c r="UOR2821" s="653"/>
      <c r="UOS2821" s="653"/>
      <c r="UOT2821" s="653"/>
      <c r="UOU2821" s="653"/>
      <c r="UOV2821" s="653"/>
      <c r="UOW2821" s="653"/>
      <c r="UOX2821" s="653"/>
      <c r="UOY2821" s="653"/>
      <c r="UOZ2821" s="653"/>
      <c r="UPA2821" s="653"/>
      <c r="UPB2821" s="653"/>
      <c r="UPC2821" s="653"/>
      <c r="UPD2821" s="653"/>
      <c r="UPE2821" s="653"/>
      <c r="UPF2821" s="653"/>
      <c r="UPG2821" s="653"/>
      <c r="UPH2821" s="653"/>
      <c r="UPI2821" s="653"/>
      <c r="UPJ2821" s="653"/>
      <c r="UPK2821" s="653"/>
      <c r="UPL2821" s="653"/>
      <c r="UPM2821" s="653"/>
      <c r="UPN2821" s="653"/>
      <c r="UPO2821" s="653"/>
      <c r="UPP2821" s="653"/>
      <c r="UPQ2821" s="653"/>
      <c r="UPR2821" s="653"/>
      <c r="UPS2821" s="653"/>
      <c r="UPT2821" s="653"/>
      <c r="UPU2821" s="653"/>
      <c r="UPV2821" s="653"/>
      <c r="UPW2821" s="653"/>
      <c r="UPX2821" s="653"/>
      <c r="UPY2821" s="653"/>
      <c r="UPZ2821" s="653"/>
      <c r="UQA2821" s="653"/>
      <c r="UQB2821" s="653"/>
      <c r="UQC2821" s="653"/>
      <c r="UQD2821" s="653"/>
      <c r="UQE2821" s="653"/>
      <c r="UQF2821" s="653"/>
      <c r="UQG2821" s="653"/>
      <c r="UQH2821" s="653"/>
      <c r="UQI2821" s="653"/>
      <c r="UQJ2821" s="653"/>
      <c r="UQK2821" s="653"/>
      <c r="UQL2821" s="653"/>
      <c r="UQM2821" s="653"/>
      <c r="UQN2821" s="653"/>
      <c r="UQO2821" s="653"/>
      <c r="UQP2821" s="653"/>
      <c r="UQQ2821" s="653"/>
      <c r="UQR2821" s="653"/>
      <c r="UQS2821" s="653"/>
      <c r="UQT2821" s="653"/>
      <c r="UQU2821" s="653"/>
      <c r="UQV2821" s="653"/>
      <c r="UQW2821" s="653"/>
      <c r="UQX2821" s="653"/>
      <c r="UQY2821" s="653"/>
      <c r="UQZ2821" s="653"/>
      <c r="URA2821" s="653"/>
      <c r="URB2821" s="653"/>
      <c r="URC2821" s="653"/>
      <c r="URD2821" s="653"/>
      <c r="URE2821" s="653"/>
      <c r="URF2821" s="653"/>
      <c r="URG2821" s="653"/>
      <c r="URH2821" s="653"/>
      <c r="URI2821" s="653"/>
      <c r="URJ2821" s="653"/>
      <c r="URK2821" s="653"/>
      <c r="URL2821" s="653"/>
      <c r="URM2821" s="653"/>
      <c r="URN2821" s="653"/>
      <c r="URO2821" s="653"/>
      <c r="URP2821" s="653"/>
      <c r="URQ2821" s="653"/>
      <c r="URR2821" s="653"/>
      <c r="URS2821" s="653"/>
      <c r="URT2821" s="653"/>
      <c r="URU2821" s="653"/>
      <c r="URV2821" s="653"/>
      <c r="URW2821" s="653"/>
      <c r="URX2821" s="653"/>
      <c r="URY2821" s="653"/>
      <c r="URZ2821" s="653"/>
      <c r="USA2821" s="653"/>
      <c r="USB2821" s="653"/>
      <c r="USC2821" s="653"/>
      <c r="USD2821" s="653"/>
      <c r="USE2821" s="653"/>
      <c r="USF2821" s="653"/>
      <c r="USG2821" s="653"/>
      <c r="USH2821" s="653"/>
      <c r="USI2821" s="653"/>
      <c r="USJ2821" s="653"/>
      <c r="USK2821" s="653"/>
      <c r="USL2821" s="653"/>
      <c r="USM2821" s="653"/>
      <c r="USN2821" s="653"/>
      <c r="USO2821" s="653"/>
      <c r="USP2821" s="653"/>
      <c r="USQ2821" s="653"/>
      <c r="USR2821" s="653"/>
      <c r="USS2821" s="653"/>
      <c r="UST2821" s="653"/>
      <c r="USU2821" s="653"/>
      <c r="USV2821" s="653"/>
      <c r="USW2821" s="653"/>
      <c r="USX2821" s="653"/>
      <c r="USY2821" s="653"/>
      <c r="USZ2821" s="653"/>
      <c r="UTA2821" s="653"/>
      <c r="UTB2821" s="653"/>
      <c r="UTC2821" s="653"/>
      <c r="UTD2821" s="653"/>
      <c r="UTE2821" s="653"/>
      <c r="UTF2821" s="653"/>
      <c r="UTG2821" s="653"/>
      <c r="UTH2821" s="653"/>
      <c r="UTI2821" s="653"/>
      <c r="UTJ2821" s="653"/>
      <c r="UTK2821" s="653"/>
      <c r="UTL2821" s="653"/>
      <c r="UTM2821" s="653"/>
      <c r="UTN2821" s="653"/>
      <c r="UTO2821" s="653"/>
      <c r="UTP2821" s="653"/>
      <c r="UTQ2821" s="653"/>
      <c r="UTR2821" s="653"/>
      <c r="UTS2821" s="653"/>
      <c r="UTT2821" s="653"/>
      <c r="UTU2821" s="653"/>
      <c r="UTV2821" s="653"/>
      <c r="UTW2821" s="653"/>
      <c r="UTX2821" s="653"/>
      <c r="UTY2821" s="653"/>
      <c r="UTZ2821" s="653"/>
      <c r="UUA2821" s="653"/>
      <c r="UUB2821" s="653"/>
      <c r="UUC2821" s="653"/>
      <c r="UUD2821" s="653"/>
      <c r="UUE2821" s="653"/>
      <c r="UUF2821" s="653"/>
      <c r="UUG2821" s="653"/>
      <c r="UUH2821" s="653"/>
      <c r="UUI2821" s="653"/>
      <c r="UUJ2821" s="653"/>
      <c r="UUK2821" s="653"/>
      <c r="UUL2821" s="653"/>
      <c r="UUM2821" s="653"/>
      <c r="UUN2821" s="653"/>
      <c r="UUO2821" s="653"/>
      <c r="UUP2821" s="653"/>
      <c r="UUQ2821" s="653"/>
      <c r="UUR2821" s="653"/>
      <c r="UUS2821" s="653"/>
      <c r="UUT2821" s="653"/>
      <c r="UUU2821" s="653"/>
      <c r="UUV2821" s="653"/>
      <c r="UUW2821" s="653"/>
      <c r="UUX2821" s="653"/>
      <c r="UUY2821" s="653"/>
      <c r="UUZ2821" s="653"/>
      <c r="UVA2821" s="653"/>
      <c r="UVB2821" s="653"/>
      <c r="UVC2821" s="653"/>
      <c r="UVD2821" s="653"/>
      <c r="UVE2821" s="653"/>
      <c r="UVF2821" s="653"/>
      <c r="UVG2821" s="653"/>
      <c r="UVH2821" s="653"/>
      <c r="UVI2821" s="653"/>
      <c r="UVJ2821" s="653"/>
      <c r="UVK2821" s="653"/>
      <c r="UVL2821" s="653"/>
      <c r="UVM2821" s="653"/>
      <c r="UVN2821" s="653"/>
      <c r="UVO2821" s="653"/>
      <c r="UVP2821" s="653"/>
      <c r="UVQ2821" s="653"/>
      <c r="UVR2821" s="653"/>
      <c r="UVS2821" s="653"/>
      <c r="UVT2821" s="653"/>
      <c r="UVU2821" s="653"/>
      <c r="UVV2821" s="653"/>
      <c r="UVW2821" s="653"/>
      <c r="UVX2821" s="653"/>
      <c r="UVY2821" s="653"/>
      <c r="UVZ2821" s="653"/>
      <c r="UWA2821" s="653"/>
      <c r="UWB2821" s="653"/>
      <c r="UWC2821" s="653"/>
      <c r="UWD2821" s="653"/>
      <c r="UWE2821" s="653"/>
      <c r="UWF2821" s="653"/>
      <c r="UWG2821" s="653"/>
      <c r="UWH2821" s="653"/>
      <c r="UWI2821" s="653"/>
      <c r="UWJ2821" s="653"/>
      <c r="UWK2821" s="653"/>
      <c r="UWL2821" s="653"/>
      <c r="UWM2821" s="653"/>
      <c r="UWN2821" s="653"/>
      <c r="UWO2821" s="653"/>
      <c r="UWP2821" s="653"/>
      <c r="UWQ2821" s="653"/>
      <c r="UWR2821" s="653"/>
      <c r="UWS2821" s="653"/>
      <c r="UWT2821" s="653"/>
      <c r="UWU2821" s="653"/>
      <c r="UWV2821" s="653"/>
      <c r="UWW2821" s="653"/>
      <c r="UWX2821" s="653"/>
      <c r="UWY2821" s="653"/>
      <c r="UWZ2821" s="653"/>
      <c r="UXA2821" s="653"/>
      <c r="UXB2821" s="653"/>
      <c r="UXC2821" s="653"/>
      <c r="UXD2821" s="653"/>
      <c r="UXE2821" s="653"/>
      <c r="UXF2821" s="653"/>
      <c r="UXG2821" s="653"/>
      <c r="UXH2821" s="653"/>
      <c r="UXI2821" s="653"/>
      <c r="UXJ2821" s="653"/>
      <c r="UXK2821" s="653"/>
      <c r="UXL2821" s="653"/>
      <c r="UXM2821" s="653"/>
      <c r="UXN2821" s="653"/>
      <c r="UXO2821" s="653"/>
      <c r="UXP2821" s="653"/>
      <c r="UXQ2821" s="653"/>
      <c r="UXR2821" s="653"/>
      <c r="UXS2821" s="653"/>
      <c r="UXT2821" s="653"/>
      <c r="UXU2821" s="653"/>
      <c r="UXV2821" s="653"/>
      <c r="UXW2821" s="653"/>
      <c r="UXX2821" s="653"/>
      <c r="UXY2821" s="653"/>
      <c r="UXZ2821" s="653"/>
      <c r="UYA2821" s="653"/>
      <c r="UYB2821" s="653"/>
      <c r="UYC2821" s="653"/>
      <c r="UYD2821" s="653"/>
      <c r="UYE2821" s="653"/>
      <c r="UYF2821" s="653"/>
      <c r="UYG2821" s="653"/>
      <c r="UYH2821" s="653"/>
      <c r="UYI2821" s="653"/>
      <c r="UYJ2821" s="653"/>
      <c r="UYK2821" s="653"/>
      <c r="UYL2821" s="653"/>
      <c r="UYM2821" s="653"/>
      <c r="UYN2821" s="653"/>
      <c r="UYO2821" s="653"/>
      <c r="UYP2821" s="653"/>
      <c r="UYQ2821" s="653"/>
      <c r="UYR2821" s="653"/>
      <c r="UYS2821" s="653"/>
      <c r="UYT2821" s="653"/>
      <c r="UYU2821" s="653"/>
      <c r="UYV2821" s="653"/>
      <c r="UYW2821" s="653"/>
      <c r="UYX2821" s="653"/>
      <c r="UYY2821" s="653"/>
      <c r="UYZ2821" s="653"/>
      <c r="UZA2821" s="653"/>
      <c r="UZB2821" s="653"/>
      <c r="UZC2821" s="653"/>
      <c r="UZD2821" s="653"/>
      <c r="UZE2821" s="653"/>
      <c r="UZF2821" s="653"/>
      <c r="UZG2821" s="653"/>
      <c r="UZH2821" s="653"/>
      <c r="UZI2821" s="653"/>
      <c r="UZJ2821" s="653"/>
      <c r="UZK2821" s="653"/>
      <c r="UZL2821" s="653"/>
      <c r="UZM2821" s="653"/>
      <c r="UZN2821" s="653"/>
      <c r="UZO2821" s="653"/>
      <c r="UZP2821" s="653"/>
      <c r="UZQ2821" s="653"/>
      <c r="UZR2821" s="653"/>
      <c r="UZS2821" s="653"/>
      <c r="UZT2821" s="653"/>
      <c r="UZU2821" s="653"/>
      <c r="UZV2821" s="653"/>
      <c r="UZW2821" s="653"/>
      <c r="UZX2821" s="653"/>
      <c r="UZY2821" s="653"/>
      <c r="UZZ2821" s="653"/>
      <c r="VAA2821" s="653"/>
      <c r="VAB2821" s="653"/>
      <c r="VAC2821" s="653"/>
      <c r="VAD2821" s="653"/>
      <c r="VAE2821" s="653"/>
      <c r="VAF2821" s="653"/>
      <c r="VAG2821" s="653"/>
      <c r="VAH2821" s="653"/>
      <c r="VAI2821" s="653"/>
      <c r="VAJ2821" s="653"/>
      <c r="VAK2821" s="653"/>
      <c r="VAL2821" s="653"/>
      <c r="VAM2821" s="653"/>
      <c r="VAN2821" s="653"/>
      <c r="VAO2821" s="653"/>
      <c r="VAP2821" s="653"/>
      <c r="VAQ2821" s="653"/>
      <c r="VAR2821" s="653"/>
      <c r="VAS2821" s="653"/>
      <c r="VAT2821" s="653"/>
      <c r="VAU2821" s="653"/>
      <c r="VAV2821" s="653"/>
      <c r="VAW2821" s="653"/>
      <c r="VAX2821" s="653"/>
      <c r="VAY2821" s="653"/>
      <c r="VAZ2821" s="653"/>
      <c r="VBA2821" s="653"/>
      <c r="VBB2821" s="653"/>
      <c r="VBC2821" s="653"/>
      <c r="VBD2821" s="653"/>
      <c r="VBE2821" s="653"/>
      <c r="VBF2821" s="653"/>
      <c r="VBG2821" s="653"/>
      <c r="VBH2821" s="653"/>
      <c r="VBI2821" s="653"/>
      <c r="VBJ2821" s="653"/>
      <c r="VBK2821" s="653"/>
      <c r="VBL2821" s="653"/>
      <c r="VBM2821" s="653"/>
      <c r="VBN2821" s="653"/>
      <c r="VBO2821" s="653"/>
      <c r="VBP2821" s="653"/>
      <c r="VBQ2821" s="653"/>
      <c r="VBR2821" s="653"/>
      <c r="VBS2821" s="653"/>
      <c r="VBT2821" s="653"/>
      <c r="VBU2821" s="653"/>
      <c r="VBV2821" s="653"/>
      <c r="VBW2821" s="653"/>
      <c r="VBX2821" s="653"/>
      <c r="VBY2821" s="653"/>
      <c r="VBZ2821" s="653"/>
      <c r="VCA2821" s="653"/>
      <c r="VCB2821" s="653"/>
      <c r="VCC2821" s="653"/>
      <c r="VCD2821" s="653"/>
      <c r="VCE2821" s="653"/>
      <c r="VCF2821" s="653"/>
      <c r="VCG2821" s="653"/>
      <c r="VCH2821" s="653"/>
      <c r="VCI2821" s="653"/>
      <c r="VCJ2821" s="653"/>
      <c r="VCK2821" s="653"/>
      <c r="VCL2821" s="653"/>
      <c r="VCM2821" s="653"/>
      <c r="VCN2821" s="653"/>
      <c r="VCO2821" s="653"/>
      <c r="VCP2821" s="653"/>
      <c r="VCQ2821" s="653"/>
      <c r="VCR2821" s="653"/>
      <c r="VCS2821" s="653"/>
      <c r="VCT2821" s="653"/>
      <c r="VCU2821" s="653"/>
      <c r="VCV2821" s="653"/>
      <c r="VCW2821" s="653"/>
      <c r="VCX2821" s="653"/>
      <c r="VCY2821" s="653"/>
      <c r="VCZ2821" s="653"/>
      <c r="VDA2821" s="653"/>
      <c r="VDB2821" s="653"/>
      <c r="VDC2821" s="653"/>
      <c r="VDD2821" s="653"/>
      <c r="VDE2821" s="653"/>
      <c r="VDF2821" s="653"/>
      <c r="VDG2821" s="653"/>
      <c r="VDH2821" s="653"/>
      <c r="VDI2821" s="653"/>
      <c r="VDJ2821" s="653"/>
      <c r="VDK2821" s="653"/>
      <c r="VDL2821" s="653"/>
      <c r="VDM2821" s="653"/>
      <c r="VDN2821" s="653"/>
      <c r="VDO2821" s="653"/>
      <c r="VDP2821" s="653"/>
      <c r="VDQ2821" s="653"/>
      <c r="VDR2821" s="653"/>
      <c r="VDS2821" s="653"/>
      <c r="VDT2821" s="653"/>
      <c r="VDU2821" s="653"/>
      <c r="VDV2821" s="653"/>
      <c r="VDW2821" s="653"/>
      <c r="VDX2821" s="653"/>
      <c r="VDY2821" s="653"/>
      <c r="VDZ2821" s="653"/>
      <c r="VEA2821" s="653"/>
      <c r="VEB2821" s="653"/>
      <c r="VEC2821" s="653"/>
      <c r="VED2821" s="653"/>
      <c r="VEE2821" s="653"/>
      <c r="VEF2821" s="653"/>
      <c r="VEG2821" s="653"/>
      <c r="VEH2821" s="653"/>
      <c r="VEI2821" s="653"/>
      <c r="VEJ2821" s="653"/>
      <c r="VEK2821" s="653"/>
      <c r="VEL2821" s="653"/>
      <c r="VEM2821" s="653"/>
      <c r="VEN2821" s="653"/>
      <c r="VEO2821" s="653"/>
      <c r="VEP2821" s="653"/>
      <c r="VEQ2821" s="653"/>
      <c r="VER2821" s="653"/>
      <c r="VES2821" s="653"/>
      <c r="VET2821" s="653"/>
      <c r="VEU2821" s="653"/>
      <c r="VEV2821" s="653"/>
      <c r="VEW2821" s="653"/>
      <c r="VEX2821" s="653"/>
      <c r="VEY2821" s="653"/>
      <c r="VEZ2821" s="653"/>
      <c r="VFA2821" s="653"/>
      <c r="VFB2821" s="653"/>
      <c r="VFC2821" s="653"/>
      <c r="VFD2821" s="653"/>
      <c r="VFE2821" s="653"/>
      <c r="VFF2821" s="653"/>
      <c r="VFG2821" s="653"/>
      <c r="VFH2821" s="653"/>
      <c r="VFI2821" s="653"/>
      <c r="VFJ2821" s="653"/>
      <c r="VFK2821" s="653"/>
      <c r="VFL2821" s="653"/>
      <c r="VFM2821" s="653"/>
      <c r="VFN2821" s="653"/>
      <c r="VFO2821" s="653"/>
      <c r="VFP2821" s="653"/>
      <c r="VFQ2821" s="653"/>
      <c r="VFR2821" s="653"/>
      <c r="VFS2821" s="653"/>
      <c r="VFT2821" s="653"/>
      <c r="VFU2821" s="653"/>
      <c r="VFV2821" s="653"/>
      <c r="VFW2821" s="653"/>
      <c r="VFX2821" s="653"/>
      <c r="VFY2821" s="653"/>
      <c r="VFZ2821" s="653"/>
      <c r="VGA2821" s="653"/>
      <c r="VGB2821" s="653"/>
      <c r="VGC2821" s="653"/>
      <c r="VGD2821" s="653"/>
      <c r="VGE2821" s="653"/>
      <c r="VGF2821" s="653"/>
      <c r="VGG2821" s="653"/>
      <c r="VGH2821" s="653"/>
      <c r="VGI2821" s="653"/>
      <c r="VGJ2821" s="653"/>
      <c r="VGK2821" s="653"/>
      <c r="VGL2821" s="653"/>
      <c r="VGM2821" s="653"/>
      <c r="VGN2821" s="653"/>
      <c r="VGO2821" s="653"/>
      <c r="VGP2821" s="653"/>
      <c r="VGQ2821" s="653"/>
      <c r="VGR2821" s="653"/>
      <c r="VGS2821" s="653"/>
      <c r="VGT2821" s="653"/>
      <c r="VGU2821" s="653"/>
      <c r="VGV2821" s="653"/>
      <c r="VGW2821" s="653"/>
      <c r="VGX2821" s="653"/>
      <c r="VGY2821" s="653"/>
      <c r="VGZ2821" s="653"/>
      <c r="VHA2821" s="653"/>
      <c r="VHB2821" s="653"/>
      <c r="VHC2821" s="653"/>
      <c r="VHD2821" s="653"/>
      <c r="VHE2821" s="653"/>
      <c r="VHF2821" s="653"/>
      <c r="VHG2821" s="653"/>
      <c r="VHH2821" s="653"/>
      <c r="VHI2821" s="653"/>
      <c r="VHJ2821" s="653"/>
      <c r="VHK2821" s="653"/>
      <c r="VHL2821" s="653"/>
      <c r="VHM2821" s="653"/>
      <c r="VHN2821" s="653"/>
      <c r="VHO2821" s="653"/>
      <c r="VHP2821" s="653"/>
      <c r="VHQ2821" s="653"/>
      <c r="VHR2821" s="653"/>
      <c r="VHS2821" s="653"/>
      <c r="VHT2821" s="653"/>
      <c r="VHU2821" s="653"/>
      <c r="VHV2821" s="653"/>
      <c r="VHW2821" s="653"/>
      <c r="VHX2821" s="653"/>
      <c r="VHY2821" s="653"/>
      <c r="VHZ2821" s="653"/>
      <c r="VIA2821" s="653"/>
      <c r="VIB2821" s="653"/>
      <c r="VIC2821" s="653"/>
      <c r="VID2821" s="653"/>
      <c r="VIE2821" s="653"/>
      <c r="VIF2821" s="653"/>
      <c r="VIG2821" s="653"/>
      <c r="VIH2821" s="653"/>
      <c r="VII2821" s="653"/>
      <c r="VIJ2821" s="653"/>
      <c r="VIK2821" s="653"/>
      <c r="VIL2821" s="653"/>
      <c r="VIM2821" s="653"/>
      <c r="VIN2821" s="653"/>
      <c r="VIO2821" s="653"/>
      <c r="VIP2821" s="653"/>
      <c r="VIQ2821" s="653"/>
      <c r="VIR2821" s="653"/>
      <c r="VIS2821" s="653"/>
      <c r="VIT2821" s="653"/>
      <c r="VIU2821" s="653"/>
      <c r="VIV2821" s="653"/>
      <c r="VIW2821" s="653"/>
      <c r="VIX2821" s="653"/>
      <c r="VIY2821" s="653"/>
      <c r="VIZ2821" s="653"/>
      <c r="VJA2821" s="653"/>
      <c r="VJB2821" s="653"/>
      <c r="VJC2821" s="653"/>
      <c r="VJD2821" s="653"/>
      <c r="VJE2821" s="653"/>
      <c r="VJF2821" s="653"/>
      <c r="VJG2821" s="653"/>
      <c r="VJH2821" s="653"/>
      <c r="VJI2821" s="653"/>
      <c r="VJJ2821" s="653"/>
      <c r="VJK2821" s="653"/>
      <c r="VJL2821" s="653"/>
      <c r="VJM2821" s="653"/>
      <c r="VJN2821" s="653"/>
      <c r="VJO2821" s="653"/>
      <c r="VJP2821" s="653"/>
      <c r="VJQ2821" s="653"/>
      <c r="VJR2821" s="653"/>
      <c r="VJS2821" s="653"/>
      <c r="VJT2821" s="653"/>
      <c r="VJU2821" s="653"/>
      <c r="VJV2821" s="653"/>
      <c r="VJW2821" s="653"/>
      <c r="VJX2821" s="653"/>
      <c r="VJY2821" s="653"/>
      <c r="VJZ2821" s="653"/>
      <c r="VKA2821" s="653"/>
      <c r="VKB2821" s="653"/>
      <c r="VKC2821" s="653"/>
      <c r="VKD2821" s="653"/>
      <c r="VKE2821" s="653"/>
      <c r="VKF2821" s="653"/>
      <c r="VKG2821" s="653"/>
      <c r="VKH2821" s="653"/>
      <c r="VKI2821" s="653"/>
      <c r="VKJ2821" s="653"/>
      <c r="VKK2821" s="653"/>
      <c r="VKL2821" s="653"/>
      <c r="VKM2821" s="653"/>
      <c r="VKN2821" s="653"/>
      <c r="VKO2821" s="653"/>
      <c r="VKP2821" s="653"/>
      <c r="VKQ2821" s="653"/>
      <c r="VKR2821" s="653"/>
      <c r="VKS2821" s="653"/>
      <c r="VKT2821" s="653"/>
      <c r="VKU2821" s="653"/>
      <c r="VKV2821" s="653"/>
      <c r="VKW2821" s="653"/>
      <c r="VKX2821" s="653"/>
      <c r="VKY2821" s="653"/>
      <c r="VKZ2821" s="653"/>
      <c r="VLA2821" s="653"/>
      <c r="VLB2821" s="653"/>
      <c r="VLC2821" s="653"/>
      <c r="VLD2821" s="653"/>
      <c r="VLE2821" s="653"/>
      <c r="VLF2821" s="653"/>
      <c r="VLG2821" s="653"/>
      <c r="VLH2821" s="653"/>
      <c r="VLI2821" s="653"/>
      <c r="VLJ2821" s="653"/>
      <c r="VLK2821" s="653"/>
      <c r="VLL2821" s="653"/>
      <c r="VLM2821" s="653"/>
      <c r="VLN2821" s="653"/>
      <c r="VLO2821" s="653"/>
      <c r="VLP2821" s="653"/>
      <c r="VLQ2821" s="653"/>
      <c r="VLR2821" s="653"/>
      <c r="VLS2821" s="653"/>
      <c r="VLT2821" s="653"/>
      <c r="VLU2821" s="653"/>
      <c r="VLV2821" s="653"/>
      <c r="VLW2821" s="653"/>
      <c r="VLX2821" s="653"/>
      <c r="VLY2821" s="653"/>
      <c r="VLZ2821" s="653"/>
      <c r="VMA2821" s="653"/>
      <c r="VMB2821" s="653"/>
      <c r="VMC2821" s="653"/>
      <c r="VMD2821" s="653"/>
      <c r="VME2821" s="653"/>
      <c r="VMF2821" s="653"/>
      <c r="VMG2821" s="653"/>
      <c r="VMH2821" s="653"/>
      <c r="VMI2821" s="653"/>
      <c r="VMJ2821" s="653"/>
      <c r="VMK2821" s="653"/>
      <c r="VML2821" s="653"/>
      <c r="VMM2821" s="653"/>
      <c r="VMN2821" s="653"/>
      <c r="VMO2821" s="653"/>
      <c r="VMP2821" s="653"/>
      <c r="VMQ2821" s="653"/>
      <c r="VMR2821" s="653"/>
      <c r="VMS2821" s="653"/>
      <c r="VMT2821" s="653"/>
      <c r="VMU2821" s="653"/>
      <c r="VMV2821" s="653"/>
      <c r="VMW2821" s="653"/>
      <c r="VMX2821" s="653"/>
      <c r="VMY2821" s="653"/>
      <c r="VMZ2821" s="653"/>
      <c r="VNA2821" s="653"/>
      <c r="VNB2821" s="653"/>
      <c r="VNC2821" s="653"/>
      <c r="VND2821" s="653"/>
      <c r="VNE2821" s="653"/>
      <c r="VNF2821" s="653"/>
      <c r="VNG2821" s="653"/>
      <c r="VNH2821" s="653"/>
      <c r="VNI2821" s="653"/>
      <c r="VNJ2821" s="653"/>
      <c r="VNK2821" s="653"/>
      <c r="VNL2821" s="653"/>
      <c r="VNM2821" s="653"/>
      <c r="VNN2821" s="653"/>
      <c r="VNO2821" s="653"/>
      <c r="VNP2821" s="653"/>
      <c r="VNQ2821" s="653"/>
      <c r="VNR2821" s="653"/>
      <c r="VNS2821" s="653"/>
      <c r="VNT2821" s="653"/>
      <c r="VNU2821" s="653"/>
      <c r="VNV2821" s="653"/>
      <c r="VNW2821" s="653"/>
      <c r="VNX2821" s="653"/>
      <c r="VNY2821" s="653"/>
      <c r="VNZ2821" s="653"/>
      <c r="VOA2821" s="653"/>
      <c r="VOB2821" s="653"/>
      <c r="VOC2821" s="653"/>
      <c r="VOD2821" s="653"/>
      <c r="VOE2821" s="653"/>
      <c r="VOF2821" s="653"/>
      <c r="VOG2821" s="653"/>
      <c r="VOH2821" s="653"/>
      <c r="VOI2821" s="653"/>
      <c r="VOJ2821" s="653"/>
      <c r="VOK2821" s="653"/>
      <c r="VOL2821" s="653"/>
      <c r="VOM2821" s="653"/>
      <c r="VON2821" s="653"/>
      <c r="VOO2821" s="653"/>
      <c r="VOP2821" s="653"/>
      <c r="VOQ2821" s="653"/>
      <c r="VOR2821" s="653"/>
      <c r="VOS2821" s="653"/>
      <c r="VOT2821" s="653"/>
      <c r="VOU2821" s="653"/>
      <c r="VOV2821" s="653"/>
      <c r="VOW2821" s="653"/>
      <c r="VOX2821" s="653"/>
      <c r="VOY2821" s="653"/>
      <c r="VOZ2821" s="653"/>
      <c r="VPA2821" s="653"/>
      <c r="VPB2821" s="653"/>
      <c r="VPC2821" s="653"/>
      <c r="VPD2821" s="653"/>
      <c r="VPE2821" s="653"/>
      <c r="VPF2821" s="653"/>
      <c r="VPG2821" s="653"/>
      <c r="VPH2821" s="653"/>
      <c r="VPI2821" s="653"/>
      <c r="VPJ2821" s="653"/>
      <c r="VPK2821" s="653"/>
      <c r="VPL2821" s="653"/>
      <c r="VPM2821" s="653"/>
      <c r="VPN2821" s="653"/>
      <c r="VPO2821" s="653"/>
      <c r="VPP2821" s="653"/>
      <c r="VPQ2821" s="653"/>
      <c r="VPR2821" s="653"/>
      <c r="VPS2821" s="653"/>
      <c r="VPT2821" s="653"/>
      <c r="VPU2821" s="653"/>
      <c r="VPV2821" s="653"/>
      <c r="VPW2821" s="653"/>
      <c r="VPX2821" s="653"/>
      <c r="VPY2821" s="653"/>
      <c r="VPZ2821" s="653"/>
      <c r="VQA2821" s="653"/>
      <c r="VQB2821" s="653"/>
      <c r="VQC2821" s="653"/>
      <c r="VQD2821" s="653"/>
      <c r="VQE2821" s="653"/>
      <c r="VQF2821" s="653"/>
      <c r="VQG2821" s="653"/>
      <c r="VQH2821" s="653"/>
      <c r="VQI2821" s="653"/>
      <c r="VQJ2821" s="653"/>
      <c r="VQK2821" s="653"/>
      <c r="VQL2821" s="653"/>
      <c r="VQM2821" s="653"/>
      <c r="VQN2821" s="653"/>
      <c r="VQO2821" s="653"/>
      <c r="VQP2821" s="653"/>
      <c r="VQQ2821" s="653"/>
      <c r="VQR2821" s="653"/>
      <c r="VQS2821" s="653"/>
      <c r="VQT2821" s="653"/>
      <c r="VQU2821" s="653"/>
      <c r="VQV2821" s="653"/>
      <c r="VQW2821" s="653"/>
      <c r="VQX2821" s="653"/>
      <c r="VQY2821" s="653"/>
      <c r="VQZ2821" s="653"/>
      <c r="VRA2821" s="653"/>
      <c r="VRB2821" s="653"/>
      <c r="VRC2821" s="653"/>
      <c r="VRD2821" s="653"/>
      <c r="VRE2821" s="653"/>
      <c r="VRF2821" s="653"/>
      <c r="VRG2821" s="653"/>
      <c r="VRH2821" s="653"/>
      <c r="VRI2821" s="653"/>
      <c r="VRJ2821" s="653"/>
      <c r="VRK2821" s="653"/>
      <c r="VRL2821" s="653"/>
      <c r="VRM2821" s="653"/>
      <c r="VRN2821" s="653"/>
      <c r="VRO2821" s="653"/>
      <c r="VRP2821" s="653"/>
      <c r="VRQ2821" s="653"/>
      <c r="VRR2821" s="653"/>
      <c r="VRS2821" s="653"/>
      <c r="VRT2821" s="653"/>
      <c r="VRU2821" s="653"/>
      <c r="VRV2821" s="653"/>
      <c r="VRW2821" s="653"/>
      <c r="VRX2821" s="653"/>
      <c r="VRY2821" s="653"/>
      <c r="VRZ2821" s="653"/>
      <c r="VSA2821" s="653"/>
      <c r="VSB2821" s="653"/>
      <c r="VSC2821" s="653"/>
      <c r="VSD2821" s="653"/>
      <c r="VSE2821" s="653"/>
      <c r="VSF2821" s="653"/>
      <c r="VSG2821" s="653"/>
      <c r="VSH2821" s="653"/>
      <c r="VSI2821" s="653"/>
      <c r="VSJ2821" s="653"/>
      <c r="VSK2821" s="653"/>
      <c r="VSL2821" s="653"/>
      <c r="VSM2821" s="653"/>
      <c r="VSN2821" s="653"/>
      <c r="VSO2821" s="653"/>
      <c r="VSP2821" s="653"/>
      <c r="VSQ2821" s="653"/>
      <c r="VSR2821" s="653"/>
      <c r="VSS2821" s="653"/>
      <c r="VST2821" s="653"/>
      <c r="VSU2821" s="653"/>
      <c r="VSV2821" s="653"/>
      <c r="VSW2821" s="653"/>
      <c r="VSX2821" s="653"/>
      <c r="VSY2821" s="653"/>
      <c r="VSZ2821" s="653"/>
      <c r="VTA2821" s="653"/>
      <c r="VTB2821" s="653"/>
      <c r="VTC2821" s="653"/>
      <c r="VTD2821" s="653"/>
      <c r="VTE2821" s="653"/>
      <c r="VTF2821" s="653"/>
      <c r="VTG2821" s="653"/>
      <c r="VTH2821" s="653"/>
      <c r="VTI2821" s="653"/>
      <c r="VTJ2821" s="653"/>
      <c r="VTK2821" s="653"/>
      <c r="VTL2821" s="653"/>
      <c r="VTM2821" s="653"/>
      <c r="VTN2821" s="653"/>
      <c r="VTO2821" s="653"/>
      <c r="VTP2821" s="653"/>
      <c r="VTQ2821" s="653"/>
      <c r="VTR2821" s="653"/>
      <c r="VTS2821" s="653"/>
      <c r="VTT2821" s="653"/>
      <c r="VTU2821" s="653"/>
      <c r="VTV2821" s="653"/>
      <c r="VTW2821" s="653"/>
      <c r="VTX2821" s="653"/>
      <c r="VTY2821" s="653"/>
      <c r="VTZ2821" s="653"/>
      <c r="VUA2821" s="653"/>
      <c r="VUB2821" s="653"/>
      <c r="VUC2821" s="653"/>
      <c r="VUD2821" s="653"/>
      <c r="VUE2821" s="653"/>
      <c r="VUF2821" s="653"/>
      <c r="VUG2821" s="653"/>
      <c r="VUH2821" s="653"/>
      <c r="VUI2821" s="653"/>
      <c r="VUJ2821" s="653"/>
      <c r="VUK2821" s="653"/>
      <c r="VUL2821" s="653"/>
      <c r="VUM2821" s="653"/>
      <c r="VUN2821" s="653"/>
      <c r="VUO2821" s="653"/>
      <c r="VUP2821" s="653"/>
      <c r="VUQ2821" s="653"/>
      <c r="VUR2821" s="653"/>
      <c r="VUS2821" s="653"/>
      <c r="VUT2821" s="653"/>
      <c r="VUU2821" s="653"/>
      <c r="VUV2821" s="653"/>
      <c r="VUW2821" s="653"/>
      <c r="VUX2821" s="653"/>
      <c r="VUY2821" s="653"/>
      <c r="VUZ2821" s="653"/>
      <c r="VVA2821" s="653"/>
      <c r="VVB2821" s="653"/>
      <c r="VVC2821" s="653"/>
      <c r="VVD2821" s="653"/>
      <c r="VVE2821" s="653"/>
      <c r="VVF2821" s="653"/>
      <c r="VVG2821" s="653"/>
      <c r="VVH2821" s="653"/>
      <c r="VVI2821" s="653"/>
      <c r="VVJ2821" s="653"/>
      <c r="VVK2821" s="653"/>
      <c r="VVL2821" s="653"/>
      <c r="VVM2821" s="653"/>
      <c r="VVN2821" s="653"/>
      <c r="VVO2821" s="653"/>
      <c r="VVP2821" s="653"/>
      <c r="VVQ2821" s="653"/>
      <c r="VVR2821" s="653"/>
      <c r="VVS2821" s="653"/>
      <c r="VVT2821" s="653"/>
      <c r="VVU2821" s="653"/>
      <c r="VVV2821" s="653"/>
      <c r="VVW2821" s="653"/>
      <c r="VVX2821" s="653"/>
      <c r="VVY2821" s="653"/>
      <c r="VVZ2821" s="653"/>
      <c r="VWA2821" s="653"/>
      <c r="VWB2821" s="653"/>
      <c r="VWC2821" s="653"/>
      <c r="VWD2821" s="653"/>
      <c r="VWE2821" s="653"/>
      <c r="VWF2821" s="653"/>
      <c r="VWG2821" s="653"/>
      <c r="VWH2821" s="653"/>
      <c r="VWI2821" s="653"/>
      <c r="VWJ2821" s="653"/>
      <c r="VWK2821" s="653"/>
      <c r="VWL2821" s="653"/>
      <c r="VWM2821" s="653"/>
      <c r="VWN2821" s="653"/>
      <c r="VWO2821" s="653"/>
      <c r="VWP2821" s="653"/>
      <c r="VWQ2821" s="653"/>
      <c r="VWR2821" s="653"/>
      <c r="VWS2821" s="653"/>
      <c r="VWT2821" s="653"/>
      <c r="VWU2821" s="653"/>
      <c r="VWV2821" s="653"/>
      <c r="VWW2821" s="653"/>
      <c r="VWX2821" s="653"/>
      <c r="VWY2821" s="653"/>
      <c r="VWZ2821" s="653"/>
      <c r="VXA2821" s="653"/>
      <c r="VXB2821" s="653"/>
      <c r="VXC2821" s="653"/>
      <c r="VXD2821" s="653"/>
      <c r="VXE2821" s="653"/>
      <c r="VXF2821" s="653"/>
      <c r="VXG2821" s="653"/>
      <c r="VXH2821" s="653"/>
      <c r="VXI2821" s="653"/>
      <c r="VXJ2821" s="653"/>
      <c r="VXK2821" s="653"/>
      <c r="VXL2821" s="653"/>
      <c r="VXM2821" s="653"/>
      <c r="VXN2821" s="653"/>
      <c r="VXO2821" s="653"/>
      <c r="VXP2821" s="653"/>
      <c r="VXQ2821" s="653"/>
      <c r="VXR2821" s="653"/>
      <c r="VXS2821" s="653"/>
      <c r="VXT2821" s="653"/>
      <c r="VXU2821" s="653"/>
      <c r="VXV2821" s="653"/>
      <c r="VXW2821" s="653"/>
      <c r="VXX2821" s="653"/>
      <c r="VXY2821" s="653"/>
      <c r="VXZ2821" s="653"/>
      <c r="VYA2821" s="653"/>
      <c r="VYB2821" s="653"/>
      <c r="VYC2821" s="653"/>
      <c r="VYD2821" s="653"/>
      <c r="VYE2821" s="653"/>
      <c r="VYF2821" s="653"/>
      <c r="VYG2821" s="653"/>
      <c r="VYH2821" s="653"/>
      <c r="VYI2821" s="653"/>
      <c r="VYJ2821" s="653"/>
      <c r="VYK2821" s="653"/>
      <c r="VYL2821" s="653"/>
      <c r="VYM2821" s="653"/>
      <c r="VYN2821" s="653"/>
      <c r="VYO2821" s="653"/>
      <c r="VYP2821" s="653"/>
      <c r="VYQ2821" s="653"/>
      <c r="VYR2821" s="653"/>
      <c r="VYS2821" s="653"/>
      <c r="VYT2821" s="653"/>
      <c r="VYU2821" s="653"/>
      <c r="VYV2821" s="653"/>
      <c r="VYW2821" s="653"/>
      <c r="VYX2821" s="653"/>
      <c r="VYY2821" s="653"/>
      <c r="VYZ2821" s="653"/>
      <c r="VZA2821" s="653"/>
      <c r="VZB2821" s="653"/>
      <c r="VZC2821" s="653"/>
      <c r="VZD2821" s="653"/>
      <c r="VZE2821" s="653"/>
      <c r="VZF2821" s="653"/>
      <c r="VZG2821" s="653"/>
      <c r="VZH2821" s="653"/>
      <c r="VZI2821" s="653"/>
      <c r="VZJ2821" s="653"/>
      <c r="VZK2821" s="653"/>
      <c r="VZL2821" s="653"/>
      <c r="VZM2821" s="653"/>
      <c r="VZN2821" s="653"/>
      <c r="VZO2821" s="653"/>
      <c r="VZP2821" s="653"/>
      <c r="VZQ2821" s="653"/>
      <c r="VZR2821" s="653"/>
      <c r="VZS2821" s="653"/>
      <c r="VZT2821" s="653"/>
      <c r="VZU2821" s="653"/>
      <c r="VZV2821" s="653"/>
      <c r="VZW2821" s="653"/>
      <c r="VZX2821" s="653"/>
      <c r="VZY2821" s="653"/>
      <c r="VZZ2821" s="653"/>
      <c r="WAA2821" s="653"/>
      <c r="WAB2821" s="653"/>
      <c r="WAC2821" s="653"/>
      <c r="WAD2821" s="653"/>
      <c r="WAE2821" s="653"/>
      <c r="WAF2821" s="653"/>
      <c r="WAG2821" s="653"/>
      <c r="WAH2821" s="653"/>
      <c r="WAI2821" s="653"/>
      <c r="WAJ2821" s="653"/>
      <c r="WAK2821" s="653"/>
      <c r="WAL2821" s="653"/>
      <c r="WAM2821" s="653"/>
      <c r="WAN2821" s="653"/>
      <c r="WAO2821" s="653"/>
      <c r="WAP2821" s="653"/>
      <c r="WAQ2821" s="653"/>
      <c r="WAR2821" s="653"/>
      <c r="WAS2821" s="653"/>
      <c r="WAT2821" s="653"/>
      <c r="WAU2821" s="653"/>
      <c r="WAV2821" s="653"/>
      <c r="WAW2821" s="653"/>
      <c r="WAX2821" s="653"/>
      <c r="WAY2821" s="653"/>
      <c r="WAZ2821" s="653"/>
      <c r="WBA2821" s="653"/>
      <c r="WBB2821" s="653"/>
      <c r="WBC2821" s="653"/>
      <c r="WBD2821" s="653"/>
      <c r="WBE2821" s="653"/>
      <c r="WBF2821" s="653"/>
      <c r="WBG2821" s="653"/>
      <c r="WBH2821" s="653"/>
      <c r="WBI2821" s="653"/>
      <c r="WBJ2821" s="653"/>
      <c r="WBK2821" s="653"/>
      <c r="WBL2821" s="653"/>
      <c r="WBM2821" s="653"/>
      <c r="WBN2821" s="653"/>
      <c r="WBO2821" s="653"/>
      <c r="WBP2821" s="653"/>
      <c r="WBQ2821" s="653"/>
      <c r="WBR2821" s="653"/>
      <c r="WBS2821" s="653"/>
      <c r="WBT2821" s="653"/>
      <c r="WBU2821" s="653"/>
      <c r="WBV2821" s="653"/>
      <c r="WBW2821" s="653"/>
      <c r="WBX2821" s="653"/>
      <c r="WBY2821" s="653"/>
      <c r="WBZ2821" s="653"/>
      <c r="WCA2821" s="653"/>
      <c r="WCB2821" s="653"/>
      <c r="WCC2821" s="653"/>
      <c r="WCD2821" s="653"/>
      <c r="WCE2821" s="653"/>
      <c r="WCF2821" s="653"/>
      <c r="WCG2821" s="653"/>
      <c r="WCH2821" s="653"/>
      <c r="WCI2821" s="653"/>
      <c r="WCJ2821" s="653"/>
      <c r="WCK2821" s="653"/>
      <c r="WCL2821" s="653"/>
      <c r="WCM2821" s="653"/>
      <c r="WCN2821" s="653"/>
      <c r="WCO2821" s="653"/>
      <c r="WCP2821" s="653"/>
      <c r="WCQ2821" s="653"/>
      <c r="WCR2821" s="653"/>
      <c r="WCS2821" s="653"/>
      <c r="WCT2821" s="653"/>
      <c r="WCU2821" s="653"/>
      <c r="WCV2821" s="653"/>
      <c r="WCW2821" s="653"/>
      <c r="WCX2821" s="653"/>
      <c r="WCY2821" s="653"/>
      <c r="WCZ2821" s="653"/>
      <c r="WDA2821" s="653"/>
      <c r="WDB2821" s="653"/>
      <c r="WDC2821" s="653"/>
      <c r="WDD2821" s="653"/>
      <c r="WDE2821" s="653"/>
      <c r="WDF2821" s="653"/>
      <c r="WDG2821" s="653"/>
      <c r="WDH2821" s="653"/>
      <c r="WDI2821" s="653"/>
      <c r="WDJ2821" s="653"/>
      <c r="WDK2821" s="653"/>
      <c r="WDL2821" s="653"/>
      <c r="WDM2821" s="653"/>
      <c r="WDN2821" s="653"/>
      <c r="WDO2821" s="653"/>
      <c r="WDP2821" s="653"/>
      <c r="WDQ2821" s="653"/>
      <c r="WDR2821" s="653"/>
      <c r="WDS2821" s="653"/>
      <c r="WDT2821" s="653"/>
      <c r="WDU2821" s="653"/>
      <c r="WDV2821" s="653"/>
      <c r="WDW2821" s="653"/>
      <c r="WDX2821" s="653"/>
      <c r="WDY2821" s="653"/>
      <c r="WDZ2821" s="653"/>
      <c r="WEA2821" s="653"/>
      <c r="WEB2821" s="653"/>
      <c r="WEC2821" s="653"/>
      <c r="WED2821" s="653"/>
      <c r="WEE2821" s="653"/>
      <c r="WEF2821" s="653"/>
      <c r="WEG2821" s="653"/>
      <c r="WEH2821" s="653"/>
      <c r="WEI2821" s="653"/>
      <c r="WEJ2821" s="653"/>
      <c r="WEK2821" s="653"/>
      <c r="WEL2821" s="653"/>
      <c r="WEM2821" s="653"/>
      <c r="WEN2821" s="653"/>
      <c r="WEO2821" s="653"/>
      <c r="WEP2821" s="653"/>
      <c r="WEQ2821" s="653"/>
      <c r="WER2821" s="653"/>
      <c r="WES2821" s="653"/>
      <c r="WET2821" s="653"/>
      <c r="WEU2821" s="653"/>
      <c r="WEV2821" s="653"/>
      <c r="WEW2821" s="653"/>
      <c r="WEX2821" s="653"/>
      <c r="WEY2821" s="653"/>
      <c r="WEZ2821" s="653"/>
      <c r="WFA2821" s="653"/>
      <c r="WFB2821" s="653"/>
      <c r="WFC2821" s="653"/>
      <c r="WFD2821" s="653"/>
      <c r="WFE2821" s="653"/>
      <c r="WFF2821" s="653"/>
      <c r="WFG2821" s="653"/>
      <c r="WFH2821" s="653"/>
      <c r="WFI2821" s="653"/>
      <c r="WFJ2821" s="653"/>
      <c r="WFK2821" s="653"/>
      <c r="WFL2821" s="653"/>
      <c r="WFM2821" s="653"/>
      <c r="WFN2821" s="653"/>
      <c r="WFO2821" s="653"/>
      <c r="WFP2821" s="653"/>
      <c r="WFQ2821" s="653"/>
      <c r="WFR2821" s="653"/>
      <c r="WFS2821" s="653"/>
      <c r="WFT2821" s="653"/>
      <c r="WFU2821" s="653"/>
      <c r="WFV2821" s="653"/>
      <c r="WFW2821" s="653"/>
      <c r="WFX2821" s="653"/>
      <c r="WFY2821" s="653"/>
      <c r="WFZ2821" s="653"/>
      <c r="WGA2821" s="653"/>
      <c r="WGB2821" s="653"/>
      <c r="WGC2821" s="653"/>
      <c r="WGD2821" s="653"/>
      <c r="WGE2821" s="653"/>
      <c r="WGF2821" s="653"/>
      <c r="WGG2821" s="653"/>
      <c r="WGH2821" s="653"/>
      <c r="WGI2821" s="653"/>
      <c r="WGJ2821" s="653"/>
      <c r="WGK2821" s="653"/>
      <c r="WGL2821" s="653"/>
      <c r="WGM2821" s="653"/>
      <c r="WGN2821" s="653"/>
      <c r="WGO2821" s="653"/>
      <c r="WGP2821" s="653"/>
      <c r="WGQ2821" s="653"/>
      <c r="WGR2821" s="653"/>
      <c r="WGS2821" s="653"/>
      <c r="WGT2821" s="653"/>
      <c r="WGU2821" s="653"/>
      <c r="WGV2821" s="653"/>
      <c r="WGW2821" s="653"/>
      <c r="WGX2821" s="653"/>
      <c r="WGY2821" s="653"/>
      <c r="WGZ2821" s="653"/>
      <c r="WHA2821" s="653"/>
      <c r="WHB2821" s="653"/>
      <c r="WHC2821" s="653"/>
      <c r="WHD2821" s="653"/>
      <c r="WHE2821" s="653"/>
      <c r="WHF2821" s="653"/>
      <c r="WHG2821" s="653"/>
      <c r="WHH2821" s="653"/>
      <c r="WHI2821" s="653"/>
      <c r="WHJ2821" s="653"/>
      <c r="WHK2821" s="653"/>
      <c r="WHL2821" s="653"/>
      <c r="WHM2821" s="653"/>
      <c r="WHN2821" s="653"/>
      <c r="WHO2821" s="653"/>
      <c r="WHP2821" s="653"/>
      <c r="WHQ2821" s="653"/>
      <c r="WHR2821" s="653"/>
      <c r="WHS2821" s="653"/>
      <c r="WHT2821" s="653"/>
      <c r="WHU2821" s="653"/>
      <c r="WHV2821" s="653"/>
      <c r="WHW2821" s="653"/>
      <c r="WHX2821" s="653"/>
      <c r="WHY2821" s="653"/>
      <c r="WHZ2821" s="653"/>
      <c r="WIA2821" s="653"/>
      <c r="WIB2821" s="653"/>
      <c r="WIC2821" s="653"/>
      <c r="WID2821" s="653"/>
      <c r="WIE2821" s="653"/>
      <c r="WIF2821" s="653"/>
      <c r="WIG2821" s="653"/>
      <c r="WIH2821" s="653"/>
      <c r="WII2821" s="653"/>
      <c r="WIJ2821" s="653"/>
      <c r="WIK2821" s="653"/>
      <c r="WIL2821" s="653"/>
      <c r="WIM2821" s="653"/>
      <c r="WIN2821" s="653"/>
      <c r="WIO2821" s="653"/>
      <c r="WIP2821" s="653"/>
      <c r="WIQ2821" s="653"/>
      <c r="WIR2821" s="653"/>
      <c r="WIS2821" s="653"/>
      <c r="WIT2821" s="653"/>
      <c r="WIU2821" s="653"/>
      <c r="WIV2821" s="653"/>
      <c r="WIW2821" s="653"/>
      <c r="WIX2821" s="653"/>
      <c r="WIY2821" s="653"/>
      <c r="WIZ2821" s="653"/>
      <c r="WJA2821" s="653"/>
      <c r="WJB2821" s="653"/>
      <c r="WJC2821" s="653"/>
      <c r="WJD2821" s="653"/>
      <c r="WJE2821" s="653"/>
      <c r="WJF2821" s="653"/>
      <c r="WJG2821" s="653"/>
      <c r="WJH2821" s="653"/>
      <c r="WJI2821" s="653"/>
      <c r="WJJ2821" s="653"/>
      <c r="WJK2821" s="653"/>
      <c r="WJL2821" s="653"/>
      <c r="WJM2821" s="653"/>
      <c r="WJN2821" s="653"/>
      <c r="WJO2821" s="653"/>
      <c r="WJP2821" s="653"/>
      <c r="WJQ2821" s="653"/>
      <c r="WJR2821" s="653"/>
      <c r="WJS2821" s="653"/>
      <c r="WJT2821" s="653"/>
      <c r="WJU2821" s="653"/>
      <c r="WJV2821" s="653"/>
      <c r="WJW2821" s="653"/>
      <c r="WJX2821" s="653"/>
      <c r="WJY2821" s="653"/>
      <c r="WJZ2821" s="653"/>
      <c r="WKA2821" s="653"/>
      <c r="WKB2821" s="653"/>
      <c r="WKC2821" s="653"/>
      <c r="WKD2821" s="653"/>
      <c r="WKE2821" s="653"/>
      <c r="WKF2821" s="653"/>
      <c r="WKG2821" s="653"/>
      <c r="WKH2821" s="653"/>
      <c r="WKI2821" s="653"/>
      <c r="WKJ2821" s="653"/>
      <c r="WKK2821" s="653"/>
      <c r="WKL2821" s="653"/>
      <c r="WKM2821" s="653"/>
      <c r="WKN2821" s="653"/>
      <c r="WKO2821" s="653"/>
      <c r="WKP2821" s="653"/>
      <c r="WKQ2821" s="653"/>
      <c r="WKR2821" s="653"/>
      <c r="WKS2821" s="653"/>
      <c r="WKT2821" s="653"/>
      <c r="WKU2821" s="653"/>
      <c r="WKV2821" s="653"/>
      <c r="WKW2821" s="653"/>
      <c r="WKX2821" s="653"/>
      <c r="WKY2821" s="653"/>
      <c r="WKZ2821" s="653"/>
      <c r="WLA2821" s="653"/>
      <c r="WLB2821" s="653"/>
      <c r="WLC2821" s="653"/>
      <c r="WLD2821" s="653"/>
      <c r="WLE2821" s="653"/>
      <c r="WLF2821" s="653"/>
      <c r="WLG2821" s="653"/>
      <c r="WLH2821" s="653"/>
      <c r="WLI2821" s="653"/>
      <c r="WLJ2821" s="653"/>
      <c r="WLK2821" s="653"/>
      <c r="WLL2821" s="653"/>
      <c r="WLM2821" s="653"/>
      <c r="WLN2821" s="653"/>
      <c r="WLO2821" s="653"/>
      <c r="WLP2821" s="653"/>
      <c r="WLQ2821" s="653"/>
      <c r="WLR2821" s="653"/>
      <c r="WLS2821" s="653"/>
      <c r="WLT2821" s="653"/>
      <c r="WLU2821" s="653"/>
      <c r="WLV2821" s="653"/>
      <c r="WLW2821" s="653"/>
      <c r="WLX2821" s="653"/>
      <c r="WLY2821" s="653"/>
      <c r="WLZ2821" s="653"/>
      <c r="WMA2821" s="653"/>
      <c r="WMB2821" s="653"/>
      <c r="WMC2821" s="653"/>
      <c r="WMD2821" s="653"/>
      <c r="WME2821" s="653"/>
      <c r="WMF2821" s="653"/>
      <c r="WMG2821" s="653"/>
      <c r="WMH2821" s="653"/>
      <c r="WMI2821" s="653"/>
      <c r="WMJ2821" s="653"/>
      <c r="WMK2821" s="653"/>
      <c r="WML2821" s="653"/>
      <c r="WMM2821" s="653"/>
      <c r="WMN2821" s="653"/>
      <c r="WMO2821" s="653"/>
      <c r="WMP2821" s="653"/>
      <c r="WMQ2821" s="653"/>
      <c r="WMR2821" s="653"/>
      <c r="WMS2821" s="653"/>
      <c r="WMT2821" s="653"/>
      <c r="WMU2821" s="653"/>
      <c r="WMV2821" s="653"/>
      <c r="WMW2821" s="653"/>
      <c r="WMX2821" s="653"/>
      <c r="WMY2821" s="653"/>
      <c r="WMZ2821" s="653"/>
      <c r="WNA2821" s="653"/>
      <c r="WNB2821" s="653"/>
      <c r="WNC2821" s="653"/>
      <c r="WND2821" s="653"/>
      <c r="WNE2821" s="653"/>
      <c r="WNF2821" s="653"/>
      <c r="WNG2821" s="653"/>
      <c r="WNH2821" s="653"/>
      <c r="WNI2821" s="653"/>
      <c r="WNJ2821" s="653"/>
      <c r="WNK2821" s="653"/>
      <c r="WNL2821" s="653"/>
      <c r="WNM2821" s="653"/>
      <c r="WNN2821" s="653"/>
      <c r="WNO2821" s="653"/>
      <c r="WNP2821" s="653"/>
      <c r="WNQ2821" s="653"/>
      <c r="WNR2821" s="653"/>
      <c r="WNS2821" s="653"/>
      <c r="WNT2821" s="653"/>
      <c r="WNU2821" s="653"/>
      <c r="WNV2821" s="653"/>
      <c r="WNW2821" s="653"/>
      <c r="WNX2821" s="653"/>
      <c r="WNY2821" s="653"/>
      <c r="WNZ2821" s="653"/>
      <c r="WOA2821" s="653"/>
      <c r="WOB2821" s="653"/>
      <c r="WOC2821" s="653"/>
      <c r="WOD2821" s="653"/>
      <c r="WOE2821" s="653"/>
      <c r="WOF2821" s="653"/>
      <c r="WOG2821" s="653"/>
      <c r="WOH2821" s="653"/>
      <c r="WOI2821" s="653"/>
      <c r="WOJ2821" s="653"/>
      <c r="WOK2821" s="653"/>
      <c r="WOL2821" s="653"/>
      <c r="WOM2821" s="653"/>
      <c r="WON2821" s="653"/>
      <c r="WOO2821" s="653"/>
      <c r="WOP2821" s="653"/>
      <c r="WOQ2821" s="653"/>
      <c r="WOR2821" s="653"/>
      <c r="WOS2821" s="653"/>
      <c r="WOT2821" s="653"/>
      <c r="WOU2821" s="653"/>
      <c r="WOV2821" s="653"/>
      <c r="WOW2821" s="653"/>
      <c r="WOX2821" s="653"/>
      <c r="WOY2821" s="653"/>
      <c r="WOZ2821" s="653"/>
      <c r="WPA2821" s="653"/>
      <c r="WPB2821" s="653"/>
      <c r="WPC2821" s="653"/>
      <c r="WPD2821" s="653"/>
      <c r="WPE2821" s="653"/>
      <c r="WPF2821" s="653"/>
      <c r="WPG2821" s="653"/>
      <c r="WPH2821" s="653"/>
      <c r="WPI2821" s="653"/>
      <c r="WPJ2821" s="653"/>
      <c r="WPK2821" s="653"/>
      <c r="WPL2821" s="653"/>
      <c r="WPM2821" s="653"/>
      <c r="WPN2821" s="653"/>
      <c r="WPO2821" s="653"/>
      <c r="WPP2821" s="653"/>
      <c r="WPQ2821" s="653"/>
      <c r="WPR2821" s="653"/>
      <c r="WPS2821" s="653"/>
      <c r="WPT2821" s="653"/>
      <c r="WPU2821" s="653"/>
      <c r="WPV2821" s="653"/>
      <c r="WPW2821" s="653"/>
      <c r="WPX2821" s="653"/>
      <c r="WPY2821" s="653"/>
      <c r="WPZ2821" s="653"/>
      <c r="WQA2821" s="653"/>
      <c r="WQB2821" s="653"/>
      <c r="WQC2821" s="653"/>
      <c r="WQD2821" s="653"/>
      <c r="WQE2821" s="653"/>
      <c r="WQF2821" s="653"/>
      <c r="WQG2821" s="653"/>
      <c r="WQH2821" s="653"/>
      <c r="WQI2821" s="653"/>
      <c r="WQJ2821" s="653"/>
      <c r="WQK2821" s="653"/>
      <c r="WQL2821" s="653"/>
      <c r="WQM2821" s="653"/>
      <c r="WQN2821" s="653"/>
      <c r="WQO2821" s="653"/>
      <c r="WQP2821" s="653"/>
      <c r="WQQ2821" s="653"/>
      <c r="WQR2821" s="653"/>
      <c r="WQS2821" s="653"/>
      <c r="WQT2821" s="653"/>
      <c r="WQU2821" s="653"/>
      <c r="WQV2821" s="653"/>
      <c r="WQW2821" s="653"/>
      <c r="WQX2821" s="653"/>
      <c r="WQY2821" s="653"/>
      <c r="WQZ2821" s="653"/>
      <c r="WRA2821" s="653"/>
      <c r="WRB2821" s="653"/>
      <c r="WRC2821" s="653"/>
      <c r="WRD2821" s="653"/>
      <c r="WRE2821" s="653"/>
      <c r="WRF2821" s="653"/>
      <c r="WRG2821" s="653"/>
      <c r="WRH2821" s="653"/>
      <c r="WRI2821" s="653"/>
      <c r="WRJ2821" s="653"/>
      <c r="WRK2821" s="653"/>
      <c r="WRL2821" s="653"/>
      <c r="WRM2821" s="653"/>
      <c r="WRN2821" s="653"/>
      <c r="WRO2821" s="653"/>
      <c r="WRP2821" s="653"/>
      <c r="WRQ2821" s="653"/>
      <c r="WRR2821" s="653"/>
      <c r="WRS2821" s="653"/>
      <c r="WRT2821" s="653"/>
      <c r="WRU2821" s="653"/>
      <c r="WRV2821" s="653"/>
      <c r="WRW2821" s="653"/>
      <c r="WRX2821" s="653"/>
      <c r="WRY2821" s="653"/>
      <c r="WRZ2821" s="653"/>
      <c r="WSA2821" s="653"/>
      <c r="WSB2821" s="653"/>
      <c r="WSC2821" s="653"/>
      <c r="WSD2821" s="653"/>
      <c r="WSE2821" s="653"/>
      <c r="WSF2821" s="653"/>
      <c r="WSG2821" s="653"/>
      <c r="WSH2821" s="653"/>
      <c r="WSI2821" s="653"/>
      <c r="WSJ2821" s="653"/>
      <c r="WSK2821" s="653"/>
      <c r="WSL2821" s="653"/>
      <c r="WSM2821" s="653"/>
      <c r="WSN2821" s="653"/>
      <c r="WSO2821" s="653"/>
      <c r="WSP2821" s="653"/>
      <c r="WSQ2821" s="653"/>
      <c r="WSR2821" s="653"/>
      <c r="WSS2821" s="653"/>
      <c r="WST2821" s="653"/>
      <c r="WSU2821" s="653"/>
      <c r="WSV2821" s="653"/>
      <c r="WSW2821" s="653"/>
      <c r="WSX2821" s="653"/>
      <c r="WSY2821" s="653"/>
      <c r="WSZ2821" s="653"/>
      <c r="WTA2821" s="653"/>
      <c r="WTB2821" s="653"/>
      <c r="WTC2821" s="653"/>
      <c r="WTD2821" s="653"/>
      <c r="WTE2821" s="653"/>
      <c r="WTF2821" s="653"/>
      <c r="WTG2821" s="653"/>
      <c r="WTH2821" s="653"/>
      <c r="WTI2821" s="653"/>
      <c r="WTJ2821" s="653"/>
      <c r="WTK2821" s="653"/>
      <c r="WTL2821" s="653"/>
      <c r="WTM2821" s="653"/>
      <c r="WTN2821" s="653"/>
      <c r="WTO2821" s="653"/>
      <c r="WTP2821" s="653"/>
      <c r="WTQ2821" s="653"/>
      <c r="WTR2821" s="653"/>
      <c r="WTS2821" s="653"/>
      <c r="WTT2821" s="653"/>
      <c r="WTU2821" s="653"/>
      <c r="WTV2821" s="653"/>
      <c r="WTW2821" s="653"/>
      <c r="WTX2821" s="653"/>
      <c r="WTY2821" s="653"/>
      <c r="WTZ2821" s="653"/>
      <c r="WUA2821" s="653"/>
      <c r="WUB2821" s="653"/>
      <c r="WUC2821" s="653"/>
      <c r="WUD2821" s="653"/>
      <c r="WUE2821" s="653"/>
      <c r="WUF2821" s="653"/>
      <c r="WUG2821" s="653"/>
      <c r="WUH2821" s="653"/>
      <c r="WUI2821" s="653"/>
      <c r="WUJ2821" s="653"/>
      <c r="WUK2821" s="653"/>
      <c r="WUL2821" s="653"/>
      <c r="WUM2821" s="653"/>
      <c r="WUN2821" s="653"/>
      <c r="WUO2821" s="653"/>
      <c r="WUP2821" s="653"/>
      <c r="WUQ2821" s="653"/>
      <c r="WUR2821" s="653"/>
      <c r="WUS2821" s="653"/>
      <c r="WUT2821" s="653"/>
      <c r="WUU2821" s="653"/>
      <c r="WUV2821" s="653"/>
      <c r="WUW2821" s="653"/>
      <c r="WUX2821" s="653"/>
      <c r="WUY2821" s="653"/>
      <c r="WUZ2821" s="653"/>
      <c r="WVA2821" s="653"/>
      <c r="WVB2821" s="653"/>
      <c r="WVC2821" s="653"/>
      <c r="WVD2821" s="653"/>
      <c r="WVE2821" s="653"/>
      <c r="WVF2821" s="653"/>
      <c r="WVG2821" s="653"/>
      <c r="WVH2821" s="653"/>
      <c r="WVI2821" s="653"/>
      <c r="WVJ2821" s="653"/>
      <c r="WVK2821" s="653"/>
      <c r="WVL2821" s="653"/>
      <c r="WVM2821" s="653"/>
      <c r="WVN2821" s="653"/>
      <c r="WVO2821" s="653"/>
      <c r="WVP2821" s="653"/>
      <c r="WVQ2821" s="653"/>
      <c r="WVR2821" s="653"/>
      <c r="WVS2821" s="653"/>
      <c r="WVT2821" s="653"/>
      <c r="WVU2821" s="653"/>
      <c r="WVV2821" s="653"/>
      <c r="WVW2821" s="653"/>
      <c r="WVX2821" s="653"/>
      <c r="WVY2821" s="653"/>
      <c r="WVZ2821" s="653"/>
      <c r="WWA2821" s="653"/>
      <c r="WWB2821" s="653"/>
      <c r="WWC2821" s="653"/>
      <c r="WWD2821" s="653"/>
      <c r="WWE2821" s="653"/>
      <c r="WWF2821" s="653"/>
      <c r="WWG2821" s="653"/>
      <c r="WWH2821" s="653"/>
      <c r="WWI2821" s="653"/>
      <c r="WWJ2821" s="653"/>
      <c r="WWK2821" s="653"/>
      <c r="WWL2821" s="653"/>
      <c r="WWM2821" s="653"/>
      <c r="WWN2821" s="653"/>
      <c r="WWO2821" s="653"/>
      <c r="WWP2821" s="653"/>
      <c r="WWQ2821" s="653"/>
      <c r="WWR2821" s="653"/>
      <c r="WWS2821" s="653"/>
      <c r="WWT2821" s="653"/>
      <c r="WWU2821" s="653"/>
      <c r="WWV2821" s="653"/>
      <c r="WWW2821" s="653"/>
      <c r="WWX2821" s="653"/>
      <c r="WWY2821" s="653"/>
      <c r="WWZ2821" s="653"/>
      <c r="WXA2821" s="653"/>
      <c r="WXB2821" s="653"/>
      <c r="WXC2821" s="653"/>
      <c r="WXD2821" s="653"/>
      <c r="WXE2821" s="653"/>
      <c r="WXF2821" s="653"/>
      <c r="WXG2821" s="653"/>
      <c r="WXH2821" s="653"/>
      <c r="WXI2821" s="653"/>
      <c r="WXJ2821" s="653"/>
      <c r="WXK2821" s="653"/>
      <c r="WXL2821" s="653"/>
      <c r="WXM2821" s="653"/>
      <c r="WXN2821" s="653"/>
      <c r="WXO2821" s="653"/>
      <c r="WXP2821" s="653"/>
      <c r="WXQ2821" s="653"/>
      <c r="WXR2821" s="653"/>
      <c r="WXS2821" s="653"/>
      <c r="WXT2821" s="653"/>
      <c r="WXU2821" s="653"/>
      <c r="WXV2821" s="653"/>
      <c r="WXW2821" s="653"/>
      <c r="WXX2821" s="653"/>
      <c r="WXY2821" s="653"/>
      <c r="WXZ2821" s="653"/>
      <c r="WYA2821" s="653"/>
      <c r="WYB2821" s="653"/>
      <c r="WYC2821" s="653"/>
      <c r="WYD2821" s="653"/>
      <c r="WYE2821" s="653"/>
      <c r="WYF2821" s="653"/>
      <c r="WYG2821" s="653"/>
      <c r="WYH2821" s="653"/>
      <c r="WYI2821" s="653"/>
      <c r="WYJ2821" s="653"/>
      <c r="WYK2821" s="653"/>
      <c r="WYL2821" s="653"/>
      <c r="WYM2821" s="653"/>
      <c r="WYN2821" s="653"/>
      <c r="WYO2821" s="653"/>
      <c r="WYP2821" s="653"/>
      <c r="WYQ2821" s="653"/>
      <c r="WYR2821" s="653"/>
      <c r="WYS2821" s="653"/>
      <c r="WYT2821" s="653"/>
      <c r="WYU2821" s="653"/>
      <c r="WYV2821" s="653"/>
      <c r="WYW2821" s="653"/>
      <c r="WYX2821" s="653"/>
      <c r="WYY2821" s="653"/>
      <c r="WYZ2821" s="653"/>
      <c r="WZA2821" s="653"/>
      <c r="WZB2821" s="653"/>
      <c r="WZC2821" s="653"/>
      <c r="WZD2821" s="653"/>
      <c r="WZE2821" s="653"/>
      <c r="WZF2821" s="653"/>
      <c r="WZG2821" s="653"/>
      <c r="WZH2821" s="653"/>
      <c r="WZI2821" s="653"/>
      <c r="WZJ2821" s="653"/>
      <c r="WZK2821" s="653"/>
      <c r="WZL2821" s="653"/>
      <c r="WZM2821" s="653"/>
      <c r="WZN2821" s="653"/>
      <c r="WZO2821" s="653"/>
      <c r="WZP2821" s="653"/>
      <c r="WZQ2821" s="653"/>
      <c r="WZR2821" s="653"/>
      <c r="WZS2821" s="653"/>
      <c r="WZT2821" s="653"/>
      <c r="WZU2821" s="653"/>
      <c r="WZV2821" s="653"/>
      <c r="WZW2821" s="653"/>
      <c r="WZX2821" s="653"/>
      <c r="WZY2821" s="653"/>
      <c r="WZZ2821" s="653"/>
      <c r="XAA2821" s="653"/>
      <c r="XAB2821" s="653"/>
      <c r="XAC2821" s="653"/>
      <c r="XAD2821" s="653"/>
      <c r="XAE2821" s="653"/>
      <c r="XAF2821" s="653"/>
      <c r="XAG2821" s="653"/>
      <c r="XAH2821" s="653"/>
      <c r="XAI2821" s="653"/>
      <c r="XAJ2821" s="653"/>
      <c r="XAK2821" s="653"/>
      <c r="XAL2821" s="653"/>
      <c r="XAM2821" s="653"/>
      <c r="XAN2821" s="653"/>
      <c r="XAO2821" s="653"/>
      <c r="XAP2821" s="653"/>
      <c r="XAQ2821" s="653"/>
      <c r="XAR2821" s="653"/>
      <c r="XAS2821" s="653"/>
      <c r="XAT2821" s="653"/>
      <c r="XAU2821" s="653"/>
      <c r="XAV2821" s="653"/>
      <c r="XAW2821" s="653"/>
      <c r="XAX2821" s="653"/>
      <c r="XAY2821" s="653"/>
      <c r="XAZ2821" s="653"/>
      <c r="XBA2821" s="653"/>
      <c r="XBB2821" s="653"/>
      <c r="XBC2821" s="653"/>
      <c r="XBD2821" s="653"/>
      <c r="XBE2821" s="653"/>
      <c r="XBF2821" s="653"/>
      <c r="XBG2821" s="653"/>
      <c r="XBH2821" s="653"/>
      <c r="XBI2821" s="653"/>
      <c r="XBJ2821" s="653"/>
      <c r="XBK2821" s="653"/>
      <c r="XBL2821" s="653"/>
      <c r="XBM2821" s="653"/>
      <c r="XBN2821" s="653"/>
      <c r="XBO2821" s="653"/>
      <c r="XBP2821" s="653"/>
      <c r="XBQ2821" s="653"/>
      <c r="XBR2821" s="653"/>
      <c r="XBS2821" s="653"/>
      <c r="XBT2821" s="653"/>
      <c r="XBU2821" s="653"/>
      <c r="XBV2821" s="653"/>
      <c r="XBW2821" s="653"/>
      <c r="XBX2821" s="653"/>
      <c r="XBY2821" s="653"/>
      <c r="XBZ2821" s="653"/>
      <c r="XCA2821" s="653"/>
      <c r="XCB2821" s="653"/>
      <c r="XCC2821" s="653"/>
      <c r="XCD2821" s="653"/>
      <c r="XCE2821" s="653"/>
      <c r="XCF2821" s="653"/>
      <c r="XCG2821" s="653"/>
      <c r="XCH2821" s="653"/>
      <c r="XCI2821" s="653"/>
      <c r="XCJ2821" s="653"/>
      <c r="XCK2821" s="653"/>
      <c r="XCL2821" s="653"/>
      <c r="XCM2821" s="653"/>
      <c r="XCN2821" s="653"/>
      <c r="XCO2821" s="653"/>
      <c r="XCP2821" s="653"/>
      <c r="XCQ2821" s="653"/>
      <c r="XCR2821" s="653"/>
      <c r="XCS2821" s="653"/>
      <c r="XCT2821" s="653"/>
      <c r="XCU2821" s="653"/>
      <c r="XCV2821" s="653"/>
      <c r="XCW2821" s="653"/>
      <c r="XCX2821" s="653"/>
      <c r="XCY2821" s="653"/>
      <c r="XCZ2821" s="653"/>
      <c r="XDA2821" s="653"/>
      <c r="XDB2821" s="653"/>
      <c r="XDC2821" s="653"/>
      <c r="XDD2821" s="653"/>
      <c r="XDE2821" s="653"/>
      <c r="XDF2821" s="653"/>
      <c r="XDG2821" s="653"/>
      <c r="XDH2821" s="653"/>
      <c r="XDI2821" s="653"/>
      <c r="XDJ2821" s="653"/>
      <c r="XDK2821" s="653"/>
      <c r="XDL2821" s="653"/>
      <c r="XDM2821" s="653"/>
      <c r="XDN2821" s="653"/>
      <c r="XDO2821" s="653"/>
      <c r="XDP2821" s="653"/>
      <c r="XDQ2821" s="653"/>
      <c r="XDR2821" s="653"/>
      <c r="XDS2821" s="653"/>
      <c r="XDT2821" s="653"/>
      <c r="XDU2821" s="653"/>
      <c r="XDV2821" s="653"/>
      <c r="XDW2821" s="653"/>
      <c r="XDX2821" s="653"/>
      <c r="XDY2821" s="653"/>
      <c r="XDZ2821" s="653"/>
      <c r="XEA2821" s="653"/>
      <c r="XEB2821" s="653"/>
      <c r="XEC2821" s="653"/>
      <c r="XED2821" s="653"/>
      <c r="XEE2821" s="653"/>
      <c r="XEF2821" s="653"/>
      <c r="XEG2821" s="653"/>
      <c r="XEH2821" s="653"/>
      <c r="XEI2821" s="653"/>
      <c r="XEJ2821" s="653"/>
      <c r="XEK2821" s="653"/>
      <c r="XEL2821" s="653"/>
      <c r="XEM2821" s="653"/>
      <c r="XEN2821" s="653"/>
      <c r="XEO2821" s="653"/>
      <c r="XEP2821" s="653"/>
      <c r="XEQ2821" s="653"/>
      <c r="XER2821" s="653"/>
      <c r="XES2821" s="653"/>
      <c r="XET2821" s="653"/>
      <c r="XEU2821" s="653"/>
      <c r="XEV2821" s="653"/>
      <c r="XEW2821" s="653"/>
      <c r="XEX2821" s="653"/>
      <c r="XEY2821" s="653"/>
      <c r="XEZ2821" s="653"/>
      <c r="XFA2821" s="653"/>
      <c r="XFB2821" s="653"/>
      <c r="XFC2821" s="653"/>
      <c r="XFD2821" s="653"/>
    </row>
    <row r="2822" spans="1:16384" x14ac:dyDescent="0.25">
      <c r="A2822" s="953"/>
      <c r="B2822" s="653"/>
      <c r="C2822" s="645" t="s">
        <v>7213</v>
      </c>
      <c r="D2822" s="645" t="s">
        <v>519</v>
      </c>
      <c r="E2822" s="651" t="s">
        <v>149</v>
      </c>
      <c r="F2822" s="651" t="s">
        <v>121</v>
      </c>
      <c r="G2822" s="648">
        <v>250</v>
      </c>
      <c r="H2822" s="648">
        <v>250</v>
      </c>
      <c r="I2822" s="14">
        <v>1</v>
      </c>
      <c r="J2822" s="653"/>
      <c r="K2822" s="653"/>
      <c r="L2822" s="653"/>
      <c r="M2822" s="653"/>
      <c r="N2822" s="653"/>
      <c r="O2822" s="653"/>
      <c r="P2822" s="653"/>
      <c r="Q2822" s="653"/>
      <c r="R2822" s="653"/>
      <c r="S2822" s="653"/>
      <c r="T2822" s="653"/>
      <c r="U2822" s="653"/>
      <c r="V2822" s="653"/>
      <c r="W2822" s="653"/>
      <c r="X2822" s="653"/>
      <c r="Y2822" s="653"/>
      <c r="Z2822" s="653"/>
      <c r="AA2822" s="653"/>
      <c r="AB2822" s="653"/>
      <c r="AC2822" s="653"/>
      <c r="AD2822" s="653"/>
      <c r="AE2822" s="653"/>
      <c r="AF2822" s="653"/>
      <c r="AG2822" s="653"/>
      <c r="AH2822" s="653"/>
      <c r="AI2822" s="653"/>
      <c r="AJ2822" s="653"/>
      <c r="AK2822" s="653"/>
      <c r="AL2822" s="653"/>
      <c r="AM2822" s="653"/>
      <c r="AN2822" s="653"/>
      <c r="AO2822" s="653"/>
      <c r="AP2822" s="653"/>
      <c r="AQ2822" s="653"/>
      <c r="AR2822" s="653"/>
      <c r="AS2822" s="653"/>
      <c r="AT2822" s="653"/>
      <c r="AU2822" s="653"/>
      <c r="AV2822" s="653"/>
      <c r="AW2822" s="653"/>
      <c r="AX2822" s="653"/>
      <c r="AY2822" s="653"/>
      <c r="AZ2822" s="653"/>
      <c r="BA2822" s="653"/>
      <c r="BB2822" s="653"/>
      <c r="BC2822" s="653"/>
      <c r="BD2822" s="653"/>
      <c r="BE2822" s="653"/>
      <c r="BF2822" s="653"/>
      <c r="BG2822" s="653"/>
      <c r="BH2822" s="653"/>
      <c r="BI2822" s="653"/>
      <c r="BJ2822" s="653"/>
      <c r="BK2822" s="653"/>
      <c r="BL2822" s="653"/>
      <c r="BM2822" s="653"/>
      <c r="BN2822" s="653"/>
      <c r="BO2822" s="653"/>
      <c r="BP2822" s="653"/>
      <c r="BQ2822" s="653"/>
      <c r="BR2822" s="653"/>
      <c r="BS2822" s="653"/>
      <c r="BT2822" s="653"/>
      <c r="BU2822" s="653"/>
      <c r="BV2822" s="653"/>
      <c r="BW2822" s="653"/>
      <c r="BX2822" s="653"/>
      <c r="BY2822" s="653"/>
      <c r="BZ2822" s="653"/>
      <c r="CA2822" s="653"/>
      <c r="CB2822" s="653"/>
      <c r="CC2822" s="653"/>
      <c r="CD2822" s="653"/>
      <c r="CE2822" s="653"/>
      <c r="CF2822" s="653"/>
      <c r="CG2822" s="653"/>
      <c r="CH2822" s="653"/>
      <c r="CI2822" s="653"/>
      <c r="CJ2822" s="653"/>
      <c r="CK2822" s="653"/>
      <c r="CL2822" s="653"/>
      <c r="CM2822" s="653"/>
      <c r="CN2822" s="653"/>
      <c r="CO2822" s="653"/>
      <c r="CP2822" s="653"/>
      <c r="CQ2822" s="653"/>
      <c r="CR2822" s="653"/>
      <c r="CS2822" s="653"/>
      <c r="CT2822" s="653"/>
      <c r="CU2822" s="653"/>
      <c r="CV2822" s="653"/>
      <c r="CW2822" s="653"/>
      <c r="CX2822" s="653"/>
      <c r="CY2822" s="653"/>
      <c r="CZ2822" s="653"/>
      <c r="DA2822" s="653"/>
      <c r="DB2822" s="653"/>
      <c r="DC2822" s="653"/>
      <c r="DD2822" s="653"/>
      <c r="DE2822" s="653"/>
      <c r="DF2822" s="653"/>
      <c r="DG2822" s="653"/>
      <c r="DH2822" s="653"/>
      <c r="DI2822" s="653"/>
      <c r="DJ2822" s="653"/>
      <c r="DK2822" s="653"/>
      <c r="DL2822" s="653"/>
      <c r="DM2822" s="653"/>
      <c r="DN2822" s="653"/>
      <c r="DO2822" s="653"/>
      <c r="DP2822" s="653"/>
      <c r="DQ2822" s="653"/>
      <c r="DR2822" s="653"/>
      <c r="DS2822" s="653"/>
      <c r="DT2822" s="653"/>
      <c r="DU2822" s="653"/>
      <c r="DV2822" s="653"/>
      <c r="DW2822" s="653"/>
      <c r="DX2822" s="653"/>
      <c r="DY2822" s="653"/>
      <c r="DZ2822" s="653"/>
      <c r="EA2822" s="653"/>
      <c r="EB2822" s="653"/>
      <c r="EC2822" s="653"/>
      <c r="ED2822" s="653"/>
      <c r="EE2822" s="653"/>
      <c r="EF2822" s="653"/>
      <c r="EG2822" s="653"/>
      <c r="EH2822" s="653"/>
      <c r="EI2822" s="653"/>
      <c r="EJ2822" s="653"/>
      <c r="EK2822" s="653"/>
      <c r="EL2822" s="653"/>
      <c r="EM2822" s="653"/>
      <c r="EN2822" s="653"/>
      <c r="EO2822" s="653"/>
      <c r="EP2822" s="653"/>
      <c r="EQ2822" s="653"/>
      <c r="ER2822" s="653"/>
      <c r="ES2822" s="653"/>
      <c r="ET2822" s="653"/>
      <c r="EU2822" s="653"/>
      <c r="EV2822" s="653"/>
      <c r="EW2822" s="653"/>
      <c r="EX2822" s="653"/>
      <c r="EY2822" s="653"/>
      <c r="EZ2822" s="653"/>
      <c r="FA2822" s="653"/>
      <c r="FB2822" s="653"/>
      <c r="FC2822" s="653"/>
      <c r="FD2822" s="653"/>
      <c r="FE2822" s="653"/>
      <c r="FF2822" s="653"/>
      <c r="FG2822" s="653"/>
      <c r="FH2822" s="653"/>
      <c r="FI2822" s="653"/>
      <c r="FJ2822" s="653"/>
      <c r="FK2822" s="653"/>
      <c r="FL2822" s="653"/>
      <c r="FM2822" s="653"/>
      <c r="FN2822" s="653"/>
      <c r="FO2822" s="653"/>
      <c r="FP2822" s="653"/>
      <c r="FQ2822" s="653"/>
      <c r="FR2822" s="653"/>
      <c r="FS2822" s="653"/>
      <c r="FT2822" s="653"/>
      <c r="FU2822" s="653"/>
      <c r="FV2822" s="653"/>
      <c r="FW2822" s="653"/>
      <c r="FX2822" s="653"/>
      <c r="FY2822" s="653"/>
      <c r="FZ2822" s="653"/>
      <c r="GA2822" s="653"/>
      <c r="GB2822" s="653"/>
      <c r="GC2822" s="653"/>
      <c r="GD2822" s="653"/>
      <c r="GE2822" s="653"/>
      <c r="GF2822" s="653"/>
      <c r="GG2822" s="653"/>
      <c r="GH2822" s="653"/>
      <c r="GI2822" s="653"/>
      <c r="GJ2822" s="653"/>
      <c r="GK2822" s="653"/>
      <c r="GL2822" s="653"/>
      <c r="GM2822" s="653"/>
      <c r="GN2822" s="653"/>
      <c r="GO2822" s="653"/>
      <c r="GP2822" s="653"/>
      <c r="GQ2822" s="653"/>
      <c r="GR2822" s="653"/>
      <c r="GS2822" s="653"/>
      <c r="GT2822" s="653"/>
      <c r="GU2822" s="653"/>
      <c r="GV2822" s="653"/>
      <c r="GW2822" s="653"/>
      <c r="GX2822" s="653"/>
      <c r="GY2822" s="653"/>
      <c r="GZ2822" s="653"/>
      <c r="HA2822" s="653"/>
      <c r="HB2822" s="653"/>
      <c r="HC2822" s="653"/>
      <c r="HD2822" s="653"/>
      <c r="HE2822" s="653"/>
      <c r="HF2822" s="653"/>
      <c r="HG2822" s="653"/>
      <c r="HH2822" s="653"/>
      <c r="HI2822" s="653"/>
      <c r="HJ2822" s="653"/>
      <c r="HK2822" s="653"/>
      <c r="HL2822" s="653"/>
      <c r="HM2822" s="653"/>
      <c r="HN2822" s="653"/>
      <c r="HO2822" s="653"/>
      <c r="HP2822" s="653"/>
      <c r="HQ2822" s="653"/>
      <c r="HR2822" s="653"/>
      <c r="HS2822" s="653"/>
      <c r="HT2822" s="653"/>
      <c r="HU2822" s="653"/>
      <c r="HV2822" s="653"/>
      <c r="HW2822" s="653"/>
      <c r="HX2822" s="653"/>
      <c r="HY2822" s="653"/>
      <c r="HZ2822" s="653"/>
      <c r="IA2822" s="653"/>
      <c r="IB2822" s="653"/>
      <c r="IC2822" s="653"/>
      <c r="ID2822" s="653"/>
      <c r="IE2822" s="653"/>
      <c r="IF2822" s="653"/>
      <c r="IG2822" s="653"/>
      <c r="IH2822" s="653"/>
      <c r="II2822" s="653"/>
      <c r="IJ2822" s="653"/>
      <c r="IK2822" s="653"/>
      <c r="IL2822" s="653"/>
      <c r="IM2822" s="653"/>
      <c r="IN2822" s="653"/>
      <c r="IO2822" s="653"/>
      <c r="IP2822" s="653"/>
      <c r="IQ2822" s="653"/>
      <c r="IR2822" s="653"/>
      <c r="IS2822" s="653"/>
      <c r="IT2822" s="653"/>
      <c r="IU2822" s="653"/>
      <c r="IV2822" s="653"/>
      <c r="IW2822" s="653"/>
      <c r="IX2822" s="653"/>
      <c r="IY2822" s="653"/>
      <c r="IZ2822" s="653"/>
      <c r="JA2822" s="653"/>
      <c r="JB2822" s="653"/>
      <c r="JC2822" s="653"/>
      <c r="JD2822" s="653"/>
      <c r="JE2822" s="653"/>
      <c r="JF2822" s="653"/>
      <c r="JG2822" s="653"/>
      <c r="JH2822" s="653"/>
      <c r="JI2822" s="653"/>
      <c r="JJ2822" s="653"/>
      <c r="JK2822" s="653"/>
      <c r="JL2822" s="653"/>
      <c r="JM2822" s="653"/>
      <c r="JN2822" s="653"/>
      <c r="JO2822" s="653"/>
      <c r="JP2822" s="653"/>
      <c r="JQ2822" s="653"/>
      <c r="JR2822" s="653"/>
      <c r="JS2822" s="653"/>
      <c r="JT2822" s="653"/>
      <c r="JU2822" s="653"/>
      <c r="JV2822" s="653"/>
      <c r="JW2822" s="653"/>
      <c r="JX2822" s="653"/>
      <c r="JY2822" s="653"/>
      <c r="JZ2822" s="653"/>
      <c r="KA2822" s="653"/>
      <c r="KB2822" s="653"/>
      <c r="KC2822" s="653"/>
      <c r="KD2822" s="653"/>
      <c r="KE2822" s="653"/>
      <c r="KF2822" s="653"/>
      <c r="KG2822" s="653"/>
      <c r="KH2822" s="653"/>
      <c r="KI2822" s="653"/>
      <c r="KJ2822" s="653"/>
      <c r="KK2822" s="653"/>
      <c r="KL2822" s="653"/>
      <c r="KM2822" s="653"/>
      <c r="KN2822" s="653"/>
      <c r="KO2822" s="653"/>
      <c r="KP2822" s="653"/>
      <c r="KQ2822" s="653"/>
      <c r="KR2822" s="653"/>
      <c r="KS2822" s="653"/>
      <c r="KT2822" s="653"/>
      <c r="KU2822" s="653"/>
      <c r="KV2822" s="653"/>
      <c r="KW2822" s="653"/>
      <c r="KX2822" s="653"/>
      <c r="KY2822" s="653"/>
      <c r="KZ2822" s="653"/>
      <c r="LA2822" s="653"/>
      <c r="LB2822" s="653"/>
      <c r="LC2822" s="653"/>
      <c r="LD2822" s="653"/>
      <c r="LE2822" s="653"/>
      <c r="LF2822" s="653"/>
      <c r="LG2822" s="653"/>
      <c r="LH2822" s="653"/>
      <c r="LI2822" s="653"/>
      <c r="LJ2822" s="653"/>
      <c r="LK2822" s="653"/>
      <c r="LL2822" s="653"/>
      <c r="LM2822" s="653"/>
      <c r="LN2822" s="653"/>
      <c r="LO2822" s="653"/>
      <c r="LP2822" s="653"/>
      <c r="LQ2822" s="653"/>
      <c r="LR2822" s="653"/>
      <c r="LS2822" s="653"/>
      <c r="LT2822" s="653"/>
      <c r="LU2822" s="653"/>
      <c r="LV2822" s="653"/>
      <c r="LW2822" s="653"/>
      <c r="LX2822" s="653"/>
      <c r="LY2822" s="653"/>
      <c r="LZ2822" s="653"/>
      <c r="MA2822" s="653"/>
      <c r="MB2822" s="653"/>
      <c r="MC2822" s="653"/>
      <c r="MD2822" s="653"/>
      <c r="ME2822" s="653"/>
      <c r="MF2822" s="653"/>
      <c r="MG2822" s="653"/>
      <c r="MH2822" s="653"/>
      <c r="MI2822" s="653"/>
      <c r="MJ2822" s="653"/>
      <c r="MK2822" s="653"/>
      <c r="ML2822" s="653"/>
      <c r="MM2822" s="653"/>
      <c r="MN2822" s="653"/>
      <c r="MO2822" s="653"/>
      <c r="MP2822" s="653"/>
      <c r="MQ2822" s="653"/>
      <c r="MR2822" s="653"/>
      <c r="MS2822" s="653"/>
      <c r="MT2822" s="653"/>
      <c r="MU2822" s="653"/>
      <c r="MV2822" s="653"/>
      <c r="MW2822" s="653"/>
      <c r="MX2822" s="653"/>
      <c r="MY2822" s="653"/>
      <c r="MZ2822" s="653"/>
      <c r="NA2822" s="653"/>
      <c r="NB2822" s="653"/>
      <c r="NC2822" s="653"/>
      <c r="ND2822" s="653"/>
      <c r="NE2822" s="653"/>
      <c r="NF2822" s="653"/>
      <c r="NG2822" s="653"/>
      <c r="NH2822" s="653"/>
      <c r="NI2822" s="653"/>
      <c r="NJ2822" s="653"/>
      <c r="NK2822" s="653"/>
      <c r="NL2822" s="653"/>
      <c r="NM2822" s="653"/>
      <c r="NN2822" s="653"/>
      <c r="NO2822" s="653"/>
      <c r="NP2822" s="653"/>
      <c r="NQ2822" s="653"/>
      <c r="NR2822" s="653"/>
      <c r="NS2822" s="653"/>
      <c r="NT2822" s="653"/>
      <c r="NU2822" s="653"/>
      <c r="NV2822" s="653"/>
      <c r="NW2822" s="653"/>
      <c r="NX2822" s="653"/>
      <c r="NY2822" s="653"/>
      <c r="NZ2822" s="653"/>
      <c r="OA2822" s="653"/>
      <c r="OB2822" s="653"/>
      <c r="OC2822" s="653"/>
      <c r="OD2822" s="653"/>
      <c r="OE2822" s="653"/>
      <c r="OF2822" s="653"/>
      <c r="OG2822" s="653"/>
      <c r="OH2822" s="653"/>
      <c r="OI2822" s="653"/>
      <c r="OJ2822" s="653"/>
      <c r="OK2822" s="653"/>
      <c r="OL2822" s="653"/>
      <c r="OM2822" s="653"/>
      <c r="ON2822" s="653"/>
      <c r="OO2822" s="653"/>
      <c r="OP2822" s="653"/>
      <c r="OQ2822" s="653"/>
      <c r="OR2822" s="653"/>
      <c r="OS2822" s="653"/>
      <c r="OT2822" s="653"/>
      <c r="OU2822" s="653"/>
      <c r="OV2822" s="653"/>
      <c r="OW2822" s="653"/>
      <c r="OX2822" s="653"/>
      <c r="OY2822" s="653"/>
      <c r="OZ2822" s="653"/>
      <c r="PA2822" s="653"/>
      <c r="PB2822" s="653"/>
      <c r="PC2822" s="653"/>
      <c r="PD2822" s="653"/>
      <c r="PE2822" s="653"/>
      <c r="PF2822" s="653"/>
      <c r="PG2822" s="653"/>
      <c r="PH2822" s="653"/>
      <c r="PI2822" s="653"/>
      <c r="PJ2822" s="653"/>
      <c r="PK2822" s="653"/>
      <c r="PL2822" s="653"/>
      <c r="PM2822" s="653"/>
      <c r="PN2822" s="653"/>
      <c r="PO2822" s="653"/>
      <c r="PP2822" s="653"/>
      <c r="PQ2822" s="653"/>
      <c r="PR2822" s="653"/>
      <c r="PS2822" s="653"/>
      <c r="PT2822" s="653"/>
      <c r="PU2822" s="653"/>
      <c r="PV2822" s="653"/>
      <c r="PW2822" s="653"/>
      <c r="PX2822" s="653"/>
      <c r="PY2822" s="653"/>
      <c r="PZ2822" s="653"/>
      <c r="QA2822" s="653"/>
      <c r="QB2822" s="653"/>
      <c r="QC2822" s="653"/>
      <c r="QD2822" s="653"/>
      <c r="QE2822" s="653"/>
      <c r="QF2822" s="653"/>
      <c r="QG2822" s="653"/>
      <c r="QH2822" s="653"/>
      <c r="QI2822" s="653"/>
      <c r="QJ2822" s="653"/>
      <c r="QK2822" s="653"/>
      <c r="QL2822" s="653"/>
      <c r="QM2822" s="653"/>
      <c r="QN2822" s="653"/>
      <c r="QO2822" s="653"/>
      <c r="QP2822" s="653"/>
      <c r="QQ2822" s="653"/>
      <c r="QR2822" s="653"/>
      <c r="QS2822" s="653"/>
      <c r="QT2822" s="653"/>
      <c r="QU2822" s="653"/>
      <c r="QV2822" s="653"/>
      <c r="QW2822" s="653"/>
      <c r="QX2822" s="653"/>
      <c r="QY2822" s="653"/>
      <c r="QZ2822" s="653"/>
      <c r="RA2822" s="653"/>
      <c r="RB2822" s="653"/>
      <c r="RC2822" s="653"/>
      <c r="RD2822" s="653"/>
      <c r="RE2822" s="653"/>
      <c r="RF2822" s="653"/>
      <c r="RG2822" s="653"/>
      <c r="RH2822" s="653"/>
      <c r="RI2822" s="653"/>
      <c r="RJ2822" s="653"/>
      <c r="RK2822" s="653"/>
      <c r="RL2822" s="653"/>
      <c r="RM2822" s="653"/>
      <c r="RN2822" s="653"/>
      <c r="RO2822" s="653"/>
      <c r="RP2822" s="653"/>
      <c r="RQ2822" s="653"/>
      <c r="RR2822" s="653"/>
      <c r="RS2822" s="653"/>
      <c r="RT2822" s="653"/>
      <c r="RU2822" s="653"/>
      <c r="RV2822" s="653"/>
      <c r="RW2822" s="653"/>
      <c r="RX2822" s="653"/>
      <c r="RY2822" s="653"/>
      <c r="RZ2822" s="653"/>
      <c r="SA2822" s="653"/>
      <c r="SB2822" s="653"/>
      <c r="SC2822" s="653"/>
      <c r="SD2822" s="653"/>
      <c r="SE2822" s="653"/>
      <c r="SF2822" s="653"/>
      <c r="SG2822" s="653"/>
      <c r="SH2822" s="653"/>
      <c r="SI2822" s="653"/>
      <c r="SJ2822" s="653"/>
      <c r="SK2822" s="653"/>
      <c r="SL2822" s="653"/>
      <c r="SM2822" s="653"/>
      <c r="SN2822" s="653"/>
      <c r="SO2822" s="653"/>
      <c r="SP2822" s="653"/>
      <c r="SQ2822" s="653"/>
      <c r="SR2822" s="653"/>
      <c r="SS2822" s="653"/>
      <c r="ST2822" s="653"/>
      <c r="SU2822" s="653"/>
      <c r="SV2822" s="653"/>
      <c r="SW2822" s="653"/>
      <c r="SX2822" s="653"/>
      <c r="SY2822" s="653"/>
      <c r="SZ2822" s="653"/>
      <c r="TA2822" s="653"/>
      <c r="TB2822" s="653"/>
      <c r="TC2822" s="653"/>
      <c r="TD2822" s="653"/>
      <c r="TE2822" s="653"/>
      <c r="TF2822" s="653"/>
      <c r="TG2822" s="653"/>
      <c r="TH2822" s="653"/>
      <c r="TI2822" s="653"/>
      <c r="TJ2822" s="653"/>
      <c r="TK2822" s="653"/>
      <c r="TL2822" s="653"/>
      <c r="TM2822" s="653"/>
      <c r="TN2822" s="653"/>
      <c r="TO2822" s="653"/>
      <c r="TP2822" s="653"/>
      <c r="TQ2822" s="653"/>
      <c r="TR2822" s="653"/>
      <c r="TS2822" s="653"/>
      <c r="TT2822" s="653"/>
      <c r="TU2822" s="653"/>
      <c r="TV2822" s="653"/>
      <c r="TW2822" s="653"/>
      <c r="TX2822" s="653"/>
      <c r="TY2822" s="653"/>
      <c r="TZ2822" s="653"/>
      <c r="UA2822" s="653"/>
      <c r="UB2822" s="653"/>
      <c r="UC2822" s="653"/>
      <c r="UD2822" s="653"/>
      <c r="UE2822" s="653"/>
      <c r="UF2822" s="653"/>
      <c r="UG2822" s="653"/>
      <c r="UH2822" s="653"/>
      <c r="UI2822" s="653"/>
      <c r="UJ2822" s="653"/>
      <c r="UK2822" s="653"/>
      <c r="UL2822" s="653"/>
      <c r="UM2822" s="653"/>
      <c r="UN2822" s="653"/>
      <c r="UO2822" s="653"/>
      <c r="UP2822" s="653"/>
      <c r="UQ2822" s="653"/>
      <c r="UR2822" s="653"/>
      <c r="US2822" s="653"/>
      <c r="UT2822" s="653"/>
      <c r="UU2822" s="653"/>
      <c r="UV2822" s="653"/>
      <c r="UW2822" s="653"/>
      <c r="UX2822" s="653"/>
      <c r="UY2822" s="653"/>
      <c r="UZ2822" s="653"/>
      <c r="VA2822" s="653"/>
      <c r="VB2822" s="653"/>
      <c r="VC2822" s="653"/>
      <c r="VD2822" s="653"/>
      <c r="VE2822" s="653"/>
      <c r="VF2822" s="653"/>
      <c r="VG2822" s="653"/>
      <c r="VH2822" s="653"/>
      <c r="VI2822" s="653"/>
      <c r="VJ2822" s="653"/>
      <c r="VK2822" s="653"/>
      <c r="VL2822" s="653"/>
      <c r="VM2822" s="653"/>
      <c r="VN2822" s="653"/>
      <c r="VO2822" s="653"/>
      <c r="VP2822" s="653"/>
      <c r="VQ2822" s="653"/>
      <c r="VR2822" s="653"/>
      <c r="VS2822" s="653"/>
      <c r="VT2822" s="653"/>
      <c r="VU2822" s="653"/>
      <c r="VV2822" s="653"/>
      <c r="VW2822" s="653"/>
      <c r="VX2822" s="653"/>
      <c r="VY2822" s="653"/>
      <c r="VZ2822" s="653"/>
      <c r="WA2822" s="653"/>
      <c r="WB2822" s="653"/>
      <c r="WC2822" s="653"/>
      <c r="WD2822" s="653"/>
      <c r="WE2822" s="653"/>
      <c r="WF2822" s="653"/>
      <c r="WG2822" s="653"/>
      <c r="WH2822" s="653"/>
      <c r="WI2822" s="653"/>
      <c r="WJ2822" s="653"/>
      <c r="WK2822" s="653"/>
      <c r="WL2822" s="653"/>
      <c r="WM2822" s="653"/>
      <c r="WN2822" s="653"/>
      <c r="WO2822" s="653"/>
      <c r="WP2822" s="653"/>
      <c r="WQ2822" s="653"/>
      <c r="WR2822" s="653"/>
      <c r="WS2822" s="653"/>
      <c r="WT2822" s="653"/>
      <c r="WU2822" s="653"/>
      <c r="WV2822" s="653"/>
      <c r="WW2822" s="653"/>
      <c r="WX2822" s="653"/>
      <c r="WY2822" s="653"/>
      <c r="WZ2822" s="653"/>
      <c r="XA2822" s="653"/>
      <c r="XB2822" s="653"/>
      <c r="XC2822" s="653"/>
      <c r="XD2822" s="653"/>
      <c r="XE2822" s="653"/>
      <c r="XF2822" s="653"/>
      <c r="XG2822" s="653"/>
      <c r="XH2822" s="653"/>
      <c r="XI2822" s="653"/>
      <c r="XJ2822" s="653"/>
      <c r="XK2822" s="653"/>
      <c r="XL2822" s="653"/>
      <c r="XM2822" s="653"/>
      <c r="XN2822" s="653"/>
      <c r="XO2822" s="653"/>
      <c r="XP2822" s="653"/>
      <c r="XQ2822" s="653"/>
      <c r="XR2822" s="653"/>
      <c r="XS2822" s="653"/>
      <c r="XT2822" s="653"/>
      <c r="XU2822" s="653"/>
      <c r="XV2822" s="653"/>
      <c r="XW2822" s="653"/>
      <c r="XX2822" s="653"/>
      <c r="XY2822" s="653"/>
      <c r="XZ2822" s="653"/>
      <c r="YA2822" s="653"/>
      <c r="YB2822" s="653"/>
      <c r="YC2822" s="653"/>
      <c r="YD2822" s="653"/>
      <c r="YE2822" s="653"/>
      <c r="YF2822" s="653"/>
      <c r="YG2822" s="653"/>
      <c r="YH2822" s="653"/>
      <c r="YI2822" s="653"/>
      <c r="YJ2822" s="653"/>
      <c r="YK2822" s="653"/>
      <c r="YL2822" s="653"/>
      <c r="YM2822" s="653"/>
      <c r="YN2822" s="653"/>
      <c r="YO2822" s="653"/>
      <c r="YP2822" s="653"/>
      <c r="YQ2822" s="653"/>
      <c r="YR2822" s="653"/>
      <c r="YS2822" s="653"/>
      <c r="YT2822" s="653"/>
      <c r="YU2822" s="653"/>
      <c r="YV2822" s="653"/>
      <c r="YW2822" s="653"/>
      <c r="YX2822" s="653"/>
      <c r="YY2822" s="653"/>
      <c r="YZ2822" s="653"/>
      <c r="ZA2822" s="653"/>
      <c r="ZB2822" s="653"/>
      <c r="ZC2822" s="653"/>
      <c r="ZD2822" s="653"/>
      <c r="ZE2822" s="653"/>
      <c r="ZF2822" s="653"/>
      <c r="ZG2822" s="653"/>
      <c r="ZH2822" s="653"/>
      <c r="ZI2822" s="653"/>
      <c r="ZJ2822" s="653"/>
      <c r="ZK2822" s="653"/>
      <c r="ZL2822" s="653"/>
      <c r="ZM2822" s="653"/>
      <c r="ZN2822" s="653"/>
      <c r="ZO2822" s="653"/>
      <c r="ZP2822" s="653"/>
      <c r="ZQ2822" s="653"/>
      <c r="ZR2822" s="653"/>
      <c r="ZS2822" s="653"/>
      <c r="ZT2822" s="653"/>
      <c r="ZU2822" s="653"/>
      <c r="ZV2822" s="653"/>
      <c r="ZW2822" s="653"/>
      <c r="ZX2822" s="653"/>
      <c r="ZY2822" s="653"/>
      <c r="ZZ2822" s="653"/>
      <c r="AAA2822" s="653"/>
      <c r="AAB2822" s="653"/>
      <c r="AAC2822" s="653"/>
      <c r="AAD2822" s="653"/>
      <c r="AAE2822" s="653"/>
      <c r="AAF2822" s="653"/>
      <c r="AAG2822" s="653"/>
      <c r="AAH2822" s="653"/>
      <c r="AAI2822" s="653"/>
      <c r="AAJ2822" s="653"/>
      <c r="AAK2822" s="653"/>
      <c r="AAL2822" s="653"/>
      <c r="AAM2822" s="653"/>
      <c r="AAN2822" s="653"/>
      <c r="AAO2822" s="653"/>
      <c r="AAP2822" s="653"/>
      <c r="AAQ2822" s="653"/>
      <c r="AAR2822" s="653"/>
      <c r="AAS2822" s="653"/>
      <c r="AAT2822" s="653"/>
      <c r="AAU2822" s="653"/>
      <c r="AAV2822" s="653"/>
      <c r="AAW2822" s="653"/>
      <c r="AAX2822" s="653"/>
      <c r="AAY2822" s="653"/>
      <c r="AAZ2822" s="653"/>
      <c r="ABA2822" s="653"/>
      <c r="ABB2822" s="653"/>
      <c r="ABC2822" s="653"/>
      <c r="ABD2822" s="653"/>
      <c r="ABE2822" s="653"/>
      <c r="ABF2822" s="653"/>
      <c r="ABG2822" s="653"/>
      <c r="ABH2822" s="653"/>
      <c r="ABI2822" s="653"/>
      <c r="ABJ2822" s="653"/>
      <c r="ABK2822" s="653"/>
      <c r="ABL2822" s="653"/>
      <c r="ABM2822" s="653"/>
      <c r="ABN2822" s="653"/>
      <c r="ABO2822" s="653"/>
      <c r="ABP2822" s="653"/>
      <c r="ABQ2822" s="653"/>
      <c r="ABR2822" s="653"/>
      <c r="ABS2822" s="653"/>
      <c r="ABT2822" s="653"/>
      <c r="ABU2822" s="653"/>
      <c r="ABV2822" s="653"/>
      <c r="ABW2822" s="653"/>
      <c r="ABX2822" s="653"/>
      <c r="ABY2822" s="653"/>
      <c r="ABZ2822" s="653"/>
      <c r="ACA2822" s="653"/>
      <c r="ACB2822" s="653"/>
      <c r="ACC2822" s="653"/>
      <c r="ACD2822" s="653"/>
      <c r="ACE2822" s="653"/>
      <c r="ACF2822" s="653"/>
      <c r="ACG2822" s="653"/>
      <c r="ACH2822" s="653"/>
      <c r="ACI2822" s="653"/>
      <c r="ACJ2822" s="653"/>
      <c r="ACK2822" s="653"/>
      <c r="ACL2822" s="653"/>
      <c r="ACM2822" s="653"/>
      <c r="ACN2822" s="653"/>
      <c r="ACO2822" s="653"/>
      <c r="ACP2822" s="653"/>
      <c r="ACQ2822" s="653"/>
      <c r="ACR2822" s="653"/>
      <c r="ACS2822" s="653"/>
      <c r="ACT2822" s="653"/>
      <c r="ACU2822" s="653"/>
      <c r="ACV2822" s="653"/>
      <c r="ACW2822" s="653"/>
      <c r="ACX2822" s="653"/>
      <c r="ACY2822" s="653"/>
      <c r="ACZ2822" s="653"/>
      <c r="ADA2822" s="653"/>
      <c r="ADB2822" s="653"/>
      <c r="ADC2822" s="653"/>
      <c r="ADD2822" s="653"/>
      <c r="ADE2822" s="653"/>
      <c r="ADF2822" s="653"/>
      <c r="ADG2822" s="653"/>
      <c r="ADH2822" s="653"/>
      <c r="ADI2822" s="653"/>
      <c r="ADJ2822" s="653"/>
      <c r="ADK2822" s="653"/>
      <c r="ADL2822" s="653"/>
      <c r="ADM2822" s="653"/>
      <c r="ADN2822" s="653"/>
      <c r="ADO2822" s="653"/>
      <c r="ADP2822" s="653"/>
      <c r="ADQ2822" s="653"/>
      <c r="ADR2822" s="653"/>
      <c r="ADS2822" s="653"/>
      <c r="ADT2822" s="653"/>
      <c r="ADU2822" s="653"/>
      <c r="ADV2822" s="653"/>
      <c r="ADW2822" s="653"/>
      <c r="ADX2822" s="653"/>
      <c r="ADY2822" s="653"/>
      <c r="ADZ2822" s="653"/>
      <c r="AEA2822" s="653"/>
      <c r="AEB2822" s="653"/>
      <c r="AEC2822" s="653"/>
      <c r="AED2822" s="653"/>
      <c r="AEE2822" s="653"/>
      <c r="AEF2822" s="653"/>
      <c r="AEG2822" s="653"/>
      <c r="AEH2822" s="653"/>
      <c r="AEI2822" s="653"/>
      <c r="AEJ2822" s="653"/>
      <c r="AEK2822" s="653"/>
      <c r="AEL2822" s="653"/>
      <c r="AEM2822" s="653"/>
      <c r="AEN2822" s="653"/>
      <c r="AEO2822" s="653"/>
      <c r="AEP2822" s="653"/>
      <c r="AEQ2822" s="653"/>
      <c r="AER2822" s="653"/>
      <c r="AES2822" s="653"/>
      <c r="AET2822" s="653"/>
      <c r="AEU2822" s="653"/>
      <c r="AEV2822" s="653"/>
      <c r="AEW2822" s="653"/>
      <c r="AEX2822" s="653"/>
      <c r="AEY2822" s="653"/>
      <c r="AEZ2822" s="653"/>
      <c r="AFA2822" s="653"/>
      <c r="AFB2822" s="653"/>
      <c r="AFC2822" s="653"/>
      <c r="AFD2822" s="653"/>
      <c r="AFE2822" s="653"/>
      <c r="AFF2822" s="653"/>
      <c r="AFG2822" s="653"/>
      <c r="AFH2822" s="653"/>
      <c r="AFI2822" s="653"/>
      <c r="AFJ2822" s="653"/>
      <c r="AFK2822" s="653"/>
      <c r="AFL2822" s="653"/>
      <c r="AFM2822" s="653"/>
      <c r="AFN2822" s="653"/>
      <c r="AFO2822" s="653"/>
      <c r="AFP2822" s="653"/>
      <c r="AFQ2822" s="653"/>
      <c r="AFR2822" s="653"/>
      <c r="AFS2822" s="653"/>
      <c r="AFT2822" s="653"/>
      <c r="AFU2822" s="653"/>
      <c r="AFV2822" s="653"/>
      <c r="AFW2822" s="653"/>
      <c r="AFX2822" s="653"/>
      <c r="AFY2822" s="653"/>
      <c r="AFZ2822" s="653"/>
      <c r="AGA2822" s="653"/>
      <c r="AGB2822" s="653"/>
      <c r="AGC2822" s="653"/>
      <c r="AGD2822" s="653"/>
      <c r="AGE2822" s="653"/>
      <c r="AGF2822" s="653"/>
      <c r="AGG2822" s="653"/>
      <c r="AGH2822" s="653"/>
      <c r="AGI2822" s="653"/>
      <c r="AGJ2822" s="653"/>
      <c r="AGK2822" s="653"/>
      <c r="AGL2822" s="653"/>
      <c r="AGM2822" s="653"/>
      <c r="AGN2822" s="653"/>
      <c r="AGO2822" s="653"/>
      <c r="AGP2822" s="653"/>
      <c r="AGQ2822" s="653"/>
      <c r="AGR2822" s="653"/>
      <c r="AGS2822" s="653"/>
      <c r="AGT2822" s="653"/>
      <c r="AGU2822" s="653"/>
      <c r="AGV2822" s="653"/>
      <c r="AGW2822" s="653"/>
      <c r="AGX2822" s="653"/>
      <c r="AGY2822" s="653"/>
      <c r="AGZ2822" s="653"/>
      <c r="AHA2822" s="653"/>
      <c r="AHB2822" s="653"/>
      <c r="AHC2822" s="653"/>
      <c r="AHD2822" s="653"/>
      <c r="AHE2822" s="653"/>
      <c r="AHF2822" s="653"/>
      <c r="AHG2822" s="653"/>
      <c r="AHH2822" s="653"/>
      <c r="AHI2822" s="653"/>
      <c r="AHJ2822" s="653"/>
      <c r="AHK2822" s="653"/>
      <c r="AHL2822" s="653"/>
      <c r="AHM2822" s="653"/>
      <c r="AHN2822" s="653"/>
      <c r="AHO2822" s="653"/>
      <c r="AHP2822" s="653"/>
      <c r="AHQ2822" s="653"/>
      <c r="AHR2822" s="653"/>
      <c r="AHS2822" s="653"/>
      <c r="AHT2822" s="653"/>
      <c r="AHU2822" s="653"/>
      <c r="AHV2822" s="653"/>
      <c r="AHW2822" s="653"/>
      <c r="AHX2822" s="653"/>
      <c r="AHY2822" s="653"/>
      <c r="AHZ2822" s="653"/>
      <c r="AIA2822" s="653"/>
      <c r="AIB2822" s="653"/>
      <c r="AIC2822" s="653"/>
      <c r="AID2822" s="653"/>
      <c r="AIE2822" s="653"/>
      <c r="AIF2822" s="653"/>
      <c r="AIG2822" s="653"/>
      <c r="AIH2822" s="653"/>
      <c r="AII2822" s="653"/>
      <c r="AIJ2822" s="653"/>
      <c r="AIK2822" s="653"/>
      <c r="AIL2822" s="653"/>
      <c r="AIM2822" s="653"/>
      <c r="AIN2822" s="653"/>
      <c r="AIO2822" s="653"/>
      <c r="AIP2822" s="653"/>
      <c r="AIQ2822" s="653"/>
      <c r="AIR2822" s="653"/>
      <c r="AIS2822" s="653"/>
      <c r="AIT2822" s="653"/>
      <c r="AIU2822" s="653"/>
      <c r="AIV2822" s="653"/>
      <c r="AIW2822" s="653"/>
      <c r="AIX2822" s="653"/>
      <c r="AIY2822" s="653"/>
      <c r="AIZ2822" s="653"/>
      <c r="AJA2822" s="653"/>
      <c r="AJB2822" s="653"/>
      <c r="AJC2822" s="653"/>
      <c r="AJD2822" s="653"/>
      <c r="AJE2822" s="653"/>
      <c r="AJF2822" s="653"/>
      <c r="AJG2822" s="653"/>
      <c r="AJH2822" s="653"/>
      <c r="AJI2822" s="653"/>
      <c r="AJJ2822" s="653"/>
      <c r="AJK2822" s="653"/>
      <c r="AJL2822" s="653"/>
      <c r="AJM2822" s="653"/>
      <c r="AJN2822" s="653"/>
      <c r="AJO2822" s="653"/>
      <c r="AJP2822" s="653"/>
      <c r="AJQ2822" s="653"/>
      <c r="AJR2822" s="653"/>
      <c r="AJS2822" s="653"/>
      <c r="AJT2822" s="653"/>
      <c r="AJU2822" s="653"/>
      <c r="AJV2822" s="653"/>
      <c r="AJW2822" s="653"/>
      <c r="AJX2822" s="653"/>
      <c r="AJY2822" s="653"/>
      <c r="AJZ2822" s="653"/>
      <c r="AKA2822" s="653"/>
      <c r="AKB2822" s="653"/>
      <c r="AKC2822" s="653"/>
      <c r="AKD2822" s="653"/>
      <c r="AKE2822" s="653"/>
      <c r="AKF2822" s="653"/>
      <c r="AKG2822" s="653"/>
      <c r="AKH2822" s="653"/>
      <c r="AKI2822" s="653"/>
      <c r="AKJ2822" s="653"/>
      <c r="AKK2822" s="653"/>
      <c r="AKL2822" s="653"/>
      <c r="AKM2822" s="653"/>
      <c r="AKN2822" s="653"/>
      <c r="AKO2822" s="653"/>
      <c r="AKP2822" s="653"/>
      <c r="AKQ2822" s="653"/>
      <c r="AKR2822" s="653"/>
      <c r="AKS2822" s="653"/>
      <c r="AKT2822" s="653"/>
      <c r="AKU2822" s="653"/>
      <c r="AKV2822" s="653"/>
      <c r="AKW2822" s="653"/>
      <c r="AKX2822" s="653"/>
      <c r="AKY2822" s="653"/>
      <c r="AKZ2822" s="653"/>
      <c r="ALA2822" s="653"/>
      <c r="ALB2822" s="653"/>
      <c r="ALC2822" s="653"/>
      <c r="ALD2822" s="653"/>
      <c r="ALE2822" s="653"/>
      <c r="ALF2822" s="653"/>
      <c r="ALG2822" s="653"/>
      <c r="ALH2822" s="653"/>
      <c r="ALI2822" s="653"/>
      <c r="ALJ2822" s="653"/>
      <c r="ALK2822" s="653"/>
      <c r="ALL2822" s="653"/>
      <c r="ALM2822" s="653"/>
      <c r="ALN2822" s="653"/>
      <c r="ALO2822" s="653"/>
      <c r="ALP2822" s="653"/>
      <c r="ALQ2822" s="653"/>
      <c r="ALR2822" s="653"/>
      <c r="ALS2822" s="653"/>
      <c r="ALT2822" s="653"/>
      <c r="ALU2822" s="653"/>
      <c r="ALV2822" s="653"/>
      <c r="ALW2822" s="653"/>
      <c r="ALX2822" s="653"/>
      <c r="ALY2822" s="653"/>
      <c r="ALZ2822" s="653"/>
      <c r="AMA2822" s="653"/>
      <c r="AMB2822" s="653"/>
      <c r="AMC2822" s="653"/>
      <c r="AMD2822" s="653"/>
      <c r="AME2822" s="653"/>
      <c r="AMF2822" s="653"/>
      <c r="AMG2822" s="653"/>
      <c r="AMH2822" s="653"/>
      <c r="AMI2822" s="653"/>
      <c r="AMJ2822" s="653"/>
      <c r="AMK2822" s="653"/>
      <c r="AML2822" s="653"/>
      <c r="AMM2822" s="653"/>
      <c r="AMN2822" s="653"/>
      <c r="AMO2822" s="653"/>
      <c r="AMP2822" s="653"/>
      <c r="AMQ2822" s="653"/>
      <c r="AMR2822" s="653"/>
      <c r="AMS2822" s="653"/>
      <c r="AMT2822" s="653"/>
      <c r="AMU2822" s="653"/>
      <c r="AMV2822" s="653"/>
      <c r="AMW2822" s="653"/>
      <c r="AMX2822" s="653"/>
      <c r="AMY2822" s="653"/>
      <c r="AMZ2822" s="653"/>
      <c r="ANA2822" s="653"/>
      <c r="ANB2822" s="653"/>
      <c r="ANC2822" s="653"/>
      <c r="AND2822" s="653"/>
      <c r="ANE2822" s="653"/>
      <c r="ANF2822" s="653"/>
      <c r="ANG2822" s="653"/>
      <c r="ANH2822" s="653"/>
      <c r="ANI2822" s="653"/>
      <c r="ANJ2822" s="653"/>
      <c r="ANK2822" s="653"/>
      <c r="ANL2822" s="653"/>
      <c r="ANM2822" s="653"/>
      <c r="ANN2822" s="653"/>
      <c r="ANO2822" s="653"/>
      <c r="ANP2822" s="653"/>
      <c r="ANQ2822" s="653"/>
      <c r="ANR2822" s="653"/>
      <c r="ANS2822" s="653"/>
      <c r="ANT2822" s="653"/>
      <c r="ANU2822" s="653"/>
      <c r="ANV2822" s="653"/>
      <c r="ANW2822" s="653"/>
      <c r="ANX2822" s="653"/>
      <c r="ANY2822" s="653"/>
      <c r="ANZ2822" s="653"/>
      <c r="AOA2822" s="653"/>
      <c r="AOB2822" s="653"/>
      <c r="AOC2822" s="653"/>
      <c r="AOD2822" s="653"/>
      <c r="AOE2822" s="653"/>
      <c r="AOF2822" s="653"/>
      <c r="AOG2822" s="653"/>
      <c r="AOH2822" s="653"/>
      <c r="AOI2822" s="653"/>
      <c r="AOJ2822" s="653"/>
      <c r="AOK2822" s="653"/>
      <c r="AOL2822" s="653"/>
      <c r="AOM2822" s="653"/>
      <c r="AON2822" s="653"/>
      <c r="AOO2822" s="653"/>
      <c r="AOP2822" s="653"/>
      <c r="AOQ2822" s="653"/>
      <c r="AOR2822" s="653"/>
      <c r="AOS2822" s="653"/>
      <c r="AOT2822" s="653"/>
      <c r="AOU2822" s="653"/>
      <c r="AOV2822" s="653"/>
      <c r="AOW2822" s="653"/>
      <c r="AOX2822" s="653"/>
      <c r="AOY2822" s="653"/>
      <c r="AOZ2822" s="653"/>
      <c r="APA2822" s="653"/>
      <c r="APB2822" s="653"/>
      <c r="APC2822" s="653"/>
      <c r="APD2822" s="653"/>
      <c r="APE2822" s="653"/>
      <c r="APF2822" s="653"/>
      <c r="APG2822" s="653"/>
      <c r="APH2822" s="653"/>
      <c r="API2822" s="653"/>
      <c r="APJ2822" s="653"/>
      <c r="APK2822" s="653"/>
      <c r="APL2822" s="653"/>
      <c r="APM2822" s="653"/>
      <c r="APN2822" s="653"/>
      <c r="APO2822" s="653"/>
      <c r="APP2822" s="653"/>
      <c r="APQ2822" s="653"/>
      <c r="APR2822" s="653"/>
      <c r="APS2822" s="653"/>
      <c r="APT2822" s="653"/>
      <c r="APU2822" s="653"/>
      <c r="APV2822" s="653"/>
      <c r="APW2822" s="653"/>
      <c r="APX2822" s="653"/>
      <c r="APY2822" s="653"/>
      <c r="APZ2822" s="653"/>
      <c r="AQA2822" s="653"/>
      <c r="AQB2822" s="653"/>
      <c r="AQC2822" s="653"/>
      <c r="AQD2822" s="653"/>
      <c r="AQE2822" s="653"/>
      <c r="AQF2822" s="653"/>
      <c r="AQG2822" s="653"/>
      <c r="AQH2822" s="653"/>
      <c r="AQI2822" s="653"/>
      <c r="AQJ2822" s="653"/>
      <c r="AQK2822" s="653"/>
      <c r="AQL2822" s="653"/>
      <c r="AQM2822" s="653"/>
      <c r="AQN2822" s="653"/>
      <c r="AQO2822" s="653"/>
      <c r="AQP2822" s="653"/>
      <c r="AQQ2822" s="653"/>
      <c r="AQR2822" s="653"/>
      <c r="AQS2822" s="653"/>
      <c r="AQT2822" s="653"/>
      <c r="AQU2822" s="653"/>
      <c r="AQV2822" s="653"/>
      <c r="AQW2822" s="653"/>
      <c r="AQX2822" s="653"/>
      <c r="AQY2822" s="653"/>
      <c r="AQZ2822" s="653"/>
      <c r="ARA2822" s="653"/>
      <c r="ARB2822" s="653"/>
      <c r="ARC2822" s="653"/>
      <c r="ARD2822" s="653"/>
      <c r="ARE2822" s="653"/>
      <c r="ARF2822" s="653"/>
      <c r="ARG2822" s="653"/>
      <c r="ARH2822" s="653"/>
      <c r="ARI2822" s="653"/>
      <c r="ARJ2822" s="653"/>
      <c r="ARK2822" s="653"/>
      <c r="ARL2822" s="653"/>
      <c r="ARM2822" s="653"/>
      <c r="ARN2822" s="653"/>
      <c r="ARO2822" s="653"/>
      <c r="ARP2822" s="653"/>
      <c r="ARQ2822" s="653"/>
      <c r="ARR2822" s="653"/>
      <c r="ARS2822" s="653"/>
      <c r="ART2822" s="653"/>
      <c r="ARU2822" s="653"/>
      <c r="ARV2822" s="653"/>
      <c r="ARW2822" s="653"/>
      <c r="ARX2822" s="653"/>
      <c r="ARY2822" s="653"/>
      <c r="ARZ2822" s="653"/>
      <c r="ASA2822" s="653"/>
      <c r="ASB2822" s="653"/>
      <c r="ASC2822" s="653"/>
      <c r="ASD2822" s="653"/>
      <c r="ASE2822" s="653"/>
      <c r="ASF2822" s="653"/>
      <c r="ASG2822" s="653"/>
      <c r="ASH2822" s="653"/>
      <c r="ASI2822" s="653"/>
      <c r="ASJ2822" s="653"/>
      <c r="ASK2822" s="653"/>
      <c r="ASL2822" s="653"/>
      <c r="ASM2822" s="653"/>
      <c r="ASN2822" s="653"/>
      <c r="ASO2822" s="653"/>
      <c r="ASP2822" s="653"/>
      <c r="ASQ2822" s="653"/>
      <c r="ASR2822" s="653"/>
      <c r="ASS2822" s="653"/>
      <c r="AST2822" s="653"/>
      <c r="ASU2822" s="653"/>
      <c r="ASV2822" s="653"/>
      <c r="ASW2822" s="653"/>
      <c r="ASX2822" s="653"/>
      <c r="ASY2822" s="653"/>
      <c r="ASZ2822" s="653"/>
      <c r="ATA2822" s="653"/>
      <c r="ATB2822" s="653"/>
      <c r="ATC2822" s="653"/>
      <c r="ATD2822" s="653"/>
      <c r="ATE2822" s="653"/>
      <c r="ATF2822" s="653"/>
      <c r="ATG2822" s="653"/>
      <c r="ATH2822" s="653"/>
      <c r="ATI2822" s="653"/>
      <c r="ATJ2822" s="653"/>
      <c r="ATK2822" s="653"/>
      <c r="ATL2822" s="653"/>
      <c r="ATM2822" s="653"/>
      <c r="ATN2822" s="653"/>
      <c r="ATO2822" s="653"/>
      <c r="ATP2822" s="653"/>
      <c r="ATQ2822" s="653"/>
      <c r="ATR2822" s="653"/>
      <c r="ATS2822" s="653"/>
      <c r="ATT2822" s="653"/>
      <c r="ATU2822" s="653"/>
      <c r="ATV2822" s="653"/>
      <c r="ATW2822" s="653"/>
      <c r="ATX2822" s="653"/>
      <c r="ATY2822" s="653"/>
      <c r="ATZ2822" s="653"/>
      <c r="AUA2822" s="653"/>
      <c r="AUB2822" s="653"/>
      <c r="AUC2822" s="653"/>
      <c r="AUD2822" s="653"/>
      <c r="AUE2822" s="653"/>
      <c r="AUF2822" s="653"/>
      <c r="AUG2822" s="653"/>
      <c r="AUH2822" s="653"/>
      <c r="AUI2822" s="653"/>
      <c r="AUJ2822" s="653"/>
      <c r="AUK2822" s="653"/>
      <c r="AUL2822" s="653"/>
      <c r="AUM2822" s="653"/>
      <c r="AUN2822" s="653"/>
      <c r="AUO2822" s="653"/>
      <c r="AUP2822" s="653"/>
      <c r="AUQ2822" s="653"/>
      <c r="AUR2822" s="653"/>
      <c r="AUS2822" s="653"/>
      <c r="AUT2822" s="653"/>
      <c r="AUU2822" s="653"/>
      <c r="AUV2822" s="653"/>
      <c r="AUW2822" s="653"/>
      <c r="AUX2822" s="653"/>
      <c r="AUY2822" s="653"/>
      <c r="AUZ2822" s="653"/>
      <c r="AVA2822" s="653"/>
      <c r="AVB2822" s="653"/>
      <c r="AVC2822" s="653"/>
      <c r="AVD2822" s="653"/>
      <c r="AVE2822" s="653"/>
      <c r="AVF2822" s="653"/>
      <c r="AVG2822" s="653"/>
      <c r="AVH2822" s="653"/>
      <c r="AVI2822" s="653"/>
      <c r="AVJ2822" s="653"/>
      <c r="AVK2822" s="653"/>
      <c r="AVL2822" s="653"/>
      <c r="AVM2822" s="653"/>
      <c r="AVN2822" s="653"/>
      <c r="AVO2822" s="653"/>
      <c r="AVP2822" s="653"/>
      <c r="AVQ2822" s="653"/>
      <c r="AVR2822" s="653"/>
      <c r="AVS2822" s="653"/>
      <c r="AVT2822" s="653"/>
      <c r="AVU2822" s="653"/>
      <c r="AVV2822" s="653"/>
      <c r="AVW2822" s="653"/>
      <c r="AVX2822" s="653"/>
      <c r="AVY2822" s="653"/>
      <c r="AVZ2822" s="653"/>
      <c r="AWA2822" s="653"/>
      <c r="AWB2822" s="653"/>
      <c r="AWC2822" s="653"/>
      <c r="AWD2822" s="653"/>
      <c r="AWE2822" s="653"/>
      <c r="AWF2822" s="653"/>
      <c r="AWG2822" s="653"/>
      <c r="AWH2822" s="653"/>
      <c r="AWI2822" s="653"/>
      <c r="AWJ2822" s="653"/>
      <c r="AWK2822" s="653"/>
      <c r="AWL2822" s="653"/>
      <c r="AWM2822" s="653"/>
      <c r="AWN2822" s="653"/>
      <c r="AWO2822" s="653"/>
      <c r="AWP2822" s="653"/>
      <c r="AWQ2822" s="653"/>
      <c r="AWR2822" s="653"/>
      <c r="AWS2822" s="653"/>
      <c r="AWT2822" s="653"/>
      <c r="AWU2822" s="653"/>
      <c r="AWV2822" s="653"/>
      <c r="AWW2822" s="653"/>
      <c r="AWX2822" s="653"/>
      <c r="AWY2822" s="653"/>
      <c r="AWZ2822" s="653"/>
      <c r="AXA2822" s="653"/>
      <c r="AXB2822" s="653"/>
      <c r="AXC2822" s="653"/>
      <c r="AXD2822" s="653"/>
      <c r="AXE2822" s="653"/>
      <c r="AXF2822" s="653"/>
      <c r="AXG2822" s="653"/>
      <c r="AXH2822" s="653"/>
      <c r="AXI2822" s="653"/>
      <c r="AXJ2822" s="653"/>
      <c r="AXK2822" s="653"/>
      <c r="AXL2822" s="653"/>
      <c r="AXM2822" s="653"/>
      <c r="AXN2822" s="653"/>
      <c r="AXO2822" s="653"/>
      <c r="AXP2822" s="653"/>
      <c r="AXQ2822" s="653"/>
      <c r="AXR2822" s="653"/>
      <c r="AXS2822" s="653"/>
      <c r="AXT2822" s="653"/>
      <c r="AXU2822" s="653"/>
      <c r="AXV2822" s="653"/>
      <c r="AXW2822" s="653"/>
      <c r="AXX2822" s="653"/>
      <c r="AXY2822" s="653"/>
      <c r="AXZ2822" s="653"/>
      <c r="AYA2822" s="653"/>
      <c r="AYB2822" s="653"/>
      <c r="AYC2822" s="653"/>
      <c r="AYD2822" s="653"/>
      <c r="AYE2822" s="653"/>
      <c r="AYF2822" s="653"/>
      <c r="AYG2822" s="653"/>
      <c r="AYH2822" s="653"/>
      <c r="AYI2822" s="653"/>
      <c r="AYJ2822" s="653"/>
      <c r="AYK2822" s="653"/>
      <c r="AYL2822" s="653"/>
      <c r="AYM2822" s="653"/>
      <c r="AYN2822" s="653"/>
      <c r="AYO2822" s="653"/>
      <c r="AYP2822" s="653"/>
      <c r="AYQ2822" s="653"/>
      <c r="AYR2822" s="653"/>
      <c r="AYS2822" s="653"/>
      <c r="AYT2822" s="653"/>
      <c r="AYU2822" s="653"/>
      <c r="AYV2822" s="653"/>
      <c r="AYW2822" s="653"/>
      <c r="AYX2822" s="653"/>
      <c r="AYY2822" s="653"/>
      <c r="AYZ2822" s="653"/>
      <c r="AZA2822" s="653"/>
      <c r="AZB2822" s="653"/>
      <c r="AZC2822" s="653"/>
      <c r="AZD2822" s="653"/>
      <c r="AZE2822" s="653"/>
      <c r="AZF2822" s="653"/>
      <c r="AZG2822" s="653"/>
      <c r="AZH2822" s="653"/>
      <c r="AZI2822" s="653"/>
      <c r="AZJ2822" s="653"/>
      <c r="AZK2822" s="653"/>
      <c r="AZL2822" s="653"/>
      <c r="AZM2822" s="653"/>
      <c r="AZN2822" s="653"/>
      <c r="AZO2822" s="653"/>
      <c r="AZP2822" s="653"/>
      <c r="AZQ2822" s="653"/>
      <c r="AZR2822" s="653"/>
      <c r="AZS2822" s="653"/>
      <c r="AZT2822" s="653"/>
      <c r="AZU2822" s="653"/>
      <c r="AZV2822" s="653"/>
      <c r="AZW2822" s="653"/>
      <c r="AZX2822" s="653"/>
      <c r="AZY2822" s="653"/>
      <c r="AZZ2822" s="653"/>
      <c r="BAA2822" s="653"/>
      <c r="BAB2822" s="653"/>
      <c r="BAC2822" s="653"/>
      <c r="BAD2822" s="653"/>
      <c r="BAE2822" s="653"/>
      <c r="BAF2822" s="653"/>
      <c r="BAG2822" s="653"/>
      <c r="BAH2822" s="653"/>
      <c r="BAI2822" s="653"/>
      <c r="BAJ2822" s="653"/>
      <c r="BAK2822" s="653"/>
      <c r="BAL2822" s="653"/>
      <c r="BAM2822" s="653"/>
      <c r="BAN2822" s="653"/>
      <c r="BAO2822" s="653"/>
      <c r="BAP2822" s="653"/>
      <c r="BAQ2822" s="653"/>
      <c r="BAR2822" s="653"/>
      <c r="BAS2822" s="653"/>
      <c r="BAT2822" s="653"/>
      <c r="BAU2822" s="653"/>
      <c r="BAV2822" s="653"/>
      <c r="BAW2822" s="653"/>
      <c r="BAX2822" s="653"/>
      <c r="BAY2822" s="653"/>
      <c r="BAZ2822" s="653"/>
      <c r="BBA2822" s="653"/>
      <c r="BBB2822" s="653"/>
      <c r="BBC2822" s="653"/>
      <c r="BBD2822" s="653"/>
      <c r="BBE2822" s="653"/>
      <c r="BBF2822" s="653"/>
      <c r="BBG2822" s="653"/>
      <c r="BBH2822" s="653"/>
      <c r="BBI2822" s="653"/>
      <c r="BBJ2822" s="653"/>
      <c r="BBK2822" s="653"/>
      <c r="BBL2822" s="653"/>
      <c r="BBM2822" s="653"/>
      <c r="BBN2822" s="653"/>
      <c r="BBO2822" s="653"/>
      <c r="BBP2822" s="653"/>
      <c r="BBQ2822" s="653"/>
      <c r="BBR2822" s="653"/>
      <c r="BBS2822" s="653"/>
      <c r="BBT2822" s="653"/>
      <c r="BBU2822" s="653"/>
      <c r="BBV2822" s="653"/>
      <c r="BBW2822" s="653"/>
      <c r="BBX2822" s="653"/>
      <c r="BBY2822" s="653"/>
      <c r="BBZ2822" s="653"/>
      <c r="BCA2822" s="653"/>
      <c r="BCB2822" s="653"/>
      <c r="BCC2822" s="653"/>
      <c r="BCD2822" s="653"/>
      <c r="BCE2822" s="653"/>
      <c r="BCF2822" s="653"/>
      <c r="BCG2822" s="653"/>
      <c r="BCH2822" s="653"/>
      <c r="BCI2822" s="653"/>
      <c r="BCJ2822" s="653"/>
      <c r="BCK2822" s="653"/>
      <c r="BCL2822" s="653"/>
      <c r="BCM2822" s="653"/>
      <c r="BCN2822" s="653"/>
      <c r="BCO2822" s="653"/>
      <c r="BCP2822" s="653"/>
      <c r="BCQ2822" s="653"/>
      <c r="BCR2822" s="653"/>
      <c r="BCS2822" s="653"/>
      <c r="BCT2822" s="653"/>
      <c r="BCU2822" s="653"/>
      <c r="BCV2822" s="653"/>
      <c r="BCW2822" s="653"/>
      <c r="BCX2822" s="653"/>
      <c r="BCY2822" s="653"/>
      <c r="BCZ2822" s="653"/>
      <c r="BDA2822" s="653"/>
      <c r="BDB2822" s="653"/>
      <c r="BDC2822" s="653"/>
      <c r="BDD2822" s="653"/>
      <c r="BDE2822" s="653"/>
      <c r="BDF2822" s="653"/>
      <c r="BDG2822" s="653"/>
      <c r="BDH2822" s="653"/>
      <c r="BDI2822" s="653"/>
      <c r="BDJ2822" s="653"/>
      <c r="BDK2822" s="653"/>
      <c r="BDL2822" s="653"/>
      <c r="BDM2822" s="653"/>
      <c r="BDN2822" s="653"/>
      <c r="BDO2822" s="653"/>
      <c r="BDP2822" s="653"/>
      <c r="BDQ2822" s="653"/>
      <c r="BDR2822" s="653"/>
      <c r="BDS2822" s="653"/>
      <c r="BDT2822" s="653"/>
      <c r="BDU2822" s="653"/>
      <c r="BDV2822" s="653"/>
      <c r="BDW2822" s="653"/>
      <c r="BDX2822" s="653"/>
      <c r="BDY2822" s="653"/>
      <c r="BDZ2822" s="653"/>
      <c r="BEA2822" s="653"/>
      <c r="BEB2822" s="653"/>
      <c r="BEC2822" s="653"/>
      <c r="BED2822" s="653"/>
      <c r="BEE2822" s="653"/>
      <c r="BEF2822" s="653"/>
      <c r="BEG2822" s="653"/>
      <c r="BEH2822" s="653"/>
      <c r="BEI2822" s="653"/>
      <c r="BEJ2822" s="653"/>
      <c r="BEK2822" s="653"/>
      <c r="BEL2822" s="653"/>
      <c r="BEM2822" s="653"/>
      <c r="BEN2822" s="653"/>
      <c r="BEO2822" s="653"/>
      <c r="BEP2822" s="653"/>
      <c r="BEQ2822" s="653"/>
      <c r="BER2822" s="653"/>
      <c r="BES2822" s="653"/>
      <c r="BET2822" s="653"/>
      <c r="BEU2822" s="653"/>
      <c r="BEV2822" s="653"/>
      <c r="BEW2822" s="653"/>
      <c r="BEX2822" s="653"/>
      <c r="BEY2822" s="653"/>
      <c r="BEZ2822" s="653"/>
      <c r="BFA2822" s="653"/>
      <c r="BFB2822" s="653"/>
      <c r="BFC2822" s="653"/>
      <c r="BFD2822" s="653"/>
      <c r="BFE2822" s="653"/>
      <c r="BFF2822" s="653"/>
      <c r="BFG2822" s="653"/>
      <c r="BFH2822" s="653"/>
      <c r="BFI2822" s="653"/>
      <c r="BFJ2822" s="653"/>
      <c r="BFK2822" s="653"/>
      <c r="BFL2822" s="653"/>
      <c r="BFM2822" s="653"/>
      <c r="BFN2822" s="653"/>
      <c r="BFO2822" s="653"/>
      <c r="BFP2822" s="653"/>
      <c r="BFQ2822" s="653"/>
      <c r="BFR2822" s="653"/>
      <c r="BFS2822" s="653"/>
      <c r="BFT2822" s="653"/>
      <c r="BFU2822" s="653"/>
      <c r="BFV2822" s="653"/>
      <c r="BFW2822" s="653"/>
      <c r="BFX2822" s="653"/>
      <c r="BFY2822" s="653"/>
      <c r="BFZ2822" s="653"/>
      <c r="BGA2822" s="653"/>
      <c r="BGB2822" s="653"/>
      <c r="BGC2822" s="653"/>
      <c r="BGD2822" s="653"/>
      <c r="BGE2822" s="653"/>
      <c r="BGF2822" s="653"/>
      <c r="BGG2822" s="653"/>
      <c r="BGH2822" s="653"/>
      <c r="BGI2822" s="653"/>
      <c r="BGJ2822" s="653"/>
      <c r="BGK2822" s="653"/>
      <c r="BGL2822" s="653"/>
      <c r="BGM2822" s="653"/>
      <c r="BGN2822" s="653"/>
      <c r="BGO2822" s="653"/>
      <c r="BGP2822" s="653"/>
      <c r="BGQ2822" s="653"/>
      <c r="BGR2822" s="653"/>
      <c r="BGS2822" s="653"/>
      <c r="BGT2822" s="653"/>
      <c r="BGU2822" s="653"/>
      <c r="BGV2822" s="653"/>
      <c r="BGW2822" s="653"/>
      <c r="BGX2822" s="653"/>
      <c r="BGY2822" s="653"/>
      <c r="BGZ2822" s="653"/>
      <c r="BHA2822" s="653"/>
      <c r="BHB2822" s="653"/>
      <c r="BHC2822" s="653"/>
      <c r="BHD2822" s="653"/>
      <c r="BHE2822" s="653"/>
      <c r="BHF2822" s="653"/>
      <c r="BHG2822" s="653"/>
      <c r="BHH2822" s="653"/>
      <c r="BHI2822" s="653"/>
      <c r="BHJ2822" s="653"/>
      <c r="BHK2822" s="653"/>
      <c r="BHL2822" s="653"/>
      <c r="BHM2822" s="653"/>
      <c r="BHN2822" s="653"/>
      <c r="BHO2822" s="653"/>
      <c r="BHP2822" s="653"/>
      <c r="BHQ2822" s="653"/>
      <c r="BHR2822" s="653"/>
      <c r="BHS2822" s="653"/>
      <c r="BHT2822" s="653"/>
      <c r="BHU2822" s="653"/>
      <c r="BHV2822" s="653"/>
      <c r="BHW2822" s="653"/>
      <c r="BHX2822" s="653"/>
      <c r="BHY2822" s="653"/>
      <c r="BHZ2822" s="653"/>
      <c r="BIA2822" s="653"/>
      <c r="BIB2822" s="653"/>
      <c r="BIC2822" s="653"/>
      <c r="BID2822" s="653"/>
      <c r="BIE2822" s="653"/>
      <c r="BIF2822" s="653"/>
      <c r="BIG2822" s="653"/>
      <c r="BIH2822" s="653"/>
      <c r="BII2822" s="653"/>
      <c r="BIJ2822" s="653"/>
      <c r="BIK2822" s="653"/>
      <c r="BIL2822" s="653"/>
      <c r="BIM2822" s="653"/>
      <c r="BIN2822" s="653"/>
      <c r="BIO2822" s="653"/>
      <c r="BIP2822" s="653"/>
      <c r="BIQ2822" s="653"/>
      <c r="BIR2822" s="653"/>
      <c r="BIS2822" s="653"/>
      <c r="BIT2822" s="653"/>
      <c r="BIU2822" s="653"/>
      <c r="BIV2822" s="653"/>
      <c r="BIW2822" s="653"/>
      <c r="BIX2822" s="653"/>
      <c r="BIY2822" s="653"/>
      <c r="BIZ2822" s="653"/>
      <c r="BJA2822" s="653"/>
      <c r="BJB2822" s="653"/>
      <c r="BJC2822" s="653"/>
      <c r="BJD2822" s="653"/>
      <c r="BJE2822" s="653"/>
      <c r="BJF2822" s="653"/>
      <c r="BJG2822" s="653"/>
      <c r="BJH2822" s="653"/>
      <c r="BJI2822" s="653"/>
      <c r="BJJ2822" s="653"/>
      <c r="BJK2822" s="653"/>
      <c r="BJL2822" s="653"/>
      <c r="BJM2822" s="653"/>
      <c r="BJN2822" s="653"/>
      <c r="BJO2822" s="653"/>
      <c r="BJP2822" s="653"/>
      <c r="BJQ2822" s="653"/>
      <c r="BJR2822" s="653"/>
      <c r="BJS2822" s="653"/>
      <c r="BJT2822" s="653"/>
      <c r="BJU2822" s="653"/>
      <c r="BJV2822" s="653"/>
      <c r="BJW2822" s="653"/>
      <c r="BJX2822" s="653"/>
      <c r="BJY2822" s="653"/>
      <c r="BJZ2822" s="653"/>
      <c r="BKA2822" s="653"/>
      <c r="BKB2822" s="653"/>
      <c r="BKC2822" s="653"/>
      <c r="BKD2822" s="653"/>
      <c r="BKE2822" s="653"/>
      <c r="BKF2822" s="653"/>
      <c r="BKG2822" s="653"/>
      <c r="BKH2822" s="653"/>
      <c r="BKI2822" s="653"/>
      <c r="BKJ2822" s="653"/>
      <c r="BKK2822" s="653"/>
      <c r="BKL2822" s="653"/>
      <c r="BKM2822" s="653"/>
      <c r="BKN2822" s="653"/>
      <c r="BKO2822" s="653"/>
      <c r="BKP2822" s="653"/>
      <c r="BKQ2822" s="653"/>
      <c r="BKR2822" s="653"/>
      <c r="BKS2822" s="653"/>
      <c r="BKT2822" s="653"/>
      <c r="BKU2822" s="653"/>
      <c r="BKV2822" s="653"/>
      <c r="BKW2822" s="653"/>
      <c r="BKX2822" s="653"/>
      <c r="BKY2822" s="653"/>
      <c r="BKZ2822" s="653"/>
      <c r="BLA2822" s="653"/>
      <c r="BLB2822" s="653"/>
      <c r="BLC2822" s="653"/>
      <c r="BLD2822" s="653"/>
      <c r="BLE2822" s="653"/>
      <c r="BLF2822" s="653"/>
      <c r="BLG2822" s="653"/>
      <c r="BLH2822" s="653"/>
      <c r="BLI2822" s="653"/>
      <c r="BLJ2822" s="653"/>
      <c r="BLK2822" s="653"/>
      <c r="BLL2822" s="653"/>
      <c r="BLM2822" s="653"/>
      <c r="BLN2822" s="653"/>
      <c r="BLO2822" s="653"/>
      <c r="BLP2822" s="653"/>
      <c r="BLQ2822" s="653"/>
      <c r="BLR2822" s="653"/>
      <c r="BLS2822" s="653"/>
      <c r="BLT2822" s="653"/>
      <c r="BLU2822" s="653"/>
      <c r="BLV2822" s="653"/>
      <c r="BLW2822" s="653"/>
      <c r="BLX2822" s="653"/>
      <c r="BLY2822" s="653"/>
      <c r="BLZ2822" s="653"/>
      <c r="BMA2822" s="653"/>
      <c r="BMB2822" s="653"/>
      <c r="BMC2822" s="653"/>
      <c r="BMD2822" s="653"/>
      <c r="BME2822" s="653"/>
      <c r="BMF2822" s="653"/>
      <c r="BMG2822" s="653"/>
      <c r="BMH2822" s="653"/>
      <c r="BMI2822" s="653"/>
      <c r="BMJ2822" s="653"/>
      <c r="BMK2822" s="653"/>
      <c r="BML2822" s="653"/>
      <c r="BMM2822" s="653"/>
      <c r="BMN2822" s="653"/>
      <c r="BMO2822" s="653"/>
      <c r="BMP2822" s="653"/>
      <c r="BMQ2822" s="653"/>
      <c r="BMR2822" s="653"/>
      <c r="BMS2822" s="653"/>
      <c r="BMT2822" s="653"/>
      <c r="BMU2822" s="653"/>
      <c r="BMV2822" s="653"/>
      <c r="BMW2822" s="653"/>
      <c r="BMX2822" s="653"/>
      <c r="BMY2822" s="653"/>
      <c r="BMZ2822" s="653"/>
      <c r="BNA2822" s="653"/>
      <c r="BNB2822" s="653"/>
      <c r="BNC2822" s="653"/>
      <c r="BND2822" s="653"/>
      <c r="BNE2822" s="653"/>
      <c r="BNF2822" s="653"/>
      <c r="BNG2822" s="653"/>
      <c r="BNH2822" s="653"/>
      <c r="BNI2822" s="653"/>
      <c r="BNJ2822" s="653"/>
      <c r="BNK2822" s="653"/>
      <c r="BNL2822" s="653"/>
      <c r="BNM2822" s="653"/>
      <c r="BNN2822" s="653"/>
      <c r="BNO2822" s="653"/>
      <c r="BNP2822" s="653"/>
      <c r="BNQ2822" s="653"/>
      <c r="BNR2822" s="653"/>
      <c r="BNS2822" s="653"/>
      <c r="BNT2822" s="653"/>
      <c r="BNU2822" s="653"/>
      <c r="BNV2822" s="653"/>
      <c r="BNW2822" s="653"/>
      <c r="BNX2822" s="653"/>
      <c r="BNY2822" s="653"/>
      <c r="BNZ2822" s="653"/>
      <c r="BOA2822" s="653"/>
      <c r="BOB2822" s="653"/>
      <c r="BOC2822" s="653"/>
      <c r="BOD2822" s="653"/>
      <c r="BOE2822" s="653"/>
      <c r="BOF2822" s="653"/>
      <c r="BOG2822" s="653"/>
      <c r="BOH2822" s="653"/>
      <c r="BOI2822" s="653"/>
      <c r="BOJ2822" s="653"/>
      <c r="BOK2822" s="653"/>
      <c r="BOL2822" s="653"/>
      <c r="BOM2822" s="653"/>
      <c r="BON2822" s="653"/>
      <c r="BOO2822" s="653"/>
      <c r="BOP2822" s="653"/>
      <c r="BOQ2822" s="653"/>
      <c r="BOR2822" s="653"/>
      <c r="BOS2822" s="653"/>
      <c r="BOT2822" s="653"/>
      <c r="BOU2822" s="653"/>
      <c r="BOV2822" s="653"/>
      <c r="BOW2822" s="653"/>
      <c r="BOX2822" s="653"/>
      <c r="BOY2822" s="653"/>
      <c r="BOZ2822" s="653"/>
      <c r="BPA2822" s="653"/>
      <c r="BPB2822" s="653"/>
      <c r="BPC2822" s="653"/>
      <c r="BPD2822" s="653"/>
      <c r="BPE2822" s="653"/>
      <c r="BPF2822" s="653"/>
      <c r="BPG2822" s="653"/>
      <c r="BPH2822" s="653"/>
      <c r="BPI2822" s="653"/>
      <c r="BPJ2822" s="653"/>
      <c r="BPK2822" s="653"/>
      <c r="BPL2822" s="653"/>
      <c r="BPM2822" s="653"/>
      <c r="BPN2822" s="653"/>
      <c r="BPO2822" s="653"/>
      <c r="BPP2822" s="653"/>
      <c r="BPQ2822" s="653"/>
      <c r="BPR2822" s="653"/>
      <c r="BPS2822" s="653"/>
      <c r="BPT2822" s="653"/>
      <c r="BPU2822" s="653"/>
      <c r="BPV2822" s="653"/>
      <c r="BPW2822" s="653"/>
      <c r="BPX2822" s="653"/>
      <c r="BPY2822" s="653"/>
      <c r="BPZ2822" s="653"/>
      <c r="BQA2822" s="653"/>
      <c r="BQB2822" s="653"/>
      <c r="BQC2822" s="653"/>
      <c r="BQD2822" s="653"/>
      <c r="BQE2822" s="653"/>
      <c r="BQF2822" s="653"/>
      <c r="BQG2822" s="653"/>
      <c r="BQH2822" s="653"/>
      <c r="BQI2822" s="653"/>
      <c r="BQJ2822" s="653"/>
      <c r="BQK2822" s="653"/>
      <c r="BQL2822" s="653"/>
      <c r="BQM2822" s="653"/>
      <c r="BQN2822" s="653"/>
      <c r="BQO2822" s="653"/>
      <c r="BQP2822" s="653"/>
      <c r="BQQ2822" s="653"/>
      <c r="BQR2822" s="653"/>
      <c r="BQS2822" s="653"/>
      <c r="BQT2822" s="653"/>
      <c r="BQU2822" s="653"/>
      <c r="BQV2822" s="653"/>
      <c r="BQW2822" s="653"/>
      <c r="BQX2822" s="653"/>
      <c r="BQY2822" s="653"/>
      <c r="BQZ2822" s="653"/>
      <c r="BRA2822" s="653"/>
      <c r="BRB2822" s="653"/>
      <c r="BRC2822" s="653"/>
      <c r="BRD2822" s="653"/>
      <c r="BRE2822" s="653"/>
      <c r="BRF2822" s="653"/>
      <c r="BRG2822" s="653"/>
      <c r="BRH2822" s="653"/>
      <c r="BRI2822" s="653"/>
      <c r="BRJ2822" s="653"/>
      <c r="BRK2822" s="653"/>
      <c r="BRL2822" s="653"/>
      <c r="BRM2822" s="653"/>
      <c r="BRN2822" s="653"/>
      <c r="BRO2822" s="653"/>
      <c r="BRP2822" s="653"/>
      <c r="BRQ2822" s="653"/>
      <c r="BRR2822" s="653"/>
      <c r="BRS2822" s="653"/>
      <c r="BRT2822" s="653"/>
      <c r="BRU2822" s="653"/>
      <c r="BRV2822" s="653"/>
      <c r="BRW2822" s="653"/>
      <c r="BRX2822" s="653"/>
      <c r="BRY2822" s="653"/>
      <c r="BRZ2822" s="653"/>
      <c r="BSA2822" s="653"/>
      <c r="BSB2822" s="653"/>
      <c r="BSC2822" s="653"/>
      <c r="BSD2822" s="653"/>
      <c r="BSE2822" s="653"/>
      <c r="BSF2822" s="653"/>
      <c r="BSG2822" s="653"/>
      <c r="BSH2822" s="653"/>
      <c r="BSI2822" s="653"/>
      <c r="BSJ2822" s="653"/>
      <c r="BSK2822" s="653"/>
      <c r="BSL2822" s="653"/>
      <c r="BSM2822" s="653"/>
      <c r="BSN2822" s="653"/>
      <c r="BSO2822" s="653"/>
      <c r="BSP2822" s="653"/>
      <c r="BSQ2822" s="653"/>
      <c r="BSR2822" s="653"/>
      <c r="BSS2822" s="653"/>
      <c r="BST2822" s="653"/>
      <c r="BSU2822" s="653"/>
      <c r="BSV2822" s="653"/>
      <c r="BSW2822" s="653"/>
      <c r="BSX2822" s="653"/>
      <c r="BSY2822" s="653"/>
      <c r="BSZ2822" s="653"/>
      <c r="BTA2822" s="653"/>
      <c r="BTB2822" s="653"/>
      <c r="BTC2822" s="653"/>
      <c r="BTD2822" s="653"/>
      <c r="BTE2822" s="653"/>
      <c r="BTF2822" s="653"/>
      <c r="BTG2822" s="653"/>
      <c r="BTH2822" s="653"/>
      <c r="BTI2822" s="653"/>
      <c r="BTJ2822" s="653"/>
      <c r="BTK2822" s="653"/>
      <c r="BTL2822" s="653"/>
      <c r="BTM2822" s="653"/>
      <c r="BTN2822" s="653"/>
      <c r="BTO2822" s="653"/>
      <c r="BTP2822" s="653"/>
      <c r="BTQ2822" s="653"/>
      <c r="BTR2822" s="653"/>
      <c r="BTS2822" s="653"/>
      <c r="BTT2822" s="653"/>
      <c r="BTU2822" s="653"/>
      <c r="BTV2822" s="653"/>
      <c r="BTW2822" s="653"/>
      <c r="BTX2822" s="653"/>
      <c r="BTY2822" s="653"/>
      <c r="BTZ2822" s="653"/>
      <c r="BUA2822" s="653"/>
      <c r="BUB2822" s="653"/>
      <c r="BUC2822" s="653"/>
      <c r="BUD2822" s="653"/>
      <c r="BUE2822" s="653"/>
      <c r="BUF2822" s="653"/>
      <c r="BUG2822" s="653"/>
      <c r="BUH2822" s="653"/>
      <c r="BUI2822" s="653"/>
      <c r="BUJ2822" s="653"/>
      <c r="BUK2822" s="653"/>
      <c r="BUL2822" s="653"/>
      <c r="BUM2822" s="653"/>
      <c r="BUN2822" s="653"/>
      <c r="BUO2822" s="653"/>
      <c r="BUP2822" s="653"/>
      <c r="BUQ2822" s="653"/>
      <c r="BUR2822" s="653"/>
      <c r="BUS2822" s="653"/>
      <c r="BUT2822" s="653"/>
      <c r="BUU2822" s="653"/>
      <c r="BUV2822" s="653"/>
      <c r="BUW2822" s="653"/>
      <c r="BUX2822" s="653"/>
      <c r="BUY2822" s="653"/>
      <c r="BUZ2822" s="653"/>
      <c r="BVA2822" s="653"/>
      <c r="BVB2822" s="653"/>
      <c r="BVC2822" s="653"/>
      <c r="BVD2822" s="653"/>
      <c r="BVE2822" s="653"/>
      <c r="BVF2822" s="653"/>
      <c r="BVG2822" s="653"/>
      <c r="BVH2822" s="653"/>
      <c r="BVI2822" s="653"/>
      <c r="BVJ2822" s="653"/>
      <c r="BVK2822" s="653"/>
      <c r="BVL2822" s="653"/>
      <c r="BVM2822" s="653"/>
      <c r="BVN2822" s="653"/>
      <c r="BVO2822" s="653"/>
      <c r="BVP2822" s="653"/>
      <c r="BVQ2822" s="653"/>
      <c r="BVR2822" s="653"/>
      <c r="BVS2822" s="653"/>
      <c r="BVT2822" s="653"/>
      <c r="BVU2822" s="653"/>
      <c r="BVV2822" s="653"/>
      <c r="BVW2822" s="653"/>
      <c r="BVX2822" s="653"/>
      <c r="BVY2822" s="653"/>
      <c r="BVZ2822" s="653"/>
      <c r="BWA2822" s="653"/>
      <c r="BWB2822" s="653"/>
      <c r="BWC2822" s="653"/>
      <c r="BWD2822" s="653"/>
      <c r="BWE2822" s="653"/>
      <c r="BWF2822" s="653"/>
      <c r="BWG2822" s="653"/>
      <c r="BWH2822" s="653"/>
      <c r="BWI2822" s="653"/>
      <c r="BWJ2822" s="653"/>
      <c r="BWK2822" s="653"/>
      <c r="BWL2822" s="653"/>
      <c r="BWM2822" s="653"/>
      <c r="BWN2822" s="653"/>
      <c r="BWO2822" s="653"/>
      <c r="BWP2822" s="653"/>
      <c r="BWQ2822" s="653"/>
      <c r="BWR2822" s="653"/>
      <c r="BWS2822" s="653"/>
      <c r="BWT2822" s="653"/>
      <c r="BWU2822" s="653"/>
      <c r="BWV2822" s="653"/>
      <c r="BWW2822" s="653"/>
      <c r="BWX2822" s="653"/>
      <c r="BWY2822" s="653"/>
      <c r="BWZ2822" s="653"/>
      <c r="BXA2822" s="653"/>
      <c r="BXB2822" s="653"/>
      <c r="BXC2822" s="653"/>
      <c r="BXD2822" s="653"/>
      <c r="BXE2822" s="653"/>
      <c r="BXF2822" s="653"/>
      <c r="BXG2822" s="653"/>
      <c r="BXH2822" s="653"/>
      <c r="BXI2822" s="653"/>
      <c r="BXJ2822" s="653"/>
      <c r="BXK2822" s="653"/>
      <c r="BXL2822" s="653"/>
      <c r="BXM2822" s="653"/>
      <c r="BXN2822" s="653"/>
      <c r="BXO2822" s="653"/>
      <c r="BXP2822" s="653"/>
      <c r="BXQ2822" s="653"/>
      <c r="BXR2822" s="653"/>
      <c r="BXS2822" s="653"/>
      <c r="BXT2822" s="653"/>
      <c r="BXU2822" s="653"/>
      <c r="BXV2822" s="653"/>
      <c r="BXW2822" s="653"/>
      <c r="BXX2822" s="653"/>
      <c r="BXY2822" s="653"/>
      <c r="BXZ2822" s="653"/>
      <c r="BYA2822" s="653"/>
      <c r="BYB2822" s="653"/>
      <c r="BYC2822" s="653"/>
      <c r="BYD2822" s="653"/>
      <c r="BYE2822" s="653"/>
      <c r="BYF2822" s="653"/>
      <c r="BYG2822" s="653"/>
      <c r="BYH2822" s="653"/>
      <c r="BYI2822" s="653"/>
      <c r="BYJ2822" s="653"/>
      <c r="BYK2822" s="653"/>
      <c r="BYL2822" s="653"/>
      <c r="BYM2822" s="653"/>
      <c r="BYN2822" s="653"/>
      <c r="BYO2822" s="653"/>
      <c r="BYP2822" s="653"/>
      <c r="BYQ2822" s="653"/>
      <c r="BYR2822" s="653"/>
      <c r="BYS2822" s="653"/>
      <c r="BYT2822" s="653"/>
      <c r="BYU2822" s="653"/>
      <c r="BYV2822" s="653"/>
      <c r="BYW2822" s="653"/>
      <c r="BYX2822" s="653"/>
      <c r="BYY2822" s="653"/>
      <c r="BYZ2822" s="653"/>
      <c r="BZA2822" s="653"/>
      <c r="BZB2822" s="653"/>
      <c r="BZC2822" s="653"/>
      <c r="BZD2822" s="653"/>
      <c r="BZE2822" s="653"/>
      <c r="BZF2822" s="653"/>
      <c r="BZG2822" s="653"/>
      <c r="BZH2822" s="653"/>
      <c r="BZI2822" s="653"/>
      <c r="BZJ2822" s="653"/>
      <c r="BZK2822" s="653"/>
      <c r="BZL2822" s="653"/>
      <c r="BZM2822" s="653"/>
      <c r="BZN2822" s="653"/>
      <c r="BZO2822" s="653"/>
      <c r="BZP2822" s="653"/>
      <c r="BZQ2822" s="653"/>
      <c r="BZR2822" s="653"/>
      <c r="BZS2822" s="653"/>
      <c r="BZT2822" s="653"/>
      <c r="BZU2822" s="653"/>
      <c r="BZV2822" s="653"/>
      <c r="BZW2822" s="653"/>
      <c r="BZX2822" s="653"/>
      <c r="BZY2822" s="653"/>
      <c r="BZZ2822" s="653"/>
      <c r="CAA2822" s="653"/>
      <c r="CAB2822" s="653"/>
      <c r="CAC2822" s="653"/>
      <c r="CAD2822" s="653"/>
      <c r="CAE2822" s="653"/>
      <c r="CAF2822" s="653"/>
      <c r="CAG2822" s="653"/>
      <c r="CAH2822" s="653"/>
      <c r="CAI2822" s="653"/>
      <c r="CAJ2822" s="653"/>
      <c r="CAK2822" s="653"/>
      <c r="CAL2822" s="653"/>
      <c r="CAM2822" s="653"/>
      <c r="CAN2822" s="653"/>
      <c r="CAO2822" s="653"/>
      <c r="CAP2822" s="653"/>
      <c r="CAQ2822" s="653"/>
      <c r="CAR2822" s="653"/>
      <c r="CAS2822" s="653"/>
      <c r="CAT2822" s="653"/>
      <c r="CAU2822" s="653"/>
      <c r="CAV2822" s="653"/>
      <c r="CAW2822" s="653"/>
      <c r="CAX2822" s="653"/>
      <c r="CAY2822" s="653"/>
      <c r="CAZ2822" s="653"/>
      <c r="CBA2822" s="653"/>
      <c r="CBB2822" s="653"/>
      <c r="CBC2822" s="653"/>
      <c r="CBD2822" s="653"/>
      <c r="CBE2822" s="653"/>
      <c r="CBF2822" s="653"/>
      <c r="CBG2822" s="653"/>
      <c r="CBH2822" s="653"/>
      <c r="CBI2822" s="653"/>
      <c r="CBJ2822" s="653"/>
      <c r="CBK2822" s="653"/>
      <c r="CBL2822" s="653"/>
      <c r="CBM2822" s="653"/>
      <c r="CBN2822" s="653"/>
      <c r="CBO2822" s="653"/>
      <c r="CBP2822" s="653"/>
      <c r="CBQ2822" s="653"/>
      <c r="CBR2822" s="653"/>
      <c r="CBS2822" s="653"/>
      <c r="CBT2822" s="653"/>
      <c r="CBU2822" s="653"/>
      <c r="CBV2822" s="653"/>
      <c r="CBW2822" s="653"/>
      <c r="CBX2822" s="653"/>
      <c r="CBY2822" s="653"/>
      <c r="CBZ2822" s="653"/>
      <c r="CCA2822" s="653"/>
      <c r="CCB2822" s="653"/>
      <c r="CCC2822" s="653"/>
      <c r="CCD2822" s="653"/>
      <c r="CCE2822" s="653"/>
      <c r="CCF2822" s="653"/>
      <c r="CCG2822" s="653"/>
      <c r="CCH2822" s="653"/>
      <c r="CCI2822" s="653"/>
      <c r="CCJ2822" s="653"/>
      <c r="CCK2822" s="653"/>
      <c r="CCL2822" s="653"/>
      <c r="CCM2822" s="653"/>
      <c r="CCN2822" s="653"/>
      <c r="CCO2822" s="653"/>
      <c r="CCP2822" s="653"/>
      <c r="CCQ2822" s="653"/>
      <c r="CCR2822" s="653"/>
      <c r="CCS2822" s="653"/>
      <c r="CCT2822" s="653"/>
      <c r="CCU2822" s="653"/>
      <c r="CCV2822" s="653"/>
      <c r="CCW2822" s="653"/>
      <c r="CCX2822" s="653"/>
      <c r="CCY2822" s="653"/>
      <c r="CCZ2822" s="653"/>
      <c r="CDA2822" s="653"/>
      <c r="CDB2822" s="653"/>
      <c r="CDC2822" s="653"/>
      <c r="CDD2822" s="653"/>
      <c r="CDE2822" s="653"/>
      <c r="CDF2822" s="653"/>
      <c r="CDG2822" s="653"/>
      <c r="CDH2822" s="653"/>
      <c r="CDI2822" s="653"/>
      <c r="CDJ2822" s="653"/>
      <c r="CDK2822" s="653"/>
      <c r="CDL2822" s="653"/>
      <c r="CDM2822" s="653"/>
      <c r="CDN2822" s="653"/>
      <c r="CDO2822" s="653"/>
      <c r="CDP2822" s="653"/>
      <c r="CDQ2822" s="653"/>
      <c r="CDR2822" s="653"/>
      <c r="CDS2822" s="653"/>
      <c r="CDT2822" s="653"/>
      <c r="CDU2822" s="653"/>
      <c r="CDV2822" s="653"/>
      <c r="CDW2822" s="653"/>
      <c r="CDX2822" s="653"/>
      <c r="CDY2822" s="653"/>
      <c r="CDZ2822" s="653"/>
      <c r="CEA2822" s="653"/>
      <c r="CEB2822" s="653"/>
      <c r="CEC2822" s="653"/>
      <c r="CED2822" s="653"/>
      <c r="CEE2822" s="653"/>
      <c r="CEF2822" s="653"/>
      <c r="CEG2822" s="653"/>
      <c r="CEH2822" s="653"/>
      <c r="CEI2822" s="653"/>
      <c r="CEJ2822" s="653"/>
      <c r="CEK2822" s="653"/>
      <c r="CEL2822" s="653"/>
      <c r="CEM2822" s="653"/>
      <c r="CEN2822" s="653"/>
      <c r="CEO2822" s="653"/>
      <c r="CEP2822" s="653"/>
      <c r="CEQ2822" s="653"/>
      <c r="CER2822" s="653"/>
      <c r="CES2822" s="653"/>
      <c r="CET2822" s="653"/>
      <c r="CEU2822" s="653"/>
      <c r="CEV2822" s="653"/>
      <c r="CEW2822" s="653"/>
      <c r="CEX2822" s="653"/>
      <c r="CEY2822" s="653"/>
      <c r="CEZ2822" s="653"/>
      <c r="CFA2822" s="653"/>
      <c r="CFB2822" s="653"/>
      <c r="CFC2822" s="653"/>
      <c r="CFD2822" s="653"/>
      <c r="CFE2822" s="653"/>
      <c r="CFF2822" s="653"/>
      <c r="CFG2822" s="653"/>
      <c r="CFH2822" s="653"/>
      <c r="CFI2822" s="653"/>
      <c r="CFJ2822" s="653"/>
      <c r="CFK2822" s="653"/>
      <c r="CFL2822" s="653"/>
      <c r="CFM2822" s="653"/>
      <c r="CFN2822" s="653"/>
      <c r="CFO2822" s="653"/>
      <c r="CFP2822" s="653"/>
      <c r="CFQ2822" s="653"/>
      <c r="CFR2822" s="653"/>
      <c r="CFS2822" s="653"/>
      <c r="CFT2822" s="653"/>
      <c r="CFU2822" s="653"/>
      <c r="CFV2822" s="653"/>
      <c r="CFW2822" s="653"/>
      <c r="CFX2822" s="653"/>
      <c r="CFY2822" s="653"/>
      <c r="CFZ2822" s="653"/>
      <c r="CGA2822" s="653"/>
      <c r="CGB2822" s="653"/>
      <c r="CGC2822" s="653"/>
      <c r="CGD2822" s="653"/>
      <c r="CGE2822" s="653"/>
      <c r="CGF2822" s="653"/>
      <c r="CGG2822" s="653"/>
      <c r="CGH2822" s="653"/>
      <c r="CGI2822" s="653"/>
      <c r="CGJ2822" s="653"/>
      <c r="CGK2822" s="653"/>
      <c r="CGL2822" s="653"/>
      <c r="CGM2822" s="653"/>
      <c r="CGN2822" s="653"/>
      <c r="CGO2822" s="653"/>
      <c r="CGP2822" s="653"/>
      <c r="CGQ2822" s="653"/>
      <c r="CGR2822" s="653"/>
      <c r="CGS2822" s="653"/>
      <c r="CGT2822" s="653"/>
      <c r="CGU2822" s="653"/>
      <c r="CGV2822" s="653"/>
      <c r="CGW2822" s="653"/>
      <c r="CGX2822" s="653"/>
      <c r="CGY2822" s="653"/>
      <c r="CGZ2822" s="653"/>
      <c r="CHA2822" s="653"/>
      <c r="CHB2822" s="653"/>
      <c r="CHC2822" s="653"/>
      <c r="CHD2822" s="653"/>
      <c r="CHE2822" s="653"/>
      <c r="CHF2822" s="653"/>
      <c r="CHG2822" s="653"/>
      <c r="CHH2822" s="653"/>
      <c r="CHI2822" s="653"/>
      <c r="CHJ2822" s="653"/>
      <c r="CHK2822" s="653"/>
      <c r="CHL2822" s="653"/>
      <c r="CHM2822" s="653"/>
      <c r="CHN2822" s="653"/>
      <c r="CHO2822" s="653"/>
      <c r="CHP2822" s="653"/>
      <c r="CHQ2822" s="653"/>
      <c r="CHR2822" s="653"/>
      <c r="CHS2822" s="653"/>
      <c r="CHT2822" s="653"/>
      <c r="CHU2822" s="653"/>
      <c r="CHV2822" s="653"/>
      <c r="CHW2822" s="653"/>
      <c r="CHX2822" s="653"/>
      <c r="CHY2822" s="653"/>
      <c r="CHZ2822" s="653"/>
      <c r="CIA2822" s="653"/>
      <c r="CIB2822" s="653"/>
      <c r="CIC2822" s="653"/>
      <c r="CID2822" s="653"/>
      <c r="CIE2822" s="653"/>
      <c r="CIF2822" s="653"/>
      <c r="CIG2822" s="653"/>
      <c r="CIH2822" s="653"/>
      <c r="CII2822" s="653"/>
      <c r="CIJ2822" s="653"/>
      <c r="CIK2822" s="653"/>
      <c r="CIL2822" s="653"/>
      <c r="CIM2822" s="653"/>
      <c r="CIN2822" s="653"/>
      <c r="CIO2822" s="653"/>
      <c r="CIP2822" s="653"/>
      <c r="CIQ2822" s="653"/>
      <c r="CIR2822" s="653"/>
      <c r="CIS2822" s="653"/>
      <c r="CIT2822" s="653"/>
      <c r="CIU2822" s="653"/>
      <c r="CIV2822" s="653"/>
      <c r="CIW2822" s="653"/>
      <c r="CIX2822" s="653"/>
      <c r="CIY2822" s="653"/>
      <c r="CIZ2822" s="653"/>
      <c r="CJA2822" s="653"/>
      <c r="CJB2822" s="653"/>
      <c r="CJC2822" s="653"/>
      <c r="CJD2822" s="653"/>
      <c r="CJE2822" s="653"/>
      <c r="CJF2822" s="653"/>
      <c r="CJG2822" s="653"/>
      <c r="CJH2822" s="653"/>
      <c r="CJI2822" s="653"/>
      <c r="CJJ2822" s="653"/>
      <c r="CJK2822" s="653"/>
      <c r="CJL2822" s="653"/>
      <c r="CJM2822" s="653"/>
      <c r="CJN2822" s="653"/>
      <c r="CJO2822" s="653"/>
      <c r="CJP2822" s="653"/>
      <c r="CJQ2822" s="653"/>
      <c r="CJR2822" s="653"/>
      <c r="CJS2822" s="653"/>
      <c r="CJT2822" s="653"/>
      <c r="CJU2822" s="653"/>
      <c r="CJV2822" s="653"/>
      <c r="CJW2822" s="653"/>
      <c r="CJX2822" s="653"/>
      <c r="CJY2822" s="653"/>
      <c r="CJZ2822" s="653"/>
      <c r="CKA2822" s="653"/>
      <c r="CKB2822" s="653"/>
      <c r="CKC2822" s="653"/>
      <c r="CKD2822" s="653"/>
      <c r="CKE2822" s="653"/>
      <c r="CKF2822" s="653"/>
      <c r="CKG2822" s="653"/>
      <c r="CKH2822" s="653"/>
      <c r="CKI2822" s="653"/>
      <c r="CKJ2822" s="653"/>
      <c r="CKK2822" s="653"/>
      <c r="CKL2822" s="653"/>
      <c r="CKM2822" s="653"/>
      <c r="CKN2822" s="653"/>
      <c r="CKO2822" s="653"/>
      <c r="CKP2822" s="653"/>
      <c r="CKQ2822" s="653"/>
      <c r="CKR2822" s="653"/>
      <c r="CKS2822" s="653"/>
      <c r="CKT2822" s="653"/>
      <c r="CKU2822" s="653"/>
      <c r="CKV2822" s="653"/>
      <c r="CKW2822" s="653"/>
      <c r="CKX2822" s="653"/>
      <c r="CKY2822" s="653"/>
      <c r="CKZ2822" s="653"/>
      <c r="CLA2822" s="653"/>
      <c r="CLB2822" s="653"/>
      <c r="CLC2822" s="653"/>
      <c r="CLD2822" s="653"/>
      <c r="CLE2822" s="653"/>
      <c r="CLF2822" s="653"/>
      <c r="CLG2822" s="653"/>
      <c r="CLH2822" s="653"/>
      <c r="CLI2822" s="653"/>
      <c r="CLJ2822" s="653"/>
      <c r="CLK2822" s="653"/>
      <c r="CLL2822" s="653"/>
      <c r="CLM2822" s="653"/>
      <c r="CLN2822" s="653"/>
      <c r="CLO2822" s="653"/>
      <c r="CLP2822" s="653"/>
      <c r="CLQ2822" s="653"/>
      <c r="CLR2822" s="653"/>
      <c r="CLS2822" s="653"/>
      <c r="CLT2822" s="653"/>
      <c r="CLU2822" s="653"/>
      <c r="CLV2822" s="653"/>
      <c r="CLW2822" s="653"/>
      <c r="CLX2822" s="653"/>
      <c r="CLY2822" s="653"/>
      <c r="CLZ2822" s="653"/>
      <c r="CMA2822" s="653"/>
      <c r="CMB2822" s="653"/>
      <c r="CMC2822" s="653"/>
      <c r="CMD2822" s="653"/>
      <c r="CME2822" s="653"/>
      <c r="CMF2822" s="653"/>
      <c r="CMG2822" s="653"/>
      <c r="CMH2822" s="653"/>
      <c r="CMI2822" s="653"/>
      <c r="CMJ2822" s="653"/>
      <c r="CMK2822" s="653"/>
      <c r="CML2822" s="653"/>
      <c r="CMM2822" s="653"/>
      <c r="CMN2822" s="653"/>
      <c r="CMO2822" s="653"/>
      <c r="CMP2822" s="653"/>
      <c r="CMQ2822" s="653"/>
      <c r="CMR2822" s="653"/>
      <c r="CMS2822" s="653"/>
      <c r="CMT2822" s="653"/>
      <c r="CMU2822" s="653"/>
      <c r="CMV2822" s="653"/>
      <c r="CMW2822" s="653"/>
      <c r="CMX2822" s="653"/>
      <c r="CMY2822" s="653"/>
      <c r="CMZ2822" s="653"/>
      <c r="CNA2822" s="653"/>
      <c r="CNB2822" s="653"/>
      <c r="CNC2822" s="653"/>
      <c r="CND2822" s="653"/>
      <c r="CNE2822" s="653"/>
      <c r="CNF2822" s="653"/>
      <c r="CNG2822" s="653"/>
      <c r="CNH2822" s="653"/>
      <c r="CNI2822" s="653"/>
      <c r="CNJ2822" s="653"/>
      <c r="CNK2822" s="653"/>
      <c r="CNL2822" s="653"/>
      <c r="CNM2822" s="653"/>
      <c r="CNN2822" s="653"/>
      <c r="CNO2822" s="653"/>
      <c r="CNP2822" s="653"/>
      <c r="CNQ2822" s="653"/>
      <c r="CNR2822" s="653"/>
      <c r="CNS2822" s="653"/>
      <c r="CNT2822" s="653"/>
      <c r="CNU2822" s="653"/>
      <c r="CNV2822" s="653"/>
      <c r="CNW2822" s="653"/>
      <c r="CNX2822" s="653"/>
      <c r="CNY2822" s="653"/>
      <c r="CNZ2822" s="653"/>
      <c r="COA2822" s="653"/>
      <c r="COB2822" s="653"/>
      <c r="COC2822" s="653"/>
      <c r="COD2822" s="653"/>
      <c r="COE2822" s="653"/>
      <c r="COF2822" s="653"/>
      <c r="COG2822" s="653"/>
      <c r="COH2822" s="653"/>
      <c r="COI2822" s="653"/>
      <c r="COJ2822" s="653"/>
      <c r="COK2822" s="653"/>
      <c r="COL2822" s="653"/>
      <c r="COM2822" s="653"/>
      <c r="CON2822" s="653"/>
      <c r="COO2822" s="653"/>
      <c r="COP2822" s="653"/>
      <c r="COQ2822" s="653"/>
      <c r="COR2822" s="653"/>
      <c r="COS2822" s="653"/>
      <c r="COT2822" s="653"/>
      <c r="COU2822" s="653"/>
      <c r="COV2822" s="653"/>
      <c r="COW2822" s="653"/>
      <c r="COX2822" s="653"/>
      <c r="COY2822" s="653"/>
      <c r="COZ2822" s="653"/>
      <c r="CPA2822" s="653"/>
      <c r="CPB2822" s="653"/>
      <c r="CPC2822" s="653"/>
      <c r="CPD2822" s="653"/>
      <c r="CPE2822" s="653"/>
      <c r="CPF2822" s="653"/>
      <c r="CPG2822" s="653"/>
      <c r="CPH2822" s="653"/>
      <c r="CPI2822" s="653"/>
      <c r="CPJ2822" s="653"/>
      <c r="CPK2822" s="653"/>
      <c r="CPL2822" s="653"/>
      <c r="CPM2822" s="653"/>
      <c r="CPN2822" s="653"/>
      <c r="CPO2822" s="653"/>
      <c r="CPP2822" s="653"/>
      <c r="CPQ2822" s="653"/>
      <c r="CPR2822" s="653"/>
      <c r="CPS2822" s="653"/>
      <c r="CPT2822" s="653"/>
      <c r="CPU2822" s="653"/>
      <c r="CPV2822" s="653"/>
      <c r="CPW2822" s="653"/>
      <c r="CPX2822" s="653"/>
      <c r="CPY2822" s="653"/>
      <c r="CPZ2822" s="653"/>
      <c r="CQA2822" s="653"/>
      <c r="CQB2822" s="653"/>
      <c r="CQC2822" s="653"/>
      <c r="CQD2822" s="653"/>
      <c r="CQE2822" s="653"/>
      <c r="CQF2822" s="653"/>
      <c r="CQG2822" s="653"/>
      <c r="CQH2822" s="653"/>
      <c r="CQI2822" s="653"/>
      <c r="CQJ2822" s="653"/>
      <c r="CQK2822" s="653"/>
      <c r="CQL2822" s="653"/>
      <c r="CQM2822" s="653"/>
      <c r="CQN2822" s="653"/>
      <c r="CQO2822" s="653"/>
      <c r="CQP2822" s="653"/>
      <c r="CQQ2822" s="653"/>
      <c r="CQR2822" s="653"/>
      <c r="CQS2822" s="653"/>
      <c r="CQT2822" s="653"/>
      <c r="CQU2822" s="653"/>
      <c r="CQV2822" s="653"/>
      <c r="CQW2822" s="653"/>
      <c r="CQX2822" s="653"/>
      <c r="CQY2822" s="653"/>
      <c r="CQZ2822" s="653"/>
      <c r="CRA2822" s="653"/>
      <c r="CRB2822" s="653"/>
      <c r="CRC2822" s="653"/>
      <c r="CRD2822" s="653"/>
      <c r="CRE2822" s="653"/>
      <c r="CRF2822" s="653"/>
      <c r="CRG2822" s="653"/>
      <c r="CRH2822" s="653"/>
      <c r="CRI2822" s="653"/>
      <c r="CRJ2822" s="653"/>
      <c r="CRK2822" s="653"/>
      <c r="CRL2822" s="653"/>
      <c r="CRM2822" s="653"/>
      <c r="CRN2822" s="653"/>
      <c r="CRO2822" s="653"/>
      <c r="CRP2822" s="653"/>
      <c r="CRQ2822" s="653"/>
      <c r="CRR2822" s="653"/>
      <c r="CRS2822" s="653"/>
      <c r="CRT2822" s="653"/>
      <c r="CRU2822" s="653"/>
      <c r="CRV2822" s="653"/>
      <c r="CRW2822" s="653"/>
      <c r="CRX2822" s="653"/>
      <c r="CRY2822" s="653"/>
      <c r="CRZ2822" s="653"/>
      <c r="CSA2822" s="653"/>
      <c r="CSB2822" s="653"/>
      <c r="CSC2822" s="653"/>
      <c r="CSD2822" s="653"/>
      <c r="CSE2822" s="653"/>
      <c r="CSF2822" s="653"/>
      <c r="CSG2822" s="653"/>
      <c r="CSH2822" s="653"/>
      <c r="CSI2822" s="653"/>
      <c r="CSJ2822" s="653"/>
      <c r="CSK2822" s="653"/>
      <c r="CSL2822" s="653"/>
      <c r="CSM2822" s="653"/>
      <c r="CSN2822" s="653"/>
      <c r="CSO2822" s="653"/>
      <c r="CSP2822" s="653"/>
      <c r="CSQ2822" s="653"/>
      <c r="CSR2822" s="653"/>
      <c r="CSS2822" s="653"/>
      <c r="CST2822" s="653"/>
      <c r="CSU2822" s="653"/>
      <c r="CSV2822" s="653"/>
      <c r="CSW2822" s="653"/>
      <c r="CSX2822" s="653"/>
      <c r="CSY2822" s="653"/>
      <c r="CSZ2822" s="653"/>
      <c r="CTA2822" s="653"/>
      <c r="CTB2822" s="653"/>
      <c r="CTC2822" s="653"/>
      <c r="CTD2822" s="653"/>
      <c r="CTE2822" s="653"/>
      <c r="CTF2822" s="653"/>
      <c r="CTG2822" s="653"/>
      <c r="CTH2822" s="653"/>
      <c r="CTI2822" s="653"/>
      <c r="CTJ2822" s="653"/>
      <c r="CTK2822" s="653"/>
      <c r="CTL2822" s="653"/>
      <c r="CTM2822" s="653"/>
      <c r="CTN2822" s="653"/>
      <c r="CTO2822" s="653"/>
      <c r="CTP2822" s="653"/>
      <c r="CTQ2822" s="653"/>
      <c r="CTR2822" s="653"/>
      <c r="CTS2822" s="653"/>
      <c r="CTT2822" s="653"/>
      <c r="CTU2822" s="653"/>
      <c r="CTV2822" s="653"/>
      <c r="CTW2822" s="653"/>
      <c r="CTX2822" s="653"/>
      <c r="CTY2822" s="653"/>
      <c r="CTZ2822" s="653"/>
      <c r="CUA2822" s="653"/>
      <c r="CUB2822" s="653"/>
      <c r="CUC2822" s="653"/>
      <c r="CUD2822" s="653"/>
      <c r="CUE2822" s="653"/>
      <c r="CUF2822" s="653"/>
      <c r="CUG2822" s="653"/>
      <c r="CUH2822" s="653"/>
      <c r="CUI2822" s="653"/>
      <c r="CUJ2822" s="653"/>
      <c r="CUK2822" s="653"/>
      <c r="CUL2822" s="653"/>
      <c r="CUM2822" s="653"/>
      <c r="CUN2822" s="653"/>
      <c r="CUO2822" s="653"/>
      <c r="CUP2822" s="653"/>
      <c r="CUQ2822" s="653"/>
      <c r="CUR2822" s="653"/>
      <c r="CUS2822" s="653"/>
      <c r="CUT2822" s="653"/>
      <c r="CUU2822" s="653"/>
      <c r="CUV2822" s="653"/>
      <c r="CUW2822" s="653"/>
      <c r="CUX2822" s="653"/>
      <c r="CUY2822" s="653"/>
      <c r="CUZ2822" s="653"/>
      <c r="CVA2822" s="653"/>
      <c r="CVB2822" s="653"/>
      <c r="CVC2822" s="653"/>
      <c r="CVD2822" s="653"/>
      <c r="CVE2822" s="653"/>
      <c r="CVF2822" s="653"/>
      <c r="CVG2822" s="653"/>
      <c r="CVH2822" s="653"/>
      <c r="CVI2822" s="653"/>
      <c r="CVJ2822" s="653"/>
      <c r="CVK2822" s="653"/>
      <c r="CVL2822" s="653"/>
      <c r="CVM2822" s="653"/>
      <c r="CVN2822" s="653"/>
      <c r="CVO2822" s="653"/>
      <c r="CVP2822" s="653"/>
      <c r="CVQ2822" s="653"/>
      <c r="CVR2822" s="653"/>
      <c r="CVS2822" s="653"/>
      <c r="CVT2822" s="653"/>
      <c r="CVU2822" s="653"/>
      <c r="CVV2822" s="653"/>
      <c r="CVW2822" s="653"/>
      <c r="CVX2822" s="653"/>
      <c r="CVY2822" s="653"/>
      <c r="CVZ2822" s="653"/>
      <c r="CWA2822" s="653"/>
      <c r="CWB2822" s="653"/>
      <c r="CWC2822" s="653"/>
      <c r="CWD2822" s="653"/>
      <c r="CWE2822" s="653"/>
      <c r="CWF2822" s="653"/>
      <c r="CWG2822" s="653"/>
      <c r="CWH2822" s="653"/>
      <c r="CWI2822" s="653"/>
      <c r="CWJ2822" s="653"/>
      <c r="CWK2822" s="653"/>
      <c r="CWL2822" s="653"/>
      <c r="CWM2822" s="653"/>
      <c r="CWN2822" s="653"/>
      <c r="CWO2822" s="653"/>
      <c r="CWP2822" s="653"/>
      <c r="CWQ2822" s="653"/>
      <c r="CWR2822" s="653"/>
      <c r="CWS2822" s="653"/>
      <c r="CWT2822" s="653"/>
      <c r="CWU2822" s="653"/>
      <c r="CWV2822" s="653"/>
      <c r="CWW2822" s="653"/>
      <c r="CWX2822" s="653"/>
      <c r="CWY2822" s="653"/>
      <c r="CWZ2822" s="653"/>
      <c r="CXA2822" s="653"/>
      <c r="CXB2822" s="653"/>
      <c r="CXC2822" s="653"/>
      <c r="CXD2822" s="653"/>
      <c r="CXE2822" s="653"/>
      <c r="CXF2822" s="653"/>
      <c r="CXG2822" s="653"/>
      <c r="CXH2822" s="653"/>
      <c r="CXI2822" s="653"/>
      <c r="CXJ2822" s="653"/>
      <c r="CXK2822" s="653"/>
      <c r="CXL2822" s="653"/>
      <c r="CXM2822" s="653"/>
      <c r="CXN2822" s="653"/>
      <c r="CXO2822" s="653"/>
      <c r="CXP2822" s="653"/>
      <c r="CXQ2822" s="653"/>
      <c r="CXR2822" s="653"/>
      <c r="CXS2822" s="653"/>
      <c r="CXT2822" s="653"/>
      <c r="CXU2822" s="653"/>
      <c r="CXV2822" s="653"/>
      <c r="CXW2822" s="653"/>
      <c r="CXX2822" s="653"/>
      <c r="CXY2822" s="653"/>
      <c r="CXZ2822" s="653"/>
      <c r="CYA2822" s="653"/>
      <c r="CYB2822" s="653"/>
      <c r="CYC2822" s="653"/>
      <c r="CYD2822" s="653"/>
      <c r="CYE2822" s="653"/>
      <c r="CYF2822" s="653"/>
      <c r="CYG2822" s="653"/>
      <c r="CYH2822" s="653"/>
      <c r="CYI2822" s="653"/>
      <c r="CYJ2822" s="653"/>
      <c r="CYK2822" s="653"/>
      <c r="CYL2822" s="653"/>
      <c r="CYM2822" s="653"/>
      <c r="CYN2822" s="653"/>
      <c r="CYO2822" s="653"/>
      <c r="CYP2822" s="653"/>
      <c r="CYQ2822" s="653"/>
      <c r="CYR2822" s="653"/>
      <c r="CYS2822" s="653"/>
      <c r="CYT2822" s="653"/>
      <c r="CYU2822" s="653"/>
      <c r="CYV2822" s="653"/>
      <c r="CYW2822" s="653"/>
      <c r="CYX2822" s="653"/>
      <c r="CYY2822" s="653"/>
      <c r="CYZ2822" s="653"/>
      <c r="CZA2822" s="653"/>
      <c r="CZB2822" s="653"/>
      <c r="CZC2822" s="653"/>
      <c r="CZD2822" s="653"/>
      <c r="CZE2822" s="653"/>
      <c r="CZF2822" s="653"/>
      <c r="CZG2822" s="653"/>
      <c r="CZH2822" s="653"/>
      <c r="CZI2822" s="653"/>
      <c r="CZJ2822" s="653"/>
      <c r="CZK2822" s="653"/>
      <c r="CZL2822" s="653"/>
      <c r="CZM2822" s="653"/>
      <c r="CZN2822" s="653"/>
      <c r="CZO2822" s="653"/>
      <c r="CZP2822" s="653"/>
      <c r="CZQ2822" s="653"/>
      <c r="CZR2822" s="653"/>
      <c r="CZS2822" s="653"/>
      <c r="CZT2822" s="653"/>
      <c r="CZU2822" s="653"/>
      <c r="CZV2822" s="653"/>
      <c r="CZW2822" s="653"/>
      <c r="CZX2822" s="653"/>
      <c r="CZY2822" s="653"/>
      <c r="CZZ2822" s="653"/>
      <c r="DAA2822" s="653"/>
      <c r="DAB2822" s="653"/>
      <c r="DAC2822" s="653"/>
      <c r="DAD2822" s="653"/>
      <c r="DAE2822" s="653"/>
      <c r="DAF2822" s="653"/>
      <c r="DAG2822" s="653"/>
      <c r="DAH2822" s="653"/>
      <c r="DAI2822" s="653"/>
      <c r="DAJ2822" s="653"/>
      <c r="DAK2822" s="653"/>
      <c r="DAL2822" s="653"/>
      <c r="DAM2822" s="653"/>
      <c r="DAN2822" s="653"/>
      <c r="DAO2822" s="653"/>
      <c r="DAP2822" s="653"/>
      <c r="DAQ2822" s="653"/>
      <c r="DAR2822" s="653"/>
      <c r="DAS2822" s="653"/>
      <c r="DAT2822" s="653"/>
      <c r="DAU2822" s="653"/>
      <c r="DAV2822" s="653"/>
      <c r="DAW2822" s="653"/>
      <c r="DAX2822" s="653"/>
      <c r="DAY2822" s="653"/>
      <c r="DAZ2822" s="653"/>
      <c r="DBA2822" s="653"/>
      <c r="DBB2822" s="653"/>
      <c r="DBC2822" s="653"/>
      <c r="DBD2822" s="653"/>
      <c r="DBE2822" s="653"/>
      <c r="DBF2822" s="653"/>
      <c r="DBG2822" s="653"/>
      <c r="DBH2822" s="653"/>
      <c r="DBI2822" s="653"/>
      <c r="DBJ2822" s="653"/>
      <c r="DBK2822" s="653"/>
      <c r="DBL2822" s="653"/>
      <c r="DBM2822" s="653"/>
      <c r="DBN2822" s="653"/>
      <c r="DBO2822" s="653"/>
      <c r="DBP2822" s="653"/>
      <c r="DBQ2822" s="653"/>
      <c r="DBR2822" s="653"/>
      <c r="DBS2822" s="653"/>
      <c r="DBT2822" s="653"/>
      <c r="DBU2822" s="653"/>
      <c r="DBV2822" s="653"/>
      <c r="DBW2822" s="653"/>
      <c r="DBX2822" s="653"/>
      <c r="DBY2822" s="653"/>
      <c r="DBZ2822" s="653"/>
      <c r="DCA2822" s="653"/>
      <c r="DCB2822" s="653"/>
      <c r="DCC2822" s="653"/>
      <c r="DCD2822" s="653"/>
      <c r="DCE2822" s="653"/>
      <c r="DCF2822" s="653"/>
      <c r="DCG2822" s="653"/>
      <c r="DCH2822" s="653"/>
      <c r="DCI2822" s="653"/>
      <c r="DCJ2822" s="653"/>
      <c r="DCK2822" s="653"/>
      <c r="DCL2822" s="653"/>
      <c r="DCM2822" s="653"/>
      <c r="DCN2822" s="653"/>
      <c r="DCO2822" s="653"/>
      <c r="DCP2822" s="653"/>
      <c r="DCQ2822" s="653"/>
      <c r="DCR2822" s="653"/>
      <c r="DCS2822" s="653"/>
      <c r="DCT2822" s="653"/>
      <c r="DCU2822" s="653"/>
      <c r="DCV2822" s="653"/>
      <c r="DCW2822" s="653"/>
      <c r="DCX2822" s="653"/>
      <c r="DCY2822" s="653"/>
      <c r="DCZ2822" s="653"/>
      <c r="DDA2822" s="653"/>
      <c r="DDB2822" s="653"/>
      <c r="DDC2822" s="653"/>
      <c r="DDD2822" s="653"/>
      <c r="DDE2822" s="653"/>
      <c r="DDF2822" s="653"/>
      <c r="DDG2822" s="653"/>
      <c r="DDH2822" s="653"/>
      <c r="DDI2822" s="653"/>
      <c r="DDJ2822" s="653"/>
      <c r="DDK2822" s="653"/>
      <c r="DDL2822" s="653"/>
      <c r="DDM2822" s="653"/>
      <c r="DDN2822" s="653"/>
      <c r="DDO2822" s="653"/>
      <c r="DDP2822" s="653"/>
      <c r="DDQ2822" s="653"/>
      <c r="DDR2822" s="653"/>
      <c r="DDS2822" s="653"/>
      <c r="DDT2822" s="653"/>
      <c r="DDU2822" s="653"/>
      <c r="DDV2822" s="653"/>
      <c r="DDW2822" s="653"/>
      <c r="DDX2822" s="653"/>
      <c r="DDY2822" s="653"/>
      <c r="DDZ2822" s="653"/>
      <c r="DEA2822" s="653"/>
      <c r="DEB2822" s="653"/>
      <c r="DEC2822" s="653"/>
      <c r="DED2822" s="653"/>
      <c r="DEE2822" s="653"/>
      <c r="DEF2822" s="653"/>
      <c r="DEG2822" s="653"/>
      <c r="DEH2822" s="653"/>
      <c r="DEI2822" s="653"/>
      <c r="DEJ2822" s="653"/>
      <c r="DEK2822" s="653"/>
      <c r="DEL2822" s="653"/>
      <c r="DEM2822" s="653"/>
      <c r="DEN2822" s="653"/>
      <c r="DEO2822" s="653"/>
      <c r="DEP2822" s="653"/>
      <c r="DEQ2822" s="653"/>
      <c r="DER2822" s="653"/>
      <c r="DES2822" s="653"/>
      <c r="DET2822" s="653"/>
      <c r="DEU2822" s="653"/>
      <c r="DEV2822" s="653"/>
      <c r="DEW2822" s="653"/>
      <c r="DEX2822" s="653"/>
      <c r="DEY2822" s="653"/>
      <c r="DEZ2822" s="653"/>
      <c r="DFA2822" s="653"/>
      <c r="DFB2822" s="653"/>
      <c r="DFC2822" s="653"/>
      <c r="DFD2822" s="653"/>
      <c r="DFE2822" s="653"/>
      <c r="DFF2822" s="653"/>
      <c r="DFG2822" s="653"/>
      <c r="DFH2822" s="653"/>
      <c r="DFI2822" s="653"/>
      <c r="DFJ2822" s="653"/>
      <c r="DFK2822" s="653"/>
      <c r="DFL2822" s="653"/>
      <c r="DFM2822" s="653"/>
      <c r="DFN2822" s="653"/>
      <c r="DFO2822" s="653"/>
      <c r="DFP2822" s="653"/>
      <c r="DFQ2822" s="653"/>
      <c r="DFR2822" s="653"/>
      <c r="DFS2822" s="653"/>
      <c r="DFT2822" s="653"/>
      <c r="DFU2822" s="653"/>
      <c r="DFV2822" s="653"/>
      <c r="DFW2822" s="653"/>
      <c r="DFX2822" s="653"/>
      <c r="DFY2822" s="653"/>
      <c r="DFZ2822" s="653"/>
      <c r="DGA2822" s="653"/>
      <c r="DGB2822" s="653"/>
      <c r="DGC2822" s="653"/>
      <c r="DGD2822" s="653"/>
      <c r="DGE2822" s="653"/>
      <c r="DGF2822" s="653"/>
      <c r="DGG2822" s="653"/>
      <c r="DGH2822" s="653"/>
      <c r="DGI2822" s="653"/>
      <c r="DGJ2822" s="653"/>
      <c r="DGK2822" s="653"/>
      <c r="DGL2822" s="653"/>
      <c r="DGM2822" s="653"/>
      <c r="DGN2822" s="653"/>
      <c r="DGO2822" s="653"/>
      <c r="DGP2822" s="653"/>
      <c r="DGQ2822" s="653"/>
      <c r="DGR2822" s="653"/>
      <c r="DGS2822" s="653"/>
      <c r="DGT2822" s="653"/>
      <c r="DGU2822" s="653"/>
      <c r="DGV2822" s="653"/>
      <c r="DGW2822" s="653"/>
      <c r="DGX2822" s="653"/>
      <c r="DGY2822" s="653"/>
      <c r="DGZ2822" s="653"/>
      <c r="DHA2822" s="653"/>
      <c r="DHB2822" s="653"/>
      <c r="DHC2822" s="653"/>
      <c r="DHD2822" s="653"/>
      <c r="DHE2822" s="653"/>
      <c r="DHF2822" s="653"/>
      <c r="DHG2822" s="653"/>
      <c r="DHH2822" s="653"/>
      <c r="DHI2822" s="653"/>
      <c r="DHJ2822" s="653"/>
      <c r="DHK2822" s="653"/>
      <c r="DHL2822" s="653"/>
      <c r="DHM2822" s="653"/>
      <c r="DHN2822" s="653"/>
      <c r="DHO2822" s="653"/>
      <c r="DHP2822" s="653"/>
      <c r="DHQ2822" s="653"/>
      <c r="DHR2822" s="653"/>
      <c r="DHS2822" s="653"/>
      <c r="DHT2822" s="653"/>
      <c r="DHU2822" s="653"/>
      <c r="DHV2822" s="653"/>
      <c r="DHW2822" s="653"/>
      <c r="DHX2822" s="653"/>
      <c r="DHY2822" s="653"/>
      <c r="DHZ2822" s="653"/>
      <c r="DIA2822" s="653"/>
      <c r="DIB2822" s="653"/>
      <c r="DIC2822" s="653"/>
      <c r="DID2822" s="653"/>
      <c r="DIE2822" s="653"/>
      <c r="DIF2822" s="653"/>
      <c r="DIG2822" s="653"/>
      <c r="DIH2822" s="653"/>
      <c r="DII2822" s="653"/>
      <c r="DIJ2822" s="653"/>
      <c r="DIK2822" s="653"/>
      <c r="DIL2822" s="653"/>
      <c r="DIM2822" s="653"/>
      <c r="DIN2822" s="653"/>
      <c r="DIO2822" s="653"/>
      <c r="DIP2822" s="653"/>
      <c r="DIQ2822" s="653"/>
      <c r="DIR2822" s="653"/>
      <c r="DIS2822" s="653"/>
      <c r="DIT2822" s="653"/>
      <c r="DIU2822" s="653"/>
      <c r="DIV2822" s="653"/>
      <c r="DIW2822" s="653"/>
      <c r="DIX2822" s="653"/>
      <c r="DIY2822" s="653"/>
      <c r="DIZ2822" s="653"/>
      <c r="DJA2822" s="653"/>
      <c r="DJB2822" s="653"/>
      <c r="DJC2822" s="653"/>
      <c r="DJD2822" s="653"/>
      <c r="DJE2822" s="653"/>
      <c r="DJF2822" s="653"/>
      <c r="DJG2822" s="653"/>
      <c r="DJH2822" s="653"/>
      <c r="DJI2822" s="653"/>
      <c r="DJJ2822" s="653"/>
      <c r="DJK2822" s="653"/>
      <c r="DJL2822" s="653"/>
      <c r="DJM2822" s="653"/>
      <c r="DJN2822" s="653"/>
      <c r="DJO2822" s="653"/>
      <c r="DJP2822" s="653"/>
      <c r="DJQ2822" s="653"/>
      <c r="DJR2822" s="653"/>
      <c r="DJS2822" s="653"/>
      <c r="DJT2822" s="653"/>
      <c r="DJU2822" s="653"/>
      <c r="DJV2822" s="653"/>
      <c r="DJW2822" s="653"/>
      <c r="DJX2822" s="653"/>
      <c r="DJY2822" s="653"/>
      <c r="DJZ2822" s="653"/>
      <c r="DKA2822" s="653"/>
      <c r="DKB2822" s="653"/>
      <c r="DKC2822" s="653"/>
      <c r="DKD2822" s="653"/>
      <c r="DKE2822" s="653"/>
      <c r="DKF2822" s="653"/>
      <c r="DKG2822" s="653"/>
      <c r="DKH2822" s="653"/>
      <c r="DKI2822" s="653"/>
      <c r="DKJ2822" s="653"/>
      <c r="DKK2822" s="653"/>
      <c r="DKL2822" s="653"/>
      <c r="DKM2822" s="653"/>
      <c r="DKN2822" s="653"/>
      <c r="DKO2822" s="653"/>
      <c r="DKP2822" s="653"/>
      <c r="DKQ2822" s="653"/>
      <c r="DKR2822" s="653"/>
      <c r="DKS2822" s="653"/>
      <c r="DKT2822" s="653"/>
      <c r="DKU2822" s="653"/>
      <c r="DKV2822" s="653"/>
      <c r="DKW2822" s="653"/>
      <c r="DKX2822" s="653"/>
      <c r="DKY2822" s="653"/>
      <c r="DKZ2822" s="653"/>
      <c r="DLA2822" s="653"/>
      <c r="DLB2822" s="653"/>
      <c r="DLC2822" s="653"/>
      <c r="DLD2822" s="653"/>
      <c r="DLE2822" s="653"/>
      <c r="DLF2822" s="653"/>
      <c r="DLG2822" s="653"/>
      <c r="DLH2822" s="653"/>
      <c r="DLI2822" s="653"/>
      <c r="DLJ2822" s="653"/>
      <c r="DLK2822" s="653"/>
      <c r="DLL2822" s="653"/>
      <c r="DLM2822" s="653"/>
      <c r="DLN2822" s="653"/>
      <c r="DLO2822" s="653"/>
      <c r="DLP2822" s="653"/>
      <c r="DLQ2822" s="653"/>
      <c r="DLR2822" s="653"/>
      <c r="DLS2822" s="653"/>
      <c r="DLT2822" s="653"/>
      <c r="DLU2822" s="653"/>
      <c r="DLV2822" s="653"/>
      <c r="DLW2822" s="653"/>
      <c r="DLX2822" s="653"/>
      <c r="DLY2822" s="653"/>
      <c r="DLZ2822" s="653"/>
      <c r="DMA2822" s="653"/>
      <c r="DMB2822" s="653"/>
      <c r="DMC2822" s="653"/>
      <c r="DMD2822" s="653"/>
      <c r="DME2822" s="653"/>
      <c r="DMF2822" s="653"/>
      <c r="DMG2822" s="653"/>
      <c r="DMH2822" s="653"/>
      <c r="DMI2822" s="653"/>
      <c r="DMJ2822" s="653"/>
      <c r="DMK2822" s="653"/>
      <c r="DML2822" s="653"/>
      <c r="DMM2822" s="653"/>
      <c r="DMN2822" s="653"/>
      <c r="DMO2822" s="653"/>
      <c r="DMP2822" s="653"/>
      <c r="DMQ2822" s="653"/>
      <c r="DMR2822" s="653"/>
      <c r="DMS2822" s="653"/>
      <c r="DMT2822" s="653"/>
      <c r="DMU2822" s="653"/>
      <c r="DMV2822" s="653"/>
      <c r="DMW2822" s="653"/>
      <c r="DMX2822" s="653"/>
      <c r="DMY2822" s="653"/>
      <c r="DMZ2822" s="653"/>
      <c r="DNA2822" s="653"/>
      <c r="DNB2822" s="653"/>
      <c r="DNC2822" s="653"/>
      <c r="DND2822" s="653"/>
      <c r="DNE2822" s="653"/>
      <c r="DNF2822" s="653"/>
      <c r="DNG2822" s="653"/>
      <c r="DNH2822" s="653"/>
      <c r="DNI2822" s="653"/>
      <c r="DNJ2822" s="653"/>
      <c r="DNK2822" s="653"/>
      <c r="DNL2822" s="653"/>
      <c r="DNM2822" s="653"/>
      <c r="DNN2822" s="653"/>
      <c r="DNO2822" s="653"/>
      <c r="DNP2822" s="653"/>
      <c r="DNQ2822" s="653"/>
      <c r="DNR2822" s="653"/>
      <c r="DNS2822" s="653"/>
      <c r="DNT2822" s="653"/>
      <c r="DNU2822" s="653"/>
      <c r="DNV2822" s="653"/>
      <c r="DNW2822" s="653"/>
      <c r="DNX2822" s="653"/>
      <c r="DNY2822" s="653"/>
      <c r="DNZ2822" s="653"/>
      <c r="DOA2822" s="653"/>
      <c r="DOB2822" s="653"/>
      <c r="DOC2822" s="653"/>
      <c r="DOD2822" s="653"/>
      <c r="DOE2822" s="653"/>
      <c r="DOF2822" s="653"/>
      <c r="DOG2822" s="653"/>
      <c r="DOH2822" s="653"/>
      <c r="DOI2822" s="653"/>
      <c r="DOJ2822" s="653"/>
      <c r="DOK2822" s="653"/>
      <c r="DOL2822" s="653"/>
      <c r="DOM2822" s="653"/>
      <c r="DON2822" s="653"/>
      <c r="DOO2822" s="653"/>
      <c r="DOP2822" s="653"/>
      <c r="DOQ2822" s="653"/>
      <c r="DOR2822" s="653"/>
      <c r="DOS2822" s="653"/>
      <c r="DOT2822" s="653"/>
      <c r="DOU2822" s="653"/>
      <c r="DOV2822" s="653"/>
      <c r="DOW2822" s="653"/>
      <c r="DOX2822" s="653"/>
      <c r="DOY2822" s="653"/>
      <c r="DOZ2822" s="653"/>
      <c r="DPA2822" s="653"/>
      <c r="DPB2822" s="653"/>
      <c r="DPC2822" s="653"/>
      <c r="DPD2822" s="653"/>
      <c r="DPE2822" s="653"/>
      <c r="DPF2822" s="653"/>
      <c r="DPG2822" s="653"/>
      <c r="DPH2822" s="653"/>
      <c r="DPI2822" s="653"/>
      <c r="DPJ2822" s="653"/>
      <c r="DPK2822" s="653"/>
      <c r="DPL2822" s="653"/>
      <c r="DPM2822" s="653"/>
      <c r="DPN2822" s="653"/>
      <c r="DPO2822" s="653"/>
      <c r="DPP2822" s="653"/>
      <c r="DPQ2822" s="653"/>
      <c r="DPR2822" s="653"/>
      <c r="DPS2822" s="653"/>
      <c r="DPT2822" s="653"/>
      <c r="DPU2822" s="653"/>
      <c r="DPV2822" s="653"/>
      <c r="DPW2822" s="653"/>
      <c r="DPX2822" s="653"/>
      <c r="DPY2822" s="653"/>
      <c r="DPZ2822" s="653"/>
      <c r="DQA2822" s="653"/>
      <c r="DQB2822" s="653"/>
      <c r="DQC2822" s="653"/>
      <c r="DQD2822" s="653"/>
      <c r="DQE2822" s="653"/>
      <c r="DQF2822" s="653"/>
      <c r="DQG2822" s="653"/>
      <c r="DQH2822" s="653"/>
      <c r="DQI2822" s="653"/>
      <c r="DQJ2822" s="653"/>
      <c r="DQK2822" s="653"/>
      <c r="DQL2822" s="653"/>
      <c r="DQM2822" s="653"/>
      <c r="DQN2822" s="653"/>
      <c r="DQO2822" s="653"/>
      <c r="DQP2822" s="653"/>
      <c r="DQQ2822" s="653"/>
      <c r="DQR2822" s="653"/>
      <c r="DQS2822" s="653"/>
      <c r="DQT2822" s="653"/>
      <c r="DQU2822" s="653"/>
      <c r="DQV2822" s="653"/>
      <c r="DQW2822" s="653"/>
      <c r="DQX2822" s="653"/>
      <c r="DQY2822" s="653"/>
      <c r="DQZ2822" s="653"/>
      <c r="DRA2822" s="653"/>
      <c r="DRB2822" s="653"/>
      <c r="DRC2822" s="653"/>
      <c r="DRD2822" s="653"/>
      <c r="DRE2822" s="653"/>
      <c r="DRF2822" s="653"/>
      <c r="DRG2822" s="653"/>
      <c r="DRH2822" s="653"/>
      <c r="DRI2822" s="653"/>
      <c r="DRJ2822" s="653"/>
      <c r="DRK2822" s="653"/>
      <c r="DRL2822" s="653"/>
      <c r="DRM2822" s="653"/>
      <c r="DRN2822" s="653"/>
      <c r="DRO2822" s="653"/>
      <c r="DRP2822" s="653"/>
      <c r="DRQ2822" s="653"/>
      <c r="DRR2822" s="653"/>
      <c r="DRS2822" s="653"/>
      <c r="DRT2822" s="653"/>
      <c r="DRU2822" s="653"/>
      <c r="DRV2822" s="653"/>
      <c r="DRW2822" s="653"/>
      <c r="DRX2822" s="653"/>
      <c r="DRY2822" s="653"/>
      <c r="DRZ2822" s="653"/>
      <c r="DSA2822" s="653"/>
      <c r="DSB2822" s="653"/>
      <c r="DSC2822" s="653"/>
      <c r="DSD2822" s="653"/>
      <c r="DSE2822" s="653"/>
      <c r="DSF2822" s="653"/>
      <c r="DSG2822" s="653"/>
      <c r="DSH2822" s="653"/>
      <c r="DSI2822" s="653"/>
      <c r="DSJ2822" s="653"/>
      <c r="DSK2822" s="653"/>
      <c r="DSL2822" s="653"/>
      <c r="DSM2822" s="653"/>
      <c r="DSN2822" s="653"/>
      <c r="DSO2822" s="653"/>
      <c r="DSP2822" s="653"/>
      <c r="DSQ2822" s="653"/>
      <c r="DSR2822" s="653"/>
      <c r="DSS2822" s="653"/>
      <c r="DST2822" s="653"/>
      <c r="DSU2822" s="653"/>
      <c r="DSV2822" s="653"/>
      <c r="DSW2822" s="653"/>
      <c r="DSX2822" s="653"/>
      <c r="DSY2822" s="653"/>
      <c r="DSZ2822" s="653"/>
      <c r="DTA2822" s="653"/>
      <c r="DTB2822" s="653"/>
      <c r="DTC2822" s="653"/>
      <c r="DTD2822" s="653"/>
      <c r="DTE2822" s="653"/>
      <c r="DTF2822" s="653"/>
      <c r="DTG2822" s="653"/>
      <c r="DTH2822" s="653"/>
      <c r="DTI2822" s="653"/>
      <c r="DTJ2822" s="653"/>
      <c r="DTK2822" s="653"/>
      <c r="DTL2822" s="653"/>
      <c r="DTM2822" s="653"/>
      <c r="DTN2822" s="653"/>
      <c r="DTO2822" s="653"/>
      <c r="DTP2822" s="653"/>
      <c r="DTQ2822" s="653"/>
      <c r="DTR2822" s="653"/>
      <c r="DTS2822" s="653"/>
      <c r="DTT2822" s="653"/>
      <c r="DTU2822" s="653"/>
      <c r="DTV2822" s="653"/>
      <c r="DTW2822" s="653"/>
      <c r="DTX2822" s="653"/>
      <c r="DTY2822" s="653"/>
      <c r="DTZ2822" s="653"/>
      <c r="DUA2822" s="653"/>
      <c r="DUB2822" s="653"/>
      <c r="DUC2822" s="653"/>
      <c r="DUD2822" s="653"/>
      <c r="DUE2822" s="653"/>
      <c r="DUF2822" s="653"/>
      <c r="DUG2822" s="653"/>
      <c r="DUH2822" s="653"/>
      <c r="DUI2822" s="653"/>
      <c r="DUJ2822" s="653"/>
      <c r="DUK2822" s="653"/>
      <c r="DUL2822" s="653"/>
      <c r="DUM2822" s="653"/>
      <c r="DUN2822" s="653"/>
      <c r="DUO2822" s="653"/>
      <c r="DUP2822" s="653"/>
      <c r="DUQ2822" s="653"/>
      <c r="DUR2822" s="653"/>
      <c r="DUS2822" s="653"/>
      <c r="DUT2822" s="653"/>
      <c r="DUU2822" s="653"/>
      <c r="DUV2822" s="653"/>
      <c r="DUW2822" s="653"/>
      <c r="DUX2822" s="653"/>
      <c r="DUY2822" s="653"/>
      <c r="DUZ2822" s="653"/>
      <c r="DVA2822" s="653"/>
      <c r="DVB2822" s="653"/>
      <c r="DVC2822" s="653"/>
      <c r="DVD2822" s="653"/>
      <c r="DVE2822" s="653"/>
      <c r="DVF2822" s="653"/>
      <c r="DVG2822" s="653"/>
      <c r="DVH2822" s="653"/>
      <c r="DVI2822" s="653"/>
      <c r="DVJ2822" s="653"/>
      <c r="DVK2822" s="653"/>
      <c r="DVL2822" s="653"/>
      <c r="DVM2822" s="653"/>
      <c r="DVN2822" s="653"/>
      <c r="DVO2822" s="653"/>
      <c r="DVP2822" s="653"/>
      <c r="DVQ2822" s="653"/>
      <c r="DVR2822" s="653"/>
      <c r="DVS2822" s="653"/>
      <c r="DVT2822" s="653"/>
      <c r="DVU2822" s="653"/>
      <c r="DVV2822" s="653"/>
      <c r="DVW2822" s="653"/>
      <c r="DVX2822" s="653"/>
      <c r="DVY2822" s="653"/>
      <c r="DVZ2822" s="653"/>
      <c r="DWA2822" s="653"/>
      <c r="DWB2822" s="653"/>
      <c r="DWC2822" s="653"/>
      <c r="DWD2822" s="653"/>
      <c r="DWE2822" s="653"/>
      <c r="DWF2822" s="653"/>
      <c r="DWG2822" s="653"/>
      <c r="DWH2822" s="653"/>
      <c r="DWI2822" s="653"/>
      <c r="DWJ2822" s="653"/>
      <c r="DWK2822" s="653"/>
      <c r="DWL2822" s="653"/>
      <c r="DWM2822" s="653"/>
      <c r="DWN2822" s="653"/>
      <c r="DWO2822" s="653"/>
      <c r="DWP2822" s="653"/>
      <c r="DWQ2822" s="653"/>
      <c r="DWR2822" s="653"/>
      <c r="DWS2822" s="653"/>
      <c r="DWT2822" s="653"/>
      <c r="DWU2822" s="653"/>
      <c r="DWV2822" s="653"/>
      <c r="DWW2822" s="653"/>
      <c r="DWX2822" s="653"/>
      <c r="DWY2822" s="653"/>
      <c r="DWZ2822" s="653"/>
      <c r="DXA2822" s="653"/>
      <c r="DXB2822" s="653"/>
      <c r="DXC2822" s="653"/>
      <c r="DXD2822" s="653"/>
      <c r="DXE2822" s="653"/>
      <c r="DXF2822" s="653"/>
      <c r="DXG2822" s="653"/>
      <c r="DXH2822" s="653"/>
      <c r="DXI2822" s="653"/>
      <c r="DXJ2822" s="653"/>
      <c r="DXK2822" s="653"/>
      <c r="DXL2822" s="653"/>
      <c r="DXM2822" s="653"/>
      <c r="DXN2822" s="653"/>
      <c r="DXO2822" s="653"/>
      <c r="DXP2822" s="653"/>
      <c r="DXQ2822" s="653"/>
      <c r="DXR2822" s="653"/>
      <c r="DXS2822" s="653"/>
      <c r="DXT2822" s="653"/>
      <c r="DXU2822" s="653"/>
      <c r="DXV2822" s="653"/>
      <c r="DXW2822" s="653"/>
      <c r="DXX2822" s="653"/>
      <c r="DXY2822" s="653"/>
      <c r="DXZ2822" s="653"/>
      <c r="DYA2822" s="653"/>
      <c r="DYB2822" s="653"/>
      <c r="DYC2822" s="653"/>
      <c r="DYD2822" s="653"/>
      <c r="DYE2822" s="653"/>
      <c r="DYF2822" s="653"/>
      <c r="DYG2822" s="653"/>
      <c r="DYH2822" s="653"/>
      <c r="DYI2822" s="653"/>
      <c r="DYJ2822" s="653"/>
      <c r="DYK2822" s="653"/>
      <c r="DYL2822" s="653"/>
      <c r="DYM2822" s="653"/>
      <c r="DYN2822" s="653"/>
      <c r="DYO2822" s="653"/>
      <c r="DYP2822" s="653"/>
      <c r="DYQ2822" s="653"/>
      <c r="DYR2822" s="653"/>
      <c r="DYS2822" s="653"/>
      <c r="DYT2822" s="653"/>
      <c r="DYU2822" s="653"/>
      <c r="DYV2822" s="653"/>
      <c r="DYW2822" s="653"/>
      <c r="DYX2822" s="653"/>
      <c r="DYY2822" s="653"/>
      <c r="DYZ2822" s="653"/>
      <c r="DZA2822" s="653"/>
      <c r="DZB2822" s="653"/>
      <c r="DZC2822" s="653"/>
      <c r="DZD2822" s="653"/>
      <c r="DZE2822" s="653"/>
      <c r="DZF2822" s="653"/>
      <c r="DZG2822" s="653"/>
      <c r="DZH2822" s="653"/>
      <c r="DZI2822" s="653"/>
      <c r="DZJ2822" s="653"/>
      <c r="DZK2822" s="653"/>
      <c r="DZL2822" s="653"/>
      <c r="DZM2822" s="653"/>
      <c r="DZN2822" s="653"/>
      <c r="DZO2822" s="653"/>
      <c r="DZP2822" s="653"/>
      <c r="DZQ2822" s="653"/>
      <c r="DZR2822" s="653"/>
      <c r="DZS2822" s="653"/>
      <c r="DZT2822" s="653"/>
      <c r="DZU2822" s="653"/>
      <c r="DZV2822" s="653"/>
      <c r="DZW2822" s="653"/>
      <c r="DZX2822" s="653"/>
      <c r="DZY2822" s="653"/>
      <c r="DZZ2822" s="653"/>
      <c r="EAA2822" s="653"/>
      <c r="EAB2822" s="653"/>
      <c r="EAC2822" s="653"/>
      <c r="EAD2822" s="653"/>
      <c r="EAE2822" s="653"/>
      <c r="EAF2822" s="653"/>
      <c r="EAG2822" s="653"/>
      <c r="EAH2822" s="653"/>
      <c r="EAI2822" s="653"/>
      <c r="EAJ2822" s="653"/>
      <c r="EAK2822" s="653"/>
      <c r="EAL2822" s="653"/>
      <c r="EAM2822" s="653"/>
      <c r="EAN2822" s="653"/>
      <c r="EAO2822" s="653"/>
      <c r="EAP2822" s="653"/>
      <c r="EAQ2822" s="653"/>
      <c r="EAR2822" s="653"/>
      <c r="EAS2822" s="653"/>
      <c r="EAT2822" s="653"/>
      <c r="EAU2822" s="653"/>
      <c r="EAV2822" s="653"/>
      <c r="EAW2822" s="653"/>
      <c r="EAX2822" s="653"/>
      <c r="EAY2822" s="653"/>
      <c r="EAZ2822" s="653"/>
      <c r="EBA2822" s="653"/>
      <c r="EBB2822" s="653"/>
      <c r="EBC2822" s="653"/>
      <c r="EBD2822" s="653"/>
      <c r="EBE2822" s="653"/>
      <c r="EBF2822" s="653"/>
      <c r="EBG2822" s="653"/>
      <c r="EBH2822" s="653"/>
      <c r="EBI2822" s="653"/>
      <c r="EBJ2822" s="653"/>
      <c r="EBK2822" s="653"/>
      <c r="EBL2822" s="653"/>
      <c r="EBM2822" s="653"/>
      <c r="EBN2822" s="653"/>
      <c r="EBO2822" s="653"/>
      <c r="EBP2822" s="653"/>
      <c r="EBQ2822" s="653"/>
      <c r="EBR2822" s="653"/>
      <c r="EBS2822" s="653"/>
      <c r="EBT2822" s="653"/>
      <c r="EBU2822" s="653"/>
      <c r="EBV2822" s="653"/>
      <c r="EBW2822" s="653"/>
      <c r="EBX2822" s="653"/>
      <c r="EBY2822" s="653"/>
      <c r="EBZ2822" s="653"/>
      <c r="ECA2822" s="653"/>
      <c r="ECB2822" s="653"/>
      <c r="ECC2822" s="653"/>
      <c r="ECD2822" s="653"/>
      <c r="ECE2822" s="653"/>
      <c r="ECF2822" s="653"/>
      <c r="ECG2822" s="653"/>
      <c r="ECH2822" s="653"/>
      <c r="ECI2822" s="653"/>
      <c r="ECJ2822" s="653"/>
      <c r="ECK2822" s="653"/>
      <c r="ECL2822" s="653"/>
      <c r="ECM2822" s="653"/>
      <c r="ECN2822" s="653"/>
      <c r="ECO2822" s="653"/>
      <c r="ECP2822" s="653"/>
      <c r="ECQ2822" s="653"/>
      <c r="ECR2822" s="653"/>
      <c r="ECS2822" s="653"/>
      <c r="ECT2822" s="653"/>
      <c r="ECU2822" s="653"/>
      <c r="ECV2822" s="653"/>
      <c r="ECW2822" s="653"/>
      <c r="ECX2822" s="653"/>
      <c r="ECY2822" s="653"/>
      <c r="ECZ2822" s="653"/>
      <c r="EDA2822" s="653"/>
      <c r="EDB2822" s="653"/>
      <c r="EDC2822" s="653"/>
      <c r="EDD2822" s="653"/>
      <c r="EDE2822" s="653"/>
      <c r="EDF2822" s="653"/>
      <c r="EDG2822" s="653"/>
      <c r="EDH2822" s="653"/>
      <c r="EDI2822" s="653"/>
      <c r="EDJ2822" s="653"/>
      <c r="EDK2822" s="653"/>
      <c r="EDL2822" s="653"/>
      <c r="EDM2822" s="653"/>
      <c r="EDN2822" s="653"/>
      <c r="EDO2822" s="653"/>
      <c r="EDP2822" s="653"/>
      <c r="EDQ2822" s="653"/>
      <c r="EDR2822" s="653"/>
      <c r="EDS2822" s="653"/>
      <c r="EDT2822" s="653"/>
      <c r="EDU2822" s="653"/>
      <c r="EDV2822" s="653"/>
      <c r="EDW2822" s="653"/>
      <c r="EDX2822" s="653"/>
      <c r="EDY2822" s="653"/>
      <c r="EDZ2822" s="653"/>
      <c r="EEA2822" s="653"/>
      <c r="EEB2822" s="653"/>
      <c r="EEC2822" s="653"/>
      <c r="EED2822" s="653"/>
      <c r="EEE2822" s="653"/>
      <c r="EEF2822" s="653"/>
      <c r="EEG2822" s="653"/>
      <c r="EEH2822" s="653"/>
      <c r="EEI2822" s="653"/>
      <c r="EEJ2822" s="653"/>
      <c r="EEK2822" s="653"/>
      <c r="EEL2822" s="653"/>
      <c r="EEM2822" s="653"/>
      <c r="EEN2822" s="653"/>
      <c r="EEO2822" s="653"/>
      <c r="EEP2822" s="653"/>
      <c r="EEQ2822" s="653"/>
      <c r="EER2822" s="653"/>
      <c r="EES2822" s="653"/>
      <c r="EET2822" s="653"/>
      <c r="EEU2822" s="653"/>
      <c r="EEV2822" s="653"/>
      <c r="EEW2822" s="653"/>
      <c r="EEX2822" s="653"/>
      <c r="EEY2822" s="653"/>
      <c r="EEZ2822" s="653"/>
      <c r="EFA2822" s="653"/>
      <c r="EFB2822" s="653"/>
      <c r="EFC2822" s="653"/>
      <c r="EFD2822" s="653"/>
      <c r="EFE2822" s="653"/>
      <c r="EFF2822" s="653"/>
      <c r="EFG2822" s="653"/>
      <c r="EFH2822" s="653"/>
      <c r="EFI2822" s="653"/>
      <c r="EFJ2822" s="653"/>
      <c r="EFK2822" s="653"/>
      <c r="EFL2822" s="653"/>
      <c r="EFM2822" s="653"/>
      <c r="EFN2822" s="653"/>
      <c r="EFO2822" s="653"/>
      <c r="EFP2822" s="653"/>
      <c r="EFQ2822" s="653"/>
      <c r="EFR2822" s="653"/>
      <c r="EFS2822" s="653"/>
      <c r="EFT2822" s="653"/>
      <c r="EFU2822" s="653"/>
      <c r="EFV2822" s="653"/>
      <c r="EFW2822" s="653"/>
      <c r="EFX2822" s="653"/>
      <c r="EFY2822" s="653"/>
      <c r="EFZ2822" s="653"/>
      <c r="EGA2822" s="653"/>
      <c r="EGB2822" s="653"/>
      <c r="EGC2822" s="653"/>
      <c r="EGD2822" s="653"/>
      <c r="EGE2822" s="653"/>
      <c r="EGF2822" s="653"/>
      <c r="EGG2822" s="653"/>
      <c r="EGH2822" s="653"/>
      <c r="EGI2822" s="653"/>
      <c r="EGJ2822" s="653"/>
      <c r="EGK2822" s="653"/>
      <c r="EGL2822" s="653"/>
      <c r="EGM2822" s="653"/>
      <c r="EGN2822" s="653"/>
      <c r="EGO2822" s="653"/>
      <c r="EGP2822" s="653"/>
      <c r="EGQ2822" s="653"/>
      <c r="EGR2822" s="653"/>
      <c r="EGS2822" s="653"/>
      <c r="EGT2822" s="653"/>
      <c r="EGU2822" s="653"/>
      <c r="EGV2822" s="653"/>
      <c r="EGW2822" s="653"/>
      <c r="EGX2822" s="653"/>
      <c r="EGY2822" s="653"/>
      <c r="EGZ2822" s="653"/>
      <c r="EHA2822" s="653"/>
      <c r="EHB2822" s="653"/>
      <c r="EHC2822" s="653"/>
      <c r="EHD2822" s="653"/>
      <c r="EHE2822" s="653"/>
      <c r="EHF2822" s="653"/>
      <c r="EHG2822" s="653"/>
      <c r="EHH2822" s="653"/>
      <c r="EHI2822" s="653"/>
      <c r="EHJ2822" s="653"/>
      <c r="EHK2822" s="653"/>
      <c r="EHL2822" s="653"/>
      <c r="EHM2822" s="653"/>
      <c r="EHN2822" s="653"/>
      <c r="EHO2822" s="653"/>
      <c r="EHP2822" s="653"/>
      <c r="EHQ2822" s="653"/>
      <c r="EHR2822" s="653"/>
      <c r="EHS2822" s="653"/>
      <c r="EHT2822" s="653"/>
      <c r="EHU2822" s="653"/>
      <c r="EHV2822" s="653"/>
      <c r="EHW2822" s="653"/>
      <c r="EHX2822" s="653"/>
      <c r="EHY2822" s="653"/>
      <c r="EHZ2822" s="653"/>
      <c r="EIA2822" s="653"/>
      <c r="EIB2822" s="653"/>
      <c r="EIC2822" s="653"/>
      <c r="EID2822" s="653"/>
      <c r="EIE2822" s="653"/>
      <c r="EIF2822" s="653"/>
      <c r="EIG2822" s="653"/>
      <c r="EIH2822" s="653"/>
      <c r="EII2822" s="653"/>
      <c r="EIJ2822" s="653"/>
      <c r="EIK2822" s="653"/>
      <c r="EIL2822" s="653"/>
      <c r="EIM2822" s="653"/>
      <c r="EIN2822" s="653"/>
      <c r="EIO2822" s="653"/>
      <c r="EIP2822" s="653"/>
      <c r="EIQ2822" s="653"/>
      <c r="EIR2822" s="653"/>
      <c r="EIS2822" s="653"/>
      <c r="EIT2822" s="653"/>
      <c r="EIU2822" s="653"/>
      <c r="EIV2822" s="653"/>
      <c r="EIW2822" s="653"/>
      <c r="EIX2822" s="653"/>
      <c r="EIY2822" s="653"/>
      <c r="EIZ2822" s="653"/>
      <c r="EJA2822" s="653"/>
      <c r="EJB2822" s="653"/>
      <c r="EJC2822" s="653"/>
      <c r="EJD2822" s="653"/>
      <c r="EJE2822" s="653"/>
      <c r="EJF2822" s="653"/>
      <c r="EJG2822" s="653"/>
      <c r="EJH2822" s="653"/>
      <c r="EJI2822" s="653"/>
      <c r="EJJ2822" s="653"/>
      <c r="EJK2822" s="653"/>
      <c r="EJL2822" s="653"/>
      <c r="EJM2822" s="653"/>
      <c r="EJN2822" s="653"/>
      <c r="EJO2822" s="653"/>
      <c r="EJP2822" s="653"/>
      <c r="EJQ2822" s="653"/>
      <c r="EJR2822" s="653"/>
      <c r="EJS2822" s="653"/>
      <c r="EJT2822" s="653"/>
      <c r="EJU2822" s="653"/>
      <c r="EJV2822" s="653"/>
      <c r="EJW2822" s="653"/>
      <c r="EJX2822" s="653"/>
      <c r="EJY2822" s="653"/>
      <c r="EJZ2822" s="653"/>
      <c r="EKA2822" s="653"/>
      <c r="EKB2822" s="653"/>
      <c r="EKC2822" s="653"/>
      <c r="EKD2822" s="653"/>
      <c r="EKE2822" s="653"/>
      <c r="EKF2822" s="653"/>
      <c r="EKG2822" s="653"/>
      <c r="EKH2822" s="653"/>
      <c r="EKI2822" s="653"/>
      <c r="EKJ2822" s="653"/>
      <c r="EKK2822" s="653"/>
      <c r="EKL2822" s="653"/>
      <c r="EKM2822" s="653"/>
      <c r="EKN2822" s="653"/>
      <c r="EKO2822" s="653"/>
      <c r="EKP2822" s="653"/>
      <c r="EKQ2822" s="653"/>
      <c r="EKR2822" s="653"/>
      <c r="EKS2822" s="653"/>
      <c r="EKT2822" s="653"/>
      <c r="EKU2822" s="653"/>
      <c r="EKV2822" s="653"/>
      <c r="EKW2822" s="653"/>
      <c r="EKX2822" s="653"/>
      <c r="EKY2822" s="653"/>
      <c r="EKZ2822" s="653"/>
      <c r="ELA2822" s="653"/>
      <c r="ELB2822" s="653"/>
      <c r="ELC2822" s="653"/>
      <c r="ELD2822" s="653"/>
      <c r="ELE2822" s="653"/>
      <c r="ELF2822" s="653"/>
      <c r="ELG2822" s="653"/>
      <c r="ELH2822" s="653"/>
      <c r="ELI2822" s="653"/>
      <c r="ELJ2822" s="653"/>
      <c r="ELK2822" s="653"/>
      <c r="ELL2822" s="653"/>
      <c r="ELM2822" s="653"/>
      <c r="ELN2822" s="653"/>
      <c r="ELO2822" s="653"/>
      <c r="ELP2822" s="653"/>
      <c r="ELQ2822" s="653"/>
      <c r="ELR2822" s="653"/>
      <c r="ELS2822" s="653"/>
      <c r="ELT2822" s="653"/>
      <c r="ELU2822" s="653"/>
      <c r="ELV2822" s="653"/>
      <c r="ELW2822" s="653"/>
      <c r="ELX2822" s="653"/>
      <c r="ELY2822" s="653"/>
      <c r="ELZ2822" s="653"/>
      <c r="EMA2822" s="653"/>
      <c r="EMB2822" s="653"/>
      <c r="EMC2822" s="653"/>
      <c r="EMD2822" s="653"/>
      <c r="EME2822" s="653"/>
      <c r="EMF2822" s="653"/>
      <c r="EMG2822" s="653"/>
      <c r="EMH2822" s="653"/>
      <c r="EMI2822" s="653"/>
      <c r="EMJ2822" s="653"/>
      <c r="EMK2822" s="653"/>
      <c r="EML2822" s="653"/>
      <c r="EMM2822" s="653"/>
      <c r="EMN2822" s="653"/>
      <c r="EMO2822" s="653"/>
      <c r="EMP2822" s="653"/>
      <c r="EMQ2822" s="653"/>
      <c r="EMR2822" s="653"/>
      <c r="EMS2822" s="653"/>
      <c r="EMT2822" s="653"/>
      <c r="EMU2822" s="653"/>
      <c r="EMV2822" s="653"/>
      <c r="EMW2822" s="653"/>
      <c r="EMX2822" s="653"/>
      <c r="EMY2822" s="653"/>
      <c r="EMZ2822" s="653"/>
      <c r="ENA2822" s="653"/>
      <c r="ENB2822" s="653"/>
      <c r="ENC2822" s="653"/>
      <c r="END2822" s="653"/>
      <c r="ENE2822" s="653"/>
      <c r="ENF2822" s="653"/>
      <c r="ENG2822" s="653"/>
      <c r="ENH2822" s="653"/>
      <c r="ENI2822" s="653"/>
      <c r="ENJ2822" s="653"/>
      <c r="ENK2822" s="653"/>
      <c r="ENL2822" s="653"/>
      <c r="ENM2822" s="653"/>
      <c r="ENN2822" s="653"/>
      <c r="ENO2822" s="653"/>
      <c r="ENP2822" s="653"/>
      <c r="ENQ2822" s="653"/>
      <c r="ENR2822" s="653"/>
      <c r="ENS2822" s="653"/>
      <c r="ENT2822" s="653"/>
      <c r="ENU2822" s="653"/>
      <c r="ENV2822" s="653"/>
      <c r="ENW2822" s="653"/>
      <c r="ENX2822" s="653"/>
      <c r="ENY2822" s="653"/>
      <c r="ENZ2822" s="653"/>
      <c r="EOA2822" s="653"/>
      <c r="EOB2822" s="653"/>
      <c r="EOC2822" s="653"/>
      <c r="EOD2822" s="653"/>
      <c r="EOE2822" s="653"/>
      <c r="EOF2822" s="653"/>
      <c r="EOG2822" s="653"/>
      <c r="EOH2822" s="653"/>
      <c r="EOI2822" s="653"/>
      <c r="EOJ2822" s="653"/>
      <c r="EOK2822" s="653"/>
      <c r="EOL2822" s="653"/>
      <c r="EOM2822" s="653"/>
      <c r="EON2822" s="653"/>
      <c r="EOO2822" s="653"/>
      <c r="EOP2822" s="653"/>
      <c r="EOQ2822" s="653"/>
      <c r="EOR2822" s="653"/>
      <c r="EOS2822" s="653"/>
      <c r="EOT2822" s="653"/>
      <c r="EOU2822" s="653"/>
      <c r="EOV2822" s="653"/>
      <c r="EOW2822" s="653"/>
      <c r="EOX2822" s="653"/>
      <c r="EOY2822" s="653"/>
      <c r="EOZ2822" s="653"/>
      <c r="EPA2822" s="653"/>
      <c r="EPB2822" s="653"/>
      <c r="EPC2822" s="653"/>
      <c r="EPD2822" s="653"/>
      <c r="EPE2822" s="653"/>
      <c r="EPF2822" s="653"/>
      <c r="EPG2822" s="653"/>
      <c r="EPH2822" s="653"/>
      <c r="EPI2822" s="653"/>
      <c r="EPJ2822" s="653"/>
      <c r="EPK2822" s="653"/>
      <c r="EPL2822" s="653"/>
      <c r="EPM2822" s="653"/>
      <c r="EPN2822" s="653"/>
      <c r="EPO2822" s="653"/>
      <c r="EPP2822" s="653"/>
      <c r="EPQ2822" s="653"/>
      <c r="EPR2822" s="653"/>
      <c r="EPS2822" s="653"/>
      <c r="EPT2822" s="653"/>
      <c r="EPU2822" s="653"/>
      <c r="EPV2822" s="653"/>
      <c r="EPW2822" s="653"/>
      <c r="EPX2822" s="653"/>
      <c r="EPY2822" s="653"/>
      <c r="EPZ2822" s="653"/>
      <c r="EQA2822" s="653"/>
      <c r="EQB2822" s="653"/>
      <c r="EQC2822" s="653"/>
      <c r="EQD2822" s="653"/>
      <c r="EQE2822" s="653"/>
      <c r="EQF2822" s="653"/>
      <c r="EQG2822" s="653"/>
      <c r="EQH2822" s="653"/>
      <c r="EQI2822" s="653"/>
      <c r="EQJ2822" s="653"/>
      <c r="EQK2822" s="653"/>
      <c r="EQL2822" s="653"/>
      <c r="EQM2822" s="653"/>
      <c r="EQN2822" s="653"/>
      <c r="EQO2822" s="653"/>
      <c r="EQP2822" s="653"/>
      <c r="EQQ2822" s="653"/>
      <c r="EQR2822" s="653"/>
      <c r="EQS2822" s="653"/>
      <c r="EQT2822" s="653"/>
      <c r="EQU2822" s="653"/>
      <c r="EQV2822" s="653"/>
      <c r="EQW2822" s="653"/>
      <c r="EQX2822" s="653"/>
      <c r="EQY2822" s="653"/>
      <c r="EQZ2822" s="653"/>
      <c r="ERA2822" s="653"/>
      <c r="ERB2822" s="653"/>
      <c r="ERC2822" s="653"/>
      <c r="ERD2822" s="653"/>
      <c r="ERE2822" s="653"/>
      <c r="ERF2822" s="653"/>
      <c r="ERG2822" s="653"/>
      <c r="ERH2822" s="653"/>
      <c r="ERI2822" s="653"/>
      <c r="ERJ2822" s="653"/>
      <c r="ERK2822" s="653"/>
      <c r="ERL2822" s="653"/>
      <c r="ERM2822" s="653"/>
      <c r="ERN2822" s="653"/>
      <c r="ERO2822" s="653"/>
      <c r="ERP2822" s="653"/>
      <c r="ERQ2822" s="653"/>
      <c r="ERR2822" s="653"/>
      <c r="ERS2822" s="653"/>
      <c r="ERT2822" s="653"/>
      <c r="ERU2822" s="653"/>
      <c r="ERV2822" s="653"/>
      <c r="ERW2822" s="653"/>
      <c r="ERX2822" s="653"/>
      <c r="ERY2822" s="653"/>
      <c r="ERZ2822" s="653"/>
      <c r="ESA2822" s="653"/>
      <c r="ESB2822" s="653"/>
      <c r="ESC2822" s="653"/>
      <c r="ESD2822" s="653"/>
      <c r="ESE2822" s="653"/>
      <c r="ESF2822" s="653"/>
      <c r="ESG2822" s="653"/>
      <c r="ESH2822" s="653"/>
      <c r="ESI2822" s="653"/>
      <c r="ESJ2822" s="653"/>
      <c r="ESK2822" s="653"/>
      <c r="ESL2822" s="653"/>
      <c r="ESM2822" s="653"/>
      <c r="ESN2822" s="653"/>
      <c r="ESO2822" s="653"/>
      <c r="ESP2822" s="653"/>
      <c r="ESQ2822" s="653"/>
      <c r="ESR2822" s="653"/>
      <c r="ESS2822" s="653"/>
      <c r="EST2822" s="653"/>
      <c r="ESU2822" s="653"/>
      <c r="ESV2822" s="653"/>
      <c r="ESW2822" s="653"/>
      <c r="ESX2822" s="653"/>
      <c r="ESY2822" s="653"/>
      <c r="ESZ2822" s="653"/>
      <c r="ETA2822" s="653"/>
      <c r="ETB2822" s="653"/>
      <c r="ETC2822" s="653"/>
      <c r="ETD2822" s="653"/>
      <c r="ETE2822" s="653"/>
      <c r="ETF2822" s="653"/>
      <c r="ETG2822" s="653"/>
      <c r="ETH2822" s="653"/>
      <c r="ETI2822" s="653"/>
      <c r="ETJ2822" s="653"/>
      <c r="ETK2822" s="653"/>
      <c r="ETL2822" s="653"/>
      <c r="ETM2822" s="653"/>
      <c r="ETN2822" s="653"/>
      <c r="ETO2822" s="653"/>
      <c r="ETP2822" s="653"/>
      <c r="ETQ2822" s="653"/>
      <c r="ETR2822" s="653"/>
      <c r="ETS2822" s="653"/>
      <c r="ETT2822" s="653"/>
      <c r="ETU2822" s="653"/>
      <c r="ETV2822" s="653"/>
      <c r="ETW2822" s="653"/>
      <c r="ETX2822" s="653"/>
      <c r="ETY2822" s="653"/>
      <c r="ETZ2822" s="653"/>
      <c r="EUA2822" s="653"/>
      <c r="EUB2822" s="653"/>
      <c r="EUC2822" s="653"/>
      <c r="EUD2822" s="653"/>
      <c r="EUE2822" s="653"/>
      <c r="EUF2822" s="653"/>
      <c r="EUG2822" s="653"/>
      <c r="EUH2822" s="653"/>
      <c r="EUI2822" s="653"/>
      <c r="EUJ2822" s="653"/>
      <c r="EUK2822" s="653"/>
      <c r="EUL2822" s="653"/>
      <c r="EUM2822" s="653"/>
      <c r="EUN2822" s="653"/>
      <c r="EUO2822" s="653"/>
      <c r="EUP2822" s="653"/>
      <c r="EUQ2822" s="653"/>
      <c r="EUR2822" s="653"/>
      <c r="EUS2822" s="653"/>
      <c r="EUT2822" s="653"/>
      <c r="EUU2822" s="653"/>
      <c r="EUV2822" s="653"/>
      <c r="EUW2822" s="653"/>
      <c r="EUX2822" s="653"/>
      <c r="EUY2822" s="653"/>
      <c r="EUZ2822" s="653"/>
      <c r="EVA2822" s="653"/>
      <c r="EVB2822" s="653"/>
      <c r="EVC2822" s="653"/>
      <c r="EVD2822" s="653"/>
      <c r="EVE2822" s="653"/>
      <c r="EVF2822" s="653"/>
      <c r="EVG2822" s="653"/>
      <c r="EVH2822" s="653"/>
      <c r="EVI2822" s="653"/>
      <c r="EVJ2822" s="653"/>
      <c r="EVK2822" s="653"/>
      <c r="EVL2822" s="653"/>
      <c r="EVM2822" s="653"/>
      <c r="EVN2822" s="653"/>
      <c r="EVO2822" s="653"/>
      <c r="EVP2822" s="653"/>
      <c r="EVQ2822" s="653"/>
      <c r="EVR2822" s="653"/>
      <c r="EVS2822" s="653"/>
      <c r="EVT2822" s="653"/>
      <c r="EVU2822" s="653"/>
      <c r="EVV2822" s="653"/>
      <c r="EVW2822" s="653"/>
      <c r="EVX2822" s="653"/>
      <c r="EVY2822" s="653"/>
      <c r="EVZ2822" s="653"/>
      <c r="EWA2822" s="653"/>
      <c r="EWB2822" s="653"/>
      <c r="EWC2822" s="653"/>
      <c r="EWD2822" s="653"/>
      <c r="EWE2822" s="653"/>
      <c r="EWF2822" s="653"/>
      <c r="EWG2822" s="653"/>
      <c r="EWH2822" s="653"/>
      <c r="EWI2822" s="653"/>
      <c r="EWJ2822" s="653"/>
      <c r="EWK2822" s="653"/>
      <c r="EWL2822" s="653"/>
      <c r="EWM2822" s="653"/>
      <c r="EWN2822" s="653"/>
      <c r="EWO2822" s="653"/>
      <c r="EWP2822" s="653"/>
      <c r="EWQ2822" s="653"/>
      <c r="EWR2822" s="653"/>
      <c r="EWS2822" s="653"/>
      <c r="EWT2822" s="653"/>
      <c r="EWU2822" s="653"/>
      <c r="EWV2822" s="653"/>
      <c r="EWW2822" s="653"/>
      <c r="EWX2822" s="653"/>
      <c r="EWY2822" s="653"/>
      <c r="EWZ2822" s="653"/>
      <c r="EXA2822" s="653"/>
      <c r="EXB2822" s="653"/>
      <c r="EXC2822" s="653"/>
      <c r="EXD2822" s="653"/>
      <c r="EXE2822" s="653"/>
      <c r="EXF2822" s="653"/>
      <c r="EXG2822" s="653"/>
      <c r="EXH2822" s="653"/>
      <c r="EXI2822" s="653"/>
      <c r="EXJ2822" s="653"/>
      <c r="EXK2822" s="653"/>
      <c r="EXL2822" s="653"/>
      <c r="EXM2822" s="653"/>
      <c r="EXN2822" s="653"/>
      <c r="EXO2822" s="653"/>
      <c r="EXP2822" s="653"/>
      <c r="EXQ2822" s="653"/>
      <c r="EXR2822" s="653"/>
      <c r="EXS2822" s="653"/>
      <c r="EXT2822" s="653"/>
      <c r="EXU2822" s="653"/>
      <c r="EXV2822" s="653"/>
      <c r="EXW2822" s="653"/>
      <c r="EXX2822" s="653"/>
      <c r="EXY2822" s="653"/>
      <c r="EXZ2822" s="653"/>
      <c r="EYA2822" s="653"/>
      <c r="EYB2822" s="653"/>
      <c r="EYC2822" s="653"/>
      <c r="EYD2822" s="653"/>
      <c r="EYE2822" s="653"/>
      <c r="EYF2822" s="653"/>
      <c r="EYG2822" s="653"/>
      <c r="EYH2822" s="653"/>
      <c r="EYI2822" s="653"/>
      <c r="EYJ2822" s="653"/>
      <c r="EYK2822" s="653"/>
      <c r="EYL2822" s="653"/>
      <c r="EYM2822" s="653"/>
      <c r="EYN2822" s="653"/>
      <c r="EYO2822" s="653"/>
      <c r="EYP2822" s="653"/>
      <c r="EYQ2822" s="653"/>
      <c r="EYR2822" s="653"/>
      <c r="EYS2822" s="653"/>
      <c r="EYT2822" s="653"/>
      <c r="EYU2822" s="653"/>
      <c r="EYV2822" s="653"/>
      <c r="EYW2822" s="653"/>
      <c r="EYX2822" s="653"/>
      <c r="EYY2822" s="653"/>
      <c r="EYZ2822" s="653"/>
      <c r="EZA2822" s="653"/>
      <c r="EZB2822" s="653"/>
      <c r="EZC2822" s="653"/>
      <c r="EZD2822" s="653"/>
      <c r="EZE2822" s="653"/>
      <c r="EZF2822" s="653"/>
      <c r="EZG2822" s="653"/>
      <c r="EZH2822" s="653"/>
      <c r="EZI2822" s="653"/>
      <c r="EZJ2822" s="653"/>
      <c r="EZK2822" s="653"/>
      <c r="EZL2822" s="653"/>
      <c r="EZM2822" s="653"/>
      <c r="EZN2822" s="653"/>
      <c r="EZO2822" s="653"/>
      <c r="EZP2822" s="653"/>
      <c r="EZQ2822" s="653"/>
      <c r="EZR2822" s="653"/>
      <c r="EZS2822" s="653"/>
      <c r="EZT2822" s="653"/>
      <c r="EZU2822" s="653"/>
      <c r="EZV2822" s="653"/>
      <c r="EZW2822" s="653"/>
      <c r="EZX2822" s="653"/>
      <c r="EZY2822" s="653"/>
      <c r="EZZ2822" s="653"/>
      <c r="FAA2822" s="653"/>
      <c r="FAB2822" s="653"/>
      <c r="FAC2822" s="653"/>
      <c r="FAD2822" s="653"/>
      <c r="FAE2822" s="653"/>
      <c r="FAF2822" s="653"/>
      <c r="FAG2822" s="653"/>
      <c r="FAH2822" s="653"/>
      <c r="FAI2822" s="653"/>
      <c r="FAJ2822" s="653"/>
      <c r="FAK2822" s="653"/>
      <c r="FAL2822" s="653"/>
      <c r="FAM2822" s="653"/>
      <c r="FAN2822" s="653"/>
      <c r="FAO2822" s="653"/>
      <c r="FAP2822" s="653"/>
      <c r="FAQ2822" s="653"/>
      <c r="FAR2822" s="653"/>
      <c r="FAS2822" s="653"/>
      <c r="FAT2822" s="653"/>
      <c r="FAU2822" s="653"/>
      <c r="FAV2822" s="653"/>
      <c r="FAW2822" s="653"/>
      <c r="FAX2822" s="653"/>
      <c r="FAY2822" s="653"/>
      <c r="FAZ2822" s="653"/>
      <c r="FBA2822" s="653"/>
      <c r="FBB2822" s="653"/>
      <c r="FBC2822" s="653"/>
      <c r="FBD2822" s="653"/>
      <c r="FBE2822" s="653"/>
      <c r="FBF2822" s="653"/>
      <c r="FBG2822" s="653"/>
      <c r="FBH2822" s="653"/>
      <c r="FBI2822" s="653"/>
      <c r="FBJ2822" s="653"/>
      <c r="FBK2822" s="653"/>
      <c r="FBL2822" s="653"/>
      <c r="FBM2822" s="653"/>
      <c r="FBN2822" s="653"/>
      <c r="FBO2822" s="653"/>
      <c r="FBP2822" s="653"/>
      <c r="FBQ2822" s="653"/>
      <c r="FBR2822" s="653"/>
      <c r="FBS2822" s="653"/>
      <c r="FBT2822" s="653"/>
      <c r="FBU2822" s="653"/>
      <c r="FBV2822" s="653"/>
      <c r="FBW2822" s="653"/>
      <c r="FBX2822" s="653"/>
      <c r="FBY2822" s="653"/>
      <c r="FBZ2822" s="653"/>
      <c r="FCA2822" s="653"/>
      <c r="FCB2822" s="653"/>
      <c r="FCC2822" s="653"/>
      <c r="FCD2822" s="653"/>
      <c r="FCE2822" s="653"/>
      <c r="FCF2822" s="653"/>
      <c r="FCG2822" s="653"/>
      <c r="FCH2822" s="653"/>
      <c r="FCI2822" s="653"/>
      <c r="FCJ2822" s="653"/>
      <c r="FCK2822" s="653"/>
      <c r="FCL2822" s="653"/>
      <c r="FCM2822" s="653"/>
      <c r="FCN2822" s="653"/>
      <c r="FCO2822" s="653"/>
      <c r="FCP2822" s="653"/>
      <c r="FCQ2822" s="653"/>
      <c r="FCR2822" s="653"/>
      <c r="FCS2822" s="653"/>
      <c r="FCT2822" s="653"/>
      <c r="FCU2822" s="653"/>
      <c r="FCV2822" s="653"/>
      <c r="FCW2822" s="653"/>
      <c r="FCX2822" s="653"/>
      <c r="FCY2822" s="653"/>
      <c r="FCZ2822" s="653"/>
      <c r="FDA2822" s="653"/>
      <c r="FDB2822" s="653"/>
      <c r="FDC2822" s="653"/>
      <c r="FDD2822" s="653"/>
      <c r="FDE2822" s="653"/>
      <c r="FDF2822" s="653"/>
      <c r="FDG2822" s="653"/>
      <c r="FDH2822" s="653"/>
      <c r="FDI2822" s="653"/>
      <c r="FDJ2822" s="653"/>
      <c r="FDK2822" s="653"/>
      <c r="FDL2822" s="653"/>
      <c r="FDM2822" s="653"/>
      <c r="FDN2822" s="653"/>
      <c r="FDO2822" s="653"/>
      <c r="FDP2822" s="653"/>
      <c r="FDQ2822" s="653"/>
      <c r="FDR2822" s="653"/>
      <c r="FDS2822" s="653"/>
      <c r="FDT2822" s="653"/>
      <c r="FDU2822" s="653"/>
      <c r="FDV2822" s="653"/>
      <c r="FDW2822" s="653"/>
      <c r="FDX2822" s="653"/>
      <c r="FDY2822" s="653"/>
      <c r="FDZ2822" s="653"/>
      <c r="FEA2822" s="653"/>
      <c r="FEB2822" s="653"/>
      <c r="FEC2822" s="653"/>
      <c r="FED2822" s="653"/>
      <c r="FEE2822" s="653"/>
      <c r="FEF2822" s="653"/>
      <c r="FEG2822" s="653"/>
      <c r="FEH2822" s="653"/>
      <c r="FEI2822" s="653"/>
      <c r="FEJ2822" s="653"/>
      <c r="FEK2822" s="653"/>
      <c r="FEL2822" s="653"/>
      <c r="FEM2822" s="653"/>
      <c r="FEN2822" s="653"/>
      <c r="FEO2822" s="653"/>
      <c r="FEP2822" s="653"/>
      <c r="FEQ2822" s="653"/>
      <c r="FER2822" s="653"/>
      <c r="FES2822" s="653"/>
      <c r="FET2822" s="653"/>
      <c r="FEU2822" s="653"/>
      <c r="FEV2822" s="653"/>
      <c r="FEW2822" s="653"/>
      <c r="FEX2822" s="653"/>
      <c r="FEY2822" s="653"/>
      <c r="FEZ2822" s="653"/>
      <c r="FFA2822" s="653"/>
      <c r="FFB2822" s="653"/>
      <c r="FFC2822" s="653"/>
      <c r="FFD2822" s="653"/>
      <c r="FFE2822" s="653"/>
      <c r="FFF2822" s="653"/>
      <c r="FFG2822" s="653"/>
      <c r="FFH2822" s="653"/>
      <c r="FFI2822" s="653"/>
      <c r="FFJ2822" s="653"/>
      <c r="FFK2822" s="653"/>
      <c r="FFL2822" s="653"/>
      <c r="FFM2822" s="653"/>
      <c r="FFN2822" s="653"/>
      <c r="FFO2822" s="653"/>
      <c r="FFP2822" s="653"/>
      <c r="FFQ2822" s="653"/>
      <c r="FFR2822" s="653"/>
      <c r="FFS2822" s="653"/>
      <c r="FFT2822" s="653"/>
      <c r="FFU2822" s="653"/>
      <c r="FFV2822" s="653"/>
      <c r="FFW2822" s="653"/>
      <c r="FFX2822" s="653"/>
      <c r="FFY2822" s="653"/>
      <c r="FFZ2822" s="653"/>
      <c r="FGA2822" s="653"/>
      <c r="FGB2822" s="653"/>
      <c r="FGC2822" s="653"/>
      <c r="FGD2822" s="653"/>
      <c r="FGE2822" s="653"/>
      <c r="FGF2822" s="653"/>
      <c r="FGG2822" s="653"/>
      <c r="FGH2822" s="653"/>
      <c r="FGI2822" s="653"/>
      <c r="FGJ2822" s="653"/>
      <c r="FGK2822" s="653"/>
      <c r="FGL2822" s="653"/>
      <c r="FGM2822" s="653"/>
      <c r="FGN2822" s="653"/>
      <c r="FGO2822" s="653"/>
      <c r="FGP2822" s="653"/>
      <c r="FGQ2822" s="653"/>
      <c r="FGR2822" s="653"/>
      <c r="FGS2822" s="653"/>
      <c r="FGT2822" s="653"/>
      <c r="FGU2822" s="653"/>
      <c r="FGV2822" s="653"/>
      <c r="FGW2822" s="653"/>
      <c r="FGX2822" s="653"/>
      <c r="FGY2822" s="653"/>
      <c r="FGZ2822" s="653"/>
      <c r="FHA2822" s="653"/>
      <c r="FHB2822" s="653"/>
      <c r="FHC2822" s="653"/>
      <c r="FHD2822" s="653"/>
      <c r="FHE2822" s="653"/>
      <c r="FHF2822" s="653"/>
      <c r="FHG2822" s="653"/>
      <c r="FHH2822" s="653"/>
      <c r="FHI2822" s="653"/>
      <c r="FHJ2822" s="653"/>
      <c r="FHK2822" s="653"/>
      <c r="FHL2822" s="653"/>
      <c r="FHM2822" s="653"/>
      <c r="FHN2822" s="653"/>
      <c r="FHO2822" s="653"/>
      <c r="FHP2822" s="653"/>
      <c r="FHQ2822" s="653"/>
      <c r="FHR2822" s="653"/>
      <c r="FHS2822" s="653"/>
      <c r="FHT2822" s="653"/>
      <c r="FHU2822" s="653"/>
      <c r="FHV2822" s="653"/>
      <c r="FHW2822" s="653"/>
      <c r="FHX2822" s="653"/>
      <c r="FHY2822" s="653"/>
      <c r="FHZ2822" s="653"/>
      <c r="FIA2822" s="653"/>
      <c r="FIB2822" s="653"/>
      <c r="FIC2822" s="653"/>
      <c r="FID2822" s="653"/>
      <c r="FIE2822" s="653"/>
      <c r="FIF2822" s="653"/>
      <c r="FIG2822" s="653"/>
      <c r="FIH2822" s="653"/>
      <c r="FII2822" s="653"/>
      <c r="FIJ2822" s="653"/>
      <c r="FIK2822" s="653"/>
      <c r="FIL2822" s="653"/>
      <c r="FIM2822" s="653"/>
      <c r="FIN2822" s="653"/>
      <c r="FIO2822" s="653"/>
      <c r="FIP2822" s="653"/>
      <c r="FIQ2822" s="653"/>
      <c r="FIR2822" s="653"/>
      <c r="FIS2822" s="653"/>
      <c r="FIT2822" s="653"/>
      <c r="FIU2822" s="653"/>
      <c r="FIV2822" s="653"/>
      <c r="FIW2822" s="653"/>
      <c r="FIX2822" s="653"/>
      <c r="FIY2822" s="653"/>
      <c r="FIZ2822" s="653"/>
      <c r="FJA2822" s="653"/>
      <c r="FJB2822" s="653"/>
      <c r="FJC2822" s="653"/>
      <c r="FJD2822" s="653"/>
      <c r="FJE2822" s="653"/>
      <c r="FJF2822" s="653"/>
      <c r="FJG2822" s="653"/>
      <c r="FJH2822" s="653"/>
      <c r="FJI2822" s="653"/>
      <c r="FJJ2822" s="653"/>
      <c r="FJK2822" s="653"/>
      <c r="FJL2822" s="653"/>
      <c r="FJM2822" s="653"/>
      <c r="FJN2822" s="653"/>
      <c r="FJO2822" s="653"/>
      <c r="FJP2822" s="653"/>
      <c r="FJQ2822" s="653"/>
      <c r="FJR2822" s="653"/>
      <c r="FJS2822" s="653"/>
      <c r="FJT2822" s="653"/>
      <c r="FJU2822" s="653"/>
      <c r="FJV2822" s="653"/>
      <c r="FJW2822" s="653"/>
      <c r="FJX2822" s="653"/>
      <c r="FJY2822" s="653"/>
      <c r="FJZ2822" s="653"/>
      <c r="FKA2822" s="653"/>
      <c r="FKB2822" s="653"/>
      <c r="FKC2822" s="653"/>
      <c r="FKD2822" s="653"/>
      <c r="FKE2822" s="653"/>
      <c r="FKF2822" s="653"/>
      <c r="FKG2822" s="653"/>
      <c r="FKH2822" s="653"/>
      <c r="FKI2822" s="653"/>
      <c r="FKJ2822" s="653"/>
      <c r="FKK2822" s="653"/>
      <c r="FKL2822" s="653"/>
      <c r="FKM2822" s="653"/>
      <c r="FKN2822" s="653"/>
      <c r="FKO2822" s="653"/>
      <c r="FKP2822" s="653"/>
      <c r="FKQ2822" s="653"/>
      <c r="FKR2822" s="653"/>
      <c r="FKS2822" s="653"/>
      <c r="FKT2822" s="653"/>
      <c r="FKU2822" s="653"/>
      <c r="FKV2822" s="653"/>
      <c r="FKW2822" s="653"/>
      <c r="FKX2822" s="653"/>
      <c r="FKY2822" s="653"/>
      <c r="FKZ2822" s="653"/>
      <c r="FLA2822" s="653"/>
      <c r="FLB2822" s="653"/>
      <c r="FLC2822" s="653"/>
      <c r="FLD2822" s="653"/>
      <c r="FLE2822" s="653"/>
      <c r="FLF2822" s="653"/>
      <c r="FLG2822" s="653"/>
      <c r="FLH2822" s="653"/>
      <c r="FLI2822" s="653"/>
      <c r="FLJ2822" s="653"/>
      <c r="FLK2822" s="653"/>
      <c r="FLL2822" s="653"/>
      <c r="FLM2822" s="653"/>
      <c r="FLN2822" s="653"/>
      <c r="FLO2822" s="653"/>
      <c r="FLP2822" s="653"/>
      <c r="FLQ2822" s="653"/>
      <c r="FLR2822" s="653"/>
      <c r="FLS2822" s="653"/>
      <c r="FLT2822" s="653"/>
      <c r="FLU2822" s="653"/>
      <c r="FLV2822" s="653"/>
      <c r="FLW2822" s="653"/>
      <c r="FLX2822" s="653"/>
      <c r="FLY2822" s="653"/>
      <c r="FLZ2822" s="653"/>
      <c r="FMA2822" s="653"/>
      <c r="FMB2822" s="653"/>
      <c r="FMC2822" s="653"/>
      <c r="FMD2822" s="653"/>
      <c r="FME2822" s="653"/>
      <c r="FMF2822" s="653"/>
      <c r="FMG2822" s="653"/>
      <c r="FMH2822" s="653"/>
      <c r="FMI2822" s="653"/>
      <c r="FMJ2822" s="653"/>
      <c r="FMK2822" s="653"/>
      <c r="FML2822" s="653"/>
      <c r="FMM2822" s="653"/>
      <c r="FMN2822" s="653"/>
      <c r="FMO2822" s="653"/>
      <c r="FMP2822" s="653"/>
      <c r="FMQ2822" s="653"/>
      <c r="FMR2822" s="653"/>
      <c r="FMS2822" s="653"/>
      <c r="FMT2822" s="653"/>
      <c r="FMU2822" s="653"/>
      <c r="FMV2822" s="653"/>
      <c r="FMW2822" s="653"/>
      <c r="FMX2822" s="653"/>
      <c r="FMY2822" s="653"/>
      <c r="FMZ2822" s="653"/>
      <c r="FNA2822" s="653"/>
      <c r="FNB2822" s="653"/>
      <c r="FNC2822" s="653"/>
      <c r="FND2822" s="653"/>
      <c r="FNE2822" s="653"/>
      <c r="FNF2822" s="653"/>
      <c r="FNG2822" s="653"/>
      <c r="FNH2822" s="653"/>
      <c r="FNI2822" s="653"/>
      <c r="FNJ2822" s="653"/>
      <c r="FNK2822" s="653"/>
      <c r="FNL2822" s="653"/>
      <c r="FNM2822" s="653"/>
      <c r="FNN2822" s="653"/>
      <c r="FNO2822" s="653"/>
      <c r="FNP2822" s="653"/>
      <c r="FNQ2822" s="653"/>
      <c r="FNR2822" s="653"/>
      <c r="FNS2822" s="653"/>
      <c r="FNT2822" s="653"/>
      <c r="FNU2822" s="653"/>
      <c r="FNV2822" s="653"/>
      <c r="FNW2822" s="653"/>
      <c r="FNX2822" s="653"/>
      <c r="FNY2822" s="653"/>
      <c r="FNZ2822" s="653"/>
      <c r="FOA2822" s="653"/>
      <c r="FOB2822" s="653"/>
      <c r="FOC2822" s="653"/>
      <c r="FOD2822" s="653"/>
      <c r="FOE2822" s="653"/>
      <c r="FOF2822" s="653"/>
      <c r="FOG2822" s="653"/>
      <c r="FOH2822" s="653"/>
      <c r="FOI2822" s="653"/>
      <c r="FOJ2822" s="653"/>
      <c r="FOK2822" s="653"/>
      <c r="FOL2822" s="653"/>
      <c r="FOM2822" s="653"/>
      <c r="FON2822" s="653"/>
      <c r="FOO2822" s="653"/>
      <c r="FOP2822" s="653"/>
      <c r="FOQ2822" s="653"/>
      <c r="FOR2822" s="653"/>
      <c r="FOS2822" s="653"/>
      <c r="FOT2822" s="653"/>
      <c r="FOU2822" s="653"/>
      <c r="FOV2822" s="653"/>
      <c r="FOW2822" s="653"/>
      <c r="FOX2822" s="653"/>
      <c r="FOY2822" s="653"/>
      <c r="FOZ2822" s="653"/>
      <c r="FPA2822" s="653"/>
      <c r="FPB2822" s="653"/>
      <c r="FPC2822" s="653"/>
      <c r="FPD2822" s="653"/>
      <c r="FPE2822" s="653"/>
      <c r="FPF2822" s="653"/>
      <c r="FPG2822" s="653"/>
      <c r="FPH2822" s="653"/>
      <c r="FPI2822" s="653"/>
      <c r="FPJ2822" s="653"/>
      <c r="FPK2822" s="653"/>
      <c r="FPL2822" s="653"/>
      <c r="FPM2822" s="653"/>
      <c r="FPN2822" s="653"/>
      <c r="FPO2822" s="653"/>
      <c r="FPP2822" s="653"/>
      <c r="FPQ2822" s="653"/>
      <c r="FPR2822" s="653"/>
      <c r="FPS2822" s="653"/>
      <c r="FPT2822" s="653"/>
      <c r="FPU2822" s="653"/>
      <c r="FPV2822" s="653"/>
      <c r="FPW2822" s="653"/>
      <c r="FPX2822" s="653"/>
      <c r="FPY2822" s="653"/>
      <c r="FPZ2822" s="653"/>
      <c r="FQA2822" s="653"/>
      <c r="FQB2822" s="653"/>
      <c r="FQC2822" s="653"/>
      <c r="FQD2822" s="653"/>
      <c r="FQE2822" s="653"/>
      <c r="FQF2822" s="653"/>
      <c r="FQG2822" s="653"/>
      <c r="FQH2822" s="653"/>
      <c r="FQI2822" s="653"/>
      <c r="FQJ2822" s="653"/>
      <c r="FQK2822" s="653"/>
      <c r="FQL2822" s="653"/>
      <c r="FQM2822" s="653"/>
      <c r="FQN2822" s="653"/>
      <c r="FQO2822" s="653"/>
      <c r="FQP2822" s="653"/>
      <c r="FQQ2822" s="653"/>
      <c r="FQR2822" s="653"/>
      <c r="FQS2822" s="653"/>
      <c r="FQT2822" s="653"/>
      <c r="FQU2822" s="653"/>
      <c r="FQV2822" s="653"/>
      <c r="FQW2822" s="653"/>
      <c r="FQX2822" s="653"/>
      <c r="FQY2822" s="653"/>
      <c r="FQZ2822" s="653"/>
      <c r="FRA2822" s="653"/>
      <c r="FRB2822" s="653"/>
      <c r="FRC2822" s="653"/>
      <c r="FRD2822" s="653"/>
      <c r="FRE2822" s="653"/>
      <c r="FRF2822" s="653"/>
      <c r="FRG2822" s="653"/>
      <c r="FRH2822" s="653"/>
      <c r="FRI2822" s="653"/>
      <c r="FRJ2822" s="653"/>
      <c r="FRK2822" s="653"/>
      <c r="FRL2822" s="653"/>
      <c r="FRM2822" s="653"/>
      <c r="FRN2822" s="653"/>
      <c r="FRO2822" s="653"/>
      <c r="FRP2822" s="653"/>
      <c r="FRQ2822" s="653"/>
      <c r="FRR2822" s="653"/>
      <c r="FRS2822" s="653"/>
      <c r="FRT2822" s="653"/>
      <c r="FRU2822" s="653"/>
      <c r="FRV2822" s="653"/>
      <c r="FRW2822" s="653"/>
      <c r="FRX2822" s="653"/>
      <c r="FRY2822" s="653"/>
      <c r="FRZ2822" s="653"/>
      <c r="FSA2822" s="653"/>
      <c r="FSB2822" s="653"/>
      <c r="FSC2822" s="653"/>
      <c r="FSD2822" s="653"/>
      <c r="FSE2822" s="653"/>
      <c r="FSF2822" s="653"/>
      <c r="FSG2822" s="653"/>
      <c r="FSH2822" s="653"/>
      <c r="FSI2822" s="653"/>
      <c r="FSJ2822" s="653"/>
      <c r="FSK2822" s="653"/>
      <c r="FSL2822" s="653"/>
      <c r="FSM2822" s="653"/>
      <c r="FSN2822" s="653"/>
      <c r="FSO2822" s="653"/>
      <c r="FSP2822" s="653"/>
      <c r="FSQ2822" s="653"/>
      <c r="FSR2822" s="653"/>
      <c r="FSS2822" s="653"/>
      <c r="FST2822" s="653"/>
      <c r="FSU2822" s="653"/>
      <c r="FSV2822" s="653"/>
      <c r="FSW2822" s="653"/>
      <c r="FSX2822" s="653"/>
      <c r="FSY2822" s="653"/>
      <c r="FSZ2822" s="653"/>
      <c r="FTA2822" s="653"/>
      <c r="FTB2822" s="653"/>
      <c r="FTC2822" s="653"/>
      <c r="FTD2822" s="653"/>
      <c r="FTE2822" s="653"/>
      <c r="FTF2822" s="653"/>
      <c r="FTG2822" s="653"/>
      <c r="FTH2822" s="653"/>
      <c r="FTI2822" s="653"/>
      <c r="FTJ2822" s="653"/>
      <c r="FTK2822" s="653"/>
      <c r="FTL2822" s="653"/>
      <c r="FTM2822" s="653"/>
      <c r="FTN2822" s="653"/>
      <c r="FTO2822" s="653"/>
      <c r="FTP2822" s="653"/>
      <c r="FTQ2822" s="653"/>
      <c r="FTR2822" s="653"/>
      <c r="FTS2822" s="653"/>
      <c r="FTT2822" s="653"/>
      <c r="FTU2822" s="653"/>
      <c r="FTV2822" s="653"/>
      <c r="FTW2822" s="653"/>
      <c r="FTX2822" s="653"/>
      <c r="FTY2822" s="653"/>
      <c r="FTZ2822" s="653"/>
      <c r="FUA2822" s="653"/>
      <c r="FUB2822" s="653"/>
      <c r="FUC2822" s="653"/>
      <c r="FUD2822" s="653"/>
      <c r="FUE2822" s="653"/>
      <c r="FUF2822" s="653"/>
      <c r="FUG2822" s="653"/>
      <c r="FUH2822" s="653"/>
      <c r="FUI2822" s="653"/>
      <c r="FUJ2822" s="653"/>
      <c r="FUK2822" s="653"/>
      <c r="FUL2822" s="653"/>
      <c r="FUM2822" s="653"/>
      <c r="FUN2822" s="653"/>
      <c r="FUO2822" s="653"/>
      <c r="FUP2822" s="653"/>
      <c r="FUQ2822" s="653"/>
      <c r="FUR2822" s="653"/>
      <c r="FUS2822" s="653"/>
      <c r="FUT2822" s="653"/>
      <c r="FUU2822" s="653"/>
      <c r="FUV2822" s="653"/>
      <c r="FUW2822" s="653"/>
      <c r="FUX2822" s="653"/>
      <c r="FUY2822" s="653"/>
      <c r="FUZ2822" s="653"/>
      <c r="FVA2822" s="653"/>
      <c r="FVB2822" s="653"/>
      <c r="FVC2822" s="653"/>
      <c r="FVD2822" s="653"/>
      <c r="FVE2822" s="653"/>
      <c r="FVF2822" s="653"/>
      <c r="FVG2822" s="653"/>
      <c r="FVH2822" s="653"/>
      <c r="FVI2822" s="653"/>
      <c r="FVJ2822" s="653"/>
      <c r="FVK2822" s="653"/>
      <c r="FVL2822" s="653"/>
      <c r="FVM2822" s="653"/>
      <c r="FVN2822" s="653"/>
      <c r="FVO2822" s="653"/>
      <c r="FVP2822" s="653"/>
      <c r="FVQ2822" s="653"/>
      <c r="FVR2822" s="653"/>
      <c r="FVS2822" s="653"/>
      <c r="FVT2822" s="653"/>
      <c r="FVU2822" s="653"/>
      <c r="FVV2822" s="653"/>
      <c r="FVW2822" s="653"/>
      <c r="FVX2822" s="653"/>
      <c r="FVY2822" s="653"/>
      <c r="FVZ2822" s="653"/>
      <c r="FWA2822" s="653"/>
      <c r="FWB2822" s="653"/>
      <c r="FWC2822" s="653"/>
      <c r="FWD2822" s="653"/>
      <c r="FWE2822" s="653"/>
      <c r="FWF2822" s="653"/>
      <c r="FWG2822" s="653"/>
      <c r="FWH2822" s="653"/>
      <c r="FWI2822" s="653"/>
      <c r="FWJ2822" s="653"/>
      <c r="FWK2822" s="653"/>
      <c r="FWL2822" s="653"/>
      <c r="FWM2822" s="653"/>
      <c r="FWN2822" s="653"/>
      <c r="FWO2822" s="653"/>
      <c r="FWP2822" s="653"/>
      <c r="FWQ2822" s="653"/>
      <c r="FWR2822" s="653"/>
      <c r="FWS2822" s="653"/>
      <c r="FWT2822" s="653"/>
      <c r="FWU2822" s="653"/>
      <c r="FWV2822" s="653"/>
      <c r="FWW2822" s="653"/>
      <c r="FWX2822" s="653"/>
      <c r="FWY2822" s="653"/>
      <c r="FWZ2822" s="653"/>
      <c r="FXA2822" s="653"/>
      <c r="FXB2822" s="653"/>
      <c r="FXC2822" s="653"/>
      <c r="FXD2822" s="653"/>
      <c r="FXE2822" s="653"/>
      <c r="FXF2822" s="653"/>
      <c r="FXG2822" s="653"/>
      <c r="FXH2822" s="653"/>
      <c r="FXI2822" s="653"/>
      <c r="FXJ2822" s="653"/>
      <c r="FXK2822" s="653"/>
      <c r="FXL2822" s="653"/>
      <c r="FXM2822" s="653"/>
      <c r="FXN2822" s="653"/>
      <c r="FXO2822" s="653"/>
      <c r="FXP2822" s="653"/>
      <c r="FXQ2822" s="653"/>
      <c r="FXR2822" s="653"/>
      <c r="FXS2822" s="653"/>
      <c r="FXT2822" s="653"/>
      <c r="FXU2822" s="653"/>
      <c r="FXV2822" s="653"/>
      <c r="FXW2822" s="653"/>
      <c r="FXX2822" s="653"/>
      <c r="FXY2822" s="653"/>
      <c r="FXZ2822" s="653"/>
      <c r="FYA2822" s="653"/>
      <c r="FYB2822" s="653"/>
      <c r="FYC2822" s="653"/>
      <c r="FYD2822" s="653"/>
      <c r="FYE2822" s="653"/>
      <c r="FYF2822" s="653"/>
      <c r="FYG2822" s="653"/>
      <c r="FYH2822" s="653"/>
      <c r="FYI2822" s="653"/>
      <c r="FYJ2822" s="653"/>
      <c r="FYK2822" s="653"/>
      <c r="FYL2822" s="653"/>
      <c r="FYM2822" s="653"/>
      <c r="FYN2822" s="653"/>
      <c r="FYO2822" s="653"/>
      <c r="FYP2822" s="653"/>
      <c r="FYQ2822" s="653"/>
      <c r="FYR2822" s="653"/>
      <c r="FYS2822" s="653"/>
      <c r="FYT2822" s="653"/>
      <c r="FYU2822" s="653"/>
      <c r="FYV2822" s="653"/>
      <c r="FYW2822" s="653"/>
      <c r="FYX2822" s="653"/>
      <c r="FYY2822" s="653"/>
      <c r="FYZ2822" s="653"/>
      <c r="FZA2822" s="653"/>
      <c r="FZB2822" s="653"/>
      <c r="FZC2822" s="653"/>
      <c r="FZD2822" s="653"/>
      <c r="FZE2822" s="653"/>
      <c r="FZF2822" s="653"/>
      <c r="FZG2822" s="653"/>
      <c r="FZH2822" s="653"/>
      <c r="FZI2822" s="653"/>
      <c r="FZJ2822" s="653"/>
      <c r="FZK2822" s="653"/>
      <c r="FZL2822" s="653"/>
      <c r="FZM2822" s="653"/>
      <c r="FZN2822" s="653"/>
      <c r="FZO2822" s="653"/>
      <c r="FZP2822" s="653"/>
      <c r="FZQ2822" s="653"/>
      <c r="FZR2822" s="653"/>
      <c r="FZS2822" s="653"/>
      <c r="FZT2822" s="653"/>
      <c r="FZU2822" s="653"/>
      <c r="FZV2822" s="653"/>
      <c r="FZW2822" s="653"/>
      <c r="FZX2822" s="653"/>
      <c r="FZY2822" s="653"/>
      <c r="FZZ2822" s="653"/>
      <c r="GAA2822" s="653"/>
      <c r="GAB2822" s="653"/>
      <c r="GAC2822" s="653"/>
      <c r="GAD2822" s="653"/>
      <c r="GAE2822" s="653"/>
      <c r="GAF2822" s="653"/>
      <c r="GAG2822" s="653"/>
      <c r="GAH2822" s="653"/>
      <c r="GAI2822" s="653"/>
      <c r="GAJ2822" s="653"/>
      <c r="GAK2822" s="653"/>
      <c r="GAL2822" s="653"/>
      <c r="GAM2822" s="653"/>
      <c r="GAN2822" s="653"/>
      <c r="GAO2822" s="653"/>
      <c r="GAP2822" s="653"/>
      <c r="GAQ2822" s="653"/>
      <c r="GAR2822" s="653"/>
      <c r="GAS2822" s="653"/>
      <c r="GAT2822" s="653"/>
      <c r="GAU2822" s="653"/>
      <c r="GAV2822" s="653"/>
      <c r="GAW2822" s="653"/>
      <c r="GAX2822" s="653"/>
      <c r="GAY2822" s="653"/>
      <c r="GAZ2822" s="653"/>
      <c r="GBA2822" s="653"/>
      <c r="GBB2822" s="653"/>
      <c r="GBC2822" s="653"/>
      <c r="GBD2822" s="653"/>
      <c r="GBE2822" s="653"/>
      <c r="GBF2822" s="653"/>
      <c r="GBG2822" s="653"/>
      <c r="GBH2822" s="653"/>
      <c r="GBI2822" s="653"/>
      <c r="GBJ2822" s="653"/>
      <c r="GBK2822" s="653"/>
      <c r="GBL2822" s="653"/>
      <c r="GBM2822" s="653"/>
      <c r="GBN2822" s="653"/>
      <c r="GBO2822" s="653"/>
      <c r="GBP2822" s="653"/>
      <c r="GBQ2822" s="653"/>
      <c r="GBR2822" s="653"/>
      <c r="GBS2822" s="653"/>
      <c r="GBT2822" s="653"/>
      <c r="GBU2822" s="653"/>
      <c r="GBV2822" s="653"/>
      <c r="GBW2822" s="653"/>
      <c r="GBX2822" s="653"/>
      <c r="GBY2822" s="653"/>
      <c r="GBZ2822" s="653"/>
      <c r="GCA2822" s="653"/>
      <c r="GCB2822" s="653"/>
      <c r="GCC2822" s="653"/>
      <c r="GCD2822" s="653"/>
      <c r="GCE2822" s="653"/>
      <c r="GCF2822" s="653"/>
      <c r="GCG2822" s="653"/>
      <c r="GCH2822" s="653"/>
      <c r="GCI2822" s="653"/>
      <c r="GCJ2822" s="653"/>
      <c r="GCK2822" s="653"/>
      <c r="GCL2822" s="653"/>
      <c r="GCM2822" s="653"/>
      <c r="GCN2822" s="653"/>
      <c r="GCO2822" s="653"/>
      <c r="GCP2822" s="653"/>
      <c r="GCQ2822" s="653"/>
      <c r="GCR2822" s="653"/>
      <c r="GCS2822" s="653"/>
      <c r="GCT2822" s="653"/>
      <c r="GCU2822" s="653"/>
      <c r="GCV2822" s="653"/>
      <c r="GCW2822" s="653"/>
      <c r="GCX2822" s="653"/>
      <c r="GCY2822" s="653"/>
      <c r="GCZ2822" s="653"/>
      <c r="GDA2822" s="653"/>
      <c r="GDB2822" s="653"/>
      <c r="GDC2822" s="653"/>
      <c r="GDD2822" s="653"/>
      <c r="GDE2822" s="653"/>
      <c r="GDF2822" s="653"/>
      <c r="GDG2822" s="653"/>
      <c r="GDH2822" s="653"/>
      <c r="GDI2822" s="653"/>
      <c r="GDJ2822" s="653"/>
      <c r="GDK2822" s="653"/>
      <c r="GDL2822" s="653"/>
      <c r="GDM2822" s="653"/>
      <c r="GDN2822" s="653"/>
      <c r="GDO2822" s="653"/>
      <c r="GDP2822" s="653"/>
      <c r="GDQ2822" s="653"/>
      <c r="GDR2822" s="653"/>
      <c r="GDS2822" s="653"/>
      <c r="GDT2822" s="653"/>
      <c r="GDU2822" s="653"/>
      <c r="GDV2822" s="653"/>
      <c r="GDW2822" s="653"/>
      <c r="GDX2822" s="653"/>
      <c r="GDY2822" s="653"/>
      <c r="GDZ2822" s="653"/>
      <c r="GEA2822" s="653"/>
      <c r="GEB2822" s="653"/>
      <c r="GEC2822" s="653"/>
      <c r="GED2822" s="653"/>
      <c r="GEE2822" s="653"/>
      <c r="GEF2822" s="653"/>
      <c r="GEG2822" s="653"/>
      <c r="GEH2822" s="653"/>
      <c r="GEI2822" s="653"/>
      <c r="GEJ2822" s="653"/>
      <c r="GEK2822" s="653"/>
      <c r="GEL2822" s="653"/>
      <c r="GEM2822" s="653"/>
      <c r="GEN2822" s="653"/>
      <c r="GEO2822" s="653"/>
      <c r="GEP2822" s="653"/>
      <c r="GEQ2822" s="653"/>
      <c r="GER2822" s="653"/>
      <c r="GES2822" s="653"/>
      <c r="GET2822" s="653"/>
      <c r="GEU2822" s="653"/>
      <c r="GEV2822" s="653"/>
      <c r="GEW2822" s="653"/>
      <c r="GEX2822" s="653"/>
      <c r="GEY2822" s="653"/>
      <c r="GEZ2822" s="653"/>
      <c r="GFA2822" s="653"/>
      <c r="GFB2822" s="653"/>
      <c r="GFC2822" s="653"/>
      <c r="GFD2822" s="653"/>
      <c r="GFE2822" s="653"/>
      <c r="GFF2822" s="653"/>
      <c r="GFG2822" s="653"/>
      <c r="GFH2822" s="653"/>
      <c r="GFI2822" s="653"/>
      <c r="GFJ2822" s="653"/>
      <c r="GFK2822" s="653"/>
      <c r="GFL2822" s="653"/>
      <c r="GFM2822" s="653"/>
      <c r="GFN2822" s="653"/>
      <c r="GFO2822" s="653"/>
      <c r="GFP2822" s="653"/>
      <c r="GFQ2822" s="653"/>
      <c r="GFR2822" s="653"/>
      <c r="GFS2822" s="653"/>
      <c r="GFT2822" s="653"/>
      <c r="GFU2822" s="653"/>
      <c r="GFV2822" s="653"/>
      <c r="GFW2822" s="653"/>
      <c r="GFX2822" s="653"/>
      <c r="GFY2822" s="653"/>
      <c r="GFZ2822" s="653"/>
      <c r="GGA2822" s="653"/>
      <c r="GGB2822" s="653"/>
      <c r="GGC2822" s="653"/>
      <c r="GGD2822" s="653"/>
      <c r="GGE2822" s="653"/>
      <c r="GGF2822" s="653"/>
      <c r="GGG2822" s="653"/>
      <c r="GGH2822" s="653"/>
      <c r="GGI2822" s="653"/>
      <c r="GGJ2822" s="653"/>
      <c r="GGK2822" s="653"/>
      <c r="GGL2822" s="653"/>
      <c r="GGM2822" s="653"/>
      <c r="GGN2822" s="653"/>
      <c r="GGO2822" s="653"/>
      <c r="GGP2822" s="653"/>
      <c r="GGQ2822" s="653"/>
      <c r="GGR2822" s="653"/>
      <c r="GGS2822" s="653"/>
      <c r="GGT2822" s="653"/>
      <c r="GGU2822" s="653"/>
      <c r="GGV2822" s="653"/>
      <c r="GGW2822" s="653"/>
      <c r="GGX2822" s="653"/>
      <c r="GGY2822" s="653"/>
      <c r="GGZ2822" s="653"/>
      <c r="GHA2822" s="653"/>
      <c r="GHB2822" s="653"/>
      <c r="GHC2822" s="653"/>
      <c r="GHD2822" s="653"/>
      <c r="GHE2822" s="653"/>
      <c r="GHF2822" s="653"/>
      <c r="GHG2822" s="653"/>
      <c r="GHH2822" s="653"/>
      <c r="GHI2822" s="653"/>
      <c r="GHJ2822" s="653"/>
      <c r="GHK2822" s="653"/>
      <c r="GHL2822" s="653"/>
      <c r="GHM2822" s="653"/>
      <c r="GHN2822" s="653"/>
      <c r="GHO2822" s="653"/>
      <c r="GHP2822" s="653"/>
      <c r="GHQ2822" s="653"/>
      <c r="GHR2822" s="653"/>
      <c r="GHS2822" s="653"/>
      <c r="GHT2822" s="653"/>
      <c r="GHU2822" s="653"/>
      <c r="GHV2822" s="653"/>
      <c r="GHW2822" s="653"/>
      <c r="GHX2822" s="653"/>
      <c r="GHY2822" s="653"/>
      <c r="GHZ2822" s="653"/>
      <c r="GIA2822" s="653"/>
      <c r="GIB2822" s="653"/>
      <c r="GIC2822" s="653"/>
      <c r="GID2822" s="653"/>
      <c r="GIE2822" s="653"/>
      <c r="GIF2822" s="653"/>
      <c r="GIG2822" s="653"/>
      <c r="GIH2822" s="653"/>
      <c r="GII2822" s="653"/>
      <c r="GIJ2822" s="653"/>
      <c r="GIK2822" s="653"/>
      <c r="GIL2822" s="653"/>
      <c r="GIM2822" s="653"/>
      <c r="GIN2822" s="653"/>
      <c r="GIO2822" s="653"/>
      <c r="GIP2822" s="653"/>
      <c r="GIQ2822" s="653"/>
      <c r="GIR2822" s="653"/>
      <c r="GIS2822" s="653"/>
      <c r="GIT2822" s="653"/>
      <c r="GIU2822" s="653"/>
      <c r="GIV2822" s="653"/>
      <c r="GIW2822" s="653"/>
      <c r="GIX2822" s="653"/>
      <c r="GIY2822" s="653"/>
      <c r="GIZ2822" s="653"/>
      <c r="GJA2822" s="653"/>
      <c r="GJB2822" s="653"/>
      <c r="GJC2822" s="653"/>
      <c r="GJD2822" s="653"/>
      <c r="GJE2822" s="653"/>
      <c r="GJF2822" s="653"/>
      <c r="GJG2822" s="653"/>
      <c r="GJH2822" s="653"/>
      <c r="GJI2822" s="653"/>
      <c r="GJJ2822" s="653"/>
      <c r="GJK2822" s="653"/>
      <c r="GJL2822" s="653"/>
      <c r="GJM2822" s="653"/>
      <c r="GJN2822" s="653"/>
      <c r="GJO2822" s="653"/>
      <c r="GJP2822" s="653"/>
      <c r="GJQ2822" s="653"/>
      <c r="GJR2822" s="653"/>
      <c r="GJS2822" s="653"/>
      <c r="GJT2822" s="653"/>
      <c r="GJU2822" s="653"/>
      <c r="GJV2822" s="653"/>
      <c r="GJW2822" s="653"/>
      <c r="GJX2822" s="653"/>
      <c r="GJY2822" s="653"/>
      <c r="GJZ2822" s="653"/>
      <c r="GKA2822" s="653"/>
      <c r="GKB2822" s="653"/>
      <c r="GKC2822" s="653"/>
      <c r="GKD2822" s="653"/>
      <c r="GKE2822" s="653"/>
      <c r="GKF2822" s="653"/>
      <c r="GKG2822" s="653"/>
      <c r="GKH2822" s="653"/>
      <c r="GKI2822" s="653"/>
      <c r="GKJ2822" s="653"/>
      <c r="GKK2822" s="653"/>
      <c r="GKL2822" s="653"/>
      <c r="GKM2822" s="653"/>
      <c r="GKN2822" s="653"/>
      <c r="GKO2822" s="653"/>
      <c r="GKP2822" s="653"/>
      <c r="GKQ2822" s="653"/>
      <c r="GKR2822" s="653"/>
      <c r="GKS2822" s="653"/>
      <c r="GKT2822" s="653"/>
      <c r="GKU2822" s="653"/>
      <c r="GKV2822" s="653"/>
      <c r="GKW2822" s="653"/>
      <c r="GKX2822" s="653"/>
      <c r="GKY2822" s="653"/>
      <c r="GKZ2822" s="653"/>
      <c r="GLA2822" s="653"/>
      <c r="GLB2822" s="653"/>
      <c r="GLC2822" s="653"/>
      <c r="GLD2822" s="653"/>
      <c r="GLE2822" s="653"/>
      <c r="GLF2822" s="653"/>
      <c r="GLG2822" s="653"/>
      <c r="GLH2822" s="653"/>
      <c r="GLI2822" s="653"/>
      <c r="GLJ2822" s="653"/>
      <c r="GLK2822" s="653"/>
      <c r="GLL2822" s="653"/>
      <c r="GLM2822" s="653"/>
      <c r="GLN2822" s="653"/>
      <c r="GLO2822" s="653"/>
      <c r="GLP2822" s="653"/>
      <c r="GLQ2822" s="653"/>
      <c r="GLR2822" s="653"/>
      <c r="GLS2822" s="653"/>
      <c r="GLT2822" s="653"/>
      <c r="GLU2822" s="653"/>
      <c r="GLV2822" s="653"/>
      <c r="GLW2822" s="653"/>
      <c r="GLX2822" s="653"/>
      <c r="GLY2822" s="653"/>
      <c r="GLZ2822" s="653"/>
      <c r="GMA2822" s="653"/>
      <c r="GMB2822" s="653"/>
      <c r="GMC2822" s="653"/>
      <c r="GMD2822" s="653"/>
      <c r="GME2822" s="653"/>
      <c r="GMF2822" s="653"/>
      <c r="GMG2822" s="653"/>
      <c r="GMH2822" s="653"/>
      <c r="GMI2822" s="653"/>
      <c r="GMJ2822" s="653"/>
      <c r="GMK2822" s="653"/>
      <c r="GML2822" s="653"/>
      <c r="GMM2822" s="653"/>
      <c r="GMN2822" s="653"/>
      <c r="GMO2822" s="653"/>
      <c r="GMP2822" s="653"/>
      <c r="GMQ2822" s="653"/>
      <c r="GMR2822" s="653"/>
      <c r="GMS2822" s="653"/>
      <c r="GMT2822" s="653"/>
      <c r="GMU2822" s="653"/>
      <c r="GMV2822" s="653"/>
      <c r="GMW2822" s="653"/>
      <c r="GMX2822" s="653"/>
      <c r="GMY2822" s="653"/>
      <c r="GMZ2822" s="653"/>
      <c r="GNA2822" s="653"/>
      <c r="GNB2822" s="653"/>
      <c r="GNC2822" s="653"/>
      <c r="GND2822" s="653"/>
      <c r="GNE2822" s="653"/>
      <c r="GNF2822" s="653"/>
      <c r="GNG2822" s="653"/>
      <c r="GNH2822" s="653"/>
      <c r="GNI2822" s="653"/>
      <c r="GNJ2822" s="653"/>
      <c r="GNK2822" s="653"/>
      <c r="GNL2822" s="653"/>
      <c r="GNM2822" s="653"/>
      <c r="GNN2822" s="653"/>
      <c r="GNO2822" s="653"/>
      <c r="GNP2822" s="653"/>
      <c r="GNQ2822" s="653"/>
      <c r="GNR2822" s="653"/>
      <c r="GNS2822" s="653"/>
      <c r="GNT2822" s="653"/>
      <c r="GNU2822" s="653"/>
      <c r="GNV2822" s="653"/>
      <c r="GNW2822" s="653"/>
      <c r="GNX2822" s="653"/>
      <c r="GNY2822" s="653"/>
      <c r="GNZ2822" s="653"/>
      <c r="GOA2822" s="653"/>
      <c r="GOB2822" s="653"/>
      <c r="GOC2822" s="653"/>
      <c r="GOD2822" s="653"/>
      <c r="GOE2822" s="653"/>
      <c r="GOF2822" s="653"/>
      <c r="GOG2822" s="653"/>
      <c r="GOH2822" s="653"/>
      <c r="GOI2822" s="653"/>
      <c r="GOJ2822" s="653"/>
      <c r="GOK2822" s="653"/>
      <c r="GOL2822" s="653"/>
      <c r="GOM2822" s="653"/>
      <c r="GON2822" s="653"/>
      <c r="GOO2822" s="653"/>
      <c r="GOP2822" s="653"/>
      <c r="GOQ2822" s="653"/>
      <c r="GOR2822" s="653"/>
      <c r="GOS2822" s="653"/>
      <c r="GOT2822" s="653"/>
      <c r="GOU2822" s="653"/>
      <c r="GOV2822" s="653"/>
      <c r="GOW2822" s="653"/>
      <c r="GOX2822" s="653"/>
      <c r="GOY2822" s="653"/>
      <c r="GOZ2822" s="653"/>
      <c r="GPA2822" s="653"/>
      <c r="GPB2822" s="653"/>
      <c r="GPC2822" s="653"/>
      <c r="GPD2822" s="653"/>
      <c r="GPE2822" s="653"/>
      <c r="GPF2822" s="653"/>
      <c r="GPG2822" s="653"/>
      <c r="GPH2822" s="653"/>
      <c r="GPI2822" s="653"/>
      <c r="GPJ2822" s="653"/>
      <c r="GPK2822" s="653"/>
      <c r="GPL2822" s="653"/>
      <c r="GPM2822" s="653"/>
      <c r="GPN2822" s="653"/>
      <c r="GPO2822" s="653"/>
      <c r="GPP2822" s="653"/>
      <c r="GPQ2822" s="653"/>
      <c r="GPR2822" s="653"/>
      <c r="GPS2822" s="653"/>
      <c r="GPT2822" s="653"/>
      <c r="GPU2822" s="653"/>
      <c r="GPV2822" s="653"/>
      <c r="GPW2822" s="653"/>
      <c r="GPX2822" s="653"/>
      <c r="GPY2822" s="653"/>
      <c r="GPZ2822" s="653"/>
      <c r="GQA2822" s="653"/>
      <c r="GQB2822" s="653"/>
      <c r="GQC2822" s="653"/>
      <c r="GQD2822" s="653"/>
      <c r="GQE2822" s="653"/>
      <c r="GQF2822" s="653"/>
      <c r="GQG2822" s="653"/>
      <c r="GQH2822" s="653"/>
      <c r="GQI2822" s="653"/>
      <c r="GQJ2822" s="653"/>
      <c r="GQK2822" s="653"/>
      <c r="GQL2822" s="653"/>
      <c r="GQM2822" s="653"/>
      <c r="GQN2822" s="653"/>
      <c r="GQO2822" s="653"/>
      <c r="GQP2822" s="653"/>
      <c r="GQQ2822" s="653"/>
      <c r="GQR2822" s="653"/>
      <c r="GQS2822" s="653"/>
      <c r="GQT2822" s="653"/>
      <c r="GQU2822" s="653"/>
      <c r="GQV2822" s="653"/>
      <c r="GQW2822" s="653"/>
      <c r="GQX2822" s="653"/>
      <c r="GQY2822" s="653"/>
      <c r="GQZ2822" s="653"/>
      <c r="GRA2822" s="653"/>
      <c r="GRB2822" s="653"/>
      <c r="GRC2822" s="653"/>
      <c r="GRD2822" s="653"/>
      <c r="GRE2822" s="653"/>
      <c r="GRF2822" s="653"/>
      <c r="GRG2822" s="653"/>
      <c r="GRH2822" s="653"/>
      <c r="GRI2822" s="653"/>
      <c r="GRJ2822" s="653"/>
      <c r="GRK2822" s="653"/>
      <c r="GRL2822" s="653"/>
      <c r="GRM2822" s="653"/>
      <c r="GRN2822" s="653"/>
      <c r="GRO2822" s="653"/>
      <c r="GRP2822" s="653"/>
      <c r="GRQ2822" s="653"/>
      <c r="GRR2822" s="653"/>
      <c r="GRS2822" s="653"/>
      <c r="GRT2822" s="653"/>
      <c r="GRU2822" s="653"/>
      <c r="GRV2822" s="653"/>
      <c r="GRW2822" s="653"/>
      <c r="GRX2822" s="653"/>
      <c r="GRY2822" s="653"/>
      <c r="GRZ2822" s="653"/>
      <c r="GSA2822" s="653"/>
      <c r="GSB2822" s="653"/>
      <c r="GSC2822" s="653"/>
      <c r="GSD2822" s="653"/>
      <c r="GSE2822" s="653"/>
      <c r="GSF2822" s="653"/>
      <c r="GSG2822" s="653"/>
      <c r="GSH2822" s="653"/>
      <c r="GSI2822" s="653"/>
      <c r="GSJ2822" s="653"/>
      <c r="GSK2822" s="653"/>
      <c r="GSL2822" s="653"/>
      <c r="GSM2822" s="653"/>
      <c r="GSN2822" s="653"/>
      <c r="GSO2822" s="653"/>
      <c r="GSP2822" s="653"/>
      <c r="GSQ2822" s="653"/>
      <c r="GSR2822" s="653"/>
      <c r="GSS2822" s="653"/>
      <c r="GST2822" s="653"/>
      <c r="GSU2822" s="653"/>
      <c r="GSV2822" s="653"/>
      <c r="GSW2822" s="653"/>
      <c r="GSX2822" s="653"/>
      <c r="GSY2822" s="653"/>
      <c r="GSZ2822" s="653"/>
      <c r="GTA2822" s="653"/>
      <c r="GTB2822" s="653"/>
      <c r="GTC2822" s="653"/>
      <c r="GTD2822" s="653"/>
      <c r="GTE2822" s="653"/>
      <c r="GTF2822" s="653"/>
      <c r="GTG2822" s="653"/>
      <c r="GTH2822" s="653"/>
      <c r="GTI2822" s="653"/>
      <c r="GTJ2822" s="653"/>
      <c r="GTK2822" s="653"/>
      <c r="GTL2822" s="653"/>
      <c r="GTM2822" s="653"/>
      <c r="GTN2822" s="653"/>
      <c r="GTO2822" s="653"/>
      <c r="GTP2822" s="653"/>
      <c r="GTQ2822" s="653"/>
      <c r="GTR2822" s="653"/>
      <c r="GTS2822" s="653"/>
      <c r="GTT2822" s="653"/>
      <c r="GTU2822" s="653"/>
      <c r="GTV2822" s="653"/>
      <c r="GTW2822" s="653"/>
      <c r="GTX2822" s="653"/>
      <c r="GTY2822" s="653"/>
      <c r="GTZ2822" s="653"/>
      <c r="GUA2822" s="653"/>
      <c r="GUB2822" s="653"/>
      <c r="GUC2822" s="653"/>
      <c r="GUD2822" s="653"/>
      <c r="GUE2822" s="653"/>
      <c r="GUF2822" s="653"/>
      <c r="GUG2822" s="653"/>
      <c r="GUH2822" s="653"/>
      <c r="GUI2822" s="653"/>
      <c r="GUJ2822" s="653"/>
      <c r="GUK2822" s="653"/>
      <c r="GUL2822" s="653"/>
      <c r="GUM2822" s="653"/>
      <c r="GUN2822" s="653"/>
      <c r="GUO2822" s="653"/>
      <c r="GUP2822" s="653"/>
      <c r="GUQ2822" s="653"/>
      <c r="GUR2822" s="653"/>
      <c r="GUS2822" s="653"/>
      <c r="GUT2822" s="653"/>
      <c r="GUU2822" s="653"/>
      <c r="GUV2822" s="653"/>
      <c r="GUW2822" s="653"/>
      <c r="GUX2822" s="653"/>
      <c r="GUY2822" s="653"/>
      <c r="GUZ2822" s="653"/>
      <c r="GVA2822" s="653"/>
      <c r="GVB2822" s="653"/>
      <c r="GVC2822" s="653"/>
      <c r="GVD2822" s="653"/>
      <c r="GVE2822" s="653"/>
      <c r="GVF2822" s="653"/>
      <c r="GVG2822" s="653"/>
      <c r="GVH2822" s="653"/>
      <c r="GVI2822" s="653"/>
      <c r="GVJ2822" s="653"/>
      <c r="GVK2822" s="653"/>
      <c r="GVL2822" s="653"/>
      <c r="GVM2822" s="653"/>
      <c r="GVN2822" s="653"/>
      <c r="GVO2822" s="653"/>
      <c r="GVP2822" s="653"/>
      <c r="GVQ2822" s="653"/>
      <c r="GVR2822" s="653"/>
      <c r="GVS2822" s="653"/>
      <c r="GVT2822" s="653"/>
      <c r="GVU2822" s="653"/>
      <c r="GVV2822" s="653"/>
      <c r="GVW2822" s="653"/>
      <c r="GVX2822" s="653"/>
      <c r="GVY2822" s="653"/>
      <c r="GVZ2822" s="653"/>
      <c r="GWA2822" s="653"/>
      <c r="GWB2822" s="653"/>
      <c r="GWC2822" s="653"/>
      <c r="GWD2822" s="653"/>
      <c r="GWE2822" s="653"/>
      <c r="GWF2822" s="653"/>
      <c r="GWG2822" s="653"/>
      <c r="GWH2822" s="653"/>
      <c r="GWI2822" s="653"/>
      <c r="GWJ2822" s="653"/>
      <c r="GWK2822" s="653"/>
      <c r="GWL2822" s="653"/>
      <c r="GWM2822" s="653"/>
      <c r="GWN2822" s="653"/>
      <c r="GWO2822" s="653"/>
      <c r="GWP2822" s="653"/>
      <c r="GWQ2822" s="653"/>
      <c r="GWR2822" s="653"/>
      <c r="GWS2822" s="653"/>
      <c r="GWT2822" s="653"/>
      <c r="GWU2822" s="653"/>
      <c r="GWV2822" s="653"/>
      <c r="GWW2822" s="653"/>
      <c r="GWX2822" s="653"/>
      <c r="GWY2822" s="653"/>
      <c r="GWZ2822" s="653"/>
      <c r="GXA2822" s="653"/>
      <c r="GXB2822" s="653"/>
      <c r="GXC2822" s="653"/>
      <c r="GXD2822" s="653"/>
      <c r="GXE2822" s="653"/>
      <c r="GXF2822" s="653"/>
      <c r="GXG2822" s="653"/>
      <c r="GXH2822" s="653"/>
      <c r="GXI2822" s="653"/>
      <c r="GXJ2822" s="653"/>
      <c r="GXK2822" s="653"/>
      <c r="GXL2822" s="653"/>
      <c r="GXM2822" s="653"/>
      <c r="GXN2822" s="653"/>
      <c r="GXO2822" s="653"/>
      <c r="GXP2822" s="653"/>
      <c r="GXQ2822" s="653"/>
      <c r="GXR2822" s="653"/>
      <c r="GXS2822" s="653"/>
      <c r="GXT2822" s="653"/>
      <c r="GXU2822" s="653"/>
      <c r="GXV2822" s="653"/>
      <c r="GXW2822" s="653"/>
      <c r="GXX2822" s="653"/>
      <c r="GXY2822" s="653"/>
      <c r="GXZ2822" s="653"/>
      <c r="GYA2822" s="653"/>
      <c r="GYB2822" s="653"/>
      <c r="GYC2822" s="653"/>
      <c r="GYD2822" s="653"/>
      <c r="GYE2822" s="653"/>
      <c r="GYF2822" s="653"/>
      <c r="GYG2822" s="653"/>
      <c r="GYH2822" s="653"/>
      <c r="GYI2822" s="653"/>
      <c r="GYJ2822" s="653"/>
      <c r="GYK2822" s="653"/>
      <c r="GYL2822" s="653"/>
      <c r="GYM2822" s="653"/>
      <c r="GYN2822" s="653"/>
      <c r="GYO2822" s="653"/>
      <c r="GYP2822" s="653"/>
      <c r="GYQ2822" s="653"/>
      <c r="GYR2822" s="653"/>
      <c r="GYS2822" s="653"/>
      <c r="GYT2822" s="653"/>
      <c r="GYU2822" s="653"/>
      <c r="GYV2822" s="653"/>
      <c r="GYW2822" s="653"/>
      <c r="GYX2822" s="653"/>
      <c r="GYY2822" s="653"/>
      <c r="GYZ2822" s="653"/>
      <c r="GZA2822" s="653"/>
      <c r="GZB2822" s="653"/>
      <c r="GZC2822" s="653"/>
      <c r="GZD2822" s="653"/>
      <c r="GZE2822" s="653"/>
      <c r="GZF2822" s="653"/>
      <c r="GZG2822" s="653"/>
      <c r="GZH2822" s="653"/>
      <c r="GZI2822" s="653"/>
      <c r="GZJ2822" s="653"/>
      <c r="GZK2822" s="653"/>
      <c r="GZL2822" s="653"/>
      <c r="GZM2822" s="653"/>
      <c r="GZN2822" s="653"/>
      <c r="GZO2822" s="653"/>
      <c r="GZP2822" s="653"/>
      <c r="GZQ2822" s="653"/>
      <c r="GZR2822" s="653"/>
      <c r="GZS2822" s="653"/>
      <c r="GZT2822" s="653"/>
      <c r="GZU2822" s="653"/>
      <c r="GZV2822" s="653"/>
      <c r="GZW2822" s="653"/>
      <c r="GZX2822" s="653"/>
      <c r="GZY2822" s="653"/>
      <c r="GZZ2822" s="653"/>
      <c r="HAA2822" s="653"/>
      <c r="HAB2822" s="653"/>
      <c r="HAC2822" s="653"/>
      <c r="HAD2822" s="653"/>
      <c r="HAE2822" s="653"/>
      <c r="HAF2822" s="653"/>
      <c r="HAG2822" s="653"/>
      <c r="HAH2822" s="653"/>
      <c r="HAI2822" s="653"/>
      <c r="HAJ2822" s="653"/>
      <c r="HAK2822" s="653"/>
      <c r="HAL2822" s="653"/>
      <c r="HAM2822" s="653"/>
      <c r="HAN2822" s="653"/>
      <c r="HAO2822" s="653"/>
      <c r="HAP2822" s="653"/>
      <c r="HAQ2822" s="653"/>
      <c r="HAR2822" s="653"/>
      <c r="HAS2822" s="653"/>
      <c r="HAT2822" s="653"/>
      <c r="HAU2822" s="653"/>
      <c r="HAV2822" s="653"/>
      <c r="HAW2822" s="653"/>
      <c r="HAX2822" s="653"/>
      <c r="HAY2822" s="653"/>
      <c r="HAZ2822" s="653"/>
      <c r="HBA2822" s="653"/>
      <c r="HBB2822" s="653"/>
      <c r="HBC2822" s="653"/>
      <c r="HBD2822" s="653"/>
      <c r="HBE2822" s="653"/>
      <c r="HBF2822" s="653"/>
      <c r="HBG2822" s="653"/>
      <c r="HBH2822" s="653"/>
      <c r="HBI2822" s="653"/>
      <c r="HBJ2822" s="653"/>
      <c r="HBK2822" s="653"/>
      <c r="HBL2822" s="653"/>
      <c r="HBM2822" s="653"/>
      <c r="HBN2822" s="653"/>
      <c r="HBO2822" s="653"/>
      <c r="HBP2822" s="653"/>
      <c r="HBQ2822" s="653"/>
      <c r="HBR2822" s="653"/>
      <c r="HBS2822" s="653"/>
      <c r="HBT2822" s="653"/>
      <c r="HBU2822" s="653"/>
      <c r="HBV2822" s="653"/>
      <c r="HBW2822" s="653"/>
      <c r="HBX2822" s="653"/>
      <c r="HBY2822" s="653"/>
      <c r="HBZ2822" s="653"/>
      <c r="HCA2822" s="653"/>
      <c r="HCB2822" s="653"/>
      <c r="HCC2822" s="653"/>
      <c r="HCD2822" s="653"/>
      <c r="HCE2822" s="653"/>
      <c r="HCF2822" s="653"/>
      <c r="HCG2822" s="653"/>
      <c r="HCH2822" s="653"/>
      <c r="HCI2822" s="653"/>
      <c r="HCJ2822" s="653"/>
      <c r="HCK2822" s="653"/>
      <c r="HCL2822" s="653"/>
      <c r="HCM2822" s="653"/>
      <c r="HCN2822" s="653"/>
      <c r="HCO2822" s="653"/>
      <c r="HCP2822" s="653"/>
      <c r="HCQ2822" s="653"/>
      <c r="HCR2822" s="653"/>
      <c r="HCS2822" s="653"/>
      <c r="HCT2822" s="653"/>
      <c r="HCU2822" s="653"/>
      <c r="HCV2822" s="653"/>
      <c r="HCW2822" s="653"/>
      <c r="HCX2822" s="653"/>
      <c r="HCY2822" s="653"/>
      <c r="HCZ2822" s="653"/>
      <c r="HDA2822" s="653"/>
      <c r="HDB2822" s="653"/>
      <c r="HDC2822" s="653"/>
      <c r="HDD2822" s="653"/>
      <c r="HDE2822" s="653"/>
      <c r="HDF2822" s="653"/>
      <c r="HDG2822" s="653"/>
      <c r="HDH2822" s="653"/>
      <c r="HDI2822" s="653"/>
      <c r="HDJ2822" s="653"/>
      <c r="HDK2822" s="653"/>
      <c r="HDL2822" s="653"/>
      <c r="HDM2822" s="653"/>
      <c r="HDN2822" s="653"/>
      <c r="HDO2822" s="653"/>
      <c r="HDP2822" s="653"/>
      <c r="HDQ2822" s="653"/>
      <c r="HDR2822" s="653"/>
      <c r="HDS2822" s="653"/>
      <c r="HDT2822" s="653"/>
      <c r="HDU2822" s="653"/>
      <c r="HDV2822" s="653"/>
      <c r="HDW2822" s="653"/>
      <c r="HDX2822" s="653"/>
      <c r="HDY2822" s="653"/>
      <c r="HDZ2822" s="653"/>
      <c r="HEA2822" s="653"/>
      <c r="HEB2822" s="653"/>
      <c r="HEC2822" s="653"/>
      <c r="HED2822" s="653"/>
      <c r="HEE2822" s="653"/>
      <c r="HEF2822" s="653"/>
      <c r="HEG2822" s="653"/>
      <c r="HEH2822" s="653"/>
      <c r="HEI2822" s="653"/>
      <c r="HEJ2822" s="653"/>
      <c r="HEK2822" s="653"/>
      <c r="HEL2822" s="653"/>
      <c r="HEM2822" s="653"/>
      <c r="HEN2822" s="653"/>
      <c r="HEO2822" s="653"/>
      <c r="HEP2822" s="653"/>
      <c r="HEQ2822" s="653"/>
      <c r="HER2822" s="653"/>
      <c r="HES2822" s="653"/>
      <c r="HET2822" s="653"/>
      <c r="HEU2822" s="653"/>
      <c r="HEV2822" s="653"/>
      <c r="HEW2822" s="653"/>
      <c r="HEX2822" s="653"/>
      <c r="HEY2822" s="653"/>
      <c r="HEZ2822" s="653"/>
      <c r="HFA2822" s="653"/>
      <c r="HFB2822" s="653"/>
      <c r="HFC2822" s="653"/>
      <c r="HFD2822" s="653"/>
      <c r="HFE2822" s="653"/>
      <c r="HFF2822" s="653"/>
      <c r="HFG2822" s="653"/>
      <c r="HFH2822" s="653"/>
      <c r="HFI2822" s="653"/>
      <c r="HFJ2822" s="653"/>
      <c r="HFK2822" s="653"/>
      <c r="HFL2822" s="653"/>
      <c r="HFM2822" s="653"/>
      <c r="HFN2822" s="653"/>
      <c r="HFO2822" s="653"/>
      <c r="HFP2822" s="653"/>
      <c r="HFQ2822" s="653"/>
      <c r="HFR2822" s="653"/>
      <c r="HFS2822" s="653"/>
      <c r="HFT2822" s="653"/>
      <c r="HFU2822" s="653"/>
      <c r="HFV2822" s="653"/>
      <c r="HFW2822" s="653"/>
      <c r="HFX2822" s="653"/>
      <c r="HFY2822" s="653"/>
      <c r="HFZ2822" s="653"/>
      <c r="HGA2822" s="653"/>
      <c r="HGB2822" s="653"/>
      <c r="HGC2822" s="653"/>
      <c r="HGD2822" s="653"/>
      <c r="HGE2822" s="653"/>
      <c r="HGF2822" s="653"/>
      <c r="HGG2822" s="653"/>
      <c r="HGH2822" s="653"/>
      <c r="HGI2822" s="653"/>
      <c r="HGJ2822" s="653"/>
      <c r="HGK2822" s="653"/>
      <c r="HGL2822" s="653"/>
      <c r="HGM2822" s="653"/>
      <c r="HGN2822" s="653"/>
      <c r="HGO2822" s="653"/>
      <c r="HGP2822" s="653"/>
      <c r="HGQ2822" s="653"/>
      <c r="HGR2822" s="653"/>
      <c r="HGS2822" s="653"/>
      <c r="HGT2822" s="653"/>
      <c r="HGU2822" s="653"/>
      <c r="HGV2822" s="653"/>
      <c r="HGW2822" s="653"/>
      <c r="HGX2822" s="653"/>
      <c r="HGY2822" s="653"/>
      <c r="HGZ2822" s="653"/>
      <c r="HHA2822" s="653"/>
      <c r="HHB2822" s="653"/>
      <c r="HHC2822" s="653"/>
      <c r="HHD2822" s="653"/>
      <c r="HHE2822" s="653"/>
      <c r="HHF2822" s="653"/>
      <c r="HHG2822" s="653"/>
      <c r="HHH2822" s="653"/>
      <c r="HHI2822" s="653"/>
      <c r="HHJ2822" s="653"/>
      <c r="HHK2822" s="653"/>
      <c r="HHL2822" s="653"/>
      <c r="HHM2822" s="653"/>
      <c r="HHN2822" s="653"/>
      <c r="HHO2822" s="653"/>
      <c r="HHP2822" s="653"/>
      <c r="HHQ2822" s="653"/>
      <c r="HHR2822" s="653"/>
      <c r="HHS2822" s="653"/>
      <c r="HHT2822" s="653"/>
      <c r="HHU2822" s="653"/>
      <c r="HHV2822" s="653"/>
      <c r="HHW2822" s="653"/>
      <c r="HHX2822" s="653"/>
      <c r="HHY2822" s="653"/>
      <c r="HHZ2822" s="653"/>
      <c r="HIA2822" s="653"/>
      <c r="HIB2822" s="653"/>
      <c r="HIC2822" s="653"/>
      <c r="HID2822" s="653"/>
      <c r="HIE2822" s="653"/>
      <c r="HIF2822" s="653"/>
      <c r="HIG2822" s="653"/>
      <c r="HIH2822" s="653"/>
      <c r="HII2822" s="653"/>
      <c r="HIJ2822" s="653"/>
      <c r="HIK2822" s="653"/>
      <c r="HIL2822" s="653"/>
      <c r="HIM2822" s="653"/>
      <c r="HIN2822" s="653"/>
      <c r="HIO2822" s="653"/>
      <c r="HIP2822" s="653"/>
      <c r="HIQ2822" s="653"/>
      <c r="HIR2822" s="653"/>
      <c r="HIS2822" s="653"/>
      <c r="HIT2822" s="653"/>
      <c r="HIU2822" s="653"/>
      <c r="HIV2822" s="653"/>
      <c r="HIW2822" s="653"/>
      <c r="HIX2822" s="653"/>
      <c r="HIY2822" s="653"/>
      <c r="HIZ2822" s="653"/>
      <c r="HJA2822" s="653"/>
      <c r="HJB2822" s="653"/>
      <c r="HJC2822" s="653"/>
      <c r="HJD2822" s="653"/>
      <c r="HJE2822" s="653"/>
      <c r="HJF2822" s="653"/>
      <c r="HJG2822" s="653"/>
      <c r="HJH2822" s="653"/>
      <c r="HJI2822" s="653"/>
      <c r="HJJ2822" s="653"/>
      <c r="HJK2822" s="653"/>
      <c r="HJL2822" s="653"/>
      <c r="HJM2822" s="653"/>
      <c r="HJN2822" s="653"/>
      <c r="HJO2822" s="653"/>
      <c r="HJP2822" s="653"/>
      <c r="HJQ2822" s="653"/>
      <c r="HJR2822" s="653"/>
      <c r="HJS2822" s="653"/>
      <c r="HJT2822" s="653"/>
      <c r="HJU2822" s="653"/>
      <c r="HJV2822" s="653"/>
      <c r="HJW2822" s="653"/>
      <c r="HJX2822" s="653"/>
      <c r="HJY2822" s="653"/>
      <c r="HJZ2822" s="653"/>
      <c r="HKA2822" s="653"/>
      <c r="HKB2822" s="653"/>
      <c r="HKC2822" s="653"/>
      <c r="HKD2822" s="653"/>
      <c r="HKE2822" s="653"/>
      <c r="HKF2822" s="653"/>
      <c r="HKG2822" s="653"/>
      <c r="HKH2822" s="653"/>
      <c r="HKI2822" s="653"/>
      <c r="HKJ2822" s="653"/>
      <c r="HKK2822" s="653"/>
      <c r="HKL2822" s="653"/>
      <c r="HKM2822" s="653"/>
      <c r="HKN2822" s="653"/>
      <c r="HKO2822" s="653"/>
      <c r="HKP2822" s="653"/>
      <c r="HKQ2822" s="653"/>
      <c r="HKR2822" s="653"/>
      <c r="HKS2822" s="653"/>
      <c r="HKT2822" s="653"/>
      <c r="HKU2822" s="653"/>
      <c r="HKV2822" s="653"/>
      <c r="HKW2822" s="653"/>
      <c r="HKX2822" s="653"/>
      <c r="HKY2822" s="653"/>
      <c r="HKZ2822" s="653"/>
      <c r="HLA2822" s="653"/>
      <c r="HLB2822" s="653"/>
      <c r="HLC2822" s="653"/>
      <c r="HLD2822" s="653"/>
      <c r="HLE2822" s="653"/>
      <c r="HLF2822" s="653"/>
      <c r="HLG2822" s="653"/>
      <c r="HLH2822" s="653"/>
      <c r="HLI2822" s="653"/>
      <c r="HLJ2822" s="653"/>
      <c r="HLK2822" s="653"/>
      <c r="HLL2822" s="653"/>
      <c r="HLM2822" s="653"/>
      <c r="HLN2822" s="653"/>
      <c r="HLO2822" s="653"/>
      <c r="HLP2822" s="653"/>
      <c r="HLQ2822" s="653"/>
      <c r="HLR2822" s="653"/>
      <c r="HLS2822" s="653"/>
      <c r="HLT2822" s="653"/>
      <c r="HLU2822" s="653"/>
      <c r="HLV2822" s="653"/>
      <c r="HLW2822" s="653"/>
      <c r="HLX2822" s="653"/>
      <c r="HLY2822" s="653"/>
      <c r="HLZ2822" s="653"/>
      <c r="HMA2822" s="653"/>
      <c r="HMB2822" s="653"/>
      <c r="HMC2822" s="653"/>
      <c r="HMD2822" s="653"/>
      <c r="HME2822" s="653"/>
      <c r="HMF2822" s="653"/>
      <c r="HMG2822" s="653"/>
      <c r="HMH2822" s="653"/>
      <c r="HMI2822" s="653"/>
      <c r="HMJ2822" s="653"/>
      <c r="HMK2822" s="653"/>
      <c r="HML2822" s="653"/>
      <c r="HMM2822" s="653"/>
      <c r="HMN2822" s="653"/>
      <c r="HMO2822" s="653"/>
      <c r="HMP2822" s="653"/>
      <c r="HMQ2822" s="653"/>
      <c r="HMR2822" s="653"/>
      <c r="HMS2822" s="653"/>
      <c r="HMT2822" s="653"/>
      <c r="HMU2822" s="653"/>
      <c r="HMV2822" s="653"/>
      <c r="HMW2822" s="653"/>
      <c r="HMX2822" s="653"/>
      <c r="HMY2822" s="653"/>
      <c r="HMZ2822" s="653"/>
      <c r="HNA2822" s="653"/>
      <c r="HNB2822" s="653"/>
      <c r="HNC2822" s="653"/>
      <c r="HND2822" s="653"/>
      <c r="HNE2822" s="653"/>
      <c r="HNF2822" s="653"/>
      <c r="HNG2822" s="653"/>
      <c r="HNH2822" s="653"/>
      <c r="HNI2822" s="653"/>
      <c r="HNJ2822" s="653"/>
      <c r="HNK2822" s="653"/>
      <c r="HNL2822" s="653"/>
      <c r="HNM2822" s="653"/>
      <c r="HNN2822" s="653"/>
      <c r="HNO2822" s="653"/>
      <c r="HNP2822" s="653"/>
      <c r="HNQ2822" s="653"/>
      <c r="HNR2822" s="653"/>
      <c r="HNS2822" s="653"/>
      <c r="HNT2822" s="653"/>
      <c r="HNU2822" s="653"/>
      <c r="HNV2822" s="653"/>
      <c r="HNW2822" s="653"/>
      <c r="HNX2822" s="653"/>
      <c r="HNY2822" s="653"/>
      <c r="HNZ2822" s="653"/>
      <c r="HOA2822" s="653"/>
      <c r="HOB2822" s="653"/>
      <c r="HOC2822" s="653"/>
      <c r="HOD2822" s="653"/>
      <c r="HOE2822" s="653"/>
      <c r="HOF2822" s="653"/>
      <c r="HOG2822" s="653"/>
      <c r="HOH2822" s="653"/>
      <c r="HOI2822" s="653"/>
      <c r="HOJ2822" s="653"/>
      <c r="HOK2822" s="653"/>
      <c r="HOL2822" s="653"/>
      <c r="HOM2822" s="653"/>
      <c r="HON2822" s="653"/>
      <c r="HOO2822" s="653"/>
      <c r="HOP2822" s="653"/>
      <c r="HOQ2822" s="653"/>
      <c r="HOR2822" s="653"/>
      <c r="HOS2822" s="653"/>
      <c r="HOT2822" s="653"/>
      <c r="HOU2822" s="653"/>
      <c r="HOV2822" s="653"/>
      <c r="HOW2822" s="653"/>
      <c r="HOX2822" s="653"/>
      <c r="HOY2822" s="653"/>
      <c r="HOZ2822" s="653"/>
      <c r="HPA2822" s="653"/>
      <c r="HPB2822" s="653"/>
      <c r="HPC2822" s="653"/>
      <c r="HPD2822" s="653"/>
      <c r="HPE2822" s="653"/>
      <c r="HPF2822" s="653"/>
      <c r="HPG2822" s="653"/>
      <c r="HPH2822" s="653"/>
      <c r="HPI2822" s="653"/>
      <c r="HPJ2822" s="653"/>
      <c r="HPK2822" s="653"/>
      <c r="HPL2822" s="653"/>
      <c r="HPM2822" s="653"/>
      <c r="HPN2822" s="653"/>
      <c r="HPO2822" s="653"/>
      <c r="HPP2822" s="653"/>
      <c r="HPQ2822" s="653"/>
      <c r="HPR2822" s="653"/>
      <c r="HPS2822" s="653"/>
      <c r="HPT2822" s="653"/>
      <c r="HPU2822" s="653"/>
      <c r="HPV2822" s="653"/>
      <c r="HPW2822" s="653"/>
      <c r="HPX2822" s="653"/>
      <c r="HPY2822" s="653"/>
      <c r="HPZ2822" s="653"/>
      <c r="HQA2822" s="653"/>
      <c r="HQB2822" s="653"/>
      <c r="HQC2822" s="653"/>
      <c r="HQD2822" s="653"/>
      <c r="HQE2822" s="653"/>
      <c r="HQF2822" s="653"/>
      <c r="HQG2822" s="653"/>
      <c r="HQH2822" s="653"/>
      <c r="HQI2822" s="653"/>
      <c r="HQJ2822" s="653"/>
      <c r="HQK2822" s="653"/>
      <c r="HQL2822" s="653"/>
      <c r="HQM2822" s="653"/>
      <c r="HQN2822" s="653"/>
      <c r="HQO2822" s="653"/>
      <c r="HQP2822" s="653"/>
      <c r="HQQ2822" s="653"/>
      <c r="HQR2822" s="653"/>
      <c r="HQS2822" s="653"/>
      <c r="HQT2822" s="653"/>
      <c r="HQU2822" s="653"/>
      <c r="HQV2822" s="653"/>
      <c r="HQW2822" s="653"/>
      <c r="HQX2822" s="653"/>
      <c r="HQY2822" s="653"/>
      <c r="HQZ2822" s="653"/>
      <c r="HRA2822" s="653"/>
      <c r="HRB2822" s="653"/>
      <c r="HRC2822" s="653"/>
      <c r="HRD2822" s="653"/>
      <c r="HRE2822" s="653"/>
      <c r="HRF2822" s="653"/>
      <c r="HRG2822" s="653"/>
      <c r="HRH2822" s="653"/>
      <c r="HRI2822" s="653"/>
      <c r="HRJ2822" s="653"/>
      <c r="HRK2822" s="653"/>
      <c r="HRL2822" s="653"/>
      <c r="HRM2822" s="653"/>
      <c r="HRN2822" s="653"/>
      <c r="HRO2822" s="653"/>
      <c r="HRP2822" s="653"/>
      <c r="HRQ2822" s="653"/>
      <c r="HRR2822" s="653"/>
      <c r="HRS2822" s="653"/>
      <c r="HRT2822" s="653"/>
      <c r="HRU2822" s="653"/>
      <c r="HRV2822" s="653"/>
      <c r="HRW2822" s="653"/>
      <c r="HRX2822" s="653"/>
      <c r="HRY2822" s="653"/>
      <c r="HRZ2822" s="653"/>
      <c r="HSA2822" s="653"/>
      <c r="HSB2822" s="653"/>
      <c r="HSC2822" s="653"/>
      <c r="HSD2822" s="653"/>
      <c r="HSE2822" s="653"/>
      <c r="HSF2822" s="653"/>
      <c r="HSG2822" s="653"/>
      <c r="HSH2822" s="653"/>
      <c r="HSI2822" s="653"/>
      <c r="HSJ2822" s="653"/>
      <c r="HSK2822" s="653"/>
      <c r="HSL2822" s="653"/>
      <c r="HSM2822" s="653"/>
      <c r="HSN2822" s="653"/>
      <c r="HSO2822" s="653"/>
      <c r="HSP2822" s="653"/>
      <c r="HSQ2822" s="653"/>
      <c r="HSR2822" s="653"/>
      <c r="HSS2822" s="653"/>
      <c r="HST2822" s="653"/>
      <c r="HSU2822" s="653"/>
      <c r="HSV2822" s="653"/>
      <c r="HSW2822" s="653"/>
      <c r="HSX2822" s="653"/>
      <c r="HSY2822" s="653"/>
      <c r="HSZ2822" s="653"/>
      <c r="HTA2822" s="653"/>
      <c r="HTB2822" s="653"/>
      <c r="HTC2822" s="653"/>
      <c r="HTD2822" s="653"/>
      <c r="HTE2822" s="653"/>
      <c r="HTF2822" s="653"/>
      <c r="HTG2822" s="653"/>
      <c r="HTH2822" s="653"/>
      <c r="HTI2822" s="653"/>
      <c r="HTJ2822" s="653"/>
      <c r="HTK2822" s="653"/>
      <c r="HTL2822" s="653"/>
      <c r="HTM2822" s="653"/>
      <c r="HTN2822" s="653"/>
      <c r="HTO2822" s="653"/>
      <c r="HTP2822" s="653"/>
      <c r="HTQ2822" s="653"/>
      <c r="HTR2822" s="653"/>
      <c r="HTS2822" s="653"/>
      <c r="HTT2822" s="653"/>
      <c r="HTU2822" s="653"/>
      <c r="HTV2822" s="653"/>
      <c r="HTW2822" s="653"/>
      <c r="HTX2822" s="653"/>
      <c r="HTY2822" s="653"/>
      <c r="HTZ2822" s="653"/>
      <c r="HUA2822" s="653"/>
      <c r="HUB2822" s="653"/>
      <c r="HUC2822" s="653"/>
      <c r="HUD2822" s="653"/>
      <c r="HUE2822" s="653"/>
      <c r="HUF2822" s="653"/>
      <c r="HUG2822" s="653"/>
      <c r="HUH2822" s="653"/>
      <c r="HUI2822" s="653"/>
      <c r="HUJ2822" s="653"/>
      <c r="HUK2822" s="653"/>
      <c r="HUL2822" s="653"/>
      <c r="HUM2822" s="653"/>
      <c r="HUN2822" s="653"/>
      <c r="HUO2822" s="653"/>
      <c r="HUP2822" s="653"/>
      <c r="HUQ2822" s="653"/>
      <c r="HUR2822" s="653"/>
      <c r="HUS2822" s="653"/>
      <c r="HUT2822" s="653"/>
      <c r="HUU2822" s="653"/>
      <c r="HUV2822" s="653"/>
      <c r="HUW2822" s="653"/>
      <c r="HUX2822" s="653"/>
      <c r="HUY2822" s="653"/>
      <c r="HUZ2822" s="653"/>
      <c r="HVA2822" s="653"/>
      <c r="HVB2822" s="653"/>
      <c r="HVC2822" s="653"/>
      <c r="HVD2822" s="653"/>
      <c r="HVE2822" s="653"/>
      <c r="HVF2822" s="653"/>
      <c r="HVG2822" s="653"/>
      <c r="HVH2822" s="653"/>
      <c r="HVI2822" s="653"/>
      <c r="HVJ2822" s="653"/>
      <c r="HVK2822" s="653"/>
      <c r="HVL2822" s="653"/>
      <c r="HVM2822" s="653"/>
      <c r="HVN2822" s="653"/>
      <c r="HVO2822" s="653"/>
      <c r="HVP2822" s="653"/>
      <c r="HVQ2822" s="653"/>
      <c r="HVR2822" s="653"/>
      <c r="HVS2822" s="653"/>
      <c r="HVT2822" s="653"/>
      <c r="HVU2822" s="653"/>
      <c r="HVV2822" s="653"/>
      <c r="HVW2822" s="653"/>
      <c r="HVX2822" s="653"/>
      <c r="HVY2822" s="653"/>
      <c r="HVZ2822" s="653"/>
      <c r="HWA2822" s="653"/>
      <c r="HWB2822" s="653"/>
      <c r="HWC2822" s="653"/>
      <c r="HWD2822" s="653"/>
      <c r="HWE2822" s="653"/>
      <c r="HWF2822" s="653"/>
      <c r="HWG2822" s="653"/>
      <c r="HWH2822" s="653"/>
      <c r="HWI2822" s="653"/>
      <c r="HWJ2822" s="653"/>
      <c r="HWK2822" s="653"/>
      <c r="HWL2822" s="653"/>
      <c r="HWM2822" s="653"/>
      <c r="HWN2822" s="653"/>
      <c r="HWO2822" s="653"/>
      <c r="HWP2822" s="653"/>
      <c r="HWQ2822" s="653"/>
      <c r="HWR2822" s="653"/>
      <c r="HWS2822" s="653"/>
      <c r="HWT2822" s="653"/>
      <c r="HWU2822" s="653"/>
      <c r="HWV2822" s="653"/>
      <c r="HWW2822" s="653"/>
      <c r="HWX2822" s="653"/>
      <c r="HWY2822" s="653"/>
      <c r="HWZ2822" s="653"/>
      <c r="HXA2822" s="653"/>
      <c r="HXB2822" s="653"/>
      <c r="HXC2822" s="653"/>
      <c r="HXD2822" s="653"/>
      <c r="HXE2822" s="653"/>
      <c r="HXF2822" s="653"/>
      <c r="HXG2822" s="653"/>
      <c r="HXH2822" s="653"/>
      <c r="HXI2822" s="653"/>
      <c r="HXJ2822" s="653"/>
      <c r="HXK2822" s="653"/>
      <c r="HXL2822" s="653"/>
      <c r="HXM2822" s="653"/>
      <c r="HXN2822" s="653"/>
      <c r="HXO2822" s="653"/>
      <c r="HXP2822" s="653"/>
      <c r="HXQ2822" s="653"/>
      <c r="HXR2822" s="653"/>
      <c r="HXS2822" s="653"/>
      <c r="HXT2822" s="653"/>
      <c r="HXU2822" s="653"/>
      <c r="HXV2822" s="653"/>
      <c r="HXW2822" s="653"/>
      <c r="HXX2822" s="653"/>
      <c r="HXY2822" s="653"/>
      <c r="HXZ2822" s="653"/>
      <c r="HYA2822" s="653"/>
      <c r="HYB2822" s="653"/>
      <c r="HYC2822" s="653"/>
      <c r="HYD2822" s="653"/>
      <c r="HYE2822" s="653"/>
      <c r="HYF2822" s="653"/>
      <c r="HYG2822" s="653"/>
      <c r="HYH2822" s="653"/>
      <c r="HYI2822" s="653"/>
      <c r="HYJ2822" s="653"/>
      <c r="HYK2822" s="653"/>
      <c r="HYL2822" s="653"/>
      <c r="HYM2822" s="653"/>
      <c r="HYN2822" s="653"/>
      <c r="HYO2822" s="653"/>
      <c r="HYP2822" s="653"/>
      <c r="HYQ2822" s="653"/>
      <c r="HYR2822" s="653"/>
      <c r="HYS2822" s="653"/>
      <c r="HYT2822" s="653"/>
      <c r="HYU2822" s="653"/>
      <c r="HYV2822" s="653"/>
      <c r="HYW2822" s="653"/>
      <c r="HYX2822" s="653"/>
      <c r="HYY2822" s="653"/>
      <c r="HYZ2822" s="653"/>
      <c r="HZA2822" s="653"/>
      <c r="HZB2822" s="653"/>
      <c r="HZC2822" s="653"/>
      <c r="HZD2822" s="653"/>
      <c r="HZE2822" s="653"/>
      <c r="HZF2822" s="653"/>
      <c r="HZG2822" s="653"/>
      <c r="HZH2822" s="653"/>
      <c r="HZI2822" s="653"/>
      <c r="HZJ2822" s="653"/>
      <c r="HZK2822" s="653"/>
      <c r="HZL2822" s="653"/>
      <c r="HZM2822" s="653"/>
      <c r="HZN2822" s="653"/>
      <c r="HZO2822" s="653"/>
      <c r="HZP2822" s="653"/>
      <c r="HZQ2822" s="653"/>
      <c r="HZR2822" s="653"/>
      <c r="HZS2822" s="653"/>
      <c r="HZT2822" s="653"/>
      <c r="HZU2822" s="653"/>
      <c r="HZV2822" s="653"/>
      <c r="HZW2822" s="653"/>
      <c r="HZX2822" s="653"/>
      <c r="HZY2822" s="653"/>
      <c r="HZZ2822" s="653"/>
      <c r="IAA2822" s="653"/>
      <c r="IAB2822" s="653"/>
      <c r="IAC2822" s="653"/>
      <c r="IAD2822" s="653"/>
      <c r="IAE2822" s="653"/>
      <c r="IAF2822" s="653"/>
      <c r="IAG2822" s="653"/>
      <c r="IAH2822" s="653"/>
      <c r="IAI2822" s="653"/>
      <c r="IAJ2822" s="653"/>
      <c r="IAK2822" s="653"/>
      <c r="IAL2822" s="653"/>
      <c r="IAM2822" s="653"/>
      <c r="IAN2822" s="653"/>
      <c r="IAO2822" s="653"/>
      <c r="IAP2822" s="653"/>
      <c r="IAQ2822" s="653"/>
      <c r="IAR2822" s="653"/>
      <c r="IAS2822" s="653"/>
      <c r="IAT2822" s="653"/>
      <c r="IAU2822" s="653"/>
      <c r="IAV2822" s="653"/>
      <c r="IAW2822" s="653"/>
      <c r="IAX2822" s="653"/>
      <c r="IAY2822" s="653"/>
      <c r="IAZ2822" s="653"/>
      <c r="IBA2822" s="653"/>
      <c r="IBB2822" s="653"/>
      <c r="IBC2822" s="653"/>
      <c r="IBD2822" s="653"/>
      <c r="IBE2822" s="653"/>
      <c r="IBF2822" s="653"/>
      <c r="IBG2822" s="653"/>
      <c r="IBH2822" s="653"/>
      <c r="IBI2822" s="653"/>
      <c r="IBJ2822" s="653"/>
      <c r="IBK2822" s="653"/>
      <c r="IBL2822" s="653"/>
      <c r="IBM2822" s="653"/>
      <c r="IBN2822" s="653"/>
      <c r="IBO2822" s="653"/>
      <c r="IBP2822" s="653"/>
      <c r="IBQ2822" s="653"/>
      <c r="IBR2822" s="653"/>
      <c r="IBS2822" s="653"/>
      <c r="IBT2822" s="653"/>
      <c r="IBU2822" s="653"/>
      <c r="IBV2822" s="653"/>
      <c r="IBW2822" s="653"/>
      <c r="IBX2822" s="653"/>
      <c r="IBY2822" s="653"/>
      <c r="IBZ2822" s="653"/>
      <c r="ICA2822" s="653"/>
      <c r="ICB2822" s="653"/>
      <c r="ICC2822" s="653"/>
      <c r="ICD2822" s="653"/>
      <c r="ICE2822" s="653"/>
      <c r="ICF2822" s="653"/>
      <c r="ICG2822" s="653"/>
      <c r="ICH2822" s="653"/>
      <c r="ICI2822" s="653"/>
      <c r="ICJ2822" s="653"/>
      <c r="ICK2822" s="653"/>
      <c r="ICL2822" s="653"/>
      <c r="ICM2822" s="653"/>
      <c r="ICN2822" s="653"/>
      <c r="ICO2822" s="653"/>
      <c r="ICP2822" s="653"/>
      <c r="ICQ2822" s="653"/>
      <c r="ICR2822" s="653"/>
      <c r="ICS2822" s="653"/>
      <c r="ICT2822" s="653"/>
      <c r="ICU2822" s="653"/>
      <c r="ICV2822" s="653"/>
      <c r="ICW2822" s="653"/>
      <c r="ICX2822" s="653"/>
      <c r="ICY2822" s="653"/>
      <c r="ICZ2822" s="653"/>
      <c r="IDA2822" s="653"/>
      <c r="IDB2822" s="653"/>
      <c r="IDC2822" s="653"/>
      <c r="IDD2822" s="653"/>
      <c r="IDE2822" s="653"/>
      <c r="IDF2822" s="653"/>
      <c r="IDG2822" s="653"/>
      <c r="IDH2822" s="653"/>
      <c r="IDI2822" s="653"/>
      <c r="IDJ2822" s="653"/>
      <c r="IDK2822" s="653"/>
      <c r="IDL2822" s="653"/>
      <c r="IDM2822" s="653"/>
      <c r="IDN2822" s="653"/>
      <c r="IDO2822" s="653"/>
      <c r="IDP2822" s="653"/>
      <c r="IDQ2822" s="653"/>
      <c r="IDR2822" s="653"/>
      <c r="IDS2822" s="653"/>
      <c r="IDT2822" s="653"/>
      <c r="IDU2822" s="653"/>
      <c r="IDV2822" s="653"/>
      <c r="IDW2822" s="653"/>
      <c r="IDX2822" s="653"/>
      <c r="IDY2822" s="653"/>
      <c r="IDZ2822" s="653"/>
      <c r="IEA2822" s="653"/>
      <c r="IEB2822" s="653"/>
      <c r="IEC2822" s="653"/>
      <c r="IED2822" s="653"/>
      <c r="IEE2822" s="653"/>
      <c r="IEF2822" s="653"/>
      <c r="IEG2822" s="653"/>
      <c r="IEH2822" s="653"/>
      <c r="IEI2822" s="653"/>
      <c r="IEJ2822" s="653"/>
      <c r="IEK2822" s="653"/>
      <c r="IEL2822" s="653"/>
      <c r="IEM2822" s="653"/>
      <c r="IEN2822" s="653"/>
      <c r="IEO2822" s="653"/>
      <c r="IEP2822" s="653"/>
      <c r="IEQ2822" s="653"/>
      <c r="IER2822" s="653"/>
      <c r="IES2822" s="653"/>
      <c r="IET2822" s="653"/>
      <c r="IEU2822" s="653"/>
      <c r="IEV2822" s="653"/>
      <c r="IEW2822" s="653"/>
      <c r="IEX2822" s="653"/>
      <c r="IEY2822" s="653"/>
      <c r="IEZ2822" s="653"/>
      <c r="IFA2822" s="653"/>
      <c r="IFB2822" s="653"/>
      <c r="IFC2822" s="653"/>
      <c r="IFD2822" s="653"/>
      <c r="IFE2822" s="653"/>
      <c r="IFF2822" s="653"/>
      <c r="IFG2822" s="653"/>
      <c r="IFH2822" s="653"/>
      <c r="IFI2822" s="653"/>
      <c r="IFJ2822" s="653"/>
      <c r="IFK2822" s="653"/>
      <c r="IFL2822" s="653"/>
      <c r="IFM2822" s="653"/>
      <c r="IFN2822" s="653"/>
      <c r="IFO2822" s="653"/>
      <c r="IFP2822" s="653"/>
      <c r="IFQ2822" s="653"/>
      <c r="IFR2822" s="653"/>
      <c r="IFS2822" s="653"/>
      <c r="IFT2822" s="653"/>
      <c r="IFU2822" s="653"/>
      <c r="IFV2822" s="653"/>
      <c r="IFW2822" s="653"/>
      <c r="IFX2822" s="653"/>
      <c r="IFY2822" s="653"/>
      <c r="IFZ2822" s="653"/>
      <c r="IGA2822" s="653"/>
      <c r="IGB2822" s="653"/>
      <c r="IGC2822" s="653"/>
      <c r="IGD2822" s="653"/>
      <c r="IGE2822" s="653"/>
      <c r="IGF2822" s="653"/>
      <c r="IGG2822" s="653"/>
      <c r="IGH2822" s="653"/>
      <c r="IGI2822" s="653"/>
      <c r="IGJ2822" s="653"/>
      <c r="IGK2822" s="653"/>
      <c r="IGL2822" s="653"/>
      <c r="IGM2822" s="653"/>
      <c r="IGN2822" s="653"/>
      <c r="IGO2822" s="653"/>
      <c r="IGP2822" s="653"/>
      <c r="IGQ2822" s="653"/>
      <c r="IGR2822" s="653"/>
      <c r="IGS2822" s="653"/>
      <c r="IGT2822" s="653"/>
      <c r="IGU2822" s="653"/>
      <c r="IGV2822" s="653"/>
      <c r="IGW2822" s="653"/>
      <c r="IGX2822" s="653"/>
      <c r="IGY2822" s="653"/>
      <c r="IGZ2822" s="653"/>
      <c r="IHA2822" s="653"/>
      <c r="IHB2822" s="653"/>
      <c r="IHC2822" s="653"/>
      <c r="IHD2822" s="653"/>
      <c r="IHE2822" s="653"/>
      <c r="IHF2822" s="653"/>
      <c r="IHG2822" s="653"/>
      <c r="IHH2822" s="653"/>
      <c r="IHI2822" s="653"/>
      <c r="IHJ2822" s="653"/>
      <c r="IHK2822" s="653"/>
      <c r="IHL2822" s="653"/>
      <c r="IHM2822" s="653"/>
      <c r="IHN2822" s="653"/>
      <c r="IHO2822" s="653"/>
      <c r="IHP2822" s="653"/>
      <c r="IHQ2822" s="653"/>
      <c r="IHR2822" s="653"/>
      <c r="IHS2822" s="653"/>
      <c r="IHT2822" s="653"/>
      <c r="IHU2822" s="653"/>
      <c r="IHV2822" s="653"/>
      <c r="IHW2822" s="653"/>
      <c r="IHX2822" s="653"/>
      <c r="IHY2822" s="653"/>
      <c r="IHZ2822" s="653"/>
      <c r="IIA2822" s="653"/>
      <c r="IIB2822" s="653"/>
      <c r="IIC2822" s="653"/>
      <c r="IID2822" s="653"/>
      <c r="IIE2822" s="653"/>
      <c r="IIF2822" s="653"/>
      <c r="IIG2822" s="653"/>
      <c r="IIH2822" s="653"/>
      <c r="III2822" s="653"/>
      <c r="IIJ2822" s="653"/>
      <c r="IIK2822" s="653"/>
      <c r="IIL2822" s="653"/>
      <c r="IIM2822" s="653"/>
      <c r="IIN2822" s="653"/>
      <c r="IIO2822" s="653"/>
      <c r="IIP2822" s="653"/>
      <c r="IIQ2822" s="653"/>
      <c r="IIR2822" s="653"/>
      <c r="IIS2822" s="653"/>
      <c r="IIT2822" s="653"/>
      <c r="IIU2822" s="653"/>
      <c r="IIV2822" s="653"/>
      <c r="IIW2822" s="653"/>
      <c r="IIX2822" s="653"/>
      <c r="IIY2822" s="653"/>
      <c r="IIZ2822" s="653"/>
      <c r="IJA2822" s="653"/>
      <c r="IJB2822" s="653"/>
      <c r="IJC2822" s="653"/>
      <c r="IJD2822" s="653"/>
      <c r="IJE2822" s="653"/>
      <c r="IJF2822" s="653"/>
      <c r="IJG2822" s="653"/>
      <c r="IJH2822" s="653"/>
      <c r="IJI2822" s="653"/>
      <c r="IJJ2822" s="653"/>
      <c r="IJK2822" s="653"/>
      <c r="IJL2822" s="653"/>
      <c r="IJM2822" s="653"/>
      <c r="IJN2822" s="653"/>
      <c r="IJO2822" s="653"/>
      <c r="IJP2822" s="653"/>
      <c r="IJQ2822" s="653"/>
      <c r="IJR2822" s="653"/>
      <c r="IJS2822" s="653"/>
      <c r="IJT2822" s="653"/>
      <c r="IJU2822" s="653"/>
      <c r="IJV2822" s="653"/>
      <c r="IJW2822" s="653"/>
      <c r="IJX2822" s="653"/>
      <c r="IJY2822" s="653"/>
      <c r="IJZ2822" s="653"/>
      <c r="IKA2822" s="653"/>
      <c r="IKB2822" s="653"/>
      <c r="IKC2822" s="653"/>
      <c r="IKD2822" s="653"/>
      <c r="IKE2822" s="653"/>
      <c r="IKF2822" s="653"/>
      <c r="IKG2822" s="653"/>
      <c r="IKH2822" s="653"/>
      <c r="IKI2822" s="653"/>
      <c r="IKJ2822" s="653"/>
      <c r="IKK2822" s="653"/>
      <c r="IKL2822" s="653"/>
      <c r="IKM2822" s="653"/>
      <c r="IKN2822" s="653"/>
      <c r="IKO2822" s="653"/>
      <c r="IKP2822" s="653"/>
      <c r="IKQ2822" s="653"/>
      <c r="IKR2822" s="653"/>
      <c r="IKS2822" s="653"/>
      <c r="IKT2822" s="653"/>
      <c r="IKU2822" s="653"/>
      <c r="IKV2822" s="653"/>
      <c r="IKW2822" s="653"/>
      <c r="IKX2822" s="653"/>
      <c r="IKY2822" s="653"/>
      <c r="IKZ2822" s="653"/>
      <c r="ILA2822" s="653"/>
      <c r="ILB2822" s="653"/>
      <c r="ILC2822" s="653"/>
      <c r="ILD2822" s="653"/>
      <c r="ILE2822" s="653"/>
      <c r="ILF2822" s="653"/>
      <c r="ILG2822" s="653"/>
      <c r="ILH2822" s="653"/>
      <c r="ILI2822" s="653"/>
      <c r="ILJ2822" s="653"/>
      <c r="ILK2822" s="653"/>
      <c r="ILL2822" s="653"/>
      <c r="ILM2822" s="653"/>
      <c r="ILN2822" s="653"/>
      <c r="ILO2822" s="653"/>
      <c r="ILP2822" s="653"/>
      <c r="ILQ2822" s="653"/>
      <c r="ILR2822" s="653"/>
      <c r="ILS2822" s="653"/>
      <c r="ILT2822" s="653"/>
      <c r="ILU2822" s="653"/>
      <c r="ILV2822" s="653"/>
      <c r="ILW2822" s="653"/>
      <c r="ILX2822" s="653"/>
      <c r="ILY2822" s="653"/>
      <c r="ILZ2822" s="653"/>
      <c r="IMA2822" s="653"/>
      <c r="IMB2822" s="653"/>
      <c r="IMC2822" s="653"/>
      <c r="IMD2822" s="653"/>
      <c r="IME2822" s="653"/>
      <c r="IMF2822" s="653"/>
      <c r="IMG2822" s="653"/>
      <c r="IMH2822" s="653"/>
      <c r="IMI2822" s="653"/>
      <c r="IMJ2822" s="653"/>
      <c r="IMK2822" s="653"/>
      <c r="IML2822" s="653"/>
      <c r="IMM2822" s="653"/>
      <c r="IMN2822" s="653"/>
      <c r="IMO2822" s="653"/>
      <c r="IMP2822" s="653"/>
      <c r="IMQ2822" s="653"/>
      <c r="IMR2822" s="653"/>
      <c r="IMS2822" s="653"/>
      <c r="IMT2822" s="653"/>
      <c r="IMU2822" s="653"/>
      <c r="IMV2822" s="653"/>
      <c r="IMW2822" s="653"/>
      <c r="IMX2822" s="653"/>
      <c r="IMY2822" s="653"/>
      <c r="IMZ2822" s="653"/>
      <c r="INA2822" s="653"/>
      <c r="INB2822" s="653"/>
      <c r="INC2822" s="653"/>
      <c r="IND2822" s="653"/>
      <c r="INE2822" s="653"/>
      <c r="INF2822" s="653"/>
      <c r="ING2822" s="653"/>
      <c r="INH2822" s="653"/>
      <c r="INI2822" s="653"/>
      <c r="INJ2822" s="653"/>
      <c r="INK2822" s="653"/>
      <c r="INL2822" s="653"/>
      <c r="INM2822" s="653"/>
      <c r="INN2822" s="653"/>
      <c r="INO2822" s="653"/>
      <c r="INP2822" s="653"/>
      <c r="INQ2822" s="653"/>
      <c r="INR2822" s="653"/>
      <c r="INS2822" s="653"/>
      <c r="INT2822" s="653"/>
      <c r="INU2822" s="653"/>
      <c r="INV2822" s="653"/>
      <c r="INW2822" s="653"/>
      <c r="INX2822" s="653"/>
      <c r="INY2822" s="653"/>
      <c r="INZ2822" s="653"/>
      <c r="IOA2822" s="653"/>
      <c r="IOB2822" s="653"/>
      <c r="IOC2822" s="653"/>
      <c r="IOD2822" s="653"/>
      <c r="IOE2822" s="653"/>
      <c r="IOF2822" s="653"/>
      <c r="IOG2822" s="653"/>
      <c r="IOH2822" s="653"/>
      <c r="IOI2822" s="653"/>
      <c r="IOJ2822" s="653"/>
      <c r="IOK2822" s="653"/>
      <c r="IOL2822" s="653"/>
      <c r="IOM2822" s="653"/>
      <c r="ION2822" s="653"/>
      <c r="IOO2822" s="653"/>
      <c r="IOP2822" s="653"/>
      <c r="IOQ2822" s="653"/>
      <c r="IOR2822" s="653"/>
      <c r="IOS2822" s="653"/>
      <c r="IOT2822" s="653"/>
      <c r="IOU2822" s="653"/>
      <c r="IOV2822" s="653"/>
      <c r="IOW2822" s="653"/>
      <c r="IOX2822" s="653"/>
      <c r="IOY2822" s="653"/>
      <c r="IOZ2822" s="653"/>
      <c r="IPA2822" s="653"/>
      <c r="IPB2822" s="653"/>
      <c r="IPC2822" s="653"/>
      <c r="IPD2822" s="653"/>
      <c r="IPE2822" s="653"/>
      <c r="IPF2822" s="653"/>
      <c r="IPG2822" s="653"/>
      <c r="IPH2822" s="653"/>
      <c r="IPI2822" s="653"/>
      <c r="IPJ2822" s="653"/>
      <c r="IPK2822" s="653"/>
      <c r="IPL2822" s="653"/>
      <c r="IPM2822" s="653"/>
      <c r="IPN2822" s="653"/>
      <c r="IPO2822" s="653"/>
      <c r="IPP2822" s="653"/>
      <c r="IPQ2822" s="653"/>
      <c r="IPR2822" s="653"/>
      <c r="IPS2822" s="653"/>
      <c r="IPT2822" s="653"/>
      <c r="IPU2822" s="653"/>
      <c r="IPV2822" s="653"/>
      <c r="IPW2822" s="653"/>
      <c r="IPX2822" s="653"/>
      <c r="IPY2822" s="653"/>
      <c r="IPZ2822" s="653"/>
      <c r="IQA2822" s="653"/>
      <c r="IQB2822" s="653"/>
      <c r="IQC2822" s="653"/>
      <c r="IQD2822" s="653"/>
      <c r="IQE2822" s="653"/>
      <c r="IQF2822" s="653"/>
      <c r="IQG2822" s="653"/>
      <c r="IQH2822" s="653"/>
      <c r="IQI2822" s="653"/>
      <c r="IQJ2822" s="653"/>
      <c r="IQK2822" s="653"/>
      <c r="IQL2822" s="653"/>
      <c r="IQM2822" s="653"/>
      <c r="IQN2822" s="653"/>
      <c r="IQO2822" s="653"/>
      <c r="IQP2822" s="653"/>
      <c r="IQQ2822" s="653"/>
      <c r="IQR2822" s="653"/>
      <c r="IQS2822" s="653"/>
      <c r="IQT2822" s="653"/>
      <c r="IQU2822" s="653"/>
      <c r="IQV2822" s="653"/>
      <c r="IQW2822" s="653"/>
      <c r="IQX2822" s="653"/>
      <c r="IQY2822" s="653"/>
      <c r="IQZ2822" s="653"/>
      <c r="IRA2822" s="653"/>
      <c r="IRB2822" s="653"/>
      <c r="IRC2822" s="653"/>
      <c r="IRD2822" s="653"/>
      <c r="IRE2822" s="653"/>
      <c r="IRF2822" s="653"/>
      <c r="IRG2822" s="653"/>
      <c r="IRH2822" s="653"/>
      <c r="IRI2822" s="653"/>
      <c r="IRJ2822" s="653"/>
      <c r="IRK2822" s="653"/>
      <c r="IRL2822" s="653"/>
      <c r="IRM2822" s="653"/>
      <c r="IRN2822" s="653"/>
      <c r="IRO2822" s="653"/>
      <c r="IRP2822" s="653"/>
      <c r="IRQ2822" s="653"/>
      <c r="IRR2822" s="653"/>
      <c r="IRS2822" s="653"/>
      <c r="IRT2822" s="653"/>
      <c r="IRU2822" s="653"/>
      <c r="IRV2822" s="653"/>
      <c r="IRW2822" s="653"/>
      <c r="IRX2822" s="653"/>
      <c r="IRY2822" s="653"/>
      <c r="IRZ2822" s="653"/>
      <c r="ISA2822" s="653"/>
      <c r="ISB2822" s="653"/>
      <c r="ISC2822" s="653"/>
      <c r="ISD2822" s="653"/>
      <c r="ISE2822" s="653"/>
      <c r="ISF2822" s="653"/>
      <c r="ISG2822" s="653"/>
      <c r="ISH2822" s="653"/>
      <c r="ISI2822" s="653"/>
      <c r="ISJ2822" s="653"/>
      <c r="ISK2822" s="653"/>
      <c r="ISL2822" s="653"/>
      <c r="ISM2822" s="653"/>
      <c r="ISN2822" s="653"/>
      <c r="ISO2822" s="653"/>
      <c r="ISP2822" s="653"/>
      <c r="ISQ2822" s="653"/>
      <c r="ISR2822" s="653"/>
      <c r="ISS2822" s="653"/>
      <c r="IST2822" s="653"/>
      <c r="ISU2822" s="653"/>
      <c r="ISV2822" s="653"/>
      <c r="ISW2822" s="653"/>
      <c r="ISX2822" s="653"/>
      <c r="ISY2822" s="653"/>
      <c r="ISZ2822" s="653"/>
      <c r="ITA2822" s="653"/>
      <c r="ITB2822" s="653"/>
      <c r="ITC2822" s="653"/>
      <c r="ITD2822" s="653"/>
      <c r="ITE2822" s="653"/>
      <c r="ITF2822" s="653"/>
      <c r="ITG2822" s="653"/>
      <c r="ITH2822" s="653"/>
      <c r="ITI2822" s="653"/>
      <c r="ITJ2822" s="653"/>
      <c r="ITK2822" s="653"/>
      <c r="ITL2822" s="653"/>
      <c r="ITM2822" s="653"/>
      <c r="ITN2822" s="653"/>
      <c r="ITO2822" s="653"/>
      <c r="ITP2822" s="653"/>
      <c r="ITQ2822" s="653"/>
      <c r="ITR2822" s="653"/>
      <c r="ITS2822" s="653"/>
      <c r="ITT2822" s="653"/>
      <c r="ITU2822" s="653"/>
      <c r="ITV2822" s="653"/>
      <c r="ITW2822" s="653"/>
      <c r="ITX2822" s="653"/>
      <c r="ITY2822" s="653"/>
      <c r="ITZ2822" s="653"/>
      <c r="IUA2822" s="653"/>
      <c r="IUB2822" s="653"/>
      <c r="IUC2822" s="653"/>
      <c r="IUD2822" s="653"/>
      <c r="IUE2822" s="653"/>
      <c r="IUF2822" s="653"/>
      <c r="IUG2822" s="653"/>
      <c r="IUH2822" s="653"/>
      <c r="IUI2822" s="653"/>
      <c r="IUJ2822" s="653"/>
      <c r="IUK2822" s="653"/>
      <c r="IUL2822" s="653"/>
      <c r="IUM2822" s="653"/>
      <c r="IUN2822" s="653"/>
      <c r="IUO2822" s="653"/>
      <c r="IUP2822" s="653"/>
      <c r="IUQ2822" s="653"/>
      <c r="IUR2822" s="653"/>
      <c r="IUS2822" s="653"/>
      <c r="IUT2822" s="653"/>
      <c r="IUU2822" s="653"/>
      <c r="IUV2822" s="653"/>
      <c r="IUW2822" s="653"/>
      <c r="IUX2822" s="653"/>
      <c r="IUY2822" s="653"/>
      <c r="IUZ2822" s="653"/>
      <c r="IVA2822" s="653"/>
      <c r="IVB2822" s="653"/>
      <c r="IVC2822" s="653"/>
      <c r="IVD2822" s="653"/>
      <c r="IVE2822" s="653"/>
      <c r="IVF2822" s="653"/>
      <c r="IVG2822" s="653"/>
      <c r="IVH2822" s="653"/>
      <c r="IVI2822" s="653"/>
      <c r="IVJ2822" s="653"/>
      <c r="IVK2822" s="653"/>
      <c r="IVL2822" s="653"/>
      <c r="IVM2822" s="653"/>
      <c r="IVN2822" s="653"/>
      <c r="IVO2822" s="653"/>
      <c r="IVP2822" s="653"/>
      <c r="IVQ2822" s="653"/>
      <c r="IVR2822" s="653"/>
      <c r="IVS2822" s="653"/>
      <c r="IVT2822" s="653"/>
      <c r="IVU2822" s="653"/>
      <c r="IVV2822" s="653"/>
      <c r="IVW2822" s="653"/>
      <c r="IVX2822" s="653"/>
      <c r="IVY2822" s="653"/>
      <c r="IVZ2822" s="653"/>
      <c r="IWA2822" s="653"/>
      <c r="IWB2822" s="653"/>
      <c r="IWC2822" s="653"/>
      <c r="IWD2822" s="653"/>
      <c r="IWE2822" s="653"/>
      <c r="IWF2822" s="653"/>
      <c r="IWG2822" s="653"/>
      <c r="IWH2822" s="653"/>
      <c r="IWI2822" s="653"/>
      <c r="IWJ2822" s="653"/>
      <c r="IWK2822" s="653"/>
      <c r="IWL2822" s="653"/>
      <c r="IWM2822" s="653"/>
      <c r="IWN2822" s="653"/>
      <c r="IWO2822" s="653"/>
      <c r="IWP2822" s="653"/>
      <c r="IWQ2822" s="653"/>
      <c r="IWR2822" s="653"/>
      <c r="IWS2822" s="653"/>
      <c r="IWT2822" s="653"/>
      <c r="IWU2822" s="653"/>
      <c r="IWV2822" s="653"/>
      <c r="IWW2822" s="653"/>
      <c r="IWX2822" s="653"/>
      <c r="IWY2822" s="653"/>
      <c r="IWZ2822" s="653"/>
      <c r="IXA2822" s="653"/>
      <c r="IXB2822" s="653"/>
      <c r="IXC2822" s="653"/>
      <c r="IXD2822" s="653"/>
      <c r="IXE2822" s="653"/>
      <c r="IXF2822" s="653"/>
      <c r="IXG2822" s="653"/>
      <c r="IXH2822" s="653"/>
      <c r="IXI2822" s="653"/>
      <c r="IXJ2822" s="653"/>
      <c r="IXK2822" s="653"/>
      <c r="IXL2822" s="653"/>
      <c r="IXM2822" s="653"/>
      <c r="IXN2822" s="653"/>
      <c r="IXO2822" s="653"/>
      <c r="IXP2822" s="653"/>
      <c r="IXQ2822" s="653"/>
      <c r="IXR2822" s="653"/>
      <c r="IXS2822" s="653"/>
      <c r="IXT2822" s="653"/>
      <c r="IXU2822" s="653"/>
      <c r="IXV2822" s="653"/>
      <c r="IXW2822" s="653"/>
      <c r="IXX2822" s="653"/>
      <c r="IXY2822" s="653"/>
      <c r="IXZ2822" s="653"/>
      <c r="IYA2822" s="653"/>
      <c r="IYB2822" s="653"/>
      <c r="IYC2822" s="653"/>
      <c r="IYD2822" s="653"/>
      <c r="IYE2822" s="653"/>
      <c r="IYF2822" s="653"/>
      <c r="IYG2822" s="653"/>
      <c r="IYH2822" s="653"/>
      <c r="IYI2822" s="653"/>
      <c r="IYJ2822" s="653"/>
      <c r="IYK2822" s="653"/>
      <c r="IYL2822" s="653"/>
      <c r="IYM2822" s="653"/>
      <c r="IYN2822" s="653"/>
      <c r="IYO2822" s="653"/>
      <c r="IYP2822" s="653"/>
      <c r="IYQ2822" s="653"/>
      <c r="IYR2822" s="653"/>
      <c r="IYS2822" s="653"/>
      <c r="IYT2822" s="653"/>
      <c r="IYU2822" s="653"/>
      <c r="IYV2822" s="653"/>
      <c r="IYW2822" s="653"/>
      <c r="IYX2822" s="653"/>
      <c r="IYY2822" s="653"/>
      <c r="IYZ2822" s="653"/>
      <c r="IZA2822" s="653"/>
      <c r="IZB2822" s="653"/>
      <c r="IZC2822" s="653"/>
      <c r="IZD2822" s="653"/>
      <c r="IZE2822" s="653"/>
      <c r="IZF2822" s="653"/>
      <c r="IZG2822" s="653"/>
      <c r="IZH2822" s="653"/>
      <c r="IZI2822" s="653"/>
      <c r="IZJ2822" s="653"/>
      <c r="IZK2822" s="653"/>
      <c r="IZL2822" s="653"/>
      <c r="IZM2822" s="653"/>
      <c r="IZN2822" s="653"/>
      <c r="IZO2822" s="653"/>
      <c r="IZP2822" s="653"/>
      <c r="IZQ2822" s="653"/>
      <c r="IZR2822" s="653"/>
      <c r="IZS2822" s="653"/>
      <c r="IZT2822" s="653"/>
      <c r="IZU2822" s="653"/>
      <c r="IZV2822" s="653"/>
      <c r="IZW2822" s="653"/>
      <c r="IZX2822" s="653"/>
      <c r="IZY2822" s="653"/>
      <c r="IZZ2822" s="653"/>
      <c r="JAA2822" s="653"/>
      <c r="JAB2822" s="653"/>
      <c r="JAC2822" s="653"/>
      <c r="JAD2822" s="653"/>
      <c r="JAE2822" s="653"/>
      <c r="JAF2822" s="653"/>
      <c r="JAG2822" s="653"/>
      <c r="JAH2822" s="653"/>
      <c r="JAI2822" s="653"/>
      <c r="JAJ2822" s="653"/>
      <c r="JAK2822" s="653"/>
      <c r="JAL2822" s="653"/>
      <c r="JAM2822" s="653"/>
      <c r="JAN2822" s="653"/>
      <c r="JAO2822" s="653"/>
      <c r="JAP2822" s="653"/>
      <c r="JAQ2822" s="653"/>
      <c r="JAR2822" s="653"/>
      <c r="JAS2822" s="653"/>
      <c r="JAT2822" s="653"/>
      <c r="JAU2822" s="653"/>
      <c r="JAV2822" s="653"/>
      <c r="JAW2822" s="653"/>
      <c r="JAX2822" s="653"/>
      <c r="JAY2822" s="653"/>
      <c r="JAZ2822" s="653"/>
      <c r="JBA2822" s="653"/>
      <c r="JBB2822" s="653"/>
      <c r="JBC2822" s="653"/>
      <c r="JBD2822" s="653"/>
      <c r="JBE2822" s="653"/>
      <c r="JBF2822" s="653"/>
      <c r="JBG2822" s="653"/>
      <c r="JBH2822" s="653"/>
      <c r="JBI2822" s="653"/>
      <c r="JBJ2822" s="653"/>
      <c r="JBK2822" s="653"/>
      <c r="JBL2822" s="653"/>
      <c r="JBM2822" s="653"/>
      <c r="JBN2822" s="653"/>
      <c r="JBO2822" s="653"/>
      <c r="JBP2822" s="653"/>
      <c r="JBQ2822" s="653"/>
      <c r="JBR2822" s="653"/>
      <c r="JBS2822" s="653"/>
      <c r="JBT2822" s="653"/>
      <c r="JBU2822" s="653"/>
      <c r="JBV2822" s="653"/>
      <c r="JBW2822" s="653"/>
      <c r="JBX2822" s="653"/>
      <c r="JBY2822" s="653"/>
      <c r="JBZ2822" s="653"/>
      <c r="JCA2822" s="653"/>
      <c r="JCB2822" s="653"/>
      <c r="JCC2822" s="653"/>
      <c r="JCD2822" s="653"/>
      <c r="JCE2822" s="653"/>
      <c r="JCF2822" s="653"/>
      <c r="JCG2822" s="653"/>
      <c r="JCH2822" s="653"/>
      <c r="JCI2822" s="653"/>
      <c r="JCJ2822" s="653"/>
      <c r="JCK2822" s="653"/>
      <c r="JCL2822" s="653"/>
      <c r="JCM2822" s="653"/>
      <c r="JCN2822" s="653"/>
      <c r="JCO2822" s="653"/>
      <c r="JCP2822" s="653"/>
      <c r="JCQ2822" s="653"/>
      <c r="JCR2822" s="653"/>
      <c r="JCS2822" s="653"/>
      <c r="JCT2822" s="653"/>
      <c r="JCU2822" s="653"/>
      <c r="JCV2822" s="653"/>
      <c r="JCW2822" s="653"/>
      <c r="JCX2822" s="653"/>
      <c r="JCY2822" s="653"/>
      <c r="JCZ2822" s="653"/>
      <c r="JDA2822" s="653"/>
      <c r="JDB2822" s="653"/>
      <c r="JDC2822" s="653"/>
      <c r="JDD2822" s="653"/>
      <c r="JDE2822" s="653"/>
      <c r="JDF2822" s="653"/>
      <c r="JDG2822" s="653"/>
      <c r="JDH2822" s="653"/>
      <c r="JDI2822" s="653"/>
      <c r="JDJ2822" s="653"/>
      <c r="JDK2822" s="653"/>
      <c r="JDL2822" s="653"/>
      <c r="JDM2822" s="653"/>
      <c r="JDN2822" s="653"/>
      <c r="JDO2822" s="653"/>
      <c r="JDP2822" s="653"/>
      <c r="JDQ2822" s="653"/>
      <c r="JDR2822" s="653"/>
      <c r="JDS2822" s="653"/>
      <c r="JDT2822" s="653"/>
      <c r="JDU2822" s="653"/>
      <c r="JDV2822" s="653"/>
      <c r="JDW2822" s="653"/>
      <c r="JDX2822" s="653"/>
      <c r="JDY2822" s="653"/>
      <c r="JDZ2822" s="653"/>
      <c r="JEA2822" s="653"/>
      <c r="JEB2822" s="653"/>
      <c r="JEC2822" s="653"/>
      <c r="JED2822" s="653"/>
      <c r="JEE2822" s="653"/>
      <c r="JEF2822" s="653"/>
      <c r="JEG2822" s="653"/>
      <c r="JEH2822" s="653"/>
      <c r="JEI2822" s="653"/>
      <c r="JEJ2822" s="653"/>
      <c r="JEK2822" s="653"/>
      <c r="JEL2822" s="653"/>
      <c r="JEM2822" s="653"/>
      <c r="JEN2822" s="653"/>
      <c r="JEO2822" s="653"/>
      <c r="JEP2822" s="653"/>
      <c r="JEQ2822" s="653"/>
      <c r="JER2822" s="653"/>
      <c r="JES2822" s="653"/>
      <c r="JET2822" s="653"/>
      <c r="JEU2822" s="653"/>
      <c r="JEV2822" s="653"/>
      <c r="JEW2822" s="653"/>
      <c r="JEX2822" s="653"/>
      <c r="JEY2822" s="653"/>
      <c r="JEZ2822" s="653"/>
      <c r="JFA2822" s="653"/>
      <c r="JFB2822" s="653"/>
      <c r="JFC2822" s="653"/>
      <c r="JFD2822" s="653"/>
      <c r="JFE2822" s="653"/>
      <c r="JFF2822" s="653"/>
      <c r="JFG2822" s="653"/>
      <c r="JFH2822" s="653"/>
      <c r="JFI2822" s="653"/>
      <c r="JFJ2822" s="653"/>
      <c r="JFK2822" s="653"/>
      <c r="JFL2822" s="653"/>
      <c r="JFM2822" s="653"/>
      <c r="JFN2822" s="653"/>
      <c r="JFO2822" s="653"/>
      <c r="JFP2822" s="653"/>
      <c r="JFQ2822" s="653"/>
      <c r="JFR2822" s="653"/>
      <c r="JFS2822" s="653"/>
      <c r="JFT2822" s="653"/>
      <c r="JFU2822" s="653"/>
      <c r="JFV2822" s="653"/>
      <c r="JFW2822" s="653"/>
      <c r="JFX2822" s="653"/>
      <c r="JFY2822" s="653"/>
      <c r="JFZ2822" s="653"/>
      <c r="JGA2822" s="653"/>
      <c r="JGB2822" s="653"/>
      <c r="JGC2822" s="653"/>
      <c r="JGD2822" s="653"/>
      <c r="JGE2822" s="653"/>
      <c r="JGF2822" s="653"/>
      <c r="JGG2822" s="653"/>
      <c r="JGH2822" s="653"/>
      <c r="JGI2822" s="653"/>
      <c r="JGJ2822" s="653"/>
      <c r="JGK2822" s="653"/>
      <c r="JGL2822" s="653"/>
      <c r="JGM2822" s="653"/>
      <c r="JGN2822" s="653"/>
      <c r="JGO2822" s="653"/>
      <c r="JGP2822" s="653"/>
      <c r="JGQ2822" s="653"/>
      <c r="JGR2822" s="653"/>
      <c r="JGS2822" s="653"/>
      <c r="JGT2822" s="653"/>
      <c r="JGU2822" s="653"/>
      <c r="JGV2822" s="653"/>
      <c r="JGW2822" s="653"/>
      <c r="JGX2822" s="653"/>
      <c r="JGY2822" s="653"/>
      <c r="JGZ2822" s="653"/>
      <c r="JHA2822" s="653"/>
      <c r="JHB2822" s="653"/>
      <c r="JHC2822" s="653"/>
      <c r="JHD2822" s="653"/>
      <c r="JHE2822" s="653"/>
      <c r="JHF2822" s="653"/>
      <c r="JHG2822" s="653"/>
      <c r="JHH2822" s="653"/>
      <c r="JHI2822" s="653"/>
      <c r="JHJ2822" s="653"/>
      <c r="JHK2822" s="653"/>
      <c r="JHL2822" s="653"/>
      <c r="JHM2822" s="653"/>
      <c r="JHN2822" s="653"/>
      <c r="JHO2822" s="653"/>
      <c r="JHP2822" s="653"/>
      <c r="JHQ2822" s="653"/>
      <c r="JHR2822" s="653"/>
      <c r="JHS2822" s="653"/>
      <c r="JHT2822" s="653"/>
      <c r="JHU2822" s="653"/>
      <c r="JHV2822" s="653"/>
      <c r="JHW2822" s="653"/>
      <c r="JHX2822" s="653"/>
      <c r="JHY2822" s="653"/>
      <c r="JHZ2822" s="653"/>
      <c r="JIA2822" s="653"/>
      <c r="JIB2822" s="653"/>
      <c r="JIC2822" s="653"/>
      <c r="JID2822" s="653"/>
      <c r="JIE2822" s="653"/>
      <c r="JIF2822" s="653"/>
      <c r="JIG2822" s="653"/>
      <c r="JIH2822" s="653"/>
      <c r="JII2822" s="653"/>
      <c r="JIJ2822" s="653"/>
      <c r="JIK2822" s="653"/>
      <c r="JIL2822" s="653"/>
      <c r="JIM2822" s="653"/>
      <c r="JIN2822" s="653"/>
      <c r="JIO2822" s="653"/>
      <c r="JIP2822" s="653"/>
      <c r="JIQ2822" s="653"/>
      <c r="JIR2822" s="653"/>
      <c r="JIS2822" s="653"/>
      <c r="JIT2822" s="653"/>
      <c r="JIU2822" s="653"/>
      <c r="JIV2822" s="653"/>
      <c r="JIW2822" s="653"/>
      <c r="JIX2822" s="653"/>
      <c r="JIY2822" s="653"/>
      <c r="JIZ2822" s="653"/>
      <c r="JJA2822" s="653"/>
      <c r="JJB2822" s="653"/>
      <c r="JJC2822" s="653"/>
      <c r="JJD2822" s="653"/>
      <c r="JJE2822" s="653"/>
      <c r="JJF2822" s="653"/>
      <c r="JJG2822" s="653"/>
      <c r="JJH2822" s="653"/>
      <c r="JJI2822" s="653"/>
      <c r="JJJ2822" s="653"/>
      <c r="JJK2822" s="653"/>
      <c r="JJL2822" s="653"/>
      <c r="JJM2822" s="653"/>
      <c r="JJN2822" s="653"/>
      <c r="JJO2822" s="653"/>
      <c r="JJP2822" s="653"/>
      <c r="JJQ2822" s="653"/>
      <c r="JJR2822" s="653"/>
      <c r="JJS2822" s="653"/>
      <c r="JJT2822" s="653"/>
      <c r="JJU2822" s="653"/>
      <c r="JJV2822" s="653"/>
      <c r="JJW2822" s="653"/>
      <c r="JJX2822" s="653"/>
      <c r="JJY2822" s="653"/>
      <c r="JJZ2822" s="653"/>
      <c r="JKA2822" s="653"/>
      <c r="JKB2822" s="653"/>
      <c r="JKC2822" s="653"/>
      <c r="JKD2822" s="653"/>
      <c r="JKE2822" s="653"/>
      <c r="JKF2822" s="653"/>
      <c r="JKG2822" s="653"/>
      <c r="JKH2822" s="653"/>
      <c r="JKI2822" s="653"/>
      <c r="JKJ2822" s="653"/>
      <c r="JKK2822" s="653"/>
      <c r="JKL2822" s="653"/>
      <c r="JKM2822" s="653"/>
      <c r="JKN2822" s="653"/>
      <c r="JKO2822" s="653"/>
      <c r="JKP2822" s="653"/>
      <c r="JKQ2822" s="653"/>
      <c r="JKR2822" s="653"/>
      <c r="JKS2822" s="653"/>
      <c r="JKT2822" s="653"/>
      <c r="JKU2822" s="653"/>
      <c r="JKV2822" s="653"/>
      <c r="JKW2822" s="653"/>
      <c r="JKX2822" s="653"/>
      <c r="JKY2822" s="653"/>
      <c r="JKZ2822" s="653"/>
      <c r="JLA2822" s="653"/>
      <c r="JLB2822" s="653"/>
      <c r="JLC2822" s="653"/>
      <c r="JLD2822" s="653"/>
      <c r="JLE2822" s="653"/>
      <c r="JLF2822" s="653"/>
      <c r="JLG2822" s="653"/>
      <c r="JLH2822" s="653"/>
      <c r="JLI2822" s="653"/>
      <c r="JLJ2822" s="653"/>
      <c r="JLK2822" s="653"/>
      <c r="JLL2822" s="653"/>
      <c r="JLM2822" s="653"/>
      <c r="JLN2822" s="653"/>
      <c r="JLO2822" s="653"/>
      <c r="JLP2822" s="653"/>
      <c r="JLQ2822" s="653"/>
      <c r="JLR2822" s="653"/>
      <c r="JLS2822" s="653"/>
      <c r="JLT2822" s="653"/>
      <c r="JLU2822" s="653"/>
      <c r="JLV2822" s="653"/>
      <c r="JLW2822" s="653"/>
      <c r="JLX2822" s="653"/>
      <c r="JLY2822" s="653"/>
      <c r="JLZ2822" s="653"/>
      <c r="JMA2822" s="653"/>
      <c r="JMB2822" s="653"/>
      <c r="JMC2822" s="653"/>
      <c r="JMD2822" s="653"/>
      <c r="JME2822" s="653"/>
      <c r="JMF2822" s="653"/>
      <c r="JMG2822" s="653"/>
      <c r="JMH2822" s="653"/>
      <c r="JMI2822" s="653"/>
      <c r="JMJ2822" s="653"/>
      <c r="JMK2822" s="653"/>
      <c r="JML2822" s="653"/>
      <c r="JMM2822" s="653"/>
      <c r="JMN2822" s="653"/>
      <c r="JMO2822" s="653"/>
      <c r="JMP2822" s="653"/>
      <c r="JMQ2822" s="653"/>
      <c r="JMR2822" s="653"/>
      <c r="JMS2822" s="653"/>
      <c r="JMT2822" s="653"/>
      <c r="JMU2822" s="653"/>
      <c r="JMV2822" s="653"/>
      <c r="JMW2822" s="653"/>
      <c r="JMX2822" s="653"/>
      <c r="JMY2822" s="653"/>
      <c r="JMZ2822" s="653"/>
      <c r="JNA2822" s="653"/>
      <c r="JNB2822" s="653"/>
      <c r="JNC2822" s="653"/>
      <c r="JND2822" s="653"/>
      <c r="JNE2822" s="653"/>
      <c r="JNF2822" s="653"/>
      <c r="JNG2822" s="653"/>
      <c r="JNH2822" s="653"/>
      <c r="JNI2822" s="653"/>
      <c r="JNJ2822" s="653"/>
      <c r="JNK2822" s="653"/>
      <c r="JNL2822" s="653"/>
      <c r="JNM2822" s="653"/>
      <c r="JNN2822" s="653"/>
      <c r="JNO2822" s="653"/>
      <c r="JNP2822" s="653"/>
      <c r="JNQ2822" s="653"/>
      <c r="JNR2822" s="653"/>
      <c r="JNS2822" s="653"/>
      <c r="JNT2822" s="653"/>
      <c r="JNU2822" s="653"/>
      <c r="JNV2822" s="653"/>
      <c r="JNW2822" s="653"/>
      <c r="JNX2822" s="653"/>
      <c r="JNY2822" s="653"/>
      <c r="JNZ2822" s="653"/>
      <c r="JOA2822" s="653"/>
      <c r="JOB2822" s="653"/>
      <c r="JOC2822" s="653"/>
      <c r="JOD2822" s="653"/>
      <c r="JOE2822" s="653"/>
      <c r="JOF2822" s="653"/>
      <c r="JOG2822" s="653"/>
      <c r="JOH2822" s="653"/>
      <c r="JOI2822" s="653"/>
      <c r="JOJ2822" s="653"/>
      <c r="JOK2822" s="653"/>
      <c r="JOL2822" s="653"/>
      <c r="JOM2822" s="653"/>
      <c r="JON2822" s="653"/>
      <c r="JOO2822" s="653"/>
      <c r="JOP2822" s="653"/>
      <c r="JOQ2822" s="653"/>
      <c r="JOR2822" s="653"/>
      <c r="JOS2822" s="653"/>
      <c r="JOT2822" s="653"/>
      <c r="JOU2822" s="653"/>
      <c r="JOV2822" s="653"/>
      <c r="JOW2822" s="653"/>
      <c r="JOX2822" s="653"/>
      <c r="JOY2822" s="653"/>
      <c r="JOZ2822" s="653"/>
      <c r="JPA2822" s="653"/>
      <c r="JPB2822" s="653"/>
      <c r="JPC2822" s="653"/>
      <c r="JPD2822" s="653"/>
      <c r="JPE2822" s="653"/>
      <c r="JPF2822" s="653"/>
      <c r="JPG2822" s="653"/>
      <c r="JPH2822" s="653"/>
      <c r="JPI2822" s="653"/>
      <c r="JPJ2822" s="653"/>
      <c r="JPK2822" s="653"/>
      <c r="JPL2822" s="653"/>
      <c r="JPM2822" s="653"/>
      <c r="JPN2822" s="653"/>
      <c r="JPO2822" s="653"/>
      <c r="JPP2822" s="653"/>
      <c r="JPQ2822" s="653"/>
      <c r="JPR2822" s="653"/>
      <c r="JPS2822" s="653"/>
      <c r="JPT2822" s="653"/>
      <c r="JPU2822" s="653"/>
      <c r="JPV2822" s="653"/>
      <c r="JPW2822" s="653"/>
      <c r="JPX2822" s="653"/>
      <c r="JPY2822" s="653"/>
      <c r="JPZ2822" s="653"/>
      <c r="JQA2822" s="653"/>
      <c r="JQB2822" s="653"/>
      <c r="JQC2822" s="653"/>
      <c r="JQD2822" s="653"/>
      <c r="JQE2822" s="653"/>
      <c r="JQF2822" s="653"/>
      <c r="JQG2822" s="653"/>
      <c r="JQH2822" s="653"/>
      <c r="JQI2822" s="653"/>
      <c r="JQJ2822" s="653"/>
      <c r="JQK2822" s="653"/>
      <c r="JQL2822" s="653"/>
      <c r="JQM2822" s="653"/>
      <c r="JQN2822" s="653"/>
      <c r="JQO2822" s="653"/>
      <c r="JQP2822" s="653"/>
      <c r="JQQ2822" s="653"/>
      <c r="JQR2822" s="653"/>
      <c r="JQS2822" s="653"/>
      <c r="JQT2822" s="653"/>
      <c r="JQU2822" s="653"/>
      <c r="JQV2822" s="653"/>
      <c r="JQW2822" s="653"/>
      <c r="JQX2822" s="653"/>
      <c r="JQY2822" s="653"/>
      <c r="JQZ2822" s="653"/>
      <c r="JRA2822" s="653"/>
      <c r="JRB2822" s="653"/>
      <c r="JRC2822" s="653"/>
      <c r="JRD2822" s="653"/>
      <c r="JRE2822" s="653"/>
      <c r="JRF2822" s="653"/>
      <c r="JRG2822" s="653"/>
      <c r="JRH2822" s="653"/>
      <c r="JRI2822" s="653"/>
      <c r="JRJ2822" s="653"/>
      <c r="JRK2822" s="653"/>
      <c r="JRL2822" s="653"/>
      <c r="JRM2822" s="653"/>
      <c r="JRN2822" s="653"/>
      <c r="JRO2822" s="653"/>
      <c r="JRP2822" s="653"/>
      <c r="JRQ2822" s="653"/>
      <c r="JRR2822" s="653"/>
      <c r="JRS2822" s="653"/>
      <c r="JRT2822" s="653"/>
      <c r="JRU2822" s="653"/>
      <c r="JRV2822" s="653"/>
      <c r="JRW2822" s="653"/>
      <c r="JRX2822" s="653"/>
      <c r="JRY2822" s="653"/>
      <c r="JRZ2822" s="653"/>
      <c r="JSA2822" s="653"/>
      <c r="JSB2822" s="653"/>
      <c r="JSC2822" s="653"/>
      <c r="JSD2822" s="653"/>
      <c r="JSE2822" s="653"/>
      <c r="JSF2822" s="653"/>
      <c r="JSG2822" s="653"/>
      <c r="JSH2822" s="653"/>
      <c r="JSI2822" s="653"/>
      <c r="JSJ2822" s="653"/>
      <c r="JSK2822" s="653"/>
      <c r="JSL2822" s="653"/>
      <c r="JSM2822" s="653"/>
      <c r="JSN2822" s="653"/>
      <c r="JSO2822" s="653"/>
      <c r="JSP2822" s="653"/>
      <c r="JSQ2822" s="653"/>
      <c r="JSR2822" s="653"/>
      <c r="JSS2822" s="653"/>
      <c r="JST2822" s="653"/>
      <c r="JSU2822" s="653"/>
      <c r="JSV2822" s="653"/>
      <c r="JSW2822" s="653"/>
      <c r="JSX2822" s="653"/>
      <c r="JSY2822" s="653"/>
      <c r="JSZ2822" s="653"/>
      <c r="JTA2822" s="653"/>
      <c r="JTB2822" s="653"/>
      <c r="JTC2822" s="653"/>
      <c r="JTD2822" s="653"/>
      <c r="JTE2822" s="653"/>
      <c r="JTF2822" s="653"/>
      <c r="JTG2822" s="653"/>
      <c r="JTH2822" s="653"/>
      <c r="JTI2822" s="653"/>
      <c r="JTJ2822" s="653"/>
      <c r="JTK2822" s="653"/>
      <c r="JTL2822" s="653"/>
      <c r="JTM2822" s="653"/>
      <c r="JTN2822" s="653"/>
      <c r="JTO2822" s="653"/>
      <c r="JTP2822" s="653"/>
      <c r="JTQ2822" s="653"/>
      <c r="JTR2822" s="653"/>
      <c r="JTS2822" s="653"/>
      <c r="JTT2822" s="653"/>
      <c r="JTU2822" s="653"/>
      <c r="JTV2822" s="653"/>
      <c r="JTW2822" s="653"/>
      <c r="JTX2822" s="653"/>
      <c r="JTY2822" s="653"/>
      <c r="JTZ2822" s="653"/>
      <c r="JUA2822" s="653"/>
      <c r="JUB2822" s="653"/>
      <c r="JUC2822" s="653"/>
      <c r="JUD2822" s="653"/>
      <c r="JUE2822" s="653"/>
      <c r="JUF2822" s="653"/>
      <c r="JUG2822" s="653"/>
      <c r="JUH2822" s="653"/>
      <c r="JUI2822" s="653"/>
      <c r="JUJ2822" s="653"/>
      <c r="JUK2822" s="653"/>
      <c r="JUL2822" s="653"/>
      <c r="JUM2822" s="653"/>
      <c r="JUN2822" s="653"/>
      <c r="JUO2822" s="653"/>
      <c r="JUP2822" s="653"/>
      <c r="JUQ2822" s="653"/>
      <c r="JUR2822" s="653"/>
      <c r="JUS2822" s="653"/>
      <c r="JUT2822" s="653"/>
      <c r="JUU2822" s="653"/>
      <c r="JUV2822" s="653"/>
      <c r="JUW2822" s="653"/>
      <c r="JUX2822" s="653"/>
      <c r="JUY2822" s="653"/>
      <c r="JUZ2822" s="653"/>
      <c r="JVA2822" s="653"/>
      <c r="JVB2822" s="653"/>
      <c r="JVC2822" s="653"/>
      <c r="JVD2822" s="653"/>
      <c r="JVE2822" s="653"/>
      <c r="JVF2822" s="653"/>
      <c r="JVG2822" s="653"/>
      <c r="JVH2822" s="653"/>
      <c r="JVI2822" s="653"/>
      <c r="JVJ2822" s="653"/>
      <c r="JVK2822" s="653"/>
      <c r="JVL2822" s="653"/>
      <c r="JVM2822" s="653"/>
      <c r="JVN2822" s="653"/>
      <c r="JVO2822" s="653"/>
      <c r="JVP2822" s="653"/>
      <c r="JVQ2822" s="653"/>
      <c r="JVR2822" s="653"/>
      <c r="JVS2822" s="653"/>
      <c r="JVT2822" s="653"/>
      <c r="JVU2822" s="653"/>
      <c r="JVV2822" s="653"/>
      <c r="JVW2822" s="653"/>
      <c r="JVX2822" s="653"/>
      <c r="JVY2822" s="653"/>
      <c r="JVZ2822" s="653"/>
      <c r="JWA2822" s="653"/>
      <c r="JWB2822" s="653"/>
      <c r="JWC2822" s="653"/>
      <c r="JWD2822" s="653"/>
      <c r="JWE2822" s="653"/>
      <c r="JWF2822" s="653"/>
      <c r="JWG2822" s="653"/>
      <c r="JWH2822" s="653"/>
      <c r="JWI2822" s="653"/>
      <c r="JWJ2822" s="653"/>
      <c r="JWK2822" s="653"/>
      <c r="JWL2822" s="653"/>
      <c r="JWM2822" s="653"/>
      <c r="JWN2822" s="653"/>
      <c r="JWO2822" s="653"/>
      <c r="JWP2822" s="653"/>
      <c r="JWQ2822" s="653"/>
      <c r="JWR2822" s="653"/>
      <c r="JWS2822" s="653"/>
      <c r="JWT2822" s="653"/>
      <c r="JWU2822" s="653"/>
      <c r="JWV2822" s="653"/>
      <c r="JWW2822" s="653"/>
      <c r="JWX2822" s="653"/>
      <c r="JWY2822" s="653"/>
      <c r="JWZ2822" s="653"/>
      <c r="JXA2822" s="653"/>
      <c r="JXB2822" s="653"/>
      <c r="JXC2822" s="653"/>
      <c r="JXD2822" s="653"/>
      <c r="JXE2822" s="653"/>
      <c r="JXF2822" s="653"/>
      <c r="JXG2822" s="653"/>
      <c r="JXH2822" s="653"/>
      <c r="JXI2822" s="653"/>
      <c r="JXJ2822" s="653"/>
      <c r="JXK2822" s="653"/>
      <c r="JXL2822" s="653"/>
      <c r="JXM2822" s="653"/>
      <c r="JXN2822" s="653"/>
      <c r="JXO2822" s="653"/>
      <c r="JXP2822" s="653"/>
      <c r="JXQ2822" s="653"/>
      <c r="JXR2822" s="653"/>
      <c r="JXS2822" s="653"/>
      <c r="JXT2822" s="653"/>
      <c r="JXU2822" s="653"/>
      <c r="JXV2822" s="653"/>
      <c r="JXW2822" s="653"/>
      <c r="JXX2822" s="653"/>
      <c r="JXY2822" s="653"/>
      <c r="JXZ2822" s="653"/>
      <c r="JYA2822" s="653"/>
      <c r="JYB2822" s="653"/>
      <c r="JYC2822" s="653"/>
      <c r="JYD2822" s="653"/>
      <c r="JYE2822" s="653"/>
      <c r="JYF2822" s="653"/>
      <c r="JYG2822" s="653"/>
      <c r="JYH2822" s="653"/>
      <c r="JYI2822" s="653"/>
      <c r="JYJ2822" s="653"/>
      <c r="JYK2822" s="653"/>
      <c r="JYL2822" s="653"/>
      <c r="JYM2822" s="653"/>
      <c r="JYN2822" s="653"/>
      <c r="JYO2822" s="653"/>
      <c r="JYP2822" s="653"/>
      <c r="JYQ2822" s="653"/>
      <c r="JYR2822" s="653"/>
      <c r="JYS2822" s="653"/>
      <c r="JYT2822" s="653"/>
      <c r="JYU2822" s="653"/>
      <c r="JYV2822" s="653"/>
      <c r="JYW2822" s="653"/>
      <c r="JYX2822" s="653"/>
      <c r="JYY2822" s="653"/>
      <c r="JYZ2822" s="653"/>
      <c r="JZA2822" s="653"/>
      <c r="JZB2822" s="653"/>
      <c r="JZC2822" s="653"/>
      <c r="JZD2822" s="653"/>
      <c r="JZE2822" s="653"/>
      <c r="JZF2822" s="653"/>
      <c r="JZG2822" s="653"/>
      <c r="JZH2822" s="653"/>
      <c r="JZI2822" s="653"/>
      <c r="JZJ2822" s="653"/>
      <c r="JZK2822" s="653"/>
      <c r="JZL2822" s="653"/>
      <c r="JZM2822" s="653"/>
      <c r="JZN2822" s="653"/>
      <c r="JZO2822" s="653"/>
      <c r="JZP2822" s="653"/>
      <c r="JZQ2822" s="653"/>
      <c r="JZR2822" s="653"/>
      <c r="JZS2822" s="653"/>
      <c r="JZT2822" s="653"/>
      <c r="JZU2822" s="653"/>
      <c r="JZV2822" s="653"/>
      <c r="JZW2822" s="653"/>
      <c r="JZX2822" s="653"/>
      <c r="JZY2822" s="653"/>
      <c r="JZZ2822" s="653"/>
      <c r="KAA2822" s="653"/>
      <c r="KAB2822" s="653"/>
      <c r="KAC2822" s="653"/>
      <c r="KAD2822" s="653"/>
      <c r="KAE2822" s="653"/>
      <c r="KAF2822" s="653"/>
      <c r="KAG2822" s="653"/>
      <c r="KAH2822" s="653"/>
      <c r="KAI2822" s="653"/>
      <c r="KAJ2822" s="653"/>
      <c r="KAK2822" s="653"/>
      <c r="KAL2822" s="653"/>
      <c r="KAM2822" s="653"/>
      <c r="KAN2822" s="653"/>
      <c r="KAO2822" s="653"/>
      <c r="KAP2822" s="653"/>
      <c r="KAQ2822" s="653"/>
      <c r="KAR2822" s="653"/>
      <c r="KAS2822" s="653"/>
      <c r="KAT2822" s="653"/>
      <c r="KAU2822" s="653"/>
      <c r="KAV2822" s="653"/>
      <c r="KAW2822" s="653"/>
      <c r="KAX2822" s="653"/>
      <c r="KAY2822" s="653"/>
      <c r="KAZ2822" s="653"/>
      <c r="KBA2822" s="653"/>
      <c r="KBB2822" s="653"/>
      <c r="KBC2822" s="653"/>
      <c r="KBD2822" s="653"/>
      <c r="KBE2822" s="653"/>
      <c r="KBF2822" s="653"/>
      <c r="KBG2822" s="653"/>
      <c r="KBH2822" s="653"/>
      <c r="KBI2822" s="653"/>
      <c r="KBJ2822" s="653"/>
      <c r="KBK2822" s="653"/>
      <c r="KBL2822" s="653"/>
      <c r="KBM2822" s="653"/>
      <c r="KBN2822" s="653"/>
      <c r="KBO2822" s="653"/>
      <c r="KBP2822" s="653"/>
      <c r="KBQ2822" s="653"/>
      <c r="KBR2822" s="653"/>
      <c r="KBS2822" s="653"/>
      <c r="KBT2822" s="653"/>
      <c r="KBU2822" s="653"/>
      <c r="KBV2822" s="653"/>
      <c r="KBW2822" s="653"/>
      <c r="KBX2822" s="653"/>
      <c r="KBY2822" s="653"/>
      <c r="KBZ2822" s="653"/>
      <c r="KCA2822" s="653"/>
      <c r="KCB2822" s="653"/>
      <c r="KCC2822" s="653"/>
      <c r="KCD2822" s="653"/>
      <c r="KCE2822" s="653"/>
      <c r="KCF2822" s="653"/>
      <c r="KCG2822" s="653"/>
      <c r="KCH2822" s="653"/>
      <c r="KCI2822" s="653"/>
      <c r="KCJ2822" s="653"/>
      <c r="KCK2822" s="653"/>
      <c r="KCL2822" s="653"/>
      <c r="KCM2822" s="653"/>
      <c r="KCN2822" s="653"/>
      <c r="KCO2822" s="653"/>
      <c r="KCP2822" s="653"/>
      <c r="KCQ2822" s="653"/>
      <c r="KCR2822" s="653"/>
      <c r="KCS2822" s="653"/>
      <c r="KCT2822" s="653"/>
      <c r="KCU2822" s="653"/>
      <c r="KCV2822" s="653"/>
      <c r="KCW2822" s="653"/>
      <c r="KCX2822" s="653"/>
      <c r="KCY2822" s="653"/>
      <c r="KCZ2822" s="653"/>
      <c r="KDA2822" s="653"/>
      <c r="KDB2822" s="653"/>
      <c r="KDC2822" s="653"/>
      <c r="KDD2822" s="653"/>
      <c r="KDE2822" s="653"/>
      <c r="KDF2822" s="653"/>
      <c r="KDG2822" s="653"/>
      <c r="KDH2822" s="653"/>
      <c r="KDI2822" s="653"/>
      <c r="KDJ2822" s="653"/>
      <c r="KDK2822" s="653"/>
      <c r="KDL2822" s="653"/>
      <c r="KDM2822" s="653"/>
      <c r="KDN2822" s="653"/>
      <c r="KDO2822" s="653"/>
      <c r="KDP2822" s="653"/>
      <c r="KDQ2822" s="653"/>
      <c r="KDR2822" s="653"/>
      <c r="KDS2822" s="653"/>
      <c r="KDT2822" s="653"/>
      <c r="KDU2822" s="653"/>
      <c r="KDV2822" s="653"/>
      <c r="KDW2822" s="653"/>
      <c r="KDX2822" s="653"/>
      <c r="KDY2822" s="653"/>
      <c r="KDZ2822" s="653"/>
      <c r="KEA2822" s="653"/>
      <c r="KEB2822" s="653"/>
      <c r="KEC2822" s="653"/>
      <c r="KED2822" s="653"/>
      <c r="KEE2822" s="653"/>
      <c r="KEF2822" s="653"/>
      <c r="KEG2822" s="653"/>
      <c r="KEH2822" s="653"/>
      <c r="KEI2822" s="653"/>
      <c r="KEJ2822" s="653"/>
      <c r="KEK2822" s="653"/>
      <c r="KEL2822" s="653"/>
      <c r="KEM2822" s="653"/>
      <c r="KEN2822" s="653"/>
      <c r="KEO2822" s="653"/>
      <c r="KEP2822" s="653"/>
      <c r="KEQ2822" s="653"/>
      <c r="KER2822" s="653"/>
      <c r="KES2822" s="653"/>
      <c r="KET2822" s="653"/>
      <c r="KEU2822" s="653"/>
      <c r="KEV2822" s="653"/>
      <c r="KEW2822" s="653"/>
      <c r="KEX2822" s="653"/>
      <c r="KEY2822" s="653"/>
      <c r="KEZ2822" s="653"/>
      <c r="KFA2822" s="653"/>
      <c r="KFB2822" s="653"/>
      <c r="KFC2822" s="653"/>
      <c r="KFD2822" s="653"/>
      <c r="KFE2822" s="653"/>
      <c r="KFF2822" s="653"/>
      <c r="KFG2822" s="653"/>
      <c r="KFH2822" s="653"/>
      <c r="KFI2822" s="653"/>
      <c r="KFJ2822" s="653"/>
      <c r="KFK2822" s="653"/>
      <c r="KFL2822" s="653"/>
      <c r="KFM2822" s="653"/>
      <c r="KFN2822" s="653"/>
      <c r="KFO2822" s="653"/>
      <c r="KFP2822" s="653"/>
      <c r="KFQ2822" s="653"/>
      <c r="KFR2822" s="653"/>
      <c r="KFS2822" s="653"/>
      <c r="KFT2822" s="653"/>
      <c r="KFU2822" s="653"/>
      <c r="KFV2822" s="653"/>
      <c r="KFW2822" s="653"/>
      <c r="KFX2822" s="653"/>
      <c r="KFY2822" s="653"/>
      <c r="KFZ2822" s="653"/>
      <c r="KGA2822" s="653"/>
      <c r="KGB2822" s="653"/>
      <c r="KGC2822" s="653"/>
      <c r="KGD2822" s="653"/>
      <c r="KGE2822" s="653"/>
      <c r="KGF2822" s="653"/>
      <c r="KGG2822" s="653"/>
      <c r="KGH2822" s="653"/>
      <c r="KGI2822" s="653"/>
      <c r="KGJ2822" s="653"/>
      <c r="KGK2822" s="653"/>
      <c r="KGL2822" s="653"/>
      <c r="KGM2822" s="653"/>
      <c r="KGN2822" s="653"/>
      <c r="KGO2822" s="653"/>
      <c r="KGP2822" s="653"/>
      <c r="KGQ2822" s="653"/>
      <c r="KGR2822" s="653"/>
      <c r="KGS2822" s="653"/>
      <c r="KGT2822" s="653"/>
      <c r="KGU2822" s="653"/>
      <c r="KGV2822" s="653"/>
      <c r="KGW2822" s="653"/>
      <c r="KGX2822" s="653"/>
      <c r="KGY2822" s="653"/>
      <c r="KGZ2822" s="653"/>
      <c r="KHA2822" s="653"/>
      <c r="KHB2822" s="653"/>
      <c r="KHC2822" s="653"/>
      <c r="KHD2822" s="653"/>
      <c r="KHE2822" s="653"/>
      <c r="KHF2822" s="653"/>
      <c r="KHG2822" s="653"/>
      <c r="KHH2822" s="653"/>
      <c r="KHI2822" s="653"/>
      <c r="KHJ2822" s="653"/>
      <c r="KHK2822" s="653"/>
      <c r="KHL2822" s="653"/>
      <c r="KHM2822" s="653"/>
      <c r="KHN2822" s="653"/>
      <c r="KHO2822" s="653"/>
      <c r="KHP2822" s="653"/>
      <c r="KHQ2822" s="653"/>
      <c r="KHR2822" s="653"/>
      <c r="KHS2822" s="653"/>
      <c r="KHT2822" s="653"/>
      <c r="KHU2822" s="653"/>
      <c r="KHV2822" s="653"/>
      <c r="KHW2822" s="653"/>
      <c r="KHX2822" s="653"/>
      <c r="KHY2822" s="653"/>
      <c r="KHZ2822" s="653"/>
      <c r="KIA2822" s="653"/>
      <c r="KIB2822" s="653"/>
      <c r="KIC2822" s="653"/>
      <c r="KID2822" s="653"/>
      <c r="KIE2822" s="653"/>
      <c r="KIF2822" s="653"/>
      <c r="KIG2822" s="653"/>
      <c r="KIH2822" s="653"/>
      <c r="KII2822" s="653"/>
      <c r="KIJ2822" s="653"/>
      <c r="KIK2822" s="653"/>
      <c r="KIL2822" s="653"/>
      <c r="KIM2822" s="653"/>
      <c r="KIN2822" s="653"/>
      <c r="KIO2822" s="653"/>
      <c r="KIP2822" s="653"/>
      <c r="KIQ2822" s="653"/>
      <c r="KIR2822" s="653"/>
      <c r="KIS2822" s="653"/>
      <c r="KIT2822" s="653"/>
      <c r="KIU2822" s="653"/>
      <c r="KIV2822" s="653"/>
      <c r="KIW2822" s="653"/>
      <c r="KIX2822" s="653"/>
      <c r="KIY2822" s="653"/>
      <c r="KIZ2822" s="653"/>
      <c r="KJA2822" s="653"/>
      <c r="KJB2822" s="653"/>
      <c r="KJC2822" s="653"/>
      <c r="KJD2822" s="653"/>
      <c r="KJE2822" s="653"/>
      <c r="KJF2822" s="653"/>
      <c r="KJG2822" s="653"/>
      <c r="KJH2822" s="653"/>
      <c r="KJI2822" s="653"/>
      <c r="KJJ2822" s="653"/>
      <c r="KJK2822" s="653"/>
      <c r="KJL2822" s="653"/>
      <c r="KJM2822" s="653"/>
      <c r="KJN2822" s="653"/>
      <c r="KJO2822" s="653"/>
      <c r="KJP2822" s="653"/>
      <c r="KJQ2822" s="653"/>
      <c r="KJR2822" s="653"/>
      <c r="KJS2822" s="653"/>
      <c r="KJT2822" s="653"/>
      <c r="KJU2822" s="653"/>
      <c r="KJV2822" s="653"/>
      <c r="KJW2822" s="653"/>
      <c r="KJX2822" s="653"/>
      <c r="KJY2822" s="653"/>
      <c r="KJZ2822" s="653"/>
      <c r="KKA2822" s="653"/>
      <c r="KKB2822" s="653"/>
      <c r="KKC2822" s="653"/>
      <c r="KKD2822" s="653"/>
      <c r="KKE2822" s="653"/>
      <c r="KKF2822" s="653"/>
      <c r="KKG2822" s="653"/>
      <c r="KKH2822" s="653"/>
      <c r="KKI2822" s="653"/>
      <c r="KKJ2822" s="653"/>
      <c r="KKK2822" s="653"/>
      <c r="KKL2822" s="653"/>
      <c r="KKM2822" s="653"/>
      <c r="KKN2822" s="653"/>
      <c r="KKO2822" s="653"/>
      <c r="KKP2822" s="653"/>
      <c r="KKQ2822" s="653"/>
      <c r="KKR2822" s="653"/>
      <c r="KKS2822" s="653"/>
      <c r="KKT2822" s="653"/>
      <c r="KKU2822" s="653"/>
      <c r="KKV2822" s="653"/>
      <c r="KKW2822" s="653"/>
      <c r="KKX2822" s="653"/>
      <c r="KKY2822" s="653"/>
      <c r="KKZ2822" s="653"/>
      <c r="KLA2822" s="653"/>
      <c r="KLB2822" s="653"/>
      <c r="KLC2822" s="653"/>
      <c r="KLD2822" s="653"/>
      <c r="KLE2822" s="653"/>
      <c r="KLF2822" s="653"/>
      <c r="KLG2822" s="653"/>
      <c r="KLH2822" s="653"/>
      <c r="KLI2822" s="653"/>
      <c r="KLJ2822" s="653"/>
      <c r="KLK2822" s="653"/>
      <c r="KLL2822" s="653"/>
      <c r="KLM2822" s="653"/>
      <c r="KLN2822" s="653"/>
      <c r="KLO2822" s="653"/>
      <c r="KLP2822" s="653"/>
      <c r="KLQ2822" s="653"/>
      <c r="KLR2822" s="653"/>
      <c r="KLS2822" s="653"/>
      <c r="KLT2822" s="653"/>
      <c r="KLU2822" s="653"/>
      <c r="KLV2822" s="653"/>
      <c r="KLW2822" s="653"/>
      <c r="KLX2822" s="653"/>
      <c r="KLY2822" s="653"/>
      <c r="KLZ2822" s="653"/>
      <c r="KMA2822" s="653"/>
      <c r="KMB2822" s="653"/>
      <c r="KMC2822" s="653"/>
      <c r="KMD2822" s="653"/>
      <c r="KME2822" s="653"/>
      <c r="KMF2822" s="653"/>
      <c r="KMG2822" s="653"/>
      <c r="KMH2822" s="653"/>
      <c r="KMI2822" s="653"/>
      <c r="KMJ2822" s="653"/>
      <c r="KMK2822" s="653"/>
      <c r="KML2822" s="653"/>
      <c r="KMM2822" s="653"/>
      <c r="KMN2822" s="653"/>
      <c r="KMO2822" s="653"/>
      <c r="KMP2822" s="653"/>
      <c r="KMQ2822" s="653"/>
      <c r="KMR2822" s="653"/>
      <c r="KMS2822" s="653"/>
      <c r="KMT2822" s="653"/>
      <c r="KMU2822" s="653"/>
      <c r="KMV2822" s="653"/>
      <c r="KMW2822" s="653"/>
      <c r="KMX2822" s="653"/>
      <c r="KMY2822" s="653"/>
      <c r="KMZ2822" s="653"/>
      <c r="KNA2822" s="653"/>
      <c r="KNB2822" s="653"/>
      <c r="KNC2822" s="653"/>
      <c r="KND2822" s="653"/>
      <c r="KNE2822" s="653"/>
      <c r="KNF2822" s="653"/>
      <c r="KNG2822" s="653"/>
      <c r="KNH2822" s="653"/>
      <c r="KNI2822" s="653"/>
      <c r="KNJ2822" s="653"/>
      <c r="KNK2822" s="653"/>
      <c r="KNL2822" s="653"/>
      <c r="KNM2822" s="653"/>
      <c r="KNN2822" s="653"/>
      <c r="KNO2822" s="653"/>
      <c r="KNP2822" s="653"/>
      <c r="KNQ2822" s="653"/>
      <c r="KNR2822" s="653"/>
      <c r="KNS2822" s="653"/>
      <c r="KNT2822" s="653"/>
      <c r="KNU2822" s="653"/>
      <c r="KNV2822" s="653"/>
      <c r="KNW2822" s="653"/>
      <c r="KNX2822" s="653"/>
      <c r="KNY2822" s="653"/>
      <c r="KNZ2822" s="653"/>
      <c r="KOA2822" s="653"/>
      <c r="KOB2822" s="653"/>
      <c r="KOC2822" s="653"/>
      <c r="KOD2822" s="653"/>
      <c r="KOE2822" s="653"/>
      <c r="KOF2822" s="653"/>
      <c r="KOG2822" s="653"/>
      <c r="KOH2822" s="653"/>
      <c r="KOI2822" s="653"/>
      <c r="KOJ2822" s="653"/>
      <c r="KOK2822" s="653"/>
      <c r="KOL2822" s="653"/>
      <c r="KOM2822" s="653"/>
      <c r="KON2822" s="653"/>
      <c r="KOO2822" s="653"/>
      <c r="KOP2822" s="653"/>
      <c r="KOQ2822" s="653"/>
      <c r="KOR2822" s="653"/>
      <c r="KOS2822" s="653"/>
      <c r="KOT2822" s="653"/>
      <c r="KOU2822" s="653"/>
      <c r="KOV2822" s="653"/>
      <c r="KOW2822" s="653"/>
      <c r="KOX2822" s="653"/>
      <c r="KOY2822" s="653"/>
      <c r="KOZ2822" s="653"/>
      <c r="KPA2822" s="653"/>
      <c r="KPB2822" s="653"/>
      <c r="KPC2822" s="653"/>
      <c r="KPD2822" s="653"/>
      <c r="KPE2822" s="653"/>
      <c r="KPF2822" s="653"/>
      <c r="KPG2822" s="653"/>
      <c r="KPH2822" s="653"/>
      <c r="KPI2822" s="653"/>
      <c r="KPJ2822" s="653"/>
      <c r="KPK2822" s="653"/>
      <c r="KPL2822" s="653"/>
      <c r="KPM2822" s="653"/>
      <c r="KPN2822" s="653"/>
      <c r="KPO2822" s="653"/>
      <c r="KPP2822" s="653"/>
      <c r="KPQ2822" s="653"/>
      <c r="KPR2822" s="653"/>
      <c r="KPS2822" s="653"/>
      <c r="KPT2822" s="653"/>
      <c r="KPU2822" s="653"/>
      <c r="KPV2822" s="653"/>
      <c r="KPW2822" s="653"/>
      <c r="KPX2822" s="653"/>
      <c r="KPY2822" s="653"/>
      <c r="KPZ2822" s="653"/>
      <c r="KQA2822" s="653"/>
      <c r="KQB2822" s="653"/>
      <c r="KQC2822" s="653"/>
      <c r="KQD2822" s="653"/>
      <c r="KQE2822" s="653"/>
      <c r="KQF2822" s="653"/>
      <c r="KQG2822" s="653"/>
      <c r="KQH2822" s="653"/>
      <c r="KQI2822" s="653"/>
      <c r="KQJ2822" s="653"/>
      <c r="KQK2822" s="653"/>
      <c r="KQL2822" s="653"/>
      <c r="KQM2822" s="653"/>
      <c r="KQN2822" s="653"/>
      <c r="KQO2822" s="653"/>
      <c r="KQP2822" s="653"/>
      <c r="KQQ2822" s="653"/>
      <c r="KQR2822" s="653"/>
      <c r="KQS2822" s="653"/>
      <c r="KQT2822" s="653"/>
      <c r="KQU2822" s="653"/>
      <c r="KQV2822" s="653"/>
      <c r="KQW2822" s="653"/>
      <c r="KQX2822" s="653"/>
      <c r="KQY2822" s="653"/>
      <c r="KQZ2822" s="653"/>
      <c r="KRA2822" s="653"/>
      <c r="KRB2822" s="653"/>
      <c r="KRC2822" s="653"/>
      <c r="KRD2822" s="653"/>
      <c r="KRE2822" s="653"/>
      <c r="KRF2822" s="653"/>
      <c r="KRG2822" s="653"/>
      <c r="KRH2822" s="653"/>
      <c r="KRI2822" s="653"/>
      <c r="KRJ2822" s="653"/>
      <c r="KRK2822" s="653"/>
      <c r="KRL2822" s="653"/>
      <c r="KRM2822" s="653"/>
      <c r="KRN2822" s="653"/>
      <c r="KRO2822" s="653"/>
      <c r="KRP2822" s="653"/>
      <c r="KRQ2822" s="653"/>
      <c r="KRR2822" s="653"/>
      <c r="KRS2822" s="653"/>
      <c r="KRT2822" s="653"/>
      <c r="KRU2822" s="653"/>
      <c r="KRV2822" s="653"/>
      <c r="KRW2822" s="653"/>
      <c r="KRX2822" s="653"/>
      <c r="KRY2822" s="653"/>
      <c r="KRZ2822" s="653"/>
      <c r="KSA2822" s="653"/>
      <c r="KSB2822" s="653"/>
      <c r="KSC2822" s="653"/>
      <c r="KSD2822" s="653"/>
      <c r="KSE2822" s="653"/>
      <c r="KSF2822" s="653"/>
      <c r="KSG2822" s="653"/>
      <c r="KSH2822" s="653"/>
      <c r="KSI2822" s="653"/>
      <c r="KSJ2822" s="653"/>
      <c r="KSK2822" s="653"/>
      <c r="KSL2822" s="653"/>
      <c r="KSM2822" s="653"/>
      <c r="KSN2822" s="653"/>
      <c r="KSO2822" s="653"/>
      <c r="KSP2822" s="653"/>
      <c r="KSQ2822" s="653"/>
      <c r="KSR2822" s="653"/>
      <c r="KSS2822" s="653"/>
      <c r="KST2822" s="653"/>
      <c r="KSU2822" s="653"/>
      <c r="KSV2822" s="653"/>
      <c r="KSW2822" s="653"/>
      <c r="KSX2822" s="653"/>
      <c r="KSY2822" s="653"/>
      <c r="KSZ2822" s="653"/>
      <c r="KTA2822" s="653"/>
      <c r="KTB2822" s="653"/>
      <c r="KTC2822" s="653"/>
      <c r="KTD2822" s="653"/>
      <c r="KTE2822" s="653"/>
      <c r="KTF2822" s="653"/>
      <c r="KTG2822" s="653"/>
      <c r="KTH2822" s="653"/>
      <c r="KTI2822" s="653"/>
      <c r="KTJ2822" s="653"/>
      <c r="KTK2822" s="653"/>
      <c r="KTL2822" s="653"/>
      <c r="KTM2822" s="653"/>
      <c r="KTN2822" s="653"/>
      <c r="KTO2822" s="653"/>
      <c r="KTP2822" s="653"/>
      <c r="KTQ2822" s="653"/>
      <c r="KTR2822" s="653"/>
      <c r="KTS2822" s="653"/>
      <c r="KTT2822" s="653"/>
      <c r="KTU2822" s="653"/>
      <c r="KTV2822" s="653"/>
      <c r="KTW2822" s="653"/>
      <c r="KTX2822" s="653"/>
      <c r="KTY2822" s="653"/>
      <c r="KTZ2822" s="653"/>
      <c r="KUA2822" s="653"/>
      <c r="KUB2822" s="653"/>
      <c r="KUC2822" s="653"/>
      <c r="KUD2822" s="653"/>
      <c r="KUE2822" s="653"/>
      <c r="KUF2822" s="653"/>
      <c r="KUG2822" s="653"/>
      <c r="KUH2822" s="653"/>
      <c r="KUI2822" s="653"/>
      <c r="KUJ2822" s="653"/>
      <c r="KUK2822" s="653"/>
      <c r="KUL2822" s="653"/>
      <c r="KUM2822" s="653"/>
      <c r="KUN2822" s="653"/>
      <c r="KUO2822" s="653"/>
      <c r="KUP2822" s="653"/>
      <c r="KUQ2822" s="653"/>
      <c r="KUR2822" s="653"/>
      <c r="KUS2822" s="653"/>
      <c r="KUT2822" s="653"/>
      <c r="KUU2822" s="653"/>
      <c r="KUV2822" s="653"/>
      <c r="KUW2822" s="653"/>
      <c r="KUX2822" s="653"/>
      <c r="KUY2822" s="653"/>
      <c r="KUZ2822" s="653"/>
      <c r="KVA2822" s="653"/>
      <c r="KVB2822" s="653"/>
      <c r="KVC2822" s="653"/>
      <c r="KVD2822" s="653"/>
      <c r="KVE2822" s="653"/>
      <c r="KVF2822" s="653"/>
      <c r="KVG2822" s="653"/>
      <c r="KVH2822" s="653"/>
      <c r="KVI2822" s="653"/>
      <c r="KVJ2822" s="653"/>
      <c r="KVK2822" s="653"/>
      <c r="KVL2822" s="653"/>
      <c r="KVM2822" s="653"/>
      <c r="KVN2822" s="653"/>
      <c r="KVO2822" s="653"/>
      <c r="KVP2822" s="653"/>
      <c r="KVQ2822" s="653"/>
      <c r="KVR2822" s="653"/>
      <c r="KVS2822" s="653"/>
      <c r="KVT2822" s="653"/>
      <c r="KVU2822" s="653"/>
      <c r="KVV2822" s="653"/>
      <c r="KVW2822" s="653"/>
      <c r="KVX2822" s="653"/>
      <c r="KVY2822" s="653"/>
      <c r="KVZ2822" s="653"/>
      <c r="KWA2822" s="653"/>
      <c r="KWB2822" s="653"/>
      <c r="KWC2822" s="653"/>
      <c r="KWD2822" s="653"/>
      <c r="KWE2822" s="653"/>
      <c r="KWF2822" s="653"/>
      <c r="KWG2822" s="653"/>
      <c r="KWH2822" s="653"/>
      <c r="KWI2822" s="653"/>
      <c r="KWJ2822" s="653"/>
      <c r="KWK2822" s="653"/>
      <c r="KWL2822" s="653"/>
      <c r="KWM2822" s="653"/>
      <c r="KWN2822" s="653"/>
      <c r="KWO2822" s="653"/>
      <c r="KWP2822" s="653"/>
      <c r="KWQ2822" s="653"/>
      <c r="KWR2822" s="653"/>
      <c r="KWS2822" s="653"/>
      <c r="KWT2822" s="653"/>
      <c r="KWU2822" s="653"/>
      <c r="KWV2822" s="653"/>
      <c r="KWW2822" s="653"/>
      <c r="KWX2822" s="653"/>
      <c r="KWY2822" s="653"/>
      <c r="KWZ2822" s="653"/>
      <c r="KXA2822" s="653"/>
      <c r="KXB2822" s="653"/>
      <c r="KXC2822" s="653"/>
      <c r="KXD2822" s="653"/>
      <c r="KXE2822" s="653"/>
      <c r="KXF2822" s="653"/>
      <c r="KXG2822" s="653"/>
      <c r="KXH2822" s="653"/>
      <c r="KXI2822" s="653"/>
      <c r="KXJ2822" s="653"/>
      <c r="KXK2822" s="653"/>
      <c r="KXL2822" s="653"/>
      <c r="KXM2822" s="653"/>
      <c r="KXN2822" s="653"/>
      <c r="KXO2822" s="653"/>
      <c r="KXP2822" s="653"/>
      <c r="KXQ2822" s="653"/>
      <c r="KXR2822" s="653"/>
      <c r="KXS2822" s="653"/>
      <c r="KXT2822" s="653"/>
      <c r="KXU2822" s="653"/>
      <c r="KXV2822" s="653"/>
      <c r="KXW2822" s="653"/>
      <c r="KXX2822" s="653"/>
      <c r="KXY2822" s="653"/>
      <c r="KXZ2822" s="653"/>
      <c r="KYA2822" s="653"/>
      <c r="KYB2822" s="653"/>
      <c r="KYC2822" s="653"/>
      <c r="KYD2822" s="653"/>
      <c r="KYE2822" s="653"/>
      <c r="KYF2822" s="653"/>
      <c r="KYG2822" s="653"/>
      <c r="KYH2822" s="653"/>
      <c r="KYI2822" s="653"/>
      <c r="KYJ2822" s="653"/>
      <c r="KYK2822" s="653"/>
      <c r="KYL2822" s="653"/>
      <c r="KYM2822" s="653"/>
      <c r="KYN2822" s="653"/>
      <c r="KYO2822" s="653"/>
      <c r="KYP2822" s="653"/>
      <c r="KYQ2822" s="653"/>
      <c r="KYR2822" s="653"/>
      <c r="KYS2822" s="653"/>
      <c r="KYT2822" s="653"/>
      <c r="KYU2822" s="653"/>
      <c r="KYV2822" s="653"/>
      <c r="KYW2822" s="653"/>
      <c r="KYX2822" s="653"/>
      <c r="KYY2822" s="653"/>
      <c r="KYZ2822" s="653"/>
      <c r="KZA2822" s="653"/>
      <c r="KZB2822" s="653"/>
      <c r="KZC2822" s="653"/>
      <c r="KZD2822" s="653"/>
      <c r="KZE2822" s="653"/>
      <c r="KZF2822" s="653"/>
      <c r="KZG2822" s="653"/>
      <c r="KZH2822" s="653"/>
      <c r="KZI2822" s="653"/>
      <c r="KZJ2822" s="653"/>
      <c r="KZK2822" s="653"/>
      <c r="KZL2822" s="653"/>
      <c r="KZM2822" s="653"/>
      <c r="KZN2822" s="653"/>
      <c r="KZO2822" s="653"/>
      <c r="KZP2822" s="653"/>
      <c r="KZQ2822" s="653"/>
      <c r="KZR2822" s="653"/>
      <c r="KZS2822" s="653"/>
      <c r="KZT2822" s="653"/>
      <c r="KZU2822" s="653"/>
      <c r="KZV2822" s="653"/>
      <c r="KZW2822" s="653"/>
      <c r="KZX2822" s="653"/>
      <c r="KZY2822" s="653"/>
      <c r="KZZ2822" s="653"/>
      <c r="LAA2822" s="653"/>
      <c r="LAB2822" s="653"/>
      <c r="LAC2822" s="653"/>
      <c r="LAD2822" s="653"/>
      <c r="LAE2822" s="653"/>
      <c r="LAF2822" s="653"/>
      <c r="LAG2822" s="653"/>
      <c r="LAH2822" s="653"/>
      <c r="LAI2822" s="653"/>
      <c r="LAJ2822" s="653"/>
      <c r="LAK2822" s="653"/>
      <c r="LAL2822" s="653"/>
      <c r="LAM2822" s="653"/>
      <c r="LAN2822" s="653"/>
      <c r="LAO2822" s="653"/>
      <c r="LAP2822" s="653"/>
      <c r="LAQ2822" s="653"/>
      <c r="LAR2822" s="653"/>
      <c r="LAS2822" s="653"/>
      <c r="LAT2822" s="653"/>
      <c r="LAU2822" s="653"/>
      <c r="LAV2822" s="653"/>
      <c r="LAW2822" s="653"/>
      <c r="LAX2822" s="653"/>
      <c r="LAY2822" s="653"/>
      <c r="LAZ2822" s="653"/>
      <c r="LBA2822" s="653"/>
      <c r="LBB2822" s="653"/>
      <c r="LBC2822" s="653"/>
      <c r="LBD2822" s="653"/>
      <c r="LBE2822" s="653"/>
      <c r="LBF2822" s="653"/>
      <c r="LBG2822" s="653"/>
      <c r="LBH2822" s="653"/>
      <c r="LBI2822" s="653"/>
      <c r="LBJ2822" s="653"/>
      <c r="LBK2822" s="653"/>
      <c r="LBL2822" s="653"/>
      <c r="LBM2822" s="653"/>
      <c r="LBN2822" s="653"/>
      <c r="LBO2822" s="653"/>
      <c r="LBP2822" s="653"/>
      <c r="LBQ2822" s="653"/>
      <c r="LBR2822" s="653"/>
      <c r="LBS2822" s="653"/>
      <c r="LBT2822" s="653"/>
      <c r="LBU2822" s="653"/>
      <c r="LBV2822" s="653"/>
      <c r="LBW2822" s="653"/>
      <c r="LBX2822" s="653"/>
      <c r="LBY2822" s="653"/>
      <c r="LBZ2822" s="653"/>
      <c r="LCA2822" s="653"/>
      <c r="LCB2822" s="653"/>
      <c r="LCC2822" s="653"/>
      <c r="LCD2822" s="653"/>
      <c r="LCE2822" s="653"/>
      <c r="LCF2822" s="653"/>
      <c r="LCG2822" s="653"/>
      <c r="LCH2822" s="653"/>
      <c r="LCI2822" s="653"/>
      <c r="LCJ2822" s="653"/>
      <c r="LCK2822" s="653"/>
      <c r="LCL2822" s="653"/>
      <c r="LCM2822" s="653"/>
      <c r="LCN2822" s="653"/>
      <c r="LCO2822" s="653"/>
      <c r="LCP2822" s="653"/>
      <c r="LCQ2822" s="653"/>
      <c r="LCR2822" s="653"/>
      <c r="LCS2822" s="653"/>
      <c r="LCT2822" s="653"/>
      <c r="LCU2822" s="653"/>
      <c r="LCV2822" s="653"/>
      <c r="LCW2822" s="653"/>
      <c r="LCX2822" s="653"/>
      <c r="LCY2822" s="653"/>
      <c r="LCZ2822" s="653"/>
      <c r="LDA2822" s="653"/>
      <c r="LDB2822" s="653"/>
      <c r="LDC2822" s="653"/>
      <c r="LDD2822" s="653"/>
      <c r="LDE2822" s="653"/>
      <c r="LDF2822" s="653"/>
      <c r="LDG2822" s="653"/>
      <c r="LDH2822" s="653"/>
      <c r="LDI2822" s="653"/>
      <c r="LDJ2822" s="653"/>
      <c r="LDK2822" s="653"/>
      <c r="LDL2822" s="653"/>
      <c r="LDM2822" s="653"/>
      <c r="LDN2822" s="653"/>
      <c r="LDO2822" s="653"/>
      <c r="LDP2822" s="653"/>
      <c r="LDQ2822" s="653"/>
      <c r="LDR2822" s="653"/>
      <c r="LDS2822" s="653"/>
      <c r="LDT2822" s="653"/>
      <c r="LDU2822" s="653"/>
      <c r="LDV2822" s="653"/>
      <c r="LDW2822" s="653"/>
      <c r="LDX2822" s="653"/>
      <c r="LDY2822" s="653"/>
      <c r="LDZ2822" s="653"/>
      <c r="LEA2822" s="653"/>
      <c r="LEB2822" s="653"/>
      <c r="LEC2822" s="653"/>
      <c r="LED2822" s="653"/>
      <c r="LEE2822" s="653"/>
      <c r="LEF2822" s="653"/>
      <c r="LEG2822" s="653"/>
      <c r="LEH2822" s="653"/>
      <c r="LEI2822" s="653"/>
      <c r="LEJ2822" s="653"/>
      <c r="LEK2822" s="653"/>
      <c r="LEL2822" s="653"/>
      <c r="LEM2822" s="653"/>
      <c r="LEN2822" s="653"/>
      <c r="LEO2822" s="653"/>
      <c r="LEP2822" s="653"/>
      <c r="LEQ2822" s="653"/>
      <c r="LER2822" s="653"/>
      <c r="LES2822" s="653"/>
      <c r="LET2822" s="653"/>
      <c r="LEU2822" s="653"/>
      <c r="LEV2822" s="653"/>
      <c r="LEW2822" s="653"/>
      <c r="LEX2822" s="653"/>
      <c r="LEY2822" s="653"/>
      <c r="LEZ2822" s="653"/>
      <c r="LFA2822" s="653"/>
      <c r="LFB2822" s="653"/>
      <c r="LFC2822" s="653"/>
      <c r="LFD2822" s="653"/>
      <c r="LFE2822" s="653"/>
      <c r="LFF2822" s="653"/>
      <c r="LFG2822" s="653"/>
      <c r="LFH2822" s="653"/>
      <c r="LFI2822" s="653"/>
      <c r="LFJ2822" s="653"/>
      <c r="LFK2822" s="653"/>
      <c r="LFL2822" s="653"/>
      <c r="LFM2822" s="653"/>
      <c r="LFN2822" s="653"/>
      <c r="LFO2822" s="653"/>
      <c r="LFP2822" s="653"/>
      <c r="LFQ2822" s="653"/>
      <c r="LFR2822" s="653"/>
      <c r="LFS2822" s="653"/>
      <c r="LFT2822" s="653"/>
      <c r="LFU2822" s="653"/>
      <c r="LFV2822" s="653"/>
      <c r="LFW2822" s="653"/>
      <c r="LFX2822" s="653"/>
      <c r="LFY2822" s="653"/>
      <c r="LFZ2822" s="653"/>
      <c r="LGA2822" s="653"/>
      <c r="LGB2822" s="653"/>
      <c r="LGC2822" s="653"/>
      <c r="LGD2822" s="653"/>
      <c r="LGE2822" s="653"/>
      <c r="LGF2822" s="653"/>
      <c r="LGG2822" s="653"/>
      <c r="LGH2822" s="653"/>
      <c r="LGI2822" s="653"/>
      <c r="LGJ2822" s="653"/>
      <c r="LGK2822" s="653"/>
      <c r="LGL2822" s="653"/>
      <c r="LGM2822" s="653"/>
      <c r="LGN2822" s="653"/>
      <c r="LGO2822" s="653"/>
      <c r="LGP2822" s="653"/>
      <c r="LGQ2822" s="653"/>
      <c r="LGR2822" s="653"/>
      <c r="LGS2822" s="653"/>
      <c r="LGT2822" s="653"/>
      <c r="LGU2822" s="653"/>
      <c r="LGV2822" s="653"/>
      <c r="LGW2822" s="653"/>
      <c r="LGX2822" s="653"/>
      <c r="LGY2822" s="653"/>
      <c r="LGZ2822" s="653"/>
      <c r="LHA2822" s="653"/>
      <c r="LHB2822" s="653"/>
      <c r="LHC2822" s="653"/>
      <c r="LHD2822" s="653"/>
      <c r="LHE2822" s="653"/>
      <c r="LHF2822" s="653"/>
      <c r="LHG2822" s="653"/>
      <c r="LHH2822" s="653"/>
      <c r="LHI2822" s="653"/>
      <c r="LHJ2822" s="653"/>
      <c r="LHK2822" s="653"/>
      <c r="LHL2822" s="653"/>
      <c r="LHM2822" s="653"/>
      <c r="LHN2822" s="653"/>
      <c r="LHO2822" s="653"/>
      <c r="LHP2822" s="653"/>
      <c r="LHQ2822" s="653"/>
      <c r="LHR2822" s="653"/>
      <c r="LHS2822" s="653"/>
      <c r="LHT2822" s="653"/>
      <c r="LHU2822" s="653"/>
      <c r="LHV2822" s="653"/>
      <c r="LHW2822" s="653"/>
      <c r="LHX2822" s="653"/>
      <c r="LHY2822" s="653"/>
      <c r="LHZ2822" s="653"/>
      <c r="LIA2822" s="653"/>
      <c r="LIB2822" s="653"/>
      <c r="LIC2822" s="653"/>
      <c r="LID2822" s="653"/>
      <c r="LIE2822" s="653"/>
      <c r="LIF2822" s="653"/>
      <c r="LIG2822" s="653"/>
      <c r="LIH2822" s="653"/>
      <c r="LII2822" s="653"/>
      <c r="LIJ2822" s="653"/>
      <c r="LIK2822" s="653"/>
      <c r="LIL2822" s="653"/>
      <c r="LIM2822" s="653"/>
      <c r="LIN2822" s="653"/>
      <c r="LIO2822" s="653"/>
      <c r="LIP2822" s="653"/>
      <c r="LIQ2822" s="653"/>
      <c r="LIR2822" s="653"/>
      <c r="LIS2822" s="653"/>
      <c r="LIT2822" s="653"/>
      <c r="LIU2822" s="653"/>
      <c r="LIV2822" s="653"/>
      <c r="LIW2822" s="653"/>
      <c r="LIX2822" s="653"/>
      <c r="LIY2822" s="653"/>
      <c r="LIZ2822" s="653"/>
      <c r="LJA2822" s="653"/>
      <c r="LJB2822" s="653"/>
      <c r="LJC2822" s="653"/>
      <c r="LJD2822" s="653"/>
      <c r="LJE2822" s="653"/>
      <c r="LJF2822" s="653"/>
      <c r="LJG2822" s="653"/>
      <c r="LJH2822" s="653"/>
      <c r="LJI2822" s="653"/>
      <c r="LJJ2822" s="653"/>
      <c r="LJK2822" s="653"/>
      <c r="LJL2822" s="653"/>
      <c r="LJM2822" s="653"/>
      <c r="LJN2822" s="653"/>
      <c r="LJO2822" s="653"/>
      <c r="LJP2822" s="653"/>
      <c r="LJQ2822" s="653"/>
      <c r="LJR2822" s="653"/>
      <c r="LJS2822" s="653"/>
      <c r="LJT2822" s="653"/>
      <c r="LJU2822" s="653"/>
      <c r="LJV2822" s="653"/>
      <c r="LJW2822" s="653"/>
      <c r="LJX2822" s="653"/>
      <c r="LJY2822" s="653"/>
      <c r="LJZ2822" s="653"/>
      <c r="LKA2822" s="653"/>
      <c r="LKB2822" s="653"/>
      <c r="LKC2822" s="653"/>
      <c r="LKD2822" s="653"/>
      <c r="LKE2822" s="653"/>
      <c r="LKF2822" s="653"/>
      <c r="LKG2822" s="653"/>
      <c r="LKH2822" s="653"/>
      <c r="LKI2822" s="653"/>
      <c r="LKJ2822" s="653"/>
      <c r="LKK2822" s="653"/>
      <c r="LKL2822" s="653"/>
      <c r="LKM2822" s="653"/>
      <c r="LKN2822" s="653"/>
      <c r="LKO2822" s="653"/>
      <c r="LKP2822" s="653"/>
      <c r="LKQ2822" s="653"/>
      <c r="LKR2822" s="653"/>
      <c r="LKS2822" s="653"/>
      <c r="LKT2822" s="653"/>
      <c r="LKU2822" s="653"/>
      <c r="LKV2822" s="653"/>
      <c r="LKW2822" s="653"/>
      <c r="LKX2822" s="653"/>
      <c r="LKY2822" s="653"/>
      <c r="LKZ2822" s="653"/>
      <c r="LLA2822" s="653"/>
      <c r="LLB2822" s="653"/>
      <c r="LLC2822" s="653"/>
      <c r="LLD2822" s="653"/>
      <c r="LLE2822" s="653"/>
      <c r="LLF2822" s="653"/>
      <c r="LLG2822" s="653"/>
      <c r="LLH2822" s="653"/>
      <c r="LLI2822" s="653"/>
      <c r="LLJ2822" s="653"/>
      <c r="LLK2822" s="653"/>
      <c r="LLL2822" s="653"/>
      <c r="LLM2822" s="653"/>
      <c r="LLN2822" s="653"/>
      <c r="LLO2822" s="653"/>
      <c r="LLP2822" s="653"/>
      <c r="LLQ2822" s="653"/>
      <c r="LLR2822" s="653"/>
      <c r="LLS2822" s="653"/>
      <c r="LLT2822" s="653"/>
      <c r="LLU2822" s="653"/>
      <c r="LLV2822" s="653"/>
      <c r="LLW2822" s="653"/>
      <c r="LLX2822" s="653"/>
      <c r="LLY2822" s="653"/>
      <c r="LLZ2822" s="653"/>
      <c r="LMA2822" s="653"/>
      <c r="LMB2822" s="653"/>
      <c r="LMC2822" s="653"/>
      <c r="LMD2822" s="653"/>
      <c r="LME2822" s="653"/>
      <c r="LMF2822" s="653"/>
      <c r="LMG2822" s="653"/>
      <c r="LMH2822" s="653"/>
      <c r="LMI2822" s="653"/>
      <c r="LMJ2822" s="653"/>
      <c r="LMK2822" s="653"/>
      <c r="LML2822" s="653"/>
      <c r="LMM2822" s="653"/>
      <c r="LMN2822" s="653"/>
      <c r="LMO2822" s="653"/>
      <c r="LMP2822" s="653"/>
      <c r="LMQ2822" s="653"/>
      <c r="LMR2822" s="653"/>
      <c r="LMS2822" s="653"/>
      <c r="LMT2822" s="653"/>
      <c r="LMU2822" s="653"/>
      <c r="LMV2822" s="653"/>
      <c r="LMW2822" s="653"/>
      <c r="LMX2822" s="653"/>
      <c r="LMY2822" s="653"/>
      <c r="LMZ2822" s="653"/>
      <c r="LNA2822" s="653"/>
      <c r="LNB2822" s="653"/>
      <c r="LNC2822" s="653"/>
      <c r="LND2822" s="653"/>
      <c r="LNE2822" s="653"/>
      <c r="LNF2822" s="653"/>
      <c r="LNG2822" s="653"/>
      <c r="LNH2822" s="653"/>
      <c r="LNI2822" s="653"/>
      <c r="LNJ2822" s="653"/>
      <c r="LNK2822" s="653"/>
      <c r="LNL2822" s="653"/>
      <c r="LNM2822" s="653"/>
      <c r="LNN2822" s="653"/>
      <c r="LNO2822" s="653"/>
      <c r="LNP2822" s="653"/>
      <c r="LNQ2822" s="653"/>
      <c r="LNR2822" s="653"/>
      <c r="LNS2822" s="653"/>
      <c r="LNT2822" s="653"/>
      <c r="LNU2822" s="653"/>
      <c r="LNV2822" s="653"/>
      <c r="LNW2822" s="653"/>
      <c r="LNX2822" s="653"/>
      <c r="LNY2822" s="653"/>
      <c r="LNZ2822" s="653"/>
      <c r="LOA2822" s="653"/>
      <c r="LOB2822" s="653"/>
      <c r="LOC2822" s="653"/>
      <c r="LOD2822" s="653"/>
      <c r="LOE2822" s="653"/>
      <c r="LOF2822" s="653"/>
      <c r="LOG2822" s="653"/>
      <c r="LOH2822" s="653"/>
      <c r="LOI2822" s="653"/>
      <c r="LOJ2822" s="653"/>
      <c r="LOK2822" s="653"/>
      <c r="LOL2822" s="653"/>
      <c r="LOM2822" s="653"/>
      <c r="LON2822" s="653"/>
      <c r="LOO2822" s="653"/>
      <c r="LOP2822" s="653"/>
      <c r="LOQ2822" s="653"/>
      <c r="LOR2822" s="653"/>
      <c r="LOS2822" s="653"/>
      <c r="LOT2822" s="653"/>
      <c r="LOU2822" s="653"/>
      <c r="LOV2822" s="653"/>
      <c r="LOW2822" s="653"/>
      <c r="LOX2822" s="653"/>
      <c r="LOY2822" s="653"/>
      <c r="LOZ2822" s="653"/>
      <c r="LPA2822" s="653"/>
      <c r="LPB2822" s="653"/>
      <c r="LPC2822" s="653"/>
      <c r="LPD2822" s="653"/>
      <c r="LPE2822" s="653"/>
      <c r="LPF2822" s="653"/>
      <c r="LPG2822" s="653"/>
      <c r="LPH2822" s="653"/>
      <c r="LPI2822" s="653"/>
      <c r="LPJ2822" s="653"/>
      <c r="LPK2822" s="653"/>
      <c r="LPL2822" s="653"/>
      <c r="LPM2822" s="653"/>
      <c r="LPN2822" s="653"/>
      <c r="LPO2822" s="653"/>
      <c r="LPP2822" s="653"/>
      <c r="LPQ2822" s="653"/>
      <c r="LPR2822" s="653"/>
      <c r="LPS2822" s="653"/>
      <c r="LPT2822" s="653"/>
      <c r="LPU2822" s="653"/>
      <c r="LPV2822" s="653"/>
      <c r="LPW2822" s="653"/>
      <c r="LPX2822" s="653"/>
      <c r="LPY2822" s="653"/>
      <c r="LPZ2822" s="653"/>
      <c r="LQA2822" s="653"/>
      <c r="LQB2822" s="653"/>
      <c r="LQC2822" s="653"/>
      <c r="LQD2822" s="653"/>
      <c r="LQE2822" s="653"/>
      <c r="LQF2822" s="653"/>
      <c r="LQG2822" s="653"/>
      <c r="LQH2822" s="653"/>
      <c r="LQI2822" s="653"/>
      <c r="LQJ2822" s="653"/>
      <c r="LQK2822" s="653"/>
      <c r="LQL2822" s="653"/>
      <c r="LQM2822" s="653"/>
      <c r="LQN2822" s="653"/>
      <c r="LQO2822" s="653"/>
      <c r="LQP2822" s="653"/>
      <c r="LQQ2822" s="653"/>
      <c r="LQR2822" s="653"/>
      <c r="LQS2822" s="653"/>
      <c r="LQT2822" s="653"/>
      <c r="LQU2822" s="653"/>
      <c r="LQV2822" s="653"/>
      <c r="LQW2822" s="653"/>
      <c r="LQX2822" s="653"/>
      <c r="LQY2822" s="653"/>
      <c r="LQZ2822" s="653"/>
      <c r="LRA2822" s="653"/>
      <c r="LRB2822" s="653"/>
      <c r="LRC2822" s="653"/>
      <c r="LRD2822" s="653"/>
      <c r="LRE2822" s="653"/>
      <c r="LRF2822" s="653"/>
      <c r="LRG2822" s="653"/>
      <c r="LRH2822" s="653"/>
      <c r="LRI2822" s="653"/>
      <c r="LRJ2822" s="653"/>
      <c r="LRK2822" s="653"/>
      <c r="LRL2822" s="653"/>
      <c r="LRM2822" s="653"/>
      <c r="LRN2822" s="653"/>
      <c r="LRO2822" s="653"/>
      <c r="LRP2822" s="653"/>
      <c r="LRQ2822" s="653"/>
      <c r="LRR2822" s="653"/>
      <c r="LRS2822" s="653"/>
      <c r="LRT2822" s="653"/>
      <c r="LRU2822" s="653"/>
      <c r="LRV2822" s="653"/>
      <c r="LRW2822" s="653"/>
      <c r="LRX2822" s="653"/>
      <c r="LRY2822" s="653"/>
      <c r="LRZ2822" s="653"/>
      <c r="LSA2822" s="653"/>
      <c r="LSB2822" s="653"/>
      <c r="LSC2822" s="653"/>
      <c r="LSD2822" s="653"/>
      <c r="LSE2822" s="653"/>
      <c r="LSF2822" s="653"/>
      <c r="LSG2822" s="653"/>
      <c r="LSH2822" s="653"/>
      <c r="LSI2822" s="653"/>
      <c r="LSJ2822" s="653"/>
      <c r="LSK2822" s="653"/>
      <c r="LSL2822" s="653"/>
      <c r="LSM2822" s="653"/>
      <c r="LSN2822" s="653"/>
      <c r="LSO2822" s="653"/>
      <c r="LSP2822" s="653"/>
      <c r="LSQ2822" s="653"/>
      <c r="LSR2822" s="653"/>
      <c r="LSS2822" s="653"/>
      <c r="LST2822" s="653"/>
      <c r="LSU2822" s="653"/>
      <c r="LSV2822" s="653"/>
      <c r="LSW2822" s="653"/>
      <c r="LSX2822" s="653"/>
      <c r="LSY2822" s="653"/>
      <c r="LSZ2822" s="653"/>
      <c r="LTA2822" s="653"/>
      <c r="LTB2822" s="653"/>
      <c r="LTC2822" s="653"/>
      <c r="LTD2822" s="653"/>
      <c r="LTE2822" s="653"/>
      <c r="LTF2822" s="653"/>
      <c r="LTG2822" s="653"/>
      <c r="LTH2822" s="653"/>
      <c r="LTI2822" s="653"/>
      <c r="LTJ2822" s="653"/>
      <c r="LTK2822" s="653"/>
      <c r="LTL2822" s="653"/>
      <c r="LTM2822" s="653"/>
      <c r="LTN2822" s="653"/>
      <c r="LTO2822" s="653"/>
      <c r="LTP2822" s="653"/>
      <c r="LTQ2822" s="653"/>
      <c r="LTR2822" s="653"/>
      <c r="LTS2822" s="653"/>
      <c r="LTT2822" s="653"/>
      <c r="LTU2822" s="653"/>
      <c r="LTV2822" s="653"/>
      <c r="LTW2822" s="653"/>
      <c r="LTX2822" s="653"/>
      <c r="LTY2822" s="653"/>
      <c r="LTZ2822" s="653"/>
      <c r="LUA2822" s="653"/>
      <c r="LUB2822" s="653"/>
      <c r="LUC2822" s="653"/>
      <c r="LUD2822" s="653"/>
      <c r="LUE2822" s="653"/>
      <c r="LUF2822" s="653"/>
      <c r="LUG2822" s="653"/>
      <c r="LUH2822" s="653"/>
      <c r="LUI2822" s="653"/>
      <c r="LUJ2822" s="653"/>
      <c r="LUK2822" s="653"/>
      <c r="LUL2822" s="653"/>
      <c r="LUM2822" s="653"/>
      <c r="LUN2822" s="653"/>
      <c r="LUO2822" s="653"/>
      <c r="LUP2822" s="653"/>
      <c r="LUQ2822" s="653"/>
      <c r="LUR2822" s="653"/>
      <c r="LUS2822" s="653"/>
      <c r="LUT2822" s="653"/>
      <c r="LUU2822" s="653"/>
      <c r="LUV2822" s="653"/>
      <c r="LUW2822" s="653"/>
      <c r="LUX2822" s="653"/>
      <c r="LUY2822" s="653"/>
      <c r="LUZ2822" s="653"/>
      <c r="LVA2822" s="653"/>
      <c r="LVB2822" s="653"/>
      <c r="LVC2822" s="653"/>
      <c r="LVD2822" s="653"/>
      <c r="LVE2822" s="653"/>
      <c r="LVF2822" s="653"/>
      <c r="LVG2822" s="653"/>
      <c r="LVH2822" s="653"/>
      <c r="LVI2822" s="653"/>
      <c r="LVJ2822" s="653"/>
      <c r="LVK2822" s="653"/>
      <c r="LVL2822" s="653"/>
      <c r="LVM2822" s="653"/>
      <c r="LVN2822" s="653"/>
      <c r="LVO2822" s="653"/>
      <c r="LVP2822" s="653"/>
      <c r="LVQ2822" s="653"/>
      <c r="LVR2822" s="653"/>
      <c r="LVS2822" s="653"/>
      <c r="LVT2822" s="653"/>
      <c r="LVU2822" s="653"/>
      <c r="LVV2822" s="653"/>
      <c r="LVW2822" s="653"/>
      <c r="LVX2822" s="653"/>
      <c r="LVY2822" s="653"/>
      <c r="LVZ2822" s="653"/>
      <c r="LWA2822" s="653"/>
      <c r="LWB2822" s="653"/>
      <c r="LWC2822" s="653"/>
      <c r="LWD2822" s="653"/>
      <c r="LWE2822" s="653"/>
      <c r="LWF2822" s="653"/>
      <c r="LWG2822" s="653"/>
      <c r="LWH2822" s="653"/>
      <c r="LWI2822" s="653"/>
      <c r="LWJ2822" s="653"/>
      <c r="LWK2822" s="653"/>
      <c r="LWL2822" s="653"/>
      <c r="LWM2822" s="653"/>
      <c r="LWN2822" s="653"/>
      <c r="LWO2822" s="653"/>
      <c r="LWP2822" s="653"/>
      <c r="LWQ2822" s="653"/>
      <c r="LWR2822" s="653"/>
      <c r="LWS2822" s="653"/>
      <c r="LWT2822" s="653"/>
      <c r="LWU2822" s="653"/>
      <c r="LWV2822" s="653"/>
      <c r="LWW2822" s="653"/>
      <c r="LWX2822" s="653"/>
      <c r="LWY2822" s="653"/>
      <c r="LWZ2822" s="653"/>
      <c r="LXA2822" s="653"/>
      <c r="LXB2822" s="653"/>
      <c r="LXC2822" s="653"/>
      <c r="LXD2822" s="653"/>
      <c r="LXE2822" s="653"/>
      <c r="LXF2822" s="653"/>
      <c r="LXG2822" s="653"/>
      <c r="LXH2822" s="653"/>
      <c r="LXI2822" s="653"/>
      <c r="LXJ2822" s="653"/>
      <c r="LXK2822" s="653"/>
      <c r="LXL2822" s="653"/>
      <c r="LXM2822" s="653"/>
      <c r="LXN2822" s="653"/>
      <c r="LXO2822" s="653"/>
      <c r="LXP2822" s="653"/>
      <c r="LXQ2822" s="653"/>
      <c r="LXR2822" s="653"/>
      <c r="LXS2822" s="653"/>
      <c r="LXT2822" s="653"/>
      <c r="LXU2822" s="653"/>
      <c r="LXV2822" s="653"/>
      <c r="LXW2822" s="653"/>
      <c r="LXX2822" s="653"/>
      <c r="LXY2822" s="653"/>
      <c r="LXZ2822" s="653"/>
      <c r="LYA2822" s="653"/>
      <c r="LYB2822" s="653"/>
      <c r="LYC2822" s="653"/>
      <c r="LYD2822" s="653"/>
      <c r="LYE2822" s="653"/>
      <c r="LYF2822" s="653"/>
      <c r="LYG2822" s="653"/>
      <c r="LYH2822" s="653"/>
      <c r="LYI2822" s="653"/>
      <c r="LYJ2822" s="653"/>
      <c r="LYK2822" s="653"/>
      <c r="LYL2822" s="653"/>
      <c r="LYM2822" s="653"/>
      <c r="LYN2822" s="653"/>
      <c r="LYO2822" s="653"/>
      <c r="LYP2822" s="653"/>
      <c r="LYQ2822" s="653"/>
      <c r="LYR2822" s="653"/>
      <c r="LYS2822" s="653"/>
      <c r="LYT2822" s="653"/>
      <c r="LYU2822" s="653"/>
      <c r="LYV2822" s="653"/>
      <c r="LYW2822" s="653"/>
      <c r="LYX2822" s="653"/>
      <c r="LYY2822" s="653"/>
      <c r="LYZ2822" s="653"/>
      <c r="LZA2822" s="653"/>
      <c r="LZB2822" s="653"/>
      <c r="LZC2822" s="653"/>
      <c r="LZD2822" s="653"/>
      <c r="LZE2822" s="653"/>
      <c r="LZF2822" s="653"/>
      <c r="LZG2822" s="653"/>
      <c r="LZH2822" s="653"/>
      <c r="LZI2822" s="653"/>
      <c r="LZJ2822" s="653"/>
      <c r="LZK2822" s="653"/>
      <c r="LZL2822" s="653"/>
      <c r="LZM2822" s="653"/>
      <c r="LZN2822" s="653"/>
      <c r="LZO2822" s="653"/>
      <c r="LZP2822" s="653"/>
      <c r="LZQ2822" s="653"/>
      <c r="LZR2822" s="653"/>
      <c r="LZS2822" s="653"/>
      <c r="LZT2822" s="653"/>
      <c r="LZU2822" s="653"/>
      <c r="LZV2822" s="653"/>
      <c r="LZW2822" s="653"/>
      <c r="LZX2822" s="653"/>
      <c r="LZY2822" s="653"/>
      <c r="LZZ2822" s="653"/>
      <c r="MAA2822" s="653"/>
      <c r="MAB2822" s="653"/>
      <c r="MAC2822" s="653"/>
      <c r="MAD2822" s="653"/>
      <c r="MAE2822" s="653"/>
      <c r="MAF2822" s="653"/>
      <c r="MAG2822" s="653"/>
      <c r="MAH2822" s="653"/>
      <c r="MAI2822" s="653"/>
      <c r="MAJ2822" s="653"/>
      <c r="MAK2822" s="653"/>
      <c r="MAL2822" s="653"/>
      <c r="MAM2822" s="653"/>
      <c r="MAN2822" s="653"/>
      <c r="MAO2822" s="653"/>
      <c r="MAP2822" s="653"/>
      <c r="MAQ2822" s="653"/>
      <c r="MAR2822" s="653"/>
      <c r="MAS2822" s="653"/>
      <c r="MAT2822" s="653"/>
      <c r="MAU2822" s="653"/>
      <c r="MAV2822" s="653"/>
      <c r="MAW2822" s="653"/>
      <c r="MAX2822" s="653"/>
      <c r="MAY2822" s="653"/>
      <c r="MAZ2822" s="653"/>
      <c r="MBA2822" s="653"/>
      <c r="MBB2822" s="653"/>
      <c r="MBC2822" s="653"/>
      <c r="MBD2822" s="653"/>
      <c r="MBE2822" s="653"/>
      <c r="MBF2822" s="653"/>
      <c r="MBG2822" s="653"/>
      <c r="MBH2822" s="653"/>
      <c r="MBI2822" s="653"/>
      <c r="MBJ2822" s="653"/>
      <c r="MBK2822" s="653"/>
      <c r="MBL2822" s="653"/>
      <c r="MBM2822" s="653"/>
      <c r="MBN2822" s="653"/>
      <c r="MBO2822" s="653"/>
      <c r="MBP2822" s="653"/>
      <c r="MBQ2822" s="653"/>
      <c r="MBR2822" s="653"/>
      <c r="MBS2822" s="653"/>
      <c r="MBT2822" s="653"/>
      <c r="MBU2822" s="653"/>
      <c r="MBV2822" s="653"/>
      <c r="MBW2822" s="653"/>
      <c r="MBX2822" s="653"/>
      <c r="MBY2822" s="653"/>
      <c r="MBZ2822" s="653"/>
      <c r="MCA2822" s="653"/>
      <c r="MCB2822" s="653"/>
      <c r="MCC2822" s="653"/>
      <c r="MCD2822" s="653"/>
      <c r="MCE2822" s="653"/>
      <c r="MCF2822" s="653"/>
      <c r="MCG2822" s="653"/>
      <c r="MCH2822" s="653"/>
      <c r="MCI2822" s="653"/>
      <c r="MCJ2822" s="653"/>
      <c r="MCK2822" s="653"/>
      <c r="MCL2822" s="653"/>
      <c r="MCM2822" s="653"/>
      <c r="MCN2822" s="653"/>
      <c r="MCO2822" s="653"/>
      <c r="MCP2822" s="653"/>
      <c r="MCQ2822" s="653"/>
      <c r="MCR2822" s="653"/>
      <c r="MCS2822" s="653"/>
      <c r="MCT2822" s="653"/>
      <c r="MCU2822" s="653"/>
      <c r="MCV2822" s="653"/>
      <c r="MCW2822" s="653"/>
      <c r="MCX2822" s="653"/>
      <c r="MCY2822" s="653"/>
      <c r="MCZ2822" s="653"/>
      <c r="MDA2822" s="653"/>
      <c r="MDB2822" s="653"/>
      <c r="MDC2822" s="653"/>
      <c r="MDD2822" s="653"/>
      <c r="MDE2822" s="653"/>
      <c r="MDF2822" s="653"/>
      <c r="MDG2822" s="653"/>
      <c r="MDH2822" s="653"/>
      <c r="MDI2822" s="653"/>
      <c r="MDJ2822" s="653"/>
      <c r="MDK2822" s="653"/>
      <c r="MDL2822" s="653"/>
      <c r="MDM2822" s="653"/>
      <c r="MDN2822" s="653"/>
      <c r="MDO2822" s="653"/>
      <c r="MDP2822" s="653"/>
      <c r="MDQ2822" s="653"/>
      <c r="MDR2822" s="653"/>
      <c r="MDS2822" s="653"/>
      <c r="MDT2822" s="653"/>
      <c r="MDU2822" s="653"/>
      <c r="MDV2822" s="653"/>
      <c r="MDW2822" s="653"/>
      <c r="MDX2822" s="653"/>
      <c r="MDY2822" s="653"/>
      <c r="MDZ2822" s="653"/>
      <c r="MEA2822" s="653"/>
      <c r="MEB2822" s="653"/>
      <c r="MEC2822" s="653"/>
      <c r="MED2822" s="653"/>
      <c r="MEE2822" s="653"/>
      <c r="MEF2822" s="653"/>
      <c r="MEG2822" s="653"/>
      <c r="MEH2822" s="653"/>
      <c r="MEI2822" s="653"/>
      <c r="MEJ2822" s="653"/>
      <c r="MEK2822" s="653"/>
      <c r="MEL2822" s="653"/>
      <c r="MEM2822" s="653"/>
      <c r="MEN2822" s="653"/>
      <c r="MEO2822" s="653"/>
      <c r="MEP2822" s="653"/>
      <c r="MEQ2822" s="653"/>
      <c r="MER2822" s="653"/>
      <c r="MES2822" s="653"/>
      <c r="MET2822" s="653"/>
      <c r="MEU2822" s="653"/>
      <c r="MEV2822" s="653"/>
      <c r="MEW2822" s="653"/>
      <c r="MEX2822" s="653"/>
      <c r="MEY2822" s="653"/>
      <c r="MEZ2822" s="653"/>
      <c r="MFA2822" s="653"/>
      <c r="MFB2822" s="653"/>
      <c r="MFC2822" s="653"/>
      <c r="MFD2822" s="653"/>
      <c r="MFE2822" s="653"/>
      <c r="MFF2822" s="653"/>
      <c r="MFG2822" s="653"/>
      <c r="MFH2822" s="653"/>
      <c r="MFI2822" s="653"/>
      <c r="MFJ2822" s="653"/>
      <c r="MFK2822" s="653"/>
      <c r="MFL2822" s="653"/>
      <c r="MFM2822" s="653"/>
      <c r="MFN2822" s="653"/>
      <c r="MFO2822" s="653"/>
      <c r="MFP2822" s="653"/>
      <c r="MFQ2822" s="653"/>
      <c r="MFR2822" s="653"/>
      <c r="MFS2822" s="653"/>
      <c r="MFT2822" s="653"/>
      <c r="MFU2822" s="653"/>
      <c r="MFV2822" s="653"/>
      <c r="MFW2822" s="653"/>
      <c r="MFX2822" s="653"/>
      <c r="MFY2822" s="653"/>
      <c r="MFZ2822" s="653"/>
      <c r="MGA2822" s="653"/>
      <c r="MGB2822" s="653"/>
      <c r="MGC2822" s="653"/>
      <c r="MGD2822" s="653"/>
      <c r="MGE2822" s="653"/>
      <c r="MGF2822" s="653"/>
      <c r="MGG2822" s="653"/>
      <c r="MGH2822" s="653"/>
      <c r="MGI2822" s="653"/>
      <c r="MGJ2822" s="653"/>
      <c r="MGK2822" s="653"/>
      <c r="MGL2822" s="653"/>
      <c r="MGM2822" s="653"/>
      <c r="MGN2822" s="653"/>
      <c r="MGO2822" s="653"/>
      <c r="MGP2822" s="653"/>
      <c r="MGQ2822" s="653"/>
      <c r="MGR2822" s="653"/>
      <c r="MGS2822" s="653"/>
      <c r="MGT2822" s="653"/>
      <c r="MGU2822" s="653"/>
      <c r="MGV2822" s="653"/>
      <c r="MGW2822" s="653"/>
      <c r="MGX2822" s="653"/>
      <c r="MGY2822" s="653"/>
      <c r="MGZ2822" s="653"/>
      <c r="MHA2822" s="653"/>
      <c r="MHB2822" s="653"/>
      <c r="MHC2822" s="653"/>
      <c r="MHD2822" s="653"/>
      <c r="MHE2822" s="653"/>
      <c r="MHF2822" s="653"/>
      <c r="MHG2822" s="653"/>
      <c r="MHH2822" s="653"/>
      <c r="MHI2822" s="653"/>
      <c r="MHJ2822" s="653"/>
      <c r="MHK2822" s="653"/>
      <c r="MHL2822" s="653"/>
      <c r="MHM2822" s="653"/>
      <c r="MHN2822" s="653"/>
      <c r="MHO2822" s="653"/>
      <c r="MHP2822" s="653"/>
      <c r="MHQ2822" s="653"/>
      <c r="MHR2822" s="653"/>
      <c r="MHS2822" s="653"/>
      <c r="MHT2822" s="653"/>
      <c r="MHU2822" s="653"/>
      <c r="MHV2822" s="653"/>
      <c r="MHW2822" s="653"/>
      <c r="MHX2822" s="653"/>
      <c r="MHY2822" s="653"/>
      <c r="MHZ2822" s="653"/>
      <c r="MIA2822" s="653"/>
      <c r="MIB2822" s="653"/>
      <c r="MIC2822" s="653"/>
      <c r="MID2822" s="653"/>
      <c r="MIE2822" s="653"/>
      <c r="MIF2822" s="653"/>
      <c r="MIG2822" s="653"/>
      <c r="MIH2822" s="653"/>
      <c r="MII2822" s="653"/>
      <c r="MIJ2822" s="653"/>
      <c r="MIK2822" s="653"/>
      <c r="MIL2822" s="653"/>
      <c r="MIM2822" s="653"/>
      <c r="MIN2822" s="653"/>
      <c r="MIO2822" s="653"/>
      <c r="MIP2822" s="653"/>
      <c r="MIQ2822" s="653"/>
      <c r="MIR2822" s="653"/>
      <c r="MIS2822" s="653"/>
      <c r="MIT2822" s="653"/>
      <c r="MIU2822" s="653"/>
      <c r="MIV2822" s="653"/>
      <c r="MIW2822" s="653"/>
      <c r="MIX2822" s="653"/>
      <c r="MIY2822" s="653"/>
      <c r="MIZ2822" s="653"/>
      <c r="MJA2822" s="653"/>
      <c r="MJB2822" s="653"/>
      <c r="MJC2822" s="653"/>
      <c r="MJD2822" s="653"/>
      <c r="MJE2822" s="653"/>
      <c r="MJF2822" s="653"/>
      <c r="MJG2822" s="653"/>
      <c r="MJH2822" s="653"/>
      <c r="MJI2822" s="653"/>
      <c r="MJJ2822" s="653"/>
      <c r="MJK2822" s="653"/>
      <c r="MJL2822" s="653"/>
      <c r="MJM2822" s="653"/>
      <c r="MJN2822" s="653"/>
      <c r="MJO2822" s="653"/>
      <c r="MJP2822" s="653"/>
      <c r="MJQ2822" s="653"/>
      <c r="MJR2822" s="653"/>
      <c r="MJS2822" s="653"/>
      <c r="MJT2822" s="653"/>
      <c r="MJU2822" s="653"/>
      <c r="MJV2822" s="653"/>
      <c r="MJW2822" s="653"/>
      <c r="MJX2822" s="653"/>
      <c r="MJY2822" s="653"/>
      <c r="MJZ2822" s="653"/>
      <c r="MKA2822" s="653"/>
      <c r="MKB2822" s="653"/>
      <c r="MKC2822" s="653"/>
      <c r="MKD2822" s="653"/>
      <c r="MKE2822" s="653"/>
      <c r="MKF2822" s="653"/>
      <c r="MKG2822" s="653"/>
      <c r="MKH2822" s="653"/>
      <c r="MKI2822" s="653"/>
      <c r="MKJ2822" s="653"/>
      <c r="MKK2822" s="653"/>
      <c r="MKL2822" s="653"/>
      <c r="MKM2822" s="653"/>
      <c r="MKN2822" s="653"/>
      <c r="MKO2822" s="653"/>
      <c r="MKP2822" s="653"/>
      <c r="MKQ2822" s="653"/>
      <c r="MKR2822" s="653"/>
      <c r="MKS2822" s="653"/>
      <c r="MKT2822" s="653"/>
      <c r="MKU2822" s="653"/>
      <c r="MKV2822" s="653"/>
      <c r="MKW2822" s="653"/>
      <c r="MKX2822" s="653"/>
      <c r="MKY2822" s="653"/>
      <c r="MKZ2822" s="653"/>
      <c r="MLA2822" s="653"/>
      <c r="MLB2822" s="653"/>
      <c r="MLC2822" s="653"/>
      <c r="MLD2822" s="653"/>
      <c r="MLE2822" s="653"/>
      <c r="MLF2822" s="653"/>
      <c r="MLG2822" s="653"/>
      <c r="MLH2822" s="653"/>
      <c r="MLI2822" s="653"/>
      <c r="MLJ2822" s="653"/>
      <c r="MLK2822" s="653"/>
      <c r="MLL2822" s="653"/>
      <c r="MLM2822" s="653"/>
      <c r="MLN2822" s="653"/>
      <c r="MLO2822" s="653"/>
      <c r="MLP2822" s="653"/>
      <c r="MLQ2822" s="653"/>
      <c r="MLR2822" s="653"/>
      <c r="MLS2822" s="653"/>
      <c r="MLT2822" s="653"/>
      <c r="MLU2822" s="653"/>
      <c r="MLV2822" s="653"/>
      <c r="MLW2822" s="653"/>
      <c r="MLX2822" s="653"/>
      <c r="MLY2822" s="653"/>
      <c r="MLZ2822" s="653"/>
      <c r="MMA2822" s="653"/>
      <c r="MMB2822" s="653"/>
      <c r="MMC2822" s="653"/>
      <c r="MMD2822" s="653"/>
      <c r="MME2822" s="653"/>
      <c r="MMF2822" s="653"/>
      <c r="MMG2822" s="653"/>
      <c r="MMH2822" s="653"/>
      <c r="MMI2822" s="653"/>
      <c r="MMJ2822" s="653"/>
      <c r="MMK2822" s="653"/>
      <c r="MML2822" s="653"/>
      <c r="MMM2822" s="653"/>
      <c r="MMN2822" s="653"/>
      <c r="MMO2822" s="653"/>
      <c r="MMP2822" s="653"/>
      <c r="MMQ2822" s="653"/>
      <c r="MMR2822" s="653"/>
      <c r="MMS2822" s="653"/>
      <c r="MMT2822" s="653"/>
      <c r="MMU2822" s="653"/>
      <c r="MMV2822" s="653"/>
      <c r="MMW2822" s="653"/>
      <c r="MMX2822" s="653"/>
      <c r="MMY2822" s="653"/>
      <c r="MMZ2822" s="653"/>
      <c r="MNA2822" s="653"/>
      <c r="MNB2822" s="653"/>
      <c r="MNC2822" s="653"/>
      <c r="MND2822" s="653"/>
      <c r="MNE2822" s="653"/>
      <c r="MNF2822" s="653"/>
      <c r="MNG2822" s="653"/>
      <c r="MNH2822" s="653"/>
      <c r="MNI2822" s="653"/>
      <c r="MNJ2822" s="653"/>
      <c r="MNK2822" s="653"/>
      <c r="MNL2822" s="653"/>
      <c r="MNM2822" s="653"/>
      <c r="MNN2822" s="653"/>
      <c r="MNO2822" s="653"/>
      <c r="MNP2822" s="653"/>
      <c r="MNQ2822" s="653"/>
      <c r="MNR2822" s="653"/>
      <c r="MNS2822" s="653"/>
      <c r="MNT2822" s="653"/>
      <c r="MNU2822" s="653"/>
      <c r="MNV2822" s="653"/>
      <c r="MNW2822" s="653"/>
      <c r="MNX2822" s="653"/>
      <c r="MNY2822" s="653"/>
      <c r="MNZ2822" s="653"/>
      <c r="MOA2822" s="653"/>
      <c r="MOB2822" s="653"/>
      <c r="MOC2822" s="653"/>
      <c r="MOD2822" s="653"/>
      <c r="MOE2822" s="653"/>
      <c r="MOF2822" s="653"/>
      <c r="MOG2822" s="653"/>
      <c r="MOH2822" s="653"/>
      <c r="MOI2822" s="653"/>
      <c r="MOJ2822" s="653"/>
      <c r="MOK2822" s="653"/>
      <c r="MOL2822" s="653"/>
      <c r="MOM2822" s="653"/>
      <c r="MON2822" s="653"/>
      <c r="MOO2822" s="653"/>
      <c r="MOP2822" s="653"/>
      <c r="MOQ2822" s="653"/>
      <c r="MOR2822" s="653"/>
      <c r="MOS2822" s="653"/>
      <c r="MOT2822" s="653"/>
      <c r="MOU2822" s="653"/>
      <c r="MOV2822" s="653"/>
      <c r="MOW2822" s="653"/>
      <c r="MOX2822" s="653"/>
      <c r="MOY2822" s="653"/>
      <c r="MOZ2822" s="653"/>
      <c r="MPA2822" s="653"/>
      <c r="MPB2822" s="653"/>
      <c r="MPC2822" s="653"/>
      <c r="MPD2822" s="653"/>
      <c r="MPE2822" s="653"/>
      <c r="MPF2822" s="653"/>
      <c r="MPG2822" s="653"/>
      <c r="MPH2822" s="653"/>
      <c r="MPI2822" s="653"/>
      <c r="MPJ2822" s="653"/>
      <c r="MPK2822" s="653"/>
      <c r="MPL2822" s="653"/>
      <c r="MPM2822" s="653"/>
      <c r="MPN2822" s="653"/>
      <c r="MPO2822" s="653"/>
      <c r="MPP2822" s="653"/>
      <c r="MPQ2822" s="653"/>
      <c r="MPR2822" s="653"/>
      <c r="MPS2822" s="653"/>
      <c r="MPT2822" s="653"/>
      <c r="MPU2822" s="653"/>
      <c r="MPV2822" s="653"/>
      <c r="MPW2822" s="653"/>
      <c r="MPX2822" s="653"/>
      <c r="MPY2822" s="653"/>
      <c r="MPZ2822" s="653"/>
      <c r="MQA2822" s="653"/>
      <c r="MQB2822" s="653"/>
      <c r="MQC2822" s="653"/>
      <c r="MQD2822" s="653"/>
      <c r="MQE2822" s="653"/>
      <c r="MQF2822" s="653"/>
      <c r="MQG2822" s="653"/>
      <c r="MQH2822" s="653"/>
      <c r="MQI2822" s="653"/>
      <c r="MQJ2822" s="653"/>
      <c r="MQK2822" s="653"/>
      <c r="MQL2822" s="653"/>
      <c r="MQM2822" s="653"/>
      <c r="MQN2822" s="653"/>
      <c r="MQO2822" s="653"/>
      <c r="MQP2822" s="653"/>
      <c r="MQQ2822" s="653"/>
      <c r="MQR2822" s="653"/>
      <c r="MQS2822" s="653"/>
      <c r="MQT2822" s="653"/>
      <c r="MQU2822" s="653"/>
      <c r="MQV2822" s="653"/>
      <c r="MQW2822" s="653"/>
      <c r="MQX2822" s="653"/>
      <c r="MQY2822" s="653"/>
      <c r="MQZ2822" s="653"/>
      <c r="MRA2822" s="653"/>
      <c r="MRB2822" s="653"/>
      <c r="MRC2822" s="653"/>
      <c r="MRD2822" s="653"/>
      <c r="MRE2822" s="653"/>
      <c r="MRF2822" s="653"/>
      <c r="MRG2822" s="653"/>
      <c r="MRH2822" s="653"/>
      <c r="MRI2822" s="653"/>
      <c r="MRJ2822" s="653"/>
      <c r="MRK2822" s="653"/>
      <c r="MRL2822" s="653"/>
      <c r="MRM2822" s="653"/>
      <c r="MRN2822" s="653"/>
      <c r="MRO2822" s="653"/>
      <c r="MRP2822" s="653"/>
      <c r="MRQ2822" s="653"/>
      <c r="MRR2822" s="653"/>
      <c r="MRS2822" s="653"/>
      <c r="MRT2822" s="653"/>
      <c r="MRU2822" s="653"/>
      <c r="MRV2822" s="653"/>
      <c r="MRW2822" s="653"/>
      <c r="MRX2822" s="653"/>
      <c r="MRY2822" s="653"/>
      <c r="MRZ2822" s="653"/>
      <c r="MSA2822" s="653"/>
      <c r="MSB2822" s="653"/>
      <c r="MSC2822" s="653"/>
      <c r="MSD2822" s="653"/>
      <c r="MSE2822" s="653"/>
      <c r="MSF2822" s="653"/>
      <c r="MSG2822" s="653"/>
      <c r="MSH2822" s="653"/>
      <c r="MSI2822" s="653"/>
      <c r="MSJ2822" s="653"/>
      <c r="MSK2822" s="653"/>
      <c r="MSL2822" s="653"/>
      <c r="MSM2822" s="653"/>
      <c r="MSN2822" s="653"/>
      <c r="MSO2822" s="653"/>
      <c r="MSP2822" s="653"/>
      <c r="MSQ2822" s="653"/>
      <c r="MSR2822" s="653"/>
      <c r="MSS2822" s="653"/>
      <c r="MST2822" s="653"/>
      <c r="MSU2822" s="653"/>
      <c r="MSV2822" s="653"/>
      <c r="MSW2822" s="653"/>
      <c r="MSX2822" s="653"/>
      <c r="MSY2822" s="653"/>
      <c r="MSZ2822" s="653"/>
      <c r="MTA2822" s="653"/>
      <c r="MTB2822" s="653"/>
      <c r="MTC2822" s="653"/>
      <c r="MTD2822" s="653"/>
      <c r="MTE2822" s="653"/>
      <c r="MTF2822" s="653"/>
      <c r="MTG2822" s="653"/>
      <c r="MTH2822" s="653"/>
      <c r="MTI2822" s="653"/>
      <c r="MTJ2822" s="653"/>
      <c r="MTK2822" s="653"/>
      <c r="MTL2822" s="653"/>
      <c r="MTM2822" s="653"/>
      <c r="MTN2822" s="653"/>
      <c r="MTO2822" s="653"/>
      <c r="MTP2822" s="653"/>
      <c r="MTQ2822" s="653"/>
      <c r="MTR2822" s="653"/>
      <c r="MTS2822" s="653"/>
      <c r="MTT2822" s="653"/>
      <c r="MTU2822" s="653"/>
      <c r="MTV2822" s="653"/>
      <c r="MTW2822" s="653"/>
      <c r="MTX2822" s="653"/>
      <c r="MTY2822" s="653"/>
      <c r="MTZ2822" s="653"/>
      <c r="MUA2822" s="653"/>
      <c r="MUB2822" s="653"/>
      <c r="MUC2822" s="653"/>
      <c r="MUD2822" s="653"/>
      <c r="MUE2822" s="653"/>
      <c r="MUF2822" s="653"/>
      <c r="MUG2822" s="653"/>
      <c r="MUH2822" s="653"/>
      <c r="MUI2822" s="653"/>
      <c r="MUJ2822" s="653"/>
      <c r="MUK2822" s="653"/>
      <c r="MUL2822" s="653"/>
      <c r="MUM2822" s="653"/>
      <c r="MUN2822" s="653"/>
      <c r="MUO2822" s="653"/>
      <c r="MUP2822" s="653"/>
      <c r="MUQ2822" s="653"/>
      <c r="MUR2822" s="653"/>
      <c r="MUS2822" s="653"/>
      <c r="MUT2822" s="653"/>
      <c r="MUU2822" s="653"/>
      <c r="MUV2822" s="653"/>
      <c r="MUW2822" s="653"/>
      <c r="MUX2822" s="653"/>
      <c r="MUY2822" s="653"/>
      <c r="MUZ2822" s="653"/>
      <c r="MVA2822" s="653"/>
      <c r="MVB2822" s="653"/>
      <c r="MVC2822" s="653"/>
      <c r="MVD2822" s="653"/>
      <c r="MVE2822" s="653"/>
      <c r="MVF2822" s="653"/>
      <c r="MVG2822" s="653"/>
      <c r="MVH2822" s="653"/>
      <c r="MVI2822" s="653"/>
      <c r="MVJ2822" s="653"/>
      <c r="MVK2822" s="653"/>
      <c r="MVL2822" s="653"/>
      <c r="MVM2822" s="653"/>
      <c r="MVN2822" s="653"/>
      <c r="MVO2822" s="653"/>
      <c r="MVP2822" s="653"/>
      <c r="MVQ2822" s="653"/>
      <c r="MVR2822" s="653"/>
      <c r="MVS2822" s="653"/>
      <c r="MVT2822" s="653"/>
      <c r="MVU2822" s="653"/>
      <c r="MVV2822" s="653"/>
      <c r="MVW2822" s="653"/>
      <c r="MVX2822" s="653"/>
      <c r="MVY2822" s="653"/>
      <c r="MVZ2822" s="653"/>
      <c r="MWA2822" s="653"/>
      <c r="MWB2822" s="653"/>
      <c r="MWC2822" s="653"/>
      <c r="MWD2822" s="653"/>
      <c r="MWE2822" s="653"/>
      <c r="MWF2822" s="653"/>
      <c r="MWG2822" s="653"/>
      <c r="MWH2822" s="653"/>
      <c r="MWI2822" s="653"/>
      <c r="MWJ2822" s="653"/>
      <c r="MWK2822" s="653"/>
      <c r="MWL2822" s="653"/>
      <c r="MWM2822" s="653"/>
      <c r="MWN2822" s="653"/>
      <c r="MWO2822" s="653"/>
      <c r="MWP2822" s="653"/>
      <c r="MWQ2822" s="653"/>
      <c r="MWR2822" s="653"/>
      <c r="MWS2822" s="653"/>
      <c r="MWT2822" s="653"/>
      <c r="MWU2822" s="653"/>
      <c r="MWV2822" s="653"/>
      <c r="MWW2822" s="653"/>
      <c r="MWX2822" s="653"/>
      <c r="MWY2822" s="653"/>
      <c r="MWZ2822" s="653"/>
      <c r="MXA2822" s="653"/>
      <c r="MXB2822" s="653"/>
      <c r="MXC2822" s="653"/>
      <c r="MXD2822" s="653"/>
      <c r="MXE2822" s="653"/>
      <c r="MXF2822" s="653"/>
      <c r="MXG2822" s="653"/>
      <c r="MXH2822" s="653"/>
      <c r="MXI2822" s="653"/>
      <c r="MXJ2822" s="653"/>
      <c r="MXK2822" s="653"/>
      <c r="MXL2822" s="653"/>
      <c r="MXM2822" s="653"/>
      <c r="MXN2822" s="653"/>
      <c r="MXO2822" s="653"/>
      <c r="MXP2822" s="653"/>
      <c r="MXQ2822" s="653"/>
      <c r="MXR2822" s="653"/>
      <c r="MXS2822" s="653"/>
      <c r="MXT2822" s="653"/>
      <c r="MXU2822" s="653"/>
      <c r="MXV2822" s="653"/>
      <c r="MXW2822" s="653"/>
      <c r="MXX2822" s="653"/>
      <c r="MXY2822" s="653"/>
      <c r="MXZ2822" s="653"/>
      <c r="MYA2822" s="653"/>
      <c r="MYB2822" s="653"/>
      <c r="MYC2822" s="653"/>
      <c r="MYD2822" s="653"/>
      <c r="MYE2822" s="653"/>
      <c r="MYF2822" s="653"/>
      <c r="MYG2822" s="653"/>
      <c r="MYH2822" s="653"/>
      <c r="MYI2822" s="653"/>
      <c r="MYJ2822" s="653"/>
      <c r="MYK2822" s="653"/>
      <c r="MYL2822" s="653"/>
      <c r="MYM2822" s="653"/>
      <c r="MYN2822" s="653"/>
      <c r="MYO2822" s="653"/>
      <c r="MYP2822" s="653"/>
      <c r="MYQ2822" s="653"/>
      <c r="MYR2822" s="653"/>
      <c r="MYS2822" s="653"/>
      <c r="MYT2822" s="653"/>
      <c r="MYU2822" s="653"/>
      <c r="MYV2822" s="653"/>
      <c r="MYW2822" s="653"/>
      <c r="MYX2822" s="653"/>
      <c r="MYY2822" s="653"/>
      <c r="MYZ2822" s="653"/>
      <c r="MZA2822" s="653"/>
      <c r="MZB2822" s="653"/>
      <c r="MZC2822" s="653"/>
      <c r="MZD2822" s="653"/>
      <c r="MZE2822" s="653"/>
      <c r="MZF2822" s="653"/>
      <c r="MZG2822" s="653"/>
      <c r="MZH2822" s="653"/>
      <c r="MZI2822" s="653"/>
      <c r="MZJ2822" s="653"/>
      <c r="MZK2822" s="653"/>
      <c r="MZL2822" s="653"/>
      <c r="MZM2822" s="653"/>
      <c r="MZN2822" s="653"/>
      <c r="MZO2822" s="653"/>
      <c r="MZP2822" s="653"/>
      <c r="MZQ2822" s="653"/>
      <c r="MZR2822" s="653"/>
      <c r="MZS2822" s="653"/>
      <c r="MZT2822" s="653"/>
      <c r="MZU2822" s="653"/>
      <c r="MZV2822" s="653"/>
      <c r="MZW2822" s="653"/>
      <c r="MZX2822" s="653"/>
      <c r="MZY2822" s="653"/>
      <c r="MZZ2822" s="653"/>
      <c r="NAA2822" s="653"/>
      <c r="NAB2822" s="653"/>
      <c r="NAC2822" s="653"/>
      <c r="NAD2822" s="653"/>
      <c r="NAE2822" s="653"/>
      <c r="NAF2822" s="653"/>
      <c r="NAG2822" s="653"/>
      <c r="NAH2822" s="653"/>
      <c r="NAI2822" s="653"/>
      <c r="NAJ2822" s="653"/>
      <c r="NAK2822" s="653"/>
      <c r="NAL2822" s="653"/>
      <c r="NAM2822" s="653"/>
      <c r="NAN2822" s="653"/>
      <c r="NAO2822" s="653"/>
      <c r="NAP2822" s="653"/>
      <c r="NAQ2822" s="653"/>
      <c r="NAR2822" s="653"/>
      <c r="NAS2822" s="653"/>
      <c r="NAT2822" s="653"/>
      <c r="NAU2822" s="653"/>
      <c r="NAV2822" s="653"/>
      <c r="NAW2822" s="653"/>
      <c r="NAX2822" s="653"/>
      <c r="NAY2822" s="653"/>
      <c r="NAZ2822" s="653"/>
      <c r="NBA2822" s="653"/>
      <c r="NBB2822" s="653"/>
      <c r="NBC2822" s="653"/>
      <c r="NBD2822" s="653"/>
      <c r="NBE2822" s="653"/>
      <c r="NBF2822" s="653"/>
      <c r="NBG2822" s="653"/>
      <c r="NBH2822" s="653"/>
      <c r="NBI2822" s="653"/>
      <c r="NBJ2822" s="653"/>
      <c r="NBK2822" s="653"/>
      <c r="NBL2822" s="653"/>
      <c r="NBM2822" s="653"/>
      <c r="NBN2822" s="653"/>
      <c r="NBO2822" s="653"/>
      <c r="NBP2822" s="653"/>
      <c r="NBQ2822" s="653"/>
      <c r="NBR2822" s="653"/>
      <c r="NBS2822" s="653"/>
      <c r="NBT2822" s="653"/>
      <c r="NBU2822" s="653"/>
      <c r="NBV2822" s="653"/>
      <c r="NBW2822" s="653"/>
      <c r="NBX2822" s="653"/>
      <c r="NBY2822" s="653"/>
      <c r="NBZ2822" s="653"/>
      <c r="NCA2822" s="653"/>
      <c r="NCB2822" s="653"/>
      <c r="NCC2822" s="653"/>
      <c r="NCD2822" s="653"/>
      <c r="NCE2822" s="653"/>
      <c r="NCF2822" s="653"/>
      <c r="NCG2822" s="653"/>
      <c r="NCH2822" s="653"/>
      <c r="NCI2822" s="653"/>
      <c r="NCJ2822" s="653"/>
      <c r="NCK2822" s="653"/>
      <c r="NCL2822" s="653"/>
      <c r="NCM2822" s="653"/>
      <c r="NCN2822" s="653"/>
      <c r="NCO2822" s="653"/>
      <c r="NCP2822" s="653"/>
      <c r="NCQ2822" s="653"/>
      <c r="NCR2822" s="653"/>
      <c r="NCS2822" s="653"/>
      <c r="NCT2822" s="653"/>
      <c r="NCU2822" s="653"/>
      <c r="NCV2822" s="653"/>
      <c r="NCW2822" s="653"/>
      <c r="NCX2822" s="653"/>
      <c r="NCY2822" s="653"/>
      <c r="NCZ2822" s="653"/>
      <c r="NDA2822" s="653"/>
      <c r="NDB2822" s="653"/>
      <c r="NDC2822" s="653"/>
      <c r="NDD2822" s="653"/>
      <c r="NDE2822" s="653"/>
      <c r="NDF2822" s="653"/>
      <c r="NDG2822" s="653"/>
      <c r="NDH2822" s="653"/>
      <c r="NDI2822" s="653"/>
      <c r="NDJ2822" s="653"/>
      <c r="NDK2822" s="653"/>
      <c r="NDL2822" s="653"/>
      <c r="NDM2822" s="653"/>
      <c r="NDN2822" s="653"/>
      <c r="NDO2822" s="653"/>
      <c r="NDP2822" s="653"/>
      <c r="NDQ2822" s="653"/>
      <c r="NDR2822" s="653"/>
      <c r="NDS2822" s="653"/>
      <c r="NDT2822" s="653"/>
      <c r="NDU2822" s="653"/>
      <c r="NDV2822" s="653"/>
      <c r="NDW2822" s="653"/>
      <c r="NDX2822" s="653"/>
      <c r="NDY2822" s="653"/>
      <c r="NDZ2822" s="653"/>
      <c r="NEA2822" s="653"/>
      <c r="NEB2822" s="653"/>
      <c r="NEC2822" s="653"/>
      <c r="NED2822" s="653"/>
      <c r="NEE2822" s="653"/>
      <c r="NEF2822" s="653"/>
      <c r="NEG2822" s="653"/>
      <c r="NEH2822" s="653"/>
      <c r="NEI2822" s="653"/>
      <c r="NEJ2822" s="653"/>
      <c r="NEK2822" s="653"/>
      <c r="NEL2822" s="653"/>
      <c r="NEM2822" s="653"/>
      <c r="NEN2822" s="653"/>
      <c r="NEO2822" s="653"/>
      <c r="NEP2822" s="653"/>
      <c r="NEQ2822" s="653"/>
      <c r="NER2822" s="653"/>
      <c r="NES2822" s="653"/>
      <c r="NET2822" s="653"/>
      <c r="NEU2822" s="653"/>
      <c r="NEV2822" s="653"/>
      <c r="NEW2822" s="653"/>
      <c r="NEX2822" s="653"/>
      <c r="NEY2822" s="653"/>
      <c r="NEZ2822" s="653"/>
      <c r="NFA2822" s="653"/>
      <c r="NFB2822" s="653"/>
      <c r="NFC2822" s="653"/>
      <c r="NFD2822" s="653"/>
      <c r="NFE2822" s="653"/>
      <c r="NFF2822" s="653"/>
      <c r="NFG2822" s="653"/>
      <c r="NFH2822" s="653"/>
      <c r="NFI2822" s="653"/>
      <c r="NFJ2822" s="653"/>
      <c r="NFK2822" s="653"/>
      <c r="NFL2822" s="653"/>
      <c r="NFM2822" s="653"/>
      <c r="NFN2822" s="653"/>
      <c r="NFO2822" s="653"/>
      <c r="NFP2822" s="653"/>
      <c r="NFQ2822" s="653"/>
      <c r="NFR2822" s="653"/>
      <c r="NFS2822" s="653"/>
      <c r="NFT2822" s="653"/>
      <c r="NFU2822" s="653"/>
      <c r="NFV2822" s="653"/>
      <c r="NFW2822" s="653"/>
      <c r="NFX2822" s="653"/>
      <c r="NFY2822" s="653"/>
      <c r="NFZ2822" s="653"/>
      <c r="NGA2822" s="653"/>
      <c r="NGB2822" s="653"/>
      <c r="NGC2822" s="653"/>
      <c r="NGD2822" s="653"/>
      <c r="NGE2822" s="653"/>
      <c r="NGF2822" s="653"/>
      <c r="NGG2822" s="653"/>
      <c r="NGH2822" s="653"/>
      <c r="NGI2822" s="653"/>
      <c r="NGJ2822" s="653"/>
      <c r="NGK2822" s="653"/>
      <c r="NGL2822" s="653"/>
      <c r="NGM2822" s="653"/>
      <c r="NGN2822" s="653"/>
      <c r="NGO2822" s="653"/>
      <c r="NGP2822" s="653"/>
      <c r="NGQ2822" s="653"/>
      <c r="NGR2822" s="653"/>
      <c r="NGS2822" s="653"/>
      <c r="NGT2822" s="653"/>
      <c r="NGU2822" s="653"/>
      <c r="NGV2822" s="653"/>
      <c r="NGW2822" s="653"/>
      <c r="NGX2822" s="653"/>
      <c r="NGY2822" s="653"/>
      <c r="NGZ2822" s="653"/>
      <c r="NHA2822" s="653"/>
      <c r="NHB2822" s="653"/>
      <c r="NHC2822" s="653"/>
      <c r="NHD2822" s="653"/>
      <c r="NHE2822" s="653"/>
      <c r="NHF2822" s="653"/>
      <c r="NHG2822" s="653"/>
      <c r="NHH2822" s="653"/>
      <c r="NHI2822" s="653"/>
      <c r="NHJ2822" s="653"/>
      <c r="NHK2822" s="653"/>
      <c r="NHL2822" s="653"/>
      <c r="NHM2822" s="653"/>
      <c r="NHN2822" s="653"/>
      <c r="NHO2822" s="653"/>
      <c r="NHP2822" s="653"/>
      <c r="NHQ2822" s="653"/>
      <c r="NHR2822" s="653"/>
      <c r="NHS2822" s="653"/>
      <c r="NHT2822" s="653"/>
      <c r="NHU2822" s="653"/>
      <c r="NHV2822" s="653"/>
      <c r="NHW2822" s="653"/>
      <c r="NHX2822" s="653"/>
      <c r="NHY2822" s="653"/>
      <c r="NHZ2822" s="653"/>
      <c r="NIA2822" s="653"/>
      <c r="NIB2822" s="653"/>
      <c r="NIC2822" s="653"/>
      <c r="NID2822" s="653"/>
      <c r="NIE2822" s="653"/>
      <c r="NIF2822" s="653"/>
      <c r="NIG2822" s="653"/>
      <c r="NIH2822" s="653"/>
      <c r="NII2822" s="653"/>
      <c r="NIJ2822" s="653"/>
      <c r="NIK2822" s="653"/>
      <c r="NIL2822" s="653"/>
      <c r="NIM2822" s="653"/>
      <c r="NIN2822" s="653"/>
      <c r="NIO2822" s="653"/>
      <c r="NIP2822" s="653"/>
      <c r="NIQ2822" s="653"/>
      <c r="NIR2822" s="653"/>
      <c r="NIS2822" s="653"/>
      <c r="NIT2822" s="653"/>
      <c r="NIU2822" s="653"/>
      <c r="NIV2822" s="653"/>
      <c r="NIW2822" s="653"/>
      <c r="NIX2822" s="653"/>
      <c r="NIY2822" s="653"/>
      <c r="NIZ2822" s="653"/>
      <c r="NJA2822" s="653"/>
      <c r="NJB2822" s="653"/>
      <c r="NJC2822" s="653"/>
      <c r="NJD2822" s="653"/>
      <c r="NJE2822" s="653"/>
      <c r="NJF2822" s="653"/>
      <c r="NJG2822" s="653"/>
      <c r="NJH2822" s="653"/>
      <c r="NJI2822" s="653"/>
      <c r="NJJ2822" s="653"/>
      <c r="NJK2822" s="653"/>
      <c r="NJL2822" s="653"/>
      <c r="NJM2822" s="653"/>
      <c r="NJN2822" s="653"/>
      <c r="NJO2822" s="653"/>
      <c r="NJP2822" s="653"/>
      <c r="NJQ2822" s="653"/>
      <c r="NJR2822" s="653"/>
      <c r="NJS2822" s="653"/>
      <c r="NJT2822" s="653"/>
      <c r="NJU2822" s="653"/>
      <c r="NJV2822" s="653"/>
      <c r="NJW2822" s="653"/>
      <c r="NJX2822" s="653"/>
      <c r="NJY2822" s="653"/>
      <c r="NJZ2822" s="653"/>
      <c r="NKA2822" s="653"/>
      <c r="NKB2822" s="653"/>
      <c r="NKC2822" s="653"/>
      <c r="NKD2822" s="653"/>
      <c r="NKE2822" s="653"/>
      <c r="NKF2822" s="653"/>
      <c r="NKG2822" s="653"/>
      <c r="NKH2822" s="653"/>
      <c r="NKI2822" s="653"/>
      <c r="NKJ2822" s="653"/>
      <c r="NKK2822" s="653"/>
      <c r="NKL2822" s="653"/>
      <c r="NKM2822" s="653"/>
      <c r="NKN2822" s="653"/>
      <c r="NKO2822" s="653"/>
      <c r="NKP2822" s="653"/>
      <c r="NKQ2822" s="653"/>
      <c r="NKR2822" s="653"/>
      <c r="NKS2822" s="653"/>
      <c r="NKT2822" s="653"/>
      <c r="NKU2822" s="653"/>
      <c r="NKV2822" s="653"/>
      <c r="NKW2822" s="653"/>
      <c r="NKX2822" s="653"/>
      <c r="NKY2822" s="653"/>
      <c r="NKZ2822" s="653"/>
      <c r="NLA2822" s="653"/>
      <c r="NLB2822" s="653"/>
      <c r="NLC2822" s="653"/>
      <c r="NLD2822" s="653"/>
      <c r="NLE2822" s="653"/>
      <c r="NLF2822" s="653"/>
      <c r="NLG2822" s="653"/>
      <c r="NLH2822" s="653"/>
      <c r="NLI2822" s="653"/>
      <c r="NLJ2822" s="653"/>
      <c r="NLK2822" s="653"/>
      <c r="NLL2822" s="653"/>
      <c r="NLM2822" s="653"/>
      <c r="NLN2822" s="653"/>
      <c r="NLO2822" s="653"/>
      <c r="NLP2822" s="653"/>
      <c r="NLQ2822" s="653"/>
      <c r="NLR2822" s="653"/>
      <c r="NLS2822" s="653"/>
      <c r="NLT2822" s="653"/>
      <c r="NLU2822" s="653"/>
      <c r="NLV2822" s="653"/>
      <c r="NLW2822" s="653"/>
      <c r="NLX2822" s="653"/>
      <c r="NLY2822" s="653"/>
      <c r="NLZ2822" s="653"/>
      <c r="NMA2822" s="653"/>
      <c r="NMB2822" s="653"/>
      <c r="NMC2822" s="653"/>
      <c r="NMD2822" s="653"/>
      <c r="NME2822" s="653"/>
      <c r="NMF2822" s="653"/>
      <c r="NMG2822" s="653"/>
      <c r="NMH2822" s="653"/>
      <c r="NMI2822" s="653"/>
      <c r="NMJ2822" s="653"/>
      <c r="NMK2822" s="653"/>
      <c r="NML2822" s="653"/>
      <c r="NMM2822" s="653"/>
      <c r="NMN2822" s="653"/>
      <c r="NMO2822" s="653"/>
      <c r="NMP2822" s="653"/>
      <c r="NMQ2822" s="653"/>
      <c r="NMR2822" s="653"/>
      <c r="NMS2822" s="653"/>
      <c r="NMT2822" s="653"/>
      <c r="NMU2822" s="653"/>
      <c r="NMV2822" s="653"/>
      <c r="NMW2822" s="653"/>
      <c r="NMX2822" s="653"/>
      <c r="NMY2822" s="653"/>
      <c r="NMZ2822" s="653"/>
      <c r="NNA2822" s="653"/>
      <c r="NNB2822" s="653"/>
      <c r="NNC2822" s="653"/>
      <c r="NND2822" s="653"/>
      <c r="NNE2822" s="653"/>
      <c r="NNF2822" s="653"/>
      <c r="NNG2822" s="653"/>
      <c r="NNH2822" s="653"/>
      <c r="NNI2822" s="653"/>
      <c r="NNJ2822" s="653"/>
      <c r="NNK2822" s="653"/>
      <c r="NNL2822" s="653"/>
      <c r="NNM2822" s="653"/>
      <c r="NNN2822" s="653"/>
      <c r="NNO2822" s="653"/>
      <c r="NNP2822" s="653"/>
      <c r="NNQ2822" s="653"/>
      <c r="NNR2822" s="653"/>
      <c r="NNS2822" s="653"/>
      <c r="NNT2822" s="653"/>
      <c r="NNU2822" s="653"/>
      <c r="NNV2822" s="653"/>
      <c r="NNW2822" s="653"/>
      <c r="NNX2822" s="653"/>
      <c r="NNY2822" s="653"/>
      <c r="NNZ2822" s="653"/>
      <c r="NOA2822" s="653"/>
      <c r="NOB2822" s="653"/>
      <c r="NOC2822" s="653"/>
      <c r="NOD2822" s="653"/>
      <c r="NOE2822" s="653"/>
      <c r="NOF2822" s="653"/>
      <c r="NOG2822" s="653"/>
      <c r="NOH2822" s="653"/>
      <c r="NOI2822" s="653"/>
      <c r="NOJ2822" s="653"/>
      <c r="NOK2822" s="653"/>
      <c r="NOL2822" s="653"/>
      <c r="NOM2822" s="653"/>
      <c r="NON2822" s="653"/>
      <c r="NOO2822" s="653"/>
      <c r="NOP2822" s="653"/>
      <c r="NOQ2822" s="653"/>
      <c r="NOR2822" s="653"/>
      <c r="NOS2822" s="653"/>
      <c r="NOT2822" s="653"/>
      <c r="NOU2822" s="653"/>
      <c r="NOV2822" s="653"/>
      <c r="NOW2822" s="653"/>
      <c r="NOX2822" s="653"/>
      <c r="NOY2822" s="653"/>
      <c r="NOZ2822" s="653"/>
      <c r="NPA2822" s="653"/>
      <c r="NPB2822" s="653"/>
      <c r="NPC2822" s="653"/>
      <c r="NPD2822" s="653"/>
      <c r="NPE2822" s="653"/>
      <c r="NPF2822" s="653"/>
      <c r="NPG2822" s="653"/>
      <c r="NPH2822" s="653"/>
      <c r="NPI2822" s="653"/>
      <c r="NPJ2822" s="653"/>
      <c r="NPK2822" s="653"/>
      <c r="NPL2822" s="653"/>
      <c r="NPM2822" s="653"/>
      <c r="NPN2822" s="653"/>
      <c r="NPO2822" s="653"/>
      <c r="NPP2822" s="653"/>
      <c r="NPQ2822" s="653"/>
      <c r="NPR2822" s="653"/>
      <c r="NPS2822" s="653"/>
      <c r="NPT2822" s="653"/>
      <c r="NPU2822" s="653"/>
      <c r="NPV2822" s="653"/>
      <c r="NPW2822" s="653"/>
      <c r="NPX2822" s="653"/>
      <c r="NPY2822" s="653"/>
      <c r="NPZ2822" s="653"/>
      <c r="NQA2822" s="653"/>
      <c r="NQB2822" s="653"/>
      <c r="NQC2822" s="653"/>
      <c r="NQD2822" s="653"/>
      <c r="NQE2822" s="653"/>
      <c r="NQF2822" s="653"/>
      <c r="NQG2822" s="653"/>
      <c r="NQH2822" s="653"/>
      <c r="NQI2822" s="653"/>
      <c r="NQJ2822" s="653"/>
      <c r="NQK2822" s="653"/>
      <c r="NQL2822" s="653"/>
      <c r="NQM2822" s="653"/>
      <c r="NQN2822" s="653"/>
      <c r="NQO2822" s="653"/>
      <c r="NQP2822" s="653"/>
      <c r="NQQ2822" s="653"/>
      <c r="NQR2822" s="653"/>
      <c r="NQS2822" s="653"/>
      <c r="NQT2822" s="653"/>
      <c r="NQU2822" s="653"/>
      <c r="NQV2822" s="653"/>
      <c r="NQW2822" s="653"/>
      <c r="NQX2822" s="653"/>
      <c r="NQY2822" s="653"/>
      <c r="NQZ2822" s="653"/>
      <c r="NRA2822" s="653"/>
      <c r="NRB2822" s="653"/>
      <c r="NRC2822" s="653"/>
      <c r="NRD2822" s="653"/>
      <c r="NRE2822" s="653"/>
      <c r="NRF2822" s="653"/>
      <c r="NRG2822" s="653"/>
      <c r="NRH2822" s="653"/>
      <c r="NRI2822" s="653"/>
      <c r="NRJ2822" s="653"/>
      <c r="NRK2822" s="653"/>
      <c r="NRL2822" s="653"/>
      <c r="NRM2822" s="653"/>
      <c r="NRN2822" s="653"/>
      <c r="NRO2822" s="653"/>
      <c r="NRP2822" s="653"/>
      <c r="NRQ2822" s="653"/>
      <c r="NRR2822" s="653"/>
      <c r="NRS2822" s="653"/>
      <c r="NRT2822" s="653"/>
      <c r="NRU2822" s="653"/>
      <c r="NRV2822" s="653"/>
      <c r="NRW2822" s="653"/>
      <c r="NRX2822" s="653"/>
      <c r="NRY2822" s="653"/>
      <c r="NRZ2822" s="653"/>
      <c r="NSA2822" s="653"/>
      <c r="NSB2822" s="653"/>
      <c r="NSC2822" s="653"/>
      <c r="NSD2822" s="653"/>
      <c r="NSE2822" s="653"/>
      <c r="NSF2822" s="653"/>
      <c r="NSG2822" s="653"/>
      <c r="NSH2822" s="653"/>
      <c r="NSI2822" s="653"/>
      <c r="NSJ2822" s="653"/>
      <c r="NSK2822" s="653"/>
      <c r="NSL2822" s="653"/>
      <c r="NSM2822" s="653"/>
      <c r="NSN2822" s="653"/>
      <c r="NSO2822" s="653"/>
      <c r="NSP2822" s="653"/>
      <c r="NSQ2822" s="653"/>
      <c r="NSR2822" s="653"/>
      <c r="NSS2822" s="653"/>
      <c r="NST2822" s="653"/>
      <c r="NSU2822" s="653"/>
      <c r="NSV2822" s="653"/>
      <c r="NSW2822" s="653"/>
      <c r="NSX2822" s="653"/>
      <c r="NSY2822" s="653"/>
      <c r="NSZ2822" s="653"/>
      <c r="NTA2822" s="653"/>
      <c r="NTB2822" s="653"/>
      <c r="NTC2822" s="653"/>
      <c r="NTD2822" s="653"/>
      <c r="NTE2822" s="653"/>
      <c r="NTF2822" s="653"/>
      <c r="NTG2822" s="653"/>
      <c r="NTH2822" s="653"/>
      <c r="NTI2822" s="653"/>
      <c r="NTJ2822" s="653"/>
      <c r="NTK2822" s="653"/>
      <c r="NTL2822" s="653"/>
      <c r="NTM2822" s="653"/>
      <c r="NTN2822" s="653"/>
      <c r="NTO2822" s="653"/>
      <c r="NTP2822" s="653"/>
      <c r="NTQ2822" s="653"/>
      <c r="NTR2822" s="653"/>
      <c r="NTS2822" s="653"/>
      <c r="NTT2822" s="653"/>
      <c r="NTU2822" s="653"/>
      <c r="NTV2822" s="653"/>
      <c r="NTW2822" s="653"/>
      <c r="NTX2822" s="653"/>
      <c r="NTY2822" s="653"/>
      <c r="NTZ2822" s="653"/>
      <c r="NUA2822" s="653"/>
      <c r="NUB2822" s="653"/>
      <c r="NUC2822" s="653"/>
      <c r="NUD2822" s="653"/>
      <c r="NUE2822" s="653"/>
      <c r="NUF2822" s="653"/>
      <c r="NUG2822" s="653"/>
      <c r="NUH2822" s="653"/>
      <c r="NUI2822" s="653"/>
      <c r="NUJ2822" s="653"/>
      <c r="NUK2822" s="653"/>
      <c r="NUL2822" s="653"/>
      <c r="NUM2822" s="653"/>
      <c r="NUN2822" s="653"/>
      <c r="NUO2822" s="653"/>
      <c r="NUP2822" s="653"/>
      <c r="NUQ2822" s="653"/>
      <c r="NUR2822" s="653"/>
      <c r="NUS2822" s="653"/>
      <c r="NUT2822" s="653"/>
      <c r="NUU2822" s="653"/>
      <c r="NUV2822" s="653"/>
      <c r="NUW2822" s="653"/>
      <c r="NUX2822" s="653"/>
      <c r="NUY2822" s="653"/>
      <c r="NUZ2822" s="653"/>
      <c r="NVA2822" s="653"/>
      <c r="NVB2822" s="653"/>
      <c r="NVC2822" s="653"/>
      <c r="NVD2822" s="653"/>
      <c r="NVE2822" s="653"/>
      <c r="NVF2822" s="653"/>
      <c r="NVG2822" s="653"/>
      <c r="NVH2822" s="653"/>
      <c r="NVI2822" s="653"/>
      <c r="NVJ2822" s="653"/>
      <c r="NVK2822" s="653"/>
      <c r="NVL2822" s="653"/>
      <c r="NVM2822" s="653"/>
      <c r="NVN2822" s="653"/>
      <c r="NVO2822" s="653"/>
      <c r="NVP2822" s="653"/>
      <c r="NVQ2822" s="653"/>
      <c r="NVR2822" s="653"/>
      <c r="NVS2822" s="653"/>
      <c r="NVT2822" s="653"/>
      <c r="NVU2822" s="653"/>
      <c r="NVV2822" s="653"/>
      <c r="NVW2822" s="653"/>
      <c r="NVX2822" s="653"/>
      <c r="NVY2822" s="653"/>
      <c r="NVZ2822" s="653"/>
      <c r="NWA2822" s="653"/>
      <c r="NWB2822" s="653"/>
      <c r="NWC2822" s="653"/>
      <c r="NWD2822" s="653"/>
      <c r="NWE2822" s="653"/>
      <c r="NWF2822" s="653"/>
      <c r="NWG2822" s="653"/>
      <c r="NWH2822" s="653"/>
      <c r="NWI2822" s="653"/>
      <c r="NWJ2822" s="653"/>
      <c r="NWK2822" s="653"/>
      <c r="NWL2822" s="653"/>
      <c r="NWM2822" s="653"/>
      <c r="NWN2822" s="653"/>
      <c r="NWO2822" s="653"/>
      <c r="NWP2822" s="653"/>
      <c r="NWQ2822" s="653"/>
      <c r="NWR2822" s="653"/>
      <c r="NWS2822" s="653"/>
      <c r="NWT2822" s="653"/>
      <c r="NWU2822" s="653"/>
      <c r="NWV2822" s="653"/>
      <c r="NWW2822" s="653"/>
      <c r="NWX2822" s="653"/>
      <c r="NWY2822" s="653"/>
      <c r="NWZ2822" s="653"/>
      <c r="NXA2822" s="653"/>
      <c r="NXB2822" s="653"/>
      <c r="NXC2822" s="653"/>
      <c r="NXD2822" s="653"/>
      <c r="NXE2822" s="653"/>
      <c r="NXF2822" s="653"/>
      <c r="NXG2822" s="653"/>
      <c r="NXH2822" s="653"/>
      <c r="NXI2822" s="653"/>
      <c r="NXJ2822" s="653"/>
      <c r="NXK2822" s="653"/>
      <c r="NXL2822" s="653"/>
      <c r="NXM2822" s="653"/>
      <c r="NXN2822" s="653"/>
      <c r="NXO2822" s="653"/>
      <c r="NXP2822" s="653"/>
      <c r="NXQ2822" s="653"/>
      <c r="NXR2822" s="653"/>
      <c r="NXS2822" s="653"/>
      <c r="NXT2822" s="653"/>
      <c r="NXU2822" s="653"/>
      <c r="NXV2822" s="653"/>
      <c r="NXW2822" s="653"/>
      <c r="NXX2822" s="653"/>
      <c r="NXY2822" s="653"/>
      <c r="NXZ2822" s="653"/>
      <c r="NYA2822" s="653"/>
      <c r="NYB2822" s="653"/>
      <c r="NYC2822" s="653"/>
      <c r="NYD2822" s="653"/>
      <c r="NYE2822" s="653"/>
      <c r="NYF2822" s="653"/>
      <c r="NYG2822" s="653"/>
      <c r="NYH2822" s="653"/>
      <c r="NYI2822" s="653"/>
      <c r="NYJ2822" s="653"/>
      <c r="NYK2822" s="653"/>
      <c r="NYL2822" s="653"/>
      <c r="NYM2822" s="653"/>
      <c r="NYN2822" s="653"/>
      <c r="NYO2822" s="653"/>
      <c r="NYP2822" s="653"/>
      <c r="NYQ2822" s="653"/>
      <c r="NYR2822" s="653"/>
      <c r="NYS2822" s="653"/>
      <c r="NYT2822" s="653"/>
      <c r="NYU2822" s="653"/>
      <c r="NYV2822" s="653"/>
      <c r="NYW2822" s="653"/>
      <c r="NYX2822" s="653"/>
      <c r="NYY2822" s="653"/>
      <c r="NYZ2822" s="653"/>
      <c r="NZA2822" s="653"/>
      <c r="NZB2822" s="653"/>
      <c r="NZC2822" s="653"/>
      <c r="NZD2822" s="653"/>
      <c r="NZE2822" s="653"/>
      <c r="NZF2822" s="653"/>
      <c r="NZG2822" s="653"/>
      <c r="NZH2822" s="653"/>
      <c r="NZI2822" s="653"/>
      <c r="NZJ2822" s="653"/>
      <c r="NZK2822" s="653"/>
      <c r="NZL2822" s="653"/>
      <c r="NZM2822" s="653"/>
      <c r="NZN2822" s="653"/>
      <c r="NZO2822" s="653"/>
      <c r="NZP2822" s="653"/>
      <c r="NZQ2822" s="653"/>
      <c r="NZR2822" s="653"/>
      <c r="NZS2822" s="653"/>
      <c r="NZT2822" s="653"/>
      <c r="NZU2822" s="653"/>
      <c r="NZV2822" s="653"/>
      <c r="NZW2822" s="653"/>
      <c r="NZX2822" s="653"/>
      <c r="NZY2822" s="653"/>
      <c r="NZZ2822" s="653"/>
      <c r="OAA2822" s="653"/>
      <c r="OAB2822" s="653"/>
      <c r="OAC2822" s="653"/>
      <c r="OAD2822" s="653"/>
      <c r="OAE2822" s="653"/>
      <c r="OAF2822" s="653"/>
      <c r="OAG2822" s="653"/>
      <c r="OAH2822" s="653"/>
      <c r="OAI2822" s="653"/>
      <c r="OAJ2822" s="653"/>
      <c r="OAK2822" s="653"/>
      <c r="OAL2822" s="653"/>
      <c r="OAM2822" s="653"/>
      <c r="OAN2822" s="653"/>
      <c r="OAO2822" s="653"/>
      <c r="OAP2822" s="653"/>
      <c r="OAQ2822" s="653"/>
      <c r="OAR2822" s="653"/>
      <c r="OAS2822" s="653"/>
      <c r="OAT2822" s="653"/>
      <c r="OAU2822" s="653"/>
      <c r="OAV2822" s="653"/>
      <c r="OAW2822" s="653"/>
      <c r="OAX2822" s="653"/>
      <c r="OAY2822" s="653"/>
      <c r="OAZ2822" s="653"/>
      <c r="OBA2822" s="653"/>
      <c r="OBB2822" s="653"/>
      <c r="OBC2822" s="653"/>
      <c r="OBD2822" s="653"/>
      <c r="OBE2822" s="653"/>
      <c r="OBF2822" s="653"/>
      <c r="OBG2822" s="653"/>
      <c r="OBH2822" s="653"/>
      <c r="OBI2822" s="653"/>
      <c r="OBJ2822" s="653"/>
      <c r="OBK2822" s="653"/>
      <c r="OBL2822" s="653"/>
      <c r="OBM2822" s="653"/>
      <c r="OBN2822" s="653"/>
      <c r="OBO2822" s="653"/>
      <c r="OBP2822" s="653"/>
      <c r="OBQ2822" s="653"/>
      <c r="OBR2822" s="653"/>
      <c r="OBS2822" s="653"/>
      <c r="OBT2822" s="653"/>
      <c r="OBU2822" s="653"/>
      <c r="OBV2822" s="653"/>
      <c r="OBW2822" s="653"/>
      <c r="OBX2822" s="653"/>
      <c r="OBY2822" s="653"/>
      <c r="OBZ2822" s="653"/>
      <c r="OCA2822" s="653"/>
      <c r="OCB2822" s="653"/>
      <c r="OCC2822" s="653"/>
      <c r="OCD2822" s="653"/>
      <c r="OCE2822" s="653"/>
      <c r="OCF2822" s="653"/>
      <c r="OCG2822" s="653"/>
      <c r="OCH2822" s="653"/>
      <c r="OCI2822" s="653"/>
      <c r="OCJ2822" s="653"/>
      <c r="OCK2822" s="653"/>
      <c r="OCL2822" s="653"/>
      <c r="OCM2822" s="653"/>
      <c r="OCN2822" s="653"/>
      <c r="OCO2822" s="653"/>
      <c r="OCP2822" s="653"/>
      <c r="OCQ2822" s="653"/>
      <c r="OCR2822" s="653"/>
      <c r="OCS2822" s="653"/>
      <c r="OCT2822" s="653"/>
      <c r="OCU2822" s="653"/>
      <c r="OCV2822" s="653"/>
      <c r="OCW2822" s="653"/>
      <c r="OCX2822" s="653"/>
      <c r="OCY2822" s="653"/>
      <c r="OCZ2822" s="653"/>
      <c r="ODA2822" s="653"/>
      <c r="ODB2822" s="653"/>
      <c r="ODC2822" s="653"/>
      <c r="ODD2822" s="653"/>
      <c r="ODE2822" s="653"/>
      <c r="ODF2822" s="653"/>
      <c r="ODG2822" s="653"/>
      <c r="ODH2822" s="653"/>
      <c r="ODI2822" s="653"/>
      <c r="ODJ2822" s="653"/>
      <c r="ODK2822" s="653"/>
      <c r="ODL2822" s="653"/>
      <c r="ODM2822" s="653"/>
      <c r="ODN2822" s="653"/>
      <c r="ODO2822" s="653"/>
      <c r="ODP2822" s="653"/>
      <c r="ODQ2822" s="653"/>
      <c r="ODR2822" s="653"/>
      <c r="ODS2822" s="653"/>
      <c r="ODT2822" s="653"/>
      <c r="ODU2822" s="653"/>
      <c r="ODV2822" s="653"/>
      <c r="ODW2822" s="653"/>
      <c r="ODX2822" s="653"/>
      <c r="ODY2822" s="653"/>
      <c r="ODZ2822" s="653"/>
      <c r="OEA2822" s="653"/>
      <c r="OEB2822" s="653"/>
      <c r="OEC2822" s="653"/>
      <c r="OED2822" s="653"/>
      <c r="OEE2822" s="653"/>
      <c r="OEF2822" s="653"/>
      <c r="OEG2822" s="653"/>
      <c r="OEH2822" s="653"/>
      <c r="OEI2822" s="653"/>
      <c r="OEJ2822" s="653"/>
      <c r="OEK2822" s="653"/>
      <c r="OEL2822" s="653"/>
      <c r="OEM2822" s="653"/>
      <c r="OEN2822" s="653"/>
      <c r="OEO2822" s="653"/>
      <c r="OEP2822" s="653"/>
      <c r="OEQ2822" s="653"/>
      <c r="OER2822" s="653"/>
      <c r="OES2822" s="653"/>
      <c r="OET2822" s="653"/>
      <c r="OEU2822" s="653"/>
      <c r="OEV2822" s="653"/>
      <c r="OEW2822" s="653"/>
      <c r="OEX2822" s="653"/>
      <c r="OEY2822" s="653"/>
      <c r="OEZ2822" s="653"/>
      <c r="OFA2822" s="653"/>
      <c r="OFB2822" s="653"/>
      <c r="OFC2822" s="653"/>
      <c r="OFD2822" s="653"/>
      <c r="OFE2822" s="653"/>
      <c r="OFF2822" s="653"/>
      <c r="OFG2822" s="653"/>
      <c r="OFH2822" s="653"/>
      <c r="OFI2822" s="653"/>
      <c r="OFJ2822" s="653"/>
      <c r="OFK2822" s="653"/>
      <c r="OFL2822" s="653"/>
      <c r="OFM2822" s="653"/>
      <c r="OFN2822" s="653"/>
      <c r="OFO2822" s="653"/>
      <c r="OFP2822" s="653"/>
      <c r="OFQ2822" s="653"/>
      <c r="OFR2822" s="653"/>
      <c r="OFS2822" s="653"/>
      <c r="OFT2822" s="653"/>
      <c r="OFU2822" s="653"/>
      <c r="OFV2822" s="653"/>
      <c r="OFW2822" s="653"/>
      <c r="OFX2822" s="653"/>
      <c r="OFY2822" s="653"/>
      <c r="OFZ2822" s="653"/>
      <c r="OGA2822" s="653"/>
      <c r="OGB2822" s="653"/>
      <c r="OGC2822" s="653"/>
      <c r="OGD2822" s="653"/>
      <c r="OGE2822" s="653"/>
      <c r="OGF2822" s="653"/>
      <c r="OGG2822" s="653"/>
      <c r="OGH2822" s="653"/>
      <c r="OGI2822" s="653"/>
      <c r="OGJ2822" s="653"/>
      <c r="OGK2822" s="653"/>
      <c r="OGL2822" s="653"/>
      <c r="OGM2822" s="653"/>
      <c r="OGN2822" s="653"/>
      <c r="OGO2822" s="653"/>
      <c r="OGP2822" s="653"/>
      <c r="OGQ2822" s="653"/>
      <c r="OGR2822" s="653"/>
      <c r="OGS2822" s="653"/>
      <c r="OGT2822" s="653"/>
      <c r="OGU2822" s="653"/>
      <c r="OGV2822" s="653"/>
      <c r="OGW2822" s="653"/>
      <c r="OGX2822" s="653"/>
      <c r="OGY2822" s="653"/>
      <c r="OGZ2822" s="653"/>
      <c r="OHA2822" s="653"/>
      <c r="OHB2822" s="653"/>
      <c r="OHC2822" s="653"/>
      <c r="OHD2822" s="653"/>
      <c r="OHE2822" s="653"/>
      <c r="OHF2822" s="653"/>
      <c r="OHG2822" s="653"/>
      <c r="OHH2822" s="653"/>
      <c r="OHI2822" s="653"/>
      <c r="OHJ2822" s="653"/>
      <c r="OHK2822" s="653"/>
      <c r="OHL2822" s="653"/>
      <c r="OHM2822" s="653"/>
      <c r="OHN2822" s="653"/>
      <c r="OHO2822" s="653"/>
      <c r="OHP2822" s="653"/>
      <c r="OHQ2822" s="653"/>
      <c r="OHR2822" s="653"/>
      <c r="OHS2822" s="653"/>
      <c r="OHT2822" s="653"/>
      <c r="OHU2822" s="653"/>
      <c r="OHV2822" s="653"/>
      <c r="OHW2822" s="653"/>
      <c r="OHX2822" s="653"/>
      <c r="OHY2822" s="653"/>
      <c r="OHZ2822" s="653"/>
      <c r="OIA2822" s="653"/>
      <c r="OIB2822" s="653"/>
      <c r="OIC2822" s="653"/>
      <c r="OID2822" s="653"/>
      <c r="OIE2822" s="653"/>
      <c r="OIF2822" s="653"/>
      <c r="OIG2822" s="653"/>
      <c r="OIH2822" s="653"/>
      <c r="OII2822" s="653"/>
      <c r="OIJ2822" s="653"/>
      <c r="OIK2822" s="653"/>
      <c r="OIL2822" s="653"/>
      <c r="OIM2822" s="653"/>
      <c r="OIN2822" s="653"/>
      <c r="OIO2822" s="653"/>
      <c r="OIP2822" s="653"/>
      <c r="OIQ2822" s="653"/>
      <c r="OIR2822" s="653"/>
      <c r="OIS2822" s="653"/>
      <c r="OIT2822" s="653"/>
      <c r="OIU2822" s="653"/>
      <c r="OIV2822" s="653"/>
      <c r="OIW2822" s="653"/>
      <c r="OIX2822" s="653"/>
      <c r="OIY2822" s="653"/>
      <c r="OIZ2822" s="653"/>
      <c r="OJA2822" s="653"/>
      <c r="OJB2822" s="653"/>
      <c r="OJC2822" s="653"/>
      <c r="OJD2822" s="653"/>
      <c r="OJE2822" s="653"/>
      <c r="OJF2822" s="653"/>
      <c r="OJG2822" s="653"/>
      <c r="OJH2822" s="653"/>
      <c r="OJI2822" s="653"/>
      <c r="OJJ2822" s="653"/>
      <c r="OJK2822" s="653"/>
      <c r="OJL2822" s="653"/>
      <c r="OJM2822" s="653"/>
      <c r="OJN2822" s="653"/>
      <c r="OJO2822" s="653"/>
      <c r="OJP2822" s="653"/>
      <c r="OJQ2822" s="653"/>
      <c r="OJR2822" s="653"/>
      <c r="OJS2822" s="653"/>
      <c r="OJT2822" s="653"/>
      <c r="OJU2822" s="653"/>
      <c r="OJV2822" s="653"/>
      <c r="OJW2822" s="653"/>
      <c r="OJX2822" s="653"/>
      <c r="OJY2822" s="653"/>
      <c r="OJZ2822" s="653"/>
      <c r="OKA2822" s="653"/>
      <c r="OKB2822" s="653"/>
      <c r="OKC2822" s="653"/>
      <c r="OKD2822" s="653"/>
      <c r="OKE2822" s="653"/>
      <c r="OKF2822" s="653"/>
      <c r="OKG2822" s="653"/>
      <c r="OKH2822" s="653"/>
      <c r="OKI2822" s="653"/>
      <c r="OKJ2822" s="653"/>
      <c r="OKK2822" s="653"/>
      <c r="OKL2822" s="653"/>
      <c r="OKM2822" s="653"/>
      <c r="OKN2822" s="653"/>
      <c r="OKO2822" s="653"/>
      <c r="OKP2822" s="653"/>
      <c r="OKQ2822" s="653"/>
      <c r="OKR2822" s="653"/>
      <c r="OKS2822" s="653"/>
      <c r="OKT2822" s="653"/>
      <c r="OKU2822" s="653"/>
      <c r="OKV2822" s="653"/>
      <c r="OKW2822" s="653"/>
      <c r="OKX2822" s="653"/>
      <c r="OKY2822" s="653"/>
      <c r="OKZ2822" s="653"/>
      <c r="OLA2822" s="653"/>
      <c r="OLB2822" s="653"/>
      <c r="OLC2822" s="653"/>
      <c r="OLD2822" s="653"/>
      <c r="OLE2822" s="653"/>
      <c r="OLF2822" s="653"/>
      <c r="OLG2822" s="653"/>
      <c r="OLH2822" s="653"/>
      <c r="OLI2822" s="653"/>
      <c r="OLJ2822" s="653"/>
      <c r="OLK2822" s="653"/>
      <c r="OLL2822" s="653"/>
      <c r="OLM2822" s="653"/>
      <c r="OLN2822" s="653"/>
      <c r="OLO2822" s="653"/>
      <c r="OLP2822" s="653"/>
      <c r="OLQ2822" s="653"/>
      <c r="OLR2822" s="653"/>
      <c r="OLS2822" s="653"/>
      <c r="OLT2822" s="653"/>
      <c r="OLU2822" s="653"/>
      <c r="OLV2822" s="653"/>
      <c r="OLW2822" s="653"/>
      <c r="OLX2822" s="653"/>
      <c r="OLY2822" s="653"/>
      <c r="OLZ2822" s="653"/>
      <c r="OMA2822" s="653"/>
      <c r="OMB2822" s="653"/>
      <c r="OMC2822" s="653"/>
      <c r="OMD2822" s="653"/>
      <c r="OME2822" s="653"/>
      <c r="OMF2822" s="653"/>
      <c r="OMG2822" s="653"/>
      <c r="OMH2822" s="653"/>
      <c r="OMI2822" s="653"/>
      <c r="OMJ2822" s="653"/>
      <c r="OMK2822" s="653"/>
      <c r="OML2822" s="653"/>
      <c r="OMM2822" s="653"/>
      <c r="OMN2822" s="653"/>
      <c r="OMO2822" s="653"/>
      <c r="OMP2822" s="653"/>
      <c r="OMQ2822" s="653"/>
      <c r="OMR2822" s="653"/>
      <c r="OMS2822" s="653"/>
      <c r="OMT2822" s="653"/>
      <c r="OMU2822" s="653"/>
      <c r="OMV2822" s="653"/>
      <c r="OMW2822" s="653"/>
      <c r="OMX2822" s="653"/>
      <c r="OMY2822" s="653"/>
      <c r="OMZ2822" s="653"/>
      <c r="ONA2822" s="653"/>
      <c r="ONB2822" s="653"/>
      <c r="ONC2822" s="653"/>
      <c r="OND2822" s="653"/>
      <c r="ONE2822" s="653"/>
      <c r="ONF2822" s="653"/>
      <c r="ONG2822" s="653"/>
      <c r="ONH2822" s="653"/>
      <c r="ONI2822" s="653"/>
      <c r="ONJ2822" s="653"/>
      <c r="ONK2822" s="653"/>
      <c r="ONL2822" s="653"/>
      <c r="ONM2822" s="653"/>
      <c r="ONN2822" s="653"/>
      <c r="ONO2822" s="653"/>
      <c r="ONP2822" s="653"/>
      <c r="ONQ2822" s="653"/>
      <c r="ONR2822" s="653"/>
      <c r="ONS2822" s="653"/>
      <c r="ONT2822" s="653"/>
      <c r="ONU2822" s="653"/>
      <c r="ONV2822" s="653"/>
      <c r="ONW2822" s="653"/>
      <c r="ONX2822" s="653"/>
      <c r="ONY2822" s="653"/>
      <c r="ONZ2822" s="653"/>
      <c r="OOA2822" s="653"/>
      <c r="OOB2822" s="653"/>
      <c r="OOC2822" s="653"/>
      <c r="OOD2822" s="653"/>
      <c r="OOE2822" s="653"/>
      <c r="OOF2822" s="653"/>
      <c r="OOG2822" s="653"/>
      <c r="OOH2822" s="653"/>
      <c r="OOI2822" s="653"/>
      <c r="OOJ2822" s="653"/>
      <c r="OOK2822" s="653"/>
      <c r="OOL2822" s="653"/>
      <c r="OOM2822" s="653"/>
      <c r="OON2822" s="653"/>
      <c r="OOO2822" s="653"/>
      <c r="OOP2822" s="653"/>
      <c r="OOQ2822" s="653"/>
      <c r="OOR2822" s="653"/>
      <c r="OOS2822" s="653"/>
      <c r="OOT2822" s="653"/>
      <c r="OOU2822" s="653"/>
      <c r="OOV2822" s="653"/>
      <c r="OOW2822" s="653"/>
      <c r="OOX2822" s="653"/>
      <c r="OOY2822" s="653"/>
      <c r="OOZ2822" s="653"/>
      <c r="OPA2822" s="653"/>
      <c r="OPB2822" s="653"/>
      <c r="OPC2822" s="653"/>
      <c r="OPD2822" s="653"/>
      <c r="OPE2822" s="653"/>
      <c r="OPF2822" s="653"/>
      <c r="OPG2822" s="653"/>
      <c r="OPH2822" s="653"/>
      <c r="OPI2822" s="653"/>
      <c r="OPJ2822" s="653"/>
      <c r="OPK2822" s="653"/>
      <c r="OPL2822" s="653"/>
      <c r="OPM2822" s="653"/>
      <c r="OPN2822" s="653"/>
      <c r="OPO2822" s="653"/>
      <c r="OPP2822" s="653"/>
      <c r="OPQ2822" s="653"/>
      <c r="OPR2822" s="653"/>
      <c r="OPS2822" s="653"/>
      <c r="OPT2822" s="653"/>
      <c r="OPU2822" s="653"/>
      <c r="OPV2822" s="653"/>
      <c r="OPW2822" s="653"/>
      <c r="OPX2822" s="653"/>
      <c r="OPY2822" s="653"/>
      <c r="OPZ2822" s="653"/>
      <c r="OQA2822" s="653"/>
      <c r="OQB2822" s="653"/>
      <c r="OQC2822" s="653"/>
      <c r="OQD2822" s="653"/>
      <c r="OQE2822" s="653"/>
      <c r="OQF2822" s="653"/>
      <c r="OQG2822" s="653"/>
      <c r="OQH2822" s="653"/>
      <c r="OQI2822" s="653"/>
      <c r="OQJ2822" s="653"/>
      <c r="OQK2822" s="653"/>
      <c r="OQL2822" s="653"/>
      <c r="OQM2822" s="653"/>
      <c r="OQN2822" s="653"/>
      <c r="OQO2822" s="653"/>
      <c r="OQP2822" s="653"/>
      <c r="OQQ2822" s="653"/>
      <c r="OQR2822" s="653"/>
      <c r="OQS2822" s="653"/>
      <c r="OQT2822" s="653"/>
      <c r="OQU2822" s="653"/>
      <c r="OQV2822" s="653"/>
      <c r="OQW2822" s="653"/>
      <c r="OQX2822" s="653"/>
      <c r="OQY2822" s="653"/>
      <c r="OQZ2822" s="653"/>
      <c r="ORA2822" s="653"/>
      <c r="ORB2822" s="653"/>
      <c r="ORC2822" s="653"/>
      <c r="ORD2822" s="653"/>
      <c r="ORE2822" s="653"/>
      <c r="ORF2822" s="653"/>
      <c r="ORG2822" s="653"/>
      <c r="ORH2822" s="653"/>
      <c r="ORI2822" s="653"/>
      <c r="ORJ2822" s="653"/>
      <c r="ORK2822" s="653"/>
      <c r="ORL2822" s="653"/>
      <c r="ORM2822" s="653"/>
      <c r="ORN2822" s="653"/>
      <c r="ORO2822" s="653"/>
      <c r="ORP2822" s="653"/>
      <c r="ORQ2822" s="653"/>
      <c r="ORR2822" s="653"/>
      <c r="ORS2822" s="653"/>
      <c r="ORT2822" s="653"/>
      <c r="ORU2822" s="653"/>
      <c r="ORV2822" s="653"/>
      <c r="ORW2822" s="653"/>
      <c r="ORX2822" s="653"/>
      <c r="ORY2822" s="653"/>
      <c r="ORZ2822" s="653"/>
      <c r="OSA2822" s="653"/>
      <c r="OSB2822" s="653"/>
      <c r="OSC2822" s="653"/>
      <c r="OSD2822" s="653"/>
      <c r="OSE2822" s="653"/>
      <c r="OSF2822" s="653"/>
      <c r="OSG2822" s="653"/>
      <c r="OSH2822" s="653"/>
      <c r="OSI2822" s="653"/>
      <c r="OSJ2822" s="653"/>
      <c r="OSK2822" s="653"/>
      <c r="OSL2822" s="653"/>
      <c r="OSM2822" s="653"/>
      <c r="OSN2822" s="653"/>
      <c r="OSO2822" s="653"/>
      <c r="OSP2822" s="653"/>
      <c r="OSQ2822" s="653"/>
      <c r="OSR2822" s="653"/>
      <c r="OSS2822" s="653"/>
      <c r="OST2822" s="653"/>
      <c r="OSU2822" s="653"/>
      <c r="OSV2822" s="653"/>
      <c r="OSW2822" s="653"/>
      <c r="OSX2822" s="653"/>
      <c r="OSY2822" s="653"/>
      <c r="OSZ2822" s="653"/>
      <c r="OTA2822" s="653"/>
      <c r="OTB2822" s="653"/>
      <c r="OTC2822" s="653"/>
      <c r="OTD2822" s="653"/>
      <c r="OTE2822" s="653"/>
      <c r="OTF2822" s="653"/>
      <c r="OTG2822" s="653"/>
      <c r="OTH2822" s="653"/>
      <c r="OTI2822" s="653"/>
      <c r="OTJ2822" s="653"/>
      <c r="OTK2822" s="653"/>
      <c r="OTL2822" s="653"/>
      <c r="OTM2822" s="653"/>
      <c r="OTN2822" s="653"/>
      <c r="OTO2822" s="653"/>
      <c r="OTP2822" s="653"/>
      <c r="OTQ2822" s="653"/>
      <c r="OTR2822" s="653"/>
      <c r="OTS2822" s="653"/>
      <c r="OTT2822" s="653"/>
      <c r="OTU2822" s="653"/>
      <c r="OTV2822" s="653"/>
      <c r="OTW2822" s="653"/>
      <c r="OTX2822" s="653"/>
      <c r="OTY2822" s="653"/>
      <c r="OTZ2822" s="653"/>
      <c r="OUA2822" s="653"/>
      <c r="OUB2822" s="653"/>
      <c r="OUC2822" s="653"/>
      <c r="OUD2822" s="653"/>
      <c r="OUE2822" s="653"/>
      <c r="OUF2822" s="653"/>
      <c r="OUG2822" s="653"/>
      <c r="OUH2822" s="653"/>
      <c r="OUI2822" s="653"/>
      <c r="OUJ2822" s="653"/>
      <c r="OUK2822" s="653"/>
      <c r="OUL2822" s="653"/>
      <c r="OUM2822" s="653"/>
      <c r="OUN2822" s="653"/>
      <c r="OUO2822" s="653"/>
      <c r="OUP2822" s="653"/>
      <c r="OUQ2822" s="653"/>
      <c r="OUR2822" s="653"/>
      <c r="OUS2822" s="653"/>
      <c r="OUT2822" s="653"/>
      <c r="OUU2822" s="653"/>
      <c r="OUV2822" s="653"/>
      <c r="OUW2822" s="653"/>
      <c r="OUX2822" s="653"/>
      <c r="OUY2822" s="653"/>
      <c r="OUZ2822" s="653"/>
      <c r="OVA2822" s="653"/>
      <c r="OVB2822" s="653"/>
      <c r="OVC2822" s="653"/>
      <c r="OVD2822" s="653"/>
      <c r="OVE2822" s="653"/>
      <c r="OVF2822" s="653"/>
      <c r="OVG2822" s="653"/>
      <c r="OVH2822" s="653"/>
      <c r="OVI2822" s="653"/>
      <c r="OVJ2822" s="653"/>
      <c r="OVK2822" s="653"/>
      <c r="OVL2822" s="653"/>
      <c r="OVM2822" s="653"/>
      <c r="OVN2822" s="653"/>
      <c r="OVO2822" s="653"/>
      <c r="OVP2822" s="653"/>
      <c r="OVQ2822" s="653"/>
      <c r="OVR2822" s="653"/>
      <c r="OVS2822" s="653"/>
      <c r="OVT2822" s="653"/>
      <c r="OVU2822" s="653"/>
      <c r="OVV2822" s="653"/>
      <c r="OVW2822" s="653"/>
      <c r="OVX2822" s="653"/>
      <c r="OVY2822" s="653"/>
      <c r="OVZ2822" s="653"/>
      <c r="OWA2822" s="653"/>
      <c r="OWB2822" s="653"/>
      <c r="OWC2822" s="653"/>
      <c r="OWD2822" s="653"/>
      <c r="OWE2822" s="653"/>
      <c r="OWF2822" s="653"/>
      <c r="OWG2822" s="653"/>
      <c r="OWH2822" s="653"/>
      <c r="OWI2822" s="653"/>
      <c r="OWJ2822" s="653"/>
      <c r="OWK2822" s="653"/>
      <c r="OWL2822" s="653"/>
      <c r="OWM2822" s="653"/>
      <c r="OWN2822" s="653"/>
      <c r="OWO2822" s="653"/>
      <c r="OWP2822" s="653"/>
      <c r="OWQ2822" s="653"/>
      <c r="OWR2822" s="653"/>
      <c r="OWS2822" s="653"/>
      <c r="OWT2822" s="653"/>
      <c r="OWU2822" s="653"/>
      <c r="OWV2822" s="653"/>
      <c r="OWW2822" s="653"/>
      <c r="OWX2822" s="653"/>
      <c r="OWY2822" s="653"/>
      <c r="OWZ2822" s="653"/>
      <c r="OXA2822" s="653"/>
      <c r="OXB2822" s="653"/>
      <c r="OXC2822" s="653"/>
      <c r="OXD2822" s="653"/>
      <c r="OXE2822" s="653"/>
      <c r="OXF2822" s="653"/>
      <c r="OXG2822" s="653"/>
      <c r="OXH2822" s="653"/>
      <c r="OXI2822" s="653"/>
      <c r="OXJ2822" s="653"/>
      <c r="OXK2822" s="653"/>
      <c r="OXL2822" s="653"/>
      <c r="OXM2822" s="653"/>
      <c r="OXN2822" s="653"/>
      <c r="OXO2822" s="653"/>
      <c r="OXP2822" s="653"/>
      <c r="OXQ2822" s="653"/>
      <c r="OXR2822" s="653"/>
      <c r="OXS2822" s="653"/>
      <c r="OXT2822" s="653"/>
      <c r="OXU2822" s="653"/>
      <c r="OXV2822" s="653"/>
      <c r="OXW2822" s="653"/>
      <c r="OXX2822" s="653"/>
      <c r="OXY2822" s="653"/>
      <c r="OXZ2822" s="653"/>
      <c r="OYA2822" s="653"/>
      <c r="OYB2822" s="653"/>
      <c r="OYC2822" s="653"/>
      <c r="OYD2822" s="653"/>
      <c r="OYE2822" s="653"/>
      <c r="OYF2822" s="653"/>
      <c r="OYG2822" s="653"/>
      <c r="OYH2822" s="653"/>
      <c r="OYI2822" s="653"/>
      <c r="OYJ2822" s="653"/>
      <c r="OYK2822" s="653"/>
      <c r="OYL2822" s="653"/>
      <c r="OYM2822" s="653"/>
      <c r="OYN2822" s="653"/>
      <c r="OYO2822" s="653"/>
      <c r="OYP2822" s="653"/>
      <c r="OYQ2822" s="653"/>
      <c r="OYR2822" s="653"/>
      <c r="OYS2822" s="653"/>
      <c r="OYT2822" s="653"/>
      <c r="OYU2822" s="653"/>
      <c r="OYV2822" s="653"/>
      <c r="OYW2822" s="653"/>
      <c r="OYX2822" s="653"/>
      <c r="OYY2822" s="653"/>
      <c r="OYZ2822" s="653"/>
      <c r="OZA2822" s="653"/>
      <c r="OZB2822" s="653"/>
      <c r="OZC2822" s="653"/>
      <c r="OZD2822" s="653"/>
      <c r="OZE2822" s="653"/>
      <c r="OZF2822" s="653"/>
      <c r="OZG2822" s="653"/>
      <c r="OZH2822" s="653"/>
      <c r="OZI2822" s="653"/>
      <c r="OZJ2822" s="653"/>
      <c r="OZK2822" s="653"/>
      <c r="OZL2822" s="653"/>
      <c r="OZM2822" s="653"/>
      <c r="OZN2822" s="653"/>
      <c r="OZO2822" s="653"/>
      <c r="OZP2822" s="653"/>
      <c r="OZQ2822" s="653"/>
      <c r="OZR2822" s="653"/>
      <c r="OZS2822" s="653"/>
      <c r="OZT2822" s="653"/>
      <c r="OZU2822" s="653"/>
      <c r="OZV2822" s="653"/>
      <c r="OZW2822" s="653"/>
      <c r="OZX2822" s="653"/>
      <c r="OZY2822" s="653"/>
      <c r="OZZ2822" s="653"/>
      <c r="PAA2822" s="653"/>
      <c r="PAB2822" s="653"/>
      <c r="PAC2822" s="653"/>
      <c r="PAD2822" s="653"/>
      <c r="PAE2822" s="653"/>
      <c r="PAF2822" s="653"/>
      <c r="PAG2822" s="653"/>
      <c r="PAH2822" s="653"/>
      <c r="PAI2822" s="653"/>
      <c r="PAJ2822" s="653"/>
      <c r="PAK2822" s="653"/>
      <c r="PAL2822" s="653"/>
      <c r="PAM2822" s="653"/>
      <c r="PAN2822" s="653"/>
      <c r="PAO2822" s="653"/>
      <c r="PAP2822" s="653"/>
      <c r="PAQ2822" s="653"/>
      <c r="PAR2822" s="653"/>
      <c r="PAS2822" s="653"/>
      <c r="PAT2822" s="653"/>
      <c r="PAU2822" s="653"/>
      <c r="PAV2822" s="653"/>
      <c r="PAW2822" s="653"/>
      <c r="PAX2822" s="653"/>
      <c r="PAY2822" s="653"/>
      <c r="PAZ2822" s="653"/>
      <c r="PBA2822" s="653"/>
      <c r="PBB2822" s="653"/>
      <c r="PBC2822" s="653"/>
      <c r="PBD2822" s="653"/>
      <c r="PBE2822" s="653"/>
      <c r="PBF2822" s="653"/>
      <c r="PBG2822" s="653"/>
      <c r="PBH2822" s="653"/>
      <c r="PBI2822" s="653"/>
      <c r="PBJ2822" s="653"/>
      <c r="PBK2822" s="653"/>
      <c r="PBL2822" s="653"/>
      <c r="PBM2822" s="653"/>
      <c r="PBN2822" s="653"/>
      <c r="PBO2822" s="653"/>
      <c r="PBP2822" s="653"/>
      <c r="PBQ2822" s="653"/>
      <c r="PBR2822" s="653"/>
      <c r="PBS2822" s="653"/>
      <c r="PBT2822" s="653"/>
      <c r="PBU2822" s="653"/>
      <c r="PBV2822" s="653"/>
      <c r="PBW2822" s="653"/>
      <c r="PBX2822" s="653"/>
      <c r="PBY2822" s="653"/>
      <c r="PBZ2822" s="653"/>
      <c r="PCA2822" s="653"/>
      <c r="PCB2822" s="653"/>
      <c r="PCC2822" s="653"/>
      <c r="PCD2822" s="653"/>
      <c r="PCE2822" s="653"/>
      <c r="PCF2822" s="653"/>
      <c r="PCG2822" s="653"/>
      <c r="PCH2822" s="653"/>
      <c r="PCI2822" s="653"/>
      <c r="PCJ2822" s="653"/>
      <c r="PCK2822" s="653"/>
      <c r="PCL2822" s="653"/>
      <c r="PCM2822" s="653"/>
      <c r="PCN2822" s="653"/>
      <c r="PCO2822" s="653"/>
      <c r="PCP2822" s="653"/>
      <c r="PCQ2822" s="653"/>
      <c r="PCR2822" s="653"/>
      <c r="PCS2822" s="653"/>
      <c r="PCT2822" s="653"/>
      <c r="PCU2822" s="653"/>
      <c r="PCV2822" s="653"/>
      <c r="PCW2822" s="653"/>
      <c r="PCX2822" s="653"/>
      <c r="PCY2822" s="653"/>
      <c r="PCZ2822" s="653"/>
      <c r="PDA2822" s="653"/>
      <c r="PDB2822" s="653"/>
      <c r="PDC2822" s="653"/>
      <c r="PDD2822" s="653"/>
      <c r="PDE2822" s="653"/>
      <c r="PDF2822" s="653"/>
      <c r="PDG2822" s="653"/>
      <c r="PDH2822" s="653"/>
      <c r="PDI2822" s="653"/>
      <c r="PDJ2822" s="653"/>
      <c r="PDK2822" s="653"/>
      <c r="PDL2822" s="653"/>
      <c r="PDM2822" s="653"/>
      <c r="PDN2822" s="653"/>
      <c r="PDO2822" s="653"/>
      <c r="PDP2822" s="653"/>
      <c r="PDQ2822" s="653"/>
      <c r="PDR2822" s="653"/>
      <c r="PDS2822" s="653"/>
      <c r="PDT2822" s="653"/>
      <c r="PDU2822" s="653"/>
      <c r="PDV2822" s="653"/>
      <c r="PDW2822" s="653"/>
      <c r="PDX2822" s="653"/>
      <c r="PDY2822" s="653"/>
      <c r="PDZ2822" s="653"/>
      <c r="PEA2822" s="653"/>
      <c r="PEB2822" s="653"/>
      <c r="PEC2822" s="653"/>
      <c r="PED2822" s="653"/>
      <c r="PEE2822" s="653"/>
      <c r="PEF2822" s="653"/>
      <c r="PEG2822" s="653"/>
      <c r="PEH2822" s="653"/>
      <c r="PEI2822" s="653"/>
      <c r="PEJ2822" s="653"/>
      <c r="PEK2822" s="653"/>
      <c r="PEL2822" s="653"/>
      <c r="PEM2822" s="653"/>
      <c r="PEN2822" s="653"/>
      <c r="PEO2822" s="653"/>
      <c r="PEP2822" s="653"/>
      <c r="PEQ2822" s="653"/>
      <c r="PER2822" s="653"/>
      <c r="PES2822" s="653"/>
      <c r="PET2822" s="653"/>
      <c r="PEU2822" s="653"/>
      <c r="PEV2822" s="653"/>
      <c r="PEW2822" s="653"/>
      <c r="PEX2822" s="653"/>
      <c r="PEY2822" s="653"/>
      <c r="PEZ2822" s="653"/>
      <c r="PFA2822" s="653"/>
      <c r="PFB2822" s="653"/>
      <c r="PFC2822" s="653"/>
      <c r="PFD2822" s="653"/>
      <c r="PFE2822" s="653"/>
      <c r="PFF2822" s="653"/>
      <c r="PFG2822" s="653"/>
      <c r="PFH2822" s="653"/>
      <c r="PFI2822" s="653"/>
      <c r="PFJ2822" s="653"/>
      <c r="PFK2822" s="653"/>
      <c r="PFL2822" s="653"/>
      <c r="PFM2822" s="653"/>
      <c r="PFN2822" s="653"/>
      <c r="PFO2822" s="653"/>
      <c r="PFP2822" s="653"/>
      <c r="PFQ2822" s="653"/>
      <c r="PFR2822" s="653"/>
      <c r="PFS2822" s="653"/>
      <c r="PFT2822" s="653"/>
      <c r="PFU2822" s="653"/>
      <c r="PFV2822" s="653"/>
      <c r="PFW2822" s="653"/>
      <c r="PFX2822" s="653"/>
      <c r="PFY2822" s="653"/>
      <c r="PFZ2822" s="653"/>
      <c r="PGA2822" s="653"/>
      <c r="PGB2822" s="653"/>
      <c r="PGC2822" s="653"/>
      <c r="PGD2822" s="653"/>
      <c r="PGE2822" s="653"/>
      <c r="PGF2822" s="653"/>
      <c r="PGG2822" s="653"/>
      <c r="PGH2822" s="653"/>
      <c r="PGI2822" s="653"/>
      <c r="PGJ2822" s="653"/>
      <c r="PGK2822" s="653"/>
      <c r="PGL2822" s="653"/>
      <c r="PGM2822" s="653"/>
      <c r="PGN2822" s="653"/>
      <c r="PGO2822" s="653"/>
      <c r="PGP2822" s="653"/>
      <c r="PGQ2822" s="653"/>
      <c r="PGR2822" s="653"/>
      <c r="PGS2822" s="653"/>
      <c r="PGT2822" s="653"/>
      <c r="PGU2822" s="653"/>
      <c r="PGV2822" s="653"/>
      <c r="PGW2822" s="653"/>
      <c r="PGX2822" s="653"/>
      <c r="PGY2822" s="653"/>
      <c r="PGZ2822" s="653"/>
      <c r="PHA2822" s="653"/>
      <c r="PHB2822" s="653"/>
      <c r="PHC2822" s="653"/>
      <c r="PHD2822" s="653"/>
      <c r="PHE2822" s="653"/>
      <c r="PHF2822" s="653"/>
      <c r="PHG2822" s="653"/>
      <c r="PHH2822" s="653"/>
      <c r="PHI2822" s="653"/>
      <c r="PHJ2822" s="653"/>
      <c r="PHK2822" s="653"/>
      <c r="PHL2822" s="653"/>
      <c r="PHM2822" s="653"/>
      <c r="PHN2822" s="653"/>
      <c r="PHO2822" s="653"/>
      <c r="PHP2822" s="653"/>
      <c r="PHQ2822" s="653"/>
      <c r="PHR2822" s="653"/>
      <c r="PHS2822" s="653"/>
      <c r="PHT2822" s="653"/>
      <c r="PHU2822" s="653"/>
      <c r="PHV2822" s="653"/>
      <c r="PHW2822" s="653"/>
      <c r="PHX2822" s="653"/>
      <c r="PHY2822" s="653"/>
      <c r="PHZ2822" s="653"/>
      <c r="PIA2822" s="653"/>
      <c r="PIB2822" s="653"/>
      <c r="PIC2822" s="653"/>
      <c r="PID2822" s="653"/>
      <c r="PIE2822" s="653"/>
      <c r="PIF2822" s="653"/>
      <c r="PIG2822" s="653"/>
      <c r="PIH2822" s="653"/>
      <c r="PII2822" s="653"/>
      <c r="PIJ2822" s="653"/>
      <c r="PIK2822" s="653"/>
      <c r="PIL2822" s="653"/>
      <c r="PIM2822" s="653"/>
      <c r="PIN2822" s="653"/>
      <c r="PIO2822" s="653"/>
      <c r="PIP2822" s="653"/>
      <c r="PIQ2822" s="653"/>
      <c r="PIR2822" s="653"/>
      <c r="PIS2822" s="653"/>
      <c r="PIT2822" s="653"/>
      <c r="PIU2822" s="653"/>
      <c r="PIV2822" s="653"/>
      <c r="PIW2822" s="653"/>
      <c r="PIX2822" s="653"/>
      <c r="PIY2822" s="653"/>
      <c r="PIZ2822" s="653"/>
      <c r="PJA2822" s="653"/>
      <c r="PJB2822" s="653"/>
      <c r="PJC2822" s="653"/>
      <c r="PJD2822" s="653"/>
      <c r="PJE2822" s="653"/>
      <c r="PJF2822" s="653"/>
      <c r="PJG2822" s="653"/>
      <c r="PJH2822" s="653"/>
      <c r="PJI2822" s="653"/>
      <c r="PJJ2822" s="653"/>
      <c r="PJK2822" s="653"/>
      <c r="PJL2822" s="653"/>
      <c r="PJM2822" s="653"/>
      <c r="PJN2822" s="653"/>
      <c r="PJO2822" s="653"/>
      <c r="PJP2822" s="653"/>
      <c r="PJQ2822" s="653"/>
      <c r="PJR2822" s="653"/>
      <c r="PJS2822" s="653"/>
      <c r="PJT2822" s="653"/>
      <c r="PJU2822" s="653"/>
      <c r="PJV2822" s="653"/>
      <c r="PJW2822" s="653"/>
      <c r="PJX2822" s="653"/>
      <c r="PJY2822" s="653"/>
      <c r="PJZ2822" s="653"/>
      <c r="PKA2822" s="653"/>
      <c r="PKB2822" s="653"/>
      <c r="PKC2822" s="653"/>
      <c r="PKD2822" s="653"/>
      <c r="PKE2822" s="653"/>
      <c r="PKF2822" s="653"/>
      <c r="PKG2822" s="653"/>
      <c r="PKH2822" s="653"/>
      <c r="PKI2822" s="653"/>
      <c r="PKJ2822" s="653"/>
      <c r="PKK2822" s="653"/>
      <c r="PKL2822" s="653"/>
      <c r="PKM2822" s="653"/>
      <c r="PKN2822" s="653"/>
      <c r="PKO2822" s="653"/>
      <c r="PKP2822" s="653"/>
      <c r="PKQ2822" s="653"/>
      <c r="PKR2822" s="653"/>
      <c r="PKS2822" s="653"/>
      <c r="PKT2822" s="653"/>
      <c r="PKU2822" s="653"/>
      <c r="PKV2822" s="653"/>
      <c r="PKW2822" s="653"/>
      <c r="PKX2822" s="653"/>
      <c r="PKY2822" s="653"/>
      <c r="PKZ2822" s="653"/>
      <c r="PLA2822" s="653"/>
      <c r="PLB2822" s="653"/>
      <c r="PLC2822" s="653"/>
      <c r="PLD2822" s="653"/>
      <c r="PLE2822" s="653"/>
      <c r="PLF2822" s="653"/>
      <c r="PLG2822" s="653"/>
      <c r="PLH2822" s="653"/>
      <c r="PLI2822" s="653"/>
      <c r="PLJ2822" s="653"/>
      <c r="PLK2822" s="653"/>
      <c r="PLL2822" s="653"/>
      <c r="PLM2822" s="653"/>
      <c r="PLN2822" s="653"/>
      <c r="PLO2822" s="653"/>
      <c r="PLP2822" s="653"/>
      <c r="PLQ2822" s="653"/>
      <c r="PLR2822" s="653"/>
      <c r="PLS2822" s="653"/>
      <c r="PLT2822" s="653"/>
      <c r="PLU2822" s="653"/>
      <c r="PLV2822" s="653"/>
      <c r="PLW2822" s="653"/>
      <c r="PLX2822" s="653"/>
      <c r="PLY2822" s="653"/>
      <c r="PLZ2822" s="653"/>
      <c r="PMA2822" s="653"/>
      <c r="PMB2822" s="653"/>
      <c r="PMC2822" s="653"/>
      <c r="PMD2822" s="653"/>
      <c r="PME2822" s="653"/>
      <c r="PMF2822" s="653"/>
      <c r="PMG2822" s="653"/>
      <c r="PMH2822" s="653"/>
      <c r="PMI2822" s="653"/>
      <c r="PMJ2822" s="653"/>
      <c r="PMK2822" s="653"/>
      <c r="PML2822" s="653"/>
      <c r="PMM2822" s="653"/>
      <c r="PMN2822" s="653"/>
      <c r="PMO2822" s="653"/>
      <c r="PMP2822" s="653"/>
      <c r="PMQ2822" s="653"/>
      <c r="PMR2822" s="653"/>
      <c r="PMS2822" s="653"/>
      <c r="PMT2822" s="653"/>
      <c r="PMU2822" s="653"/>
      <c r="PMV2822" s="653"/>
      <c r="PMW2822" s="653"/>
      <c r="PMX2822" s="653"/>
      <c r="PMY2822" s="653"/>
      <c r="PMZ2822" s="653"/>
      <c r="PNA2822" s="653"/>
      <c r="PNB2822" s="653"/>
      <c r="PNC2822" s="653"/>
      <c r="PND2822" s="653"/>
      <c r="PNE2822" s="653"/>
      <c r="PNF2822" s="653"/>
      <c r="PNG2822" s="653"/>
      <c r="PNH2822" s="653"/>
      <c r="PNI2822" s="653"/>
      <c r="PNJ2822" s="653"/>
      <c r="PNK2822" s="653"/>
      <c r="PNL2822" s="653"/>
      <c r="PNM2822" s="653"/>
      <c r="PNN2822" s="653"/>
      <c r="PNO2822" s="653"/>
      <c r="PNP2822" s="653"/>
      <c r="PNQ2822" s="653"/>
      <c r="PNR2822" s="653"/>
      <c r="PNS2822" s="653"/>
      <c r="PNT2822" s="653"/>
      <c r="PNU2822" s="653"/>
      <c r="PNV2822" s="653"/>
      <c r="PNW2822" s="653"/>
      <c r="PNX2822" s="653"/>
      <c r="PNY2822" s="653"/>
      <c r="PNZ2822" s="653"/>
      <c r="POA2822" s="653"/>
      <c r="POB2822" s="653"/>
      <c r="POC2822" s="653"/>
      <c r="POD2822" s="653"/>
      <c r="POE2822" s="653"/>
      <c r="POF2822" s="653"/>
      <c r="POG2822" s="653"/>
      <c r="POH2822" s="653"/>
      <c r="POI2822" s="653"/>
      <c r="POJ2822" s="653"/>
      <c r="POK2822" s="653"/>
      <c r="POL2822" s="653"/>
      <c r="POM2822" s="653"/>
      <c r="PON2822" s="653"/>
      <c r="POO2822" s="653"/>
      <c r="POP2822" s="653"/>
      <c r="POQ2822" s="653"/>
      <c r="POR2822" s="653"/>
      <c r="POS2822" s="653"/>
      <c r="POT2822" s="653"/>
      <c r="POU2822" s="653"/>
      <c r="POV2822" s="653"/>
      <c r="POW2822" s="653"/>
      <c r="POX2822" s="653"/>
      <c r="POY2822" s="653"/>
      <c r="POZ2822" s="653"/>
      <c r="PPA2822" s="653"/>
      <c r="PPB2822" s="653"/>
      <c r="PPC2822" s="653"/>
      <c r="PPD2822" s="653"/>
      <c r="PPE2822" s="653"/>
      <c r="PPF2822" s="653"/>
      <c r="PPG2822" s="653"/>
      <c r="PPH2822" s="653"/>
      <c r="PPI2822" s="653"/>
      <c r="PPJ2822" s="653"/>
      <c r="PPK2822" s="653"/>
      <c r="PPL2822" s="653"/>
      <c r="PPM2822" s="653"/>
      <c r="PPN2822" s="653"/>
      <c r="PPO2822" s="653"/>
      <c r="PPP2822" s="653"/>
      <c r="PPQ2822" s="653"/>
      <c r="PPR2822" s="653"/>
      <c r="PPS2822" s="653"/>
      <c r="PPT2822" s="653"/>
      <c r="PPU2822" s="653"/>
      <c r="PPV2822" s="653"/>
      <c r="PPW2822" s="653"/>
      <c r="PPX2822" s="653"/>
      <c r="PPY2822" s="653"/>
      <c r="PPZ2822" s="653"/>
      <c r="PQA2822" s="653"/>
      <c r="PQB2822" s="653"/>
      <c r="PQC2822" s="653"/>
      <c r="PQD2822" s="653"/>
      <c r="PQE2822" s="653"/>
      <c r="PQF2822" s="653"/>
      <c r="PQG2822" s="653"/>
      <c r="PQH2822" s="653"/>
      <c r="PQI2822" s="653"/>
      <c r="PQJ2822" s="653"/>
      <c r="PQK2822" s="653"/>
      <c r="PQL2822" s="653"/>
      <c r="PQM2822" s="653"/>
      <c r="PQN2822" s="653"/>
      <c r="PQO2822" s="653"/>
      <c r="PQP2822" s="653"/>
      <c r="PQQ2822" s="653"/>
      <c r="PQR2822" s="653"/>
      <c r="PQS2822" s="653"/>
      <c r="PQT2822" s="653"/>
      <c r="PQU2822" s="653"/>
      <c r="PQV2822" s="653"/>
      <c r="PQW2822" s="653"/>
      <c r="PQX2822" s="653"/>
      <c r="PQY2822" s="653"/>
      <c r="PQZ2822" s="653"/>
      <c r="PRA2822" s="653"/>
      <c r="PRB2822" s="653"/>
      <c r="PRC2822" s="653"/>
      <c r="PRD2822" s="653"/>
      <c r="PRE2822" s="653"/>
      <c r="PRF2822" s="653"/>
      <c r="PRG2822" s="653"/>
      <c r="PRH2822" s="653"/>
      <c r="PRI2822" s="653"/>
      <c r="PRJ2822" s="653"/>
      <c r="PRK2822" s="653"/>
      <c r="PRL2822" s="653"/>
      <c r="PRM2822" s="653"/>
      <c r="PRN2822" s="653"/>
      <c r="PRO2822" s="653"/>
      <c r="PRP2822" s="653"/>
      <c r="PRQ2822" s="653"/>
      <c r="PRR2822" s="653"/>
      <c r="PRS2822" s="653"/>
      <c r="PRT2822" s="653"/>
      <c r="PRU2822" s="653"/>
      <c r="PRV2822" s="653"/>
      <c r="PRW2822" s="653"/>
      <c r="PRX2822" s="653"/>
      <c r="PRY2822" s="653"/>
      <c r="PRZ2822" s="653"/>
      <c r="PSA2822" s="653"/>
      <c r="PSB2822" s="653"/>
      <c r="PSC2822" s="653"/>
      <c r="PSD2822" s="653"/>
      <c r="PSE2822" s="653"/>
      <c r="PSF2822" s="653"/>
      <c r="PSG2822" s="653"/>
      <c r="PSH2822" s="653"/>
      <c r="PSI2822" s="653"/>
      <c r="PSJ2822" s="653"/>
      <c r="PSK2822" s="653"/>
      <c r="PSL2822" s="653"/>
      <c r="PSM2822" s="653"/>
      <c r="PSN2822" s="653"/>
      <c r="PSO2822" s="653"/>
      <c r="PSP2822" s="653"/>
      <c r="PSQ2822" s="653"/>
      <c r="PSR2822" s="653"/>
      <c r="PSS2822" s="653"/>
      <c r="PST2822" s="653"/>
      <c r="PSU2822" s="653"/>
      <c r="PSV2822" s="653"/>
      <c r="PSW2822" s="653"/>
      <c r="PSX2822" s="653"/>
      <c r="PSY2822" s="653"/>
      <c r="PSZ2822" s="653"/>
      <c r="PTA2822" s="653"/>
      <c r="PTB2822" s="653"/>
      <c r="PTC2822" s="653"/>
      <c r="PTD2822" s="653"/>
      <c r="PTE2822" s="653"/>
      <c r="PTF2822" s="653"/>
      <c r="PTG2822" s="653"/>
      <c r="PTH2822" s="653"/>
      <c r="PTI2822" s="653"/>
      <c r="PTJ2822" s="653"/>
      <c r="PTK2822" s="653"/>
      <c r="PTL2822" s="653"/>
      <c r="PTM2822" s="653"/>
      <c r="PTN2822" s="653"/>
      <c r="PTO2822" s="653"/>
      <c r="PTP2822" s="653"/>
      <c r="PTQ2822" s="653"/>
      <c r="PTR2822" s="653"/>
      <c r="PTS2822" s="653"/>
      <c r="PTT2822" s="653"/>
      <c r="PTU2822" s="653"/>
      <c r="PTV2822" s="653"/>
      <c r="PTW2822" s="653"/>
      <c r="PTX2822" s="653"/>
      <c r="PTY2822" s="653"/>
      <c r="PTZ2822" s="653"/>
      <c r="PUA2822" s="653"/>
      <c r="PUB2822" s="653"/>
      <c r="PUC2822" s="653"/>
      <c r="PUD2822" s="653"/>
      <c r="PUE2822" s="653"/>
      <c r="PUF2822" s="653"/>
      <c r="PUG2822" s="653"/>
      <c r="PUH2822" s="653"/>
      <c r="PUI2822" s="653"/>
      <c r="PUJ2822" s="653"/>
      <c r="PUK2822" s="653"/>
      <c r="PUL2822" s="653"/>
      <c r="PUM2822" s="653"/>
      <c r="PUN2822" s="653"/>
      <c r="PUO2822" s="653"/>
      <c r="PUP2822" s="653"/>
      <c r="PUQ2822" s="653"/>
      <c r="PUR2822" s="653"/>
      <c r="PUS2822" s="653"/>
      <c r="PUT2822" s="653"/>
      <c r="PUU2822" s="653"/>
      <c r="PUV2822" s="653"/>
      <c r="PUW2822" s="653"/>
      <c r="PUX2822" s="653"/>
      <c r="PUY2822" s="653"/>
      <c r="PUZ2822" s="653"/>
      <c r="PVA2822" s="653"/>
      <c r="PVB2822" s="653"/>
      <c r="PVC2822" s="653"/>
      <c r="PVD2822" s="653"/>
      <c r="PVE2822" s="653"/>
      <c r="PVF2822" s="653"/>
      <c r="PVG2822" s="653"/>
      <c r="PVH2822" s="653"/>
      <c r="PVI2822" s="653"/>
      <c r="PVJ2822" s="653"/>
      <c r="PVK2822" s="653"/>
      <c r="PVL2822" s="653"/>
      <c r="PVM2822" s="653"/>
      <c r="PVN2822" s="653"/>
      <c r="PVO2822" s="653"/>
      <c r="PVP2822" s="653"/>
      <c r="PVQ2822" s="653"/>
      <c r="PVR2822" s="653"/>
      <c r="PVS2822" s="653"/>
      <c r="PVT2822" s="653"/>
      <c r="PVU2822" s="653"/>
      <c r="PVV2822" s="653"/>
      <c r="PVW2822" s="653"/>
      <c r="PVX2822" s="653"/>
      <c r="PVY2822" s="653"/>
      <c r="PVZ2822" s="653"/>
      <c r="PWA2822" s="653"/>
      <c r="PWB2822" s="653"/>
      <c r="PWC2822" s="653"/>
      <c r="PWD2822" s="653"/>
      <c r="PWE2822" s="653"/>
      <c r="PWF2822" s="653"/>
      <c r="PWG2822" s="653"/>
      <c r="PWH2822" s="653"/>
      <c r="PWI2822" s="653"/>
      <c r="PWJ2822" s="653"/>
      <c r="PWK2822" s="653"/>
      <c r="PWL2822" s="653"/>
      <c r="PWM2822" s="653"/>
      <c r="PWN2822" s="653"/>
      <c r="PWO2822" s="653"/>
      <c r="PWP2822" s="653"/>
      <c r="PWQ2822" s="653"/>
      <c r="PWR2822" s="653"/>
      <c r="PWS2822" s="653"/>
      <c r="PWT2822" s="653"/>
      <c r="PWU2822" s="653"/>
      <c r="PWV2822" s="653"/>
      <c r="PWW2822" s="653"/>
      <c r="PWX2822" s="653"/>
      <c r="PWY2822" s="653"/>
      <c r="PWZ2822" s="653"/>
      <c r="PXA2822" s="653"/>
      <c r="PXB2822" s="653"/>
      <c r="PXC2822" s="653"/>
      <c r="PXD2822" s="653"/>
      <c r="PXE2822" s="653"/>
      <c r="PXF2822" s="653"/>
      <c r="PXG2822" s="653"/>
      <c r="PXH2822" s="653"/>
      <c r="PXI2822" s="653"/>
      <c r="PXJ2822" s="653"/>
      <c r="PXK2822" s="653"/>
      <c r="PXL2822" s="653"/>
      <c r="PXM2822" s="653"/>
      <c r="PXN2822" s="653"/>
      <c r="PXO2822" s="653"/>
      <c r="PXP2822" s="653"/>
      <c r="PXQ2822" s="653"/>
      <c r="PXR2822" s="653"/>
      <c r="PXS2822" s="653"/>
      <c r="PXT2822" s="653"/>
      <c r="PXU2822" s="653"/>
      <c r="PXV2822" s="653"/>
      <c r="PXW2822" s="653"/>
      <c r="PXX2822" s="653"/>
      <c r="PXY2822" s="653"/>
      <c r="PXZ2822" s="653"/>
      <c r="PYA2822" s="653"/>
      <c r="PYB2822" s="653"/>
      <c r="PYC2822" s="653"/>
      <c r="PYD2822" s="653"/>
      <c r="PYE2822" s="653"/>
      <c r="PYF2822" s="653"/>
      <c r="PYG2822" s="653"/>
      <c r="PYH2822" s="653"/>
      <c r="PYI2822" s="653"/>
      <c r="PYJ2822" s="653"/>
      <c r="PYK2822" s="653"/>
      <c r="PYL2822" s="653"/>
      <c r="PYM2822" s="653"/>
      <c r="PYN2822" s="653"/>
      <c r="PYO2822" s="653"/>
      <c r="PYP2822" s="653"/>
      <c r="PYQ2822" s="653"/>
      <c r="PYR2822" s="653"/>
      <c r="PYS2822" s="653"/>
      <c r="PYT2822" s="653"/>
      <c r="PYU2822" s="653"/>
      <c r="PYV2822" s="653"/>
      <c r="PYW2822" s="653"/>
      <c r="PYX2822" s="653"/>
      <c r="PYY2822" s="653"/>
      <c r="PYZ2822" s="653"/>
      <c r="PZA2822" s="653"/>
      <c r="PZB2822" s="653"/>
      <c r="PZC2822" s="653"/>
      <c r="PZD2822" s="653"/>
      <c r="PZE2822" s="653"/>
      <c r="PZF2822" s="653"/>
      <c r="PZG2822" s="653"/>
      <c r="PZH2822" s="653"/>
      <c r="PZI2822" s="653"/>
      <c r="PZJ2822" s="653"/>
      <c r="PZK2822" s="653"/>
      <c r="PZL2822" s="653"/>
      <c r="PZM2822" s="653"/>
      <c r="PZN2822" s="653"/>
      <c r="PZO2822" s="653"/>
      <c r="PZP2822" s="653"/>
      <c r="PZQ2822" s="653"/>
      <c r="PZR2822" s="653"/>
      <c r="PZS2822" s="653"/>
      <c r="PZT2822" s="653"/>
      <c r="PZU2822" s="653"/>
      <c r="PZV2822" s="653"/>
      <c r="PZW2822" s="653"/>
      <c r="PZX2822" s="653"/>
      <c r="PZY2822" s="653"/>
      <c r="PZZ2822" s="653"/>
      <c r="QAA2822" s="653"/>
      <c r="QAB2822" s="653"/>
      <c r="QAC2822" s="653"/>
      <c r="QAD2822" s="653"/>
      <c r="QAE2822" s="653"/>
      <c r="QAF2822" s="653"/>
      <c r="QAG2822" s="653"/>
      <c r="QAH2822" s="653"/>
      <c r="QAI2822" s="653"/>
      <c r="QAJ2822" s="653"/>
      <c r="QAK2822" s="653"/>
      <c r="QAL2822" s="653"/>
      <c r="QAM2822" s="653"/>
      <c r="QAN2822" s="653"/>
      <c r="QAO2822" s="653"/>
      <c r="QAP2822" s="653"/>
      <c r="QAQ2822" s="653"/>
      <c r="QAR2822" s="653"/>
      <c r="QAS2822" s="653"/>
      <c r="QAT2822" s="653"/>
      <c r="QAU2822" s="653"/>
      <c r="QAV2822" s="653"/>
      <c r="QAW2822" s="653"/>
      <c r="QAX2822" s="653"/>
      <c r="QAY2822" s="653"/>
      <c r="QAZ2822" s="653"/>
      <c r="QBA2822" s="653"/>
      <c r="QBB2822" s="653"/>
      <c r="QBC2822" s="653"/>
      <c r="QBD2822" s="653"/>
      <c r="QBE2822" s="653"/>
      <c r="QBF2822" s="653"/>
      <c r="QBG2822" s="653"/>
      <c r="QBH2822" s="653"/>
      <c r="QBI2822" s="653"/>
      <c r="QBJ2822" s="653"/>
      <c r="QBK2822" s="653"/>
      <c r="QBL2822" s="653"/>
      <c r="QBM2822" s="653"/>
      <c r="QBN2822" s="653"/>
      <c r="QBO2822" s="653"/>
      <c r="QBP2822" s="653"/>
      <c r="QBQ2822" s="653"/>
      <c r="QBR2822" s="653"/>
      <c r="QBS2822" s="653"/>
      <c r="QBT2822" s="653"/>
      <c r="QBU2822" s="653"/>
      <c r="QBV2822" s="653"/>
      <c r="QBW2822" s="653"/>
      <c r="QBX2822" s="653"/>
      <c r="QBY2822" s="653"/>
      <c r="QBZ2822" s="653"/>
      <c r="QCA2822" s="653"/>
      <c r="QCB2822" s="653"/>
      <c r="QCC2822" s="653"/>
      <c r="QCD2822" s="653"/>
      <c r="QCE2822" s="653"/>
      <c r="QCF2822" s="653"/>
      <c r="QCG2822" s="653"/>
      <c r="QCH2822" s="653"/>
      <c r="QCI2822" s="653"/>
      <c r="QCJ2822" s="653"/>
      <c r="QCK2822" s="653"/>
      <c r="QCL2822" s="653"/>
      <c r="QCM2822" s="653"/>
      <c r="QCN2822" s="653"/>
      <c r="QCO2822" s="653"/>
      <c r="QCP2822" s="653"/>
      <c r="QCQ2822" s="653"/>
      <c r="QCR2822" s="653"/>
      <c r="QCS2822" s="653"/>
      <c r="QCT2822" s="653"/>
      <c r="QCU2822" s="653"/>
      <c r="QCV2822" s="653"/>
      <c r="QCW2822" s="653"/>
      <c r="QCX2822" s="653"/>
      <c r="QCY2822" s="653"/>
      <c r="QCZ2822" s="653"/>
      <c r="QDA2822" s="653"/>
      <c r="QDB2822" s="653"/>
      <c r="QDC2822" s="653"/>
      <c r="QDD2822" s="653"/>
      <c r="QDE2822" s="653"/>
      <c r="QDF2822" s="653"/>
      <c r="QDG2822" s="653"/>
      <c r="QDH2822" s="653"/>
      <c r="QDI2822" s="653"/>
      <c r="QDJ2822" s="653"/>
      <c r="QDK2822" s="653"/>
      <c r="QDL2822" s="653"/>
      <c r="QDM2822" s="653"/>
      <c r="QDN2822" s="653"/>
      <c r="QDO2822" s="653"/>
      <c r="QDP2822" s="653"/>
      <c r="QDQ2822" s="653"/>
      <c r="QDR2822" s="653"/>
      <c r="QDS2822" s="653"/>
      <c r="QDT2822" s="653"/>
      <c r="QDU2822" s="653"/>
      <c r="QDV2822" s="653"/>
      <c r="QDW2822" s="653"/>
      <c r="QDX2822" s="653"/>
      <c r="QDY2822" s="653"/>
      <c r="QDZ2822" s="653"/>
      <c r="QEA2822" s="653"/>
      <c r="QEB2822" s="653"/>
      <c r="QEC2822" s="653"/>
      <c r="QED2822" s="653"/>
      <c r="QEE2822" s="653"/>
      <c r="QEF2822" s="653"/>
      <c r="QEG2822" s="653"/>
      <c r="QEH2822" s="653"/>
      <c r="QEI2822" s="653"/>
      <c r="QEJ2822" s="653"/>
      <c r="QEK2822" s="653"/>
      <c r="QEL2822" s="653"/>
      <c r="QEM2822" s="653"/>
      <c r="QEN2822" s="653"/>
      <c r="QEO2822" s="653"/>
      <c r="QEP2822" s="653"/>
      <c r="QEQ2822" s="653"/>
      <c r="QER2822" s="653"/>
      <c r="QES2822" s="653"/>
      <c r="QET2822" s="653"/>
      <c r="QEU2822" s="653"/>
      <c r="QEV2822" s="653"/>
      <c r="QEW2822" s="653"/>
      <c r="QEX2822" s="653"/>
      <c r="QEY2822" s="653"/>
      <c r="QEZ2822" s="653"/>
      <c r="QFA2822" s="653"/>
      <c r="QFB2822" s="653"/>
      <c r="QFC2822" s="653"/>
      <c r="QFD2822" s="653"/>
      <c r="QFE2822" s="653"/>
      <c r="QFF2822" s="653"/>
      <c r="QFG2822" s="653"/>
      <c r="QFH2822" s="653"/>
      <c r="QFI2822" s="653"/>
      <c r="QFJ2822" s="653"/>
      <c r="QFK2822" s="653"/>
      <c r="QFL2822" s="653"/>
      <c r="QFM2822" s="653"/>
      <c r="QFN2822" s="653"/>
      <c r="QFO2822" s="653"/>
      <c r="QFP2822" s="653"/>
      <c r="QFQ2822" s="653"/>
      <c r="QFR2822" s="653"/>
      <c r="QFS2822" s="653"/>
      <c r="QFT2822" s="653"/>
      <c r="QFU2822" s="653"/>
      <c r="QFV2822" s="653"/>
      <c r="QFW2822" s="653"/>
      <c r="QFX2822" s="653"/>
      <c r="QFY2822" s="653"/>
      <c r="QFZ2822" s="653"/>
      <c r="QGA2822" s="653"/>
      <c r="QGB2822" s="653"/>
      <c r="QGC2822" s="653"/>
      <c r="QGD2822" s="653"/>
      <c r="QGE2822" s="653"/>
      <c r="QGF2822" s="653"/>
      <c r="QGG2822" s="653"/>
      <c r="QGH2822" s="653"/>
      <c r="QGI2822" s="653"/>
      <c r="QGJ2822" s="653"/>
      <c r="QGK2822" s="653"/>
      <c r="QGL2822" s="653"/>
      <c r="QGM2822" s="653"/>
      <c r="QGN2822" s="653"/>
      <c r="QGO2822" s="653"/>
      <c r="QGP2822" s="653"/>
      <c r="QGQ2822" s="653"/>
      <c r="QGR2822" s="653"/>
      <c r="QGS2822" s="653"/>
      <c r="QGT2822" s="653"/>
      <c r="QGU2822" s="653"/>
      <c r="QGV2822" s="653"/>
      <c r="QGW2822" s="653"/>
      <c r="QGX2822" s="653"/>
      <c r="QGY2822" s="653"/>
      <c r="QGZ2822" s="653"/>
      <c r="QHA2822" s="653"/>
      <c r="QHB2822" s="653"/>
      <c r="QHC2822" s="653"/>
      <c r="QHD2822" s="653"/>
      <c r="QHE2822" s="653"/>
      <c r="QHF2822" s="653"/>
      <c r="QHG2822" s="653"/>
      <c r="QHH2822" s="653"/>
      <c r="QHI2822" s="653"/>
      <c r="QHJ2822" s="653"/>
      <c r="QHK2822" s="653"/>
      <c r="QHL2822" s="653"/>
      <c r="QHM2822" s="653"/>
      <c r="QHN2822" s="653"/>
      <c r="QHO2822" s="653"/>
      <c r="QHP2822" s="653"/>
      <c r="QHQ2822" s="653"/>
      <c r="QHR2822" s="653"/>
      <c r="QHS2822" s="653"/>
      <c r="QHT2822" s="653"/>
      <c r="QHU2822" s="653"/>
      <c r="QHV2822" s="653"/>
      <c r="QHW2822" s="653"/>
      <c r="QHX2822" s="653"/>
      <c r="QHY2822" s="653"/>
      <c r="QHZ2822" s="653"/>
      <c r="QIA2822" s="653"/>
      <c r="QIB2822" s="653"/>
      <c r="QIC2822" s="653"/>
      <c r="QID2822" s="653"/>
      <c r="QIE2822" s="653"/>
      <c r="QIF2822" s="653"/>
      <c r="QIG2822" s="653"/>
      <c r="QIH2822" s="653"/>
      <c r="QII2822" s="653"/>
      <c r="QIJ2822" s="653"/>
      <c r="QIK2822" s="653"/>
      <c r="QIL2822" s="653"/>
      <c r="QIM2822" s="653"/>
      <c r="QIN2822" s="653"/>
      <c r="QIO2822" s="653"/>
      <c r="QIP2822" s="653"/>
      <c r="QIQ2822" s="653"/>
      <c r="QIR2822" s="653"/>
      <c r="QIS2822" s="653"/>
      <c r="QIT2822" s="653"/>
      <c r="QIU2822" s="653"/>
      <c r="QIV2822" s="653"/>
      <c r="QIW2822" s="653"/>
      <c r="QIX2822" s="653"/>
      <c r="QIY2822" s="653"/>
      <c r="QIZ2822" s="653"/>
      <c r="QJA2822" s="653"/>
      <c r="QJB2822" s="653"/>
      <c r="QJC2822" s="653"/>
      <c r="QJD2822" s="653"/>
      <c r="QJE2822" s="653"/>
      <c r="QJF2822" s="653"/>
      <c r="QJG2822" s="653"/>
      <c r="QJH2822" s="653"/>
      <c r="QJI2822" s="653"/>
      <c r="QJJ2822" s="653"/>
      <c r="QJK2822" s="653"/>
      <c r="QJL2822" s="653"/>
      <c r="QJM2822" s="653"/>
      <c r="QJN2822" s="653"/>
      <c r="QJO2822" s="653"/>
      <c r="QJP2822" s="653"/>
      <c r="QJQ2822" s="653"/>
      <c r="QJR2822" s="653"/>
      <c r="QJS2822" s="653"/>
      <c r="QJT2822" s="653"/>
      <c r="QJU2822" s="653"/>
      <c r="QJV2822" s="653"/>
      <c r="QJW2822" s="653"/>
      <c r="QJX2822" s="653"/>
      <c r="QJY2822" s="653"/>
      <c r="QJZ2822" s="653"/>
      <c r="QKA2822" s="653"/>
      <c r="QKB2822" s="653"/>
      <c r="QKC2822" s="653"/>
      <c r="QKD2822" s="653"/>
      <c r="QKE2822" s="653"/>
      <c r="QKF2822" s="653"/>
      <c r="QKG2822" s="653"/>
      <c r="QKH2822" s="653"/>
      <c r="QKI2822" s="653"/>
      <c r="QKJ2822" s="653"/>
      <c r="QKK2822" s="653"/>
      <c r="QKL2822" s="653"/>
      <c r="QKM2822" s="653"/>
      <c r="QKN2822" s="653"/>
      <c r="QKO2822" s="653"/>
      <c r="QKP2822" s="653"/>
      <c r="QKQ2822" s="653"/>
      <c r="QKR2822" s="653"/>
      <c r="QKS2822" s="653"/>
      <c r="QKT2822" s="653"/>
      <c r="QKU2822" s="653"/>
      <c r="QKV2822" s="653"/>
      <c r="QKW2822" s="653"/>
      <c r="QKX2822" s="653"/>
      <c r="QKY2822" s="653"/>
      <c r="QKZ2822" s="653"/>
      <c r="QLA2822" s="653"/>
      <c r="QLB2822" s="653"/>
      <c r="QLC2822" s="653"/>
      <c r="QLD2822" s="653"/>
      <c r="QLE2822" s="653"/>
      <c r="QLF2822" s="653"/>
      <c r="QLG2822" s="653"/>
      <c r="QLH2822" s="653"/>
      <c r="QLI2822" s="653"/>
      <c r="QLJ2822" s="653"/>
      <c r="QLK2822" s="653"/>
      <c r="QLL2822" s="653"/>
      <c r="QLM2822" s="653"/>
      <c r="QLN2822" s="653"/>
      <c r="QLO2822" s="653"/>
      <c r="QLP2822" s="653"/>
      <c r="QLQ2822" s="653"/>
      <c r="QLR2822" s="653"/>
      <c r="QLS2822" s="653"/>
      <c r="QLT2822" s="653"/>
      <c r="QLU2822" s="653"/>
      <c r="QLV2822" s="653"/>
      <c r="QLW2822" s="653"/>
      <c r="QLX2822" s="653"/>
      <c r="QLY2822" s="653"/>
      <c r="QLZ2822" s="653"/>
      <c r="QMA2822" s="653"/>
      <c r="QMB2822" s="653"/>
      <c r="QMC2822" s="653"/>
      <c r="QMD2822" s="653"/>
      <c r="QME2822" s="653"/>
      <c r="QMF2822" s="653"/>
      <c r="QMG2822" s="653"/>
      <c r="QMH2822" s="653"/>
      <c r="QMI2822" s="653"/>
      <c r="QMJ2822" s="653"/>
      <c r="QMK2822" s="653"/>
      <c r="QML2822" s="653"/>
      <c r="QMM2822" s="653"/>
      <c r="QMN2822" s="653"/>
      <c r="QMO2822" s="653"/>
      <c r="QMP2822" s="653"/>
      <c r="QMQ2822" s="653"/>
      <c r="QMR2822" s="653"/>
      <c r="QMS2822" s="653"/>
      <c r="QMT2822" s="653"/>
      <c r="QMU2822" s="653"/>
      <c r="QMV2822" s="653"/>
      <c r="QMW2822" s="653"/>
      <c r="QMX2822" s="653"/>
      <c r="QMY2822" s="653"/>
      <c r="QMZ2822" s="653"/>
      <c r="QNA2822" s="653"/>
      <c r="QNB2822" s="653"/>
      <c r="QNC2822" s="653"/>
      <c r="QND2822" s="653"/>
      <c r="QNE2822" s="653"/>
      <c r="QNF2822" s="653"/>
      <c r="QNG2822" s="653"/>
      <c r="QNH2822" s="653"/>
      <c r="QNI2822" s="653"/>
      <c r="QNJ2822" s="653"/>
      <c r="QNK2822" s="653"/>
      <c r="QNL2822" s="653"/>
      <c r="QNM2822" s="653"/>
      <c r="QNN2822" s="653"/>
      <c r="QNO2822" s="653"/>
      <c r="QNP2822" s="653"/>
      <c r="QNQ2822" s="653"/>
      <c r="QNR2822" s="653"/>
      <c r="QNS2822" s="653"/>
      <c r="QNT2822" s="653"/>
      <c r="QNU2822" s="653"/>
      <c r="QNV2822" s="653"/>
      <c r="QNW2822" s="653"/>
      <c r="QNX2822" s="653"/>
      <c r="QNY2822" s="653"/>
      <c r="QNZ2822" s="653"/>
      <c r="QOA2822" s="653"/>
      <c r="QOB2822" s="653"/>
      <c r="QOC2822" s="653"/>
      <c r="QOD2822" s="653"/>
      <c r="QOE2822" s="653"/>
      <c r="QOF2822" s="653"/>
      <c r="QOG2822" s="653"/>
      <c r="QOH2822" s="653"/>
      <c r="QOI2822" s="653"/>
      <c r="QOJ2822" s="653"/>
      <c r="QOK2822" s="653"/>
      <c r="QOL2822" s="653"/>
      <c r="QOM2822" s="653"/>
      <c r="QON2822" s="653"/>
      <c r="QOO2822" s="653"/>
      <c r="QOP2822" s="653"/>
      <c r="QOQ2822" s="653"/>
      <c r="QOR2822" s="653"/>
      <c r="QOS2822" s="653"/>
      <c r="QOT2822" s="653"/>
      <c r="QOU2822" s="653"/>
      <c r="QOV2822" s="653"/>
      <c r="QOW2822" s="653"/>
      <c r="QOX2822" s="653"/>
      <c r="QOY2822" s="653"/>
      <c r="QOZ2822" s="653"/>
      <c r="QPA2822" s="653"/>
      <c r="QPB2822" s="653"/>
      <c r="QPC2822" s="653"/>
      <c r="QPD2822" s="653"/>
      <c r="QPE2822" s="653"/>
      <c r="QPF2822" s="653"/>
      <c r="QPG2822" s="653"/>
      <c r="QPH2822" s="653"/>
      <c r="QPI2822" s="653"/>
      <c r="QPJ2822" s="653"/>
      <c r="QPK2822" s="653"/>
      <c r="QPL2822" s="653"/>
      <c r="QPM2822" s="653"/>
      <c r="QPN2822" s="653"/>
      <c r="QPO2822" s="653"/>
      <c r="QPP2822" s="653"/>
      <c r="QPQ2822" s="653"/>
      <c r="QPR2822" s="653"/>
      <c r="QPS2822" s="653"/>
      <c r="QPT2822" s="653"/>
      <c r="QPU2822" s="653"/>
      <c r="QPV2822" s="653"/>
      <c r="QPW2822" s="653"/>
      <c r="QPX2822" s="653"/>
      <c r="QPY2822" s="653"/>
      <c r="QPZ2822" s="653"/>
      <c r="QQA2822" s="653"/>
      <c r="QQB2822" s="653"/>
      <c r="QQC2822" s="653"/>
      <c r="QQD2822" s="653"/>
      <c r="QQE2822" s="653"/>
      <c r="QQF2822" s="653"/>
      <c r="QQG2822" s="653"/>
      <c r="QQH2822" s="653"/>
      <c r="QQI2822" s="653"/>
      <c r="QQJ2822" s="653"/>
      <c r="QQK2822" s="653"/>
      <c r="QQL2822" s="653"/>
      <c r="QQM2822" s="653"/>
      <c r="QQN2822" s="653"/>
      <c r="QQO2822" s="653"/>
      <c r="QQP2822" s="653"/>
      <c r="QQQ2822" s="653"/>
      <c r="QQR2822" s="653"/>
      <c r="QQS2822" s="653"/>
      <c r="QQT2822" s="653"/>
      <c r="QQU2822" s="653"/>
      <c r="QQV2822" s="653"/>
      <c r="QQW2822" s="653"/>
      <c r="QQX2822" s="653"/>
      <c r="QQY2822" s="653"/>
      <c r="QQZ2822" s="653"/>
      <c r="QRA2822" s="653"/>
      <c r="QRB2822" s="653"/>
      <c r="QRC2822" s="653"/>
      <c r="QRD2822" s="653"/>
      <c r="QRE2822" s="653"/>
      <c r="QRF2822" s="653"/>
      <c r="QRG2822" s="653"/>
      <c r="QRH2822" s="653"/>
      <c r="QRI2822" s="653"/>
      <c r="QRJ2822" s="653"/>
      <c r="QRK2822" s="653"/>
      <c r="QRL2822" s="653"/>
      <c r="QRM2822" s="653"/>
      <c r="QRN2822" s="653"/>
      <c r="QRO2822" s="653"/>
      <c r="QRP2822" s="653"/>
      <c r="QRQ2822" s="653"/>
      <c r="QRR2822" s="653"/>
      <c r="QRS2822" s="653"/>
      <c r="QRT2822" s="653"/>
      <c r="QRU2822" s="653"/>
      <c r="QRV2822" s="653"/>
      <c r="QRW2822" s="653"/>
      <c r="QRX2822" s="653"/>
      <c r="QRY2822" s="653"/>
      <c r="QRZ2822" s="653"/>
      <c r="QSA2822" s="653"/>
      <c r="QSB2822" s="653"/>
      <c r="QSC2822" s="653"/>
      <c r="QSD2822" s="653"/>
      <c r="QSE2822" s="653"/>
      <c r="QSF2822" s="653"/>
      <c r="QSG2822" s="653"/>
      <c r="QSH2822" s="653"/>
      <c r="QSI2822" s="653"/>
      <c r="QSJ2822" s="653"/>
      <c r="QSK2822" s="653"/>
      <c r="QSL2822" s="653"/>
      <c r="QSM2822" s="653"/>
      <c r="QSN2822" s="653"/>
      <c r="QSO2822" s="653"/>
      <c r="QSP2822" s="653"/>
      <c r="QSQ2822" s="653"/>
      <c r="QSR2822" s="653"/>
      <c r="QSS2822" s="653"/>
      <c r="QST2822" s="653"/>
      <c r="QSU2822" s="653"/>
      <c r="QSV2822" s="653"/>
      <c r="QSW2822" s="653"/>
      <c r="QSX2822" s="653"/>
      <c r="QSY2822" s="653"/>
      <c r="QSZ2822" s="653"/>
      <c r="QTA2822" s="653"/>
      <c r="QTB2822" s="653"/>
      <c r="QTC2822" s="653"/>
      <c r="QTD2822" s="653"/>
      <c r="QTE2822" s="653"/>
      <c r="QTF2822" s="653"/>
      <c r="QTG2822" s="653"/>
      <c r="QTH2822" s="653"/>
      <c r="QTI2822" s="653"/>
      <c r="QTJ2822" s="653"/>
      <c r="QTK2822" s="653"/>
      <c r="QTL2822" s="653"/>
      <c r="QTM2822" s="653"/>
      <c r="QTN2822" s="653"/>
      <c r="QTO2822" s="653"/>
      <c r="QTP2822" s="653"/>
      <c r="QTQ2822" s="653"/>
      <c r="QTR2822" s="653"/>
      <c r="QTS2822" s="653"/>
      <c r="QTT2822" s="653"/>
      <c r="QTU2822" s="653"/>
      <c r="QTV2822" s="653"/>
      <c r="QTW2822" s="653"/>
      <c r="QTX2822" s="653"/>
      <c r="QTY2822" s="653"/>
      <c r="QTZ2822" s="653"/>
      <c r="QUA2822" s="653"/>
      <c r="QUB2822" s="653"/>
      <c r="QUC2822" s="653"/>
      <c r="QUD2822" s="653"/>
      <c r="QUE2822" s="653"/>
      <c r="QUF2822" s="653"/>
      <c r="QUG2822" s="653"/>
      <c r="QUH2822" s="653"/>
      <c r="QUI2822" s="653"/>
      <c r="QUJ2822" s="653"/>
      <c r="QUK2822" s="653"/>
      <c r="QUL2822" s="653"/>
      <c r="QUM2822" s="653"/>
      <c r="QUN2822" s="653"/>
      <c r="QUO2822" s="653"/>
      <c r="QUP2822" s="653"/>
      <c r="QUQ2822" s="653"/>
      <c r="QUR2822" s="653"/>
      <c r="QUS2822" s="653"/>
      <c r="QUT2822" s="653"/>
      <c r="QUU2822" s="653"/>
      <c r="QUV2822" s="653"/>
      <c r="QUW2822" s="653"/>
      <c r="QUX2822" s="653"/>
      <c r="QUY2822" s="653"/>
      <c r="QUZ2822" s="653"/>
      <c r="QVA2822" s="653"/>
      <c r="QVB2822" s="653"/>
      <c r="QVC2822" s="653"/>
      <c r="QVD2822" s="653"/>
      <c r="QVE2822" s="653"/>
      <c r="QVF2822" s="653"/>
      <c r="QVG2822" s="653"/>
      <c r="QVH2822" s="653"/>
      <c r="QVI2822" s="653"/>
      <c r="QVJ2822" s="653"/>
      <c r="QVK2822" s="653"/>
      <c r="QVL2822" s="653"/>
      <c r="QVM2822" s="653"/>
      <c r="QVN2822" s="653"/>
      <c r="QVO2822" s="653"/>
      <c r="QVP2822" s="653"/>
      <c r="QVQ2822" s="653"/>
      <c r="QVR2822" s="653"/>
      <c r="QVS2822" s="653"/>
      <c r="QVT2822" s="653"/>
      <c r="QVU2822" s="653"/>
      <c r="QVV2822" s="653"/>
      <c r="QVW2822" s="653"/>
      <c r="QVX2822" s="653"/>
      <c r="QVY2822" s="653"/>
      <c r="QVZ2822" s="653"/>
      <c r="QWA2822" s="653"/>
      <c r="QWB2822" s="653"/>
      <c r="QWC2822" s="653"/>
      <c r="QWD2822" s="653"/>
      <c r="QWE2822" s="653"/>
      <c r="QWF2822" s="653"/>
      <c r="QWG2822" s="653"/>
      <c r="QWH2822" s="653"/>
      <c r="QWI2822" s="653"/>
      <c r="QWJ2822" s="653"/>
      <c r="QWK2822" s="653"/>
      <c r="QWL2822" s="653"/>
      <c r="QWM2822" s="653"/>
      <c r="QWN2822" s="653"/>
      <c r="QWO2822" s="653"/>
      <c r="QWP2822" s="653"/>
      <c r="QWQ2822" s="653"/>
      <c r="QWR2822" s="653"/>
      <c r="QWS2822" s="653"/>
      <c r="QWT2822" s="653"/>
      <c r="QWU2822" s="653"/>
      <c r="QWV2822" s="653"/>
      <c r="QWW2822" s="653"/>
      <c r="QWX2822" s="653"/>
      <c r="QWY2822" s="653"/>
      <c r="QWZ2822" s="653"/>
      <c r="QXA2822" s="653"/>
      <c r="QXB2822" s="653"/>
      <c r="QXC2822" s="653"/>
      <c r="QXD2822" s="653"/>
      <c r="QXE2822" s="653"/>
      <c r="QXF2822" s="653"/>
      <c r="QXG2822" s="653"/>
      <c r="QXH2822" s="653"/>
      <c r="QXI2822" s="653"/>
      <c r="QXJ2822" s="653"/>
      <c r="QXK2822" s="653"/>
      <c r="QXL2822" s="653"/>
      <c r="QXM2822" s="653"/>
      <c r="QXN2822" s="653"/>
      <c r="QXO2822" s="653"/>
      <c r="QXP2822" s="653"/>
      <c r="QXQ2822" s="653"/>
      <c r="QXR2822" s="653"/>
      <c r="QXS2822" s="653"/>
      <c r="QXT2822" s="653"/>
      <c r="QXU2822" s="653"/>
      <c r="QXV2822" s="653"/>
      <c r="QXW2822" s="653"/>
      <c r="QXX2822" s="653"/>
      <c r="QXY2822" s="653"/>
      <c r="QXZ2822" s="653"/>
      <c r="QYA2822" s="653"/>
      <c r="QYB2822" s="653"/>
      <c r="QYC2822" s="653"/>
      <c r="QYD2822" s="653"/>
      <c r="QYE2822" s="653"/>
      <c r="QYF2822" s="653"/>
      <c r="QYG2822" s="653"/>
      <c r="QYH2822" s="653"/>
      <c r="QYI2822" s="653"/>
      <c r="QYJ2822" s="653"/>
      <c r="QYK2822" s="653"/>
      <c r="QYL2822" s="653"/>
      <c r="QYM2822" s="653"/>
      <c r="QYN2822" s="653"/>
      <c r="QYO2822" s="653"/>
      <c r="QYP2822" s="653"/>
      <c r="QYQ2822" s="653"/>
      <c r="QYR2822" s="653"/>
      <c r="QYS2822" s="653"/>
      <c r="QYT2822" s="653"/>
      <c r="QYU2822" s="653"/>
      <c r="QYV2822" s="653"/>
      <c r="QYW2822" s="653"/>
      <c r="QYX2822" s="653"/>
      <c r="QYY2822" s="653"/>
      <c r="QYZ2822" s="653"/>
      <c r="QZA2822" s="653"/>
      <c r="QZB2822" s="653"/>
      <c r="QZC2822" s="653"/>
      <c r="QZD2822" s="653"/>
      <c r="QZE2822" s="653"/>
      <c r="QZF2822" s="653"/>
      <c r="QZG2822" s="653"/>
      <c r="QZH2822" s="653"/>
      <c r="QZI2822" s="653"/>
      <c r="QZJ2822" s="653"/>
      <c r="QZK2822" s="653"/>
      <c r="QZL2822" s="653"/>
      <c r="QZM2822" s="653"/>
      <c r="QZN2822" s="653"/>
      <c r="QZO2822" s="653"/>
      <c r="QZP2822" s="653"/>
      <c r="QZQ2822" s="653"/>
      <c r="QZR2822" s="653"/>
      <c r="QZS2822" s="653"/>
      <c r="QZT2822" s="653"/>
      <c r="QZU2822" s="653"/>
      <c r="QZV2822" s="653"/>
      <c r="QZW2822" s="653"/>
      <c r="QZX2822" s="653"/>
      <c r="QZY2822" s="653"/>
      <c r="QZZ2822" s="653"/>
      <c r="RAA2822" s="653"/>
      <c r="RAB2822" s="653"/>
      <c r="RAC2822" s="653"/>
      <c r="RAD2822" s="653"/>
      <c r="RAE2822" s="653"/>
      <c r="RAF2822" s="653"/>
      <c r="RAG2822" s="653"/>
      <c r="RAH2822" s="653"/>
      <c r="RAI2822" s="653"/>
      <c r="RAJ2822" s="653"/>
      <c r="RAK2822" s="653"/>
      <c r="RAL2822" s="653"/>
      <c r="RAM2822" s="653"/>
      <c r="RAN2822" s="653"/>
      <c r="RAO2822" s="653"/>
      <c r="RAP2822" s="653"/>
      <c r="RAQ2822" s="653"/>
      <c r="RAR2822" s="653"/>
      <c r="RAS2822" s="653"/>
      <c r="RAT2822" s="653"/>
      <c r="RAU2822" s="653"/>
      <c r="RAV2822" s="653"/>
      <c r="RAW2822" s="653"/>
      <c r="RAX2822" s="653"/>
      <c r="RAY2822" s="653"/>
      <c r="RAZ2822" s="653"/>
      <c r="RBA2822" s="653"/>
      <c r="RBB2822" s="653"/>
      <c r="RBC2822" s="653"/>
      <c r="RBD2822" s="653"/>
      <c r="RBE2822" s="653"/>
      <c r="RBF2822" s="653"/>
      <c r="RBG2822" s="653"/>
      <c r="RBH2822" s="653"/>
      <c r="RBI2822" s="653"/>
      <c r="RBJ2822" s="653"/>
      <c r="RBK2822" s="653"/>
      <c r="RBL2822" s="653"/>
      <c r="RBM2822" s="653"/>
      <c r="RBN2822" s="653"/>
      <c r="RBO2822" s="653"/>
      <c r="RBP2822" s="653"/>
      <c r="RBQ2822" s="653"/>
      <c r="RBR2822" s="653"/>
      <c r="RBS2822" s="653"/>
      <c r="RBT2822" s="653"/>
      <c r="RBU2822" s="653"/>
      <c r="RBV2822" s="653"/>
      <c r="RBW2822" s="653"/>
      <c r="RBX2822" s="653"/>
      <c r="RBY2822" s="653"/>
      <c r="RBZ2822" s="653"/>
      <c r="RCA2822" s="653"/>
      <c r="RCB2822" s="653"/>
      <c r="RCC2822" s="653"/>
      <c r="RCD2822" s="653"/>
      <c r="RCE2822" s="653"/>
      <c r="RCF2822" s="653"/>
      <c r="RCG2822" s="653"/>
      <c r="RCH2822" s="653"/>
      <c r="RCI2822" s="653"/>
      <c r="RCJ2822" s="653"/>
      <c r="RCK2822" s="653"/>
      <c r="RCL2822" s="653"/>
      <c r="RCM2822" s="653"/>
      <c r="RCN2822" s="653"/>
      <c r="RCO2822" s="653"/>
      <c r="RCP2822" s="653"/>
      <c r="RCQ2822" s="653"/>
      <c r="RCR2822" s="653"/>
      <c r="RCS2822" s="653"/>
      <c r="RCT2822" s="653"/>
      <c r="RCU2822" s="653"/>
      <c r="RCV2822" s="653"/>
      <c r="RCW2822" s="653"/>
      <c r="RCX2822" s="653"/>
      <c r="RCY2822" s="653"/>
      <c r="RCZ2822" s="653"/>
      <c r="RDA2822" s="653"/>
      <c r="RDB2822" s="653"/>
      <c r="RDC2822" s="653"/>
      <c r="RDD2822" s="653"/>
      <c r="RDE2822" s="653"/>
      <c r="RDF2822" s="653"/>
      <c r="RDG2822" s="653"/>
      <c r="RDH2822" s="653"/>
      <c r="RDI2822" s="653"/>
      <c r="RDJ2822" s="653"/>
      <c r="RDK2822" s="653"/>
      <c r="RDL2822" s="653"/>
      <c r="RDM2822" s="653"/>
      <c r="RDN2822" s="653"/>
      <c r="RDO2822" s="653"/>
      <c r="RDP2822" s="653"/>
      <c r="RDQ2822" s="653"/>
      <c r="RDR2822" s="653"/>
      <c r="RDS2822" s="653"/>
      <c r="RDT2822" s="653"/>
      <c r="RDU2822" s="653"/>
      <c r="RDV2822" s="653"/>
      <c r="RDW2822" s="653"/>
      <c r="RDX2822" s="653"/>
      <c r="RDY2822" s="653"/>
      <c r="RDZ2822" s="653"/>
      <c r="REA2822" s="653"/>
      <c r="REB2822" s="653"/>
      <c r="REC2822" s="653"/>
      <c r="RED2822" s="653"/>
      <c r="REE2822" s="653"/>
      <c r="REF2822" s="653"/>
      <c r="REG2822" s="653"/>
      <c r="REH2822" s="653"/>
      <c r="REI2822" s="653"/>
      <c r="REJ2822" s="653"/>
      <c r="REK2822" s="653"/>
      <c r="REL2822" s="653"/>
      <c r="REM2822" s="653"/>
      <c r="REN2822" s="653"/>
      <c r="REO2822" s="653"/>
      <c r="REP2822" s="653"/>
      <c r="REQ2822" s="653"/>
      <c r="RER2822" s="653"/>
      <c r="RES2822" s="653"/>
      <c r="RET2822" s="653"/>
      <c r="REU2822" s="653"/>
      <c r="REV2822" s="653"/>
      <c r="REW2822" s="653"/>
      <c r="REX2822" s="653"/>
      <c r="REY2822" s="653"/>
      <c r="REZ2822" s="653"/>
      <c r="RFA2822" s="653"/>
      <c r="RFB2822" s="653"/>
      <c r="RFC2822" s="653"/>
      <c r="RFD2822" s="653"/>
      <c r="RFE2822" s="653"/>
      <c r="RFF2822" s="653"/>
      <c r="RFG2822" s="653"/>
      <c r="RFH2822" s="653"/>
      <c r="RFI2822" s="653"/>
      <c r="RFJ2822" s="653"/>
      <c r="RFK2822" s="653"/>
      <c r="RFL2822" s="653"/>
      <c r="RFM2822" s="653"/>
      <c r="RFN2822" s="653"/>
      <c r="RFO2822" s="653"/>
      <c r="RFP2822" s="653"/>
      <c r="RFQ2822" s="653"/>
      <c r="RFR2822" s="653"/>
      <c r="RFS2822" s="653"/>
      <c r="RFT2822" s="653"/>
      <c r="RFU2822" s="653"/>
      <c r="RFV2822" s="653"/>
      <c r="RFW2822" s="653"/>
      <c r="RFX2822" s="653"/>
      <c r="RFY2822" s="653"/>
      <c r="RFZ2822" s="653"/>
      <c r="RGA2822" s="653"/>
      <c r="RGB2822" s="653"/>
      <c r="RGC2822" s="653"/>
      <c r="RGD2822" s="653"/>
      <c r="RGE2822" s="653"/>
      <c r="RGF2822" s="653"/>
      <c r="RGG2822" s="653"/>
      <c r="RGH2822" s="653"/>
      <c r="RGI2822" s="653"/>
      <c r="RGJ2822" s="653"/>
      <c r="RGK2822" s="653"/>
      <c r="RGL2822" s="653"/>
      <c r="RGM2822" s="653"/>
      <c r="RGN2822" s="653"/>
      <c r="RGO2822" s="653"/>
      <c r="RGP2822" s="653"/>
      <c r="RGQ2822" s="653"/>
      <c r="RGR2822" s="653"/>
      <c r="RGS2822" s="653"/>
      <c r="RGT2822" s="653"/>
      <c r="RGU2822" s="653"/>
      <c r="RGV2822" s="653"/>
      <c r="RGW2822" s="653"/>
      <c r="RGX2822" s="653"/>
      <c r="RGY2822" s="653"/>
      <c r="RGZ2822" s="653"/>
      <c r="RHA2822" s="653"/>
      <c r="RHB2822" s="653"/>
      <c r="RHC2822" s="653"/>
      <c r="RHD2822" s="653"/>
      <c r="RHE2822" s="653"/>
      <c r="RHF2822" s="653"/>
      <c r="RHG2822" s="653"/>
      <c r="RHH2822" s="653"/>
      <c r="RHI2822" s="653"/>
      <c r="RHJ2822" s="653"/>
      <c r="RHK2822" s="653"/>
      <c r="RHL2822" s="653"/>
      <c r="RHM2822" s="653"/>
      <c r="RHN2822" s="653"/>
      <c r="RHO2822" s="653"/>
      <c r="RHP2822" s="653"/>
      <c r="RHQ2822" s="653"/>
      <c r="RHR2822" s="653"/>
      <c r="RHS2822" s="653"/>
      <c r="RHT2822" s="653"/>
      <c r="RHU2822" s="653"/>
      <c r="RHV2822" s="653"/>
      <c r="RHW2822" s="653"/>
      <c r="RHX2822" s="653"/>
      <c r="RHY2822" s="653"/>
      <c r="RHZ2822" s="653"/>
      <c r="RIA2822" s="653"/>
      <c r="RIB2822" s="653"/>
      <c r="RIC2822" s="653"/>
      <c r="RID2822" s="653"/>
      <c r="RIE2822" s="653"/>
      <c r="RIF2822" s="653"/>
      <c r="RIG2822" s="653"/>
      <c r="RIH2822" s="653"/>
      <c r="RII2822" s="653"/>
      <c r="RIJ2822" s="653"/>
      <c r="RIK2822" s="653"/>
      <c r="RIL2822" s="653"/>
      <c r="RIM2822" s="653"/>
      <c r="RIN2822" s="653"/>
      <c r="RIO2822" s="653"/>
      <c r="RIP2822" s="653"/>
      <c r="RIQ2822" s="653"/>
      <c r="RIR2822" s="653"/>
      <c r="RIS2822" s="653"/>
      <c r="RIT2822" s="653"/>
      <c r="RIU2822" s="653"/>
      <c r="RIV2822" s="653"/>
      <c r="RIW2822" s="653"/>
      <c r="RIX2822" s="653"/>
      <c r="RIY2822" s="653"/>
      <c r="RIZ2822" s="653"/>
      <c r="RJA2822" s="653"/>
      <c r="RJB2822" s="653"/>
      <c r="RJC2822" s="653"/>
      <c r="RJD2822" s="653"/>
      <c r="RJE2822" s="653"/>
      <c r="RJF2822" s="653"/>
      <c r="RJG2822" s="653"/>
      <c r="RJH2822" s="653"/>
      <c r="RJI2822" s="653"/>
      <c r="RJJ2822" s="653"/>
      <c r="RJK2822" s="653"/>
      <c r="RJL2822" s="653"/>
      <c r="RJM2822" s="653"/>
      <c r="RJN2822" s="653"/>
      <c r="RJO2822" s="653"/>
      <c r="RJP2822" s="653"/>
      <c r="RJQ2822" s="653"/>
      <c r="RJR2822" s="653"/>
      <c r="RJS2822" s="653"/>
      <c r="RJT2822" s="653"/>
      <c r="RJU2822" s="653"/>
      <c r="RJV2822" s="653"/>
      <c r="RJW2822" s="653"/>
      <c r="RJX2822" s="653"/>
      <c r="RJY2822" s="653"/>
      <c r="RJZ2822" s="653"/>
      <c r="RKA2822" s="653"/>
      <c r="RKB2822" s="653"/>
      <c r="RKC2822" s="653"/>
      <c r="RKD2822" s="653"/>
      <c r="RKE2822" s="653"/>
      <c r="RKF2822" s="653"/>
      <c r="RKG2822" s="653"/>
      <c r="RKH2822" s="653"/>
      <c r="RKI2822" s="653"/>
      <c r="RKJ2822" s="653"/>
      <c r="RKK2822" s="653"/>
      <c r="RKL2822" s="653"/>
      <c r="RKM2822" s="653"/>
      <c r="RKN2822" s="653"/>
      <c r="RKO2822" s="653"/>
      <c r="RKP2822" s="653"/>
      <c r="RKQ2822" s="653"/>
      <c r="RKR2822" s="653"/>
      <c r="RKS2822" s="653"/>
      <c r="RKT2822" s="653"/>
      <c r="RKU2822" s="653"/>
      <c r="RKV2822" s="653"/>
      <c r="RKW2822" s="653"/>
      <c r="RKX2822" s="653"/>
      <c r="RKY2822" s="653"/>
      <c r="RKZ2822" s="653"/>
      <c r="RLA2822" s="653"/>
      <c r="RLB2822" s="653"/>
      <c r="RLC2822" s="653"/>
      <c r="RLD2822" s="653"/>
      <c r="RLE2822" s="653"/>
      <c r="RLF2822" s="653"/>
      <c r="RLG2822" s="653"/>
      <c r="RLH2822" s="653"/>
      <c r="RLI2822" s="653"/>
      <c r="RLJ2822" s="653"/>
      <c r="RLK2822" s="653"/>
      <c r="RLL2822" s="653"/>
      <c r="RLM2822" s="653"/>
      <c r="RLN2822" s="653"/>
      <c r="RLO2822" s="653"/>
      <c r="RLP2822" s="653"/>
      <c r="RLQ2822" s="653"/>
      <c r="RLR2822" s="653"/>
      <c r="RLS2822" s="653"/>
      <c r="RLT2822" s="653"/>
      <c r="RLU2822" s="653"/>
      <c r="RLV2822" s="653"/>
      <c r="RLW2822" s="653"/>
      <c r="RLX2822" s="653"/>
      <c r="RLY2822" s="653"/>
      <c r="RLZ2822" s="653"/>
      <c r="RMA2822" s="653"/>
      <c r="RMB2822" s="653"/>
      <c r="RMC2822" s="653"/>
      <c r="RMD2822" s="653"/>
      <c r="RME2822" s="653"/>
      <c r="RMF2822" s="653"/>
      <c r="RMG2822" s="653"/>
      <c r="RMH2822" s="653"/>
      <c r="RMI2822" s="653"/>
      <c r="RMJ2822" s="653"/>
      <c r="RMK2822" s="653"/>
      <c r="RML2822" s="653"/>
      <c r="RMM2822" s="653"/>
      <c r="RMN2822" s="653"/>
      <c r="RMO2822" s="653"/>
      <c r="RMP2822" s="653"/>
      <c r="RMQ2822" s="653"/>
      <c r="RMR2822" s="653"/>
      <c r="RMS2822" s="653"/>
      <c r="RMT2822" s="653"/>
      <c r="RMU2822" s="653"/>
      <c r="RMV2822" s="653"/>
      <c r="RMW2822" s="653"/>
      <c r="RMX2822" s="653"/>
      <c r="RMY2822" s="653"/>
      <c r="RMZ2822" s="653"/>
      <c r="RNA2822" s="653"/>
      <c r="RNB2822" s="653"/>
      <c r="RNC2822" s="653"/>
      <c r="RND2822" s="653"/>
      <c r="RNE2822" s="653"/>
      <c r="RNF2822" s="653"/>
      <c r="RNG2822" s="653"/>
      <c r="RNH2822" s="653"/>
      <c r="RNI2822" s="653"/>
      <c r="RNJ2822" s="653"/>
      <c r="RNK2822" s="653"/>
      <c r="RNL2822" s="653"/>
      <c r="RNM2822" s="653"/>
      <c r="RNN2822" s="653"/>
      <c r="RNO2822" s="653"/>
      <c r="RNP2822" s="653"/>
      <c r="RNQ2822" s="653"/>
      <c r="RNR2822" s="653"/>
      <c r="RNS2822" s="653"/>
      <c r="RNT2822" s="653"/>
      <c r="RNU2822" s="653"/>
      <c r="RNV2822" s="653"/>
      <c r="RNW2822" s="653"/>
      <c r="RNX2822" s="653"/>
      <c r="RNY2822" s="653"/>
      <c r="RNZ2822" s="653"/>
      <c r="ROA2822" s="653"/>
      <c r="ROB2822" s="653"/>
      <c r="ROC2822" s="653"/>
      <c r="ROD2822" s="653"/>
      <c r="ROE2822" s="653"/>
      <c r="ROF2822" s="653"/>
      <c r="ROG2822" s="653"/>
      <c r="ROH2822" s="653"/>
      <c r="ROI2822" s="653"/>
      <c r="ROJ2822" s="653"/>
      <c r="ROK2822" s="653"/>
      <c r="ROL2822" s="653"/>
      <c r="ROM2822" s="653"/>
      <c r="RON2822" s="653"/>
      <c r="ROO2822" s="653"/>
      <c r="ROP2822" s="653"/>
      <c r="ROQ2822" s="653"/>
      <c r="ROR2822" s="653"/>
      <c r="ROS2822" s="653"/>
      <c r="ROT2822" s="653"/>
      <c r="ROU2822" s="653"/>
      <c r="ROV2822" s="653"/>
      <c r="ROW2822" s="653"/>
      <c r="ROX2822" s="653"/>
      <c r="ROY2822" s="653"/>
      <c r="ROZ2822" s="653"/>
      <c r="RPA2822" s="653"/>
      <c r="RPB2822" s="653"/>
      <c r="RPC2822" s="653"/>
      <c r="RPD2822" s="653"/>
      <c r="RPE2822" s="653"/>
      <c r="RPF2822" s="653"/>
      <c r="RPG2822" s="653"/>
      <c r="RPH2822" s="653"/>
      <c r="RPI2822" s="653"/>
      <c r="RPJ2822" s="653"/>
      <c r="RPK2822" s="653"/>
      <c r="RPL2822" s="653"/>
      <c r="RPM2822" s="653"/>
      <c r="RPN2822" s="653"/>
      <c r="RPO2822" s="653"/>
      <c r="RPP2822" s="653"/>
      <c r="RPQ2822" s="653"/>
      <c r="RPR2822" s="653"/>
      <c r="RPS2822" s="653"/>
      <c r="RPT2822" s="653"/>
      <c r="RPU2822" s="653"/>
      <c r="RPV2822" s="653"/>
      <c r="RPW2822" s="653"/>
      <c r="RPX2822" s="653"/>
      <c r="RPY2822" s="653"/>
      <c r="RPZ2822" s="653"/>
      <c r="RQA2822" s="653"/>
      <c r="RQB2822" s="653"/>
      <c r="RQC2822" s="653"/>
      <c r="RQD2822" s="653"/>
      <c r="RQE2822" s="653"/>
      <c r="RQF2822" s="653"/>
      <c r="RQG2822" s="653"/>
      <c r="RQH2822" s="653"/>
      <c r="RQI2822" s="653"/>
      <c r="RQJ2822" s="653"/>
      <c r="RQK2822" s="653"/>
      <c r="RQL2822" s="653"/>
      <c r="RQM2822" s="653"/>
      <c r="RQN2822" s="653"/>
      <c r="RQO2822" s="653"/>
      <c r="RQP2822" s="653"/>
      <c r="RQQ2822" s="653"/>
      <c r="RQR2822" s="653"/>
      <c r="RQS2822" s="653"/>
      <c r="RQT2822" s="653"/>
      <c r="RQU2822" s="653"/>
      <c r="RQV2822" s="653"/>
      <c r="RQW2822" s="653"/>
      <c r="RQX2822" s="653"/>
      <c r="RQY2822" s="653"/>
      <c r="RQZ2822" s="653"/>
      <c r="RRA2822" s="653"/>
      <c r="RRB2822" s="653"/>
      <c r="RRC2822" s="653"/>
      <c r="RRD2822" s="653"/>
      <c r="RRE2822" s="653"/>
      <c r="RRF2822" s="653"/>
      <c r="RRG2822" s="653"/>
      <c r="RRH2822" s="653"/>
      <c r="RRI2822" s="653"/>
      <c r="RRJ2822" s="653"/>
      <c r="RRK2822" s="653"/>
      <c r="RRL2822" s="653"/>
      <c r="RRM2822" s="653"/>
      <c r="RRN2822" s="653"/>
      <c r="RRO2822" s="653"/>
      <c r="RRP2822" s="653"/>
      <c r="RRQ2822" s="653"/>
      <c r="RRR2822" s="653"/>
      <c r="RRS2822" s="653"/>
      <c r="RRT2822" s="653"/>
      <c r="RRU2822" s="653"/>
      <c r="RRV2822" s="653"/>
      <c r="RRW2822" s="653"/>
      <c r="RRX2822" s="653"/>
      <c r="RRY2822" s="653"/>
      <c r="RRZ2822" s="653"/>
      <c r="RSA2822" s="653"/>
      <c r="RSB2822" s="653"/>
      <c r="RSC2822" s="653"/>
      <c r="RSD2822" s="653"/>
      <c r="RSE2822" s="653"/>
      <c r="RSF2822" s="653"/>
      <c r="RSG2822" s="653"/>
      <c r="RSH2822" s="653"/>
      <c r="RSI2822" s="653"/>
      <c r="RSJ2822" s="653"/>
      <c r="RSK2822" s="653"/>
      <c r="RSL2822" s="653"/>
      <c r="RSM2822" s="653"/>
      <c r="RSN2822" s="653"/>
      <c r="RSO2822" s="653"/>
      <c r="RSP2822" s="653"/>
      <c r="RSQ2822" s="653"/>
      <c r="RSR2822" s="653"/>
      <c r="RSS2822" s="653"/>
      <c r="RST2822" s="653"/>
      <c r="RSU2822" s="653"/>
      <c r="RSV2822" s="653"/>
      <c r="RSW2822" s="653"/>
      <c r="RSX2822" s="653"/>
      <c r="RSY2822" s="653"/>
      <c r="RSZ2822" s="653"/>
      <c r="RTA2822" s="653"/>
      <c r="RTB2822" s="653"/>
      <c r="RTC2822" s="653"/>
      <c r="RTD2822" s="653"/>
      <c r="RTE2822" s="653"/>
      <c r="RTF2822" s="653"/>
      <c r="RTG2822" s="653"/>
      <c r="RTH2822" s="653"/>
      <c r="RTI2822" s="653"/>
      <c r="RTJ2822" s="653"/>
      <c r="RTK2822" s="653"/>
      <c r="RTL2822" s="653"/>
      <c r="RTM2822" s="653"/>
      <c r="RTN2822" s="653"/>
      <c r="RTO2822" s="653"/>
      <c r="RTP2822" s="653"/>
      <c r="RTQ2822" s="653"/>
      <c r="RTR2822" s="653"/>
      <c r="RTS2822" s="653"/>
      <c r="RTT2822" s="653"/>
      <c r="RTU2822" s="653"/>
      <c r="RTV2822" s="653"/>
      <c r="RTW2822" s="653"/>
      <c r="RTX2822" s="653"/>
      <c r="RTY2822" s="653"/>
      <c r="RTZ2822" s="653"/>
      <c r="RUA2822" s="653"/>
      <c r="RUB2822" s="653"/>
      <c r="RUC2822" s="653"/>
      <c r="RUD2822" s="653"/>
      <c r="RUE2822" s="653"/>
      <c r="RUF2822" s="653"/>
      <c r="RUG2822" s="653"/>
      <c r="RUH2822" s="653"/>
      <c r="RUI2822" s="653"/>
      <c r="RUJ2822" s="653"/>
      <c r="RUK2822" s="653"/>
      <c r="RUL2822" s="653"/>
      <c r="RUM2822" s="653"/>
      <c r="RUN2822" s="653"/>
      <c r="RUO2822" s="653"/>
      <c r="RUP2822" s="653"/>
      <c r="RUQ2822" s="653"/>
      <c r="RUR2822" s="653"/>
      <c r="RUS2822" s="653"/>
      <c r="RUT2822" s="653"/>
      <c r="RUU2822" s="653"/>
      <c r="RUV2822" s="653"/>
      <c r="RUW2822" s="653"/>
      <c r="RUX2822" s="653"/>
      <c r="RUY2822" s="653"/>
      <c r="RUZ2822" s="653"/>
      <c r="RVA2822" s="653"/>
      <c r="RVB2822" s="653"/>
      <c r="RVC2822" s="653"/>
      <c r="RVD2822" s="653"/>
      <c r="RVE2822" s="653"/>
      <c r="RVF2822" s="653"/>
      <c r="RVG2822" s="653"/>
      <c r="RVH2822" s="653"/>
      <c r="RVI2822" s="653"/>
      <c r="RVJ2822" s="653"/>
      <c r="RVK2822" s="653"/>
      <c r="RVL2822" s="653"/>
      <c r="RVM2822" s="653"/>
      <c r="RVN2822" s="653"/>
      <c r="RVO2822" s="653"/>
      <c r="RVP2822" s="653"/>
      <c r="RVQ2822" s="653"/>
      <c r="RVR2822" s="653"/>
      <c r="RVS2822" s="653"/>
      <c r="RVT2822" s="653"/>
      <c r="RVU2822" s="653"/>
      <c r="RVV2822" s="653"/>
      <c r="RVW2822" s="653"/>
      <c r="RVX2822" s="653"/>
      <c r="RVY2822" s="653"/>
      <c r="RVZ2822" s="653"/>
      <c r="RWA2822" s="653"/>
      <c r="RWB2822" s="653"/>
      <c r="RWC2822" s="653"/>
      <c r="RWD2822" s="653"/>
      <c r="RWE2822" s="653"/>
      <c r="RWF2822" s="653"/>
      <c r="RWG2822" s="653"/>
      <c r="RWH2822" s="653"/>
      <c r="RWI2822" s="653"/>
      <c r="RWJ2822" s="653"/>
      <c r="RWK2822" s="653"/>
      <c r="RWL2822" s="653"/>
      <c r="RWM2822" s="653"/>
      <c r="RWN2822" s="653"/>
      <c r="RWO2822" s="653"/>
      <c r="RWP2822" s="653"/>
      <c r="RWQ2822" s="653"/>
      <c r="RWR2822" s="653"/>
      <c r="RWS2822" s="653"/>
      <c r="RWT2822" s="653"/>
      <c r="RWU2822" s="653"/>
      <c r="RWV2822" s="653"/>
      <c r="RWW2822" s="653"/>
      <c r="RWX2822" s="653"/>
      <c r="RWY2822" s="653"/>
      <c r="RWZ2822" s="653"/>
      <c r="RXA2822" s="653"/>
      <c r="RXB2822" s="653"/>
      <c r="RXC2822" s="653"/>
      <c r="RXD2822" s="653"/>
      <c r="RXE2822" s="653"/>
      <c r="RXF2822" s="653"/>
      <c r="RXG2822" s="653"/>
      <c r="RXH2822" s="653"/>
      <c r="RXI2822" s="653"/>
      <c r="RXJ2822" s="653"/>
      <c r="RXK2822" s="653"/>
      <c r="RXL2822" s="653"/>
      <c r="RXM2822" s="653"/>
      <c r="RXN2822" s="653"/>
      <c r="RXO2822" s="653"/>
      <c r="RXP2822" s="653"/>
      <c r="RXQ2822" s="653"/>
      <c r="RXR2822" s="653"/>
      <c r="RXS2822" s="653"/>
      <c r="RXT2822" s="653"/>
      <c r="RXU2822" s="653"/>
      <c r="RXV2822" s="653"/>
      <c r="RXW2822" s="653"/>
      <c r="RXX2822" s="653"/>
      <c r="RXY2822" s="653"/>
      <c r="RXZ2822" s="653"/>
      <c r="RYA2822" s="653"/>
      <c r="RYB2822" s="653"/>
      <c r="RYC2822" s="653"/>
      <c r="RYD2822" s="653"/>
      <c r="RYE2822" s="653"/>
      <c r="RYF2822" s="653"/>
      <c r="RYG2822" s="653"/>
      <c r="RYH2822" s="653"/>
      <c r="RYI2822" s="653"/>
      <c r="RYJ2822" s="653"/>
      <c r="RYK2822" s="653"/>
      <c r="RYL2822" s="653"/>
      <c r="RYM2822" s="653"/>
      <c r="RYN2822" s="653"/>
      <c r="RYO2822" s="653"/>
      <c r="RYP2822" s="653"/>
      <c r="RYQ2822" s="653"/>
      <c r="RYR2822" s="653"/>
      <c r="RYS2822" s="653"/>
      <c r="RYT2822" s="653"/>
      <c r="RYU2822" s="653"/>
      <c r="RYV2822" s="653"/>
      <c r="RYW2822" s="653"/>
      <c r="RYX2822" s="653"/>
      <c r="RYY2822" s="653"/>
      <c r="RYZ2822" s="653"/>
      <c r="RZA2822" s="653"/>
      <c r="RZB2822" s="653"/>
      <c r="RZC2822" s="653"/>
      <c r="RZD2822" s="653"/>
      <c r="RZE2822" s="653"/>
      <c r="RZF2822" s="653"/>
      <c r="RZG2822" s="653"/>
      <c r="RZH2822" s="653"/>
      <c r="RZI2822" s="653"/>
      <c r="RZJ2822" s="653"/>
      <c r="RZK2822" s="653"/>
      <c r="RZL2822" s="653"/>
      <c r="RZM2822" s="653"/>
      <c r="RZN2822" s="653"/>
      <c r="RZO2822" s="653"/>
      <c r="RZP2822" s="653"/>
      <c r="RZQ2822" s="653"/>
      <c r="RZR2822" s="653"/>
      <c r="RZS2822" s="653"/>
      <c r="RZT2822" s="653"/>
      <c r="RZU2822" s="653"/>
      <c r="RZV2822" s="653"/>
      <c r="RZW2822" s="653"/>
      <c r="RZX2822" s="653"/>
      <c r="RZY2822" s="653"/>
      <c r="RZZ2822" s="653"/>
      <c r="SAA2822" s="653"/>
      <c r="SAB2822" s="653"/>
      <c r="SAC2822" s="653"/>
      <c r="SAD2822" s="653"/>
      <c r="SAE2822" s="653"/>
      <c r="SAF2822" s="653"/>
      <c r="SAG2822" s="653"/>
      <c r="SAH2822" s="653"/>
      <c r="SAI2822" s="653"/>
      <c r="SAJ2822" s="653"/>
      <c r="SAK2822" s="653"/>
      <c r="SAL2822" s="653"/>
      <c r="SAM2822" s="653"/>
      <c r="SAN2822" s="653"/>
      <c r="SAO2822" s="653"/>
      <c r="SAP2822" s="653"/>
      <c r="SAQ2822" s="653"/>
      <c r="SAR2822" s="653"/>
      <c r="SAS2822" s="653"/>
      <c r="SAT2822" s="653"/>
      <c r="SAU2822" s="653"/>
      <c r="SAV2822" s="653"/>
      <c r="SAW2822" s="653"/>
      <c r="SAX2822" s="653"/>
      <c r="SAY2822" s="653"/>
      <c r="SAZ2822" s="653"/>
      <c r="SBA2822" s="653"/>
      <c r="SBB2822" s="653"/>
      <c r="SBC2822" s="653"/>
      <c r="SBD2822" s="653"/>
      <c r="SBE2822" s="653"/>
      <c r="SBF2822" s="653"/>
      <c r="SBG2822" s="653"/>
      <c r="SBH2822" s="653"/>
      <c r="SBI2822" s="653"/>
      <c r="SBJ2822" s="653"/>
      <c r="SBK2822" s="653"/>
      <c r="SBL2822" s="653"/>
      <c r="SBM2822" s="653"/>
      <c r="SBN2822" s="653"/>
      <c r="SBO2822" s="653"/>
      <c r="SBP2822" s="653"/>
      <c r="SBQ2822" s="653"/>
      <c r="SBR2822" s="653"/>
      <c r="SBS2822" s="653"/>
      <c r="SBT2822" s="653"/>
      <c r="SBU2822" s="653"/>
      <c r="SBV2822" s="653"/>
      <c r="SBW2822" s="653"/>
      <c r="SBX2822" s="653"/>
      <c r="SBY2822" s="653"/>
      <c r="SBZ2822" s="653"/>
      <c r="SCA2822" s="653"/>
      <c r="SCB2822" s="653"/>
      <c r="SCC2822" s="653"/>
      <c r="SCD2822" s="653"/>
      <c r="SCE2822" s="653"/>
      <c r="SCF2822" s="653"/>
      <c r="SCG2822" s="653"/>
      <c r="SCH2822" s="653"/>
      <c r="SCI2822" s="653"/>
      <c r="SCJ2822" s="653"/>
      <c r="SCK2822" s="653"/>
      <c r="SCL2822" s="653"/>
      <c r="SCM2822" s="653"/>
      <c r="SCN2822" s="653"/>
      <c r="SCO2822" s="653"/>
      <c r="SCP2822" s="653"/>
      <c r="SCQ2822" s="653"/>
      <c r="SCR2822" s="653"/>
      <c r="SCS2822" s="653"/>
      <c r="SCT2822" s="653"/>
      <c r="SCU2822" s="653"/>
      <c r="SCV2822" s="653"/>
      <c r="SCW2822" s="653"/>
      <c r="SCX2822" s="653"/>
      <c r="SCY2822" s="653"/>
      <c r="SCZ2822" s="653"/>
      <c r="SDA2822" s="653"/>
      <c r="SDB2822" s="653"/>
      <c r="SDC2822" s="653"/>
      <c r="SDD2822" s="653"/>
      <c r="SDE2822" s="653"/>
      <c r="SDF2822" s="653"/>
      <c r="SDG2822" s="653"/>
      <c r="SDH2822" s="653"/>
      <c r="SDI2822" s="653"/>
      <c r="SDJ2822" s="653"/>
      <c r="SDK2822" s="653"/>
      <c r="SDL2822" s="653"/>
      <c r="SDM2822" s="653"/>
      <c r="SDN2822" s="653"/>
      <c r="SDO2822" s="653"/>
      <c r="SDP2822" s="653"/>
      <c r="SDQ2822" s="653"/>
      <c r="SDR2822" s="653"/>
      <c r="SDS2822" s="653"/>
      <c r="SDT2822" s="653"/>
      <c r="SDU2822" s="653"/>
      <c r="SDV2822" s="653"/>
      <c r="SDW2822" s="653"/>
      <c r="SDX2822" s="653"/>
      <c r="SDY2822" s="653"/>
      <c r="SDZ2822" s="653"/>
      <c r="SEA2822" s="653"/>
      <c r="SEB2822" s="653"/>
      <c r="SEC2822" s="653"/>
      <c r="SED2822" s="653"/>
      <c r="SEE2822" s="653"/>
      <c r="SEF2822" s="653"/>
      <c r="SEG2822" s="653"/>
      <c r="SEH2822" s="653"/>
      <c r="SEI2822" s="653"/>
      <c r="SEJ2822" s="653"/>
      <c r="SEK2822" s="653"/>
      <c r="SEL2822" s="653"/>
      <c r="SEM2822" s="653"/>
      <c r="SEN2822" s="653"/>
      <c r="SEO2822" s="653"/>
      <c r="SEP2822" s="653"/>
      <c r="SEQ2822" s="653"/>
      <c r="SER2822" s="653"/>
      <c r="SES2822" s="653"/>
      <c r="SET2822" s="653"/>
      <c r="SEU2822" s="653"/>
      <c r="SEV2822" s="653"/>
      <c r="SEW2822" s="653"/>
      <c r="SEX2822" s="653"/>
      <c r="SEY2822" s="653"/>
      <c r="SEZ2822" s="653"/>
      <c r="SFA2822" s="653"/>
      <c r="SFB2822" s="653"/>
      <c r="SFC2822" s="653"/>
      <c r="SFD2822" s="653"/>
      <c r="SFE2822" s="653"/>
      <c r="SFF2822" s="653"/>
      <c r="SFG2822" s="653"/>
      <c r="SFH2822" s="653"/>
      <c r="SFI2822" s="653"/>
      <c r="SFJ2822" s="653"/>
      <c r="SFK2822" s="653"/>
      <c r="SFL2822" s="653"/>
      <c r="SFM2822" s="653"/>
      <c r="SFN2822" s="653"/>
      <c r="SFO2822" s="653"/>
      <c r="SFP2822" s="653"/>
      <c r="SFQ2822" s="653"/>
      <c r="SFR2822" s="653"/>
      <c r="SFS2822" s="653"/>
      <c r="SFT2822" s="653"/>
      <c r="SFU2822" s="653"/>
      <c r="SFV2822" s="653"/>
      <c r="SFW2822" s="653"/>
      <c r="SFX2822" s="653"/>
      <c r="SFY2822" s="653"/>
      <c r="SFZ2822" s="653"/>
      <c r="SGA2822" s="653"/>
      <c r="SGB2822" s="653"/>
      <c r="SGC2822" s="653"/>
      <c r="SGD2822" s="653"/>
      <c r="SGE2822" s="653"/>
      <c r="SGF2822" s="653"/>
      <c r="SGG2822" s="653"/>
      <c r="SGH2822" s="653"/>
      <c r="SGI2822" s="653"/>
      <c r="SGJ2822" s="653"/>
      <c r="SGK2822" s="653"/>
      <c r="SGL2822" s="653"/>
      <c r="SGM2822" s="653"/>
      <c r="SGN2822" s="653"/>
      <c r="SGO2822" s="653"/>
      <c r="SGP2822" s="653"/>
      <c r="SGQ2822" s="653"/>
      <c r="SGR2822" s="653"/>
      <c r="SGS2822" s="653"/>
      <c r="SGT2822" s="653"/>
      <c r="SGU2822" s="653"/>
      <c r="SGV2822" s="653"/>
      <c r="SGW2822" s="653"/>
      <c r="SGX2822" s="653"/>
      <c r="SGY2822" s="653"/>
      <c r="SGZ2822" s="653"/>
      <c r="SHA2822" s="653"/>
      <c r="SHB2822" s="653"/>
      <c r="SHC2822" s="653"/>
      <c r="SHD2822" s="653"/>
      <c r="SHE2822" s="653"/>
      <c r="SHF2822" s="653"/>
      <c r="SHG2822" s="653"/>
      <c r="SHH2822" s="653"/>
      <c r="SHI2822" s="653"/>
      <c r="SHJ2822" s="653"/>
      <c r="SHK2822" s="653"/>
      <c r="SHL2822" s="653"/>
      <c r="SHM2822" s="653"/>
      <c r="SHN2822" s="653"/>
      <c r="SHO2822" s="653"/>
      <c r="SHP2822" s="653"/>
      <c r="SHQ2822" s="653"/>
      <c r="SHR2822" s="653"/>
      <c r="SHS2822" s="653"/>
      <c r="SHT2822" s="653"/>
      <c r="SHU2822" s="653"/>
      <c r="SHV2822" s="653"/>
      <c r="SHW2822" s="653"/>
      <c r="SHX2822" s="653"/>
      <c r="SHY2822" s="653"/>
      <c r="SHZ2822" s="653"/>
      <c r="SIA2822" s="653"/>
      <c r="SIB2822" s="653"/>
      <c r="SIC2822" s="653"/>
      <c r="SID2822" s="653"/>
      <c r="SIE2822" s="653"/>
      <c r="SIF2822" s="653"/>
      <c r="SIG2822" s="653"/>
      <c r="SIH2822" s="653"/>
      <c r="SII2822" s="653"/>
      <c r="SIJ2822" s="653"/>
      <c r="SIK2822" s="653"/>
      <c r="SIL2822" s="653"/>
      <c r="SIM2822" s="653"/>
      <c r="SIN2822" s="653"/>
      <c r="SIO2822" s="653"/>
      <c r="SIP2822" s="653"/>
      <c r="SIQ2822" s="653"/>
      <c r="SIR2822" s="653"/>
      <c r="SIS2822" s="653"/>
      <c r="SIT2822" s="653"/>
      <c r="SIU2822" s="653"/>
      <c r="SIV2822" s="653"/>
      <c r="SIW2822" s="653"/>
      <c r="SIX2822" s="653"/>
      <c r="SIY2822" s="653"/>
      <c r="SIZ2822" s="653"/>
      <c r="SJA2822" s="653"/>
      <c r="SJB2822" s="653"/>
      <c r="SJC2822" s="653"/>
      <c r="SJD2822" s="653"/>
      <c r="SJE2822" s="653"/>
      <c r="SJF2822" s="653"/>
      <c r="SJG2822" s="653"/>
      <c r="SJH2822" s="653"/>
      <c r="SJI2822" s="653"/>
      <c r="SJJ2822" s="653"/>
      <c r="SJK2822" s="653"/>
      <c r="SJL2822" s="653"/>
      <c r="SJM2822" s="653"/>
      <c r="SJN2822" s="653"/>
      <c r="SJO2822" s="653"/>
      <c r="SJP2822" s="653"/>
      <c r="SJQ2822" s="653"/>
      <c r="SJR2822" s="653"/>
      <c r="SJS2822" s="653"/>
      <c r="SJT2822" s="653"/>
      <c r="SJU2822" s="653"/>
      <c r="SJV2822" s="653"/>
      <c r="SJW2822" s="653"/>
      <c r="SJX2822" s="653"/>
      <c r="SJY2822" s="653"/>
      <c r="SJZ2822" s="653"/>
      <c r="SKA2822" s="653"/>
      <c r="SKB2822" s="653"/>
      <c r="SKC2822" s="653"/>
      <c r="SKD2822" s="653"/>
      <c r="SKE2822" s="653"/>
      <c r="SKF2822" s="653"/>
      <c r="SKG2822" s="653"/>
      <c r="SKH2822" s="653"/>
      <c r="SKI2822" s="653"/>
      <c r="SKJ2822" s="653"/>
      <c r="SKK2822" s="653"/>
      <c r="SKL2822" s="653"/>
      <c r="SKM2822" s="653"/>
      <c r="SKN2822" s="653"/>
      <c r="SKO2822" s="653"/>
      <c r="SKP2822" s="653"/>
      <c r="SKQ2822" s="653"/>
      <c r="SKR2822" s="653"/>
      <c r="SKS2822" s="653"/>
      <c r="SKT2822" s="653"/>
      <c r="SKU2822" s="653"/>
      <c r="SKV2822" s="653"/>
      <c r="SKW2822" s="653"/>
      <c r="SKX2822" s="653"/>
      <c r="SKY2822" s="653"/>
      <c r="SKZ2822" s="653"/>
      <c r="SLA2822" s="653"/>
      <c r="SLB2822" s="653"/>
      <c r="SLC2822" s="653"/>
      <c r="SLD2822" s="653"/>
      <c r="SLE2822" s="653"/>
      <c r="SLF2822" s="653"/>
      <c r="SLG2822" s="653"/>
      <c r="SLH2822" s="653"/>
      <c r="SLI2822" s="653"/>
      <c r="SLJ2822" s="653"/>
      <c r="SLK2822" s="653"/>
      <c r="SLL2822" s="653"/>
      <c r="SLM2822" s="653"/>
      <c r="SLN2822" s="653"/>
      <c r="SLO2822" s="653"/>
      <c r="SLP2822" s="653"/>
      <c r="SLQ2822" s="653"/>
      <c r="SLR2822" s="653"/>
      <c r="SLS2822" s="653"/>
      <c r="SLT2822" s="653"/>
      <c r="SLU2822" s="653"/>
      <c r="SLV2822" s="653"/>
      <c r="SLW2822" s="653"/>
      <c r="SLX2822" s="653"/>
      <c r="SLY2822" s="653"/>
      <c r="SLZ2822" s="653"/>
      <c r="SMA2822" s="653"/>
      <c r="SMB2822" s="653"/>
      <c r="SMC2822" s="653"/>
      <c r="SMD2822" s="653"/>
      <c r="SME2822" s="653"/>
      <c r="SMF2822" s="653"/>
      <c r="SMG2822" s="653"/>
      <c r="SMH2822" s="653"/>
      <c r="SMI2822" s="653"/>
      <c r="SMJ2822" s="653"/>
      <c r="SMK2822" s="653"/>
      <c r="SML2822" s="653"/>
      <c r="SMM2822" s="653"/>
      <c r="SMN2822" s="653"/>
      <c r="SMO2822" s="653"/>
      <c r="SMP2822" s="653"/>
      <c r="SMQ2822" s="653"/>
      <c r="SMR2822" s="653"/>
      <c r="SMS2822" s="653"/>
      <c r="SMT2822" s="653"/>
      <c r="SMU2822" s="653"/>
      <c r="SMV2822" s="653"/>
      <c r="SMW2822" s="653"/>
      <c r="SMX2822" s="653"/>
      <c r="SMY2822" s="653"/>
      <c r="SMZ2822" s="653"/>
      <c r="SNA2822" s="653"/>
      <c r="SNB2822" s="653"/>
      <c r="SNC2822" s="653"/>
      <c r="SND2822" s="653"/>
      <c r="SNE2822" s="653"/>
      <c r="SNF2822" s="653"/>
      <c r="SNG2822" s="653"/>
      <c r="SNH2822" s="653"/>
      <c r="SNI2822" s="653"/>
      <c r="SNJ2822" s="653"/>
      <c r="SNK2822" s="653"/>
      <c r="SNL2822" s="653"/>
      <c r="SNM2822" s="653"/>
      <c r="SNN2822" s="653"/>
      <c r="SNO2822" s="653"/>
      <c r="SNP2822" s="653"/>
      <c r="SNQ2822" s="653"/>
      <c r="SNR2822" s="653"/>
      <c r="SNS2822" s="653"/>
      <c r="SNT2822" s="653"/>
      <c r="SNU2822" s="653"/>
      <c r="SNV2822" s="653"/>
      <c r="SNW2822" s="653"/>
      <c r="SNX2822" s="653"/>
      <c r="SNY2822" s="653"/>
      <c r="SNZ2822" s="653"/>
      <c r="SOA2822" s="653"/>
      <c r="SOB2822" s="653"/>
      <c r="SOC2822" s="653"/>
      <c r="SOD2822" s="653"/>
      <c r="SOE2822" s="653"/>
      <c r="SOF2822" s="653"/>
      <c r="SOG2822" s="653"/>
      <c r="SOH2822" s="653"/>
      <c r="SOI2822" s="653"/>
      <c r="SOJ2822" s="653"/>
      <c r="SOK2822" s="653"/>
      <c r="SOL2822" s="653"/>
      <c r="SOM2822" s="653"/>
      <c r="SON2822" s="653"/>
      <c r="SOO2822" s="653"/>
      <c r="SOP2822" s="653"/>
      <c r="SOQ2822" s="653"/>
      <c r="SOR2822" s="653"/>
      <c r="SOS2822" s="653"/>
      <c r="SOT2822" s="653"/>
      <c r="SOU2822" s="653"/>
      <c r="SOV2822" s="653"/>
      <c r="SOW2822" s="653"/>
      <c r="SOX2822" s="653"/>
      <c r="SOY2822" s="653"/>
      <c r="SOZ2822" s="653"/>
      <c r="SPA2822" s="653"/>
      <c r="SPB2822" s="653"/>
      <c r="SPC2822" s="653"/>
      <c r="SPD2822" s="653"/>
      <c r="SPE2822" s="653"/>
      <c r="SPF2822" s="653"/>
      <c r="SPG2822" s="653"/>
      <c r="SPH2822" s="653"/>
      <c r="SPI2822" s="653"/>
      <c r="SPJ2822" s="653"/>
      <c r="SPK2822" s="653"/>
      <c r="SPL2822" s="653"/>
      <c r="SPM2822" s="653"/>
      <c r="SPN2822" s="653"/>
      <c r="SPO2822" s="653"/>
      <c r="SPP2822" s="653"/>
      <c r="SPQ2822" s="653"/>
      <c r="SPR2822" s="653"/>
      <c r="SPS2822" s="653"/>
      <c r="SPT2822" s="653"/>
      <c r="SPU2822" s="653"/>
      <c r="SPV2822" s="653"/>
      <c r="SPW2822" s="653"/>
      <c r="SPX2822" s="653"/>
      <c r="SPY2822" s="653"/>
      <c r="SPZ2822" s="653"/>
      <c r="SQA2822" s="653"/>
      <c r="SQB2822" s="653"/>
      <c r="SQC2822" s="653"/>
      <c r="SQD2822" s="653"/>
      <c r="SQE2822" s="653"/>
      <c r="SQF2822" s="653"/>
      <c r="SQG2822" s="653"/>
      <c r="SQH2822" s="653"/>
      <c r="SQI2822" s="653"/>
      <c r="SQJ2822" s="653"/>
      <c r="SQK2822" s="653"/>
      <c r="SQL2822" s="653"/>
      <c r="SQM2822" s="653"/>
      <c r="SQN2822" s="653"/>
      <c r="SQO2822" s="653"/>
      <c r="SQP2822" s="653"/>
      <c r="SQQ2822" s="653"/>
      <c r="SQR2822" s="653"/>
      <c r="SQS2822" s="653"/>
      <c r="SQT2822" s="653"/>
      <c r="SQU2822" s="653"/>
      <c r="SQV2822" s="653"/>
      <c r="SQW2822" s="653"/>
      <c r="SQX2822" s="653"/>
      <c r="SQY2822" s="653"/>
      <c r="SQZ2822" s="653"/>
      <c r="SRA2822" s="653"/>
      <c r="SRB2822" s="653"/>
      <c r="SRC2822" s="653"/>
      <c r="SRD2822" s="653"/>
      <c r="SRE2822" s="653"/>
      <c r="SRF2822" s="653"/>
      <c r="SRG2822" s="653"/>
      <c r="SRH2822" s="653"/>
      <c r="SRI2822" s="653"/>
      <c r="SRJ2822" s="653"/>
      <c r="SRK2822" s="653"/>
      <c r="SRL2822" s="653"/>
      <c r="SRM2822" s="653"/>
      <c r="SRN2822" s="653"/>
      <c r="SRO2822" s="653"/>
      <c r="SRP2822" s="653"/>
      <c r="SRQ2822" s="653"/>
      <c r="SRR2822" s="653"/>
      <c r="SRS2822" s="653"/>
      <c r="SRT2822" s="653"/>
      <c r="SRU2822" s="653"/>
      <c r="SRV2822" s="653"/>
      <c r="SRW2822" s="653"/>
      <c r="SRX2822" s="653"/>
      <c r="SRY2822" s="653"/>
      <c r="SRZ2822" s="653"/>
      <c r="SSA2822" s="653"/>
      <c r="SSB2822" s="653"/>
      <c r="SSC2822" s="653"/>
      <c r="SSD2822" s="653"/>
      <c r="SSE2822" s="653"/>
      <c r="SSF2822" s="653"/>
      <c r="SSG2822" s="653"/>
      <c r="SSH2822" s="653"/>
      <c r="SSI2822" s="653"/>
      <c r="SSJ2822" s="653"/>
      <c r="SSK2822" s="653"/>
      <c r="SSL2822" s="653"/>
      <c r="SSM2822" s="653"/>
      <c r="SSN2822" s="653"/>
      <c r="SSO2822" s="653"/>
      <c r="SSP2822" s="653"/>
      <c r="SSQ2822" s="653"/>
      <c r="SSR2822" s="653"/>
      <c r="SSS2822" s="653"/>
      <c r="SST2822" s="653"/>
      <c r="SSU2822" s="653"/>
      <c r="SSV2822" s="653"/>
      <c r="SSW2822" s="653"/>
      <c r="SSX2822" s="653"/>
      <c r="SSY2822" s="653"/>
      <c r="SSZ2822" s="653"/>
      <c r="STA2822" s="653"/>
      <c r="STB2822" s="653"/>
      <c r="STC2822" s="653"/>
      <c r="STD2822" s="653"/>
      <c r="STE2822" s="653"/>
      <c r="STF2822" s="653"/>
      <c r="STG2822" s="653"/>
      <c r="STH2822" s="653"/>
      <c r="STI2822" s="653"/>
      <c r="STJ2822" s="653"/>
      <c r="STK2822" s="653"/>
      <c r="STL2822" s="653"/>
      <c r="STM2822" s="653"/>
      <c r="STN2822" s="653"/>
      <c r="STO2822" s="653"/>
      <c r="STP2822" s="653"/>
      <c r="STQ2822" s="653"/>
      <c r="STR2822" s="653"/>
      <c r="STS2822" s="653"/>
      <c r="STT2822" s="653"/>
      <c r="STU2822" s="653"/>
      <c r="STV2822" s="653"/>
      <c r="STW2822" s="653"/>
      <c r="STX2822" s="653"/>
      <c r="STY2822" s="653"/>
      <c r="STZ2822" s="653"/>
      <c r="SUA2822" s="653"/>
      <c r="SUB2822" s="653"/>
      <c r="SUC2822" s="653"/>
      <c r="SUD2822" s="653"/>
      <c r="SUE2822" s="653"/>
      <c r="SUF2822" s="653"/>
      <c r="SUG2822" s="653"/>
      <c r="SUH2822" s="653"/>
      <c r="SUI2822" s="653"/>
      <c r="SUJ2822" s="653"/>
      <c r="SUK2822" s="653"/>
      <c r="SUL2822" s="653"/>
      <c r="SUM2822" s="653"/>
      <c r="SUN2822" s="653"/>
      <c r="SUO2822" s="653"/>
      <c r="SUP2822" s="653"/>
      <c r="SUQ2822" s="653"/>
      <c r="SUR2822" s="653"/>
      <c r="SUS2822" s="653"/>
      <c r="SUT2822" s="653"/>
      <c r="SUU2822" s="653"/>
      <c r="SUV2822" s="653"/>
      <c r="SUW2822" s="653"/>
      <c r="SUX2822" s="653"/>
      <c r="SUY2822" s="653"/>
      <c r="SUZ2822" s="653"/>
      <c r="SVA2822" s="653"/>
      <c r="SVB2822" s="653"/>
      <c r="SVC2822" s="653"/>
      <c r="SVD2822" s="653"/>
      <c r="SVE2822" s="653"/>
      <c r="SVF2822" s="653"/>
      <c r="SVG2822" s="653"/>
      <c r="SVH2822" s="653"/>
      <c r="SVI2822" s="653"/>
      <c r="SVJ2822" s="653"/>
      <c r="SVK2822" s="653"/>
      <c r="SVL2822" s="653"/>
      <c r="SVM2822" s="653"/>
      <c r="SVN2822" s="653"/>
      <c r="SVO2822" s="653"/>
      <c r="SVP2822" s="653"/>
      <c r="SVQ2822" s="653"/>
      <c r="SVR2822" s="653"/>
      <c r="SVS2822" s="653"/>
      <c r="SVT2822" s="653"/>
      <c r="SVU2822" s="653"/>
      <c r="SVV2822" s="653"/>
      <c r="SVW2822" s="653"/>
      <c r="SVX2822" s="653"/>
      <c r="SVY2822" s="653"/>
      <c r="SVZ2822" s="653"/>
      <c r="SWA2822" s="653"/>
      <c r="SWB2822" s="653"/>
      <c r="SWC2822" s="653"/>
      <c r="SWD2822" s="653"/>
      <c r="SWE2822" s="653"/>
      <c r="SWF2822" s="653"/>
      <c r="SWG2822" s="653"/>
      <c r="SWH2822" s="653"/>
      <c r="SWI2822" s="653"/>
      <c r="SWJ2822" s="653"/>
      <c r="SWK2822" s="653"/>
      <c r="SWL2822" s="653"/>
      <c r="SWM2822" s="653"/>
      <c r="SWN2822" s="653"/>
      <c r="SWO2822" s="653"/>
      <c r="SWP2822" s="653"/>
      <c r="SWQ2822" s="653"/>
      <c r="SWR2822" s="653"/>
      <c r="SWS2822" s="653"/>
      <c r="SWT2822" s="653"/>
      <c r="SWU2822" s="653"/>
      <c r="SWV2822" s="653"/>
      <c r="SWW2822" s="653"/>
      <c r="SWX2822" s="653"/>
      <c r="SWY2822" s="653"/>
      <c r="SWZ2822" s="653"/>
      <c r="SXA2822" s="653"/>
      <c r="SXB2822" s="653"/>
      <c r="SXC2822" s="653"/>
      <c r="SXD2822" s="653"/>
      <c r="SXE2822" s="653"/>
      <c r="SXF2822" s="653"/>
      <c r="SXG2822" s="653"/>
      <c r="SXH2822" s="653"/>
      <c r="SXI2822" s="653"/>
      <c r="SXJ2822" s="653"/>
      <c r="SXK2822" s="653"/>
      <c r="SXL2822" s="653"/>
      <c r="SXM2822" s="653"/>
      <c r="SXN2822" s="653"/>
      <c r="SXO2822" s="653"/>
      <c r="SXP2822" s="653"/>
      <c r="SXQ2822" s="653"/>
      <c r="SXR2822" s="653"/>
      <c r="SXS2822" s="653"/>
      <c r="SXT2822" s="653"/>
      <c r="SXU2822" s="653"/>
      <c r="SXV2822" s="653"/>
      <c r="SXW2822" s="653"/>
      <c r="SXX2822" s="653"/>
      <c r="SXY2822" s="653"/>
      <c r="SXZ2822" s="653"/>
      <c r="SYA2822" s="653"/>
      <c r="SYB2822" s="653"/>
      <c r="SYC2822" s="653"/>
      <c r="SYD2822" s="653"/>
      <c r="SYE2822" s="653"/>
      <c r="SYF2822" s="653"/>
      <c r="SYG2822" s="653"/>
      <c r="SYH2822" s="653"/>
      <c r="SYI2822" s="653"/>
      <c r="SYJ2822" s="653"/>
      <c r="SYK2822" s="653"/>
      <c r="SYL2822" s="653"/>
      <c r="SYM2822" s="653"/>
      <c r="SYN2822" s="653"/>
      <c r="SYO2822" s="653"/>
      <c r="SYP2822" s="653"/>
      <c r="SYQ2822" s="653"/>
      <c r="SYR2822" s="653"/>
      <c r="SYS2822" s="653"/>
      <c r="SYT2822" s="653"/>
      <c r="SYU2822" s="653"/>
      <c r="SYV2822" s="653"/>
      <c r="SYW2822" s="653"/>
      <c r="SYX2822" s="653"/>
      <c r="SYY2822" s="653"/>
      <c r="SYZ2822" s="653"/>
      <c r="SZA2822" s="653"/>
      <c r="SZB2822" s="653"/>
      <c r="SZC2822" s="653"/>
      <c r="SZD2822" s="653"/>
      <c r="SZE2822" s="653"/>
      <c r="SZF2822" s="653"/>
      <c r="SZG2822" s="653"/>
      <c r="SZH2822" s="653"/>
      <c r="SZI2822" s="653"/>
      <c r="SZJ2822" s="653"/>
      <c r="SZK2822" s="653"/>
      <c r="SZL2822" s="653"/>
      <c r="SZM2822" s="653"/>
      <c r="SZN2822" s="653"/>
      <c r="SZO2822" s="653"/>
      <c r="SZP2822" s="653"/>
      <c r="SZQ2822" s="653"/>
      <c r="SZR2822" s="653"/>
      <c r="SZS2822" s="653"/>
      <c r="SZT2822" s="653"/>
      <c r="SZU2822" s="653"/>
      <c r="SZV2822" s="653"/>
      <c r="SZW2822" s="653"/>
      <c r="SZX2822" s="653"/>
      <c r="SZY2822" s="653"/>
      <c r="SZZ2822" s="653"/>
      <c r="TAA2822" s="653"/>
      <c r="TAB2822" s="653"/>
      <c r="TAC2822" s="653"/>
      <c r="TAD2822" s="653"/>
      <c r="TAE2822" s="653"/>
      <c r="TAF2822" s="653"/>
      <c r="TAG2822" s="653"/>
      <c r="TAH2822" s="653"/>
      <c r="TAI2822" s="653"/>
      <c r="TAJ2822" s="653"/>
      <c r="TAK2822" s="653"/>
      <c r="TAL2822" s="653"/>
      <c r="TAM2822" s="653"/>
      <c r="TAN2822" s="653"/>
      <c r="TAO2822" s="653"/>
      <c r="TAP2822" s="653"/>
      <c r="TAQ2822" s="653"/>
      <c r="TAR2822" s="653"/>
      <c r="TAS2822" s="653"/>
      <c r="TAT2822" s="653"/>
      <c r="TAU2822" s="653"/>
      <c r="TAV2822" s="653"/>
      <c r="TAW2822" s="653"/>
      <c r="TAX2822" s="653"/>
      <c r="TAY2822" s="653"/>
      <c r="TAZ2822" s="653"/>
      <c r="TBA2822" s="653"/>
      <c r="TBB2822" s="653"/>
      <c r="TBC2822" s="653"/>
      <c r="TBD2822" s="653"/>
      <c r="TBE2822" s="653"/>
      <c r="TBF2822" s="653"/>
      <c r="TBG2822" s="653"/>
      <c r="TBH2822" s="653"/>
      <c r="TBI2822" s="653"/>
      <c r="TBJ2822" s="653"/>
      <c r="TBK2822" s="653"/>
      <c r="TBL2822" s="653"/>
      <c r="TBM2822" s="653"/>
      <c r="TBN2822" s="653"/>
      <c r="TBO2822" s="653"/>
      <c r="TBP2822" s="653"/>
      <c r="TBQ2822" s="653"/>
      <c r="TBR2822" s="653"/>
      <c r="TBS2822" s="653"/>
      <c r="TBT2822" s="653"/>
      <c r="TBU2822" s="653"/>
      <c r="TBV2822" s="653"/>
      <c r="TBW2822" s="653"/>
      <c r="TBX2822" s="653"/>
      <c r="TBY2822" s="653"/>
      <c r="TBZ2822" s="653"/>
      <c r="TCA2822" s="653"/>
      <c r="TCB2822" s="653"/>
      <c r="TCC2822" s="653"/>
      <c r="TCD2822" s="653"/>
      <c r="TCE2822" s="653"/>
      <c r="TCF2822" s="653"/>
      <c r="TCG2822" s="653"/>
      <c r="TCH2822" s="653"/>
      <c r="TCI2822" s="653"/>
      <c r="TCJ2822" s="653"/>
      <c r="TCK2822" s="653"/>
      <c r="TCL2822" s="653"/>
      <c r="TCM2822" s="653"/>
      <c r="TCN2822" s="653"/>
      <c r="TCO2822" s="653"/>
      <c r="TCP2822" s="653"/>
      <c r="TCQ2822" s="653"/>
      <c r="TCR2822" s="653"/>
      <c r="TCS2822" s="653"/>
      <c r="TCT2822" s="653"/>
      <c r="TCU2822" s="653"/>
      <c r="TCV2822" s="653"/>
      <c r="TCW2822" s="653"/>
      <c r="TCX2822" s="653"/>
      <c r="TCY2822" s="653"/>
      <c r="TCZ2822" s="653"/>
      <c r="TDA2822" s="653"/>
      <c r="TDB2822" s="653"/>
      <c r="TDC2822" s="653"/>
      <c r="TDD2822" s="653"/>
      <c r="TDE2822" s="653"/>
      <c r="TDF2822" s="653"/>
      <c r="TDG2822" s="653"/>
      <c r="TDH2822" s="653"/>
      <c r="TDI2822" s="653"/>
      <c r="TDJ2822" s="653"/>
      <c r="TDK2822" s="653"/>
      <c r="TDL2822" s="653"/>
      <c r="TDM2822" s="653"/>
      <c r="TDN2822" s="653"/>
      <c r="TDO2822" s="653"/>
      <c r="TDP2822" s="653"/>
      <c r="TDQ2822" s="653"/>
      <c r="TDR2822" s="653"/>
      <c r="TDS2822" s="653"/>
      <c r="TDT2822" s="653"/>
      <c r="TDU2822" s="653"/>
      <c r="TDV2822" s="653"/>
      <c r="TDW2822" s="653"/>
      <c r="TDX2822" s="653"/>
      <c r="TDY2822" s="653"/>
      <c r="TDZ2822" s="653"/>
      <c r="TEA2822" s="653"/>
      <c r="TEB2822" s="653"/>
      <c r="TEC2822" s="653"/>
      <c r="TED2822" s="653"/>
      <c r="TEE2822" s="653"/>
      <c r="TEF2822" s="653"/>
      <c r="TEG2822" s="653"/>
      <c r="TEH2822" s="653"/>
      <c r="TEI2822" s="653"/>
      <c r="TEJ2822" s="653"/>
      <c r="TEK2822" s="653"/>
      <c r="TEL2822" s="653"/>
      <c r="TEM2822" s="653"/>
      <c r="TEN2822" s="653"/>
      <c r="TEO2822" s="653"/>
      <c r="TEP2822" s="653"/>
      <c r="TEQ2822" s="653"/>
      <c r="TER2822" s="653"/>
      <c r="TES2822" s="653"/>
      <c r="TET2822" s="653"/>
      <c r="TEU2822" s="653"/>
      <c r="TEV2822" s="653"/>
      <c r="TEW2822" s="653"/>
      <c r="TEX2822" s="653"/>
      <c r="TEY2822" s="653"/>
      <c r="TEZ2822" s="653"/>
      <c r="TFA2822" s="653"/>
      <c r="TFB2822" s="653"/>
      <c r="TFC2822" s="653"/>
      <c r="TFD2822" s="653"/>
      <c r="TFE2822" s="653"/>
      <c r="TFF2822" s="653"/>
      <c r="TFG2822" s="653"/>
      <c r="TFH2822" s="653"/>
      <c r="TFI2822" s="653"/>
      <c r="TFJ2822" s="653"/>
      <c r="TFK2822" s="653"/>
      <c r="TFL2822" s="653"/>
      <c r="TFM2822" s="653"/>
      <c r="TFN2822" s="653"/>
      <c r="TFO2822" s="653"/>
      <c r="TFP2822" s="653"/>
      <c r="TFQ2822" s="653"/>
      <c r="TFR2822" s="653"/>
      <c r="TFS2822" s="653"/>
      <c r="TFT2822" s="653"/>
      <c r="TFU2822" s="653"/>
      <c r="TFV2822" s="653"/>
      <c r="TFW2822" s="653"/>
      <c r="TFX2822" s="653"/>
      <c r="TFY2822" s="653"/>
      <c r="TFZ2822" s="653"/>
      <c r="TGA2822" s="653"/>
      <c r="TGB2822" s="653"/>
      <c r="TGC2822" s="653"/>
      <c r="TGD2822" s="653"/>
      <c r="TGE2822" s="653"/>
      <c r="TGF2822" s="653"/>
      <c r="TGG2822" s="653"/>
      <c r="TGH2822" s="653"/>
      <c r="TGI2822" s="653"/>
      <c r="TGJ2822" s="653"/>
      <c r="TGK2822" s="653"/>
      <c r="TGL2822" s="653"/>
      <c r="TGM2822" s="653"/>
      <c r="TGN2822" s="653"/>
      <c r="TGO2822" s="653"/>
      <c r="TGP2822" s="653"/>
      <c r="TGQ2822" s="653"/>
      <c r="TGR2822" s="653"/>
      <c r="TGS2822" s="653"/>
      <c r="TGT2822" s="653"/>
      <c r="TGU2822" s="653"/>
      <c r="TGV2822" s="653"/>
      <c r="TGW2822" s="653"/>
      <c r="TGX2822" s="653"/>
      <c r="TGY2822" s="653"/>
      <c r="TGZ2822" s="653"/>
      <c r="THA2822" s="653"/>
      <c r="THB2822" s="653"/>
      <c r="THC2822" s="653"/>
      <c r="THD2822" s="653"/>
      <c r="THE2822" s="653"/>
      <c r="THF2822" s="653"/>
      <c r="THG2822" s="653"/>
      <c r="THH2822" s="653"/>
      <c r="THI2822" s="653"/>
      <c r="THJ2822" s="653"/>
      <c r="THK2822" s="653"/>
      <c r="THL2822" s="653"/>
      <c r="THM2822" s="653"/>
      <c r="THN2822" s="653"/>
      <c r="THO2822" s="653"/>
      <c r="THP2822" s="653"/>
      <c r="THQ2822" s="653"/>
      <c r="THR2822" s="653"/>
      <c r="THS2822" s="653"/>
      <c r="THT2822" s="653"/>
      <c r="THU2822" s="653"/>
      <c r="THV2822" s="653"/>
      <c r="THW2822" s="653"/>
      <c r="THX2822" s="653"/>
      <c r="THY2822" s="653"/>
      <c r="THZ2822" s="653"/>
      <c r="TIA2822" s="653"/>
      <c r="TIB2822" s="653"/>
      <c r="TIC2822" s="653"/>
      <c r="TID2822" s="653"/>
      <c r="TIE2822" s="653"/>
      <c r="TIF2822" s="653"/>
      <c r="TIG2822" s="653"/>
      <c r="TIH2822" s="653"/>
      <c r="TII2822" s="653"/>
      <c r="TIJ2822" s="653"/>
      <c r="TIK2822" s="653"/>
      <c r="TIL2822" s="653"/>
      <c r="TIM2822" s="653"/>
      <c r="TIN2822" s="653"/>
      <c r="TIO2822" s="653"/>
      <c r="TIP2822" s="653"/>
      <c r="TIQ2822" s="653"/>
      <c r="TIR2822" s="653"/>
      <c r="TIS2822" s="653"/>
      <c r="TIT2822" s="653"/>
      <c r="TIU2822" s="653"/>
      <c r="TIV2822" s="653"/>
      <c r="TIW2822" s="653"/>
      <c r="TIX2822" s="653"/>
      <c r="TIY2822" s="653"/>
      <c r="TIZ2822" s="653"/>
      <c r="TJA2822" s="653"/>
      <c r="TJB2822" s="653"/>
      <c r="TJC2822" s="653"/>
      <c r="TJD2822" s="653"/>
      <c r="TJE2822" s="653"/>
      <c r="TJF2822" s="653"/>
      <c r="TJG2822" s="653"/>
      <c r="TJH2822" s="653"/>
      <c r="TJI2822" s="653"/>
      <c r="TJJ2822" s="653"/>
      <c r="TJK2822" s="653"/>
      <c r="TJL2822" s="653"/>
      <c r="TJM2822" s="653"/>
      <c r="TJN2822" s="653"/>
      <c r="TJO2822" s="653"/>
      <c r="TJP2822" s="653"/>
      <c r="TJQ2822" s="653"/>
      <c r="TJR2822" s="653"/>
      <c r="TJS2822" s="653"/>
      <c r="TJT2822" s="653"/>
      <c r="TJU2822" s="653"/>
      <c r="TJV2822" s="653"/>
      <c r="TJW2822" s="653"/>
      <c r="TJX2822" s="653"/>
      <c r="TJY2822" s="653"/>
      <c r="TJZ2822" s="653"/>
      <c r="TKA2822" s="653"/>
      <c r="TKB2822" s="653"/>
      <c r="TKC2822" s="653"/>
      <c r="TKD2822" s="653"/>
      <c r="TKE2822" s="653"/>
      <c r="TKF2822" s="653"/>
      <c r="TKG2822" s="653"/>
      <c r="TKH2822" s="653"/>
      <c r="TKI2822" s="653"/>
      <c r="TKJ2822" s="653"/>
      <c r="TKK2822" s="653"/>
      <c r="TKL2822" s="653"/>
      <c r="TKM2822" s="653"/>
      <c r="TKN2822" s="653"/>
      <c r="TKO2822" s="653"/>
      <c r="TKP2822" s="653"/>
      <c r="TKQ2822" s="653"/>
      <c r="TKR2822" s="653"/>
      <c r="TKS2822" s="653"/>
      <c r="TKT2822" s="653"/>
      <c r="TKU2822" s="653"/>
      <c r="TKV2822" s="653"/>
      <c r="TKW2822" s="653"/>
      <c r="TKX2822" s="653"/>
      <c r="TKY2822" s="653"/>
      <c r="TKZ2822" s="653"/>
      <c r="TLA2822" s="653"/>
      <c r="TLB2822" s="653"/>
      <c r="TLC2822" s="653"/>
      <c r="TLD2822" s="653"/>
      <c r="TLE2822" s="653"/>
      <c r="TLF2822" s="653"/>
      <c r="TLG2822" s="653"/>
      <c r="TLH2822" s="653"/>
      <c r="TLI2822" s="653"/>
      <c r="TLJ2822" s="653"/>
      <c r="TLK2822" s="653"/>
      <c r="TLL2822" s="653"/>
      <c r="TLM2822" s="653"/>
      <c r="TLN2822" s="653"/>
      <c r="TLO2822" s="653"/>
      <c r="TLP2822" s="653"/>
      <c r="TLQ2822" s="653"/>
      <c r="TLR2822" s="653"/>
      <c r="TLS2822" s="653"/>
      <c r="TLT2822" s="653"/>
      <c r="TLU2822" s="653"/>
      <c r="TLV2822" s="653"/>
      <c r="TLW2822" s="653"/>
      <c r="TLX2822" s="653"/>
      <c r="TLY2822" s="653"/>
      <c r="TLZ2822" s="653"/>
      <c r="TMA2822" s="653"/>
      <c r="TMB2822" s="653"/>
      <c r="TMC2822" s="653"/>
      <c r="TMD2822" s="653"/>
      <c r="TME2822" s="653"/>
      <c r="TMF2822" s="653"/>
      <c r="TMG2822" s="653"/>
      <c r="TMH2822" s="653"/>
      <c r="TMI2822" s="653"/>
      <c r="TMJ2822" s="653"/>
      <c r="TMK2822" s="653"/>
      <c r="TML2822" s="653"/>
      <c r="TMM2822" s="653"/>
      <c r="TMN2822" s="653"/>
      <c r="TMO2822" s="653"/>
      <c r="TMP2822" s="653"/>
      <c r="TMQ2822" s="653"/>
      <c r="TMR2822" s="653"/>
      <c r="TMS2822" s="653"/>
      <c r="TMT2822" s="653"/>
      <c r="TMU2822" s="653"/>
      <c r="TMV2822" s="653"/>
      <c r="TMW2822" s="653"/>
      <c r="TMX2822" s="653"/>
      <c r="TMY2822" s="653"/>
      <c r="TMZ2822" s="653"/>
      <c r="TNA2822" s="653"/>
      <c r="TNB2822" s="653"/>
      <c r="TNC2822" s="653"/>
      <c r="TND2822" s="653"/>
      <c r="TNE2822" s="653"/>
      <c r="TNF2822" s="653"/>
      <c r="TNG2822" s="653"/>
      <c r="TNH2822" s="653"/>
      <c r="TNI2822" s="653"/>
      <c r="TNJ2822" s="653"/>
      <c r="TNK2822" s="653"/>
      <c r="TNL2822" s="653"/>
      <c r="TNM2822" s="653"/>
      <c r="TNN2822" s="653"/>
      <c r="TNO2822" s="653"/>
      <c r="TNP2822" s="653"/>
      <c r="TNQ2822" s="653"/>
      <c r="TNR2822" s="653"/>
      <c r="TNS2822" s="653"/>
      <c r="TNT2822" s="653"/>
      <c r="TNU2822" s="653"/>
      <c r="TNV2822" s="653"/>
      <c r="TNW2822" s="653"/>
      <c r="TNX2822" s="653"/>
      <c r="TNY2822" s="653"/>
      <c r="TNZ2822" s="653"/>
      <c r="TOA2822" s="653"/>
      <c r="TOB2822" s="653"/>
      <c r="TOC2822" s="653"/>
      <c r="TOD2822" s="653"/>
      <c r="TOE2822" s="653"/>
      <c r="TOF2822" s="653"/>
      <c r="TOG2822" s="653"/>
      <c r="TOH2822" s="653"/>
      <c r="TOI2822" s="653"/>
      <c r="TOJ2822" s="653"/>
      <c r="TOK2822" s="653"/>
      <c r="TOL2822" s="653"/>
      <c r="TOM2822" s="653"/>
      <c r="TON2822" s="653"/>
      <c r="TOO2822" s="653"/>
      <c r="TOP2822" s="653"/>
      <c r="TOQ2822" s="653"/>
      <c r="TOR2822" s="653"/>
      <c r="TOS2822" s="653"/>
      <c r="TOT2822" s="653"/>
      <c r="TOU2822" s="653"/>
      <c r="TOV2822" s="653"/>
      <c r="TOW2822" s="653"/>
      <c r="TOX2822" s="653"/>
      <c r="TOY2822" s="653"/>
      <c r="TOZ2822" s="653"/>
      <c r="TPA2822" s="653"/>
      <c r="TPB2822" s="653"/>
      <c r="TPC2822" s="653"/>
      <c r="TPD2822" s="653"/>
      <c r="TPE2822" s="653"/>
      <c r="TPF2822" s="653"/>
      <c r="TPG2822" s="653"/>
      <c r="TPH2822" s="653"/>
      <c r="TPI2822" s="653"/>
      <c r="TPJ2822" s="653"/>
      <c r="TPK2822" s="653"/>
      <c r="TPL2822" s="653"/>
      <c r="TPM2822" s="653"/>
      <c r="TPN2822" s="653"/>
      <c r="TPO2822" s="653"/>
      <c r="TPP2822" s="653"/>
      <c r="TPQ2822" s="653"/>
      <c r="TPR2822" s="653"/>
      <c r="TPS2822" s="653"/>
      <c r="TPT2822" s="653"/>
      <c r="TPU2822" s="653"/>
      <c r="TPV2822" s="653"/>
      <c r="TPW2822" s="653"/>
      <c r="TPX2822" s="653"/>
      <c r="TPY2822" s="653"/>
      <c r="TPZ2822" s="653"/>
      <c r="TQA2822" s="653"/>
      <c r="TQB2822" s="653"/>
      <c r="TQC2822" s="653"/>
      <c r="TQD2822" s="653"/>
      <c r="TQE2822" s="653"/>
      <c r="TQF2822" s="653"/>
      <c r="TQG2822" s="653"/>
      <c r="TQH2822" s="653"/>
      <c r="TQI2822" s="653"/>
      <c r="TQJ2822" s="653"/>
      <c r="TQK2822" s="653"/>
      <c r="TQL2822" s="653"/>
      <c r="TQM2822" s="653"/>
      <c r="TQN2822" s="653"/>
      <c r="TQO2822" s="653"/>
      <c r="TQP2822" s="653"/>
      <c r="TQQ2822" s="653"/>
      <c r="TQR2822" s="653"/>
      <c r="TQS2822" s="653"/>
      <c r="TQT2822" s="653"/>
      <c r="TQU2822" s="653"/>
      <c r="TQV2822" s="653"/>
      <c r="TQW2822" s="653"/>
      <c r="TQX2822" s="653"/>
      <c r="TQY2822" s="653"/>
      <c r="TQZ2822" s="653"/>
      <c r="TRA2822" s="653"/>
      <c r="TRB2822" s="653"/>
      <c r="TRC2822" s="653"/>
      <c r="TRD2822" s="653"/>
      <c r="TRE2822" s="653"/>
      <c r="TRF2822" s="653"/>
      <c r="TRG2822" s="653"/>
      <c r="TRH2822" s="653"/>
      <c r="TRI2822" s="653"/>
      <c r="TRJ2822" s="653"/>
      <c r="TRK2822" s="653"/>
      <c r="TRL2822" s="653"/>
      <c r="TRM2822" s="653"/>
      <c r="TRN2822" s="653"/>
      <c r="TRO2822" s="653"/>
      <c r="TRP2822" s="653"/>
      <c r="TRQ2822" s="653"/>
      <c r="TRR2822" s="653"/>
      <c r="TRS2822" s="653"/>
      <c r="TRT2822" s="653"/>
      <c r="TRU2822" s="653"/>
      <c r="TRV2822" s="653"/>
      <c r="TRW2822" s="653"/>
      <c r="TRX2822" s="653"/>
      <c r="TRY2822" s="653"/>
      <c r="TRZ2822" s="653"/>
      <c r="TSA2822" s="653"/>
      <c r="TSB2822" s="653"/>
      <c r="TSC2822" s="653"/>
      <c r="TSD2822" s="653"/>
      <c r="TSE2822" s="653"/>
      <c r="TSF2822" s="653"/>
      <c r="TSG2822" s="653"/>
      <c r="TSH2822" s="653"/>
      <c r="TSI2822" s="653"/>
      <c r="TSJ2822" s="653"/>
      <c r="TSK2822" s="653"/>
      <c r="TSL2822" s="653"/>
      <c r="TSM2822" s="653"/>
      <c r="TSN2822" s="653"/>
      <c r="TSO2822" s="653"/>
      <c r="TSP2822" s="653"/>
      <c r="TSQ2822" s="653"/>
      <c r="TSR2822" s="653"/>
      <c r="TSS2822" s="653"/>
      <c r="TST2822" s="653"/>
      <c r="TSU2822" s="653"/>
      <c r="TSV2822" s="653"/>
      <c r="TSW2822" s="653"/>
      <c r="TSX2822" s="653"/>
      <c r="TSY2822" s="653"/>
      <c r="TSZ2822" s="653"/>
      <c r="TTA2822" s="653"/>
      <c r="TTB2822" s="653"/>
      <c r="TTC2822" s="653"/>
      <c r="TTD2822" s="653"/>
      <c r="TTE2822" s="653"/>
      <c r="TTF2822" s="653"/>
      <c r="TTG2822" s="653"/>
      <c r="TTH2822" s="653"/>
      <c r="TTI2822" s="653"/>
      <c r="TTJ2822" s="653"/>
      <c r="TTK2822" s="653"/>
      <c r="TTL2822" s="653"/>
      <c r="TTM2822" s="653"/>
      <c r="TTN2822" s="653"/>
      <c r="TTO2822" s="653"/>
      <c r="TTP2822" s="653"/>
      <c r="TTQ2822" s="653"/>
      <c r="TTR2822" s="653"/>
      <c r="TTS2822" s="653"/>
      <c r="TTT2822" s="653"/>
      <c r="TTU2822" s="653"/>
      <c r="TTV2822" s="653"/>
      <c r="TTW2822" s="653"/>
      <c r="TTX2822" s="653"/>
      <c r="TTY2822" s="653"/>
      <c r="TTZ2822" s="653"/>
      <c r="TUA2822" s="653"/>
      <c r="TUB2822" s="653"/>
      <c r="TUC2822" s="653"/>
      <c r="TUD2822" s="653"/>
      <c r="TUE2822" s="653"/>
      <c r="TUF2822" s="653"/>
      <c r="TUG2822" s="653"/>
      <c r="TUH2822" s="653"/>
      <c r="TUI2822" s="653"/>
      <c r="TUJ2822" s="653"/>
      <c r="TUK2822" s="653"/>
      <c r="TUL2822" s="653"/>
      <c r="TUM2822" s="653"/>
      <c r="TUN2822" s="653"/>
      <c r="TUO2822" s="653"/>
      <c r="TUP2822" s="653"/>
      <c r="TUQ2822" s="653"/>
      <c r="TUR2822" s="653"/>
      <c r="TUS2822" s="653"/>
      <c r="TUT2822" s="653"/>
      <c r="TUU2822" s="653"/>
      <c r="TUV2822" s="653"/>
      <c r="TUW2822" s="653"/>
      <c r="TUX2822" s="653"/>
      <c r="TUY2822" s="653"/>
      <c r="TUZ2822" s="653"/>
      <c r="TVA2822" s="653"/>
      <c r="TVB2822" s="653"/>
      <c r="TVC2822" s="653"/>
      <c r="TVD2822" s="653"/>
      <c r="TVE2822" s="653"/>
      <c r="TVF2822" s="653"/>
      <c r="TVG2822" s="653"/>
      <c r="TVH2822" s="653"/>
      <c r="TVI2822" s="653"/>
      <c r="TVJ2822" s="653"/>
      <c r="TVK2822" s="653"/>
      <c r="TVL2822" s="653"/>
      <c r="TVM2822" s="653"/>
      <c r="TVN2822" s="653"/>
      <c r="TVO2822" s="653"/>
      <c r="TVP2822" s="653"/>
      <c r="TVQ2822" s="653"/>
      <c r="TVR2822" s="653"/>
      <c r="TVS2822" s="653"/>
      <c r="TVT2822" s="653"/>
      <c r="TVU2822" s="653"/>
      <c r="TVV2822" s="653"/>
      <c r="TVW2822" s="653"/>
      <c r="TVX2822" s="653"/>
      <c r="TVY2822" s="653"/>
      <c r="TVZ2822" s="653"/>
      <c r="TWA2822" s="653"/>
      <c r="TWB2822" s="653"/>
      <c r="TWC2822" s="653"/>
      <c r="TWD2822" s="653"/>
      <c r="TWE2822" s="653"/>
      <c r="TWF2822" s="653"/>
      <c r="TWG2822" s="653"/>
      <c r="TWH2822" s="653"/>
      <c r="TWI2822" s="653"/>
      <c r="TWJ2822" s="653"/>
      <c r="TWK2822" s="653"/>
      <c r="TWL2822" s="653"/>
      <c r="TWM2822" s="653"/>
      <c r="TWN2822" s="653"/>
      <c r="TWO2822" s="653"/>
      <c r="TWP2822" s="653"/>
      <c r="TWQ2822" s="653"/>
      <c r="TWR2822" s="653"/>
      <c r="TWS2822" s="653"/>
      <c r="TWT2822" s="653"/>
      <c r="TWU2822" s="653"/>
      <c r="TWV2822" s="653"/>
      <c r="TWW2822" s="653"/>
      <c r="TWX2822" s="653"/>
      <c r="TWY2822" s="653"/>
      <c r="TWZ2822" s="653"/>
      <c r="TXA2822" s="653"/>
      <c r="TXB2822" s="653"/>
      <c r="TXC2822" s="653"/>
      <c r="TXD2822" s="653"/>
      <c r="TXE2822" s="653"/>
      <c r="TXF2822" s="653"/>
      <c r="TXG2822" s="653"/>
      <c r="TXH2822" s="653"/>
      <c r="TXI2822" s="653"/>
      <c r="TXJ2822" s="653"/>
      <c r="TXK2822" s="653"/>
      <c r="TXL2822" s="653"/>
      <c r="TXM2822" s="653"/>
      <c r="TXN2822" s="653"/>
      <c r="TXO2822" s="653"/>
      <c r="TXP2822" s="653"/>
      <c r="TXQ2822" s="653"/>
      <c r="TXR2822" s="653"/>
      <c r="TXS2822" s="653"/>
      <c r="TXT2822" s="653"/>
      <c r="TXU2822" s="653"/>
      <c r="TXV2822" s="653"/>
      <c r="TXW2822" s="653"/>
      <c r="TXX2822" s="653"/>
      <c r="TXY2822" s="653"/>
      <c r="TXZ2822" s="653"/>
      <c r="TYA2822" s="653"/>
      <c r="TYB2822" s="653"/>
      <c r="TYC2822" s="653"/>
      <c r="TYD2822" s="653"/>
      <c r="TYE2822" s="653"/>
      <c r="TYF2822" s="653"/>
      <c r="TYG2822" s="653"/>
      <c r="TYH2822" s="653"/>
      <c r="TYI2822" s="653"/>
      <c r="TYJ2822" s="653"/>
      <c r="TYK2822" s="653"/>
      <c r="TYL2822" s="653"/>
      <c r="TYM2822" s="653"/>
      <c r="TYN2822" s="653"/>
      <c r="TYO2822" s="653"/>
      <c r="TYP2822" s="653"/>
      <c r="TYQ2822" s="653"/>
      <c r="TYR2822" s="653"/>
      <c r="TYS2822" s="653"/>
      <c r="TYT2822" s="653"/>
      <c r="TYU2822" s="653"/>
      <c r="TYV2822" s="653"/>
      <c r="TYW2822" s="653"/>
      <c r="TYX2822" s="653"/>
      <c r="TYY2822" s="653"/>
      <c r="TYZ2822" s="653"/>
      <c r="TZA2822" s="653"/>
      <c r="TZB2822" s="653"/>
      <c r="TZC2822" s="653"/>
      <c r="TZD2822" s="653"/>
      <c r="TZE2822" s="653"/>
      <c r="TZF2822" s="653"/>
      <c r="TZG2822" s="653"/>
      <c r="TZH2822" s="653"/>
      <c r="TZI2822" s="653"/>
      <c r="TZJ2822" s="653"/>
      <c r="TZK2822" s="653"/>
      <c r="TZL2822" s="653"/>
      <c r="TZM2822" s="653"/>
      <c r="TZN2822" s="653"/>
      <c r="TZO2822" s="653"/>
      <c r="TZP2822" s="653"/>
      <c r="TZQ2822" s="653"/>
      <c r="TZR2822" s="653"/>
      <c r="TZS2822" s="653"/>
      <c r="TZT2822" s="653"/>
      <c r="TZU2822" s="653"/>
      <c r="TZV2822" s="653"/>
      <c r="TZW2822" s="653"/>
      <c r="TZX2822" s="653"/>
      <c r="TZY2822" s="653"/>
      <c r="TZZ2822" s="653"/>
      <c r="UAA2822" s="653"/>
      <c r="UAB2822" s="653"/>
      <c r="UAC2822" s="653"/>
      <c r="UAD2822" s="653"/>
      <c r="UAE2822" s="653"/>
      <c r="UAF2822" s="653"/>
      <c r="UAG2822" s="653"/>
      <c r="UAH2822" s="653"/>
      <c r="UAI2822" s="653"/>
      <c r="UAJ2822" s="653"/>
      <c r="UAK2822" s="653"/>
      <c r="UAL2822" s="653"/>
      <c r="UAM2822" s="653"/>
      <c r="UAN2822" s="653"/>
      <c r="UAO2822" s="653"/>
      <c r="UAP2822" s="653"/>
      <c r="UAQ2822" s="653"/>
      <c r="UAR2822" s="653"/>
      <c r="UAS2822" s="653"/>
      <c r="UAT2822" s="653"/>
      <c r="UAU2822" s="653"/>
      <c r="UAV2822" s="653"/>
      <c r="UAW2822" s="653"/>
      <c r="UAX2822" s="653"/>
      <c r="UAY2822" s="653"/>
      <c r="UAZ2822" s="653"/>
      <c r="UBA2822" s="653"/>
      <c r="UBB2822" s="653"/>
      <c r="UBC2822" s="653"/>
      <c r="UBD2822" s="653"/>
      <c r="UBE2822" s="653"/>
      <c r="UBF2822" s="653"/>
      <c r="UBG2822" s="653"/>
      <c r="UBH2822" s="653"/>
      <c r="UBI2822" s="653"/>
      <c r="UBJ2822" s="653"/>
      <c r="UBK2822" s="653"/>
      <c r="UBL2822" s="653"/>
      <c r="UBM2822" s="653"/>
      <c r="UBN2822" s="653"/>
      <c r="UBO2822" s="653"/>
      <c r="UBP2822" s="653"/>
      <c r="UBQ2822" s="653"/>
      <c r="UBR2822" s="653"/>
      <c r="UBS2822" s="653"/>
      <c r="UBT2822" s="653"/>
      <c r="UBU2822" s="653"/>
      <c r="UBV2822" s="653"/>
      <c r="UBW2822" s="653"/>
      <c r="UBX2822" s="653"/>
      <c r="UBY2822" s="653"/>
      <c r="UBZ2822" s="653"/>
      <c r="UCA2822" s="653"/>
      <c r="UCB2822" s="653"/>
      <c r="UCC2822" s="653"/>
      <c r="UCD2822" s="653"/>
      <c r="UCE2822" s="653"/>
      <c r="UCF2822" s="653"/>
      <c r="UCG2822" s="653"/>
      <c r="UCH2822" s="653"/>
      <c r="UCI2822" s="653"/>
      <c r="UCJ2822" s="653"/>
      <c r="UCK2822" s="653"/>
      <c r="UCL2822" s="653"/>
      <c r="UCM2822" s="653"/>
      <c r="UCN2822" s="653"/>
      <c r="UCO2822" s="653"/>
      <c r="UCP2822" s="653"/>
      <c r="UCQ2822" s="653"/>
      <c r="UCR2822" s="653"/>
      <c r="UCS2822" s="653"/>
      <c r="UCT2822" s="653"/>
      <c r="UCU2822" s="653"/>
      <c r="UCV2822" s="653"/>
      <c r="UCW2822" s="653"/>
      <c r="UCX2822" s="653"/>
      <c r="UCY2822" s="653"/>
      <c r="UCZ2822" s="653"/>
      <c r="UDA2822" s="653"/>
      <c r="UDB2822" s="653"/>
      <c r="UDC2822" s="653"/>
      <c r="UDD2822" s="653"/>
      <c r="UDE2822" s="653"/>
      <c r="UDF2822" s="653"/>
      <c r="UDG2822" s="653"/>
      <c r="UDH2822" s="653"/>
      <c r="UDI2822" s="653"/>
      <c r="UDJ2822" s="653"/>
      <c r="UDK2822" s="653"/>
      <c r="UDL2822" s="653"/>
      <c r="UDM2822" s="653"/>
      <c r="UDN2822" s="653"/>
      <c r="UDO2822" s="653"/>
      <c r="UDP2822" s="653"/>
      <c r="UDQ2822" s="653"/>
      <c r="UDR2822" s="653"/>
      <c r="UDS2822" s="653"/>
      <c r="UDT2822" s="653"/>
      <c r="UDU2822" s="653"/>
      <c r="UDV2822" s="653"/>
      <c r="UDW2822" s="653"/>
      <c r="UDX2822" s="653"/>
      <c r="UDY2822" s="653"/>
      <c r="UDZ2822" s="653"/>
      <c r="UEA2822" s="653"/>
      <c r="UEB2822" s="653"/>
      <c r="UEC2822" s="653"/>
      <c r="UED2822" s="653"/>
      <c r="UEE2822" s="653"/>
      <c r="UEF2822" s="653"/>
      <c r="UEG2822" s="653"/>
      <c r="UEH2822" s="653"/>
      <c r="UEI2822" s="653"/>
      <c r="UEJ2822" s="653"/>
      <c r="UEK2822" s="653"/>
      <c r="UEL2822" s="653"/>
      <c r="UEM2822" s="653"/>
      <c r="UEN2822" s="653"/>
      <c r="UEO2822" s="653"/>
      <c r="UEP2822" s="653"/>
      <c r="UEQ2822" s="653"/>
      <c r="UER2822" s="653"/>
      <c r="UES2822" s="653"/>
      <c r="UET2822" s="653"/>
      <c r="UEU2822" s="653"/>
      <c r="UEV2822" s="653"/>
      <c r="UEW2822" s="653"/>
      <c r="UEX2822" s="653"/>
      <c r="UEY2822" s="653"/>
      <c r="UEZ2822" s="653"/>
      <c r="UFA2822" s="653"/>
      <c r="UFB2822" s="653"/>
      <c r="UFC2822" s="653"/>
      <c r="UFD2822" s="653"/>
      <c r="UFE2822" s="653"/>
      <c r="UFF2822" s="653"/>
      <c r="UFG2822" s="653"/>
      <c r="UFH2822" s="653"/>
      <c r="UFI2822" s="653"/>
      <c r="UFJ2822" s="653"/>
      <c r="UFK2822" s="653"/>
      <c r="UFL2822" s="653"/>
      <c r="UFM2822" s="653"/>
      <c r="UFN2822" s="653"/>
      <c r="UFO2822" s="653"/>
      <c r="UFP2822" s="653"/>
      <c r="UFQ2822" s="653"/>
      <c r="UFR2822" s="653"/>
      <c r="UFS2822" s="653"/>
      <c r="UFT2822" s="653"/>
      <c r="UFU2822" s="653"/>
      <c r="UFV2822" s="653"/>
      <c r="UFW2822" s="653"/>
      <c r="UFX2822" s="653"/>
      <c r="UFY2822" s="653"/>
      <c r="UFZ2822" s="653"/>
      <c r="UGA2822" s="653"/>
      <c r="UGB2822" s="653"/>
      <c r="UGC2822" s="653"/>
      <c r="UGD2822" s="653"/>
      <c r="UGE2822" s="653"/>
      <c r="UGF2822" s="653"/>
      <c r="UGG2822" s="653"/>
      <c r="UGH2822" s="653"/>
      <c r="UGI2822" s="653"/>
      <c r="UGJ2822" s="653"/>
      <c r="UGK2822" s="653"/>
      <c r="UGL2822" s="653"/>
      <c r="UGM2822" s="653"/>
      <c r="UGN2822" s="653"/>
      <c r="UGO2822" s="653"/>
      <c r="UGP2822" s="653"/>
      <c r="UGQ2822" s="653"/>
      <c r="UGR2822" s="653"/>
      <c r="UGS2822" s="653"/>
      <c r="UGT2822" s="653"/>
      <c r="UGU2822" s="653"/>
      <c r="UGV2822" s="653"/>
      <c r="UGW2822" s="653"/>
      <c r="UGX2822" s="653"/>
      <c r="UGY2822" s="653"/>
      <c r="UGZ2822" s="653"/>
      <c r="UHA2822" s="653"/>
      <c r="UHB2822" s="653"/>
      <c r="UHC2822" s="653"/>
      <c r="UHD2822" s="653"/>
      <c r="UHE2822" s="653"/>
      <c r="UHF2822" s="653"/>
      <c r="UHG2822" s="653"/>
      <c r="UHH2822" s="653"/>
      <c r="UHI2822" s="653"/>
      <c r="UHJ2822" s="653"/>
      <c r="UHK2822" s="653"/>
      <c r="UHL2822" s="653"/>
      <c r="UHM2822" s="653"/>
      <c r="UHN2822" s="653"/>
      <c r="UHO2822" s="653"/>
      <c r="UHP2822" s="653"/>
      <c r="UHQ2822" s="653"/>
      <c r="UHR2822" s="653"/>
      <c r="UHS2822" s="653"/>
      <c r="UHT2822" s="653"/>
      <c r="UHU2822" s="653"/>
      <c r="UHV2822" s="653"/>
      <c r="UHW2822" s="653"/>
      <c r="UHX2822" s="653"/>
      <c r="UHY2822" s="653"/>
      <c r="UHZ2822" s="653"/>
      <c r="UIA2822" s="653"/>
      <c r="UIB2822" s="653"/>
      <c r="UIC2822" s="653"/>
      <c r="UID2822" s="653"/>
      <c r="UIE2822" s="653"/>
      <c r="UIF2822" s="653"/>
      <c r="UIG2822" s="653"/>
      <c r="UIH2822" s="653"/>
      <c r="UII2822" s="653"/>
      <c r="UIJ2822" s="653"/>
      <c r="UIK2822" s="653"/>
      <c r="UIL2822" s="653"/>
      <c r="UIM2822" s="653"/>
      <c r="UIN2822" s="653"/>
      <c r="UIO2822" s="653"/>
      <c r="UIP2822" s="653"/>
      <c r="UIQ2822" s="653"/>
      <c r="UIR2822" s="653"/>
      <c r="UIS2822" s="653"/>
      <c r="UIT2822" s="653"/>
      <c r="UIU2822" s="653"/>
      <c r="UIV2822" s="653"/>
      <c r="UIW2822" s="653"/>
      <c r="UIX2822" s="653"/>
      <c r="UIY2822" s="653"/>
      <c r="UIZ2822" s="653"/>
      <c r="UJA2822" s="653"/>
      <c r="UJB2822" s="653"/>
      <c r="UJC2822" s="653"/>
      <c r="UJD2822" s="653"/>
      <c r="UJE2822" s="653"/>
      <c r="UJF2822" s="653"/>
      <c r="UJG2822" s="653"/>
      <c r="UJH2822" s="653"/>
      <c r="UJI2822" s="653"/>
      <c r="UJJ2822" s="653"/>
      <c r="UJK2822" s="653"/>
      <c r="UJL2822" s="653"/>
      <c r="UJM2822" s="653"/>
      <c r="UJN2822" s="653"/>
      <c r="UJO2822" s="653"/>
      <c r="UJP2822" s="653"/>
      <c r="UJQ2822" s="653"/>
      <c r="UJR2822" s="653"/>
      <c r="UJS2822" s="653"/>
      <c r="UJT2822" s="653"/>
      <c r="UJU2822" s="653"/>
      <c r="UJV2822" s="653"/>
      <c r="UJW2822" s="653"/>
      <c r="UJX2822" s="653"/>
      <c r="UJY2822" s="653"/>
      <c r="UJZ2822" s="653"/>
      <c r="UKA2822" s="653"/>
      <c r="UKB2822" s="653"/>
      <c r="UKC2822" s="653"/>
      <c r="UKD2822" s="653"/>
      <c r="UKE2822" s="653"/>
      <c r="UKF2822" s="653"/>
      <c r="UKG2822" s="653"/>
      <c r="UKH2822" s="653"/>
      <c r="UKI2822" s="653"/>
      <c r="UKJ2822" s="653"/>
      <c r="UKK2822" s="653"/>
      <c r="UKL2822" s="653"/>
      <c r="UKM2822" s="653"/>
      <c r="UKN2822" s="653"/>
      <c r="UKO2822" s="653"/>
      <c r="UKP2822" s="653"/>
      <c r="UKQ2822" s="653"/>
      <c r="UKR2822" s="653"/>
      <c r="UKS2822" s="653"/>
      <c r="UKT2822" s="653"/>
      <c r="UKU2822" s="653"/>
      <c r="UKV2822" s="653"/>
      <c r="UKW2822" s="653"/>
      <c r="UKX2822" s="653"/>
      <c r="UKY2822" s="653"/>
      <c r="UKZ2822" s="653"/>
      <c r="ULA2822" s="653"/>
      <c r="ULB2822" s="653"/>
      <c r="ULC2822" s="653"/>
      <c r="ULD2822" s="653"/>
      <c r="ULE2822" s="653"/>
      <c r="ULF2822" s="653"/>
      <c r="ULG2822" s="653"/>
      <c r="ULH2822" s="653"/>
      <c r="ULI2822" s="653"/>
      <c r="ULJ2822" s="653"/>
      <c r="ULK2822" s="653"/>
      <c r="ULL2822" s="653"/>
      <c r="ULM2822" s="653"/>
      <c r="ULN2822" s="653"/>
      <c r="ULO2822" s="653"/>
      <c r="ULP2822" s="653"/>
      <c r="ULQ2822" s="653"/>
      <c r="ULR2822" s="653"/>
      <c r="ULS2822" s="653"/>
      <c r="ULT2822" s="653"/>
      <c r="ULU2822" s="653"/>
      <c r="ULV2822" s="653"/>
      <c r="ULW2822" s="653"/>
      <c r="ULX2822" s="653"/>
      <c r="ULY2822" s="653"/>
      <c r="ULZ2822" s="653"/>
      <c r="UMA2822" s="653"/>
      <c r="UMB2822" s="653"/>
      <c r="UMC2822" s="653"/>
      <c r="UMD2822" s="653"/>
      <c r="UME2822" s="653"/>
      <c r="UMF2822" s="653"/>
      <c r="UMG2822" s="653"/>
      <c r="UMH2822" s="653"/>
      <c r="UMI2822" s="653"/>
      <c r="UMJ2822" s="653"/>
      <c r="UMK2822" s="653"/>
      <c r="UML2822" s="653"/>
      <c r="UMM2822" s="653"/>
      <c r="UMN2822" s="653"/>
      <c r="UMO2822" s="653"/>
      <c r="UMP2822" s="653"/>
      <c r="UMQ2822" s="653"/>
      <c r="UMR2822" s="653"/>
      <c r="UMS2822" s="653"/>
      <c r="UMT2822" s="653"/>
      <c r="UMU2822" s="653"/>
      <c r="UMV2822" s="653"/>
      <c r="UMW2822" s="653"/>
      <c r="UMX2822" s="653"/>
      <c r="UMY2822" s="653"/>
      <c r="UMZ2822" s="653"/>
      <c r="UNA2822" s="653"/>
      <c r="UNB2822" s="653"/>
      <c r="UNC2822" s="653"/>
      <c r="UND2822" s="653"/>
      <c r="UNE2822" s="653"/>
      <c r="UNF2822" s="653"/>
      <c r="UNG2822" s="653"/>
      <c r="UNH2822" s="653"/>
      <c r="UNI2822" s="653"/>
      <c r="UNJ2822" s="653"/>
      <c r="UNK2822" s="653"/>
      <c r="UNL2822" s="653"/>
      <c r="UNM2822" s="653"/>
      <c r="UNN2822" s="653"/>
      <c r="UNO2822" s="653"/>
      <c r="UNP2822" s="653"/>
      <c r="UNQ2822" s="653"/>
      <c r="UNR2822" s="653"/>
      <c r="UNS2822" s="653"/>
      <c r="UNT2822" s="653"/>
      <c r="UNU2822" s="653"/>
      <c r="UNV2822" s="653"/>
      <c r="UNW2822" s="653"/>
      <c r="UNX2822" s="653"/>
      <c r="UNY2822" s="653"/>
      <c r="UNZ2822" s="653"/>
      <c r="UOA2822" s="653"/>
      <c r="UOB2822" s="653"/>
      <c r="UOC2822" s="653"/>
      <c r="UOD2822" s="653"/>
      <c r="UOE2822" s="653"/>
      <c r="UOF2822" s="653"/>
      <c r="UOG2822" s="653"/>
      <c r="UOH2822" s="653"/>
      <c r="UOI2822" s="653"/>
      <c r="UOJ2822" s="653"/>
      <c r="UOK2822" s="653"/>
      <c r="UOL2822" s="653"/>
      <c r="UOM2822" s="653"/>
      <c r="UON2822" s="653"/>
      <c r="UOO2822" s="653"/>
      <c r="UOP2822" s="653"/>
      <c r="UOQ2822" s="653"/>
      <c r="UOR2822" s="653"/>
      <c r="UOS2822" s="653"/>
      <c r="UOT2822" s="653"/>
      <c r="UOU2822" s="653"/>
      <c r="UOV2822" s="653"/>
      <c r="UOW2822" s="653"/>
      <c r="UOX2822" s="653"/>
      <c r="UOY2822" s="653"/>
      <c r="UOZ2822" s="653"/>
      <c r="UPA2822" s="653"/>
      <c r="UPB2822" s="653"/>
      <c r="UPC2822" s="653"/>
      <c r="UPD2822" s="653"/>
      <c r="UPE2822" s="653"/>
      <c r="UPF2822" s="653"/>
      <c r="UPG2822" s="653"/>
      <c r="UPH2822" s="653"/>
      <c r="UPI2822" s="653"/>
      <c r="UPJ2822" s="653"/>
      <c r="UPK2822" s="653"/>
      <c r="UPL2822" s="653"/>
      <c r="UPM2822" s="653"/>
      <c r="UPN2822" s="653"/>
      <c r="UPO2822" s="653"/>
      <c r="UPP2822" s="653"/>
      <c r="UPQ2822" s="653"/>
      <c r="UPR2822" s="653"/>
      <c r="UPS2822" s="653"/>
      <c r="UPT2822" s="653"/>
      <c r="UPU2822" s="653"/>
      <c r="UPV2822" s="653"/>
      <c r="UPW2822" s="653"/>
      <c r="UPX2822" s="653"/>
      <c r="UPY2822" s="653"/>
      <c r="UPZ2822" s="653"/>
      <c r="UQA2822" s="653"/>
      <c r="UQB2822" s="653"/>
      <c r="UQC2822" s="653"/>
      <c r="UQD2822" s="653"/>
      <c r="UQE2822" s="653"/>
      <c r="UQF2822" s="653"/>
      <c r="UQG2822" s="653"/>
      <c r="UQH2822" s="653"/>
      <c r="UQI2822" s="653"/>
      <c r="UQJ2822" s="653"/>
      <c r="UQK2822" s="653"/>
      <c r="UQL2822" s="653"/>
      <c r="UQM2822" s="653"/>
      <c r="UQN2822" s="653"/>
      <c r="UQO2822" s="653"/>
      <c r="UQP2822" s="653"/>
      <c r="UQQ2822" s="653"/>
      <c r="UQR2822" s="653"/>
      <c r="UQS2822" s="653"/>
      <c r="UQT2822" s="653"/>
      <c r="UQU2822" s="653"/>
      <c r="UQV2822" s="653"/>
      <c r="UQW2822" s="653"/>
      <c r="UQX2822" s="653"/>
      <c r="UQY2822" s="653"/>
      <c r="UQZ2822" s="653"/>
      <c r="URA2822" s="653"/>
      <c r="URB2822" s="653"/>
      <c r="URC2822" s="653"/>
      <c r="URD2822" s="653"/>
      <c r="URE2822" s="653"/>
      <c r="URF2822" s="653"/>
      <c r="URG2822" s="653"/>
      <c r="URH2822" s="653"/>
      <c r="URI2822" s="653"/>
      <c r="URJ2822" s="653"/>
      <c r="URK2822" s="653"/>
      <c r="URL2822" s="653"/>
      <c r="URM2822" s="653"/>
      <c r="URN2822" s="653"/>
      <c r="URO2822" s="653"/>
      <c r="URP2822" s="653"/>
      <c r="URQ2822" s="653"/>
      <c r="URR2822" s="653"/>
      <c r="URS2822" s="653"/>
      <c r="URT2822" s="653"/>
      <c r="URU2822" s="653"/>
      <c r="URV2822" s="653"/>
      <c r="URW2822" s="653"/>
      <c r="URX2822" s="653"/>
      <c r="URY2822" s="653"/>
      <c r="URZ2822" s="653"/>
      <c r="USA2822" s="653"/>
      <c r="USB2822" s="653"/>
      <c r="USC2822" s="653"/>
      <c r="USD2822" s="653"/>
      <c r="USE2822" s="653"/>
      <c r="USF2822" s="653"/>
      <c r="USG2822" s="653"/>
      <c r="USH2822" s="653"/>
      <c r="USI2822" s="653"/>
      <c r="USJ2822" s="653"/>
      <c r="USK2822" s="653"/>
      <c r="USL2822" s="653"/>
      <c r="USM2822" s="653"/>
      <c r="USN2822" s="653"/>
      <c r="USO2822" s="653"/>
      <c r="USP2822" s="653"/>
      <c r="USQ2822" s="653"/>
      <c r="USR2822" s="653"/>
      <c r="USS2822" s="653"/>
      <c r="UST2822" s="653"/>
      <c r="USU2822" s="653"/>
      <c r="USV2822" s="653"/>
      <c r="USW2822" s="653"/>
      <c r="USX2822" s="653"/>
      <c r="USY2822" s="653"/>
      <c r="USZ2822" s="653"/>
      <c r="UTA2822" s="653"/>
      <c r="UTB2822" s="653"/>
      <c r="UTC2822" s="653"/>
      <c r="UTD2822" s="653"/>
      <c r="UTE2822" s="653"/>
      <c r="UTF2822" s="653"/>
      <c r="UTG2822" s="653"/>
      <c r="UTH2822" s="653"/>
      <c r="UTI2822" s="653"/>
      <c r="UTJ2822" s="653"/>
      <c r="UTK2822" s="653"/>
      <c r="UTL2822" s="653"/>
      <c r="UTM2822" s="653"/>
      <c r="UTN2822" s="653"/>
      <c r="UTO2822" s="653"/>
      <c r="UTP2822" s="653"/>
      <c r="UTQ2822" s="653"/>
      <c r="UTR2822" s="653"/>
      <c r="UTS2822" s="653"/>
      <c r="UTT2822" s="653"/>
      <c r="UTU2822" s="653"/>
      <c r="UTV2822" s="653"/>
      <c r="UTW2822" s="653"/>
      <c r="UTX2822" s="653"/>
      <c r="UTY2822" s="653"/>
      <c r="UTZ2822" s="653"/>
      <c r="UUA2822" s="653"/>
      <c r="UUB2822" s="653"/>
      <c r="UUC2822" s="653"/>
      <c r="UUD2822" s="653"/>
      <c r="UUE2822" s="653"/>
      <c r="UUF2822" s="653"/>
      <c r="UUG2822" s="653"/>
      <c r="UUH2822" s="653"/>
      <c r="UUI2822" s="653"/>
      <c r="UUJ2822" s="653"/>
      <c r="UUK2822" s="653"/>
      <c r="UUL2822" s="653"/>
      <c r="UUM2822" s="653"/>
      <c r="UUN2822" s="653"/>
      <c r="UUO2822" s="653"/>
      <c r="UUP2822" s="653"/>
      <c r="UUQ2822" s="653"/>
      <c r="UUR2822" s="653"/>
      <c r="UUS2822" s="653"/>
      <c r="UUT2822" s="653"/>
      <c r="UUU2822" s="653"/>
      <c r="UUV2822" s="653"/>
      <c r="UUW2822" s="653"/>
      <c r="UUX2822" s="653"/>
      <c r="UUY2822" s="653"/>
      <c r="UUZ2822" s="653"/>
      <c r="UVA2822" s="653"/>
      <c r="UVB2822" s="653"/>
      <c r="UVC2822" s="653"/>
      <c r="UVD2822" s="653"/>
      <c r="UVE2822" s="653"/>
      <c r="UVF2822" s="653"/>
      <c r="UVG2822" s="653"/>
      <c r="UVH2822" s="653"/>
      <c r="UVI2822" s="653"/>
      <c r="UVJ2822" s="653"/>
      <c r="UVK2822" s="653"/>
      <c r="UVL2822" s="653"/>
      <c r="UVM2822" s="653"/>
      <c r="UVN2822" s="653"/>
      <c r="UVO2822" s="653"/>
      <c r="UVP2822" s="653"/>
      <c r="UVQ2822" s="653"/>
      <c r="UVR2822" s="653"/>
      <c r="UVS2822" s="653"/>
      <c r="UVT2822" s="653"/>
      <c r="UVU2822" s="653"/>
      <c r="UVV2822" s="653"/>
      <c r="UVW2822" s="653"/>
      <c r="UVX2822" s="653"/>
      <c r="UVY2822" s="653"/>
      <c r="UVZ2822" s="653"/>
      <c r="UWA2822" s="653"/>
      <c r="UWB2822" s="653"/>
      <c r="UWC2822" s="653"/>
      <c r="UWD2822" s="653"/>
      <c r="UWE2822" s="653"/>
      <c r="UWF2822" s="653"/>
      <c r="UWG2822" s="653"/>
      <c r="UWH2822" s="653"/>
      <c r="UWI2822" s="653"/>
      <c r="UWJ2822" s="653"/>
      <c r="UWK2822" s="653"/>
      <c r="UWL2822" s="653"/>
      <c r="UWM2822" s="653"/>
      <c r="UWN2822" s="653"/>
      <c r="UWO2822" s="653"/>
      <c r="UWP2822" s="653"/>
      <c r="UWQ2822" s="653"/>
      <c r="UWR2822" s="653"/>
      <c r="UWS2822" s="653"/>
      <c r="UWT2822" s="653"/>
      <c r="UWU2822" s="653"/>
      <c r="UWV2822" s="653"/>
      <c r="UWW2822" s="653"/>
      <c r="UWX2822" s="653"/>
      <c r="UWY2822" s="653"/>
      <c r="UWZ2822" s="653"/>
      <c r="UXA2822" s="653"/>
      <c r="UXB2822" s="653"/>
      <c r="UXC2822" s="653"/>
      <c r="UXD2822" s="653"/>
      <c r="UXE2822" s="653"/>
      <c r="UXF2822" s="653"/>
      <c r="UXG2822" s="653"/>
      <c r="UXH2822" s="653"/>
      <c r="UXI2822" s="653"/>
      <c r="UXJ2822" s="653"/>
      <c r="UXK2822" s="653"/>
      <c r="UXL2822" s="653"/>
      <c r="UXM2822" s="653"/>
      <c r="UXN2822" s="653"/>
      <c r="UXO2822" s="653"/>
      <c r="UXP2822" s="653"/>
      <c r="UXQ2822" s="653"/>
      <c r="UXR2822" s="653"/>
      <c r="UXS2822" s="653"/>
      <c r="UXT2822" s="653"/>
      <c r="UXU2822" s="653"/>
      <c r="UXV2822" s="653"/>
      <c r="UXW2822" s="653"/>
      <c r="UXX2822" s="653"/>
      <c r="UXY2822" s="653"/>
      <c r="UXZ2822" s="653"/>
      <c r="UYA2822" s="653"/>
      <c r="UYB2822" s="653"/>
      <c r="UYC2822" s="653"/>
      <c r="UYD2822" s="653"/>
      <c r="UYE2822" s="653"/>
      <c r="UYF2822" s="653"/>
      <c r="UYG2822" s="653"/>
      <c r="UYH2822" s="653"/>
      <c r="UYI2822" s="653"/>
      <c r="UYJ2822" s="653"/>
      <c r="UYK2822" s="653"/>
      <c r="UYL2822" s="653"/>
      <c r="UYM2822" s="653"/>
      <c r="UYN2822" s="653"/>
      <c r="UYO2822" s="653"/>
      <c r="UYP2822" s="653"/>
      <c r="UYQ2822" s="653"/>
      <c r="UYR2822" s="653"/>
      <c r="UYS2822" s="653"/>
      <c r="UYT2822" s="653"/>
      <c r="UYU2822" s="653"/>
      <c r="UYV2822" s="653"/>
      <c r="UYW2822" s="653"/>
      <c r="UYX2822" s="653"/>
      <c r="UYY2822" s="653"/>
      <c r="UYZ2822" s="653"/>
      <c r="UZA2822" s="653"/>
      <c r="UZB2822" s="653"/>
      <c r="UZC2822" s="653"/>
      <c r="UZD2822" s="653"/>
      <c r="UZE2822" s="653"/>
      <c r="UZF2822" s="653"/>
      <c r="UZG2822" s="653"/>
      <c r="UZH2822" s="653"/>
      <c r="UZI2822" s="653"/>
      <c r="UZJ2822" s="653"/>
      <c r="UZK2822" s="653"/>
      <c r="UZL2822" s="653"/>
      <c r="UZM2822" s="653"/>
      <c r="UZN2822" s="653"/>
      <c r="UZO2822" s="653"/>
      <c r="UZP2822" s="653"/>
      <c r="UZQ2822" s="653"/>
      <c r="UZR2822" s="653"/>
      <c r="UZS2822" s="653"/>
      <c r="UZT2822" s="653"/>
      <c r="UZU2822" s="653"/>
      <c r="UZV2822" s="653"/>
      <c r="UZW2822" s="653"/>
      <c r="UZX2822" s="653"/>
      <c r="UZY2822" s="653"/>
      <c r="UZZ2822" s="653"/>
      <c r="VAA2822" s="653"/>
      <c r="VAB2822" s="653"/>
      <c r="VAC2822" s="653"/>
      <c r="VAD2822" s="653"/>
      <c r="VAE2822" s="653"/>
      <c r="VAF2822" s="653"/>
      <c r="VAG2822" s="653"/>
      <c r="VAH2822" s="653"/>
      <c r="VAI2822" s="653"/>
      <c r="VAJ2822" s="653"/>
      <c r="VAK2822" s="653"/>
      <c r="VAL2822" s="653"/>
      <c r="VAM2822" s="653"/>
      <c r="VAN2822" s="653"/>
      <c r="VAO2822" s="653"/>
      <c r="VAP2822" s="653"/>
      <c r="VAQ2822" s="653"/>
      <c r="VAR2822" s="653"/>
      <c r="VAS2822" s="653"/>
      <c r="VAT2822" s="653"/>
      <c r="VAU2822" s="653"/>
      <c r="VAV2822" s="653"/>
      <c r="VAW2822" s="653"/>
      <c r="VAX2822" s="653"/>
      <c r="VAY2822" s="653"/>
      <c r="VAZ2822" s="653"/>
      <c r="VBA2822" s="653"/>
      <c r="VBB2822" s="653"/>
      <c r="VBC2822" s="653"/>
      <c r="VBD2822" s="653"/>
      <c r="VBE2822" s="653"/>
      <c r="VBF2822" s="653"/>
      <c r="VBG2822" s="653"/>
      <c r="VBH2822" s="653"/>
      <c r="VBI2822" s="653"/>
      <c r="VBJ2822" s="653"/>
      <c r="VBK2822" s="653"/>
      <c r="VBL2822" s="653"/>
      <c r="VBM2822" s="653"/>
      <c r="VBN2822" s="653"/>
      <c r="VBO2822" s="653"/>
      <c r="VBP2822" s="653"/>
      <c r="VBQ2822" s="653"/>
      <c r="VBR2822" s="653"/>
      <c r="VBS2822" s="653"/>
      <c r="VBT2822" s="653"/>
      <c r="VBU2822" s="653"/>
      <c r="VBV2822" s="653"/>
      <c r="VBW2822" s="653"/>
      <c r="VBX2822" s="653"/>
      <c r="VBY2822" s="653"/>
      <c r="VBZ2822" s="653"/>
      <c r="VCA2822" s="653"/>
      <c r="VCB2822" s="653"/>
      <c r="VCC2822" s="653"/>
      <c r="VCD2822" s="653"/>
      <c r="VCE2822" s="653"/>
      <c r="VCF2822" s="653"/>
      <c r="VCG2822" s="653"/>
      <c r="VCH2822" s="653"/>
      <c r="VCI2822" s="653"/>
      <c r="VCJ2822" s="653"/>
      <c r="VCK2822" s="653"/>
      <c r="VCL2822" s="653"/>
      <c r="VCM2822" s="653"/>
      <c r="VCN2822" s="653"/>
      <c r="VCO2822" s="653"/>
      <c r="VCP2822" s="653"/>
      <c r="VCQ2822" s="653"/>
      <c r="VCR2822" s="653"/>
      <c r="VCS2822" s="653"/>
      <c r="VCT2822" s="653"/>
      <c r="VCU2822" s="653"/>
      <c r="VCV2822" s="653"/>
      <c r="VCW2822" s="653"/>
      <c r="VCX2822" s="653"/>
      <c r="VCY2822" s="653"/>
      <c r="VCZ2822" s="653"/>
      <c r="VDA2822" s="653"/>
      <c r="VDB2822" s="653"/>
      <c r="VDC2822" s="653"/>
      <c r="VDD2822" s="653"/>
      <c r="VDE2822" s="653"/>
      <c r="VDF2822" s="653"/>
      <c r="VDG2822" s="653"/>
      <c r="VDH2822" s="653"/>
      <c r="VDI2822" s="653"/>
      <c r="VDJ2822" s="653"/>
      <c r="VDK2822" s="653"/>
      <c r="VDL2822" s="653"/>
      <c r="VDM2822" s="653"/>
      <c r="VDN2822" s="653"/>
      <c r="VDO2822" s="653"/>
      <c r="VDP2822" s="653"/>
      <c r="VDQ2822" s="653"/>
      <c r="VDR2822" s="653"/>
      <c r="VDS2822" s="653"/>
      <c r="VDT2822" s="653"/>
      <c r="VDU2822" s="653"/>
      <c r="VDV2822" s="653"/>
      <c r="VDW2822" s="653"/>
      <c r="VDX2822" s="653"/>
      <c r="VDY2822" s="653"/>
      <c r="VDZ2822" s="653"/>
      <c r="VEA2822" s="653"/>
      <c r="VEB2822" s="653"/>
      <c r="VEC2822" s="653"/>
      <c r="VED2822" s="653"/>
      <c r="VEE2822" s="653"/>
      <c r="VEF2822" s="653"/>
      <c r="VEG2822" s="653"/>
      <c r="VEH2822" s="653"/>
      <c r="VEI2822" s="653"/>
      <c r="VEJ2822" s="653"/>
      <c r="VEK2822" s="653"/>
      <c r="VEL2822" s="653"/>
      <c r="VEM2822" s="653"/>
      <c r="VEN2822" s="653"/>
      <c r="VEO2822" s="653"/>
      <c r="VEP2822" s="653"/>
      <c r="VEQ2822" s="653"/>
      <c r="VER2822" s="653"/>
      <c r="VES2822" s="653"/>
      <c r="VET2822" s="653"/>
      <c r="VEU2822" s="653"/>
      <c r="VEV2822" s="653"/>
      <c r="VEW2822" s="653"/>
      <c r="VEX2822" s="653"/>
      <c r="VEY2822" s="653"/>
      <c r="VEZ2822" s="653"/>
      <c r="VFA2822" s="653"/>
      <c r="VFB2822" s="653"/>
      <c r="VFC2822" s="653"/>
      <c r="VFD2822" s="653"/>
      <c r="VFE2822" s="653"/>
      <c r="VFF2822" s="653"/>
      <c r="VFG2822" s="653"/>
      <c r="VFH2822" s="653"/>
      <c r="VFI2822" s="653"/>
      <c r="VFJ2822" s="653"/>
      <c r="VFK2822" s="653"/>
      <c r="VFL2822" s="653"/>
      <c r="VFM2822" s="653"/>
      <c r="VFN2822" s="653"/>
      <c r="VFO2822" s="653"/>
      <c r="VFP2822" s="653"/>
      <c r="VFQ2822" s="653"/>
      <c r="VFR2822" s="653"/>
      <c r="VFS2822" s="653"/>
      <c r="VFT2822" s="653"/>
      <c r="VFU2822" s="653"/>
      <c r="VFV2822" s="653"/>
      <c r="VFW2822" s="653"/>
      <c r="VFX2822" s="653"/>
      <c r="VFY2822" s="653"/>
      <c r="VFZ2822" s="653"/>
      <c r="VGA2822" s="653"/>
      <c r="VGB2822" s="653"/>
      <c r="VGC2822" s="653"/>
      <c r="VGD2822" s="653"/>
      <c r="VGE2822" s="653"/>
      <c r="VGF2822" s="653"/>
      <c r="VGG2822" s="653"/>
      <c r="VGH2822" s="653"/>
      <c r="VGI2822" s="653"/>
      <c r="VGJ2822" s="653"/>
      <c r="VGK2822" s="653"/>
      <c r="VGL2822" s="653"/>
      <c r="VGM2822" s="653"/>
      <c r="VGN2822" s="653"/>
      <c r="VGO2822" s="653"/>
      <c r="VGP2822" s="653"/>
      <c r="VGQ2822" s="653"/>
      <c r="VGR2822" s="653"/>
      <c r="VGS2822" s="653"/>
      <c r="VGT2822" s="653"/>
      <c r="VGU2822" s="653"/>
      <c r="VGV2822" s="653"/>
      <c r="VGW2822" s="653"/>
      <c r="VGX2822" s="653"/>
      <c r="VGY2822" s="653"/>
      <c r="VGZ2822" s="653"/>
      <c r="VHA2822" s="653"/>
      <c r="VHB2822" s="653"/>
      <c r="VHC2822" s="653"/>
      <c r="VHD2822" s="653"/>
      <c r="VHE2822" s="653"/>
      <c r="VHF2822" s="653"/>
      <c r="VHG2822" s="653"/>
      <c r="VHH2822" s="653"/>
      <c r="VHI2822" s="653"/>
      <c r="VHJ2822" s="653"/>
      <c r="VHK2822" s="653"/>
      <c r="VHL2822" s="653"/>
      <c r="VHM2822" s="653"/>
      <c r="VHN2822" s="653"/>
      <c r="VHO2822" s="653"/>
      <c r="VHP2822" s="653"/>
      <c r="VHQ2822" s="653"/>
      <c r="VHR2822" s="653"/>
      <c r="VHS2822" s="653"/>
      <c r="VHT2822" s="653"/>
      <c r="VHU2822" s="653"/>
      <c r="VHV2822" s="653"/>
      <c r="VHW2822" s="653"/>
      <c r="VHX2822" s="653"/>
      <c r="VHY2822" s="653"/>
      <c r="VHZ2822" s="653"/>
      <c r="VIA2822" s="653"/>
      <c r="VIB2822" s="653"/>
      <c r="VIC2822" s="653"/>
      <c r="VID2822" s="653"/>
      <c r="VIE2822" s="653"/>
      <c r="VIF2822" s="653"/>
      <c r="VIG2822" s="653"/>
      <c r="VIH2822" s="653"/>
      <c r="VII2822" s="653"/>
      <c r="VIJ2822" s="653"/>
      <c r="VIK2822" s="653"/>
      <c r="VIL2822" s="653"/>
      <c r="VIM2822" s="653"/>
      <c r="VIN2822" s="653"/>
      <c r="VIO2822" s="653"/>
      <c r="VIP2822" s="653"/>
      <c r="VIQ2822" s="653"/>
      <c r="VIR2822" s="653"/>
      <c r="VIS2822" s="653"/>
      <c r="VIT2822" s="653"/>
      <c r="VIU2822" s="653"/>
      <c r="VIV2822" s="653"/>
      <c r="VIW2822" s="653"/>
      <c r="VIX2822" s="653"/>
      <c r="VIY2822" s="653"/>
      <c r="VIZ2822" s="653"/>
      <c r="VJA2822" s="653"/>
      <c r="VJB2822" s="653"/>
      <c r="VJC2822" s="653"/>
      <c r="VJD2822" s="653"/>
      <c r="VJE2822" s="653"/>
      <c r="VJF2822" s="653"/>
      <c r="VJG2822" s="653"/>
      <c r="VJH2822" s="653"/>
      <c r="VJI2822" s="653"/>
      <c r="VJJ2822" s="653"/>
      <c r="VJK2822" s="653"/>
      <c r="VJL2822" s="653"/>
      <c r="VJM2822" s="653"/>
      <c r="VJN2822" s="653"/>
      <c r="VJO2822" s="653"/>
      <c r="VJP2822" s="653"/>
      <c r="VJQ2822" s="653"/>
      <c r="VJR2822" s="653"/>
      <c r="VJS2822" s="653"/>
      <c r="VJT2822" s="653"/>
      <c r="VJU2822" s="653"/>
      <c r="VJV2822" s="653"/>
      <c r="VJW2822" s="653"/>
      <c r="VJX2822" s="653"/>
      <c r="VJY2822" s="653"/>
      <c r="VJZ2822" s="653"/>
      <c r="VKA2822" s="653"/>
      <c r="VKB2822" s="653"/>
      <c r="VKC2822" s="653"/>
      <c r="VKD2822" s="653"/>
      <c r="VKE2822" s="653"/>
      <c r="VKF2822" s="653"/>
      <c r="VKG2822" s="653"/>
      <c r="VKH2822" s="653"/>
      <c r="VKI2822" s="653"/>
      <c r="VKJ2822" s="653"/>
      <c r="VKK2822" s="653"/>
      <c r="VKL2822" s="653"/>
      <c r="VKM2822" s="653"/>
      <c r="VKN2822" s="653"/>
      <c r="VKO2822" s="653"/>
      <c r="VKP2822" s="653"/>
      <c r="VKQ2822" s="653"/>
      <c r="VKR2822" s="653"/>
      <c r="VKS2822" s="653"/>
      <c r="VKT2822" s="653"/>
      <c r="VKU2822" s="653"/>
      <c r="VKV2822" s="653"/>
      <c r="VKW2822" s="653"/>
      <c r="VKX2822" s="653"/>
      <c r="VKY2822" s="653"/>
      <c r="VKZ2822" s="653"/>
      <c r="VLA2822" s="653"/>
      <c r="VLB2822" s="653"/>
      <c r="VLC2822" s="653"/>
      <c r="VLD2822" s="653"/>
      <c r="VLE2822" s="653"/>
      <c r="VLF2822" s="653"/>
      <c r="VLG2822" s="653"/>
      <c r="VLH2822" s="653"/>
      <c r="VLI2822" s="653"/>
      <c r="VLJ2822" s="653"/>
      <c r="VLK2822" s="653"/>
      <c r="VLL2822" s="653"/>
      <c r="VLM2822" s="653"/>
      <c r="VLN2822" s="653"/>
      <c r="VLO2822" s="653"/>
      <c r="VLP2822" s="653"/>
      <c r="VLQ2822" s="653"/>
      <c r="VLR2822" s="653"/>
      <c r="VLS2822" s="653"/>
      <c r="VLT2822" s="653"/>
      <c r="VLU2822" s="653"/>
      <c r="VLV2822" s="653"/>
      <c r="VLW2822" s="653"/>
      <c r="VLX2822" s="653"/>
      <c r="VLY2822" s="653"/>
      <c r="VLZ2822" s="653"/>
      <c r="VMA2822" s="653"/>
      <c r="VMB2822" s="653"/>
      <c r="VMC2822" s="653"/>
      <c r="VMD2822" s="653"/>
      <c r="VME2822" s="653"/>
      <c r="VMF2822" s="653"/>
      <c r="VMG2822" s="653"/>
      <c r="VMH2822" s="653"/>
      <c r="VMI2822" s="653"/>
      <c r="VMJ2822" s="653"/>
      <c r="VMK2822" s="653"/>
      <c r="VML2822" s="653"/>
      <c r="VMM2822" s="653"/>
      <c r="VMN2822" s="653"/>
      <c r="VMO2822" s="653"/>
      <c r="VMP2822" s="653"/>
      <c r="VMQ2822" s="653"/>
      <c r="VMR2822" s="653"/>
      <c r="VMS2822" s="653"/>
      <c r="VMT2822" s="653"/>
      <c r="VMU2822" s="653"/>
      <c r="VMV2822" s="653"/>
      <c r="VMW2822" s="653"/>
      <c r="VMX2822" s="653"/>
      <c r="VMY2822" s="653"/>
      <c r="VMZ2822" s="653"/>
      <c r="VNA2822" s="653"/>
      <c r="VNB2822" s="653"/>
      <c r="VNC2822" s="653"/>
      <c r="VND2822" s="653"/>
      <c r="VNE2822" s="653"/>
      <c r="VNF2822" s="653"/>
      <c r="VNG2822" s="653"/>
      <c r="VNH2822" s="653"/>
      <c r="VNI2822" s="653"/>
      <c r="VNJ2822" s="653"/>
      <c r="VNK2822" s="653"/>
      <c r="VNL2822" s="653"/>
      <c r="VNM2822" s="653"/>
      <c r="VNN2822" s="653"/>
      <c r="VNO2822" s="653"/>
      <c r="VNP2822" s="653"/>
      <c r="VNQ2822" s="653"/>
      <c r="VNR2822" s="653"/>
      <c r="VNS2822" s="653"/>
      <c r="VNT2822" s="653"/>
      <c r="VNU2822" s="653"/>
      <c r="VNV2822" s="653"/>
      <c r="VNW2822" s="653"/>
      <c r="VNX2822" s="653"/>
      <c r="VNY2822" s="653"/>
      <c r="VNZ2822" s="653"/>
      <c r="VOA2822" s="653"/>
      <c r="VOB2822" s="653"/>
      <c r="VOC2822" s="653"/>
      <c r="VOD2822" s="653"/>
      <c r="VOE2822" s="653"/>
      <c r="VOF2822" s="653"/>
      <c r="VOG2822" s="653"/>
      <c r="VOH2822" s="653"/>
      <c r="VOI2822" s="653"/>
      <c r="VOJ2822" s="653"/>
      <c r="VOK2822" s="653"/>
      <c r="VOL2822" s="653"/>
      <c r="VOM2822" s="653"/>
      <c r="VON2822" s="653"/>
      <c r="VOO2822" s="653"/>
      <c r="VOP2822" s="653"/>
      <c r="VOQ2822" s="653"/>
      <c r="VOR2822" s="653"/>
      <c r="VOS2822" s="653"/>
      <c r="VOT2822" s="653"/>
      <c r="VOU2822" s="653"/>
      <c r="VOV2822" s="653"/>
      <c r="VOW2822" s="653"/>
      <c r="VOX2822" s="653"/>
      <c r="VOY2822" s="653"/>
      <c r="VOZ2822" s="653"/>
      <c r="VPA2822" s="653"/>
      <c r="VPB2822" s="653"/>
      <c r="VPC2822" s="653"/>
      <c r="VPD2822" s="653"/>
      <c r="VPE2822" s="653"/>
      <c r="VPF2822" s="653"/>
      <c r="VPG2822" s="653"/>
      <c r="VPH2822" s="653"/>
      <c r="VPI2822" s="653"/>
      <c r="VPJ2822" s="653"/>
      <c r="VPK2822" s="653"/>
      <c r="VPL2822" s="653"/>
      <c r="VPM2822" s="653"/>
      <c r="VPN2822" s="653"/>
      <c r="VPO2822" s="653"/>
      <c r="VPP2822" s="653"/>
      <c r="VPQ2822" s="653"/>
      <c r="VPR2822" s="653"/>
      <c r="VPS2822" s="653"/>
      <c r="VPT2822" s="653"/>
      <c r="VPU2822" s="653"/>
      <c r="VPV2822" s="653"/>
      <c r="VPW2822" s="653"/>
      <c r="VPX2822" s="653"/>
      <c r="VPY2822" s="653"/>
      <c r="VPZ2822" s="653"/>
      <c r="VQA2822" s="653"/>
      <c r="VQB2822" s="653"/>
      <c r="VQC2822" s="653"/>
      <c r="VQD2822" s="653"/>
      <c r="VQE2822" s="653"/>
      <c r="VQF2822" s="653"/>
      <c r="VQG2822" s="653"/>
      <c r="VQH2822" s="653"/>
      <c r="VQI2822" s="653"/>
      <c r="VQJ2822" s="653"/>
      <c r="VQK2822" s="653"/>
      <c r="VQL2822" s="653"/>
      <c r="VQM2822" s="653"/>
      <c r="VQN2822" s="653"/>
      <c r="VQO2822" s="653"/>
      <c r="VQP2822" s="653"/>
      <c r="VQQ2822" s="653"/>
      <c r="VQR2822" s="653"/>
      <c r="VQS2822" s="653"/>
      <c r="VQT2822" s="653"/>
      <c r="VQU2822" s="653"/>
      <c r="VQV2822" s="653"/>
      <c r="VQW2822" s="653"/>
      <c r="VQX2822" s="653"/>
      <c r="VQY2822" s="653"/>
      <c r="VQZ2822" s="653"/>
      <c r="VRA2822" s="653"/>
      <c r="VRB2822" s="653"/>
      <c r="VRC2822" s="653"/>
      <c r="VRD2822" s="653"/>
      <c r="VRE2822" s="653"/>
      <c r="VRF2822" s="653"/>
      <c r="VRG2822" s="653"/>
      <c r="VRH2822" s="653"/>
      <c r="VRI2822" s="653"/>
      <c r="VRJ2822" s="653"/>
      <c r="VRK2822" s="653"/>
      <c r="VRL2822" s="653"/>
      <c r="VRM2822" s="653"/>
      <c r="VRN2822" s="653"/>
      <c r="VRO2822" s="653"/>
      <c r="VRP2822" s="653"/>
      <c r="VRQ2822" s="653"/>
      <c r="VRR2822" s="653"/>
      <c r="VRS2822" s="653"/>
      <c r="VRT2822" s="653"/>
      <c r="VRU2822" s="653"/>
      <c r="VRV2822" s="653"/>
      <c r="VRW2822" s="653"/>
      <c r="VRX2822" s="653"/>
      <c r="VRY2822" s="653"/>
      <c r="VRZ2822" s="653"/>
      <c r="VSA2822" s="653"/>
      <c r="VSB2822" s="653"/>
      <c r="VSC2822" s="653"/>
      <c r="VSD2822" s="653"/>
      <c r="VSE2822" s="653"/>
      <c r="VSF2822" s="653"/>
      <c r="VSG2822" s="653"/>
      <c r="VSH2822" s="653"/>
      <c r="VSI2822" s="653"/>
      <c r="VSJ2822" s="653"/>
      <c r="VSK2822" s="653"/>
      <c r="VSL2822" s="653"/>
      <c r="VSM2822" s="653"/>
      <c r="VSN2822" s="653"/>
      <c r="VSO2822" s="653"/>
      <c r="VSP2822" s="653"/>
      <c r="VSQ2822" s="653"/>
      <c r="VSR2822" s="653"/>
      <c r="VSS2822" s="653"/>
      <c r="VST2822" s="653"/>
      <c r="VSU2822" s="653"/>
      <c r="VSV2822" s="653"/>
      <c r="VSW2822" s="653"/>
      <c r="VSX2822" s="653"/>
      <c r="VSY2822" s="653"/>
      <c r="VSZ2822" s="653"/>
      <c r="VTA2822" s="653"/>
      <c r="VTB2822" s="653"/>
      <c r="VTC2822" s="653"/>
      <c r="VTD2822" s="653"/>
      <c r="VTE2822" s="653"/>
      <c r="VTF2822" s="653"/>
      <c r="VTG2822" s="653"/>
      <c r="VTH2822" s="653"/>
      <c r="VTI2822" s="653"/>
      <c r="VTJ2822" s="653"/>
      <c r="VTK2822" s="653"/>
      <c r="VTL2822" s="653"/>
      <c r="VTM2822" s="653"/>
      <c r="VTN2822" s="653"/>
      <c r="VTO2822" s="653"/>
      <c r="VTP2822" s="653"/>
      <c r="VTQ2822" s="653"/>
      <c r="VTR2822" s="653"/>
      <c r="VTS2822" s="653"/>
      <c r="VTT2822" s="653"/>
      <c r="VTU2822" s="653"/>
      <c r="VTV2822" s="653"/>
      <c r="VTW2822" s="653"/>
      <c r="VTX2822" s="653"/>
      <c r="VTY2822" s="653"/>
      <c r="VTZ2822" s="653"/>
      <c r="VUA2822" s="653"/>
      <c r="VUB2822" s="653"/>
      <c r="VUC2822" s="653"/>
      <c r="VUD2822" s="653"/>
      <c r="VUE2822" s="653"/>
      <c r="VUF2822" s="653"/>
      <c r="VUG2822" s="653"/>
      <c r="VUH2822" s="653"/>
      <c r="VUI2822" s="653"/>
      <c r="VUJ2822" s="653"/>
      <c r="VUK2822" s="653"/>
      <c r="VUL2822" s="653"/>
      <c r="VUM2822" s="653"/>
      <c r="VUN2822" s="653"/>
      <c r="VUO2822" s="653"/>
      <c r="VUP2822" s="653"/>
      <c r="VUQ2822" s="653"/>
      <c r="VUR2822" s="653"/>
      <c r="VUS2822" s="653"/>
      <c r="VUT2822" s="653"/>
      <c r="VUU2822" s="653"/>
      <c r="VUV2822" s="653"/>
      <c r="VUW2822" s="653"/>
      <c r="VUX2822" s="653"/>
      <c r="VUY2822" s="653"/>
      <c r="VUZ2822" s="653"/>
      <c r="VVA2822" s="653"/>
      <c r="VVB2822" s="653"/>
      <c r="VVC2822" s="653"/>
      <c r="VVD2822" s="653"/>
      <c r="VVE2822" s="653"/>
      <c r="VVF2822" s="653"/>
      <c r="VVG2822" s="653"/>
      <c r="VVH2822" s="653"/>
      <c r="VVI2822" s="653"/>
      <c r="VVJ2822" s="653"/>
      <c r="VVK2822" s="653"/>
      <c r="VVL2822" s="653"/>
      <c r="VVM2822" s="653"/>
      <c r="VVN2822" s="653"/>
      <c r="VVO2822" s="653"/>
      <c r="VVP2822" s="653"/>
      <c r="VVQ2822" s="653"/>
      <c r="VVR2822" s="653"/>
      <c r="VVS2822" s="653"/>
      <c r="VVT2822" s="653"/>
      <c r="VVU2822" s="653"/>
      <c r="VVV2822" s="653"/>
      <c r="VVW2822" s="653"/>
      <c r="VVX2822" s="653"/>
      <c r="VVY2822" s="653"/>
      <c r="VVZ2822" s="653"/>
      <c r="VWA2822" s="653"/>
      <c r="VWB2822" s="653"/>
      <c r="VWC2822" s="653"/>
      <c r="VWD2822" s="653"/>
      <c r="VWE2822" s="653"/>
      <c r="VWF2822" s="653"/>
      <c r="VWG2822" s="653"/>
      <c r="VWH2822" s="653"/>
      <c r="VWI2822" s="653"/>
      <c r="VWJ2822" s="653"/>
      <c r="VWK2822" s="653"/>
      <c r="VWL2822" s="653"/>
      <c r="VWM2822" s="653"/>
      <c r="VWN2822" s="653"/>
      <c r="VWO2822" s="653"/>
      <c r="VWP2822" s="653"/>
      <c r="VWQ2822" s="653"/>
      <c r="VWR2822" s="653"/>
      <c r="VWS2822" s="653"/>
      <c r="VWT2822" s="653"/>
      <c r="VWU2822" s="653"/>
      <c r="VWV2822" s="653"/>
      <c r="VWW2822" s="653"/>
      <c r="VWX2822" s="653"/>
      <c r="VWY2822" s="653"/>
      <c r="VWZ2822" s="653"/>
      <c r="VXA2822" s="653"/>
      <c r="VXB2822" s="653"/>
      <c r="VXC2822" s="653"/>
      <c r="VXD2822" s="653"/>
      <c r="VXE2822" s="653"/>
      <c r="VXF2822" s="653"/>
      <c r="VXG2822" s="653"/>
      <c r="VXH2822" s="653"/>
      <c r="VXI2822" s="653"/>
      <c r="VXJ2822" s="653"/>
      <c r="VXK2822" s="653"/>
      <c r="VXL2822" s="653"/>
      <c r="VXM2822" s="653"/>
      <c r="VXN2822" s="653"/>
      <c r="VXO2822" s="653"/>
      <c r="VXP2822" s="653"/>
      <c r="VXQ2822" s="653"/>
      <c r="VXR2822" s="653"/>
      <c r="VXS2822" s="653"/>
      <c r="VXT2822" s="653"/>
      <c r="VXU2822" s="653"/>
      <c r="VXV2822" s="653"/>
      <c r="VXW2822" s="653"/>
      <c r="VXX2822" s="653"/>
      <c r="VXY2822" s="653"/>
      <c r="VXZ2822" s="653"/>
      <c r="VYA2822" s="653"/>
      <c r="VYB2822" s="653"/>
      <c r="VYC2822" s="653"/>
      <c r="VYD2822" s="653"/>
      <c r="VYE2822" s="653"/>
      <c r="VYF2822" s="653"/>
      <c r="VYG2822" s="653"/>
      <c r="VYH2822" s="653"/>
      <c r="VYI2822" s="653"/>
      <c r="VYJ2822" s="653"/>
      <c r="VYK2822" s="653"/>
      <c r="VYL2822" s="653"/>
      <c r="VYM2822" s="653"/>
      <c r="VYN2822" s="653"/>
      <c r="VYO2822" s="653"/>
      <c r="VYP2822" s="653"/>
      <c r="VYQ2822" s="653"/>
      <c r="VYR2822" s="653"/>
      <c r="VYS2822" s="653"/>
      <c r="VYT2822" s="653"/>
      <c r="VYU2822" s="653"/>
      <c r="VYV2822" s="653"/>
      <c r="VYW2822" s="653"/>
      <c r="VYX2822" s="653"/>
      <c r="VYY2822" s="653"/>
      <c r="VYZ2822" s="653"/>
      <c r="VZA2822" s="653"/>
      <c r="VZB2822" s="653"/>
      <c r="VZC2822" s="653"/>
      <c r="VZD2822" s="653"/>
      <c r="VZE2822" s="653"/>
      <c r="VZF2822" s="653"/>
      <c r="VZG2822" s="653"/>
      <c r="VZH2822" s="653"/>
      <c r="VZI2822" s="653"/>
      <c r="VZJ2822" s="653"/>
      <c r="VZK2822" s="653"/>
      <c r="VZL2822" s="653"/>
      <c r="VZM2822" s="653"/>
      <c r="VZN2822" s="653"/>
      <c r="VZO2822" s="653"/>
      <c r="VZP2822" s="653"/>
      <c r="VZQ2822" s="653"/>
      <c r="VZR2822" s="653"/>
      <c r="VZS2822" s="653"/>
      <c r="VZT2822" s="653"/>
      <c r="VZU2822" s="653"/>
      <c r="VZV2822" s="653"/>
      <c r="VZW2822" s="653"/>
      <c r="VZX2822" s="653"/>
      <c r="VZY2822" s="653"/>
      <c r="VZZ2822" s="653"/>
      <c r="WAA2822" s="653"/>
      <c r="WAB2822" s="653"/>
      <c r="WAC2822" s="653"/>
      <c r="WAD2822" s="653"/>
      <c r="WAE2822" s="653"/>
      <c r="WAF2822" s="653"/>
      <c r="WAG2822" s="653"/>
      <c r="WAH2822" s="653"/>
      <c r="WAI2822" s="653"/>
      <c r="WAJ2822" s="653"/>
      <c r="WAK2822" s="653"/>
      <c r="WAL2822" s="653"/>
      <c r="WAM2822" s="653"/>
      <c r="WAN2822" s="653"/>
      <c r="WAO2822" s="653"/>
      <c r="WAP2822" s="653"/>
      <c r="WAQ2822" s="653"/>
      <c r="WAR2822" s="653"/>
      <c r="WAS2822" s="653"/>
      <c r="WAT2822" s="653"/>
      <c r="WAU2822" s="653"/>
      <c r="WAV2822" s="653"/>
      <c r="WAW2822" s="653"/>
      <c r="WAX2822" s="653"/>
      <c r="WAY2822" s="653"/>
      <c r="WAZ2822" s="653"/>
      <c r="WBA2822" s="653"/>
      <c r="WBB2822" s="653"/>
      <c r="WBC2822" s="653"/>
      <c r="WBD2822" s="653"/>
      <c r="WBE2822" s="653"/>
      <c r="WBF2822" s="653"/>
      <c r="WBG2822" s="653"/>
      <c r="WBH2822" s="653"/>
      <c r="WBI2822" s="653"/>
      <c r="WBJ2822" s="653"/>
      <c r="WBK2822" s="653"/>
      <c r="WBL2822" s="653"/>
      <c r="WBM2822" s="653"/>
      <c r="WBN2822" s="653"/>
      <c r="WBO2822" s="653"/>
      <c r="WBP2822" s="653"/>
      <c r="WBQ2822" s="653"/>
      <c r="WBR2822" s="653"/>
      <c r="WBS2822" s="653"/>
      <c r="WBT2822" s="653"/>
      <c r="WBU2822" s="653"/>
      <c r="WBV2822" s="653"/>
      <c r="WBW2822" s="653"/>
      <c r="WBX2822" s="653"/>
      <c r="WBY2822" s="653"/>
      <c r="WBZ2822" s="653"/>
      <c r="WCA2822" s="653"/>
      <c r="WCB2822" s="653"/>
      <c r="WCC2822" s="653"/>
      <c r="WCD2822" s="653"/>
      <c r="WCE2822" s="653"/>
      <c r="WCF2822" s="653"/>
      <c r="WCG2822" s="653"/>
      <c r="WCH2822" s="653"/>
      <c r="WCI2822" s="653"/>
      <c r="WCJ2822" s="653"/>
      <c r="WCK2822" s="653"/>
      <c r="WCL2822" s="653"/>
      <c r="WCM2822" s="653"/>
      <c r="WCN2822" s="653"/>
      <c r="WCO2822" s="653"/>
      <c r="WCP2822" s="653"/>
      <c r="WCQ2822" s="653"/>
      <c r="WCR2822" s="653"/>
      <c r="WCS2822" s="653"/>
      <c r="WCT2822" s="653"/>
      <c r="WCU2822" s="653"/>
      <c r="WCV2822" s="653"/>
      <c r="WCW2822" s="653"/>
      <c r="WCX2822" s="653"/>
      <c r="WCY2822" s="653"/>
      <c r="WCZ2822" s="653"/>
      <c r="WDA2822" s="653"/>
      <c r="WDB2822" s="653"/>
      <c r="WDC2822" s="653"/>
      <c r="WDD2822" s="653"/>
      <c r="WDE2822" s="653"/>
      <c r="WDF2822" s="653"/>
      <c r="WDG2822" s="653"/>
      <c r="WDH2822" s="653"/>
      <c r="WDI2822" s="653"/>
      <c r="WDJ2822" s="653"/>
      <c r="WDK2822" s="653"/>
      <c r="WDL2822" s="653"/>
      <c r="WDM2822" s="653"/>
      <c r="WDN2822" s="653"/>
      <c r="WDO2822" s="653"/>
      <c r="WDP2822" s="653"/>
      <c r="WDQ2822" s="653"/>
      <c r="WDR2822" s="653"/>
      <c r="WDS2822" s="653"/>
      <c r="WDT2822" s="653"/>
      <c r="WDU2822" s="653"/>
      <c r="WDV2822" s="653"/>
      <c r="WDW2822" s="653"/>
      <c r="WDX2822" s="653"/>
      <c r="WDY2822" s="653"/>
      <c r="WDZ2822" s="653"/>
      <c r="WEA2822" s="653"/>
      <c r="WEB2822" s="653"/>
      <c r="WEC2822" s="653"/>
      <c r="WED2822" s="653"/>
      <c r="WEE2822" s="653"/>
      <c r="WEF2822" s="653"/>
      <c r="WEG2822" s="653"/>
      <c r="WEH2822" s="653"/>
      <c r="WEI2822" s="653"/>
      <c r="WEJ2822" s="653"/>
      <c r="WEK2822" s="653"/>
      <c r="WEL2822" s="653"/>
      <c r="WEM2822" s="653"/>
      <c r="WEN2822" s="653"/>
      <c r="WEO2822" s="653"/>
      <c r="WEP2822" s="653"/>
      <c r="WEQ2822" s="653"/>
      <c r="WER2822" s="653"/>
      <c r="WES2822" s="653"/>
      <c r="WET2822" s="653"/>
      <c r="WEU2822" s="653"/>
      <c r="WEV2822" s="653"/>
      <c r="WEW2822" s="653"/>
      <c r="WEX2822" s="653"/>
      <c r="WEY2822" s="653"/>
      <c r="WEZ2822" s="653"/>
      <c r="WFA2822" s="653"/>
      <c r="WFB2822" s="653"/>
      <c r="WFC2822" s="653"/>
      <c r="WFD2822" s="653"/>
      <c r="WFE2822" s="653"/>
      <c r="WFF2822" s="653"/>
      <c r="WFG2822" s="653"/>
      <c r="WFH2822" s="653"/>
      <c r="WFI2822" s="653"/>
      <c r="WFJ2822" s="653"/>
      <c r="WFK2822" s="653"/>
      <c r="WFL2822" s="653"/>
      <c r="WFM2822" s="653"/>
      <c r="WFN2822" s="653"/>
      <c r="WFO2822" s="653"/>
      <c r="WFP2822" s="653"/>
      <c r="WFQ2822" s="653"/>
      <c r="WFR2822" s="653"/>
      <c r="WFS2822" s="653"/>
      <c r="WFT2822" s="653"/>
      <c r="WFU2822" s="653"/>
      <c r="WFV2822" s="653"/>
      <c r="WFW2822" s="653"/>
      <c r="WFX2822" s="653"/>
      <c r="WFY2822" s="653"/>
      <c r="WFZ2822" s="653"/>
      <c r="WGA2822" s="653"/>
      <c r="WGB2822" s="653"/>
      <c r="WGC2822" s="653"/>
      <c r="WGD2822" s="653"/>
      <c r="WGE2822" s="653"/>
      <c r="WGF2822" s="653"/>
      <c r="WGG2822" s="653"/>
      <c r="WGH2822" s="653"/>
      <c r="WGI2822" s="653"/>
      <c r="WGJ2822" s="653"/>
      <c r="WGK2822" s="653"/>
      <c r="WGL2822" s="653"/>
      <c r="WGM2822" s="653"/>
      <c r="WGN2822" s="653"/>
      <c r="WGO2822" s="653"/>
      <c r="WGP2822" s="653"/>
      <c r="WGQ2822" s="653"/>
      <c r="WGR2822" s="653"/>
      <c r="WGS2822" s="653"/>
      <c r="WGT2822" s="653"/>
      <c r="WGU2822" s="653"/>
      <c r="WGV2822" s="653"/>
      <c r="WGW2822" s="653"/>
      <c r="WGX2822" s="653"/>
      <c r="WGY2822" s="653"/>
      <c r="WGZ2822" s="653"/>
      <c r="WHA2822" s="653"/>
      <c r="WHB2822" s="653"/>
      <c r="WHC2822" s="653"/>
      <c r="WHD2822" s="653"/>
      <c r="WHE2822" s="653"/>
      <c r="WHF2822" s="653"/>
      <c r="WHG2822" s="653"/>
      <c r="WHH2822" s="653"/>
      <c r="WHI2822" s="653"/>
      <c r="WHJ2822" s="653"/>
      <c r="WHK2822" s="653"/>
      <c r="WHL2822" s="653"/>
      <c r="WHM2822" s="653"/>
      <c r="WHN2822" s="653"/>
      <c r="WHO2822" s="653"/>
      <c r="WHP2822" s="653"/>
      <c r="WHQ2822" s="653"/>
      <c r="WHR2822" s="653"/>
      <c r="WHS2822" s="653"/>
      <c r="WHT2822" s="653"/>
      <c r="WHU2822" s="653"/>
      <c r="WHV2822" s="653"/>
      <c r="WHW2822" s="653"/>
      <c r="WHX2822" s="653"/>
      <c r="WHY2822" s="653"/>
      <c r="WHZ2822" s="653"/>
      <c r="WIA2822" s="653"/>
      <c r="WIB2822" s="653"/>
      <c r="WIC2822" s="653"/>
      <c r="WID2822" s="653"/>
      <c r="WIE2822" s="653"/>
      <c r="WIF2822" s="653"/>
      <c r="WIG2822" s="653"/>
      <c r="WIH2822" s="653"/>
      <c r="WII2822" s="653"/>
      <c r="WIJ2822" s="653"/>
      <c r="WIK2822" s="653"/>
      <c r="WIL2822" s="653"/>
      <c r="WIM2822" s="653"/>
      <c r="WIN2822" s="653"/>
      <c r="WIO2822" s="653"/>
      <c r="WIP2822" s="653"/>
      <c r="WIQ2822" s="653"/>
      <c r="WIR2822" s="653"/>
      <c r="WIS2822" s="653"/>
      <c r="WIT2822" s="653"/>
      <c r="WIU2822" s="653"/>
      <c r="WIV2822" s="653"/>
      <c r="WIW2822" s="653"/>
      <c r="WIX2822" s="653"/>
      <c r="WIY2822" s="653"/>
      <c r="WIZ2822" s="653"/>
      <c r="WJA2822" s="653"/>
      <c r="WJB2822" s="653"/>
      <c r="WJC2822" s="653"/>
      <c r="WJD2822" s="653"/>
      <c r="WJE2822" s="653"/>
      <c r="WJF2822" s="653"/>
      <c r="WJG2822" s="653"/>
      <c r="WJH2822" s="653"/>
      <c r="WJI2822" s="653"/>
      <c r="WJJ2822" s="653"/>
      <c r="WJK2822" s="653"/>
      <c r="WJL2822" s="653"/>
      <c r="WJM2822" s="653"/>
      <c r="WJN2822" s="653"/>
      <c r="WJO2822" s="653"/>
      <c r="WJP2822" s="653"/>
      <c r="WJQ2822" s="653"/>
      <c r="WJR2822" s="653"/>
      <c r="WJS2822" s="653"/>
      <c r="WJT2822" s="653"/>
      <c r="WJU2822" s="653"/>
      <c r="WJV2822" s="653"/>
      <c r="WJW2822" s="653"/>
      <c r="WJX2822" s="653"/>
      <c r="WJY2822" s="653"/>
      <c r="WJZ2822" s="653"/>
      <c r="WKA2822" s="653"/>
      <c r="WKB2822" s="653"/>
      <c r="WKC2822" s="653"/>
      <c r="WKD2822" s="653"/>
      <c r="WKE2822" s="653"/>
      <c r="WKF2822" s="653"/>
      <c r="WKG2822" s="653"/>
      <c r="WKH2822" s="653"/>
      <c r="WKI2822" s="653"/>
      <c r="WKJ2822" s="653"/>
      <c r="WKK2822" s="653"/>
      <c r="WKL2822" s="653"/>
      <c r="WKM2822" s="653"/>
      <c r="WKN2822" s="653"/>
      <c r="WKO2822" s="653"/>
      <c r="WKP2822" s="653"/>
      <c r="WKQ2822" s="653"/>
      <c r="WKR2822" s="653"/>
      <c r="WKS2822" s="653"/>
      <c r="WKT2822" s="653"/>
      <c r="WKU2822" s="653"/>
      <c r="WKV2822" s="653"/>
      <c r="WKW2822" s="653"/>
      <c r="WKX2822" s="653"/>
      <c r="WKY2822" s="653"/>
      <c r="WKZ2822" s="653"/>
      <c r="WLA2822" s="653"/>
      <c r="WLB2822" s="653"/>
      <c r="WLC2822" s="653"/>
      <c r="WLD2822" s="653"/>
      <c r="WLE2822" s="653"/>
      <c r="WLF2822" s="653"/>
      <c r="WLG2822" s="653"/>
      <c r="WLH2822" s="653"/>
      <c r="WLI2822" s="653"/>
      <c r="WLJ2822" s="653"/>
      <c r="WLK2822" s="653"/>
      <c r="WLL2822" s="653"/>
      <c r="WLM2822" s="653"/>
      <c r="WLN2822" s="653"/>
      <c r="WLO2822" s="653"/>
      <c r="WLP2822" s="653"/>
      <c r="WLQ2822" s="653"/>
      <c r="WLR2822" s="653"/>
      <c r="WLS2822" s="653"/>
      <c r="WLT2822" s="653"/>
      <c r="WLU2822" s="653"/>
      <c r="WLV2822" s="653"/>
      <c r="WLW2822" s="653"/>
      <c r="WLX2822" s="653"/>
      <c r="WLY2822" s="653"/>
      <c r="WLZ2822" s="653"/>
      <c r="WMA2822" s="653"/>
      <c r="WMB2822" s="653"/>
      <c r="WMC2822" s="653"/>
      <c r="WMD2822" s="653"/>
      <c r="WME2822" s="653"/>
      <c r="WMF2822" s="653"/>
      <c r="WMG2822" s="653"/>
      <c r="WMH2822" s="653"/>
      <c r="WMI2822" s="653"/>
      <c r="WMJ2822" s="653"/>
      <c r="WMK2822" s="653"/>
      <c r="WML2822" s="653"/>
      <c r="WMM2822" s="653"/>
      <c r="WMN2822" s="653"/>
      <c r="WMO2822" s="653"/>
      <c r="WMP2822" s="653"/>
      <c r="WMQ2822" s="653"/>
      <c r="WMR2822" s="653"/>
      <c r="WMS2822" s="653"/>
      <c r="WMT2822" s="653"/>
      <c r="WMU2822" s="653"/>
      <c r="WMV2822" s="653"/>
      <c r="WMW2822" s="653"/>
      <c r="WMX2822" s="653"/>
      <c r="WMY2822" s="653"/>
      <c r="WMZ2822" s="653"/>
      <c r="WNA2822" s="653"/>
      <c r="WNB2822" s="653"/>
      <c r="WNC2822" s="653"/>
      <c r="WND2822" s="653"/>
      <c r="WNE2822" s="653"/>
      <c r="WNF2822" s="653"/>
      <c r="WNG2822" s="653"/>
      <c r="WNH2822" s="653"/>
      <c r="WNI2822" s="653"/>
      <c r="WNJ2822" s="653"/>
      <c r="WNK2822" s="653"/>
      <c r="WNL2822" s="653"/>
      <c r="WNM2822" s="653"/>
      <c r="WNN2822" s="653"/>
      <c r="WNO2822" s="653"/>
      <c r="WNP2822" s="653"/>
      <c r="WNQ2822" s="653"/>
      <c r="WNR2822" s="653"/>
      <c r="WNS2822" s="653"/>
      <c r="WNT2822" s="653"/>
      <c r="WNU2822" s="653"/>
      <c r="WNV2822" s="653"/>
      <c r="WNW2822" s="653"/>
      <c r="WNX2822" s="653"/>
      <c r="WNY2822" s="653"/>
      <c r="WNZ2822" s="653"/>
      <c r="WOA2822" s="653"/>
      <c r="WOB2822" s="653"/>
      <c r="WOC2822" s="653"/>
      <c r="WOD2822" s="653"/>
      <c r="WOE2822" s="653"/>
      <c r="WOF2822" s="653"/>
      <c r="WOG2822" s="653"/>
      <c r="WOH2822" s="653"/>
      <c r="WOI2822" s="653"/>
      <c r="WOJ2822" s="653"/>
      <c r="WOK2822" s="653"/>
      <c r="WOL2822" s="653"/>
      <c r="WOM2822" s="653"/>
      <c r="WON2822" s="653"/>
      <c r="WOO2822" s="653"/>
      <c r="WOP2822" s="653"/>
      <c r="WOQ2822" s="653"/>
      <c r="WOR2822" s="653"/>
      <c r="WOS2822" s="653"/>
      <c r="WOT2822" s="653"/>
      <c r="WOU2822" s="653"/>
      <c r="WOV2822" s="653"/>
      <c r="WOW2822" s="653"/>
      <c r="WOX2822" s="653"/>
      <c r="WOY2822" s="653"/>
      <c r="WOZ2822" s="653"/>
      <c r="WPA2822" s="653"/>
      <c r="WPB2822" s="653"/>
      <c r="WPC2822" s="653"/>
      <c r="WPD2822" s="653"/>
      <c r="WPE2822" s="653"/>
      <c r="WPF2822" s="653"/>
      <c r="WPG2822" s="653"/>
      <c r="WPH2822" s="653"/>
      <c r="WPI2822" s="653"/>
      <c r="WPJ2822" s="653"/>
      <c r="WPK2822" s="653"/>
      <c r="WPL2822" s="653"/>
      <c r="WPM2822" s="653"/>
      <c r="WPN2822" s="653"/>
      <c r="WPO2822" s="653"/>
      <c r="WPP2822" s="653"/>
      <c r="WPQ2822" s="653"/>
      <c r="WPR2822" s="653"/>
      <c r="WPS2822" s="653"/>
      <c r="WPT2822" s="653"/>
      <c r="WPU2822" s="653"/>
      <c r="WPV2822" s="653"/>
      <c r="WPW2822" s="653"/>
      <c r="WPX2822" s="653"/>
      <c r="WPY2822" s="653"/>
      <c r="WPZ2822" s="653"/>
      <c r="WQA2822" s="653"/>
      <c r="WQB2822" s="653"/>
      <c r="WQC2822" s="653"/>
      <c r="WQD2822" s="653"/>
      <c r="WQE2822" s="653"/>
      <c r="WQF2822" s="653"/>
      <c r="WQG2822" s="653"/>
      <c r="WQH2822" s="653"/>
      <c r="WQI2822" s="653"/>
      <c r="WQJ2822" s="653"/>
      <c r="WQK2822" s="653"/>
      <c r="WQL2822" s="653"/>
      <c r="WQM2822" s="653"/>
      <c r="WQN2822" s="653"/>
      <c r="WQO2822" s="653"/>
      <c r="WQP2822" s="653"/>
      <c r="WQQ2822" s="653"/>
      <c r="WQR2822" s="653"/>
      <c r="WQS2822" s="653"/>
      <c r="WQT2822" s="653"/>
      <c r="WQU2822" s="653"/>
      <c r="WQV2822" s="653"/>
      <c r="WQW2822" s="653"/>
      <c r="WQX2822" s="653"/>
      <c r="WQY2822" s="653"/>
      <c r="WQZ2822" s="653"/>
      <c r="WRA2822" s="653"/>
      <c r="WRB2822" s="653"/>
      <c r="WRC2822" s="653"/>
      <c r="WRD2822" s="653"/>
      <c r="WRE2822" s="653"/>
      <c r="WRF2822" s="653"/>
      <c r="WRG2822" s="653"/>
      <c r="WRH2822" s="653"/>
      <c r="WRI2822" s="653"/>
      <c r="WRJ2822" s="653"/>
      <c r="WRK2822" s="653"/>
      <c r="WRL2822" s="653"/>
      <c r="WRM2822" s="653"/>
      <c r="WRN2822" s="653"/>
      <c r="WRO2822" s="653"/>
      <c r="WRP2822" s="653"/>
      <c r="WRQ2822" s="653"/>
      <c r="WRR2822" s="653"/>
      <c r="WRS2822" s="653"/>
      <c r="WRT2822" s="653"/>
      <c r="WRU2822" s="653"/>
      <c r="WRV2822" s="653"/>
      <c r="WRW2822" s="653"/>
      <c r="WRX2822" s="653"/>
      <c r="WRY2822" s="653"/>
      <c r="WRZ2822" s="653"/>
      <c r="WSA2822" s="653"/>
      <c r="WSB2822" s="653"/>
      <c r="WSC2822" s="653"/>
      <c r="WSD2822" s="653"/>
      <c r="WSE2822" s="653"/>
      <c r="WSF2822" s="653"/>
      <c r="WSG2822" s="653"/>
      <c r="WSH2822" s="653"/>
      <c r="WSI2822" s="653"/>
      <c r="WSJ2822" s="653"/>
      <c r="WSK2822" s="653"/>
      <c r="WSL2822" s="653"/>
      <c r="WSM2822" s="653"/>
      <c r="WSN2822" s="653"/>
      <c r="WSO2822" s="653"/>
      <c r="WSP2822" s="653"/>
      <c r="WSQ2822" s="653"/>
      <c r="WSR2822" s="653"/>
      <c r="WSS2822" s="653"/>
      <c r="WST2822" s="653"/>
      <c r="WSU2822" s="653"/>
      <c r="WSV2822" s="653"/>
      <c r="WSW2822" s="653"/>
      <c r="WSX2822" s="653"/>
      <c r="WSY2822" s="653"/>
      <c r="WSZ2822" s="653"/>
      <c r="WTA2822" s="653"/>
      <c r="WTB2822" s="653"/>
      <c r="WTC2822" s="653"/>
      <c r="WTD2822" s="653"/>
      <c r="WTE2822" s="653"/>
      <c r="WTF2822" s="653"/>
      <c r="WTG2822" s="653"/>
      <c r="WTH2822" s="653"/>
      <c r="WTI2822" s="653"/>
      <c r="WTJ2822" s="653"/>
      <c r="WTK2822" s="653"/>
      <c r="WTL2822" s="653"/>
      <c r="WTM2822" s="653"/>
      <c r="WTN2822" s="653"/>
      <c r="WTO2822" s="653"/>
      <c r="WTP2822" s="653"/>
      <c r="WTQ2822" s="653"/>
      <c r="WTR2822" s="653"/>
      <c r="WTS2822" s="653"/>
      <c r="WTT2822" s="653"/>
      <c r="WTU2822" s="653"/>
      <c r="WTV2822" s="653"/>
      <c r="WTW2822" s="653"/>
      <c r="WTX2822" s="653"/>
      <c r="WTY2822" s="653"/>
      <c r="WTZ2822" s="653"/>
      <c r="WUA2822" s="653"/>
      <c r="WUB2822" s="653"/>
      <c r="WUC2822" s="653"/>
      <c r="WUD2822" s="653"/>
      <c r="WUE2822" s="653"/>
      <c r="WUF2822" s="653"/>
      <c r="WUG2822" s="653"/>
      <c r="WUH2822" s="653"/>
      <c r="WUI2822" s="653"/>
      <c r="WUJ2822" s="653"/>
      <c r="WUK2822" s="653"/>
      <c r="WUL2822" s="653"/>
      <c r="WUM2822" s="653"/>
      <c r="WUN2822" s="653"/>
      <c r="WUO2822" s="653"/>
      <c r="WUP2822" s="653"/>
      <c r="WUQ2822" s="653"/>
      <c r="WUR2822" s="653"/>
      <c r="WUS2822" s="653"/>
      <c r="WUT2822" s="653"/>
      <c r="WUU2822" s="653"/>
      <c r="WUV2822" s="653"/>
      <c r="WUW2822" s="653"/>
      <c r="WUX2822" s="653"/>
      <c r="WUY2822" s="653"/>
      <c r="WUZ2822" s="653"/>
      <c r="WVA2822" s="653"/>
      <c r="WVB2822" s="653"/>
      <c r="WVC2822" s="653"/>
      <c r="WVD2822" s="653"/>
      <c r="WVE2822" s="653"/>
      <c r="WVF2822" s="653"/>
      <c r="WVG2822" s="653"/>
      <c r="WVH2822" s="653"/>
      <c r="WVI2822" s="653"/>
      <c r="WVJ2822" s="653"/>
      <c r="WVK2822" s="653"/>
      <c r="WVL2822" s="653"/>
      <c r="WVM2822" s="653"/>
      <c r="WVN2822" s="653"/>
      <c r="WVO2822" s="653"/>
      <c r="WVP2822" s="653"/>
      <c r="WVQ2822" s="653"/>
      <c r="WVR2822" s="653"/>
      <c r="WVS2822" s="653"/>
      <c r="WVT2822" s="653"/>
      <c r="WVU2822" s="653"/>
      <c r="WVV2822" s="653"/>
      <c r="WVW2822" s="653"/>
      <c r="WVX2822" s="653"/>
      <c r="WVY2822" s="653"/>
      <c r="WVZ2822" s="653"/>
      <c r="WWA2822" s="653"/>
      <c r="WWB2822" s="653"/>
      <c r="WWC2822" s="653"/>
      <c r="WWD2822" s="653"/>
      <c r="WWE2822" s="653"/>
      <c r="WWF2822" s="653"/>
      <c r="WWG2822" s="653"/>
      <c r="WWH2822" s="653"/>
      <c r="WWI2822" s="653"/>
      <c r="WWJ2822" s="653"/>
      <c r="WWK2822" s="653"/>
      <c r="WWL2822" s="653"/>
      <c r="WWM2822" s="653"/>
      <c r="WWN2822" s="653"/>
      <c r="WWO2822" s="653"/>
      <c r="WWP2822" s="653"/>
      <c r="WWQ2822" s="653"/>
      <c r="WWR2822" s="653"/>
      <c r="WWS2822" s="653"/>
      <c r="WWT2822" s="653"/>
      <c r="WWU2822" s="653"/>
      <c r="WWV2822" s="653"/>
      <c r="WWW2822" s="653"/>
      <c r="WWX2822" s="653"/>
      <c r="WWY2822" s="653"/>
      <c r="WWZ2822" s="653"/>
      <c r="WXA2822" s="653"/>
      <c r="WXB2822" s="653"/>
      <c r="WXC2822" s="653"/>
      <c r="WXD2822" s="653"/>
      <c r="WXE2822" s="653"/>
      <c r="WXF2822" s="653"/>
      <c r="WXG2822" s="653"/>
      <c r="WXH2822" s="653"/>
      <c r="WXI2822" s="653"/>
      <c r="WXJ2822" s="653"/>
      <c r="WXK2822" s="653"/>
      <c r="WXL2822" s="653"/>
      <c r="WXM2822" s="653"/>
      <c r="WXN2822" s="653"/>
      <c r="WXO2822" s="653"/>
      <c r="WXP2822" s="653"/>
      <c r="WXQ2822" s="653"/>
      <c r="WXR2822" s="653"/>
      <c r="WXS2822" s="653"/>
      <c r="WXT2822" s="653"/>
      <c r="WXU2822" s="653"/>
      <c r="WXV2822" s="653"/>
      <c r="WXW2822" s="653"/>
      <c r="WXX2822" s="653"/>
      <c r="WXY2822" s="653"/>
      <c r="WXZ2822" s="653"/>
      <c r="WYA2822" s="653"/>
      <c r="WYB2822" s="653"/>
      <c r="WYC2822" s="653"/>
      <c r="WYD2822" s="653"/>
      <c r="WYE2822" s="653"/>
      <c r="WYF2822" s="653"/>
      <c r="WYG2822" s="653"/>
      <c r="WYH2822" s="653"/>
      <c r="WYI2822" s="653"/>
      <c r="WYJ2822" s="653"/>
      <c r="WYK2822" s="653"/>
      <c r="WYL2822" s="653"/>
      <c r="WYM2822" s="653"/>
      <c r="WYN2822" s="653"/>
      <c r="WYO2822" s="653"/>
      <c r="WYP2822" s="653"/>
      <c r="WYQ2822" s="653"/>
      <c r="WYR2822" s="653"/>
      <c r="WYS2822" s="653"/>
      <c r="WYT2822" s="653"/>
      <c r="WYU2822" s="653"/>
      <c r="WYV2822" s="653"/>
      <c r="WYW2822" s="653"/>
      <c r="WYX2822" s="653"/>
      <c r="WYY2822" s="653"/>
      <c r="WYZ2822" s="653"/>
      <c r="WZA2822" s="653"/>
      <c r="WZB2822" s="653"/>
      <c r="WZC2822" s="653"/>
      <c r="WZD2822" s="653"/>
      <c r="WZE2822" s="653"/>
      <c r="WZF2822" s="653"/>
      <c r="WZG2822" s="653"/>
      <c r="WZH2822" s="653"/>
      <c r="WZI2822" s="653"/>
      <c r="WZJ2822" s="653"/>
      <c r="WZK2822" s="653"/>
      <c r="WZL2822" s="653"/>
      <c r="WZM2822" s="653"/>
      <c r="WZN2822" s="653"/>
      <c r="WZO2822" s="653"/>
      <c r="WZP2822" s="653"/>
      <c r="WZQ2822" s="653"/>
      <c r="WZR2822" s="653"/>
      <c r="WZS2822" s="653"/>
      <c r="WZT2822" s="653"/>
      <c r="WZU2822" s="653"/>
      <c r="WZV2822" s="653"/>
      <c r="WZW2822" s="653"/>
      <c r="WZX2822" s="653"/>
      <c r="WZY2822" s="653"/>
      <c r="WZZ2822" s="653"/>
      <c r="XAA2822" s="653"/>
      <c r="XAB2822" s="653"/>
      <c r="XAC2822" s="653"/>
      <c r="XAD2822" s="653"/>
      <c r="XAE2822" s="653"/>
      <c r="XAF2822" s="653"/>
      <c r="XAG2822" s="653"/>
      <c r="XAH2822" s="653"/>
      <c r="XAI2822" s="653"/>
      <c r="XAJ2822" s="653"/>
      <c r="XAK2822" s="653"/>
      <c r="XAL2822" s="653"/>
      <c r="XAM2822" s="653"/>
      <c r="XAN2822" s="653"/>
      <c r="XAO2822" s="653"/>
      <c r="XAP2822" s="653"/>
      <c r="XAQ2822" s="653"/>
      <c r="XAR2822" s="653"/>
      <c r="XAS2822" s="653"/>
      <c r="XAT2822" s="653"/>
      <c r="XAU2822" s="653"/>
      <c r="XAV2822" s="653"/>
      <c r="XAW2822" s="653"/>
      <c r="XAX2822" s="653"/>
      <c r="XAY2822" s="653"/>
      <c r="XAZ2822" s="653"/>
      <c r="XBA2822" s="653"/>
      <c r="XBB2822" s="653"/>
      <c r="XBC2822" s="653"/>
      <c r="XBD2822" s="653"/>
      <c r="XBE2822" s="653"/>
      <c r="XBF2822" s="653"/>
      <c r="XBG2822" s="653"/>
      <c r="XBH2822" s="653"/>
      <c r="XBI2822" s="653"/>
      <c r="XBJ2822" s="653"/>
      <c r="XBK2822" s="653"/>
      <c r="XBL2822" s="653"/>
      <c r="XBM2822" s="653"/>
      <c r="XBN2822" s="653"/>
      <c r="XBO2822" s="653"/>
      <c r="XBP2822" s="653"/>
      <c r="XBQ2822" s="653"/>
      <c r="XBR2822" s="653"/>
      <c r="XBS2822" s="653"/>
      <c r="XBT2822" s="653"/>
      <c r="XBU2822" s="653"/>
      <c r="XBV2822" s="653"/>
      <c r="XBW2822" s="653"/>
      <c r="XBX2822" s="653"/>
      <c r="XBY2822" s="653"/>
      <c r="XBZ2822" s="653"/>
      <c r="XCA2822" s="653"/>
      <c r="XCB2822" s="653"/>
      <c r="XCC2822" s="653"/>
      <c r="XCD2822" s="653"/>
      <c r="XCE2822" s="653"/>
      <c r="XCF2822" s="653"/>
      <c r="XCG2822" s="653"/>
      <c r="XCH2822" s="653"/>
      <c r="XCI2822" s="653"/>
      <c r="XCJ2822" s="653"/>
      <c r="XCK2822" s="653"/>
      <c r="XCL2822" s="653"/>
      <c r="XCM2822" s="653"/>
      <c r="XCN2822" s="653"/>
      <c r="XCO2822" s="653"/>
      <c r="XCP2822" s="653"/>
      <c r="XCQ2822" s="653"/>
      <c r="XCR2822" s="653"/>
      <c r="XCS2822" s="653"/>
      <c r="XCT2822" s="653"/>
      <c r="XCU2822" s="653"/>
      <c r="XCV2822" s="653"/>
      <c r="XCW2822" s="653"/>
      <c r="XCX2822" s="653"/>
      <c r="XCY2822" s="653"/>
      <c r="XCZ2822" s="653"/>
      <c r="XDA2822" s="653"/>
      <c r="XDB2822" s="653"/>
      <c r="XDC2822" s="653"/>
      <c r="XDD2822" s="653"/>
      <c r="XDE2822" s="653"/>
      <c r="XDF2822" s="653"/>
      <c r="XDG2822" s="653"/>
      <c r="XDH2822" s="653"/>
      <c r="XDI2822" s="653"/>
      <c r="XDJ2822" s="653"/>
      <c r="XDK2822" s="653"/>
      <c r="XDL2822" s="653"/>
      <c r="XDM2822" s="653"/>
      <c r="XDN2822" s="653"/>
      <c r="XDO2822" s="653"/>
      <c r="XDP2822" s="653"/>
      <c r="XDQ2822" s="653"/>
      <c r="XDR2822" s="653"/>
      <c r="XDS2822" s="653"/>
      <c r="XDT2822" s="653"/>
      <c r="XDU2822" s="653"/>
      <c r="XDV2822" s="653"/>
      <c r="XDW2822" s="653"/>
      <c r="XDX2822" s="653"/>
      <c r="XDY2822" s="653"/>
      <c r="XDZ2822" s="653"/>
      <c r="XEA2822" s="653"/>
      <c r="XEB2822" s="653"/>
      <c r="XEC2822" s="653"/>
      <c r="XED2822" s="653"/>
      <c r="XEE2822" s="653"/>
      <c r="XEF2822" s="653"/>
      <c r="XEG2822" s="653"/>
      <c r="XEH2822" s="653"/>
      <c r="XEI2822" s="653"/>
      <c r="XEJ2822" s="653"/>
      <c r="XEK2822" s="653"/>
      <c r="XEL2822" s="653"/>
      <c r="XEM2822" s="653"/>
      <c r="XEN2822" s="653"/>
      <c r="XEO2822" s="653"/>
      <c r="XEP2822" s="653"/>
      <c r="XEQ2822" s="653"/>
      <c r="XER2822" s="653"/>
      <c r="XES2822" s="653"/>
      <c r="XET2822" s="653"/>
      <c r="XEU2822" s="653"/>
      <c r="XEV2822" s="653"/>
      <c r="XEW2822" s="653"/>
      <c r="XEX2822" s="653"/>
      <c r="XEY2822" s="653"/>
      <c r="XEZ2822" s="653"/>
      <c r="XFA2822" s="653"/>
      <c r="XFB2822" s="653"/>
      <c r="XFC2822" s="653"/>
      <c r="XFD2822" s="653"/>
    </row>
    <row r="2823" spans="1:16384" x14ac:dyDescent="0.25">
      <c r="A2823" s="953"/>
      <c r="B2823" s="653"/>
      <c r="C2823" s="645" t="s">
        <v>7214</v>
      </c>
      <c r="D2823" s="645" t="s">
        <v>519</v>
      </c>
      <c r="E2823" s="651" t="s">
        <v>149</v>
      </c>
      <c r="F2823" s="651" t="s">
        <v>121</v>
      </c>
      <c r="G2823" s="648">
        <v>250</v>
      </c>
      <c r="H2823" s="648">
        <v>250</v>
      </c>
      <c r="I2823" s="14">
        <v>1</v>
      </c>
      <c r="J2823" s="653"/>
      <c r="K2823" s="653"/>
      <c r="L2823" s="653"/>
      <c r="M2823" s="653"/>
      <c r="N2823" s="653"/>
      <c r="O2823" s="653"/>
      <c r="P2823" s="653"/>
      <c r="Q2823" s="653"/>
      <c r="R2823" s="653"/>
      <c r="S2823" s="653"/>
      <c r="T2823" s="653"/>
      <c r="U2823" s="653"/>
      <c r="V2823" s="653"/>
      <c r="W2823" s="653"/>
      <c r="X2823" s="653"/>
      <c r="Y2823" s="653"/>
      <c r="Z2823" s="653"/>
      <c r="AA2823" s="653"/>
      <c r="AB2823" s="653"/>
      <c r="AC2823" s="653"/>
      <c r="AD2823" s="653"/>
      <c r="AE2823" s="653"/>
      <c r="AF2823" s="653"/>
      <c r="AG2823" s="653"/>
      <c r="AH2823" s="653"/>
      <c r="AI2823" s="653"/>
      <c r="AJ2823" s="653"/>
      <c r="AK2823" s="653"/>
      <c r="AL2823" s="653"/>
      <c r="AM2823" s="653"/>
      <c r="AN2823" s="653"/>
      <c r="AO2823" s="653"/>
      <c r="AP2823" s="653"/>
      <c r="AQ2823" s="653"/>
      <c r="AR2823" s="653"/>
      <c r="AS2823" s="653"/>
      <c r="AT2823" s="653"/>
      <c r="AU2823" s="653"/>
      <c r="AV2823" s="653"/>
      <c r="AW2823" s="653"/>
      <c r="AX2823" s="653"/>
      <c r="AY2823" s="653"/>
      <c r="AZ2823" s="653"/>
      <c r="BA2823" s="653"/>
      <c r="BB2823" s="653"/>
      <c r="BC2823" s="653"/>
      <c r="BD2823" s="653"/>
      <c r="BE2823" s="653"/>
      <c r="BF2823" s="653"/>
      <c r="BG2823" s="653"/>
      <c r="BH2823" s="653"/>
      <c r="BI2823" s="653"/>
      <c r="BJ2823" s="653"/>
      <c r="BK2823" s="653"/>
      <c r="BL2823" s="653"/>
      <c r="BM2823" s="653"/>
      <c r="BN2823" s="653"/>
      <c r="BO2823" s="653"/>
      <c r="BP2823" s="653"/>
      <c r="BQ2823" s="653"/>
      <c r="BR2823" s="653"/>
      <c r="BS2823" s="653"/>
      <c r="BT2823" s="653"/>
      <c r="BU2823" s="653"/>
      <c r="BV2823" s="653"/>
      <c r="BW2823" s="653"/>
      <c r="BX2823" s="653"/>
      <c r="BY2823" s="653"/>
      <c r="BZ2823" s="653"/>
      <c r="CA2823" s="653"/>
      <c r="CB2823" s="653"/>
      <c r="CC2823" s="653"/>
      <c r="CD2823" s="653"/>
      <c r="CE2823" s="653"/>
      <c r="CF2823" s="653"/>
      <c r="CG2823" s="653"/>
      <c r="CH2823" s="653"/>
      <c r="CI2823" s="653"/>
      <c r="CJ2823" s="653"/>
      <c r="CK2823" s="653"/>
      <c r="CL2823" s="653"/>
      <c r="CM2823" s="653"/>
      <c r="CN2823" s="653"/>
      <c r="CO2823" s="653"/>
      <c r="CP2823" s="653"/>
      <c r="CQ2823" s="653"/>
      <c r="CR2823" s="653"/>
      <c r="CS2823" s="653"/>
      <c r="CT2823" s="653"/>
      <c r="CU2823" s="653"/>
      <c r="CV2823" s="653"/>
      <c r="CW2823" s="653"/>
      <c r="CX2823" s="653"/>
      <c r="CY2823" s="653"/>
      <c r="CZ2823" s="653"/>
      <c r="DA2823" s="653"/>
      <c r="DB2823" s="653"/>
      <c r="DC2823" s="653"/>
      <c r="DD2823" s="653"/>
      <c r="DE2823" s="653"/>
      <c r="DF2823" s="653"/>
      <c r="DG2823" s="653"/>
      <c r="DH2823" s="653"/>
      <c r="DI2823" s="653"/>
      <c r="DJ2823" s="653"/>
      <c r="DK2823" s="653"/>
      <c r="DL2823" s="653"/>
      <c r="DM2823" s="653"/>
      <c r="DN2823" s="653"/>
      <c r="DO2823" s="653"/>
      <c r="DP2823" s="653"/>
      <c r="DQ2823" s="653"/>
      <c r="DR2823" s="653"/>
      <c r="DS2823" s="653"/>
      <c r="DT2823" s="653"/>
      <c r="DU2823" s="653"/>
      <c r="DV2823" s="653"/>
      <c r="DW2823" s="653"/>
      <c r="DX2823" s="653"/>
      <c r="DY2823" s="653"/>
      <c r="DZ2823" s="653"/>
      <c r="EA2823" s="653"/>
      <c r="EB2823" s="653"/>
      <c r="EC2823" s="653"/>
      <c r="ED2823" s="653"/>
      <c r="EE2823" s="653"/>
      <c r="EF2823" s="653"/>
      <c r="EG2823" s="653"/>
      <c r="EH2823" s="653"/>
      <c r="EI2823" s="653"/>
      <c r="EJ2823" s="653"/>
      <c r="EK2823" s="653"/>
      <c r="EL2823" s="653"/>
      <c r="EM2823" s="653"/>
      <c r="EN2823" s="653"/>
      <c r="EO2823" s="653"/>
      <c r="EP2823" s="653"/>
      <c r="EQ2823" s="653"/>
      <c r="ER2823" s="653"/>
      <c r="ES2823" s="653"/>
      <c r="ET2823" s="653"/>
      <c r="EU2823" s="653"/>
      <c r="EV2823" s="653"/>
      <c r="EW2823" s="653"/>
      <c r="EX2823" s="653"/>
      <c r="EY2823" s="653"/>
      <c r="EZ2823" s="653"/>
      <c r="FA2823" s="653"/>
      <c r="FB2823" s="653"/>
      <c r="FC2823" s="653"/>
      <c r="FD2823" s="653"/>
      <c r="FE2823" s="653"/>
      <c r="FF2823" s="653"/>
      <c r="FG2823" s="653"/>
      <c r="FH2823" s="653"/>
      <c r="FI2823" s="653"/>
      <c r="FJ2823" s="653"/>
      <c r="FK2823" s="653"/>
      <c r="FL2823" s="653"/>
      <c r="FM2823" s="653"/>
      <c r="FN2823" s="653"/>
      <c r="FO2823" s="653"/>
      <c r="FP2823" s="653"/>
      <c r="FQ2823" s="653"/>
      <c r="FR2823" s="653"/>
      <c r="FS2823" s="653"/>
      <c r="FT2823" s="653"/>
      <c r="FU2823" s="653"/>
      <c r="FV2823" s="653"/>
      <c r="FW2823" s="653"/>
      <c r="FX2823" s="653"/>
      <c r="FY2823" s="653"/>
      <c r="FZ2823" s="653"/>
      <c r="GA2823" s="653"/>
      <c r="GB2823" s="653"/>
      <c r="GC2823" s="653"/>
      <c r="GD2823" s="653"/>
      <c r="GE2823" s="653"/>
      <c r="GF2823" s="653"/>
      <c r="GG2823" s="653"/>
      <c r="GH2823" s="653"/>
      <c r="GI2823" s="653"/>
      <c r="GJ2823" s="653"/>
      <c r="GK2823" s="653"/>
      <c r="GL2823" s="653"/>
      <c r="GM2823" s="653"/>
      <c r="GN2823" s="653"/>
      <c r="GO2823" s="653"/>
      <c r="GP2823" s="653"/>
      <c r="GQ2823" s="653"/>
      <c r="GR2823" s="653"/>
      <c r="GS2823" s="653"/>
      <c r="GT2823" s="653"/>
      <c r="GU2823" s="653"/>
      <c r="GV2823" s="653"/>
      <c r="GW2823" s="653"/>
      <c r="GX2823" s="653"/>
      <c r="GY2823" s="653"/>
      <c r="GZ2823" s="653"/>
      <c r="HA2823" s="653"/>
      <c r="HB2823" s="653"/>
      <c r="HC2823" s="653"/>
      <c r="HD2823" s="653"/>
      <c r="HE2823" s="653"/>
      <c r="HF2823" s="653"/>
      <c r="HG2823" s="653"/>
      <c r="HH2823" s="653"/>
      <c r="HI2823" s="653"/>
      <c r="HJ2823" s="653"/>
      <c r="HK2823" s="653"/>
      <c r="HL2823" s="653"/>
      <c r="HM2823" s="653"/>
      <c r="HN2823" s="653"/>
      <c r="HO2823" s="653"/>
      <c r="HP2823" s="653"/>
      <c r="HQ2823" s="653"/>
      <c r="HR2823" s="653"/>
      <c r="HS2823" s="653"/>
      <c r="HT2823" s="653"/>
      <c r="HU2823" s="653"/>
      <c r="HV2823" s="653"/>
      <c r="HW2823" s="653"/>
      <c r="HX2823" s="653"/>
      <c r="HY2823" s="653"/>
      <c r="HZ2823" s="653"/>
      <c r="IA2823" s="653"/>
      <c r="IB2823" s="653"/>
      <c r="IC2823" s="653"/>
      <c r="ID2823" s="653"/>
      <c r="IE2823" s="653"/>
      <c r="IF2823" s="653"/>
      <c r="IG2823" s="653"/>
      <c r="IH2823" s="653"/>
      <c r="II2823" s="653"/>
      <c r="IJ2823" s="653"/>
      <c r="IK2823" s="653"/>
      <c r="IL2823" s="653"/>
      <c r="IM2823" s="653"/>
      <c r="IN2823" s="653"/>
      <c r="IO2823" s="653"/>
      <c r="IP2823" s="653"/>
      <c r="IQ2823" s="653"/>
      <c r="IR2823" s="653"/>
      <c r="IS2823" s="653"/>
      <c r="IT2823" s="653"/>
      <c r="IU2823" s="653"/>
      <c r="IV2823" s="653"/>
      <c r="IW2823" s="653"/>
      <c r="IX2823" s="653"/>
      <c r="IY2823" s="653"/>
      <c r="IZ2823" s="653"/>
      <c r="JA2823" s="653"/>
      <c r="JB2823" s="653"/>
      <c r="JC2823" s="653"/>
      <c r="JD2823" s="653"/>
      <c r="JE2823" s="653"/>
      <c r="JF2823" s="653"/>
      <c r="JG2823" s="653"/>
      <c r="JH2823" s="653"/>
      <c r="JI2823" s="653"/>
      <c r="JJ2823" s="653"/>
      <c r="JK2823" s="653"/>
      <c r="JL2823" s="653"/>
      <c r="JM2823" s="653"/>
      <c r="JN2823" s="653"/>
      <c r="JO2823" s="653"/>
      <c r="JP2823" s="653"/>
      <c r="JQ2823" s="653"/>
      <c r="JR2823" s="653"/>
      <c r="JS2823" s="653"/>
      <c r="JT2823" s="653"/>
      <c r="JU2823" s="653"/>
      <c r="JV2823" s="653"/>
      <c r="JW2823" s="653"/>
      <c r="JX2823" s="653"/>
      <c r="JY2823" s="653"/>
      <c r="JZ2823" s="653"/>
      <c r="KA2823" s="653"/>
      <c r="KB2823" s="653"/>
      <c r="KC2823" s="653"/>
      <c r="KD2823" s="653"/>
      <c r="KE2823" s="653"/>
      <c r="KF2823" s="653"/>
      <c r="KG2823" s="653"/>
      <c r="KH2823" s="653"/>
      <c r="KI2823" s="653"/>
      <c r="KJ2823" s="653"/>
      <c r="KK2823" s="653"/>
      <c r="KL2823" s="653"/>
      <c r="KM2823" s="653"/>
      <c r="KN2823" s="653"/>
      <c r="KO2823" s="653"/>
      <c r="KP2823" s="653"/>
      <c r="KQ2823" s="653"/>
      <c r="KR2823" s="653"/>
      <c r="KS2823" s="653"/>
      <c r="KT2823" s="653"/>
      <c r="KU2823" s="653"/>
      <c r="KV2823" s="653"/>
      <c r="KW2823" s="653"/>
      <c r="KX2823" s="653"/>
      <c r="KY2823" s="653"/>
      <c r="KZ2823" s="653"/>
      <c r="LA2823" s="653"/>
      <c r="LB2823" s="653"/>
      <c r="LC2823" s="653"/>
      <c r="LD2823" s="653"/>
      <c r="LE2823" s="653"/>
      <c r="LF2823" s="653"/>
      <c r="LG2823" s="653"/>
      <c r="LH2823" s="653"/>
      <c r="LI2823" s="653"/>
      <c r="LJ2823" s="653"/>
      <c r="LK2823" s="653"/>
      <c r="LL2823" s="653"/>
      <c r="LM2823" s="653"/>
      <c r="LN2823" s="653"/>
      <c r="LO2823" s="653"/>
      <c r="LP2823" s="653"/>
      <c r="LQ2823" s="653"/>
      <c r="LR2823" s="653"/>
      <c r="LS2823" s="653"/>
      <c r="LT2823" s="653"/>
      <c r="LU2823" s="653"/>
      <c r="LV2823" s="653"/>
      <c r="LW2823" s="653"/>
      <c r="LX2823" s="653"/>
      <c r="LY2823" s="653"/>
      <c r="LZ2823" s="653"/>
      <c r="MA2823" s="653"/>
      <c r="MB2823" s="653"/>
      <c r="MC2823" s="653"/>
      <c r="MD2823" s="653"/>
      <c r="ME2823" s="653"/>
      <c r="MF2823" s="653"/>
      <c r="MG2823" s="653"/>
      <c r="MH2823" s="653"/>
      <c r="MI2823" s="653"/>
      <c r="MJ2823" s="653"/>
      <c r="MK2823" s="653"/>
      <c r="ML2823" s="653"/>
      <c r="MM2823" s="653"/>
      <c r="MN2823" s="653"/>
      <c r="MO2823" s="653"/>
      <c r="MP2823" s="653"/>
      <c r="MQ2823" s="653"/>
      <c r="MR2823" s="653"/>
      <c r="MS2823" s="653"/>
      <c r="MT2823" s="653"/>
      <c r="MU2823" s="653"/>
      <c r="MV2823" s="653"/>
      <c r="MW2823" s="653"/>
      <c r="MX2823" s="653"/>
      <c r="MY2823" s="653"/>
      <c r="MZ2823" s="653"/>
      <c r="NA2823" s="653"/>
      <c r="NB2823" s="653"/>
      <c r="NC2823" s="653"/>
      <c r="ND2823" s="653"/>
      <c r="NE2823" s="653"/>
      <c r="NF2823" s="653"/>
      <c r="NG2823" s="653"/>
      <c r="NH2823" s="653"/>
      <c r="NI2823" s="653"/>
      <c r="NJ2823" s="653"/>
      <c r="NK2823" s="653"/>
      <c r="NL2823" s="653"/>
      <c r="NM2823" s="653"/>
      <c r="NN2823" s="653"/>
      <c r="NO2823" s="653"/>
      <c r="NP2823" s="653"/>
      <c r="NQ2823" s="653"/>
      <c r="NR2823" s="653"/>
      <c r="NS2823" s="653"/>
      <c r="NT2823" s="653"/>
      <c r="NU2823" s="653"/>
      <c r="NV2823" s="653"/>
      <c r="NW2823" s="653"/>
      <c r="NX2823" s="653"/>
      <c r="NY2823" s="653"/>
      <c r="NZ2823" s="653"/>
      <c r="OA2823" s="653"/>
      <c r="OB2823" s="653"/>
      <c r="OC2823" s="653"/>
      <c r="OD2823" s="653"/>
      <c r="OE2823" s="653"/>
      <c r="OF2823" s="653"/>
      <c r="OG2823" s="653"/>
      <c r="OH2823" s="653"/>
      <c r="OI2823" s="653"/>
      <c r="OJ2823" s="653"/>
      <c r="OK2823" s="653"/>
      <c r="OL2823" s="653"/>
      <c r="OM2823" s="653"/>
      <c r="ON2823" s="653"/>
      <c r="OO2823" s="653"/>
      <c r="OP2823" s="653"/>
      <c r="OQ2823" s="653"/>
      <c r="OR2823" s="653"/>
      <c r="OS2823" s="653"/>
      <c r="OT2823" s="653"/>
      <c r="OU2823" s="653"/>
      <c r="OV2823" s="653"/>
      <c r="OW2823" s="653"/>
      <c r="OX2823" s="653"/>
      <c r="OY2823" s="653"/>
      <c r="OZ2823" s="653"/>
      <c r="PA2823" s="653"/>
      <c r="PB2823" s="653"/>
      <c r="PC2823" s="653"/>
      <c r="PD2823" s="653"/>
      <c r="PE2823" s="653"/>
      <c r="PF2823" s="653"/>
      <c r="PG2823" s="653"/>
      <c r="PH2823" s="653"/>
      <c r="PI2823" s="653"/>
      <c r="PJ2823" s="653"/>
      <c r="PK2823" s="653"/>
      <c r="PL2823" s="653"/>
      <c r="PM2823" s="653"/>
      <c r="PN2823" s="653"/>
      <c r="PO2823" s="653"/>
      <c r="PP2823" s="653"/>
      <c r="PQ2823" s="653"/>
      <c r="PR2823" s="653"/>
      <c r="PS2823" s="653"/>
      <c r="PT2823" s="653"/>
      <c r="PU2823" s="653"/>
      <c r="PV2823" s="653"/>
      <c r="PW2823" s="653"/>
      <c r="PX2823" s="653"/>
      <c r="PY2823" s="653"/>
      <c r="PZ2823" s="653"/>
      <c r="QA2823" s="653"/>
      <c r="QB2823" s="653"/>
      <c r="QC2823" s="653"/>
      <c r="QD2823" s="653"/>
      <c r="QE2823" s="653"/>
      <c r="QF2823" s="653"/>
      <c r="QG2823" s="653"/>
      <c r="QH2823" s="653"/>
      <c r="QI2823" s="653"/>
      <c r="QJ2823" s="653"/>
      <c r="QK2823" s="653"/>
      <c r="QL2823" s="653"/>
      <c r="QM2823" s="653"/>
      <c r="QN2823" s="653"/>
      <c r="QO2823" s="653"/>
      <c r="QP2823" s="653"/>
      <c r="QQ2823" s="653"/>
      <c r="QR2823" s="653"/>
      <c r="QS2823" s="653"/>
      <c r="QT2823" s="653"/>
      <c r="QU2823" s="653"/>
      <c r="QV2823" s="653"/>
      <c r="QW2823" s="653"/>
      <c r="QX2823" s="653"/>
      <c r="QY2823" s="653"/>
      <c r="QZ2823" s="653"/>
      <c r="RA2823" s="653"/>
      <c r="RB2823" s="653"/>
      <c r="RC2823" s="653"/>
      <c r="RD2823" s="653"/>
      <c r="RE2823" s="653"/>
      <c r="RF2823" s="653"/>
      <c r="RG2823" s="653"/>
      <c r="RH2823" s="653"/>
      <c r="RI2823" s="653"/>
      <c r="RJ2823" s="653"/>
      <c r="RK2823" s="653"/>
      <c r="RL2823" s="653"/>
      <c r="RM2823" s="653"/>
      <c r="RN2823" s="653"/>
      <c r="RO2823" s="653"/>
      <c r="RP2823" s="653"/>
      <c r="RQ2823" s="653"/>
      <c r="RR2823" s="653"/>
      <c r="RS2823" s="653"/>
      <c r="RT2823" s="653"/>
      <c r="RU2823" s="653"/>
      <c r="RV2823" s="653"/>
      <c r="RW2823" s="653"/>
      <c r="RX2823" s="653"/>
      <c r="RY2823" s="653"/>
      <c r="RZ2823" s="653"/>
      <c r="SA2823" s="653"/>
      <c r="SB2823" s="653"/>
      <c r="SC2823" s="653"/>
      <c r="SD2823" s="653"/>
      <c r="SE2823" s="653"/>
      <c r="SF2823" s="653"/>
      <c r="SG2823" s="653"/>
      <c r="SH2823" s="653"/>
      <c r="SI2823" s="653"/>
      <c r="SJ2823" s="653"/>
      <c r="SK2823" s="653"/>
      <c r="SL2823" s="653"/>
      <c r="SM2823" s="653"/>
      <c r="SN2823" s="653"/>
      <c r="SO2823" s="653"/>
      <c r="SP2823" s="653"/>
      <c r="SQ2823" s="653"/>
      <c r="SR2823" s="653"/>
      <c r="SS2823" s="653"/>
      <c r="ST2823" s="653"/>
      <c r="SU2823" s="653"/>
      <c r="SV2823" s="653"/>
      <c r="SW2823" s="653"/>
      <c r="SX2823" s="653"/>
      <c r="SY2823" s="653"/>
      <c r="SZ2823" s="653"/>
      <c r="TA2823" s="653"/>
      <c r="TB2823" s="653"/>
      <c r="TC2823" s="653"/>
      <c r="TD2823" s="653"/>
      <c r="TE2823" s="653"/>
      <c r="TF2823" s="653"/>
      <c r="TG2823" s="653"/>
      <c r="TH2823" s="653"/>
      <c r="TI2823" s="653"/>
      <c r="TJ2823" s="653"/>
      <c r="TK2823" s="653"/>
      <c r="TL2823" s="653"/>
      <c r="TM2823" s="653"/>
      <c r="TN2823" s="653"/>
      <c r="TO2823" s="653"/>
      <c r="TP2823" s="653"/>
      <c r="TQ2823" s="653"/>
      <c r="TR2823" s="653"/>
      <c r="TS2823" s="653"/>
      <c r="TT2823" s="653"/>
      <c r="TU2823" s="653"/>
      <c r="TV2823" s="653"/>
      <c r="TW2823" s="653"/>
      <c r="TX2823" s="653"/>
      <c r="TY2823" s="653"/>
      <c r="TZ2823" s="653"/>
      <c r="UA2823" s="653"/>
      <c r="UB2823" s="653"/>
      <c r="UC2823" s="653"/>
      <c r="UD2823" s="653"/>
      <c r="UE2823" s="653"/>
      <c r="UF2823" s="653"/>
      <c r="UG2823" s="653"/>
      <c r="UH2823" s="653"/>
      <c r="UI2823" s="653"/>
      <c r="UJ2823" s="653"/>
      <c r="UK2823" s="653"/>
      <c r="UL2823" s="653"/>
      <c r="UM2823" s="653"/>
      <c r="UN2823" s="653"/>
      <c r="UO2823" s="653"/>
      <c r="UP2823" s="653"/>
      <c r="UQ2823" s="653"/>
      <c r="UR2823" s="653"/>
      <c r="US2823" s="653"/>
      <c r="UT2823" s="653"/>
      <c r="UU2823" s="653"/>
      <c r="UV2823" s="653"/>
      <c r="UW2823" s="653"/>
      <c r="UX2823" s="653"/>
      <c r="UY2823" s="653"/>
      <c r="UZ2823" s="653"/>
      <c r="VA2823" s="653"/>
      <c r="VB2823" s="653"/>
      <c r="VC2823" s="653"/>
      <c r="VD2823" s="653"/>
      <c r="VE2823" s="653"/>
      <c r="VF2823" s="653"/>
      <c r="VG2823" s="653"/>
      <c r="VH2823" s="653"/>
      <c r="VI2823" s="653"/>
      <c r="VJ2823" s="653"/>
      <c r="VK2823" s="653"/>
      <c r="VL2823" s="653"/>
      <c r="VM2823" s="653"/>
      <c r="VN2823" s="653"/>
      <c r="VO2823" s="653"/>
      <c r="VP2823" s="653"/>
      <c r="VQ2823" s="653"/>
      <c r="VR2823" s="653"/>
      <c r="VS2823" s="653"/>
      <c r="VT2823" s="653"/>
      <c r="VU2823" s="653"/>
      <c r="VV2823" s="653"/>
      <c r="VW2823" s="653"/>
      <c r="VX2823" s="653"/>
      <c r="VY2823" s="653"/>
      <c r="VZ2823" s="653"/>
      <c r="WA2823" s="653"/>
      <c r="WB2823" s="653"/>
      <c r="WC2823" s="653"/>
      <c r="WD2823" s="653"/>
      <c r="WE2823" s="653"/>
      <c r="WF2823" s="653"/>
      <c r="WG2823" s="653"/>
      <c r="WH2823" s="653"/>
      <c r="WI2823" s="653"/>
      <c r="WJ2823" s="653"/>
      <c r="WK2823" s="653"/>
      <c r="WL2823" s="653"/>
      <c r="WM2823" s="653"/>
      <c r="WN2823" s="653"/>
      <c r="WO2823" s="653"/>
      <c r="WP2823" s="653"/>
      <c r="WQ2823" s="653"/>
      <c r="WR2823" s="653"/>
      <c r="WS2823" s="653"/>
      <c r="WT2823" s="653"/>
      <c r="WU2823" s="653"/>
      <c r="WV2823" s="653"/>
      <c r="WW2823" s="653"/>
      <c r="WX2823" s="653"/>
      <c r="WY2823" s="653"/>
      <c r="WZ2823" s="653"/>
      <c r="XA2823" s="653"/>
      <c r="XB2823" s="653"/>
      <c r="XC2823" s="653"/>
      <c r="XD2823" s="653"/>
      <c r="XE2823" s="653"/>
      <c r="XF2823" s="653"/>
      <c r="XG2823" s="653"/>
      <c r="XH2823" s="653"/>
      <c r="XI2823" s="653"/>
      <c r="XJ2823" s="653"/>
      <c r="XK2823" s="653"/>
      <c r="XL2823" s="653"/>
      <c r="XM2823" s="653"/>
      <c r="XN2823" s="653"/>
      <c r="XO2823" s="653"/>
      <c r="XP2823" s="653"/>
      <c r="XQ2823" s="653"/>
      <c r="XR2823" s="653"/>
      <c r="XS2823" s="653"/>
      <c r="XT2823" s="653"/>
      <c r="XU2823" s="653"/>
      <c r="XV2823" s="653"/>
      <c r="XW2823" s="653"/>
      <c r="XX2823" s="653"/>
      <c r="XY2823" s="653"/>
      <c r="XZ2823" s="653"/>
      <c r="YA2823" s="653"/>
      <c r="YB2823" s="653"/>
      <c r="YC2823" s="653"/>
      <c r="YD2823" s="653"/>
      <c r="YE2823" s="653"/>
      <c r="YF2823" s="653"/>
      <c r="YG2823" s="653"/>
      <c r="YH2823" s="653"/>
      <c r="YI2823" s="653"/>
      <c r="YJ2823" s="653"/>
      <c r="YK2823" s="653"/>
      <c r="YL2823" s="653"/>
      <c r="YM2823" s="653"/>
      <c r="YN2823" s="653"/>
      <c r="YO2823" s="653"/>
      <c r="YP2823" s="653"/>
      <c r="YQ2823" s="653"/>
      <c r="YR2823" s="653"/>
      <c r="YS2823" s="653"/>
      <c r="YT2823" s="653"/>
      <c r="YU2823" s="653"/>
      <c r="YV2823" s="653"/>
      <c r="YW2823" s="653"/>
      <c r="YX2823" s="653"/>
      <c r="YY2823" s="653"/>
      <c r="YZ2823" s="653"/>
      <c r="ZA2823" s="653"/>
      <c r="ZB2823" s="653"/>
      <c r="ZC2823" s="653"/>
      <c r="ZD2823" s="653"/>
      <c r="ZE2823" s="653"/>
      <c r="ZF2823" s="653"/>
      <c r="ZG2823" s="653"/>
      <c r="ZH2823" s="653"/>
      <c r="ZI2823" s="653"/>
      <c r="ZJ2823" s="653"/>
      <c r="ZK2823" s="653"/>
      <c r="ZL2823" s="653"/>
      <c r="ZM2823" s="653"/>
      <c r="ZN2823" s="653"/>
      <c r="ZO2823" s="653"/>
      <c r="ZP2823" s="653"/>
      <c r="ZQ2823" s="653"/>
      <c r="ZR2823" s="653"/>
      <c r="ZS2823" s="653"/>
      <c r="ZT2823" s="653"/>
      <c r="ZU2823" s="653"/>
      <c r="ZV2823" s="653"/>
      <c r="ZW2823" s="653"/>
      <c r="ZX2823" s="653"/>
      <c r="ZY2823" s="653"/>
      <c r="ZZ2823" s="653"/>
      <c r="AAA2823" s="653"/>
      <c r="AAB2823" s="653"/>
      <c r="AAC2823" s="653"/>
      <c r="AAD2823" s="653"/>
      <c r="AAE2823" s="653"/>
      <c r="AAF2823" s="653"/>
      <c r="AAG2823" s="653"/>
      <c r="AAH2823" s="653"/>
      <c r="AAI2823" s="653"/>
      <c r="AAJ2823" s="653"/>
      <c r="AAK2823" s="653"/>
      <c r="AAL2823" s="653"/>
      <c r="AAM2823" s="653"/>
      <c r="AAN2823" s="653"/>
      <c r="AAO2823" s="653"/>
      <c r="AAP2823" s="653"/>
      <c r="AAQ2823" s="653"/>
      <c r="AAR2823" s="653"/>
      <c r="AAS2823" s="653"/>
      <c r="AAT2823" s="653"/>
      <c r="AAU2823" s="653"/>
      <c r="AAV2823" s="653"/>
      <c r="AAW2823" s="653"/>
      <c r="AAX2823" s="653"/>
      <c r="AAY2823" s="653"/>
      <c r="AAZ2823" s="653"/>
      <c r="ABA2823" s="653"/>
      <c r="ABB2823" s="653"/>
      <c r="ABC2823" s="653"/>
      <c r="ABD2823" s="653"/>
      <c r="ABE2823" s="653"/>
      <c r="ABF2823" s="653"/>
      <c r="ABG2823" s="653"/>
      <c r="ABH2823" s="653"/>
      <c r="ABI2823" s="653"/>
      <c r="ABJ2823" s="653"/>
      <c r="ABK2823" s="653"/>
      <c r="ABL2823" s="653"/>
      <c r="ABM2823" s="653"/>
      <c r="ABN2823" s="653"/>
      <c r="ABO2823" s="653"/>
      <c r="ABP2823" s="653"/>
      <c r="ABQ2823" s="653"/>
      <c r="ABR2823" s="653"/>
      <c r="ABS2823" s="653"/>
      <c r="ABT2823" s="653"/>
      <c r="ABU2823" s="653"/>
      <c r="ABV2823" s="653"/>
      <c r="ABW2823" s="653"/>
      <c r="ABX2823" s="653"/>
      <c r="ABY2823" s="653"/>
      <c r="ABZ2823" s="653"/>
      <c r="ACA2823" s="653"/>
      <c r="ACB2823" s="653"/>
      <c r="ACC2823" s="653"/>
      <c r="ACD2823" s="653"/>
      <c r="ACE2823" s="653"/>
      <c r="ACF2823" s="653"/>
      <c r="ACG2823" s="653"/>
      <c r="ACH2823" s="653"/>
      <c r="ACI2823" s="653"/>
      <c r="ACJ2823" s="653"/>
      <c r="ACK2823" s="653"/>
      <c r="ACL2823" s="653"/>
      <c r="ACM2823" s="653"/>
      <c r="ACN2823" s="653"/>
      <c r="ACO2823" s="653"/>
      <c r="ACP2823" s="653"/>
      <c r="ACQ2823" s="653"/>
      <c r="ACR2823" s="653"/>
      <c r="ACS2823" s="653"/>
      <c r="ACT2823" s="653"/>
      <c r="ACU2823" s="653"/>
      <c r="ACV2823" s="653"/>
      <c r="ACW2823" s="653"/>
      <c r="ACX2823" s="653"/>
      <c r="ACY2823" s="653"/>
      <c r="ACZ2823" s="653"/>
      <c r="ADA2823" s="653"/>
      <c r="ADB2823" s="653"/>
      <c r="ADC2823" s="653"/>
      <c r="ADD2823" s="653"/>
      <c r="ADE2823" s="653"/>
      <c r="ADF2823" s="653"/>
      <c r="ADG2823" s="653"/>
      <c r="ADH2823" s="653"/>
      <c r="ADI2823" s="653"/>
      <c r="ADJ2823" s="653"/>
      <c r="ADK2823" s="653"/>
      <c r="ADL2823" s="653"/>
      <c r="ADM2823" s="653"/>
      <c r="ADN2823" s="653"/>
      <c r="ADO2823" s="653"/>
      <c r="ADP2823" s="653"/>
      <c r="ADQ2823" s="653"/>
      <c r="ADR2823" s="653"/>
      <c r="ADS2823" s="653"/>
      <c r="ADT2823" s="653"/>
      <c r="ADU2823" s="653"/>
      <c r="ADV2823" s="653"/>
      <c r="ADW2823" s="653"/>
      <c r="ADX2823" s="653"/>
      <c r="ADY2823" s="653"/>
      <c r="ADZ2823" s="653"/>
      <c r="AEA2823" s="653"/>
      <c r="AEB2823" s="653"/>
      <c r="AEC2823" s="653"/>
      <c r="AED2823" s="653"/>
      <c r="AEE2823" s="653"/>
      <c r="AEF2823" s="653"/>
      <c r="AEG2823" s="653"/>
      <c r="AEH2823" s="653"/>
      <c r="AEI2823" s="653"/>
      <c r="AEJ2823" s="653"/>
      <c r="AEK2823" s="653"/>
      <c r="AEL2823" s="653"/>
      <c r="AEM2823" s="653"/>
      <c r="AEN2823" s="653"/>
      <c r="AEO2823" s="653"/>
      <c r="AEP2823" s="653"/>
      <c r="AEQ2823" s="653"/>
      <c r="AER2823" s="653"/>
      <c r="AES2823" s="653"/>
      <c r="AET2823" s="653"/>
      <c r="AEU2823" s="653"/>
      <c r="AEV2823" s="653"/>
      <c r="AEW2823" s="653"/>
      <c r="AEX2823" s="653"/>
      <c r="AEY2823" s="653"/>
      <c r="AEZ2823" s="653"/>
      <c r="AFA2823" s="653"/>
      <c r="AFB2823" s="653"/>
      <c r="AFC2823" s="653"/>
      <c r="AFD2823" s="653"/>
      <c r="AFE2823" s="653"/>
      <c r="AFF2823" s="653"/>
      <c r="AFG2823" s="653"/>
      <c r="AFH2823" s="653"/>
      <c r="AFI2823" s="653"/>
      <c r="AFJ2823" s="653"/>
      <c r="AFK2823" s="653"/>
      <c r="AFL2823" s="653"/>
      <c r="AFM2823" s="653"/>
      <c r="AFN2823" s="653"/>
      <c r="AFO2823" s="653"/>
      <c r="AFP2823" s="653"/>
      <c r="AFQ2823" s="653"/>
      <c r="AFR2823" s="653"/>
      <c r="AFS2823" s="653"/>
      <c r="AFT2823" s="653"/>
      <c r="AFU2823" s="653"/>
      <c r="AFV2823" s="653"/>
      <c r="AFW2823" s="653"/>
      <c r="AFX2823" s="653"/>
      <c r="AFY2823" s="653"/>
      <c r="AFZ2823" s="653"/>
      <c r="AGA2823" s="653"/>
      <c r="AGB2823" s="653"/>
      <c r="AGC2823" s="653"/>
      <c r="AGD2823" s="653"/>
      <c r="AGE2823" s="653"/>
      <c r="AGF2823" s="653"/>
      <c r="AGG2823" s="653"/>
      <c r="AGH2823" s="653"/>
      <c r="AGI2823" s="653"/>
      <c r="AGJ2823" s="653"/>
      <c r="AGK2823" s="653"/>
      <c r="AGL2823" s="653"/>
      <c r="AGM2823" s="653"/>
      <c r="AGN2823" s="653"/>
      <c r="AGO2823" s="653"/>
      <c r="AGP2823" s="653"/>
      <c r="AGQ2823" s="653"/>
      <c r="AGR2823" s="653"/>
      <c r="AGS2823" s="653"/>
      <c r="AGT2823" s="653"/>
      <c r="AGU2823" s="653"/>
      <c r="AGV2823" s="653"/>
      <c r="AGW2823" s="653"/>
      <c r="AGX2823" s="653"/>
      <c r="AGY2823" s="653"/>
      <c r="AGZ2823" s="653"/>
      <c r="AHA2823" s="653"/>
      <c r="AHB2823" s="653"/>
      <c r="AHC2823" s="653"/>
      <c r="AHD2823" s="653"/>
      <c r="AHE2823" s="653"/>
      <c r="AHF2823" s="653"/>
      <c r="AHG2823" s="653"/>
      <c r="AHH2823" s="653"/>
      <c r="AHI2823" s="653"/>
      <c r="AHJ2823" s="653"/>
      <c r="AHK2823" s="653"/>
      <c r="AHL2823" s="653"/>
      <c r="AHM2823" s="653"/>
      <c r="AHN2823" s="653"/>
      <c r="AHO2823" s="653"/>
      <c r="AHP2823" s="653"/>
      <c r="AHQ2823" s="653"/>
      <c r="AHR2823" s="653"/>
      <c r="AHS2823" s="653"/>
      <c r="AHT2823" s="653"/>
      <c r="AHU2823" s="653"/>
      <c r="AHV2823" s="653"/>
      <c r="AHW2823" s="653"/>
      <c r="AHX2823" s="653"/>
      <c r="AHY2823" s="653"/>
      <c r="AHZ2823" s="653"/>
      <c r="AIA2823" s="653"/>
      <c r="AIB2823" s="653"/>
      <c r="AIC2823" s="653"/>
      <c r="AID2823" s="653"/>
      <c r="AIE2823" s="653"/>
      <c r="AIF2823" s="653"/>
      <c r="AIG2823" s="653"/>
      <c r="AIH2823" s="653"/>
      <c r="AII2823" s="653"/>
      <c r="AIJ2823" s="653"/>
      <c r="AIK2823" s="653"/>
      <c r="AIL2823" s="653"/>
      <c r="AIM2823" s="653"/>
      <c r="AIN2823" s="653"/>
      <c r="AIO2823" s="653"/>
      <c r="AIP2823" s="653"/>
      <c r="AIQ2823" s="653"/>
      <c r="AIR2823" s="653"/>
      <c r="AIS2823" s="653"/>
      <c r="AIT2823" s="653"/>
      <c r="AIU2823" s="653"/>
      <c r="AIV2823" s="653"/>
      <c r="AIW2823" s="653"/>
      <c r="AIX2823" s="653"/>
      <c r="AIY2823" s="653"/>
      <c r="AIZ2823" s="653"/>
      <c r="AJA2823" s="653"/>
      <c r="AJB2823" s="653"/>
      <c r="AJC2823" s="653"/>
      <c r="AJD2823" s="653"/>
      <c r="AJE2823" s="653"/>
      <c r="AJF2823" s="653"/>
      <c r="AJG2823" s="653"/>
      <c r="AJH2823" s="653"/>
      <c r="AJI2823" s="653"/>
      <c r="AJJ2823" s="653"/>
      <c r="AJK2823" s="653"/>
      <c r="AJL2823" s="653"/>
      <c r="AJM2823" s="653"/>
      <c r="AJN2823" s="653"/>
      <c r="AJO2823" s="653"/>
      <c r="AJP2823" s="653"/>
      <c r="AJQ2823" s="653"/>
      <c r="AJR2823" s="653"/>
      <c r="AJS2823" s="653"/>
      <c r="AJT2823" s="653"/>
      <c r="AJU2823" s="653"/>
      <c r="AJV2823" s="653"/>
      <c r="AJW2823" s="653"/>
      <c r="AJX2823" s="653"/>
      <c r="AJY2823" s="653"/>
      <c r="AJZ2823" s="653"/>
      <c r="AKA2823" s="653"/>
      <c r="AKB2823" s="653"/>
      <c r="AKC2823" s="653"/>
      <c r="AKD2823" s="653"/>
      <c r="AKE2823" s="653"/>
      <c r="AKF2823" s="653"/>
      <c r="AKG2823" s="653"/>
      <c r="AKH2823" s="653"/>
      <c r="AKI2823" s="653"/>
      <c r="AKJ2823" s="653"/>
      <c r="AKK2823" s="653"/>
      <c r="AKL2823" s="653"/>
      <c r="AKM2823" s="653"/>
      <c r="AKN2823" s="653"/>
      <c r="AKO2823" s="653"/>
      <c r="AKP2823" s="653"/>
      <c r="AKQ2823" s="653"/>
      <c r="AKR2823" s="653"/>
      <c r="AKS2823" s="653"/>
      <c r="AKT2823" s="653"/>
      <c r="AKU2823" s="653"/>
      <c r="AKV2823" s="653"/>
      <c r="AKW2823" s="653"/>
      <c r="AKX2823" s="653"/>
      <c r="AKY2823" s="653"/>
      <c r="AKZ2823" s="653"/>
      <c r="ALA2823" s="653"/>
      <c r="ALB2823" s="653"/>
      <c r="ALC2823" s="653"/>
      <c r="ALD2823" s="653"/>
      <c r="ALE2823" s="653"/>
      <c r="ALF2823" s="653"/>
      <c r="ALG2823" s="653"/>
      <c r="ALH2823" s="653"/>
      <c r="ALI2823" s="653"/>
      <c r="ALJ2823" s="653"/>
      <c r="ALK2823" s="653"/>
      <c r="ALL2823" s="653"/>
      <c r="ALM2823" s="653"/>
      <c r="ALN2823" s="653"/>
      <c r="ALO2823" s="653"/>
      <c r="ALP2823" s="653"/>
      <c r="ALQ2823" s="653"/>
      <c r="ALR2823" s="653"/>
      <c r="ALS2823" s="653"/>
      <c r="ALT2823" s="653"/>
      <c r="ALU2823" s="653"/>
      <c r="ALV2823" s="653"/>
      <c r="ALW2823" s="653"/>
      <c r="ALX2823" s="653"/>
      <c r="ALY2823" s="653"/>
      <c r="ALZ2823" s="653"/>
      <c r="AMA2823" s="653"/>
      <c r="AMB2823" s="653"/>
      <c r="AMC2823" s="653"/>
      <c r="AMD2823" s="653"/>
      <c r="AME2823" s="653"/>
      <c r="AMF2823" s="653"/>
      <c r="AMG2823" s="653"/>
      <c r="AMH2823" s="653"/>
      <c r="AMI2823" s="653"/>
      <c r="AMJ2823" s="653"/>
      <c r="AMK2823" s="653"/>
      <c r="AML2823" s="653"/>
      <c r="AMM2823" s="653"/>
      <c r="AMN2823" s="653"/>
      <c r="AMO2823" s="653"/>
      <c r="AMP2823" s="653"/>
      <c r="AMQ2823" s="653"/>
      <c r="AMR2823" s="653"/>
      <c r="AMS2823" s="653"/>
      <c r="AMT2823" s="653"/>
      <c r="AMU2823" s="653"/>
      <c r="AMV2823" s="653"/>
      <c r="AMW2823" s="653"/>
      <c r="AMX2823" s="653"/>
      <c r="AMY2823" s="653"/>
      <c r="AMZ2823" s="653"/>
      <c r="ANA2823" s="653"/>
      <c r="ANB2823" s="653"/>
      <c r="ANC2823" s="653"/>
      <c r="AND2823" s="653"/>
      <c r="ANE2823" s="653"/>
      <c r="ANF2823" s="653"/>
      <c r="ANG2823" s="653"/>
      <c r="ANH2823" s="653"/>
      <c r="ANI2823" s="653"/>
      <c r="ANJ2823" s="653"/>
      <c r="ANK2823" s="653"/>
      <c r="ANL2823" s="653"/>
      <c r="ANM2823" s="653"/>
      <c r="ANN2823" s="653"/>
      <c r="ANO2823" s="653"/>
      <c r="ANP2823" s="653"/>
      <c r="ANQ2823" s="653"/>
      <c r="ANR2823" s="653"/>
      <c r="ANS2823" s="653"/>
      <c r="ANT2823" s="653"/>
      <c r="ANU2823" s="653"/>
      <c r="ANV2823" s="653"/>
      <c r="ANW2823" s="653"/>
      <c r="ANX2823" s="653"/>
      <c r="ANY2823" s="653"/>
      <c r="ANZ2823" s="653"/>
      <c r="AOA2823" s="653"/>
      <c r="AOB2823" s="653"/>
      <c r="AOC2823" s="653"/>
      <c r="AOD2823" s="653"/>
      <c r="AOE2823" s="653"/>
      <c r="AOF2823" s="653"/>
      <c r="AOG2823" s="653"/>
      <c r="AOH2823" s="653"/>
      <c r="AOI2823" s="653"/>
      <c r="AOJ2823" s="653"/>
      <c r="AOK2823" s="653"/>
      <c r="AOL2823" s="653"/>
      <c r="AOM2823" s="653"/>
      <c r="AON2823" s="653"/>
      <c r="AOO2823" s="653"/>
      <c r="AOP2823" s="653"/>
      <c r="AOQ2823" s="653"/>
      <c r="AOR2823" s="653"/>
      <c r="AOS2823" s="653"/>
      <c r="AOT2823" s="653"/>
      <c r="AOU2823" s="653"/>
      <c r="AOV2823" s="653"/>
      <c r="AOW2823" s="653"/>
      <c r="AOX2823" s="653"/>
      <c r="AOY2823" s="653"/>
      <c r="AOZ2823" s="653"/>
      <c r="APA2823" s="653"/>
      <c r="APB2823" s="653"/>
      <c r="APC2823" s="653"/>
      <c r="APD2823" s="653"/>
      <c r="APE2823" s="653"/>
      <c r="APF2823" s="653"/>
      <c r="APG2823" s="653"/>
      <c r="APH2823" s="653"/>
      <c r="API2823" s="653"/>
      <c r="APJ2823" s="653"/>
      <c r="APK2823" s="653"/>
      <c r="APL2823" s="653"/>
      <c r="APM2823" s="653"/>
      <c r="APN2823" s="653"/>
      <c r="APO2823" s="653"/>
      <c r="APP2823" s="653"/>
      <c r="APQ2823" s="653"/>
      <c r="APR2823" s="653"/>
      <c r="APS2823" s="653"/>
      <c r="APT2823" s="653"/>
      <c r="APU2823" s="653"/>
      <c r="APV2823" s="653"/>
      <c r="APW2823" s="653"/>
      <c r="APX2823" s="653"/>
      <c r="APY2823" s="653"/>
      <c r="APZ2823" s="653"/>
      <c r="AQA2823" s="653"/>
      <c r="AQB2823" s="653"/>
      <c r="AQC2823" s="653"/>
      <c r="AQD2823" s="653"/>
      <c r="AQE2823" s="653"/>
      <c r="AQF2823" s="653"/>
      <c r="AQG2823" s="653"/>
      <c r="AQH2823" s="653"/>
      <c r="AQI2823" s="653"/>
      <c r="AQJ2823" s="653"/>
      <c r="AQK2823" s="653"/>
      <c r="AQL2823" s="653"/>
      <c r="AQM2823" s="653"/>
      <c r="AQN2823" s="653"/>
      <c r="AQO2823" s="653"/>
      <c r="AQP2823" s="653"/>
      <c r="AQQ2823" s="653"/>
      <c r="AQR2823" s="653"/>
      <c r="AQS2823" s="653"/>
      <c r="AQT2823" s="653"/>
      <c r="AQU2823" s="653"/>
      <c r="AQV2823" s="653"/>
      <c r="AQW2823" s="653"/>
      <c r="AQX2823" s="653"/>
      <c r="AQY2823" s="653"/>
      <c r="AQZ2823" s="653"/>
      <c r="ARA2823" s="653"/>
      <c r="ARB2823" s="653"/>
      <c r="ARC2823" s="653"/>
      <c r="ARD2823" s="653"/>
      <c r="ARE2823" s="653"/>
      <c r="ARF2823" s="653"/>
      <c r="ARG2823" s="653"/>
      <c r="ARH2823" s="653"/>
      <c r="ARI2823" s="653"/>
      <c r="ARJ2823" s="653"/>
      <c r="ARK2823" s="653"/>
      <c r="ARL2823" s="653"/>
      <c r="ARM2823" s="653"/>
      <c r="ARN2823" s="653"/>
      <c r="ARO2823" s="653"/>
      <c r="ARP2823" s="653"/>
      <c r="ARQ2823" s="653"/>
      <c r="ARR2823" s="653"/>
      <c r="ARS2823" s="653"/>
      <c r="ART2823" s="653"/>
      <c r="ARU2823" s="653"/>
      <c r="ARV2823" s="653"/>
      <c r="ARW2823" s="653"/>
      <c r="ARX2823" s="653"/>
      <c r="ARY2823" s="653"/>
      <c r="ARZ2823" s="653"/>
      <c r="ASA2823" s="653"/>
      <c r="ASB2823" s="653"/>
      <c r="ASC2823" s="653"/>
      <c r="ASD2823" s="653"/>
      <c r="ASE2823" s="653"/>
      <c r="ASF2823" s="653"/>
      <c r="ASG2823" s="653"/>
      <c r="ASH2823" s="653"/>
      <c r="ASI2823" s="653"/>
      <c r="ASJ2823" s="653"/>
      <c r="ASK2823" s="653"/>
      <c r="ASL2823" s="653"/>
      <c r="ASM2823" s="653"/>
      <c r="ASN2823" s="653"/>
      <c r="ASO2823" s="653"/>
      <c r="ASP2823" s="653"/>
      <c r="ASQ2823" s="653"/>
      <c r="ASR2823" s="653"/>
      <c r="ASS2823" s="653"/>
      <c r="AST2823" s="653"/>
      <c r="ASU2823" s="653"/>
      <c r="ASV2823" s="653"/>
      <c r="ASW2823" s="653"/>
      <c r="ASX2823" s="653"/>
      <c r="ASY2823" s="653"/>
      <c r="ASZ2823" s="653"/>
      <c r="ATA2823" s="653"/>
      <c r="ATB2823" s="653"/>
      <c r="ATC2823" s="653"/>
      <c r="ATD2823" s="653"/>
      <c r="ATE2823" s="653"/>
      <c r="ATF2823" s="653"/>
      <c r="ATG2823" s="653"/>
      <c r="ATH2823" s="653"/>
      <c r="ATI2823" s="653"/>
      <c r="ATJ2823" s="653"/>
      <c r="ATK2823" s="653"/>
      <c r="ATL2823" s="653"/>
      <c r="ATM2823" s="653"/>
      <c r="ATN2823" s="653"/>
      <c r="ATO2823" s="653"/>
      <c r="ATP2823" s="653"/>
      <c r="ATQ2823" s="653"/>
      <c r="ATR2823" s="653"/>
      <c r="ATS2823" s="653"/>
      <c r="ATT2823" s="653"/>
      <c r="ATU2823" s="653"/>
      <c r="ATV2823" s="653"/>
      <c r="ATW2823" s="653"/>
      <c r="ATX2823" s="653"/>
      <c r="ATY2823" s="653"/>
      <c r="ATZ2823" s="653"/>
      <c r="AUA2823" s="653"/>
      <c r="AUB2823" s="653"/>
      <c r="AUC2823" s="653"/>
      <c r="AUD2823" s="653"/>
      <c r="AUE2823" s="653"/>
      <c r="AUF2823" s="653"/>
      <c r="AUG2823" s="653"/>
      <c r="AUH2823" s="653"/>
      <c r="AUI2823" s="653"/>
      <c r="AUJ2823" s="653"/>
      <c r="AUK2823" s="653"/>
      <c r="AUL2823" s="653"/>
      <c r="AUM2823" s="653"/>
      <c r="AUN2823" s="653"/>
      <c r="AUO2823" s="653"/>
      <c r="AUP2823" s="653"/>
      <c r="AUQ2823" s="653"/>
      <c r="AUR2823" s="653"/>
      <c r="AUS2823" s="653"/>
      <c r="AUT2823" s="653"/>
      <c r="AUU2823" s="653"/>
      <c r="AUV2823" s="653"/>
      <c r="AUW2823" s="653"/>
      <c r="AUX2823" s="653"/>
      <c r="AUY2823" s="653"/>
      <c r="AUZ2823" s="653"/>
      <c r="AVA2823" s="653"/>
      <c r="AVB2823" s="653"/>
      <c r="AVC2823" s="653"/>
      <c r="AVD2823" s="653"/>
      <c r="AVE2823" s="653"/>
      <c r="AVF2823" s="653"/>
      <c r="AVG2823" s="653"/>
      <c r="AVH2823" s="653"/>
      <c r="AVI2823" s="653"/>
      <c r="AVJ2823" s="653"/>
      <c r="AVK2823" s="653"/>
      <c r="AVL2823" s="653"/>
      <c r="AVM2823" s="653"/>
      <c r="AVN2823" s="653"/>
      <c r="AVO2823" s="653"/>
      <c r="AVP2823" s="653"/>
      <c r="AVQ2823" s="653"/>
      <c r="AVR2823" s="653"/>
      <c r="AVS2823" s="653"/>
      <c r="AVT2823" s="653"/>
      <c r="AVU2823" s="653"/>
      <c r="AVV2823" s="653"/>
      <c r="AVW2823" s="653"/>
      <c r="AVX2823" s="653"/>
      <c r="AVY2823" s="653"/>
      <c r="AVZ2823" s="653"/>
      <c r="AWA2823" s="653"/>
      <c r="AWB2823" s="653"/>
      <c r="AWC2823" s="653"/>
      <c r="AWD2823" s="653"/>
      <c r="AWE2823" s="653"/>
      <c r="AWF2823" s="653"/>
      <c r="AWG2823" s="653"/>
      <c r="AWH2823" s="653"/>
      <c r="AWI2823" s="653"/>
      <c r="AWJ2823" s="653"/>
      <c r="AWK2823" s="653"/>
      <c r="AWL2823" s="653"/>
      <c r="AWM2823" s="653"/>
      <c r="AWN2823" s="653"/>
      <c r="AWO2823" s="653"/>
      <c r="AWP2823" s="653"/>
      <c r="AWQ2823" s="653"/>
      <c r="AWR2823" s="653"/>
      <c r="AWS2823" s="653"/>
      <c r="AWT2823" s="653"/>
      <c r="AWU2823" s="653"/>
      <c r="AWV2823" s="653"/>
      <c r="AWW2823" s="653"/>
      <c r="AWX2823" s="653"/>
      <c r="AWY2823" s="653"/>
      <c r="AWZ2823" s="653"/>
      <c r="AXA2823" s="653"/>
      <c r="AXB2823" s="653"/>
      <c r="AXC2823" s="653"/>
      <c r="AXD2823" s="653"/>
      <c r="AXE2823" s="653"/>
      <c r="AXF2823" s="653"/>
      <c r="AXG2823" s="653"/>
      <c r="AXH2823" s="653"/>
      <c r="AXI2823" s="653"/>
      <c r="AXJ2823" s="653"/>
      <c r="AXK2823" s="653"/>
      <c r="AXL2823" s="653"/>
      <c r="AXM2823" s="653"/>
      <c r="AXN2823" s="653"/>
      <c r="AXO2823" s="653"/>
      <c r="AXP2823" s="653"/>
      <c r="AXQ2823" s="653"/>
      <c r="AXR2823" s="653"/>
      <c r="AXS2823" s="653"/>
      <c r="AXT2823" s="653"/>
      <c r="AXU2823" s="653"/>
      <c r="AXV2823" s="653"/>
      <c r="AXW2823" s="653"/>
      <c r="AXX2823" s="653"/>
      <c r="AXY2823" s="653"/>
      <c r="AXZ2823" s="653"/>
      <c r="AYA2823" s="653"/>
      <c r="AYB2823" s="653"/>
      <c r="AYC2823" s="653"/>
      <c r="AYD2823" s="653"/>
      <c r="AYE2823" s="653"/>
      <c r="AYF2823" s="653"/>
      <c r="AYG2823" s="653"/>
      <c r="AYH2823" s="653"/>
      <c r="AYI2823" s="653"/>
      <c r="AYJ2823" s="653"/>
      <c r="AYK2823" s="653"/>
      <c r="AYL2823" s="653"/>
      <c r="AYM2823" s="653"/>
      <c r="AYN2823" s="653"/>
      <c r="AYO2823" s="653"/>
      <c r="AYP2823" s="653"/>
      <c r="AYQ2823" s="653"/>
      <c r="AYR2823" s="653"/>
      <c r="AYS2823" s="653"/>
      <c r="AYT2823" s="653"/>
      <c r="AYU2823" s="653"/>
      <c r="AYV2823" s="653"/>
      <c r="AYW2823" s="653"/>
      <c r="AYX2823" s="653"/>
      <c r="AYY2823" s="653"/>
      <c r="AYZ2823" s="653"/>
      <c r="AZA2823" s="653"/>
      <c r="AZB2823" s="653"/>
      <c r="AZC2823" s="653"/>
      <c r="AZD2823" s="653"/>
      <c r="AZE2823" s="653"/>
      <c r="AZF2823" s="653"/>
      <c r="AZG2823" s="653"/>
      <c r="AZH2823" s="653"/>
      <c r="AZI2823" s="653"/>
      <c r="AZJ2823" s="653"/>
      <c r="AZK2823" s="653"/>
      <c r="AZL2823" s="653"/>
      <c r="AZM2823" s="653"/>
      <c r="AZN2823" s="653"/>
      <c r="AZO2823" s="653"/>
      <c r="AZP2823" s="653"/>
      <c r="AZQ2823" s="653"/>
      <c r="AZR2823" s="653"/>
      <c r="AZS2823" s="653"/>
      <c r="AZT2823" s="653"/>
      <c r="AZU2823" s="653"/>
      <c r="AZV2823" s="653"/>
      <c r="AZW2823" s="653"/>
      <c r="AZX2823" s="653"/>
      <c r="AZY2823" s="653"/>
      <c r="AZZ2823" s="653"/>
      <c r="BAA2823" s="653"/>
      <c r="BAB2823" s="653"/>
      <c r="BAC2823" s="653"/>
      <c r="BAD2823" s="653"/>
      <c r="BAE2823" s="653"/>
      <c r="BAF2823" s="653"/>
      <c r="BAG2823" s="653"/>
      <c r="BAH2823" s="653"/>
      <c r="BAI2823" s="653"/>
      <c r="BAJ2823" s="653"/>
      <c r="BAK2823" s="653"/>
      <c r="BAL2823" s="653"/>
      <c r="BAM2823" s="653"/>
      <c r="BAN2823" s="653"/>
      <c r="BAO2823" s="653"/>
      <c r="BAP2823" s="653"/>
      <c r="BAQ2823" s="653"/>
      <c r="BAR2823" s="653"/>
      <c r="BAS2823" s="653"/>
      <c r="BAT2823" s="653"/>
      <c r="BAU2823" s="653"/>
      <c r="BAV2823" s="653"/>
      <c r="BAW2823" s="653"/>
      <c r="BAX2823" s="653"/>
      <c r="BAY2823" s="653"/>
      <c r="BAZ2823" s="653"/>
      <c r="BBA2823" s="653"/>
      <c r="BBB2823" s="653"/>
      <c r="BBC2823" s="653"/>
      <c r="BBD2823" s="653"/>
      <c r="BBE2823" s="653"/>
      <c r="BBF2823" s="653"/>
      <c r="BBG2823" s="653"/>
      <c r="BBH2823" s="653"/>
      <c r="BBI2823" s="653"/>
      <c r="BBJ2823" s="653"/>
      <c r="BBK2823" s="653"/>
      <c r="BBL2823" s="653"/>
      <c r="BBM2823" s="653"/>
      <c r="BBN2823" s="653"/>
      <c r="BBO2823" s="653"/>
      <c r="BBP2823" s="653"/>
      <c r="BBQ2823" s="653"/>
      <c r="BBR2823" s="653"/>
      <c r="BBS2823" s="653"/>
      <c r="BBT2823" s="653"/>
      <c r="BBU2823" s="653"/>
      <c r="BBV2823" s="653"/>
      <c r="BBW2823" s="653"/>
      <c r="BBX2823" s="653"/>
      <c r="BBY2823" s="653"/>
      <c r="BBZ2823" s="653"/>
      <c r="BCA2823" s="653"/>
      <c r="BCB2823" s="653"/>
      <c r="BCC2823" s="653"/>
      <c r="BCD2823" s="653"/>
      <c r="BCE2823" s="653"/>
      <c r="BCF2823" s="653"/>
      <c r="BCG2823" s="653"/>
      <c r="BCH2823" s="653"/>
      <c r="BCI2823" s="653"/>
      <c r="BCJ2823" s="653"/>
      <c r="BCK2823" s="653"/>
      <c r="BCL2823" s="653"/>
      <c r="BCM2823" s="653"/>
      <c r="BCN2823" s="653"/>
      <c r="BCO2823" s="653"/>
      <c r="BCP2823" s="653"/>
      <c r="BCQ2823" s="653"/>
      <c r="BCR2823" s="653"/>
      <c r="BCS2823" s="653"/>
      <c r="BCT2823" s="653"/>
      <c r="BCU2823" s="653"/>
      <c r="BCV2823" s="653"/>
      <c r="BCW2823" s="653"/>
      <c r="BCX2823" s="653"/>
      <c r="BCY2823" s="653"/>
      <c r="BCZ2823" s="653"/>
      <c r="BDA2823" s="653"/>
      <c r="BDB2823" s="653"/>
      <c r="BDC2823" s="653"/>
      <c r="BDD2823" s="653"/>
      <c r="BDE2823" s="653"/>
      <c r="BDF2823" s="653"/>
      <c r="BDG2823" s="653"/>
      <c r="BDH2823" s="653"/>
      <c r="BDI2823" s="653"/>
      <c r="BDJ2823" s="653"/>
      <c r="BDK2823" s="653"/>
      <c r="BDL2823" s="653"/>
      <c r="BDM2823" s="653"/>
      <c r="BDN2823" s="653"/>
      <c r="BDO2823" s="653"/>
      <c r="BDP2823" s="653"/>
      <c r="BDQ2823" s="653"/>
      <c r="BDR2823" s="653"/>
      <c r="BDS2823" s="653"/>
      <c r="BDT2823" s="653"/>
      <c r="BDU2823" s="653"/>
      <c r="BDV2823" s="653"/>
      <c r="BDW2823" s="653"/>
      <c r="BDX2823" s="653"/>
      <c r="BDY2823" s="653"/>
      <c r="BDZ2823" s="653"/>
      <c r="BEA2823" s="653"/>
      <c r="BEB2823" s="653"/>
      <c r="BEC2823" s="653"/>
      <c r="BED2823" s="653"/>
      <c r="BEE2823" s="653"/>
      <c r="BEF2823" s="653"/>
      <c r="BEG2823" s="653"/>
      <c r="BEH2823" s="653"/>
      <c r="BEI2823" s="653"/>
      <c r="BEJ2823" s="653"/>
      <c r="BEK2823" s="653"/>
      <c r="BEL2823" s="653"/>
      <c r="BEM2823" s="653"/>
      <c r="BEN2823" s="653"/>
      <c r="BEO2823" s="653"/>
      <c r="BEP2823" s="653"/>
      <c r="BEQ2823" s="653"/>
      <c r="BER2823" s="653"/>
      <c r="BES2823" s="653"/>
      <c r="BET2823" s="653"/>
      <c r="BEU2823" s="653"/>
      <c r="BEV2823" s="653"/>
      <c r="BEW2823" s="653"/>
      <c r="BEX2823" s="653"/>
      <c r="BEY2823" s="653"/>
      <c r="BEZ2823" s="653"/>
      <c r="BFA2823" s="653"/>
      <c r="BFB2823" s="653"/>
      <c r="BFC2823" s="653"/>
      <c r="BFD2823" s="653"/>
      <c r="BFE2823" s="653"/>
      <c r="BFF2823" s="653"/>
      <c r="BFG2823" s="653"/>
      <c r="BFH2823" s="653"/>
      <c r="BFI2823" s="653"/>
      <c r="BFJ2823" s="653"/>
      <c r="BFK2823" s="653"/>
      <c r="BFL2823" s="653"/>
      <c r="BFM2823" s="653"/>
      <c r="BFN2823" s="653"/>
      <c r="BFO2823" s="653"/>
      <c r="BFP2823" s="653"/>
      <c r="BFQ2823" s="653"/>
      <c r="BFR2823" s="653"/>
      <c r="BFS2823" s="653"/>
      <c r="BFT2823" s="653"/>
      <c r="BFU2823" s="653"/>
      <c r="BFV2823" s="653"/>
      <c r="BFW2823" s="653"/>
      <c r="BFX2823" s="653"/>
      <c r="BFY2823" s="653"/>
      <c r="BFZ2823" s="653"/>
      <c r="BGA2823" s="653"/>
      <c r="BGB2823" s="653"/>
      <c r="BGC2823" s="653"/>
      <c r="BGD2823" s="653"/>
      <c r="BGE2823" s="653"/>
      <c r="BGF2823" s="653"/>
      <c r="BGG2823" s="653"/>
      <c r="BGH2823" s="653"/>
      <c r="BGI2823" s="653"/>
      <c r="BGJ2823" s="653"/>
      <c r="BGK2823" s="653"/>
      <c r="BGL2823" s="653"/>
      <c r="BGM2823" s="653"/>
      <c r="BGN2823" s="653"/>
      <c r="BGO2823" s="653"/>
      <c r="BGP2823" s="653"/>
      <c r="BGQ2823" s="653"/>
      <c r="BGR2823" s="653"/>
      <c r="BGS2823" s="653"/>
      <c r="BGT2823" s="653"/>
      <c r="BGU2823" s="653"/>
      <c r="BGV2823" s="653"/>
      <c r="BGW2823" s="653"/>
      <c r="BGX2823" s="653"/>
      <c r="BGY2823" s="653"/>
      <c r="BGZ2823" s="653"/>
      <c r="BHA2823" s="653"/>
      <c r="BHB2823" s="653"/>
      <c r="BHC2823" s="653"/>
      <c r="BHD2823" s="653"/>
      <c r="BHE2823" s="653"/>
      <c r="BHF2823" s="653"/>
      <c r="BHG2823" s="653"/>
      <c r="BHH2823" s="653"/>
      <c r="BHI2823" s="653"/>
      <c r="BHJ2823" s="653"/>
      <c r="BHK2823" s="653"/>
      <c r="BHL2823" s="653"/>
      <c r="BHM2823" s="653"/>
      <c r="BHN2823" s="653"/>
      <c r="BHO2823" s="653"/>
      <c r="BHP2823" s="653"/>
      <c r="BHQ2823" s="653"/>
      <c r="BHR2823" s="653"/>
      <c r="BHS2823" s="653"/>
      <c r="BHT2823" s="653"/>
      <c r="BHU2823" s="653"/>
      <c r="BHV2823" s="653"/>
      <c r="BHW2823" s="653"/>
      <c r="BHX2823" s="653"/>
      <c r="BHY2823" s="653"/>
      <c r="BHZ2823" s="653"/>
      <c r="BIA2823" s="653"/>
      <c r="BIB2823" s="653"/>
      <c r="BIC2823" s="653"/>
      <c r="BID2823" s="653"/>
      <c r="BIE2823" s="653"/>
      <c r="BIF2823" s="653"/>
      <c r="BIG2823" s="653"/>
      <c r="BIH2823" s="653"/>
      <c r="BII2823" s="653"/>
      <c r="BIJ2823" s="653"/>
      <c r="BIK2823" s="653"/>
      <c r="BIL2823" s="653"/>
      <c r="BIM2823" s="653"/>
      <c r="BIN2823" s="653"/>
      <c r="BIO2823" s="653"/>
      <c r="BIP2823" s="653"/>
      <c r="BIQ2823" s="653"/>
      <c r="BIR2823" s="653"/>
      <c r="BIS2823" s="653"/>
      <c r="BIT2823" s="653"/>
      <c r="BIU2823" s="653"/>
      <c r="BIV2823" s="653"/>
      <c r="BIW2823" s="653"/>
      <c r="BIX2823" s="653"/>
      <c r="BIY2823" s="653"/>
      <c r="BIZ2823" s="653"/>
      <c r="BJA2823" s="653"/>
      <c r="BJB2823" s="653"/>
      <c r="BJC2823" s="653"/>
      <c r="BJD2823" s="653"/>
      <c r="BJE2823" s="653"/>
      <c r="BJF2823" s="653"/>
      <c r="BJG2823" s="653"/>
      <c r="BJH2823" s="653"/>
      <c r="BJI2823" s="653"/>
      <c r="BJJ2823" s="653"/>
      <c r="BJK2823" s="653"/>
      <c r="BJL2823" s="653"/>
      <c r="BJM2823" s="653"/>
      <c r="BJN2823" s="653"/>
      <c r="BJO2823" s="653"/>
      <c r="BJP2823" s="653"/>
      <c r="BJQ2823" s="653"/>
      <c r="BJR2823" s="653"/>
      <c r="BJS2823" s="653"/>
      <c r="BJT2823" s="653"/>
      <c r="BJU2823" s="653"/>
      <c r="BJV2823" s="653"/>
      <c r="BJW2823" s="653"/>
      <c r="BJX2823" s="653"/>
      <c r="BJY2823" s="653"/>
      <c r="BJZ2823" s="653"/>
      <c r="BKA2823" s="653"/>
      <c r="BKB2823" s="653"/>
      <c r="BKC2823" s="653"/>
      <c r="BKD2823" s="653"/>
      <c r="BKE2823" s="653"/>
      <c r="BKF2823" s="653"/>
      <c r="BKG2823" s="653"/>
      <c r="BKH2823" s="653"/>
      <c r="BKI2823" s="653"/>
      <c r="BKJ2823" s="653"/>
      <c r="BKK2823" s="653"/>
      <c r="BKL2823" s="653"/>
      <c r="BKM2823" s="653"/>
      <c r="BKN2823" s="653"/>
      <c r="BKO2823" s="653"/>
      <c r="BKP2823" s="653"/>
      <c r="BKQ2823" s="653"/>
      <c r="BKR2823" s="653"/>
      <c r="BKS2823" s="653"/>
      <c r="BKT2823" s="653"/>
      <c r="BKU2823" s="653"/>
      <c r="BKV2823" s="653"/>
      <c r="BKW2823" s="653"/>
      <c r="BKX2823" s="653"/>
      <c r="BKY2823" s="653"/>
      <c r="BKZ2823" s="653"/>
      <c r="BLA2823" s="653"/>
      <c r="BLB2823" s="653"/>
      <c r="BLC2823" s="653"/>
      <c r="BLD2823" s="653"/>
      <c r="BLE2823" s="653"/>
      <c r="BLF2823" s="653"/>
      <c r="BLG2823" s="653"/>
      <c r="BLH2823" s="653"/>
      <c r="BLI2823" s="653"/>
      <c r="BLJ2823" s="653"/>
      <c r="BLK2823" s="653"/>
      <c r="BLL2823" s="653"/>
      <c r="BLM2823" s="653"/>
      <c r="BLN2823" s="653"/>
      <c r="BLO2823" s="653"/>
      <c r="BLP2823" s="653"/>
      <c r="BLQ2823" s="653"/>
      <c r="BLR2823" s="653"/>
      <c r="BLS2823" s="653"/>
      <c r="BLT2823" s="653"/>
      <c r="BLU2823" s="653"/>
      <c r="BLV2823" s="653"/>
      <c r="BLW2823" s="653"/>
      <c r="BLX2823" s="653"/>
      <c r="BLY2823" s="653"/>
      <c r="BLZ2823" s="653"/>
      <c r="BMA2823" s="653"/>
      <c r="BMB2823" s="653"/>
      <c r="BMC2823" s="653"/>
      <c r="BMD2823" s="653"/>
      <c r="BME2823" s="653"/>
      <c r="BMF2823" s="653"/>
      <c r="BMG2823" s="653"/>
      <c r="BMH2823" s="653"/>
      <c r="BMI2823" s="653"/>
      <c r="BMJ2823" s="653"/>
      <c r="BMK2823" s="653"/>
      <c r="BML2823" s="653"/>
      <c r="BMM2823" s="653"/>
      <c r="BMN2823" s="653"/>
      <c r="BMO2823" s="653"/>
      <c r="BMP2823" s="653"/>
      <c r="BMQ2823" s="653"/>
      <c r="BMR2823" s="653"/>
      <c r="BMS2823" s="653"/>
      <c r="BMT2823" s="653"/>
      <c r="BMU2823" s="653"/>
      <c r="BMV2823" s="653"/>
      <c r="BMW2823" s="653"/>
      <c r="BMX2823" s="653"/>
      <c r="BMY2823" s="653"/>
      <c r="BMZ2823" s="653"/>
      <c r="BNA2823" s="653"/>
      <c r="BNB2823" s="653"/>
      <c r="BNC2823" s="653"/>
      <c r="BND2823" s="653"/>
      <c r="BNE2823" s="653"/>
      <c r="BNF2823" s="653"/>
      <c r="BNG2823" s="653"/>
      <c r="BNH2823" s="653"/>
      <c r="BNI2823" s="653"/>
      <c r="BNJ2823" s="653"/>
      <c r="BNK2823" s="653"/>
      <c r="BNL2823" s="653"/>
      <c r="BNM2823" s="653"/>
      <c r="BNN2823" s="653"/>
      <c r="BNO2823" s="653"/>
      <c r="BNP2823" s="653"/>
      <c r="BNQ2823" s="653"/>
      <c r="BNR2823" s="653"/>
      <c r="BNS2823" s="653"/>
      <c r="BNT2823" s="653"/>
      <c r="BNU2823" s="653"/>
      <c r="BNV2823" s="653"/>
      <c r="BNW2823" s="653"/>
      <c r="BNX2823" s="653"/>
      <c r="BNY2823" s="653"/>
      <c r="BNZ2823" s="653"/>
      <c r="BOA2823" s="653"/>
      <c r="BOB2823" s="653"/>
      <c r="BOC2823" s="653"/>
      <c r="BOD2823" s="653"/>
      <c r="BOE2823" s="653"/>
      <c r="BOF2823" s="653"/>
      <c r="BOG2823" s="653"/>
      <c r="BOH2823" s="653"/>
      <c r="BOI2823" s="653"/>
      <c r="BOJ2823" s="653"/>
      <c r="BOK2823" s="653"/>
      <c r="BOL2823" s="653"/>
      <c r="BOM2823" s="653"/>
      <c r="BON2823" s="653"/>
      <c r="BOO2823" s="653"/>
      <c r="BOP2823" s="653"/>
      <c r="BOQ2823" s="653"/>
      <c r="BOR2823" s="653"/>
      <c r="BOS2823" s="653"/>
      <c r="BOT2823" s="653"/>
      <c r="BOU2823" s="653"/>
      <c r="BOV2823" s="653"/>
      <c r="BOW2823" s="653"/>
      <c r="BOX2823" s="653"/>
      <c r="BOY2823" s="653"/>
      <c r="BOZ2823" s="653"/>
      <c r="BPA2823" s="653"/>
      <c r="BPB2823" s="653"/>
      <c r="BPC2823" s="653"/>
      <c r="BPD2823" s="653"/>
      <c r="BPE2823" s="653"/>
      <c r="BPF2823" s="653"/>
      <c r="BPG2823" s="653"/>
      <c r="BPH2823" s="653"/>
      <c r="BPI2823" s="653"/>
      <c r="BPJ2823" s="653"/>
      <c r="BPK2823" s="653"/>
      <c r="BPL2823" s="653"/>
      <c r="BPM2823" s="653"/>
      <c r="BPN2823" s="653"/>
      <c r="BPO2823" s="653"/>
      <c r="BPP2823" s="653"/>
      <c r="BPQ2823" s="653"/>
      <c r="BPR2823" s="653"/>
      <c r="BPS2823" s="653"/>
      <c r="BPT2823" s="653"/>
      <c r="BPU2823" s="653"/>
      <c r="BPV2823" s="653"/>
      <c r="BPW2823" s="653"/>
      <c r="BPX2823" s="653"/>
      <c r="BPY2823" s="653"/>
      <c r="BPZ2823" s="653"/>
      <c r="BQA2823" s="653"/>
      <c r="BQB2823" s="653"/>
      <c r="BQC2823" s="653"/>
      <c r="BQD2823" s="653"/>
      <c r="BQE2823" s="653"/>
      <c r="BQF2823" s="653"/>
      <c r="BQG2823" s="653"/>
      <c r="BQH2823" s="653"/>
      <c r="BQI2823" s="653"/>
      <c r="BQJ2823" s="653"/>
      <c r="BQK2823" s="653"/>
      <c r="BQL2823" s="653"/>
      <c r="BQM2823" s="653"/>
      <c r="BQN2823" s="653"/>
      <c r="BQO2823" s="653"/>
      <c r="BQP2823" s="653"/>
      <c r="BQQ2823" s="653"/>
      <c r="BQR2823" s="653"/>
      <c r="BQS2823" s="653"/>
      <c r="BQT2823" s="653"/>
      <c r="BQU2823" s="653"/>
      <c r="BQV2823" s="653"/>
      <c r="BQW2823" s="653"/>
      <c r="BQX2823" s="653"/>
      <c r="BQY2823" s="653"/>
      <c r="BQZ2823" s="653"/>
      <c r="BRA2823" s="653"/>
      <c r="BRB2823" s="653"/>
      <c r="BRC2823" s="653"/>
      <c r="BRD2823" s="653"/>
      <c r="BRE2823" s="653"/>
      <c r="BRF2823" s="653"/>
      <c r="BRG2823" s="653"/>
      <c r="BRH2823" s="653"/>
      <c r="BRI2823" s="653"/>
      <c r="BRJ2823" s="653"/>
      <c r="BRK2823" s="653"/>
      <c r="BRL2823" s="653"/>
      <c r="BRM2823" s="653"/>
      <c r="BRN2823" s="653"/>
      <c r="BRO2823" s="653"/>
      <c r="BRP2823" s="653"/>
      <c r="BRQ2823" s="653"/>
      <c r="BRR2823" s="653"/>
      <c r="BRS2823" s="653"/>
      <c r="BRT2823" s="653"/>
      <c r="BRU2823" s="653"/>
      <c r="BRV2823" s="653"/>
      <c r="BRW2823" s="653"/>
      <c r="BRX2823" s="653"/>
      <c r="BRY2823" s="653"/>
      <c r="BRZ2823" s="653"/>
      <c r="BSA2823" s="653"/>
      <c r="BSB2823" s="653"/>
      <c r="BSC2823" s="653"/>
      <c r="BSD2823" s="653"/>
      <c r="BSE2823" s="653"/>
      <c r="BSF2823" s="653"/>
      <c r="BSG2823" s="653"/>
      <c r="BSH2823" s="653"/>
      <c r="BSI2823" s="653"/>
      <c r="BSJ2823" s="653"/>
      <c r="BSK2823" s="653"/>
      <c r="BSL2823" s="653"/>
      <c r="BSM2823" s="653"/>
      <c r="BSN2823" s="653"/>
      <c r="BSO2823" s="653"/>
      <c r="BSP2823" s="653"/>
      <c r="BSQ2823" s="653"/>
      <c r="BSR2823" s="653"/>
      <c r="BSS2823" s="653"/>
      <c r="BST2823" s="653"/>
      <c r="BSU2823" s="653"/>
      <c r="BSV2823" s="653"/>
      <c r="BSW2823" s="653"/>
      <c r="BSX2823" s="653"/>
      <c r="BSY2823" s="653"/>
      <c r="BSZ2823" s="653"/>
      <c r="BTA2823" s="653"/>
      <c r="BTB2823" s="653"/>
      <c r="BTC2823" s="653"/>
      <c r="BTD2823" s="653"/>
      <c r="BTE2823" s="653"/>
      <c r="BTF2823" s="653"/>
      <c r="BTG2823" s="653"/>
      <c r="BTH2823" s="653"/>
      <c r="BTI2823" s="653"/>
      <c r="BTJ2823" s="653"/>
      <c r="BTK2823" s="653"/>
      <c r="BTL2823" s="653"/>
      <c r="BTM2823" s="653"/>
      <c r="BTN2823" s="653"/>
      <c r="BTO2823" s="653"/>
      <c r="BTP2823" s="653"/>
      <c r="BTQ2823" s="653"/>
      <c r="BTR2823" s="653"/>
      <c r="BTS2823" s="653"/>
      <c r="BTT2823" s="653"/>
      <c r="BTU2823" s="653"/>
      <c r="BTV2823" s="653"/>
      <c r="BTW2823" s="653"/>
      <c r="BTX2823" s="653"/>
      <c r="BTY2823" s="653"/>
      <c r="BTZ2823" s="653"/>
      <c r="BUA2823" s="653"/>
      <c r="BUB2823" s="653"/>
      <c r="BUC2823" s="653"/>
      <c r="BUD2823" s="653"/>
      <c r="BUE2823" s="653"/>
      <c r="BUF2823" s="653"/>
      <c r="BUG2823" s="653"/>
      <c r="BUH2823" s="653"/>
      <c r="BUI2823" s="653"/>
      <c r="BUJ2823" s="653"/>
      <c r="BUK2823" s="653"/>
      <c r="BUL2823" s="653"/>
      <c r="BUM2823" s="653"/>
      <c r="BUN2823" s="653"/>
      <c r="BUO2823" s="653"/>
      <c r="BUP2823" s="653"/>
      <c r="BUQ2823" s="653"/>
      <c r="BUR2823" s="653"/>
      <c r="BUS2823" s="653"/>
      <c r="BUT2823" s="653"/>
      <c r="BUU2823" s="653"/>
      <c r="BUV2823" s="653"/>
      <c r="BUW2823" s="653"/>
      <c r="BUX2823" s="653"/>
      <c r="BUY2823" s="653"/>
      <c r="BUZ2823" s="653"/>
      <c r="BVA2823" s="653"/>
      <c r="BVB2823" s="653"/>
      <c r="BVC2823" s="653"/>
      <c r="BVD2823" s="653"/>
      <c r="BVE2823" s="653"/>
      <c r="BVF2823" s="653"/>
      <c r="BVG2823" s="653"/>
      <c r="BVH2823" s="653"/>
      <c r="BVI2823" s="653"/>
      <c r="BVJ2823" s="653"/>
      <c r="BVK2823" s="653"/>
      <c r="BVL2823" s="653"/>
      <c r="BVM2823" s="653"/>
      <c r="BVN2823" s="653"/>
      <c r="BVO2823" s="653"/>
      <c r="BVP2823" s="653"/>
      <c r="BVQ2823" s="653"/>
      <c r="BVR2823" s="653"/>
      <c r="BVS2823" s="653"/>
      <c r="BVT2823" s="653"/>
      <c r="BVU2823" s="653"/>
      <c r="BVV2823" s="653"/>
      <c r="BVW2823" s="653"/>
      <c r="BVX2823" s="653"/>
      <c r="BVY2823" s="653"/>
      <c r="BVZ2823" s="653"/>
      <c r="BWA2823" s="653"/>
      <c r="BWB2823" s="653"/>
      <c r="BWC2823" s="653"/>
      <c r="BWD2823" s="653"/>
      <c r="BWE2823" s="653"/>
      <c r="BWF2823" s="653"/>
      <c r="BWG2823" s="653"/>
      <c r="BWH2823" s="653"/>
      <c r="BWI2823" s="653"/>
      <c r="BWJ2823" s="653"/>
      <c r="BWK2823" s="653"/>
      <c r="BWL2823" s="653"/>
      <c r="BWM2823" s="653"/>
      <c r="BWN2823" s="653"/>
      <c r="BWO2823" s="653"/>
      <c r="BWP2823" s="653"/>
      <c r="BWQ2823" s="653"/>
      <c r="BWR2823" s="653"/>
      <c r="BWS2823" s="653"/>
      <c r="BWT2823" s="653"/>
      <c r="BWU2823" s="653"/>
      <c r="BWV2823" s="653"/>
      <c r="BWW2823" s="653"/>
      <c r="BWX2823" s="653"/>
      <c r="BWY2823" s="653"/>
      <c r="BWZ2823" s="653"/>
      <c r="BXA2823" s="653"/>
      <c r="BXB2823" s="653"/>
      <c r="BXC2823" s="653"/>
      <c r="BXD2823" s="653"/>
      <c r="BXE2823" s="653"/>
      <c r="BXF2823" s="653"/>
      <c r="BXG2823" s="653"/>
      <c r="BXH2823" s="653"/>
      <c r="BXI2823" s="653"/>
      <c r="BXJ2823" s="653"/>
      <c r="BXK2823" s="653"/>
      <c r="BXL2823" s="653"/>
      <c r="BXM2823" s="653"/>
      <c r="BXN2823" s="653"/>
      <c r="BXO2823" s="653"/>
      <c r="BXP2823" s="653"/>
      <c r="BXQ2823" s="653"/>
      <c r="BXR2823" s="653"/>
      <c r="BXS2823" s="653"/>
      <c r="BXT2823" s="653"/>
      <c r="BXU2823" s="653"/>
      <c r="BXV2823" s="653"/>
      <c r="BXW2823" s="653"/>
      <c r="BXX2823" s="653"/>
      <c r="BXY2823" s="653"/>
      <c r="BXZ2823" s="653"/>
      <c r="BYA2823" s="653"/>
      <c r="BYB2823" s="653"/>
      <c r="BYC2823" s="653"/>
      <c r="BYD2823" s="653"/>
      <c r="BYE2823" s="653"/>
      <c r="BYF2823" s="653"/>
      <c r="BYG2823" s="653"/>
      <c r="BYH2823" s="653"/>
      <c r="BYI2823" s="653"/>
      <c r="BYJ2823" s="653"/>
      <c r="BYK2823" s="653"/>
      <c r="BYL2823" s="653"/>
      <c r="BYM2823" s="653"/>
      <c r="BYN2823" s="653"/>
      <c r="BYO2823" s="653"/>
      <c r="BYP2823" s="653"/>
      <c r="BYQ2823" s="653"/>
      <c r="BYR2823" s="653"/>
      <c r="BYS2823" s="653"/>
      <c r="BYT2823" s="653"/>
      <c r="BYU2823" s="653"/>
      <c r="BYV2823" s="653"/>
      <c r="BYW2823" s="653"/>
      <c r="BYX2823" s="653"/>
      <c r="BYY2823" s="653"/>
      <c r="BYZ2823" s="653"/>
      <c r="BZA2823" s="653"/>
      <c r="BZB2823" s="653"/>
      <c r="BZC2823" s="653"/>
      <c r="BZD2823" s="653"/>
      <c r="BZE2823" s="653"/>
      <c r="BZF2823" s="653"/>
      <c r="BZG2823" s="653"/>
      <c r="BZH2823" s="653"/>
      <c r="BZI2823" s="653"/>
      <c r="BZJ2823" s="653"/>
      <c r="BZK2823" s="653"/>
      <c r="BZL2823" s="653"/>
      <c r="BZM2823" s="653"/>
      <c r="BZN2823" s="653"/>
      <c r="BZO2823" s="653"/>
      <c r="BZP2823" s="653"/>
      <c r="BZQ2823" s="653"/>
      <c r="BZR2823" s="653"/>
      <c r="BZS2823" s="653"/>
      <c r="BZT2823" s="653"/>
      <c r="BZU2823" s="653"/>
      <c r="BZV2823" s="653"/>
      <c r="BZW2823" s="653"/>
      <c r="BZX2823" s="653"/>
      <c r="BZY2823" s="653"/>
      <c r="BZZ2823" s="653"/>
      <c r="CAA2823" s="653"/>
      <c r="CAB2823" s="653"/>
      <c r="CAC2823" s="653"/>
      <c r="CAD2823" s="653"/>
      <c r="CAE2823" s="653"/>
      <c r="CAF2823" s="653"/>
      <c r="CAG2823" s="653"/>
      <c r="CAH2823" s="653"/>
      <c r="CAI2823" s="653"/>
      <c r="CAJ2823" s="653"/>
      <c r="CAK2823" s="653"/>
      <c r="CAL2823" s="653"/>
      <c r="CAM2823" s="653"/>
      <c r="CAN2823" s="653"/>
      <c r="CAO2823" s="653"/>
      <c r="CAP2823" s="653"/>
      <c r="CAQ2823" s="653"/>
      <c r="CAR2823" s="653"/>
      <c r="CAS2823" s="653"/>
      <c r="CAT2823" s="653"/>
      <c r="CAU2823" s="653"/>
      <c r="CAV2823" s="653"/>
      <c r="CAW2823" s="653"/>
      <c r="CAX2823" s="653"/>
      <c r="CAY2823" s="653"/>
      <c r="CAZ2823" s="653"/>
      <c r="CBA2823" s="653"/>
      <c r="CBB2823" s="653"/>
      <c r="CBC2823" s="653"/>
      <c r="CBD2823" s="653"/>
      <c r="CBE2823" s="653"/>
      <c r="CBF2823" s="653"/>
      <c r="CBG2823" s="653"/>
      <c r="CBH2823" s="653"/>
      <c r="CBI2823" s="653"/>
      <c r="CBJ2823" s="653"/>
      <c r="CBK2823" s="653"/>
      <c r="CBL2823" s="653"/>
      <c r="CBM2823" s="653"/>
      <c r="CBN2823" s="653"/>
      <c r="CBO2823" s="653"/>
      <c r="CBP2823" s="653"/>
      <c r="CBQ2823" s="653"/>
      <c r="CBR2823" s="653"/>
      <c r="CBS2823" s="653"/>
      <c r="CBT2823" s="653"/>
      <c r="CBU2823" s="653"/>
      <c r="CBV2823" s="653"/>
      <c r="CBW2823" s="653"/>
      <c r="CBX2823" s="653"/>
      <c r="CBY2823" s="653"/>
      <c r="CBZ2823" s="653"/>
      <c r="CCA2823" s="653"/>
      <c r="CCB2823" s="653"/>
      <c r="CCC2823" s="653"/>
      <c r="CCD2823" s="653"/>
      <c r="CCE2823" s="653"/>
      <c r="CCF2823" s="653"/>
      <c r="CCG2823" s="653"/>
      <c r="CCH2823" s="653"/>
      <c r="CCI2823" s="653"/>
      <c r="CCJ2823" s="653"/>
      <c r="CCK2823" s="653"/>
      <c r="CCL2823" s="653"/>
      <c r="CCM2823" s="653"/>
      <c r="CCN2823" s="653"/>
      <c r="CCO2823" s="653"/>
      <c r="CCP2823" s="653"/>
      <c r="CCQ2823" s="653"/>
      <c r="CCR2823" s="653"/>
      <c r="CCS2823" s="653"/>
      <c r="CCT2823" s="653"/>
      <c r="CCU2823" s="653"/>
      <c r="CCV2823" s="653"/>
      <c r="CCW2823" s="653"/>
      <c r="CCX2823" s="653"/>
      <c r="CCY2823" s="653"/>
      <c r="CCZ2823" s="653"/>
      <c r="CDA2823" s="653"/>
      <c r="CDB2823" s="653"/>
      <c r="CDC2823" s="653"/>
      <c r="CDD2823" s="653"/>
      <c r="CDE2823" s="653"/>
      <c r="CDF2823" s="653"/>
      <c r="CDG2823" s="653"/>
      <c r="CDH2823" s="653"/>
      <c r="CDI2823" s="653"/>
      <c r="CDJ2823" s="653"/>
      <c r="CDK2823" s="653"/>
      <c r="CDL2823" s="653"/>
      <c r="CDM2823" s="653"/>
      <c r="CDN2823" s="653"/>
      <c r="CDO2823" s="653"/>
      <c r="CDP2823" s="653"/>
      <c r="CDQ2823" s="653"/>
      <c r="CDR2823" s="653"/>
      <c r="CDS2823" s="653"/>
      <c r="CDT2823" s="653"/>
      <c r="CDU2823" s="653"/>
      <c r="CDV2823" s="653"/>
      <c r="CDW2823" s="653"/>
      <c r="CDX2823" s="653"/>
      <c r="CDY2823" s="653"/>
      <c r="CDZ2823" s="653"/>
      <c r="CEA2823" s="653"/>
      <c r="CEB2823" s="653"/>
      <c r="CEC2823" s="653"/>
      <c r="CED2823" s="653"/>
      <c r="CEE2823" s="653"/>
      <c r="CEF2823" s="653"/>
      <c r="CEG2823" s="653"/>
      <c r="CEH2823" s="653"/>
      <c r="CEI2823" s="653"/>
      <c r="CEJ2823" s="653"/>
      <c r="CEK2823" s="653"/>
      <c r="CEL2823" s="653"/>
      <c r="CEM2823" s="653"/>
      <c r="CEN2823" s="653"/>
      <c r="CEO2823" s="653"/>
      <c r="CEP2823" s="653"/>
      <c r="CEQ2823" s="653"/>
      <c r="CER2823" s="653"/>
      <c r="CES2823" s="653"/>
      <c r="CET2823" s="653"/>
      <c r="CEU2823" s="653"/>
      <c r="CEV2823" s="653"/>
      <c r="CEW2823" s="653"/>
      <c r="CEX2823" s="653"/>
      <c r="CEY2823" s="653"/>
      <c r="CEZ2823" s="653"/>
      <c r="CFA2823" s="653"/>
      <c r="CFB2823" s="653"/>
      <c r="CFC2823" s="653"/>
      <c r="CFD2823" s="653"/>
      <c r="CFE2823" s="653"/>
      <c r="CFF2823" s="653"/>
      <c r="CFG2823" s="653"/>
      <c r="CFH2823" s="653"/>
      <c r="CFI2823" s="653"/>
      <c r="CFJ2823" s="653"/>
      <c r="CFK2823" s="653"/>
      <c r="CFL2823" s="653"/>
      <c r="CFM2823" s="653"/>
      <c r="CFN2823" s="653"/>
      <c r="CFO2823" s="653"/>
      <c r="CFP2823" s="653"/>
      <c r="CFQ2823" s="653"/>
      <c r="CFR2823" s="653"/>
      <c r="CFS2823" s="653"/>
      <c r="CFT2823" s="653"/>
      <c r="CFU2823" s="653"/>
      <c r="CFV2823" s="653"/>
      <c r="CFW2823" s="653"/>
      <c r="CFX2823" s="653"/>
      <c r="CFY2823" s="653"/>
      <c r="CFZ2823" s="653"/>
      <c r="CGA2823" s="653"/>
      <c r="CGB2823" s="653"/>
      <c r="CGC2823" s="653"/>
      <c r="CGD2823" s="653"/>
      <c r="CGE2823" s="653"/>
      <c r="CGF2823" s="653"/>
      <c r="CGG2823" s="653"/>
      <c r="CGH2823" s="653"/>
      <c r="CGI2823" s="653"/>
      <c r="CGJ2823" s="653"/>
      <c r="CGK2823" s="653"/>
      <c r="CGL2823" s="653"/>
      <c r="CGM2823" s="653"/>
      <c r="CGN2823" s="653"/>
      <c r="CGO2823" s="653"/>
      <c r="CGP2823" s="653"/>
      <c r="CGQ2823" s="653"/>
      <c r="CGR2823" s="653"/>
      <c r="CGS2823" s="653"/>
      <c r="CGT2823" s="653"/>
      <c r="CGU2823" s="653"/>
      <c r="CGV2823" s="653"/>
      <c r="CGW2823" s="653"/>
      <c r="CGX2823" s="653"/>
      <c r="CGY2823" s="653"/>
      <c r="CGZ2823" s="653"/>
      <c r="CHA2823" s="653"/>
      <c r="CHB2823" s="653"/>
      <c r="CHC2823" s="653"/>
      <c r="CHD2823" s="653"/>
      <c r="CHE2823" s="653"/>
      <c r="CHF2823" s="653"/>
      <c r="CHG2823" s="653"/>
      <c r="CHH2823" s="653"/>
      <c r="CHI2823" s="653"/>
      <c r="CHJ2823" s="653"/>
      <c r="CHK2823" s="653"/>
      <c r="CHL2823" s="653"/>
      <c r="CHM2823" s="653"/>
      <c r="CHN2823" s="653"/>
      <c r="CHO2823" s="653"/>
      <c r="CHP2823" s="653"/>
      <c r="CHQ2823" s="653"/>
      <c r="CHR2823" s="653"/>
      <c r="CHS2823" s="653"/>
      <c r="CHT2823" s="653"/>
      <c r="CHU2823" s="653"/>
      <c r="CHV2823" s="653"/>
      <c r="CHW2823" s="653"/>
      <c r="CHX2823" s="653"/>
      <c r="CHY2823" s="653"/>
      <c r="CHZ2823" s="653"/>
      <c r="CIA2823" s="653"/>
      <c r="CIB2823" s="653"/>
      <c r="CIC2823" s="653"/>
      <c r="CID2823" s="653"/>
      <c r="CIE2823" s="653"/>
      <c r="CIF2823" s="653"/>
      <c r="CIG2823" s="653"/>
      <c r="CIH2823" s="653"/>
      <c r="CII2823" s="653"/>
      <c r="CIJ2823" s="653"/>
      <c r="CIK2823" s="653"/>
      <c r="CIL2823" s="653"/>
      <c r="CIM2823" s="653"/>
      <c r="CIN2823" s="653"/>
      <c r="CIO2823" s="653"/>
      <c r="CIP2823" s="653"/>
      <c r="CIQ2823" s="653"/>
      <c r="CIR2823" s="653"/>
      <c r="CIS2823" s="653"/>
      <c r="CIT2823" s="653"/>
      <c r="CIU2823" s="653"/>
      <c r="CIV2823" s="653"/>
      <c r="CIW2823" s="653"/>
      <c r="CIX2823" s="653"/>
      <c r="CIY2823" s="653"/>
      <c r="CIZ2823" s="653"/>
      <c r="CJA2823" s="653"/>
      <c r="CJB2823" s="653"/>
      <c r="CJC2823" s="653"/>
      <c r="CJD2823" s="653"/>
      <c r="CJE2823" s="653"/>
      <c r="CJF2823" s="653"/>
      <c r="CJG2823" s="653"/>
      <c r="CJH2823" s="653"/>
      <c r="CJI2823" s="653"/>
      <c r="CJJ2823" s="653"/>
      <c r="CJK2823" s="653"/>
      <c r="CJL2823" s="653"/>
      <c r="CJM2823" s="653"/>
      <c r="CJN2823" s="653"/>
      <c r="CJO2823" s="653"/>
      <c r="CJP2823" s="653"/>
      <c r="CJQ2823" s="653"/>
      <c r="CJR2823" s="653"/>
      <c r="CJS2823" s="653"/>
      <c r="CJT2823" s="653"/>
      <c r="CJU2823" s="653"/>
      <c r="CJV2823" s="653"/>
      <c r="CJW2823" s="653"/>
      <c r="CJX2823" s="653"/>
      <c r="CJY2823" s="653"/>
      <c r="CJZ2823" s="653"/>
      <c r="CKA2823" s="653"/>
      <c r="CKB2823" s="653"/>
      <c r="CKC2823" s="653"/>
      <c r="CKD2823" s="653"/>
      <c r="CKE2823" s="653"/>
      <c r="CKF2823" s="653"/>
      <c r="CKG2823" s="653"/>
      <c r="CKH2823" s="653"/>
      <c r="CKI2823" s="653"/>
      <c r="CKJ2823" s="653"/>
      <c r="CKK2823" s="653"/>
      <c r="CKL2823" s="653"/>
      <c r="CKM2823" s="653"/>
      <c r="CKN2823" s="653"/>
      <c r="CKO2823" s="653"/>
      <c r="CKP2823" s="653"/>
      <c r="CKQ2823" s="653"/>
      <c r="CKR2823" s="653"/>
      <c r="CKS2823" s="653"/>
      <c r="CKT2823" s="653"/>
      <c r="CKU2823" s="653"/>
      <c r="CKV2823" s="653"/>
      <c r="CKW2823" s="653"/>
      <c r="CKX2823" s="653"/>
      <c r="CKY2823" s="653"/>
      <c r="CKZ2823" s="653"/>
      <c r="CLA2823" s="653"/>
      <c r="CLB2823" s="653"/>
      <c r="CLC2823" s="653"/>
      <c r="CLD2823" s="653"/>
      <c r="CLE2823" s="653"/>
      <c r="CLF2823" s="653"/>
      <c r="CLG2823" s="653"/>
      <c r="CLH2823" s="653"/>
      <c r="CLI2823" s="653"/>
      <c r="CLJ2823" s="653"/>
      <c r="CLK2823" s="653"/>
      <c r="CLL2823" s="653"/>
      <c r="CLM2823" s="653"/>
      <c r="CLN2823" s="653"/>
      <c r="CLO2823" s="653"/>
      <c r="CLP2823" s="653"/>
      <c r="CLQ2823" s="653"/>
      <c r="CLR2823" s="653"/>
      <c r="CLS2823" s="653"/>
      <c r="CLT2823" s="653"/>
      <c r="CLU2823" s="653"/>
      <c r="CLV2823" s="653"/>
      <c r="CLW2823" s="653"/>
      <c r="CLX2823" s="653"/>
      <c r="CLY2823" s="653"/>
      <c r="CLZ2823" s="653"/>
      <c r="CMA2823" s="653"/>
      <c r="CMB2823" s="653"/>
      <c r="CMC2823" s="653"/>
      <c r="CMD2823" s="653"/>
      <c r="CME2823" s="653"/>
      <c r="CMF2823" s="653"/>
      <c r="CMG2823" s="653"/>
      <c r="CMH2823" s="653"/>
      <c r="CMI2823" s="653"/>
      <c r="CMJ2823" s="653"/>
      <c r="CMK2823" s="653"/>
      <c r="CML2823" s="653"/>
      <c r="CMM2823" s="653"/>
      <c r="CMN2823" s="653"/>
      <c r="CMO2823" s="653"/>
      <c r="CMP2823" s="653"/>
      <c r="CMQ2823" s="653"/>
      <c r="CMR2823" s="653"/>
      <c r="CMS2823" s="653"/>
      <c r="CMT2823" s="653"/>
      <c r="CMU2823" s="653"/>
      <c r="CMV2823" s="653"/>
      <c r="CMW2823" s="653"/>
      <c r="CMX2823" s="653"/>
      <c r="CMY2823" s="653"/>
      <c r="CMZ2823" s="653"/>
      <c r="CNA2823" s="653"/>
      <c r="CNB2823" s="653"/>
      <c r="CNC2823" s="653"/>
      <c r="CND2823" s="653"/>
      <c r="CNE2823" s="653"/>
      <c r="CNF2823" s="653"/>
      <c r="CNG2823" s="653"/>
      <c r="CNH2823" s="653"/>
      <c r="CNI2823" s="653"/>
      <c r="CNJ2823" s="653"/>
      <c r="CNK2823" s="653"/>
      <c r="CNL2823" s="653"/>
      <c r="CNM2823" s="653"/>
      <c r="CNN2823" s="653"/>
      <c r="CNO2823" s="653"/>
      <c r="CNP2823" s="653"/>
      <c r="CNQ2823" s="653"/>
      <c r="CNR2823" s="653"/>
      <c r="CNS2823" s="653"/>
      <c r="CNT2823" s="653"/>
      <c r="CNU2823" s="653"/>
      <c r="CNV2823" s="653"/>
      <c r="CNW2823" s="653"/>
      <c r="CNX2823" s="653"/>
      <c r="CNY2823" s="653"/>
      <c r="CNZ2823" s="653"/>
      <c r="COA2823" s="653"/>
      <c r="COB2823" s="653"/>
      <c r="COC2823" s="653"/>
      <c r="COD2823" s="653"/>
      <c r="COE2823" s="653"/>
      <c r="COF2823" s="653"/>
      <c r="COG2823" s="653"/>
      <c r="COH2823" s="653"/>
      <c r="COI2823" s="653"/>
      <c r="COJ2823" s="653"/>
      <c r="COK2823" s="653"/>
      <c r="COL2823" s="653"/>
      <c r="COM2823" s="653"/>
      <c r="CON2823" s="653"/>
      <c r="COO2823" s="653"/>
      <c r="COP2823" s="653"/>
      <c r="COQ2823" s="653"/>
      <c r="COR2823" s="653"/>
      <c r="COS2823" s="653"/>
      <c r="COT2823" s="653"/>
      <c r="COU2823" s="653"/>
      <c r="COV2823" s="653"/>
      <c r="COW2823" s="653"/>
      <c r="COX2823" s="653"/>
      <c r="COY2823" s="653"/>
      <c r="COZ2823" s="653"/>
      <c r="CPA2823" s="653"/>
      <c r="CPB2823" s="653"/>
      <c r="CPC2823" s="653"/>
      <c r="CPD2823" s="653"/>
      <c r="CPE2823" s="653"/>
      <c r="CPF2823" s="653"/>
      <c r="CPG2823" s="653"/>
      <c r="CPH2823" s="653"/>
      <c r="CPI2823" s="653"/>
      <c r="CPJ2823" s="653"/>
      <c r="CPK2823" s="653"/>
      <c r="CPL2823" s="653"/>
      <c r="CPM2823" s="653"/>
      <c r="CPN2823" s="653"/>
      <c r="CPO2823" s="653"/>
      <c r="CPP2823" s="653"/>
      <c r="CPQ2823" s="653"/>
      <c r="CPR2823" s="653"/>
      <c r="CPS2823" s="653"/>
      <c r="CPT2823" s="653"/>
      <c r="CPU2823" s="653"/>
      <c r="CPV2823" s="653"/>
      <c r="CPW2823" s="653"/>
      <c r="CPX2823" s="653"/>
      <c r="CPY2823" s="653"/>
      <c r="CPZ2823" s="653"/>
      <c r="CQA2823" s="653"/>
      <c r="CQB2823" s="653"/>
      <c r="CQC2823" s="653"/>
      <c r="CQD2823" s="653"/>
      <c r="CQE2823" s="653"/>
      <c r="CQF2823" s="653"/>
      <c r="CQG2823" s="653"/>
      <c r="CQH2823" s="653"/>
      <c r="CQI2823" s="653"/>
      <c r="CQJ2823" s="653"/>
      <c r="CQK2823" s="653"/>
      <c r="CQL2823" s="653"/>
      <c r="CQM2823" s="653"/>
      <c r="CQN2823" s="653"/>
      <c r="CQO2823" s="653"/>
      <c r="CQP2823" s="653"/>
      <c r="CQQ2823" s="653"/>
      <c r="CQR2823" s="653"/>
      <c r="CQS2823" s="653"/>
      <c r="CQT2823" s="653"/>
      <c r="CQU2823" s="653"/>
      <c r="CQV2823" s="653"/>
      <c r="CQW2823" s="653"/>
      <c r="CQX2823" s="653"/>
      <c r="CQY2823" s="653"/>
      <c r="CQZ2823" s="653"/>
      <c r="CRA2823" s="653"/>
      <c r="CRB2823" s="653"/>
      <c r="CRC2823" s="653"/>
      <c r="CRD2823" s="653"/>
      <c r="CRE2823" s="653"/>
      <c r="CRF2823" s="653"/>
      <c r="CRG2823" s="653"/>
      <c r="CRH2823" s="653"/>
      <c r="CRI2823" s="653"/>
      <c r="CRJ2823" s="653"/>
      <c r="CRK2823" s="653"/>
      <c r="CRL2823" s="653"/>
      <c r="CRM2823" s="653"/>
      <c r="CRN2823" s="653"/>
      <c r="CRO2823" s="653"/>
      <c r="CRP2823" s="653"/>
      <c r="CRQ2823" s="653"/>
      <c r="CRR2823" s="653"/>
      <c r="CRS2823" s="653"/>
      <c r="CRT2823" s="653"/>
      <c r="CRU2823" s="653"/>
      <c r="CRV2823" s="653"/>
      <c r="CRW2823" s="653"/>
      <c r="CRX2823" s="653"/>
      <c r="CRY2823" s="653"/>
      <c r="CRZ2823" s="653"/>
      <c r="CSA2823" s="653"/>
      <c r="CSB2823" s="653"/>
      <c r="CSC2823" s="653"/>
      <c r="CSD2823" s="653"/>
      <c r="CSE2823" s="653"/>
      <c r="CSF2823" s="653"/>
      <c r="CSG2823" s="653"/>
      <c r="CSH2823" s="653"/>
      <c r="CSI2823" s="653"/>
      <c r="CSJ2823" s="653"/>
      <c r="CSK2823" s="653"/>
      <c r="CSL2823" s="653"/>
      <c r="CSM2823" s="653"/>
      <c r="CSN2823" s="653"/>
      <c r="CSO2823" s="653"/>
      <c r="CSP2823" s="653"/>
      <c r="CSQ2823" s="653"/>
      <c r="CSR2823" s="653"/>
      <c r="CSS2823" s="653"/>
      <c r="CST2823" s="653"/>
      <c r="CSU2823" s="653"/>
      <c r="CSV2823" s="653"/>
      <c r="CSW2823" s="653"/>
      <c r="CSX2823" s="653"/>
      <c r="CSY2823" s="653"/>
      <c r="CSZ2823" s="653"/>
      <c r="CTA2823" s="653"/>
      <c r="CTB2823" s="653"/>
      <c r="CTC2823" s="653"/>
      <c r="CTD2823" s="653"/>
      <c r="CTE2823" s="653"/>
      <c r="CTF2823" s="653"/>
      <c r="CTG2823" s="653"/>
      <c r="CTH2823" s="653"/>
      <c r="CTI2823" s="653"/>
      <c r="CTJ2823" s="653"/>
      <c r="CTK2823" s="653"/>
      <c r="CTL2823" s="653"/>
      <c r="CTM2823" s="653"/>
      <c r="CTN2823" s="653"/>
      <c r="CTO2823" s="653"/>
      <c r="CTP2823" s="653"/>
      <c r="CTQ2823" s="653"/>
      <c r="CTR2823" s="653"/>
      <c r="CTS2823" s="653"/>
      <c r="CTT2823" s="653"/>
      <c r="CTU2823" s="653"/>
      <c r="CTV2823" s="653"/>
      <c r="CTW2823" s="653"/>
      <c r="CTX2823" s="653"/>
      <c r="CTY2823" s="653"/>
      <c r="CTZ2823" s="653"/>
      <c r="CUA2823" s="653"/>
      <c r="CUB2823" s="653"/>
      <c r="CUC2823" s="653"/>
      <c r="CUD2823" s="653"/>
      <c r="CUE2823" s="653"/>
      <c r="CUF2823" s="653"/>
      <c r="CUG2823" s="653"/>
      <c r="CUH2823" s="653"/>
      <c r="CUI2823" s="653"/>
      <c r="CUJ2823" s="653"/>
      <c r="CUK2823" s="653"/>
      <c r="CUL2823" s="653"/>
      <c r="CUM2823" s="653"/>
      <c r="CUN2823" s="653"/>
      <c r="CUO2823" s="653"/>
      <c r="CUP2823" s="653"/>
      <c r="CUQ2823" s="653"/>
      <c r="CUR2823" s="653"/>
      <c r="CUS2823" s="653"/>
      <c r="CUT2823" s="653"/>
      <c r="CUU2823" s="653"/>
      <c r="CUV2823" s="653"/>
      <c r="CUW2823" s="653"/>
      <c r="CUX2823" s="653"/>
      <c r="CUY2823" s="653"/>
      <c r="CUZ2823" s="653"/>
      <c r="CVA2823" s="653"/>
      <c r="CVB2823" s="653"/>
      <c r="CVC2823" s="653"/>
      <c r="CVD2823" s="653"/>
      <c r="CVE2823" s="653"/>
      <c r="CVF2823" s="653"/>
      <c r="CVG2823" s="653"/>
      <c r="CVH2823" s="653"/>
      <c r="CVI2823" s="653"/>
      <c r="CVJ2823" s="653"/>
      <c r="CVK2823" s="653"/>
      <c r="CVL2823" s="653"/>
      <c r="CVM2823" s="653"/>
      <c r="CVN2823" s="653"/>
      <c r="CVO2823" s="653"/>
      <c r="CVP2823" s="653"/>
      <c r="CVQ2823" s="653"/>
      <c r="CVR2823" s="653"/>
      <c r="CVS2823" s="653"/>
      <c r="CVT2823" s="653"/>
      <c r="CVU2823" s="653"/>
      <c r="CVV2823" s="653"/>
      <c r="CVW2823" s="653"/>
      <c r="CVX2823" s="653"/>
      <c r="CVY2823" s="653"/>
      <c r="CVZ2823" s="653"/>
      <c r="CWA2823" s="653"/>
      <c r="CWB2823" s="653"/>
      <c r="CWC2823" s="653"/>
      <c r="CWD2823" s="653"/>
      <c r="CWE2823" s="653"/>
      <c r="CWF2823" s="653"/>
      <c r="CWG2823" s="653"/>
      <c r="CWH2823" s="653"/>
      <c r="CWI2823" s="653"/>
      <c r="CWJ2823" s="653"/>
      <c r="CWK2823" s="653"/>
      <c r="CWL2823" s="653"/>
      <c r="CWM2823" s="653"/>
      <c r="CWN2823" s="653"/>
      <c r="CWO2823" s="653"/>
      <c r="CWP2823" s="653"/>
      <c r="CWQ2823" s="653"/>
      <c r="CWR2823" s="653"/>
      <c r="CWS2823" s="653"/>
      <c r="CWT2823" s="653"/>
      <c r="CWU2823" s="653"/>
      <c r="CWV2823" s="653"/>
      <c r="CWW2823" s="653"/>
      <c r="CWX2823" s="653"/>
      <c r="CWY2823" s="653"/>
      <c r="CWZ2823" s="653"/>
      <c r="CXA2823" s="653"/>
      <c r="CXB2823" s="653"/>
      <c r="CXC2823" s="653"/>
      <c r="CXD2823" s="653"/>
      <c r="CXE2823" s="653"/>
      <c r="CXF2823" s="653"/>
      <c r="CXG2823" s="653"/>
      <c r="CXH2823" s="653"/>
      <c r="CXI2823" s="653"/>
      <c r="CXJ2823" s="653"/>
      <c r="CXK2823" s="653"/>
      <c r="CXL2823" s="653"/>
      <c r="CXM2823" s="653"/>
      <c r="CXN2823" s="653"/>
      <c r="CXO2823" s="653"/>
      <c r="CXP2823" s="653"/>
      <c r="CXQ2823" s="653"/>
      <c r="CXR2823" s="653"/>
      <c r="CXS2823" s="653"/>
      <c r="CXT2823" s="653"/>
      <c r="CXU2823" s="653"/>
      <c r="CXV2823" s="653"/>
      <c r="CXW2823" s="653"/>
      <c r="CXX2823" s="653"/>
      <c r="CXY2823" s="653"/>
      <c r="CXZ2823" s="653"/>
      <c r="CYA2823" s="653"/>
      <c r="CYB2823" s="653"/>
      <c r="CYC2823" s="653"/>
      <c r="CYD2823" s="653"/>
      <c r="CYE2823" s="653"/>
      <c r="CYF2823" s="653"/>
      <c r="CYG2823" s="653"/>
      <c r="CYH2823" s="653"/>
      <c r="CYI2823" s="653"/>
      <c r="CYJ2823" s="653"/>
      <c r="CYK2823" s="653"/>
      <c r="CYL2823" s="653"/>
      <c r="CYM2823" s="653"/>
      <c r="CYN2823" s="653"/>
      <c r="CYO2823" s="653"/>
      <c r="CYP2823" s="653"/>
      <c r="CYQ2823" s="653"/>
      <c r="CYR2823" s="653"/>
      <c r="CYS2823" s="653"/>
      <c r="CYT2823" s="653"/>
      <c r="CYU2823" s="653"/>
      <c r="CYV2823" s="653"/>
      <c r="CYW2823" s="653"/>
      <c r="CYX2823" s="653"/>
      <c r="CYY2823" s="653"/>
      <c r="CYZ2823" s="653"/>
      <c r="CZA2823" s="653"/>
      <c r="CZB2823" s="653"/>
      <c r="CZC2823" s="653"/>
      <c r="CZD2823" s="653"/>
      <c r="CZE2823" s="653"/>
      <c r="CZF2823" s="653"/>
      <c r="CZG2823" s="653"/>
      <c r="CZH2823" s="653"/>
      <c r="CZI2823" s="653"/>
      <c r="CZJ2823" s="653"/>
      <c r="CZK2823" s="653"/>
      <c r="CZL2823" s="653"/>
      <c r="CZM2823" s="653"/>
      <c r="CZN2823" s="653"/>
      <c r="CZO2823" s="653"/>
      <c r="CZP2823" s="653"/>
      <c r="CZQ2823" s="653"/>
      <c r="CZR2823" s="653"/>
      <c r="CZS2823" s="653"/>
      <c r="CZT2823" s="653"/>
      <c r="CZU2823" s="653"/>
      <c r="CZV2823" s="653"/>
      <c r="CZW2823" s="653"/>
      <c r="CZX2823" s="653"/>
      <c r="CZY2823" s="653"/>
      <c r="CZZ2823" s="653"/>
      <c r="DAA2823" s="653"/>
      <c r="DAB2823" s="653"/>
      <c r="DAC2823" s="653"/>
      <c r="DAD2823" s="653"/>
      <c r="DAE2823" s="653"/>
      <c r="DAF2823" s="653"/>
      <c r="DAG2823" s="653"/>
      <c r="DAH2823" s="653"/>
      <c r="DAI2823" s="653"/>
      <c r="DAJ2823" s="653"/>
      <c r="DAK2823" s="653"/>
      <c r="DAL2823" s="653"/>
      <c r="DAM2823" s="653"/>
      <c r="DAN2823" s="653"/>
      <c r="DAO2823" s="653"/>
      <c r="DAP2823" s="653"/>
      <c r="DAQ2823" s="653"/>
      <c r="DAR2823" s="653"/>
      <c r="DAS2823" s="653"/>
      <c r="DAT2823" s="653"/>
      <c r="DAU2823" s="653"/>
      <c r="DAV2823" s="653"/>
      <c r="DAW2823" s="653"/>
      <c r="DAX2823" s="653"/>
      <c r="DAY2823" s="653"/>
      <c r="DAZ2823" s="653"/>
      <c r="DBA2823" s="653"/>
      <c r="DBB2823" s="653"/>
      <c r="DBC2823" s="653"/>
      <c r="DBD2823" s="653"/>
      <c r="DBE2823" s="653"/>
      <c r="DBF2823" s="653"/>
      <c r="DBG2823" s="653"/>
      <c r="DBH2823" s="653"/>
      <c r="DBI2823" s="653"/>
      <c r="DBJ2823" s="653"/>
      <c r="DBK2823" s="653"/>
      <c r="DBL2823" s="653"/>
      <c r="DBM2823" s="653"/>
      <c r="DBN2823" s="653"/>
      <c r="DBO2823" s="653"/>
      <c r="DBP2823" s="653"/>
      <c r="DBQ2823" s="653"/>
      <c r="DBR2823" s="653"/>
      <c r="DBS2823" s="653"/>
      <c r="DBT2823" s="653"/>
      <c r="DBU2823" s="653"/>
      <c r="DBV2823" s="653"/>
      <c r="DBW2823" s="653"/>
      <c r="DBX2823" s="653"/>
      <c r="DBY2823" s="653"/>
      <c r="DBZ2823" s="653"/>
      <c r="DCA2823" s="653"/>
      <c r="DCB2823" s="653"/>
      <c r="DCC2823" s="653"/>
      <c r="DCD2823" s="653"/>
      <c r="DCE2823" s="653"/>
      <c r="DCF2823" s="653"/>
      <c r="DCG2823" s="653"/>
      <c r="DCH2823" s="653"/>
      <c r="DCI2823" s="653"/>
      <c r="DCJ2823" s="653"/>
      <c r="DCK2823" s="653"/>
      <c r="DCL2823" s="653"/>
      <c r="DCM2823" s="653"/>
      <c r="DCN2823" s="653"/>
      <c r="DCO2823" s="653"/>
      <c r="DCP2823" s="653"/>
      <c r="DCQ2823" s="653"/>
      <c r="DCR2823" s="653"/>
      <c r="DCS2823" s="653"/>
      <c r="DCT2823" s="653"/>
      <c r="DCU2823" s="653"/>
      <c r="DCV2823" s="653"/>
      <c r="DCW2823" s="653"/>
      <c r="DCX2823" s="653"/>
      <c r="DCY2823" s="653"/>
      <c r="DCZ2823" s="653"/>
      <c r="DDA2823" s="653"/>
      <c r="DDB2823" s="653"/>
      <c r="DDC2823" s="653"/>
      <c r="DDD2823" s="653"/>
      <c r="DDE2823" s="653"/>
      <c r="DDF2823" s="653"/>
      <c r="DDG2823" s="653"/>
      <c r="DDH2823" s="653"/>
      <c r="DDI2823" s="653"/>
      <c r="DDJ2823" s="653"/>
      <c r="DDK2823" s="653"/>
      <c r="DDL2823" s="653"/>
      <c r="DDM2823" s="653"/>
      <c r="DDN2823" s="653"/>
      <c r="DDO2823" s="653"/>
      <c r="DDP2823" s="653"/>
      <c r="DDQ2823" s="653"/>
      <c r="DDR2823" s="653"/>
      <c r="DDS2823" s="653"/>
      <c r="DDT2823" s="653"/>
      <c r="DDU2823" s="653"/>
      <c r="DDV2823" s="653"/>
      <c r="DDW2823" s="653"/>
      <c r="DDX2823" s="653"/>
      <c r="DDY2823" s="653"/>
      <c r="DDZ2823" s="653"/>
      <c r="DEA2823" s="653"/>
      <c r="DEB2823" s="653"/>
      <c r="DEC2823" s="653"/>
      <c r="DED2823" s="653"/>
      <c r="DEE2823" s="653"/>
      <c r="DEF2823" s="653"/>
      <c r="DEG2823" s="653"/>
      <c r="DEH2823" s="653"/>
      <c r="DEI2823" s="653"/>
      <c r="DEJ2823" s="653"/>
      <c r="DEK2823" s="653"/>
      <c r="DEL2823" s="653"/>
      <c r="DEM2823" s="653"/>
      <c r="DEN2823" s="653"/>
      <c r="DEO2823" s="653"/>
      <c r="DEP2823" s="653"/>
      <c r="DEQ2823" s="653"/>
      <c r="DER2823" s="653"/>
      <c r="DES2823" s="653"/>
      <c r="DET2823" s="653"/>
      <c r="DEU2823" s="653"/>
      <c r="DEV2823" s="653"/>
      <c r="DEW2823" s="653"/>
      <c r="DEX2823" s="653"/>
      <c r="DEY2823" s="653"/>
      <c r="DEZ2823" s="653"/>
      <c r="DFA2823" s="653"/>
      <c r="DFB2823" s="653"/>
      <c r="DFC2823" s="653"/>
      <c r="DFD2823" s="653"/>
      <c r="DFE2823" s="653"/>
      <c r="DFF2823" s="653"/>
      <c r="DFG2823" s="653"/>
      <c r="DFH2823" s="653"/>
      <c r="DFI2823" s="653"/>
      <c r="DFJ2823" s="653"/>
      <c r="DFK2823" s="653"/>
      <c r="DFL2823" s="653"/>
      <c r="DFM2823" s="653"/>
      <c r="DFN2823" s="653"/>
      <c r="DFO2823" s="653"/>
      <c r="DFP2823" s="653"/>
      <c r="DFQ2823" s="653"/>
      <c r="DFR2823" s="653"/>
      <c r="DFS2823" s="653"/>
      <c r="DFT2823" s="653"/>
      <c r="DFU2823" s="653"/>
      <c r="DFV2823" s="653"/>
      <c r="DFW2823" s="653"/>
      <c r="DFX2823" s="653"/>
      <c r="DFY2823" s="653"/>
      <c r="DFZ2823" s="653"/>
      <c r="DGA2823" s="653"/>
      <c r="DGB2823" s="653"/>
      <c r="DGC2823" s="653"/>
      <c r="DGD2823" s="653"/>
      <c r="DGE2823" s="653"/>
      <c r="DGF2823" s="653"/>
      <c r="DGG2823" s="653"/>
      <c r="DGH2823" s="653"/>
      <c r="DGI2823" s="653"/>
      <c r="DGJ2823" s="653"/>
      <c r="DGK2823" s="653"/>
      <c r="DGL2823" s="653"/>
      <c r="DGM2823" s="653"/>
      <c r="DGN2823" s="653"/>
      <c r="DGO2823" s="653"/>
      <c r="DGP2823" s="653"/>
      <c r="DGQ2823" s="653"/>
      <c r="DGR2823" s="653"/>
      <c r="DGS2823" s="653"/>
      <c r="DGT2823" s="653"/>
      <c r="DGU2823" s="653"/>
      <c r="DGV2823" s="653"/>
      <c r="DGW2823" s="653"/>
      <c r="DGX2823" s="653"/>
      <c r="DGY2823" s="653"/>
      <c r="DGZ2823" s="653"/>
      <c r="DHA2823" s="653"/>
      <c r="DHB2823" s="653"/>
      <c r="DHC2823" s="653"/>
      <c r="DHD2823" s="653"/>
      <c r="DHE2823" s="653"/>
      <c r="DHF2823" s="653"/>
      <c r="DHG2823" s="653"/>
      <c r="DHH2823" s="653"/>
      <c r="DHI2823" s="653"/>
      <c r="DHJ2823" s="653"/>
      <c r="DHK2823" s="653"/>
      <c r="DHL2823" s="653"/>
      <c r="DHM2823" s="653"/>
      <c r="DHN2823" s="653"/>
      <c r="DHO2823" s="653"/>
      <c r="DHP2823" s="653"/>
      <c r="DHQ2823" s="653"/>
      <c r="DHR2823" s="653"/>
      <c r="DHS2823" s="653"/>
      <c r="DHT2823" s="653"/>
      <c r="DHU2823" s="653"/>
      <c r="DHV2823" s="653"/>
      <c r="DHW2823" s="653"/>
      <c r="DHX2823" s="653"/>
      <c r="DHY2823" s="653"/>
      <c r="DHZ2823" s="653"/>
      <c r="DIA2823" s="653"/>
      <c r="DIB2823" s="653"/>
      <c r="DIC2823" s="653"/>
      <c r="DID2823" s="653"/>
      <c r="DIE2823" s="653"/>
      <c r="DIF2823" s="653"/>
      <c r="DIG2823" s="653"/>
      <c r="DIH2823" s="653"/>
      <c r="DII2823" s="653"/>
      <c r="DIJ2823" s="653"/>
      <c r="DIK2823" s="653"/>
      <c r="DIL2823" s="653"/>
      <c r="DIM2823" s="653"/>
      <c r="DIN2823" s="653"/>
      <c r="DIO2823" s="653"/>
      <c r="DIP2823" s="653"/>
      <c r="DIQ2823" s="653"/>
      <c r="DIR2823" s="653"/>
      <c r="DIS2823" s="653"/>
      <c r="DIT2823" s="653"/>
      <c r="DIU2823" s="653"/>
      <c r="DIV2823" s="653"/>
      <c r="DIW2823" s="653"/>
      <c r="DIX2823" s="653"/>
      <c r="DIY2823" s="653"/>
      <c r="DIZ2823" s="653"/>
      <c r="DJA2823" s="653"/>
      <c r="DJB2823" s="653"/>
      <c r="DJC2823" s="653"/>
      <c r="DJD2823" s="653"/>
      <c r="DJE2823" s="653"/>
      <c r="DJF2823" s="653"/>
      <c r="DJG2823" s="653"/>
      <c r="DJH2823" s="653"/>
      <c r="DJI2823" s="653"/>
      <c r="DJJ2823" s="653"/>
      <c r="DJK2823" s="653"/>
      <c r="DJL2823" s="653"/>
      <c r="DJM2823" s="653"/>
      <c r="DJN2823" s="653"/>
      <c r="DJO2823" s="653"/>
      <c r="DJP2823" s="653"/>
      <c r="DJQ2823" s="653"/>
      <c r="DJR2823" s="653"/>
      <c r="DJS2823" s="653"/>
      <c r="DJT2823" s="653"/>
      <c r="DJU2823" s="653"/>
      <c r="DJV2823" s="653"/>
      <c r="DJW2823" s="653"/>
      <c r="DJX2823" s="653"/>
      <c r="DJY2823" s="653"/>
      <c r="DJZ2823" s="653"/>
      <c r="DKA2823" s="653"/>
      <c r="DKB2823" s="653"/>
      <c r="DKC2823" s="653"/>
      <c r="DKD2823" s="653"/>
      <c r="DKE2823" s="653"/>
      <c r="DKF2823" s="653"/>
      <c r="DKG2823" s="653"/>
      <c r="DKH2823" s="653"/>
      <c r="DKI2823" s="653"/>
      <c r="DKJ2823" s="653"/>
      <c r="DKK2823" s="653"/>
      <c r="DKL2823" s="653"/>
      <c r="DKM2823" s="653"/>
      <c r="DKN2823" s="653"/>
      <c r="DKO2823" s="653"/>
      <c r="DKP2823" s="653"/>
      <c r="DKQ2823" s="653"/>
      <c r="DKR2823" s="653"/>
      <c r="DKS2823" s="653"/>
      <c r="DKT2823" s="653"/>
      <c r="DKU2823" s="653"/>
      <c r="DKV2823" s="653"/>
      <c r="DKW2823" s="653"/>
      <c r="DKX2823" s="653"/>
      <c r="DKY2823" s="653"/>
      <c r="DKZ2823" s="653"/>
      <c r="DLA2823" s="653"/>
      <c r="DLB2823" s="653"/>
      <c r="DLC2823" s="653"/>
      <c r="DLD2823" s="653"/>
      <c r="DLE2823" s="653"/>
      <c r="DLF2823" s="653"/>
      <c r="DLG2823" s="653"/>
      <c r="DLH2823" s="653"/>
      <c r="DLI2823" s="653"/>
      <c r="DLJ2823" s="653"/>
      <c r="DLK2823" s="653"/>
      <c r="DLL2823" s="653"/>
      <c r="DLM2823" s="653"/>
      <c r="DLN2823" s="653"/>
      <c r="DLO2823" s="653"/>
      <c r="DLP2823" s="653"/>
      <c r="DLQ2823" s="653"/>
      <c r="DLR2823" s="653"/>
      <c r="DLS2823" s="653"/>
      <c r="DLT2823" s="653"/>
      <c r="DLU2823" s="653"/>
      <c r="DLV2823" s="653"/>
      <c r="DLW2823" s="653"/>
      <c r="DLX2823" s="653"/>
      <c r="DLY2823" s="653"/>
      <c r="DLZ2823" s="653"/>
      <c r="DMA2823" s="653"/>
      <c r="DMB2823" s="653"/>
      <c r="DMC2823" s="653"/>
      <c r="DMD2823" s="653"/>
      <c r="DME2823" s="653"/>
      <c r="DMF2823" s="653"/>
      <c r="DMG2823" s="653"/>
      <c r="DMH2823" s="653"/>
      <c r="DMI2823" s="653"/>
      <c r="DMJ2823" s="653"/>
      <c r="DMK2823" s="653"/>
      <c r="DML2823" s="653"/>
      <c r="DMM2823" s="653"/>
      <c r="DMN2823" s="653"/>
      <c r="DMO2823" s="653"/>
      <c r="DMP2823" s="653"/>
      <c r="DMQ2823" s="653"/>
      <c r="DMR2823" s="653"/>
      <c r="DMS2823" s="653"/>
      <c r="DMT2823" s="653"/>
      <c r="DMU2823" s="653"/>
      <c r="DMV2823" s="653"/>
      <c r="DMW2823" s="653"/>
      <c r="DMX2823" s="653"/>
      <c r="DMY2823" s="653"/>
      <c r="DMZ2823" s="653"/>
      <c r="DNA2823" s="653"/>
      <c r="DNB2823" s="653"/>
      <c r="DNC2823" s="653"/>
      <c r="DND2823" s="653"/>
      <c r="DNE2823" s="653"/>
      <c r="DNF2823" s="653"/>
      <c r="DNG2823" s="653"/>
      <c r="DNH2823" s="653"/>
      <c r="DNI2823" s="653"/>
      <c r="DNJ2823" s="653"/>
      <c r="DNK2823" s="653"/>
      <c r="DNL2823" s="653"/>
      <c r="DNM2823" s="653"/>
      <c r="DNN2823" s="653"/>
      <c r="DNO2823" s="653"/>
      <c r="DNP2823" s="653"/>
      <c r="DNQ2823" s="653"/>
      <c r="DNR2823" s="653"/>
      <c r="DNS2823" s="653"/>
      <c r="DNT2823" s="653"/>
      <c r="DNU2823" s="653"/>
      <c r="DNV2823" s="653"/>
      <c r="DNW2823" s="653"/>
      <c r="DNX2823" s="653"/>
      <c r="DNY2823" s="653"/>
      <c r="DNZ2823" s="653"/>
      <c r="DOA2823" s="653"/>
      <c r="DOB2823" s="653"/>
      <c r="DOC2823" s="653"/>
      <c r="DOD2823" s="653"/>
      <c r="DOE2823" s="653"/>
      <c r="DOF2823" s="653"/>
      <c r="DOG2823" s="653"/>
      <c r="DOH2823" s="653"/>
      <c r="DOI2823" s="653"/>
      <c r="DOJ2823" s="653"/>
      <c r="DOK2823" s="653"/>
      <c r="DOL2823" s="653"/>
      <c r="DOM2823" s="653"/>
      <c r="DON2823" s="653"/>
      <c r="DOO2823" s="653"/>
      <c r="DOP2823" s="653"/>
      <c r="DOQ2823" s="653"/>
      <c r="DOR2823" s="653"/>
      <c r="DOS2823" s="653"/>
      <c r="DOT2823" s="653"/>
      <c r="DOU2823" s="653"/>
      <c r="DOV2823" s="653"/>
      <c r="DOW2823" s="653"/>
      <c r="DOX2823" s="653"/>
      <c r="DOY2823" s="653"/>
      <c r="DOZ2823" s="653"/>
      <c r="DPA2823" s="653"/>
      <c r="DPB2823" s="653"/>
      <c r="DPC2823" s="653"/>
      <c r="DPD2823" s="653"/>
      <c r="DPE2823" s="653"/>
      <c r="DPF2823" s="653"/>
      <c r="DPG2823" s="653"/>
      <c r="DPH2823" s="653"/>
      <c r="DPI2823" s="653"/>
      <c r="DPJ2823" s="653"/>
      <c r="DPK2823" s="653"/>
      <c r="DPL2823" s="653"/>
      <c r="DPM2823" s="653"/>
      <c r="DPN2823" s="653"/>
      <c r="DPO2823" s="653"/>
      <c r="DPP2823" s="653"/>
      <c r="DPQ2823" s="653"/>
      <c r="DPR2823" s="653"/>
      <c r="DPS2823" s="653"/>
      <c r="DPT2823" s="653"/>
      <c r="DPU2823" s="653"/>
      <c r="DPV2823" s="653"/>
      <c r="DPW2823" s="653"/>
      <c r="DPX2823" s="653"/>
      <c r="DPY2823" s="653"/>
      <c r="DPZ2823" s="653"/>
      <c r="DQA2823" s="653"/>
      <c r="DQB2823" s="653"/>
      <c r="DQC2823" s="653"/>
      <c r="DQD2823" s="653"/>
      <c r="DQE2823" s="653"/>
      <c r="DQF2823" s="653"/>
      <c r="DQG2823" s="653"/>
      <c r="DQH2823" s="653"/>
      <c r="DQI2823" s="653"/>
      <c r="DQJ2823" s="653"/>
      <c r="DQK2823" s="653"/>
      <c r="DQL2823" s="653"/>
      <c r="DQM2823" s="653"/>
      <c r="DQN2823" s="653"/>
      <c r="DQO2823" s="653"/>
      <c r="DQP2823" s="653"/>
      <c r="DQQ2823" s="653"/>
      <c r="DQR2823" s="653"/>
      <c r="DQS2823" s="653"/>
      <c r="DQT2823" s="653"/>
      <c r="DQU2823" s="653"/>
      <c r="DQV2823" s="653"/>
      <c r="DQW2823" s="653"/>
      <c r="DQX2823" s="653"/>
      <c r="DQY2823" s="653"/>
      <c r="DQZ2823" s="653"/>
      <c r="DRA2823" s="653"/>
      <c r="DRB2823" s="653"/>
      <c r="DRC2823" s="653"/>
      <c r="DRD2823" s="653"/>
      <c r="DRE2823" s="653"/>
      <c r="DRF2823" s="653"/>
      <c r="DRG2823" s="653"/>
      <c r="DRH2823" s="653"/>
      <c r="DRI2823" s="653"/>
      <c r="DRJ2823" s="653"/>
      <c r="DRK2823" s="653"/>
      <c r="DRL2823" s="653"/>
      <c r="DRM2823" s="653"/>
      <c r="DRN2823" s="653"/>
      <c r="DRO2823" s="653"/>
      <c r="DRP2823" s="653"/>
      <c r="DRQ2823" s="653"/>
      <c r="DRR2823" s="653"/>
      <c r="DRS2823" s="653"/>
      <c r="DRT2823" s="653"/>
      <c r="DRU2823" s="653"/>
      <c r="DRV2823" s="653"/>
      <c r="DRW2823" s="653"/>
      <c r="DRX2823" s="653"/>
      <c r="DRY2823" s="653"/>
      <c r="DRZ2823" s="653"/>
      <c r="DSA2823" s="653"/>
      <c r="DSB2823" s="653"/>
      <c r="DSC2823" s="653"/>
      <c r="DSD2823" s="653"/>
      <c r="DSE2823" s="653"/>
      <c r="DSF2823" s="653"/>
      <c r="DSG2823" s="653"/>
      <c r="DSH2823" s="653"/>
      <c r="DSI2823" s="653"/>
      <c r="DSJ2823" s="653"/>
      <c r="DSK2823" s="653"/>
      <c r="DSL2823" s="653"/>
      <c r="DSM2823" s="653"/>
      <c r="DSN2823" s="653"/>
      <c r="DSO2823" s="653"/>
      <c r="DSP2823" s="653"/>
      <c r="DSQ2823" s="653"/>
      <c r="DSR2823" s="653"/>
      <c r="DSS2823" s="653"/>
      <c r="DST2823" s="653"/>
      <c r="DSU2823" s="653"/>
      <c r="DSV2823" s="653"/>
      <c r="DSW2823" s="653"/>
      <c r="DSX2823" s="653"/>
      <c r="DSY2823" s="653"/>
      <c r="DSZ2823" s="653"/>
      <c r="DTA2823" s="653"/>
      <c r="DTB2823" s="653"/>
      <c r="DTC2823" s="653"/>
      <c r="DTD2823" s="653"/>
      <c r="DTE2823" s="653"/>
      <c r="DTF2823" s="653"/>
      <c r="DTG2823" s="653"/>
      <c r="DTH2823" s="653"/>
      <c r="DTI2823" s="653"/>
      <c r="DTJ2823" s="653"/>
      <c r="DTK2823" s="653"/>
      <c r="DTL2823" s="653"/>
      <c r="DTM2823" s="653"/>
      <c r="DTN2823" s="653"/>
      <c r="DTO2823" s="653"/>
      <c r="DTP2823" s="653"/>
      <c r="DTQ2823" s="653"/>
      <c r="DTR2823" s="653"/>
      <c r="DTS2823" s="653"/>
      <c r="DTT2823" s="653"/>
      <c r="DTU2823" s="653"/>
      <c r="DTV2823" s="653"/>
      <c r="DTW2823" s="653"/>
      <c r="DTX2823" s="653"/>
      <c r="DTY2823" s="653"/>
      <c r="DTZ2823" s="653"/>
      <c r="DUA2823" s="653"/>
      <c r="DUB2823" s="653"/>
      <c r="DUC2823" s="653"/>
      <c r="DUD2823" s="653"/>
      <c r="DUE2823" s="653"/>
      <c r="DUF2823" s="653"/>
      <c r="DUG2823" s="653"/>
      <c r="DUH2823" s="653"/>
      <c r="DUI2823" s="653"/>
      <c r="DUJ2823" s="653"/>
      <c r="DUK2823" s="653"/>
      <c r="DUL2823" s="653"/>
      <c r="DUM2823" s="653"/>
      <c r="DUN2823" s="653"/>
      <c r="DUO2823" s="653"/>
      <c r="DUP2823" s="653"/>
      <c r="DUQ2823" s="653"/>
      <c r="DUR2823" s="653"/>
      <c r="DUS2823" s="653"/>
      <c r="DUT2823" s="653"/>
      <c r="DUU2823" s="653"/>
      <c r="DUV2823" s="653"/>
      <c r="DUW2823" s="653"/>
      <c r="DUX2823" s="653"/>
      <c r="DUY2823" s="653"/>
      <c r="DUZ2823" s="653"/>
      <c r="DVA2823" s="653"/>
      <c r="DVB2823" s="653"/>
      <c r="DVC2823" s="653"/>
      <c r="DVD2823" s="653"/>
      <c r="DVE2823" s="653"/>
      <c r="DVF2823" s="653"/>
      <c r="DVG2823" s="653"/>
      <c r="DVH2823" s="653"/>
      <c r="DVI2823" s="653"/>
      <c r="DVJ2823" s="653"/>
      <c r="DVK2823" s="653"/>
      <c r="DVL2823" s="653"/>
      <c r="DVM2823" s="653"/>
      <c r="DVN2823" s="653"/>
      <c r="DVO2823" s="653"/>
      <c r="DVP2823" s="653"/>
      <c r="DVQ2823" s="653"/>
      <c r="DVR2823" s="653"/>
      <c r="DVS2823" s="653"/>
      <c r="DVT2823" s="653"/>
      <c r="DVU2823" s="653"/>
      <c r="DVV2823" s="653"/>
      <c r="DVW2823" s="653"/>
      <c r="DVX2823" s="653"/>
      <c r="DVY2823" s="653"/>
      <c r="DVZ2823" s="653"/>
      <c r="DWA2823" s="653"/>
      <c r="DWB2823" s="653"/>
      <c r="DWC2823" s="653"/>
      <c r="DWD2823" s="653"/>
      <c r="DWE2823" s="653"/>
      <c r="DWF2823" s="653"/>
      <c r="DWG2823" s="653"/>
      <c r="DWH2823" s="653"/>
      <c r="DWI2823" s="653"/>
      <c r="DWJ2823" s="653"/>
      <c r="DWK2823" s="653"/>
      <c r="DWL2823" s="653"/>
      <c r="DWM2823" s="653"/>
      <c r="DWN2823" s="653"/>
      <c r="DWO2823" s="653"/>
      <c r="DWP2823" s="653"/>
      <c r="DWQ2823" s="653"/>
      <c r="DWR2823" s="653"/>
      <c r="DWS2823" s="653"/>
      <c r="DWT2823" s="653"/>
      <c r="DWU2823" s="653"/>
      <c r="DWV2823" s="653"/>
      <c r="DWW2823" s="653"/>
      <c r="DWX2823" s="653"/>
      <c r="DWY2823" s="653"/>
      <c r="DWZ2823" s="653"/>
      <c r="DXA2823" s="653"/>
      <c r="DXB2823" s="653"/>
      <c r="DXC2823" s="653"/>
      <c r="DXD2823" s="653"/>
      <c r="DXE2823" s="653"/>
      <c r="DXF2823" s="653"/>
      <c r="DXG2823" s="653"/>
      <c r="DXH2823" s="653"/>
      <c r="DXI2823" s="653"/>
      <c r="DXJ2823" s="653"/>
      <c r="DXK2823" s="653"/>
      <c r="DXL2823" s="653"/>
      <c r="DXM2823" s="653"/>
      <c r="DXN2823" s="653"/>
      <c r="DXO2823" s="653"/>
      <c r="DXP2823" s="653"/>
      <c r="DXQ2823" s="653"/>
      <c r="DXR2823" s="653"/>
      <c r="DXS2823" s="653"/>
      <c r="DXT2823" s="653"/>
      <c r="DXU2823" s="653"/>
      <c r="DXV2823" s="653"/>
      <c r="DXW2823" s="653"/>
      <c r="DXX2823" s="653"/>
      <c r="DXY2823" s="653"/>
      <c r="DXZ2823" s="653"/>
      <c r="DYA2823" s="653"/>
      <c r="DYB2823" s="653"/>
      <c r="DYC2823" s="653"/>
      <c r="DYD2823" s="653"/>
      <c r="DYE2823" s="653"/>
      <c r="DYF2823" s="653"/>
      <c r="DYG2823" s="653"/>
      <c r="DYH2823" s="653"/>
      <c r="DYI2823" s="653"/>
      <c r="DYJ2823" s="653"/>
      <c r="DYK2823" s="653"/>
      <c r="DYL2823" s="653"/>
      <c r="DYM2823" s="653"/>
      <c r="DYN2823" s="653"/>
      <c r="DYO2823" s="653"/>
      <c r="DYP2823" s="653"/>
      <c r="DYQ2823" s="653"/>
      <c r="DYR2823" s="653"/>
      <c r="DYS2823" s="653"/>
      <c r="DYT2823" s="653"/>
      <c r="DYU2823" s="653"/>
      <c r="DYV2823" s="653"/>
      <c r="DYW2823" s="653"/>
      <c r="DYX2823" s="653"/>
      <c r="DYY2823" s="653"/>
      <c r="DYZ2823" s="653"/>
      <c r="DZA2823" s="653"/>
      <c r="DZB2823" s="653"/>
      <c r="DZC2823" s="653"/>
      <c r="DZD2823" s="653"/>
      <c r="DZE2823" s="653"/>
      <c r="DZF2823" s="653"/>
      <c r="DZG2823" s="653"/>
      <c r="DZH2823" s="653"/>
      <c r="DZI2823" s="653"/>
      <c r="DZJ2823" s="653"/>
      <c r="DZK2823" s="653"/>
      <c r="DZL2823" s="653"/>
      <c r="DZM2823" s="653"/>
      <c r="DZN2823" s="653"/>
      <c r="DZO2823" s="653"/>
      <c r="DZP2823" s="653"/>
      <c r="DZQ2823" s="653"/>
      <c r="DZR2823" s="653"/>
      <c r="DZS2823" s="653"/>
      <c r="DZT2823" s="653"/>
      <c r="DZU2823" s="653"/>
      <c r="DZV2823" s="653"/>
      <c r="DZW2823" s="653"/>
      <c r="DZX2823" s="653"/>
      <c r="DZY2823" s="653"/>
      <c r="DZZ2823" s="653"/>
      <c r="EAA2823" s="653"/>
      <c r="EAB2823" s="653"/>
      <c r="EAC2823" s="653"/>
      <c r="EAD2823" s="653"/>
      <c r="EAE2823" s="653"/>
      <c r="EAF2823" s="653"/>
      <c r="EAG2823" s="653"/>
      <c r="EAH2823" s="653"/>
      <c r="EAI2823" s="653"/>
      <c r="EAJ2823" s="653"/>
      <c r="EAK2823" s="653"/>
      <c r="EAL2823" s="653"/>
      <c r="EAM2823" s="653"/>
      <c r="EAN2823" s="653"/>
      <c r="EAO2823" s="653"/>
      <c r="EAP2823" s="653"/>
      <c r="EAQ2823" s="653"/>
      <c r="EAR2823" s="653"/>
      <c r="EAS2823" s="653"/>
      <c r="EAT2823" s="653"/>
      <c r="EAU2823" s="653"/>
      <c r="EAV2823" s="653"/>
      <c r="EAW2823" s="653"/>
      <c r="EAX2823" s="653"/>
      <c r="EAY2823" s="653"/>
      <c r="EAZ2823" s="653"/>
      <c r="EBA2823" s="653"/>
      <c r="EBB2823" s="653"/>
      <c r="EBC2823" s="653"/>
      <c r="EBD2823" s="653"/>
      <c r="EBE2823" s="653"/>
      <c r="EBF2823" s="653"/>
      <c r="EBG2823" s="653"/>
      <c r="EBH2823" s="653"/>
      <c r="EBI2823" s="653"/>
      <c r="EBJ2823" s="653"/>
      <c r="EBK2823" s="653"/>
      <c r="EBL2823" s="653"/>
      <c r="EBM2823" s="653"/>
      <c r="EBN2823" s="653"/>
      <c r="EBO2823" s="653"/>
      <c r="EBP2823" s="653"/>
      <c r="EBQ2823" s="653"/>
      <c r="EBR2823" s="653"/>
      <c r="EBS2823" s="653"/>
      <c r="EBT2823" s="653"/>
      <c r="EBU2823" s="653"/>
      <c r="EBV2823" s="653"/>
      <c r="EBW2823" s="653"/>
      <c r="EBX2823" s="653"/>
      <c r="EBY2823" s="653"/>
      <c r="EBZ2823" s="653"/>
      <c r="ECA2823" s="653"/>
      <c r="ECB2823" s="653"/>
      <c r="ECC2823" s="653"/>
      <c r="ECD2823" s="653"/>
      <c r="ECE2823" s="653"/>
      <c r="ECF2823" s="653"/>
      <c r="ECG2823" s="653"/>
      <c r="ECH2823" s="653"/>
      <c r="ECI2823" s="653"/>
      <c r="ECJ2823" s="653"/>
      <c r="ECK2823" s="653"/>
      <c r="ECL2823" s="653"/>
      <c r="ECM2823" s="653"/>
      <c r="ECN2823" s="653"/>
      <c r="ECO2823" s="653"/>
      <c r="ECP2823" s="653"/>
      <c r="ECQ2823" s="653"/>
      <c r="ECR2823" s="653"/>
      <c r="ECS2823" s="653"/>
      <c r="ECT2823" s="653"/>
      <c r="ECU2823" s="653"/>
      <c r="ECV2823" s="653"/>
      <c r="ECW2823" s="653"/>
      <c r="ECX2823" s="653"/>
      <c r="ECY2823" s="653"/>
      <c r="ECZ2823" s="653"/>
      <c r="EDA2823" s="653"/>
      <c r="EDB2823" s="653"/>
      <c r="EDC2823" s="653"/>
      <c r="EDD2823" s="653"/>
      <c r="EDE2823" s="653"/>
      <c r="EDF2823" s="653"/>
      <c r="EDG2823" s="653"/>
      <c r="EDH2823" s="653"/>
      <c r="EDI2823" s="653"/>
      <c r="EDJ2823" s="653"/>
      <c r="EDK2823" s="653"/>
      <c r="EDL2823" s="653"/>
      <c r="EDM2823" s="653"/>
      <c r="EDN2823" s="653"/>
      <c r="EDO2823" s="653"/>
      <c r="EDP2823" s="653"/>
      <c r="EDQ2823" s="653"/>
      <c r="EDR2823" s="653"/>
      <c r="EDS2823" s="653"/>
      <c r="EDT2823" s="653"/>
      <c r="EDU2823" s="653"/>
      <c r="EDV2823" s="653"/>
      <c r="EDW2823" s="653"/>
      <c r="EDX2823" s="653"/>
      <c r="EDY2823" s="653"/>
      <c r="EDZ2823" s="653"/>
      <c r="EEA2823" s="653"/>
      <c r="EEB2823" s="653"/>
      <c r="EEC2823" s="653"/>
      <c r="EED2823" s="653"/>
      <c r="EEE2823" s="653"/>
      <c r="EEF2823" s="653"/>
      <c r="EEG2823" s="653"/>
      <c r="EEH2823" s="653"/>
      <c r="EEI2823" s="653"/>
      <c r="EEJ2823" s="653"/>
      <c r="EEK2823" s="653"/>
      <c r="EEL2823" s="653"/>
      <c r="EEM2823" s="653"/>
      <c r="EEN2823" s="653"/>
      <c r="EEO2823" s="653"/>
      <c r="EEP2823" s="653"/>
      <c r="EEQ2823" s="653"/>
      <c r="EER2823" s="653"/>
      <c r="EES2823" s="653"/>
      <c r="EET2823" s="653"/>
      <c r="EEU2823" s="653"/>
      <c r="EEV2823" s="653"/>
      <c r="EEW2823" s="653"/>
      <c r="EEX2823" s="653"/>
      <c r="EEY2823" s="653"/>
      <c r="EEZ2823" s="653"/>
      <c r="EFA2823" s="653"/>
      <c r="EFB2823" s="653"/>
      <c r="EFC2823" s="653"/>
      <c r="EFD2823" s="653"/>
      <c r="EFE2823" s="653"/>
      <c r="EFF2823" s="653"/>
      <c r="EFG2823" s="653"/>
      <c r="EFH2823" s="653"/>
      <c r="EFI2823" s="653"/>
      <c r="EFJ2823" s="653"/>
      <c r="EFK2823" s="653"/>
      <c r="EFL2823" s="653"/>
      <c r="EFM2823" s="653"/>
      <c r="EFN2823" s="653"/>
      <c r="EFO2823" s="653"/>
      <c r="EFP2823" s="653"/>
      <c r="EFQ2823" s="653"/>
      <c r="EFR2823" s="653"/>
      <c r="EFS2823" s="653"/>
      <c r="EFT2823" s="653"/>
      <c r="EFU2823" s="653"/>
      <c r="EFV2823" s="653"/>
      <c r="EFW2823" s="653"/>
      <c r="EFX2823" s="653"/>
      <c r="EFY2823" s="653"/>
      <c r="EFZ2823" s="653"/>
      <c r="EGA2823" s="653"/>
      <c r="EGB2823" s="653"/>
      <c r="EGC2823" s="653"/>
      <c r="EGD2823" s="653"/>
      <c r="EGE2823" s="653"/>
      <c r="EGF2823" s="653"/>
      <c r="EGG2823" s="653"/>
      <c r="EGH2823" s="653"/>
      <c r="EGI2823" s="653"/>
      <c r="EGJ2823" s="653"/>
      <c r="EGK2823" s="653"/>
      <c r="EGL2823" s="653"/>
      <c r="EGM2823" s="653"/>
      <c r="EGN2823" s="653"/>
      <c r="EGO2823" s="653"/>
      <c r="EGP2823" s="653"/>
      <c r="EGQ2823" s="653"/>
      <c r="EGR2823" s="653"/>
      <c r="EGS2823" s="653"/>
      <c r="EGT2823" s="653"/>
      <c r="EGU2823" s="653"/>
      <c r="EGV2823" s="653"/>
      <c r="EGW2823" s="653"/>
      <c r="EGX2823" s="653"/>
      <c r="EGY2823" s="653"/>
      <c r="EGZ2823" s="653"/>
      <c r="EHA2823" s="653"/>
      <c r="EHB2823" s="653"/>
      <c r="EHC2823" s="653"/>
      <c r="EHD2823" s="653"/>
      <c r="EHE2823" s="653"/>
      <c r="EHF2823" s="653"/>
      <c r="EHG2823" s="653"/>
      <c r="EHH2823" s="653"/>
      <c r="EHI2823" s="653"/>
      <c r="EHJ2823" s="653"/>
      <c r="EHK2823" s="653"/>
      <c r="EHL2823" s="653"/>
      <c r="EHM2823" s="653"/>
      <c r="EHN2823" s="653"/>
      <c r="EHO2823" s="653"/>
      <c r="EHP2823" s="653"/>
      <c r="EHQ2823" s="653"/>
      <c r="EHR2823" s="653"/>
      <c r="EHS2823" s="653"/>
      <c r="EHT2823" s="653"/>
      <c r="EHU2823" s="653"/>
      <c r="EHV2823" s="653"/>
      <c r="EHW2823" s="653"/>
      <c r="EHX2823" s="653"/>
      <c r="EHY2823" s="653"/>
      <c r="EHZ2823" s="653"/>
      <c r="EIA2823" s="653"/>
      <c r="EIB2823" s="653"/>
      <c r="EIC2823" s="653"/>
      <c r="EID2823" s="653"/>
      <c r="EIE2823" s="653"/>
      <c r="EIF2823" s="653"/>
      <c r="EIG2823" s="653"/>
      <c r="EIH2823" s="653"/>
      <c r="EII2823" s="653"/>
      <c r="EIJ2823" s="653"/>
      <c r="EIK2823" s="653"/>
      <c r="EIL2823" s="653"/>
      <c r="EIM2823" s="653"/>
      <c r="EIN2823" s="653"/>
      <c r="EIO2823" s="653"/>
      <c r="EIP2823" s="653"/>
      <c r="EIQ2823" s="653"/>
      <c r="EIR2823" s="653"/>
      <c r="EIS2823" s="653"/>
      <c r="EIT2823" s="653"/>
      <c r="EIU2823" s="653"/>
      <c r="EIV2823" s="653"/>
      <c r="EIW2823" s="653"/>
      <c r="EIX2823" s="653"/>
      <c r="EIY2823" s="653"/>
      <c r="EIZ2823" s="653"/>
      <c r="EJA2823" s="653"/>
      <c r="EJB2823" s="653"/>
      <c r="EJC2823" s="653"/>
      <c r="EJD2823" s="653"/>
      <c r="EJE2823" s="653"/>
      <c r="EJF2823" s="653"/>
      <c r="EJG2823" s="653"/>
      <c r="EJH2823" s="653"/>
      <c r="EJI2823" s="653"/>
      <c r="EJJ2823" s="653"/>
      <c r="EJK2823" s="653"/>
      <c r="EJL2823" s="653"/>
      <c r="EJM2823" s="653"/>
      <c r="EJN2823" s="653"/>
      <c r="EJO2823" s="653"/>
      <c r="EJP2823" s="653"/>
      <c r="EJQ2823" s="653"/>
      <c r="EJR2823" s="653"/>
      <c r="EJS2823" s="653"/>
      <c r="EJT2823" s="653"/>
      <c r="EJU2823" s="653"/>
      <c r="EJV2823" s="653"/>
      <c r="EJW2823" s="653"/>
      <c r="EJX2823" s="653"/>
      <c r="EJY2823" s="653"/>
      <c r="EJZ2823" s="653"/>
      <c r="EKA2823" s="653"/>
      <c r="EKB2823" s="653"/>
      <c r="EKC2823" s="653"/>
      <c r="EKD2823" s="653"/>
      <c r="EKE2823" s="653"/>
      <c r="EKF2823" s="653"/>
      <c r="EKG2823" s="653"/>
      <c r="EKH2823" s="653"/>
      <c r="EKI2823" s="653"/>
      <c r="EKJ2823" s="653"/>
      <c r="EKK2823" s="653"/>
      <c r="EKL2823" s="653"/>
      <c r="EKM2823" s="653"/>
      <c r="EKN2823" s="653"/>
      <c r="EKO2823" s="653"/>
      <c r="EKP2823" s="653"/>
      <c r="EKQ2823" s="653"/>
      <c r="EKR2823" s="653"/>
      <c r="EKS2823" s="653"/>
      <c r="EKT2823" s="653"/>
      <c r="EKU2823" s="653"/>
      <c r="EKV2823" s="653"/>
      <c r="EKW2823" s="653"/>
      <c r="EKX2823" s="653"/>
      <c r="EKY2823" s="653"/>
      <c r="EKZ2823" s="653"/>
      <c r="ELA2823" s="653"/>
      <c r="ELB2823" s="653"/>
      <c r="ELC2823" s="653"/>
      <c r="ELD2823" s="653"/>
      <c r="ELE2823" s="653"/>
      <c r="ELF2823" s="653"/>
      <c r="ELG2823" s="653"/>
      <c r="ELH2823" s="653"/>
      <c r="ELI2823" s="653"/>
      <c r="ELJ2823" s="653"/>
      <c r="ELK2823" s="653"/>
      <c r="ELL2823" s="653"/>
      <c r="ELM2823" s="653"/>
      <c r="ELN2823" s="653"/>
      <c r="ELO2823" s="653"/>
      <c r="ELP2823" s="653"/>
      <c r="ELQ2823" s="653"/>
      <c r="ELR2823" s="653"/>
      <c r="ELS2823" s="653"/>
      <c r="ELT2823" s="653"/>
      <c r="ELU2823" s="653"/>
      <c r="ELV2823" s="653"/>
      <c r="ELW2823" s="653"/>
      <c r="ELX2823" s="653"/>
      <c r="ELY2823" s="653"/>
      <c r="ELZ2823" s="653"/>
      <c r="EMA2823" s="653"/>
      <c r="EMB2823" s="653"/>
      <c r="EMC2823" s="653"/>
      <c r="EMD2823" s="653"/>
      <c r="EME2823" s="653"/>
      <c r="EMF2823" s="653"/>
      <c r="EMG2823" s="653"/>
      <c r="EMH2823" s="653"/>
      <c r="EMI2823" s="653"/>
      <c r="EMJ2823" s="653"/>
      <c r="EMK2823" s="653"/>
      <c r="EML2823" s="653"/>
      <c r="EMM2823" s="653"/>
      <c r="EMN2823" s="653"/>
      <c r="EMO2823" s="653"/>
      <c r="EMP2823" s="653"/>
      <c r="EMQ2823" s="653"/>
      <c r="EMR2823" s="653"/>
      <c r="EMS2823" s="653"/>
      <c r="EMT2823" s="653"/>
      <c r="EMU2823" s="653"/>
      <c r="EMV2823" s="653"/>
      <c r="EMW2823" s="653"/>
      <c r="EMX2823" s="653"/>
      <c r="EMY2823" s="653"/>
      <c r="EMZ2823" s="653"/>
      <c r="ENA2823" s="653"/>
      <c r="ENB2823" s="653"/>
      <c r="ENC2823" s="653"/>
      <c r="END2823" s="653"/>
      <c r="ENE2823" s="653"/>
      <c r="ENF2823" s="653"/>
      <c r="ENG2823" s="653"/>
      <c r="ENH2823" s="653"/>
      <c r="ENI2823" s="653"/>
      <c r="ENJ2823" s="653"/>
      <c r="ENK2823" s="653"/>
      <c r="ENL2823" s="653"/>
      <c r="ENM2823" s="653"/>
      <c r="ENN2823" s="653"/>
      <c r="ENO2823" s="653"/>
      <c r="ENP2823" s="653"/>
      <c r="ENQ2823" s="653"/>
      <c r="ENR2823" s="653"/>
      <c r="ENS2823" s="653"/>
      <c r="ENT2823" s="653"/>
      <c r="ENU2823" s="653"/>
      <c r="ENV2823" s="653"/>
      <c r="ENW2823" s="653"/>
      <c r="ENX2823" s="653"/>
      <c r="ENY2823" s="653"/>
      <c r="ENZ2823" s="653"/>
      <c r="EOA2823" s="653"/>
      <c r="EOB2823" s="653"/>
      <c r="EOC2823" s="653"/>
      <c r="EOD2823" s="653"/>
      <c r="EOE2823" s="653"/>
      <c r="EOF2823" s="653"/>
      <c r="EOG2823" s="653"/>
      <c r="EOH2823" s="653"/>
      <c r="EOI2823" s="653"/>
      <c r="EOJ2823" s="653"/>
      <c r="EOK2823" s="653"/>
      <c r="EOL2823" s="653"/>
      <c r="EOM2823" s="653"/>
      <c r="EON2823" s="653"/>
      <c r="EOO2823" s="653"/>
      <c r="EOP2823" s="653"/>
      <c r="EOQ2823" s="653"/>
      <c r="EOR2823" s="653"/>
      <c r="EOS2823" s="653"/>
      <c r="EOT2823" s="653"/>
      <c r="EOU2823" s="653"/>
      <c r="EOV2823" s="653"/>
      <c r="EOW2823" s="653"/>
      <c r="EOX2823" s="653"/>
      <c r="EOY2823" s="653"/>
      <c r="EOZ2823" s="653"/>
      <c r="EPA2823" s="653"/>
      <c r="EPB2823" s="653"/>
      <c r="EPC2823" s="653"/>
      <c r="EPD2823" s="653"/>
      <c r="EPE2823" s="653"/>
      <c r="EPF2823" s="653"/>
      <c r="EPG2823" s="653"/>
      <c r="EPH2823" s="653"/>
      <c r="EPI2823" s="653"/>
      <c r="EPJ2823" s="653"/>
      <c r="EPK2823" s="653"/>
      <c r="EPL2823" s="653"/>
      <c r="EPM2823" s="653"/>
      <c r="EPN2823" s="653"/>
      <c r="EPO2823" s="653"/>
      <c r="EPP2823" s="653"/>
      <c r="EPQ2823" s="653"/>
      <c r="EPR2823" s="653"/>
      <c r="EPS2823" s="653"/>
      <c r="EPT2823" s="653"/>
      <c r="EPU2823" s="653"/>
      <c r="EPV2823" s="653"/>
      <c r="EPW2823" s="653"/>
      <c r="EPX2823" s="653"/>
      <c r="EPY2823" s="653"/>
      <c r="EPZ2823" s="653"/>
      <c r="EQA2823" s="653"/>
      <c r="EQB2823" s="653"/>
      <c r="EQC2823" s="653"/>
      <c r="EQD2823" s="653"/>
      <c r="EQE2823" s="653"/>
      <c r="EQF2823" s="653"/>
      <c r="EQG2823" s="653"/>
      <c r="EQH2823" s="653"/>
      <c r="EQI2823" s="653"/>
      <c r="EQJ2823" s="653"/>
      <c r="EQK2823" s="653"/>
      <c r="EQL2823" s="653"/>
      <c r="EQM2823" s="653"/>
      <c r="EQN2823" s="653"/>
      <c r="EQO2823" s="653"/>
      <c r="EQP2823" s="653"/>
      <c r="EQQ2823" s="653"/>
      <c r="EQR2823" s="653"/>
      <c r="EQS2823" s="653"/>
      <c r="EQT2823" s="653"/>
      <c r="EQU2823" s="653"/>
      <c r="EQV2823" s="653"/>
      <c r="EQW2823" s="653"/>
      <c r="EQX2823" s="653"/>
      <c r="EQY2823" s="653"/>
      <c r="EQZ2823" s="653"/>
      <c r="ERA2823" s="653"/>
      <c r="ERB2823" s="653"/>
      <c r="ERC2823" s="653"/>
      <c r="ERD2823" s="653"/>
      <c r="ERE2823" s="653"/>
      <c r="ERF2823" s="653"/>
      <c r="ERG2823" s="653"/>
      <c r="ERH2823" s="653"/>
      <c r="ERI2823" s="653"/>
      <c r="ERJ2823" s="653"/>
      <c r="ERK2823" s="653"/>
      <c r="ERL2823" s="653"/>
      <c r="ERM2823" s="653"/>
      <c r="ERN2823" s="653"/>
      <c r="ERO2823" s="653"/>
      <c r="ERP2823" s="653"/>
      <c r="ERQ2823" s="653"/>
      <c r="ERR2823" s="653"/>
      <c r="ERS2823" s="653"/>
      <c r="ERT2823" s="653"/>
      <c r="ERU2823" s="653"/>
      <c r="ERV2823" s="653"/>
      <c r="ERW2823" s="653"/>
      <c r="ERX2823" s="653"/>
      <c r="ERY2823" s="653"/>
      <c r="ERZ2823" s="653"/>
      <c r="ESA2823" s="653"/>
      <c r="ESB2823" s="653"/>
      <c r="ESC2823" s="653"/>
      <c r="ESD2823" s="653"/>
      <c r="ESE2823" s="653"/>
      <c r="ESF2823" s="653"/>
      <c r="ESG2823" s="653"/>
      <c r="ESH2823" s="653"/>
      <c r="ESI2823" s="653"/>
      <c r="ESJ2823" s="653"/>
      <c r="ESK2823" s="653"/>
      <c r="ESL2823" s="653"/>
      <c r="ESM2823" s="653"/>
      <c r="ESN2823" s="653"/>
      <c r="ESO2823" s="653"/>
      <c r="ESP2823" s="653"/>
      <c r="ESQ2823" s="653"/>
      <c r="ESR2823" s="653"/>
      <c r="ESS2823" s="653"/>
      <c r="EST2823" s="653"/>
      <c r="ESU2823" s="653"/>
      <c r="ESV2823" s="653"/>
      <c r="ESW2823" s="653"/>
      <c r="ESX2823" s="653"/>
      <c r="ESY2823" s="653"/>
      <c r="ESZ2823" s="653"/>
      <c r="ETA2823" s="653"/>
      <c r="ETB2823" s="653"/>
      <c r="ETC2823" s="653"/>
      <c r="ETD2823" s="653"/>
      <c r="ETE2823" s="653"/>
      <c r="ETF2823" s="653"/>
      <c r="ETG2823" s="653"/>
      <c r="ETH2823" s="653"/>
      <c r="ETI2823" s="653"/>
      <c r="ETJ2823" s="653"/>
      <c r="ETK2823" s="653"/>
      <c r="ETL2823" s="653"/>
      <c r="ETM2823" s="653"/>
      <c r="ETN2823" s="653"/>
      <c r="ETO2823" s="653"/>
      <c r="ETP2823" s="653"/>
      <c r="ETQ2823" s="653"/>
      <c r="ETR2823" s="653"/>
      <c r="ETS2823" s="653"/>
      <c r="ETT2823" s="653"/>
      <c r="ETU2823" s="653"/>
      <c r="ETV2823" s="653"/>
      <c r="ETW2823" s="653"/>
      <c r="ETX2823" s="653"/>
      <c r="ETY2823" s="653"/>
      <c r="ETZ2823" s="653"/>
      <c r="EUA2823" s="653"/>
      <c r="EUB2823" s="653"/>
      <c r="EUC2823" s="653"/>
      <c r="EUD2823" s="653"/>
      <c r="EUE2823" s="653"/>
      <c r="EUF2823" s="653"/>
      <c r="EUG2823" s="653"/>
      <c r="EUH2823" s="653"/>
      <c r="EUI2823" s="653"/>
      <c r="EUJ2823" s="653"/>
      <c r="EUK2823" s="653"/>
      <c r="EUL2823" s="653"/>
      <c r="EUM2823" s="653"/>
      <c r="EUN2823" s="653"/>
      <c r="EUO2823" s="653"/>
      <c r="EUP2823" s="653"/>
      <c r="EUQ2823" s="653"/>
      <c r="EUR2823" s="653"/>
      <c r="EUS2823" s="653"/>
      <c r="EUT2823" s="653"/>
      <c r="EUU2823" s="653"/>
      <c r="EUV2823" s="653"/>
      <c r="EUW2823" s="653"/>
      <c r="EUX2823" s="653"/>
      <c r="EUY2823" s="653"/>
      <c r="EUZ2823" s="653"/>
      <c r="EVA2823" s="653"/>
      <c r="EVB2823" s="653"/>
      <c r="EVC2823" s="653"/>
      <c r="EVD2823" s="653"/>
      <c r="EVE2823" s="653"/>
      <c r="EVF2823" s="653"/>
      <c r="EVG2823" s="653"/>
      <c r="EVH2823" s="653"/>
      <c r="EVI2823" s="653"/>
      <c r="EVJ2823" s="653"/>
      <c r="EVK2823" s="653"/>
      <c r="EVL2823" s="653"/>
      <c r="EVM2823" s="653"/>
      <c r="EVN2823" s="653"/>
      <c r="EVO2823" s="653"/>
      <c r="EVP2823" s="653"/>
      <c r="EVQ2823" s="653"/>
      <c r="EVR2823" s="653"/>
      <c r="EVS2823" s="653"/>
      <c r="EVT2823" s="653"/>
      <c r="EVU2823" s="653"/>
      <c r="EVV2823" s="653"/>
      <c r="EVW2823" s="653"/>
      <c r="EVX2823" s="653"/>
      <c r="EVY2823" s="653"/>
      <c r="EVZ2823" s="653"/>
      <c r="EWA2823" s="653"/>
      <c r="EWB2823" s="653"/>
      <c r="EWC2823" s="653"/>
      <c r="EWD2823" s="653"/>
      <c r="EWE2823" s="653"/>
      <c r="EWF2823" s="653"/>
      <c r="EWG2823" s="653"/>
      <c r="EWH2823" s="653"/>
      <c r="EWI2823" s="653"/>
      <c r="EWJ2823" s="653"/>
      <c r="EWK2823" s="653"/>
      <c r="EWL2823" s="653"/>
      <c r="EWM2823" s="653"/>
      <c r="EWN2823" s="653"/>
      <c r="EWO2823" s="653"/>
      <c r="EWP2823" s="653"/>
      <c r="EWQ2823" s="653"/>
      <c r="EWR2823" s="653"/>
      <c r="EWS2823" s="653"/>
      <c r="EWT2823" s="653"/>
      <c r="EWU2823" s="653"/>
      <c r="EWV2823" s="653"/>
      <c r="EWW2823" s="653"/>
      <c r="EWX2823" s="653"/>
      <c r="EWY2823" s="653"/>
      <c r="EWZ2823" s="653"/>
      <c r="EXA2823" s="653"/>
      <c r="EXB2823" s="653"/>
      <c r="EXC2823" s="653"/>
      <c r="EXD2823" s="653"/>
      <c r="EXE2823" s="653"/>
      <c r="EXF2823" s="653"/>
      <c r="EXG2823" s="653"/>
      <c r="EXH2823" s="653"/>
      <c r="EXI2823" s="653"/>
      <c r="EXJ2823" s="653"/>
      <c r="EXK2823" s="653"/>
      <c r="EXL2823" s="653"/>
      <c r="EXM2823" s="653"/>
      <c r="EXN2823" s="653"/>
      <c r="EXO2823" s="653"/>
      <c r="EXP2823" s="653"/>
      <c r="EXQ2823" s="653"/>
      <c r="EXR2823" s="653"/>
      <c r="EXS2823" s="653"/>
      <c r="EXT2823" s="653"/>
      <c r="EXU2823" s="653"/>
      <c r="EXV2823" s="653"/>
      <c r="EXW2823" s="653"/>
      <c r="EXX2823" s="653"/>
      <c r="EXY2823" s="653"/>
      <c r="EXZ2823" s="653"/>
      <c r="EYA2823" s="653"/>
      <c r="EYB2823" s="653"/>
      <c r="EYC2823" s="653"/>
      <c r="EYD2823" s="653"/>
      <c r="EYE2823" s="653"/>
      <c r="EYF2823" s="653"/>
      <c r="EYG2823" s="653"/>
      <c r="EYH2823" s="653"/>
      <c r="EYI2823" s="653"/>
      <c r="EYJ2823" s="653"/>
      <c r="EYK2823" s="653"/>
      <c r="EYL2823" s="653"/>
      <c r="EYM2823" s="653"/>
      <c r="EYN2823" s="653"/>
      <c r="EYO2823" s="653"/>
      <c r="EYP2823" s="653"/>
      <c r="EYQ2823" s="653"/>
      <c r="EYR2823" s="653"/>
      <c r="EYS2823" s="653"/>
      <c r="EYT2823" s="653"/>
      <c r="EYU2823" s="653"/>
      <c r="EYV2823" s="653"/>
      <c r="EYW2823" s="653"/>
      <c r="EYX2823" s="653"/>
      <c r="EYY2823" s="653"/>
      <c r="EYZ2823" s="653"/>
      <c r="EZA2823" s="653"/>
      <c r="EZB2823" s="653"/>
      <c r="EZC2823" s="653"/>
      <c r="EZD2823" s="653"/>
      <c r="EZE2823" s="653"/>
      <c r="EZF2823" s="653"/>
      <c r="EZG2823" s="653"/>
      <c r="EZH2823" s="653"/>
      <c r="EZI2823" s="653"/>
      <c r="EZJ2823" s="653"/>
      <c r="EZK2823" s="653"/>
      <c r="EZL2823" s="653"/>
      <c r="EZM2823" s="653"/>
      <c r="EZN2823" s="653"/>
      <c r="EZO2823" s="653"/>
      <c r="EZP2823" s="653"/>
      <c r="EZQ2823" s="653"/>
      <c r="EZR2823" s="653"/>
      <c r="EZS2823" s="653"/>
      <c r="EZT2823" s="653"/>
      <c r="EZU2823" s="653"/>
      <c r="EZV2823" s="653"/>
      <c r="EZW2823" s="653"/>
      <c r="EZX2823" s="653"/>
      <c r="EZY2823" s="653"/>
      <c r="EZZ2823" s="653"/>
      <c r="FAA2823" s="653"/>
      <c r="FAB2823" s="653"/>
      <c r="FAC2823" s="653"/>
      <c r="FAD2823" s="653"/>
      <c r="FAE2823" s="653"/>
      <c r="FAF2823" s="653"/>
      <c r="FAG2823" s="653"/>
      <c r="FAH2823" s="653"/>
      <c r="FAI2823" s="653"/>
      <c r="FAJ2823" s="653"/>
      <c r="FAK2823" s="653"/>
      <c r="FAL2823" s="653"/>
      <c r="FAM2823" s="653"/>
      <c r="FAN2823" s="653"/>
      <c r="FAO2823" s="653"/>
      <c r="FAP2823" s="653"/>
      <c r="FAQ2823" s="653"/>
      <c r="FAR2823" s="653"/>
      <c r="FAS2823" s="653"/>
      <c r="FAT2823" s="653"/>
      <c r="FAU2823" s="653"/>
      <c r="FAV2823" s="653"/>
      <c r="FAW2823" s="653"/>
      <c r="FAX2823" s="653"/>
      <c r="FAY2823" s="653"/>
      <c r="FAZ2823" s="653"/>
      <c r="FBA2823" s="653"/>
      <c r="FBB2823" s="653"/>
      <c r="FBC2823" s="653"/>
      <c r="FBD2823" s="653"/>
      <c r="FBE2823" s="653"/>
      <c r="FBF2823" s="653"/>
      <c r="FBG2823" s="653"/>
      <c r="FBH2823" s="653"/>
      <c r="FBI2823" s="653"/>
      <c r="FBJ2823" s="653"/>
      <c r="FBK2823" s="653"/>
      <c r="FBL2823" s="653"/>
      <c r="FBM2823" s="653"/>
      <c r="FBN2823" s="653"/>
      <c r="FBO2823" s="653"/>
      <c r="FBP2823" s="653"/>
      <c r="FBQ2823" s="653"/>
      <c r="FBR2823" s="653"/>
      <c r="FBS2823" s="653"/>
      <c r="FBT2823" s="653"/>
      <c r="FBU2823" s="653"/>
      <c r="FBV2823" s="653"/>
      <c r="FBW2823" s="653"/>
      <c r="FBX2823" s="653"/>
      <c r="FBY2823" s="653"/>
      <c r="FBZ2823" s="653"/>
      <c r="FCA2823" s="653"/>
      <c r="FCB2823" s="653"/>
      <c r="FCC2823" s="653"/>
      <c r="FCD2823" s="653"/>
      <c r="FCE2823" s="653"/>
      <c r="FCF2823" s="653"/>
      <c r="FCG2823" s="653"/>
      <c r="FCH2823" s="653"/>
      <c r="FCI2823" s="653"/>
      <c r="FCJ2823" s="653"/>
      <c r="FCK2823" s="653"/>
      <c r="FCL2823" s="653"/>
      <c r="FCM2823" s="653"/>
      <c r="FCN2823" s="653"/>
      <c r="FCO2823" s="653"/>
      <c r="FCP2823" s="653"/>
      <c r="FCQ2823" s="653"/>
      <c r="FCR2823" s="653"/>
      <c r="FCS2823" s="653"/>
      <c r="FCT2823" s="653"/>
      <c r="FCU2823" s="653"/>
      <c r="FCV2823" s="653"/>
      <c r="FCW2823" s="653"/>
      <c r="FCX2823" s="653"/>
      <c r="FCY2823" s="653"/>
      <c r="FCZ2823" s="653"/>
      <c r="FDA2823" s="653"/>
      <c r="FDB2823" s="653"/>
      <c r="FDC2823" s="653"/>
      <c r="FDD2823" s="653"/>
      <c r="FDE2823" s="653"/>
      <c r="FDF2823" s="653"/>
      <c r="FDG2823" s="653"/>
      <c r="FDH2823" s="653"/>
      <c r="FDI2823" s="653"/>
      <c r="FDJ2823" s="653"/>
      <c r="FDK2823" s="653"/>
      <c r="FDL2823" s="653"/>
      <c r="FDM2823" s="653"/>
      <c r="FDN2823" s="653"/>
      <c r="FDO2823" s="653"/>
      <c r="FDP2823" s="653"/>
      <c r="FDQ2823" s="653"/>
      <c r="FDR2823" s="653"/>
      <c r="FDS2823" s="653"/>
      <c r="FDT2823" s="653"/>
      <c r="FDU2823" s="653"/>
      <c r="FDV2823" s="653"/>
      <c r="FDW2823" s="653"/>
      <c r="FDX2823" s="653"/>
      <c r="FDY2823" s="653"/>
      <c r="FDZ2823" s="653"/>
      <c r="FEA2823" s="653"/>
      <c r="FEB2823" s="653"/>
      <c r="FEC2823" s="653"/>
      <c r="FED2823" s="653"/>
      <c r="FEE2823" s="653"/>
      <c r="FEF2823" s="653"/>
      <c r="FEG2823" s="653"/>
      <c r="FEH2823" s="653"/>
      <c r="FEI2823" s="653"/>
      <c r="FEJ2823" s="653"/>
      <c r="FEK2823" s="653"/>
      <c r="FEL2823" s="653"/>
      <c r="FEM2823" s="653"/>
      <c r="FEN2823" s="653"/>
      <c r="FEO2823" s="653"/>
      <c r="FEP2823" s="653"/>
      <c r="FEQ2823" s="653"/>
      <c r="FER2823" s="653"/>
      <c r="FES2823" s="653"/>
      <c r="FET2823" s="653"/>
      <c r="FEU2823" s="653"/>
      <c r="FEV2823" s="653"/>
      <c r="FEW2823" s="653"/>
      <c r="FEX2823" s="653"/>
      <c r="FEY2823" s="653"/>
      <c r="FEZ2823" s="653"/>
      <c r="FFA2823" s="653"/>
      <c r="FFB2823" s="653"/>
      <c r="FFC2823" s="653"/>
      <c r="FFD2823" s="653"/>
      <c r="FFE2823" s="653"/>
      <c r="FFF2823" s="653"/>
      <c r="FFG2823" s="653"/>
      <c r="FFH2823" s="653"/>
      <c r="FFI2823" s="653"/>
      <c r="FFJ2823" s="653"/>
      <c r="FFK2823" s="653"/>
      <c r="FFL2823" s="653"/>
      <c r="FFM2823" s="653"/>
      <c r="FFN2823" s="653"/>
      <c r="FFO2823" s="653"/>
      <c r="FFP2823" s="653"/>
      <c r="FFQ2823" s="653"/>
      <c r="FFR2823" s="653"/>
      <c r="FFS2823" s="653"/>
      <c r="FFT2823" s="653"/>
      <c r="FFU2823" s="653"/>
      <c r="FFV2823" s="653"/>
      <c r="FFW2823" s="653"/>
      <c r="FFX2823" s="653"/>
      <c r="FFY2823" s="653"/>
      <c r="FFZ2823" s="653"/>
      <c r="FGA2823" s="653"/>
      <c r="FGB2823" s="653"/>
      <c r="FGC2823" s="653"/>
      <c r="FGD2823" s="653"/>
      <c r="FGE2823" s="653"/>
      <c r="FGF2823" s="653"/>
      <c r="FGG2823" s="653"/>
      <c r="FGH2823" s="653"/>
      <c r="FGI2823" s="653"/>
      <c r="FGJ2823" s="653"/>
      <c r="FGK2823" s="653"/>
      <c r="FGL2823" s="653"/>
      <c r="FGM2823" s="653"/>
      <c r="FGN2823" s="653"/>
      <c r="FGO2823" s="653"/>
      <c r="FGP2823" s="653"/>
      <c r="FGQ2823" s="653"/>
      <c r="FGR2823" s="653"/>
      <c r="FGS2823" s="653"/>
      <c r="FGT2823" s="653"/>
      <c r="FGU2823" s="653"/>
      <c r="FGV2823" s="653"/>
      <c r="FGW2823" s="653"/>
      <c r="FGX2823" s="653"/>
      <c r="FGY2823" s="653"/>
      <c r="FGZ2823" s="653"/>
      <c r="FHA2823" s="653"/>
      <c r="FHB2823" s="653"/>
      <c r="FHC2823" s="653"/>
      <c r="FHD2823" s="653"/>
      <c r="FHE2823" s="653"/>
      <c r="FHF2823" s="653"/>
      <c r="FHG2823" s="653"/>
      <c r="FHH2823" s="653"/>
      <c r="FHI2823" s="653"/>
      <c r="FHJ2823" s="653"/>
      <c r="FHK2823" s="653"/>
      <c r="FHL2823" s="653"/>
      <c r="FHM2823" s="653"/>
      <c r="FHN2823" s="653"/>
      <c r="FHO2823" s="653"/>
      <c r="FHP2823" s="653"/>
      <c r="FHQ2823" s="653"/>
      <c r="FHR2823" s="653"/>
      <c r="FHS2823" s="653"/>
      <c r="FHT2823" s="653"/>
      <c r="FHU2823" s="653"/>
      <c r="FHV2823" s="653"/>
      <c r="FHW2823" s="653"/>
      <c r="FHX2823" s="653"/>
      <c r="FHY2823" s="653"/>
      <c r="FHZ2823" s="653"/>
      <c r="FIA2823" s="653"/>
      <c r="FIB2823" s="653"/>
      <c r="FIC2823" s="653"/>
      <c r="FID2823" s="653"/>
      <c r="FIE2823" s="653"/>
      <c r="FIF2823" s="653"/>
      <c r="FIG2823" s="653"/>
      <c r="FIH2823" s="653"/>
      <c r="FII2823" s="653"/>
      <c r="FIJ2823" s="653"/>
      <c r="FIK2823" s="653"/>
      <c r="FIL2823" s="653"/>
      <c r="FIM2823" s="653"/>
      <c r="FIN2823" s="653"/>
      <c r="FIO2823" s="653"/>
      <c r="FIP2823" s="653"/>
      <c r="FIQ2823" s="653"/>
      <c r="FIR2823" s="653"/>
      <c r="FIS2823" s="653"/>
      <c r="FIT2823" s="653"/>
      <c r="FIU2823" s="653"/>
      <c r="FIV2823" s="653"/>
      <c r="FIW2823" s="653"/>
      <c r="FIX2823" s="653"/>
      <c r="FIY2823" s="653"/>
      <c r="FIZ2823" s="653"/>
      <c r="FJA2823" s="653"/>
      <c r="FJB2823" s="653"/>
      <c r="FJC2823" s="653"/>
      <c r="FJD2823" s="653"/>
      <c r="FJE2823" s="653"/>
      <c r="FJF2823" s="653"/>
      <c r="FJG2823" s="653"/>
      <c r="FJH2823" s="653"/>
      <c r="FJI2823" s="653"/>
      <c r="FJJ2823" s="653"/>
      <c r="FJK2823" s="653"/>
      <c r="FJL2823" s="653"/>
      <c r="FJM2823" s="653"/>
      <c r="FJN2823" s="653"/>
      <c r="FJO2823" s="653"/>
      <c r="FJP2823" s="653"/>
      <c r="FJQ2823" s="653"/>
      <c r="FJR2823" s="653"/>
      <c r="FJS2823" s="653"/>
      <c r="FJT2823" s="653"/>
      <c r="FJU2823" s="653"/>
      <c r="FJV2823" s="653"/>
      <c r="FJW2823" s="653"/>
      <c r="FJX2823" s="653"/>
      <c r="FJY2823" s="653"/>
      <c r="FJZ2823" s="653"/>
      <c r="FKA2823" s="653"/>
      <c r="FKB2823" s="653"/>
      <c r="FKC2823" s="653"/>
      <c r="FKD2823" s="653"/>
      <c r="FKE2823" s="653"/>
      <c r="FKF2823" s="653"/>
      <c r="FKG2823" s="653"/>
      <c r="FKH2823" s="653"/>
      <c r="FKI2823" s="653"/>
      <c r="FKJ2823" s="653"/>
      <c r="FKK2823" s="653"/>
      <c r="FKL2823" s="653"/>
      <c r="FKM2823" s="653"/>
      <c r="FKN2823" s="653"/>
      <c r="FKO2823" s="653"/>
      <c r="FKP2823" s="653"/>
      <c r="FKQ2823" s="653"/>
      <c r="FKR2823" s="653"/>
      <c r="FKS2823" s="653"/>
      <c r="FKT2823" s="653"/>
      <c r="FKU2823" s="653"/>
      <c r="FKV2823" s="653"/>
      <c r="FKW2823" s="653"/>
      <c r="FKX2823" s="653"/>
      <c r="FKY2823" s="653"/>
      <c r="FKZ2823" s="653"/>
      <c r="FLA2823" s="653"/>
      <c r="FLB2823" s="653"/>
      <c r="FLC2823" s="653"/>
      <c r="FLD2823" s="653"/>
      <c r="FLE2823" s="653"/>
      <c r="FLF2823" s="653"/>
      <c r="FLG2823" s="653"/>
      <c r="FLH2823" s="653"/>
      <c r="FLI2823" s="653"/>
      <c r="FLJ2823" s="653"/>
      <c r="FLK2823" s="653"/>
      <c r="FLL2823" s="653"/>
      <c r="FLM2823" s="653"/>
      <c r="FLN2823" s="653"/>
      <c r="FLO2823" s="653"/>
      <c r="FLP2823" s="653"/>
      <c r="FLQ2823" s="653"/>
      <c r="FLR2823" s="653"/>
      <c r="FLS2823" s="653"/>
      <c r="FLT2823" s="653"/>
      <c r="FLU2823" s="653"/>
      <c r="FLV2823" s="653"/>
      <c r="FLW2823" s="653"/>
      <c r="FLX2823" s="653"/>
      <c r="FLY2823" s="653"/>
      <c r="FLZ2823" s="653"/>
      <c r="FMA2823" s="653"/>
      <c r="FMB2823" s="653"/>
      <c r="FMC2823" s="653"/>
      <c r="FMD2823" s="653"/>
      <c r="FME2823" s="653"/>
      <c r="FMF2823" s="653"/>
      <c r="FMG2823" s="653"/>
      <c r="FMH2823" s="653"/>
      <c r="FMI2823" s="653"/>
      <c r="FMJ2823" s="653"/>
      <c r="FMK2823" s="653"/>
      <c r="FML2823" s="653"/>
      <c r="FMM2823" s="653"/>
      <c r="FMN2823" s="653"/>
      <c r="FMO2823" s="653"/>
      <c r="FMP2823" s="653"/>
      <c r="FMQ2823" s="653"/>
      <c r="FMR2823" s="653"/>
      <c r="FMS2823" s="653"/>
      <c r="FMT2823" s="653"/>
      <c r="FMU2823" s="653"/>
      <c r="FMV2823" s="653"/>
      <c r="FMW2823" s="653"/>
      <c r="FMX2823" s="653"/>
      <c r="FMY2823" s="653"/>
      <c r="FMZ2823" s="653"/>
      <c r="FNA2823" s="653"/>
      <c r="FNB2823" s="653"/>
      <c r="FNC2823" s="653"/>
      <c r="FND2823" s="653"/>
      <c r="FNE2823" s="653"/>
      <c r="FNF2823" s="653"/>
      <c r="FNG2823" s="653"/>
      <c r="FNH2823" s="653"/>
      <c r="FNI2823" s="653"/>
      <c r="FNJ2823" s="653"/>
      <c r="FNK2823" s="653"/>
      <c r="FNL2823" s="653"/>
      <c r="FNM2823" s="653"/>
      <c r="FNN2823" s="653"/>
      <c r="FNO2823" s="653"/>
      <c r="FNP2823" s="653"/>
      <c r="FNQ2823" s="653"/>
      <c r="FNR2823" s="653"/>
      <c r="FNS2823" s="653"/>
      <c r="FNT2823" s="653"/>
      <c r="FNU2823" s="653"/>
      <c r="FNV2823" s="653"/>
      <c r="FNW2823" s="653"/>
      <c r="FNX2823" s="653"/>
      <c r="FNY2823" s="653"/>
      <c r="FNZ2823" s="653"/>
      <c r="FOA2823" s="653"/>
      <c r="FOB2823" s="653"/>
      <c r="FOC2823" s="653"/>
      <c r="FOD2823" s="653"/>
      <c r="FOE2823" s="653"/>
      <c r="FOF2823" s="653"/>
      <c r="FOG2823" s="653"/>
      <c r="FOH2823" s="653"/>
      <c r="FOI2823" s="653"/>
      <c r="FOJ2823" s="653"/>
      <c r="FOK2823" s="653"/>
      <c r="FOL2823" s="653"/>
      <c r="FOM2823" s="653"/>
      <c r="FON2823" s="653"/>
      <c r="FOO2823" s="653"/>
      <c r="FOP2823" s="653"/>
      <c r="FOQ2823" s="653"/>
      <c r="FOR2823" s="653"/>
      <c r="FOS2823" s="653"/>
      <c r="FOT2823" s="653"/>
      <c r="FOU2823" s="653"/>
      <c r="FOV2823" s="653"/>
      <c r="FOW2823" s="653"/>
      <c r="FOX2823" s="653"/>
      <c r="FOY2823" s="653"/>
      <c r="FOZ2823" s="653"/>
      <c r="FPA2823" s="653"/>
      <c r="FPB2823" s="653"/>
      <c r="FPC2823" s="653"/>
      <c r="FPD2823" s="653"/>
      <c r="FPE2823" s="653"/>
      <c r="FPF2823" s="653"/>
      <c r="FPG2823" s="653"/>
      <c r="FPH2823" s="653"/>
      <c r="FPI2823" s="653"/>
      <c r="FPJ2823" s="653"/>
      <c r="FPK2823" s="653"/>
      <c r="FPL2823" s="653"/>
      <c r="FPM2823" s="653"/>
      <c r="FPN2823" s="653"/>
      <c r="FPO2823" s="653"/>
      <c r="FPP2823" s="653"/>
      <c r="FPQ2823" s="653"/>
      <c r="FPR2823" s="653"/>
      <c r="FPS2823" s="653"/>
      <c r="FPT2823" s="653"/>
      <c r="FPU2823" s="653"/>
      <c r="FPV2823" s="653"/>
      <c r="FPW2823" s="653"/>
      <c r="FPX2823" s="653"/>
      <c r="FPY2823" s="653"/>
      <c r="FPZ2823" s="653"/>
      <c r="FQA2823" s="653"/>
      <c r="FQB2823" s="653"/>
      <c r="FQC2823" s="653"/>
      <c r="FQD2823" s="653"/>
      <c r="FQE2823" s="653"/>
      <c r="FQF2823" s="653"/>
      <c r="FQG2823" s="653"/>
      <c r="FQH2823" s="653"/>
      <c r="FQI2823" s="653"/>
      <c r="FQJ2823" s="653"/>
      <c r="FQK2823" s="653"/>
      <c r="FQL2823" s="653"/>
      <c r="FQM2823" s="653"/>
      <c r="FQN2823" s="653"/>
      <c r="FQO2823" s="653"/>
      <c r="FQP2823" s="653"/>
      <c r="FQQ2823" s="653"/>
      <c r="FQR2823" s="653"/>
      <c r="FQS2823" s="653"/>
      <c r="FQT2823" s="653"/>
      <c r="FQU2823" s="653"/>
      <c r="FQV2823" s="653"/>
      <c r="FQW2823" s="653"/>
      <c r="FQX2823" s="653"/>
      <c r="FQY2823" s="653"/>
      <c r="FQZ2823" s="653"/>
      <c r="FRA2823" s="653"/>
      <c r="FRB2823" s="653"/>
      <c r="FRC2823" s="653"/>
      <c r="FRD2823" s="653"/>
      <c r="FRE2823" s="653"/>
      <c r="FRF2823" s="653"/>
      <c r="FRG2823" s="653"/>
      <c r="FRH2823" s="653"/>
      <c r="FRI2823" s="653"/>
      <c r="FRJ2823" s="653"/>
      <c r="FRK2823" s="653"/>
      <c r="FRL2823" s="653"/>
      <c r="FRM2823" s="653"/>
      <c r="FRN2823" s="653"/>
      <c r="FRO2823" s="653"/>
      <c r="FRP2823" s="653"/>
      <c r="FRQ2823" s="653"/>
      <c r="FRR2823" s="653"/>
      <c r="FRS2823" s="653"/>
      <c r="FRT2823" s="653"/>
      <c r="FRU2823" s="653"/>
      <c r="FRV2823" s="653"/>
      <c r="FRW2823" s="653"/>
      <c r="FRX2823" s="653"/>
      <c r="FRY2823" s="653"/>
      <c r="FRZ2823" s="653"/>
      <c r="FSA2823" s="653"/>
      <c r="FSB2823" s="653"/>
      <c r="FSC2823" s="653"/>
      <c r="FSD2823" s="653"/>
      <c r="FSE2823" s="653"/>
      <c r="FSF2823" s="653"/>
      <c r="FSG2823" s="653"/>
      <c r="FSH2823" s="653"/>
      <c r="FSI2823" s="653"/>
      <c r="FSJ2823" s="653"/>
      <c r="FSK2823" s="653"/>
      <c r="FSL2823" s="653"/>
      <c r="FSM2823" s="653"/>
      <c r="FSN2823" s="653"/>
      <c r="FSO2823" s="653"/>
      <c r="FSP2823" s="653"/>
      <c r="FSQ2823" s="653"/>
      <c r="FSR2823" s="653"/>
      <c r="FSS2823" s="653"/>
      <c r="FST2823" s="653"/>
      <c r="FSU2823" s="653"/>
      <c r="FSV2823" s="653"/>
      <c r="FSW2823" s="653"/>
      <c r="FSX2823" s="653"/>
      <c r="FSY2823" s="653"/>
      <c r="FSZ2823" s="653"/>
      <c r="FTA2823" s="653"/>
      <c r="FTB2823" s="653"/>
      <c r="FTC2823" s="653"/>
      <c r="FTD2823" s="653"/>
      <c r="FTE2823" s="653"/>
      <c r="FTF2823" s="653"/>
      <c r="FTG2823" s="653"/>
      <c r="FTH2823" s="653"/>
      <c r="FTI2823" s="653"/>
      <c r="FTJ2823" s="653"/>
      <c r="FTK2823" s="653"/>
      <c r="FTL2823" s="653"/>
      <c r="FTM2823" s="653"/>
      <c r="FTN2823" s="653"/>
      <c r="FTO2823" s="653"/>
      <c r="FTP2823" s="653"/>
      <c r="FTQ2823" s="653"/>
      <c r="FTR2823" s="653"/>
      <c r="FTS2823" s="653"/>
      <c r="FTT2823" s="653"/>
      <c r="FTU2823" s="653"/>
      <c r="FTV2823" s="653"/>
      <c r="FTW2823" s="653"/>
      <c r="FTX2823" s="653"/>
      <c r="FTY2823" s="653"/>
      <c r="FTZ2823" s="653"/>
      <c r="FUA2823" s="653"/>
      <c r="FUB2823" s="653"/>
      <c r="FUC2823" s="653"/>
      <c r="FUD2823" s="653"/>
      <c r="FUE2823" s="653"/>
      <c r="FUF2823" s="653"/>
      <c r="FUG2823" s="653"/>
      <c r="FUH2823" s="653"/>
      <c r="FUI2823" s="653"/>
      <c r="FUJ2823" s="653"/>
      <c r="FUK2823" s="653"/>
      <c r="FUL2823" s="653"/>
      <c r="FUM2823" s="653"/>
      <c r="FUN2823" s="653"/>
      <c r="FUO2823" s="653"/>
      <c r="FUP2823" s="653"/>
      <c r="FUQ2823" s="653"/>
      <c r="FUR2823" s="653"/>
      <c r="FUS2823" s="653"/>
      <c r="FUT2823" s="653"/>
      <c r="FUU2823" s="653"/>
      <c r="FUV2823" s="653"/>
      <c r="FUW2823" s="653"/>
      <c r="FUX2823" s="653"/>
      <c r="FUY2823" s="653"/>
      <c r="FUZ2823" s="653"/>
      <c r="FVA2823" s="653"/>
      <c r="FVB2823" s="653"/>
      <c r="FVC2823" s="653"/>
      <c r="FVD2823" s="653"/>
      <c r="FVE2823" s="653"/>
      <c r="FVF2823" s="653"/>
      <c r="FVG2823" s="653"/>
      <c r="FVH2823" s="653"/>
      <c r="FVI2823" s="653"/>
      <c r="FVJ2823" s="653"/>
      <c r="FVK2823" s="653"/>
      <c r="FVL2823" s="653"/>
      <c r="FVM2823" s="653"/>
      <c r="FVN2823" s="653"/>
      <c r="FVO2823" s="653"/>
      <c r="FVP2823" s="653"/>
      <c r="FVQ2823" s="653"/>
      <c r="FVR2823" s="653"/>
      <c r="FVS2823" s="653"/>
      <c r="FVT2823" s="653"/>
      <c r="FVU2823" s="653"/>
      <c r="FVV2823" s="653"/>
      <c r="FVW2823" s="653"/>
      <c r="FVX2823" s="653"/>
      <c r="FVY2823" s="653"/>
      <c r="FVZ2823" s="653"/>
      <c r="FWA2823" s="653"/>
      <c r="FWB2823" s="653"/>
      <c r="FWC2823" s="653"/>
      <c r="FWD2823" s="653"/>
      <c r="FWE2823" s="653"/>
      <c r="FWF2823" s="653"/>
      <c r="FWG2823" s="653"/>
      <c r="FWH2823" s="653"/>
      <c r="FWI2823" s="653"/>
      <c r="FWJ2823" s="653"/>
      <c r="FWK2823" s="653"/>
      <c r="FWL2823" s="653"/>
      <c r="FWM2823" s="653"/>
      <c r="FWN2823" s="653"/>
      <c r="FWO2823" s="653"/>
      <c r="FWP2823" s="653"/>
      <c r="FWQ2823" s="653"/>
      <c r="FWR2823" s="653"/>
      <c r="FWS2823" s="653"/>
      <c r="FWT2823" s="653"/>
      <c r="FWU2823" s="653"/>
      <c r="FWV2823" s="653"/>
      <c r="FWW2823" s="653"/>
      <c r="FWX2823" s="653"/>
      <c r="FWY2823" s="653"/>
      <c r="FWZ2823" s="653"/>
      <c r="FXA2823" s="653"/>
      <c r="FXB2823" s="653"/>
      <c r="FXC2823" s="653"/>
      <c r="FXD2823" s="653"/>
      <c r="FXE2823" s="653"/>
      <c r="FXF2823" s="653"/>
      <c r="FXG2823" s="653"/>
      <c r="FXH2823" s="653"/>
      <c r="FXI2823" s="653"/>
      <c r="FXJ2823" s="653"/>
      <c r="FXK2823" s="653"/>
      <c r="FXL2823" s="653"/>
      <c r="FXM2823" s="653"/>
      <c r="FXN2823" s="653"/>
      <c r="FXO2823" s="653"/>
      <c r="FXP2823" s="653"/>
      <c r="FXQ2823" s="653"/>
      <c r="FXR2823" s="653"/>
      <c r="FXS2823" s="653"/>
      <c r="FXT2823" s="653"/>
      <c r="FXU2823" s="653"/>
      <c r="FXV2823" s="653"/>
      <c r="FXW2823" s="653"/>
      <c r="FXX2823" s="653"/>
      <c r="FXY2823" s="653"/>
      <c r="FXZ2823" s="653"/>
      <c r="FYA2823" s="653"/>
      <c r="FYB2823" s="653"/>
      <c r="FYC2823" s="653"/>
      <c r="FYD2823" s="653"/>
      <c r="FYE2823" s="653"/>
      <c r="FYF2823" s="653"/>
      <c r="FYG2823" s="653"/>
      <c r="FYH2823" s="653"/>
      <c r="FYI2823" s="653"/>
      <c r="FYJ2823" s="653"/>
      <c r="FYK2823" s="653"/>
      <c r="FYL2823" s="653"/>
      <c r="FYM2823" s="653"/>
      <c r="FYN2823" s="653"/>
      <c r="FYO2823" s="653"/>
      <c r="FYP2823" s="653"/>
      <c r="FYQ2823" s="653"/>
      <c r="FYR2823" s="653"/>
      <c r="FYS2823" s="653"/>
      <c r="FYT2823" s="653"/>
      <c r="FYU2823" s="653"/>
      <c r="FYV2823" s="653"/>
      <c r="FYW2823" s="653"/>
      <c r="FYX2823" s="653"/>
      <c r="FYY2823" s="653"/>
      <c r="FYZ2823" s="653"/>
      <c r="FZA2823" s="653"/>
      <c r="FZB2823" s="653"/>
      <c r="FZC2823" s="653"/>
      <c r="FZD2823" s="653"/>
      <c r="FZE2823" s="653"/>
      <c r="FZF2823" s="653"/>
      <c r="FZG2823" s="653"/>
      <c r="FZH2823" s="653"/>
      <c r="FZI2823" s="653"/>
      <c r="FZJ2823" s="653"/>
      <c r="FZK2823" s="653"/>
      <c r="FZL2823" s="653"/>
      <c r="FZM2823" s="653"/>
      <c r="FZN2823" s="653"/>
      <c r="FZO2823" s="653"/>
      <c r="FZP2823" s="653"/>
      <c r="FZQ2823" s="653"/>
      <c r="FZR2823" s="653"/>
      <c r="FZS2823" s="653"/>
      <c r="FZT2823" s="653"/>
      <c r="FZU2823" s="653"/>
      <c r="FZV2823" s="653"/>
      <c r="FZW2823" s="653"/>
      <c r="FZX2823" s="653"/>
      <c r="FZY2823" s="653"/>
      <c r="FZZ2823" s="653"/>
      <c r="GAA2823" s="653"/>
      <c r="GAB2823" s="653"/>
      <c r="GAC2823" s="653"/>
      <c r="GAD2823" s="653"/>
      <c r="GAE2823" s="653"/>
      <c r="GAF2823" s="653"/>
      <c r="GAG2823" s="653"/>
      <c r="GAH2823" s="653"/>
      <c r="GAI2823" s="653"/>
      <c r="GAJ2823" s="653"/>
      <c r="GAK2823" s="653"/>
      <c r="GAL2823" s="653"/>
      <c r="GAM2823" s="653"/>
      <c r="GAN2823" s="653"/>
      <c r="GAO2823" s="653"/>
      <c r="GAP2823" s="653"/>
      <c r="GAQ2823" s="653"/>
      <c r="GAR2823" s="653"/>
      <c r="GAS2823" s="653"/>
      <c r="GAT2823" s="653"/>
      <c r="GAU2823" s="653"/>
      <c r="GAV2823" s="653"/>
      <c r="GAW2823" s="653"/>
      <c r="GAX2823" s="653"/>
      <c r="GAY2823" s="653"/>
      <c r="GAZ2823" s="653"/>
      <c r="GBA2823" s="653"/>
      <c r="GBB2823" s="653"/>
      <c r="GBC2823" s="653"/>
      <c r="GBD2823" s="653"/>
      <c r="GBE2823" s="653"/>
      <c r="GBF2823" s="653"/>
      <c r="GBG2823" s="653"/>
      <c r="GBH2823" s="653"/>
      <c r="GBI2823" s="653"/>
      <c r="GBJ2823" s="653"/>
      <c r="GBK2823" s="653"/>
      <c r="GBL2823" s="653"/>
      <c r="GBM2823" s="653"/>
      <c r="GBN2823" s="653"/>
      <c r="GBO2823" s="653"/>
      <c r="GBP2823" s="653"/>
      <c r="GBQ2823" s="653"/>
      <c r="GBR2823" s="653"/>
      <c r="GBS2823" s="653"/>
      <c r="GBT2823" s="653"/>
      <c r="GBU2823" s="653"/>
      <c r="GBV2823" s="653"/>
      <c r="GBW2823" s="653"/>
      <c r="GBX2823" s="653"/>
      <c r="GBY2823" s="653"/>
      <c r="GBZ2823" s="653"/>
      <c r="GCA2823" s="653"/>
      <c r="GCB2823" s="653"/>
      <c r="GCC2823" s="653"/>
      <c r="GCD2823" s="653"/>
      <c r="GCE2823" s="653"/>
      <c r="GCF2823" s="653"/>
      <c r="GCG2823" s="653"/>
      <c r="GCH2823" s="653"/>
      <c r="GCI2823" s="653"/>
      <c r="GCJ2823" s="653"/>
      <c r="GCK2823" s="653"/>
      <c r="GCL2823" s="653"/>
      <c r="GCM2823" s="653"/>
      <c r="GCN2823" s="653"/>
      <c r="GCO2823" s="653"/>
      <c r="GCP2823" s="653"/>
      <c r="GCQ2823" s="653"/>
      <c r="GCR2823" s="653"/>
      <c r="GCS2823" s="653"/>
      <c r="GCT2823" s="653"/>
      <c r="GCU2823" s="653"/>
      <c r="GCV2823" s="653"/>
      <c r="GCW2823" s="653"/>
      <c r="GCX2823" s="653"/>
      <c r="GCY2823" s="653"/>
      <c r="GCZ2823" s="653"/>
      <c r="GDA2823" s="653"/>
      <c r="GDB2823" s="653"/>
      <c r="GDC2823" s="653"/>
      <c r="GDD2823" s="653"/>
      <c r="GDE2823" s="653"/>
      <c r="GDF2823" s="653"/>
      <c r="GDG2823" s="653"/>
      <c r="GDH2823" s="653"/>
      <c r="GDI2823" s="653"/>
      <c r="GDJ2823" s="653"/>
      <c r="GDK2823" s="653"/>
      <c r="GDL2823" s="653"/>
      <c r="GDM2823" s="653"/>
      <c r="GDN2823" s="653"/>
      <c r="GDO2823" s="653"/>
      <c r="GDP2823" s="653"/>
      <c r="GDQ2823" s="653"/>
      <c r="GDR2823" s="653"/>
      <c r="GDS2823" s="653"/>
      <c r="GDT2823" s="653"/>
      <c r="GDU2823" s="653"/>
      <c r="GDV2823" s="653"/>
      <c r="GDW2823" s="653"/>
      <c r="GDX2823" s="653"/>
      <c r="GDY2823" s="653"/>
      <c r="GDZ2823" s="653"/>
      <c r="GEA2823" s="653"/>
      <c r="GEB2823" s="653"/>
      <c r="GEC2823" s="653"/>
      <c r="GED2823" s="653"/>
      <c r="GEE2823" s="653"/>
      <c r="GEF2823" s="653"/>
      <c r="GEG2823" s="653"/>
      <c r="GEH2823" s="653"/>
      <c r="GEI2823" s="653"/>
      <c r="GEJ2823" s="653"/>
      <c r="GEK2823" s="653"/>
      <c r="GEL2823" s="653"/>
      <c r="GEM2823" s="653"/>
      <c r="GEN2823" s="653"/>
      <c r="GEO2823" s="653"/>
      <c r="GEP2823" s="653"/>
      <c r="GEQ2823" s="653"/>
      <c r="GER2823" s="653"/>
      <c r="GES2823" s="653"/>
      <c r="GET2823" s="653"/>
      <c r="GEU2823" s="653"/>
      <c r="GEV2823" s="653"/>
      <c r="GEW2823" s="653"/>
      <c r="GEX2823" s="653"/>
      <c r="GEY2823" s="653"/>
      <c r="GEZ2823" s="653"/>
      <c r="GFA2823" s="653"/>
      <c r="GFB2823" s="653"/>
      <c r="GFC2823" s="653"/>
      <c r="GFD2823" s="653"/>
      <c r="GFE2823" s="653"/>
      <c r="GFF2823" s="653"/>
      <c r="GFG2823" s="653"/>
      <c r="GFH2823" s="653"/>
      <c r="GFI2823" s="653"/>
      <c r="GFJ2823" s="653"/>
      <c r="GFK2823" s="653"/>
      <c r="GFL2823" s="653"/>
      <c r="GFM2823" s="653"/>
      <c r="GFN2823" s="653"/>
      <c r="GFO2823" s="653"/>
      <c r="GFP2823" s="653"/>
      <c r="GFQ2823" s="653"/>
      <c r="GFR2823" s="653"/>
      <c r="GFS2823" s="653"/>
      <c r="GFT2823" s="653"/>
      <c r="GFU2823" s="653"/>
      <c r="GFV2823" s="653"/>
      <c r="GFW2823" s="653"/>
      <c r="GFX2823" s="653"/>
      <c r="GFY2823" s="653"/>
      <c r="GFZ2823" s="653"/>
      <c r="GGA2823" s="653"/>
      <c r="GGB2823" s="653"/>
      <c r="GGC2823" s="653"/>
      <c r="GGD2823" s="653"/>
      <c r="GGE2823" s="653"/>
      <c r="GGF2823" s="653"/>
      <c r="GGG2823" s="653"/>
      <c r="GGH2823" s="653"/>
      <c r="GGI2823" s="653"/>
      <c r="GGJ2823" s="653"/>
      <c r="GGK2823" s="653"/>
      <c r="GGL2823" s="653"/>
      <c r="GGM2823" s="653"/>
      <c r="GGN2823" s="653"/>
      <c r="GGO2823" s="653"/>
      <c r="GGP2823" s="653"/>
      <c r="GGQ2823" s="653"/>
      <c r="GGR2823" s="653"/>
      <c r="GGS2823" s="653"/>
      <c r="GGT2823" s="653"/>
      <c r="GGU2823" s="653"/>
      <c r="GGV2823" s="653"/>
      <c r="GGW2823" s="653"/>
      <c r="GGX2823" s="653"/>
      <c r="GGY2823" s="653"/>
      <c r="GGZ2823" s="653"/>
      <c r="GHA2823" s="653"/>
      <c r="GHB2823" s="653"/>
      <c r="GHC2823" s="653"/>
      <c r="GHD2823" s="653"/>
      <c r="GHE2823" s="653"/>
      <c r="GHF2823" s="653"/>
      <c r="GHG2823" s="653"/>
      <c r="GHH2823" s="653"/>
      <c r="GHI2823" s="653"/>
      <c r="GHJ2823" s="653"/>
      <c r="GHK2823" s="653"/>
      <c r="GHL2823" s="653"/>
      <c r="GHM2823" s="653"/>
      <c r="GHN2823" s="653"/>
      <c r="GHO2823" s="653"/>
      <c r="GHP2823" s="653"/>
      <c r="GHQ2823" s="653"/>
      <c r="GHR2823" s="653"/>
      <c r="GHS2823" s="653"/>
      <c r="GHT2823" s="653"/>
      <c r="GHU2823" s="653"/>
      <c r="GHV2823" s="653"/>
      <c r="GHW2823" s="653"/>
      <c r="GHX2823" s="653"/>
      <c r="GHY2823" s="653"/>
      <c r="GHZ2823" s="653"/>
      <c r="GIA2823" s="653"/>
      <c r="GIB2823" s="653"/>
      <c r="GIC2823" s="653"/>
      <c r="GID2823" s="653"/>
      <c r="GIE2823" s="653"/>
      <c r="GIF2823" s="653"/>
      <c r="GIG2823" s="653"/>
      <c r="GIH2823" s="653"/>
      <c r="GII2823" s="653"/>
      <c r="GIJ2823" s="653"/>
      <c r="GIK2823" s="653"/>
      <c r="GIL2823" s="653"/>
      <c r="GIM2823" s="653"/>
      <c r="GIN2823" s="653"/>
      <c r="GIO2823" s="653"/>
      <c r="GIP2823" s="653"/>
      <c r="GIQ2823" s="653"/>
      <c r="GIR2823" s="653"/>
      <c r="GIS2823" s="653"/>
      <c r="GIT2823" s="653"/>
      <c r="GIU2823" s="653"/>
      <c r="GIV2823" s="653"/>
      <c r="GIW2823" s="653"/>
      <c r="GIX2823" s="653"/>
      <c r="GIY2823" s="653"/>
      <c r="GIZ2823" s="653"/>
      <c r="GJA2823" s="653"/>
      <c r="GJB2823" s="653"/>
      <c r="GJC2823" s="653"/>
      <c r="GJD2823" s="653"/>
      <c r="GJE2823" s="653"/>
      <c r="GJF2823" s="653"/>
      <c r="GJG2823" s="653"/>
      <c r="GJH2823" s="653"/>
      <c r="GJI2823" s="653"/>
      <c r="GJJ2823" s="653"/>
      <c r="GJK2823" s="653"/>
      <c r="GJL2823" s="653"/>
      <c r="GJM2823" s="653"/>
      <c r="GJN2823" s="653"/>
      <c r="GJO2823" s="653"/>
      <c r="GJP2823" s="653"/>
      <c r="GJQ2823" s="653"/>
      <c r="GJR2823" s="653"/>
      <c r="GJS2823" s="653"/>
      <c r="GJT2823" s="653"/>
      <c r="GJU2823" s="653"/>
      <c r="GJV2823" s="653"/>
      <c r="GJW2823" s="653"/>
      <c r="GJX2823" s="653"/>
      <c r="GJY2823" s="653"/>
      <c r="GJZ2823" s="653"/>
      <c r="GKA2823" s="653"/>
      <c r="GKB2823" s="653"/>
      <c r="GKC2823" s="653"/>
      <c r="GKD2823" s="653"/>
      <c r="GKE2823" s="653"/>
      <c r="GKF2823" s="653"/>
      <c r="GKG2823" s="653"/>
      <c r="GKH2823" s="653"/>
      <c r="GKI2823" s="653"/>
      <c r="GKJ2823" s="653"/>
      <c r="GKK2823" s="653"/>
      <c r="GKL2823" s="653"/>
      <c r="GKM2823" s="653"/>
      <c r="GKN2823" s="653"/>
      <c r="GKO2823" s="653"/>
      <c r="GKP2823" s="653"/>
      <c r="GKQ2823" s="653"/>
      <c r="GKR2823" s="653"/>
      <c r="GKS2823" s="653"/>
      <c r="GKT2823" s="653"/>
      <c r="GKU2823" s="653"/>
      <c r="GKV2823" s="653"/>
      <c r="GKW2823" s="653"/>
      <c r="GKX2823" s="653"/>
      <c r="GKY2823" s="653"/>
      <c r="GKZ2823" s="653"/>
      <c r="GLA2823" s="653"/>
      <c r="GLB2823" s="653"/>
      <c r="GLC2823" s="653"/>
      <c r="GLD2823" s="653"/>
      <c r="GLE2823" s="653"/>
      <c r="GLF2823" s="653"/>
      <c r="GLG2823" s="653"/>
      <c r="GLH2823" s="653"/>
      <c r="GLI2823" s="653"/>
      <c r="GLJ2823" s="653"/>
      <c r="GLK2823" s="653"/>
      <c r="GLL2823" s="653"/>
      <c r="GLM2823" s="653"/>
      <c r="GLN2823" s="653"/>
      <c r="GLO2823" s="653"/>
      <c r="GLP2823" s="653"/>
      <c r="GLQ2823" s="653"/>
      <c r="GLR2823" s="653"/>
      <c r="GLS2823" s="653"/>
      <c r="GLT2823" s="653"/>
      <c r="GLU2823" s="653"/>
      <c r="GLV2823" s="653"/>
      <c r="GLW2823" s="653"/>
      <c r="GLX2823" s="653"/>
      <c r="GLY2823" s="653"/>
      <c r="GLZ2823" s="653"/>
      <c r="GMA2823" s="653"/>
      <c r="GMB2823" s="653"/>
      <c r="GMC2823" s="653"/>
      <c r="GMD2823" s="653"/>
      <c r="GME2823" s="653"/>
      <c r="GMF2823" s="653"/>
      <c r="GMG2823" s="653"/>
      <c r="GMH2823" s="653"/>
      <c r="GMI2823" s="653"/>
      <c r="GMJ2823" s="653"/>
      <c r="GMK2823" s="653"/>
      <c r="GML2823" s="653"/>
      <c r="GMM2823" s="653"/>
      <c r="GMN2823" s="653"/>
      <c r="GMO2823" s="653"/>
      <c r="GMP2823" s="653"/>
      <c r="GMQ2823" s="653"/>
      <c r="GMR2823" s="653"/>
      <c r="GMS2823" s="653"/>
      <c r="GMT2823" s="653"/>
      <c r="GMU2823" s="653"/>
      <c r="GMV2823" s="653"/>
      <c r="GMW2823" s="653"/>
      <c r="GMX2823" s="653"/>
      <c r="GMY2823" s="653"/>
      <c r="GMZ2823" s="653"/>
      <c r="GNA2823" s="653"/>
      <c r="GNB2823" s="653"/>
      <c r="GNC2823" s="653"/>
      <c r="GND2823" s="653"/>
      <c r="GNE2823" s="653"/>
      <c r="GNF2823" s="653"/>
      <c r="GNG2823" s="653"/>
      <c r="GNH2823" s="653"/>
      <c r="GNI2823" s="653"/>
      <c r="GNJ2823" s="653"/>
      <c r="GNK2823" s="653"/>
      <c r="GNL2823" s="653"/>
      <c r="GNM2823" s="653"/>
      <c r="GNN2823" s="653"/>
      <c r="GNO2823" s="653"/>
      <c r="GNP2823" s="653"/>
      <c r="GNQ2823" s="653"/>
      <c r="GNR2823" s="653"/>
      <c r="GNS2823" s="653"/>
      <c r="GNT2823" s="653"/>
      <c r="GNU2823" s="653"/>
      <c r="GNV2823" s="653"/>
      <c r="GNW2823" s="653"/>
      <c r="GNX2823" s="653"/>
      <c r="GNY2823" s="653"/>
      <c r="GNZ2823" s="653"/>
      <c r="GOA2823" s="653"/>
      <c r="GOB2823" s="653"/>
      <c r="GOC2823" s="653"/>
      <c r="GOD2823" s="653"/>
      <c r="GOE2823" s="653"/>
      <c r="GOF2823" s="653"/>
      <c r="GOG2823" s="653"/>
      <c r="GOH2823" s="653"/>
      <c r="GOI2823" s="653"/>
      <c r="GOJ2823" s="653"/>
      <c r="GOK2823" s="653"/>
      <c r="GOL2823" s="653"/>
      <c r="GOM2823" s="653"/>
      <c r="GON2823" s="653"/>
      <c r="GOO2823" s="653"/>
      <c r="GOP2823" s="653"/>
      <c r="GOQ2823" s="653"/>
      <c r="GOR2823" s="653"/>
      <c r="GOS2823" s="653"/>
      <c r="GOT2823" s="653"/>
      <c r="GOU2823" s="653"/>
      <c r="GOV2823" s="653"/>
      <c r="GOW2823" s="653"/>
      <c r="GOX2823" s="653"/>
      <c r="GOY2823" s="653"/>
      <c r="GOZ2823" s="653"/>
      <c r="GPA2823" s="653"/>
      <c r="GPB2823" s="653"/>
      <c r="GPC2823" s="653"/>
      <c r="GPD2823" s="653"/>
      <c r="GPE2823" s="653"/>
      <c r="GPF2823" s="653"/>
      <c r="GPG2823" s="653"/>
      <c r="GPH2823" s="653"/>
      <c r="GPI2823" s="653"/>
      <c r="GPJ2823" s="653"/>
      <c r="GPK2823" s="653"/>
      <c r="GPL2823" s="653"/>
      <c r="GPM2823" s="653"/>
      <c r="GPN2823" s="653"/>
      <c r="GPO2823" s="653"/>
      <c r="GPP2823" s="653"/>
      <c r="GPQ2823" s="653"/>
      <c r="GPR2823" s="653"/>
      <c r="GPS2823" s="653"/>
      <c r="GPT2823" s="653"/>
      <c r="GPU2823" s="653"/>
      <c r="GPV2823" s="653"/>
      <c r="GPW2823" s="653"/>
      <c r="GPX2823" s="653"/>
      <c r="GPY2823" s="653"/>
      <c r="GPZ2823" s="653"/>
      <c r="GQA2823" s="653"/>
      <c r="GQB2823" s="653"/>
      <c r="GQC2823" s="653"/>
      <c r="GQD2823" s="653"/>
      <c r="GQE2823" s="653"/>
      <c r="GQF2823" s="653"/>
      <c r="GQG2823" s="653"/>
      <c r="GQH2823" s="653"/>
      <c r="GQI2823" s="653"/>
      <c r="GQJ2823" s="653"/>
      <c r="GQK2823" s="653"/>
      <c r="GQL2823" s="653"/>
      <c r="GQM2823" s="653"/>
      <c r="GQN2823" s="653"/>
      <c r="GQO2823" s="653"/>
      <c r="GQP2823" s="653"/>
      <c r="GQQ2823" s="653"/>
      <c r="GQR2823" s="653"/>
      <c r="GQS2823" s="653"/>
      <c r="GQT2823" s="653"/>
      <c r="GQU2823" s="653"/>
      <c r="GQV2823" s="653"/>
      <c r="GQW2823" s="653"/>
      <c r="GQX2823" s="653"/>
      <c r="GQY2823" s="653"/>
      <c r="GQZ2823" s="653"/>
      <c r="GRA2823" s="653"/>
      <c r="GRB2823" s="653"/>
      <c r="GRC2823" s="653"/>
      <c r="GRD2823" s="653"/>
      <c r="GRE2823" s="653"/>
      <c r="GRF2823" s="653"/>
      <c r="GRG2823" s="653"/>
      <c r="GRH2823" s="653"/>
      <c r="GRI2823" s="653"/>
      <c r="GRJ2823" s="653"/>
      <c r="GRK2823" s="653"/>
      <c r="GRL2823" s="653"/>
      <c r="GRM2823" s="653"/>
      <c r="GRN2823" s="653"/>
      <c r="GRO2823" s="653"/>
      <c r="GRP2823" s="653"/>
      <c r="GRQ2823" s="653"/>
      <c r="GRR2823" s="653"/>
      <c r="GRS2823" s="653"/>
      <c r="GRT2823" s="653"/>
      <c r="GRU2823" s="653"/>
      <c r="GRV2823" s="653"/>
      <c r="GRW2823" s="653"/>
      <c r="GRX2823" s="653"/>
      <c r="GRY2823" s="653"/>
      <c r="GRZ2823" s="653"/>
      <c r="GSA2823" s="653"/>
      <c r="GSB2823" s="653"/>
      <c r="GSC2823" s="653"/>
      <c r="GSD2823" s="653"/>
      <c r="GSE2823" s="653"/>
      <c r="GSF2823" s="653"/>
      <c r="GSG2823" s="653"/>
      <c r="GSH2823" s="653"/>
      <c r="GSI2823" s="653"/>
      <c r="GSJ2823" s="653"/>
      <c r="GSK2823" s="653"/>
      <c r="GSL2823" s="653"/>
      <c r="GSM2823" s="653"/>
      <c r="GSN2823" s="653"/>
      <c r="GSO2823" s="653"/>
      <c r="GSP2823" s="653"/>
      <c r="GSQ2823" s="653"/>
      <c r="GSR2823" s="653"/>
      <c r="GSS2823" s="653"/>
      <c r="GST2823" s="653"/>
      <c r="GSU2823" s="653"/>
      <c r="GSV2823" s="653"/>
      <c r="GSW2823" s="653"/>
      <c r="GSX2823" s="653"/>
      <c r="GSY2823" s="653"/>
      <c r="GSZ2823" s="653"/>
      <c r="GTA2823" s="653"/>
      <c r="GTB2823" s="653"/>
      <c r="GTC2823" s="653"/>
      <c r="GTD2823" s="653"/>
      <c r="GTE2823" s="653"/>
      <c r="GTF2823" s="653"/>
      <c r="GTG2823" s="653"/>
      <c r="GTH2823" s="653"/>
      <c r="GTI2823" s="653"/>
      <c r="GTJ2823" s="653"/>
      <c r="GTK2823" s="653"/>
      <c r="GTL2823" s="653"/>
      <c r="GTM2823" s="653"/>
      <c r="GTN2823" s="653"/>
      <c r="GTO2823" s="653"/>
      <c r="GTP2823" s="653"/>
      <c r="GTQ2823" s="653"/>
      <c r="GTR2823" s="653"/>
      <c r="GTS2823" s="653"/>
      <c r="GTT2823" s="653"/>
      <c r="GTU2823" s="653"/>
      <c r="GTV2823" s="653"/>
      <c r="GTW2823" s="653"/>
      <c r="GTX2823" s="653"/>
      <c r="GTY2823" s="653"/>
      <c r="GTZ2823" s="653"/>
      <c r="GUA2823" s="653"/>
      <c r="GUB2823" s="653"/>
      <c r="GUC2823" s="653"/>
      <c r="GUD2823" s="653"/>
      <c r="GUE2823" s="653"/>
      <c r="GUF2823" s="653"/>
      <c r="GUG2823" s="653"/>
      <c r="GUH2823" s="653"/>
      <c r="GUI2823" s="653"/>
      <c r="GUJ2823" s="653"/>
      <c r="GUK2823" s="653"/>
      <c r="GUL2823" s="653"/>
      <c r="GUM2823" s="653"/>
      <c r="GUN2823" s="653"/>
      <c r="GUO2823" s="653"/>
      <c r="GUP2823" s="653"/>
      <c r="GUQ2823" s="653"/>
      <c r="GUR2823" s="653"/>
      <c r="GUS2823" s="653"/>
      <c r="GUT2823" s="653"/>
      <c r="GUU2823" s="653"/>
      <c r="GUV2823" s="653"/>
      <c r="GUW2823" s="653"/>
      <c r="GUX2823" s="653"/>
      <c r="GUY2823" s="653"/>
      <c r="GUZ2823" s="653"/>
      <c r="GVA2823" s="653"/>
      <c r="GVB2823" s="653"/>
      <c r="GVC2823" s="653"/>
      <c r="GVD2823" s="653"/>
      <c r="GVE2823" s="653"/>
      <c r="GVF2823" s="653"/>
      <c r="GVG2823" s="653"/>
      <c r="GVH2823" s="653"/>
      <c r="GVI2823" s="653"/>
      <c r="GVJ2823" s="653"/>
      <c r="GVK2823" s="653"/>
      <c r="GVL2823" s="653"/>
      <c r="GVM2823" s="653"/>
      <c r="GVN2823" s="653"/>
      <c r="GVO2823" s="653"/>
      <c r="GVP2823" s="653"/>
      <c r="GVQ2823" s="653"/>
      <c r="GVR2823" s="653"/>
      <c r="GVS2823" s="653"/>
      <c r="GVT2823" s="653"/>
      <c r="GVU2823" s="653"/>
      <c r="GVV2823" s="653"/>
      <c r="GVW2823" s="653"/>
      <c r="GVX2823" s="653"/>
      <c r="GVY2823" s="653"/>
      <c r="GVZ2823" s="653"/>
      <c r="GWA2823" s="653"/>
      <c r="GWB2823" s="653"/>
      <c r="GWC2823" s="653"/>
      <c r="GWD2823" s="653"/>
      <c r="GWE2823" s="653"/>
      <c r="GWF2823" s="653"/>
      <c r="GWG2823" s="653"/>
      <c r="GWH2823" s="653"/>
      <c r="GWI2823" s="653"/>
      <c r="GWJ2823" s="653"/>
      <c r="GWK2823" s="653"/>
      <c r="GWL2823" s="653"/>
      <c r="GWM2823" s="653"/>
      <c r="GWN2823" s="653"/>
      <c r="GWO2823" s="653"/>
      <c r="GWP2823" s="653"/>
      <c r="GWQ2823" s="653"/>
      <c r="GWR2823" s="653"/>
      <c r="GWS2823" s="653"/>
      <c r="GWT2823" s="653"/>
      <c r="GWU2823" s="653"/>
      <c r="GWV2823" s="653"/>
      <c r="GWW2823" s="653"/>
      <c r="GWX2823" s="653"/>
      <c r="GWY2823" s="653"/>
      <c r="GWZ2823" s="653"/>
      <c r="GXA2823" s="653"/>
      <c r="GXB2823" s="653"/>
      <c r="GXC2823" s="653"/>
      <c r="GXD2823" s="653"/>
      <c r="GXE2823" s="653"/>
      <c r="GXF2823" s="653"/>
      <c r="GXG2823" s="653"/>
      <c r="GXH2823" s="653"/>
      <c r="GXI2823" s="653"/>
      <c r="GXJ2823" s="653"/>
      <c r="GXK2823" s="653"/>
      <c r="GXL2823" s="653"/>
      <c r="GXM2823" s="653"/>
      <c r="GXN2823" s="653"/>
      <c r="GXO2823" s="653"/>
      <c r="GXP2823" s="653"/>
      <c r="GXQ2823" s="653"/>
      <c r="GXR2823" s="653"/>
      <c r="GXS2823" s="653"/>
      <c r="GXT2823" s="653"/>
      <c r="GXU2823" s="653"/>
      <c r="GXV2823" s="653"/>
      <c r="GXW2823" s="653"/>
      <c r="GXX2823" s="653"/>
      <c r="GXY2823" s="653"/>
      <c r="GXZ2823" s="653"/>
      <c r="GYA2823" s="653"/>
      <c r="GYB2823" s="653"/>
      <c r="GYC2823" s="653"/>
      <c r="GYD2823" s="653"/>
      <c r="GYE2823" s="653"/>
      <c r="GYF2823" s="653"/>
      <c r="GYG2823" s="653"/>
      <c r="GYH2823" s="653"/>
      <c r="GYI2823" s="653"/>
      <c r="GYJ2823" s="653"/>
      <c r="GYK2823" s="653"/>
      <c r="GYL2823" s="653"/>
      <c r="GYM2823" s="653"/>
      <c r="GYN2823" s="653"/>
      <c r="GYO2823" s="653"/>
      <c r="GYP2823" s="653"/>
      <c r="GYQ2823" s="653"/>
      <c r="GYR2823" s="653"/>
      <c r="GYS2823" s="653"/>
      <c r="GYT2823" s="653"/>
      <c r="GYU2823" s="653"/>
      <c r="GYV2823" s="653"/>
      <c r="GYW2823" s="653"/>
      <c r="GYX2823" s="653"/>
      <c r="GYY2823" s="653"/>
      <c r="GYZ2823" s="653"/>
      <c r="GZA2823" s="653"/>
      <c r="GZB2823" s="653"/>
      <c r="GZC2823" s="653"/>
      <c r="GZD2823" s="653"/>
      <c r="GZE2823" s="653"/>
      <c r="GZF2823" s="653"/>
      <c r="GZG2823" s="653"/>
      <c r="GZH2823" s="653"/>
      <c r="GZI2823" s="653"/>
      <c r="GZJ2823" s="653"/>
      <c r="GZK2823" s="653"/>
      <c r="GZL2823" s="653"/>
      <c r="GZM2823" s="653"/>
      <c r="GZN2823" s="653"/>
      <c r="GZO2823" s="653"/>
      <c r="GZP2823" s="653"/>
      <c r="GZQ2823" s="653"/>
      <c r="GZR2823" s="653"/>
      <c r="GZS2823" s="653"/>
      <c r="GZT2823" s="653"/>
      <c r="GZU2823" s="653"/>
      <c r="GZV2823" s="653"/>
      <c r="GZW2823" s="653"/>
      <c r="GZX2823" s="653"/>
      <c r="GZY2823" s="653"/>
      <c r="GZZ2823" s="653"/>
      <c r="HAA2823" s="653"/>
      <c r="HAB2823" s="653"/>
      <c r="HAC2823" s="653"/>
      <c r="HAD2823" s="653"/>
      <c r="HAE2823" s="653"/>
      <c r="HAF2823" s="653"/>
      <c r="HAG2823" s="653"/>
      <c r="HAH2823" s="653"/>
      <c r="HAI2823" s="653"/>
      <c r="HAJ2823" s="653"/>
      <c r="HAK2823" s="653"/>
      <c r="HAL2823" s="653"/>
      <c r="HAM2823" s="653"/>
      <c r="HAN2823" s="653"/>
      <c r="HAO2823" s="653"/>
      <c r="HAP2823" s="653"/>
      <c r="HAQ2823" s="653"/>
      <c r="HAR2823" s="653"/>
      <c r="HAS2823" s="653"/>
      <c r="HAT2823" s="653"/>
      <c r="HAU2823" s="653"/>
      <c r="HAV2823" s="653"/>
      <c r="HAW2823" s="653"/>
      <c r="HAX2823" s="653"/>
      <c r="HAY2823" s="653"/>
      <c r="HAZ2823" s="653"/>
      <c r="HBA2823" s="653"/>
      <c r="HBB2823" s="653"/>
      <c r="HBC2823" s="653"/>
      <c r="HBD2823" s="653"/>
      <c r="HBE2823" s="653"/>
      <c r="HBF2823" s="653"/>
      <c r="HBG2823" s="653"/>
      <c r="HBH2823" s="653"/>
      <c r="HBI2823" s="653"/>
      <c r="HBJ2823" s="653"/>
      <c r="HBK2823" s="653"/>
      <c r="HBL2823" s="653"/>
      <c r="HBM2823" s="653"/>
      <c r="HBN2823" s="653"/>
      <c r="HBO2823" s="653"/>
      <c r="HBP2823" s="653"/>
      <c r="HBQ2823" s="653"/>
      <c r="HBR2823" s="653"/>
      <c r="HBS2823" s="653"/>
      <c r="HBT2823" s="653"/>
      <c r="HBU2823" s="653"/>
      <c r="HBV2823" s="653"/>
      <c r="HBW2823" s="653"/>
      <c r="HBX2823" s="653"/>
      <c r="HBY2823" s="653"/>
      <c r="HBZ2823" s="653"/>
      <c r="HCA2823" s="653"/>
      <c r="HCB2823" s="653"/>
      <c r="HCC2823" s="653"/>
      <c r="HCD2823" s="653"/>
      <c r="HCE2823" s="653"/>
      <c r="HCF2823" s="653"/>
      <c r="HCG2823" s="653"/>
      <c r="HCH2823" s="653"/>
      <c r="HCI2823" s="653"/>
      <c r="HCJ2823" s="653"/>
      <c r="HCK2823" s="653"/>
      <c r="HCL2823" s="653"/>
      <c r="HCM2823" s="653"/>
      <c r="HCN2823" s="653"/>
      <c r="HCO2823" s="653"/>
      <c r="HCP2823" s="653"/>
      <c r="HCQ2823" s="653"/>
      <c r="HCR2823" s="653"/>
      <c r="HCS2823" s="653"/>
      <c r="HCT2823" s="653"/>
      <c r="HCU2823" s="653"/>
      <c r="HCV2823" s="653"/>
      <c r="HCW2823" s="653"/>
      <c r="HCX2823" s="653"/>
      <c r="HCY2823" s="653"/>
      <c r="HCZ2823" s="653"/>
      <c r="HDA2823" s="653"/>
      <c r="HDB2823" s="653"/>
      <c r="HDC2823" s="653"/>
      <c r="HDD2823" s="653"/>
      <c r="HDE2823" s="653"/>
      <c r="HDF2823" s="653"/>
      <c r="HDG2823" s="653"/>
      <c r="HDH2823" s="653"/>
      <c r="HDI2823" s="653"/>
      <c r="HDJ2823" s="653"/>
      <c r="HDK2823" s="653"/>
      <c r="HDL2823" s="653"/>
      <c r="HDM2823" s="653"/>
      <c r="HDN2823" s="653"/>
      <c r="HDO2823" s="653"/>
      <c r="HDP2823" s="653"/>
      <c r="HDQ2823" s="653"/>
      <c r="HDR2823" s="653"/>
      <c r="HDS2823" s="653"/>
      <c r="HDT2823" s="653"/>
      <c r="HDU2823" s="653"/>
      <c r="HDV2823" s="653"/>
      <c r="HDW2823" s="653"/>
      <c r="HDX2823" s="653"/>
      <c r="HDY2823" s="653"/>
      <c r="HDZ2823" s="653"/>
      <c r="HEA2823" s="653"/>
      <c r="HEB2823" s="653"/>
      <c r="HEC2823" s="653"/>
      <c r="HED2823" s="653"/>
      <c r="HEE2823" s="653"/>
      <c r="HEF2823" s="653"/>
      <c r="HEG2823" s="653"/>
      <c r="HEH2823" s="653"/>
      <c r="HEI2823" s="653"/>
      <c r="HEJ2823" s="653"/>
      <c r="HEK2823" s="653"/>
      <c r="HEL2823" s="653"/>
      <c r="HEM2823" s="653"/>
      <c r="HEN2823" s="653"/>
      <c r="HEO2823" s="653"/>
      <c r="HEP2823" s="653"/>
      <c r="HEQ2823" s="653"/>
      <c r="HER2823" s="653"/>
      <c r="HES2823" s="653"/>
      <c r="HET2823" s="653"/>
      <c r="HEU2823" s="653"/>
      <c r="HEV2823" s="653"/>
      <c r="HEW2823" s="653"/>
      <c r="HEX2823" s="653"/>
      <c r="HEY2823" s="653"/>
      <c r="HEZ2823" s="653"/>
      <c r="HFA2823" s="653"/>
      <c r="HFB2823" s="653"/>
      <c r="HFC2823" s="653"/>
      <c r="HFD2823" s="653"/>
      <c r="HFE2823" s="653"/>
      <c r="HFF2823" s="653"/>
      <c r="HFG2823" s="653"/>
      <c r="HFH2823" s="653"/>
      <c r="HFI2823" s="653"/>
      <c r="HFJ2823" s="653"/>
      <c r="HFK2823" s="653"/>
      <c r="HFL2823" s="653"/>
      <c r="HFM2823" s="653"/>
      <c r="HFN2823" s="653"/>
      <c r="HFO2823" s="653"/>
      <c r="HFP2823" s="653"/>
      <c r="HFQ2823" s="653"/>
      <c r="HFR2823" s="653"/>
      <c r="HFS2823" s="653"/>
      <c r="HFT2823" s="653"/>
      <c r="HFU2823" s="653"/>
      <c r="HFV2823" s="653"/>
      <c r="HFW2823" s="653"/>
      <c r="HFX2823" s="653"/>
      <c r="HFY2823" s="653"/>
      <c r="HFZ2823" s="653"/>
      <c r="HGA2823" s="653"/>
      <c r="HGB2823" s="653"/>
      <c r="HGC2823" s="653"/>
      <c r="HGD2823" s="653"/>
      <c r="HGE2823" s="653"/>
      <c r="HGF2823" s="653"/>
      <c r="HGG2823" s="653"/>
      <c r="HGH2823" s="653"/>
      <c r="HGI2823" s="653"/>
      <c r="HGJ2823" s="653"/>
      <c r="HGK2823" s="653"/>
      <c r="HGL2823" s="653"/>
      <c r="HGM2823" s="653"/>
      <c r="HGN2823" s="653"/>
      <c r="HGO2823" s="653"/>
      <c r="HGP2823" s="653"/>
      <c r="HGQ2823" s="653"/>
      <c r="HGR2823" s="653"/>
      <c r="HGS2823" s="653"/>
      <c r="HGT2823" s="653"/>
      <c r="HGU2823" s="653"/>
      <c r="HGV2823" s="653"/>
      <c r="HGW2823" s="653"/>
      <c r="HGX2823" s="653"/>
      <c r="HGY2823" s="653"/>
      <c r="HGZ2823" s="653"/>
      <c r="HHA2823" s="653"/>
      <c r="HHB2823" s="653"/>
      <c r="HHC2823" s="653"/>
      <c r="HHD2823" s="653"/>
      <c r="HHE2823" s="653"/>
      <c r="HHF2823" s="653"/>
      <c r="HHG2823" s="653"/>
      <c r="HHH2823" s="653"/>
      <c r="HHI2823" s="653"/>
      <c r="HHJ2823" s="653"/>
      <c r="HHK2823" s="653"/>
      <c r="HHL2823" s="653"/>
      <c r="HHM2823" s="653"/>
      <c r="HHN2823" s="653"/>
      <c r="HHO2823" s="653"/>
      <c r="HHP2823" s="653"/>
      <c r="HHQ2823" s="653"/>
      <c r="HHR2823" s="653"/>
      <c r="HHS2823" s="653"/>
      <c r="HHT2823" s="653"/>
      <c r="HHU2823" s="653"/>
      <c r="HHV2823" s="653"/>
      <c r="HHW2823" s="653"/>
      <c r="HHX2823" s="653"/>
      <c r="HHY2823" s="653"/>
      <c r="HHZ2823" s="653"/>
      <c r="HIA2823" s="653"/>
      <c r="HIB2823" s="653"/>
      <c r="HIC2823" s="653"/>
      <c r="HID2823" s="653"/>
      <c r="HIE2823" s="653"/>
      <c r="HIF2823" s="653"/>
      <c r="HIG2823" s="653"/>
      <c r="HIH2823" s="653"/>
      <c r="HII2823" s="653"/>
      <c r="HIJ2823" s="653"/>
      <c r="HIK2823" s="653"/>
      <c r="HIL2823" s="653"/>
      <c r="HIM2823" s="653"/>
      <c r="HIN2823" s="653"/>
      <c r="HIO2823" s="653"/>
      <c r="HIP2823" s="653"/>
      <c r="HIQ2823" s="653"/>
      <c r="HIR2823" s="653"/>
      <c r="HIS2823" s="653"/>
      <c r="HIT2823" s="653"/>
      <c r="HIU2823" s="653"/>
      <c r="HIV2823" s="653"/>
      <c r="HIW2823" s="653"/>
      <c r="HIX2823" s="653"/>
      <c r="HIY2823" s="653"/>
      <c r="HIZ2823" s="653"/>
      <c r="HJA2823" s="653"/>
      <c r="HJB2823" s="653"/>
      <c r="HJC2823" s="653"/>
      <c r="HJD2823" s="653"/>
      <c r="HJE2823" s="653"/>
      <c r="HJF2823" s="653"/>
      <c r="HJG2823" s="653"/>
      <c r="HJH2823" s="653"/>
      <c r="HJI2823" s="653"/>
      <c r="HJJ2823" s="653"/>
      <c r="HJK2823" s="653"/>
      <c r="HJL2823" s="653"/>
      <c r="HJM2823" s="653"/>
      <c r="HJN2823" s="653"/>
      <c r="HJO2823" s="653"/>
      <c r="HJP2823" s="653"/>
      <c r="HJQ2823" s="653"/>
      <c r="HJR2823" s="653"/>
      <c r="HJS2823" s="653"/>
      <c r="HJT2823" s="653"/>
      <c r="HJU2823" s="653"/>
      <c r="HJV2823" s="653"/>
      <c r="HJW2823" s="653"/>
      <c r="HJX2823" s="653"/>
      <c r="HJY2823" s="653"/>
      <c r="HJZ2823" s="653"/>
      <c r="HKA2823" s="653"/>
      <c r="HKB2823" s="653"/>
      <c r="HKC2823" s="653"/>
      <c r="HKD2823" s="653"/>
      <c r="HKE2823" s="653"/>
      <c r="HKF2823" s="653"/>
      <c r="HKG2823" s="653"/>
      <c r="HKH2823" s="653"/>
      <c r="HKI2823" s="653"/>
      <c r="HKJ2823" s="653"/>
      <c r="HKK2823" s="653"/>
      <c r="HKL2823" s="653"/>
      <c r="HKM2823" s="653"/>
      <c r="HKN2823" s="653"/>
      <c r="HKO2823" s="653"/>
      <c r="HKP2823" s="653"/>
      <c r="HKQ2823" s="653"/>
      <c r="HKR2823" s="653"/>
      <c r="HKS2823" s="653"/>
      <c r="HKT2823" s="653"/>
      <c r="HKU2823" s="653"/>
      <c r="HKV2823" s="653"/>
      <c r="HKW2823" s="653"/>
      <c r="HKX2823" s="653"/>
      <c r="HKY2823" s="653"/>
      <c r="HKZ2823" s="653"/>
      <c r="HLA2823" s="653"/>
      <c r="HLB2823" s="653"/>
      <c r="HLC2823" s="653"/>
      <c r="HLD2823" s="653"/>
      <c r="HLE2823" s="653"/>
      <c r="HLF2823" s="653"/>
      <c r="HLG2823" s="653"/>
      <c r="HLH2823" s="653"/>
      <c r="HLI2823" s="653"/>
      <c r="HLJ2823" s="653"/>
      <c r="HLK2823" s="653"/>
      <c r="HLL2823" s="653"/>
      <c r="HLM2823" s="653"/>
      <c r="HLN2823" s="653"/>
      <c r="HLO2823" s="653"/>
      <c r="HLP2823" s="653"/>
      <c r="HLQ2823" s="653"/>
      <c r="HLR2823" s="653"/>
      <c r="HLS2823" s="653"/>
      <c r="HLT2823" s="653"/>
      <c r="HLU2823" s="653"/>
      <c r="HLV2823" s="653"/>
      <c r="HLW2823" s="653"/>
      <c r="HLX2823" s="653"/>
      <c r="HLY2823" s="653"/>
      <c r="HLZ2823" s="653"/>
      <c r="HMA2823" s="653"/>
      <c r="HMB2823" s="653"/>
      <c r="HMC2823" s="653"/>
      <c r="HMD2823" s="653"/>
      <c r="HME2823" s="653"/>
      <c r="HMF2823" s="653"/>
      <c r="HMG2823" s="653"/>
      <c r="HMH2823" s="653"/>
      <c r="HMI2823" s="653"/>
      <c r="HMJ2823" s="653"/>
      <c r="HMK2823" s="653"/>
      <c r="HML2823" s="653"/>
      <c r="HMM2823" s="653"/>
      <c r="HMN2823" s="653"/>
      <c r="HMO2823" s="653"/>
      <c r="HMP2823" s="653"/>
      <c r="HMQ2823" s="653"/>
      <c r="HMR2823" s="653"/>
      <c r="HMS2823" s="653"/>
      <c r="HMT2823" s="653"/>
      <c r="HMU2823" s="653"/>
      <c r="HMV2823" s="653"/>
      <c r="HMW2823" s="653"/>
      <c r="HMX2823" s="653"/>
      <c r="HMY2823" s="653"/>
      <c r="HMZ2823" s="653"/>
      <c r="HNA2823" s="653"/>
      <c r="HNB2823" s="653"/>
      <c r="HNC2823" s="653"/>
      <c r="HND2823" s="653"/>
      <c r="HNE2823" s="653"/>
      <c r="HNF2823" s="653"/>
      <c r="HNG2823" s="653"/>
      <c r="HNH2823" s="653"/>
      <c r="HNI2823" s="653"/>
      <c r="HNJ2823" s="653"/>
      <c r="HNK2823" s="653"/>
      <c r="HNL2823" s="653"/>
      <c r="HNM2823" s="653"/>
      <c r="HNN2823" s="653"/>
      <c r="HNO2823" s="653"/>
      <c r="HNP2823" s="653"/>
      <c r="HNQ2823" s="653"/>
      <c r="HNR2823" s="653"/>
      <c r="HNS2823" s="653"/>
      <c r="HNT2823" s="653"/>
      <c r="HNU2823" s="653"/>
      <c r="HNV2823" s="653"/>
      <c r="HNW2823" s="653"/>
      <c r="HNX2823" s="653"/>
      <c r="HNY2823" s="653"/>
      <c r="HNZ2823" s="653"/>
      <c r="HOA2823" s="653"/>
      <c r="HOB2823" s="653"/>
      <c r="HOC2823" s="653"/>
      <c r="HOD2823" s="653"/>
      <c r="HOE2823" s="653"/>
      <c r="HOF2823" s="653"/>
      <c r="HOG2823" s="653"/>
      <c r="HOH2823" s="653"/>
      <c r="HOI2823" s="653"/>
      <c r="HOJ2823" s="653"/>
      <c r="HOK2823" s="653"/>
      <c r="HOL2823" s="653"/>
      <c r="HOM2823" s="653"/>
      <c r="HON2823" s="653"/>
      <c r="HOO2823" s="653"/>
      <c r="HOP2823" s="653"/>
      <c r="HOQ2823" s="653"/>
      <c r="HOR2823" s="653"/>
      <c r="HOS2823" s="653"/>
      <c r="HOT2823" s="653"/>
      <c r="HOU2823" s="653"/>
      <c r="HOV2823" s="653"/>
      <c r="HOW2823" s="653"/>
      <c r="HOX2823" s="653"/>
      <c r="HOY2823" s="653"/>
      <c r="HOZ2823" s="653"/>
      <c r="HPA2823" s="653"/>
      <c r="HPB2823" s="653"/>
      <c r="HPC2823" s="653"/>
      <c r="HPD2823" s="653"/>
      <c r="HPE2823" s="653"/>
      <c r="HPF2823" s="653"/>
      <c r="HPG2823" s="653"/>
      <c r="HPH2823" s="653"/>
      <c r="HPI2823" s="653"/>
      <c r="HPJ2823" s="653"/>
      <c r="HPK2823" s="653"/>
      <c r="HPL2823" s="653"/>
      <c r="HPM2823" s="653"/>
      <c r="HPN2823" s="653"/>
      <c r="HPO2823" s="653"/>
      <c r="HPP2823" s="653"/>
      <c r="HPQ2823" s="653"/>
      <c r="HPR2823" s="653"/>
      <c r="HPS2823" s="653"/>
      <c r="HPT2823" s="653"/>
      <c r="HPU2823" s="653"/>
      <c r="HPV2823" s="653"/>
      <c r="HPW2823" s="653"/>
      <c r="HPX2823" s="653"/>
      <c r="HPY2823" s="653"/>
      <c r="HPZ2823" s="653"/>
      <c r="HQA2823" s="653"/>
      <c r="HQB2823" s="653"/>
      <c r="HQC2823" s="653"/>
      <c r="HQD2823" s="653"/>
      <c r="HQE2823" s="653"/>
      <c r="HQF2823" s="653"/>
      <c r="HQG2823" s="653"/>
      <c r="HQH2823" s="653"/>
      <c r="HQI2823" s="653"/>
      <c r="HQJ2823" s="653"/>
      <c r="HQK2823" s="653"/>
      <c r="HQL2823" s="653"/>
      <c r="HQM2823" s="653"/>
      <c r="HQN2823" s="653"/>
      <c r="HQO2823" s="653"/>
      <c r="HQP2823" s="653"/>
      <c r="HQQ2823" s="653"/>
      <c r="HQR2823" s="653"/>
      <c r="HQS2823" s="653"/>
      <c r="HQT2823" s="653"/>
      <c r="HQU2823" s="653"/>
      <c r="HQV2823" s="653"/>
      <c r="HQW2823" s="653"/>
      <c r="HQX2823" s="653"/>
      <c r="HQY2823" s="653"/>
      <c r="HQZ2823" s="653"/>
      <c r="HRA2823" s="653"/>
      <c r="HRB2823" s="653"/>
      <c r="HRC2823" s="653"/>
      <c r="HRD2823" s="653"/>
      <c r="HRE2823" s="653"/>
      <c r="HRF2823" s="653"/>
      <c r="HRG2823" s="653"/>
      <c r="HRH2823" s="653"/>
      <c r="HRI2823" s="653"/>
      <c r="HRJ2823" s="653"/>
      <c r="HRK2823" s="653"/>
      <c r="HRL2823" s="653"/>
      <c r="HRM2823" s="653"/>
      <c r="HRN2823" s="653"/>
      <c r="HRO2823" s="653"/>
      <c r="HRP2823" s="653"/>
      <c r="HRQ2823" s="653"/>
      <c r="HRR2823" s="653"/>
      <c r="HRS2823" s="653"/>
      <c r="HRT2823" s="653"/>
      <c r="HRU2823" s="653"/>
      <c r="HRV2823" s="653"/>
      <c r="HRW2823" s="653"/>
      <c r="HRX2823" s="653"/>
      <c r="HRY2823" s="653"/>
      <c r="HRZ2823" s="653"/>
      <c r="HSA2823" s="653"/>
      <c r="HSB2823" s="653"/>
      <c r="HSC2823" s="653"/>
      <c r="HSD2823" s="653"/>
      <c r="HSE2823" s="653"/>
      <c r="HSF2823" s="653"/>
      <c r="HSG2823" s="653"/>
      <c r="HSH2823" s="653"/>
      <c r="HSI2823" s="653"/>
      <c r="HSJ2823" s="653"/>
      <c r="HSK2823" s="653"/>
      <c r="HSL2823" s="653"/>
      <c r="HSM2823" s="653"/>
      <c r="HSN2823" s="653"/>
      <c r="HSO2823" s="653"/>
      <c r="HSP2823" s="653"/>
      <c r="HSQ2823" s="653"/>
      <c r="HSR2823" s="653"/>
      <c r="HSS2823" s="653"/>
      <c r="HST2823" s="653"/>
      <c r="HSU2823" s="653"/>
      <c r="HSV2823" s="653"/>
      <c r="HSW2823" s="653"/>
      <c r="HSX2823" s="653"/>
      <c r="HSY2823" s="653"/>
      <c r="HSZ2823" s="653"/>
      <c r="HTA2823" s="653"/>
      <c r="HTB2823" s="653"/>
      <c r="HTC2823" s="653"/>
      <c r="HTD2823" s="653"/>
      <c r="HTE2823" s="653"/>
      <c r="HTF2823" s="653"/>
      <c r="HTG2823" s="653"/>
      <c r="HTH2823" s="653"/>
      <c r="HTI2823" s="653"/>
      <c r="HTJ2823" s="653"/>
      <c r="HTK2823" s="653"/>
      <c r="HTL2823" s="653"/>
      <c r="HTM2823" s="653"/>
      <c r="HTN2823" s="653"/>
      <c r="HTO2823" s="653"/>
      <c r="HTP2823" s="653"/>
      <c r="HTQ2823" s="653"/>
      <c r="HTR2823" s="653"/>
      <c r="HTS2823" s="653"/>
      <c r="HTT2823" s="653"/>
      <c r="HTU2823" s="653"/>
      <c r="HTV2823" s="653"/>
      <c r="HTW2823" s="653"/>
      <c r="HTX2823" s="653"/>
      <c r="HTY2823" s="653"/>
      <c r="HTZ2823" s="653"/>
      <c r="HUA2823" s="653"/>
      <c r="HUB2823" s="653"/>
      <c r="HUC2823" s="653"/>
      <c r="HUD2823" s="653"/>
      <c r="HUE2823" s="653"/>
      <c r="HUF2823" s="653"/>
      <c r="HUG2823" s="653"/>
      <c r="HUH2823" s="653"/>
      <c r="HUI2823" s="653"/>
      <c r="HUJ2823" s="653"/>
      <c r="HUK2823" s="653"/>
      <c r="HUL2823" s="653"/>
      <c r="HUM2823" s="653"/>
      <c r="HUN2823" s="653"/>
      <c r="HUO2823" s="653"/>
      <c r="HUP2823" s="653"/>
      <c r="HUQ2823" s="653"/>
      <c r="HUR2823" s="653"/>
      <c r="HUS2823" s="653"/>
      <c r="HUT2823" s="653"/>
      <c r="HUU2823" s="653"/>
      <c r="HUV2823" s="653"/>
      <c r="HUW2823" s="653"/>
      <c r="HUX2823" s="653"/>
      <c r="HUY2823" s="653"/>
      <c r="HUZ2823" s="653"/>
      <c r="HVA2823" s="653"/>
      <c r="HVB2823" s="653"/>
      <c r="HVC2823" s="653"/>
      <c r="HVD2823" s="653"/>
      <c r="HVE2823" s="653"/>
      <c r="HVF2823" s="653"/>
      <c r="HVG2823" s="653"/>
      <c r="HVH2823" s="653"/>
      <c r="HVI2823" s="653"/>
      <c r="HVJ2823" s="653"/>
      <c r="HVK2823" s="653"/>
      <c r="HVL2823" s="653"/>
      <c r="HVM2823" s="653"/>
      <c r="HVN2823" s="653"/>
      <c r="HVO2823" s="653"/>
      <c r="HVP2823" s="653"/>
      <c r="HVQ2823" s="653"/>
      <c r="HVR2823" s="653"/>
      <c r="HVS2823" s="653"/>
      <c r="HVT2823" s="653"/>
      <c r="HVU2823" s="653"/>
      <c r="HVV2823" s="653"/>
      <c r="HVW2823" s="653"/>
      <c r="HVX2823" s="653"/>
      <c r="HVY2823" s="653"/>
      <c r="HVZ2823" s="653"/>
      <c r="HWA2823" s="653"/>
      <c r="HWB2823" s="653"/>
      <c r="HWC2823" s="653"/>
      <c r="HWD2823" s="653"/>
      <c r="HWE2823" s="653"/>
      <c r="HWF2823" s="653"/>
      <c r="HWG2823" s="653"/>
      <c r="HWH2823" s="653"/>
      <c r="HWI2823" s="653"/>
      <c r="HWJ2823" s="653"/>
      <c r="HWK2823" s="653"/>
      <c r="HWL2823" s="653"/>
      <c r="HWM2823" s="653"/>
      <c r="HWN2823" s="653"/>
      <c r="HWO2823" s="653"/>
      <c r="HWP2823" s="653"/>
      <c r="HWQ2823" s="653"/>
      <c r="HWR2823" s="653"/>
      <c r="HWS2823" s="653"/>
      <c r="HWT2823" s="653"/>
      <c r="HWU2823" s="653"/>
      <c r="HWV2823" s="653"/>
      <c r="HWW2823" s="653"/>
      <c r="HWX2823" s="653"/>
      <c r="HWY2823" s="653"/>
      <c r="HWZ2823" s="653"/>
      <c r="HXA2823" s="653"/>
      <c r="HXB2823" s="653"/>
      <c r="HXC2823" s="653"/>
      <c r="HXD2823" s="653"/>
      <c r="HXE2823" s="653"/>
      <c r="HXF2823" s="653"/>
      <c r="HXG2823" s="653"/>
      <c r="HXH2823" s="653"/>
      <c r="HXI2823" s="653"/>
      <c r="HXJ2823" s="653"/>
      <c r="HXK2823" s="653"/>
      <c r="HXL2823" s="653"/>
      <c r="HXM2823" s="653"/>
      <c r="HXN2823" s="653"/>
      <c r="HXO2823" s="653"/>
      <c r="HXP2823" s="653"/>
      <c r="HXQ2823" s="653"/>
      <c r="HXR2823" s="653"/>
      <c r="HXS2823" s="653"/>
      <c r="HXT2823" s="653"/>
      <c r="HXU2823" s="653"/>
      <c r="HXV2823" s="653"/>
      <c r="HXW2823" s="653"/>
      <c r="HXX2823" s="653"/>
      <c r="HXY2823" s="653"/>
      <c r="HXZ2823" s="653"/>
      <c r="HYA2823" s="653"/>
      <c r="HYB2823" s="653"/>
      <c r="HYC2823" s="653"/>
      <c r="HYD2823" s="653"/>
      <c r="HYE2823" s="653"/>
      <c r="HYF2823" s="653"/>
      <c r="HYG2823" s="653"/>
      <c r="HYH2823" s="653"/>
      <c r="HYI2823" s="653"/>
      <c r="HYJ2823" s="653"/>
      <c r="HYK2823" s="653"/>
      <c r="HYL2823" s="653"/>
      <c r="HYM2823" s="653"/>
      <c r="HYN2823" s="653"/>
      <c r="HYO2823" s="653"/>
      <c r="HYP2823" s="653"/>
      <c r="HYQ2823" s="653"/>
      <c r="HYR2823" s="653"/>
      <c r="HYS2823" s="653"/>
      <c r="HYT2823" s="653"/>
      <c r="HYU2823" s="653"/>
      <c r="HYV2823" s="653"/>
      <c r="HYW2823" s="653"/>
      <c r="HYX2823" s="653"/>
      <c r="HYY2823" s="653"/>
      <c r="HYZ2823" s="653"/>
      <c r="HZA2823" s="653"/>
      <c r="HZB2823" s="653"/>
      <c r="HZC2823" s="653"/>
      <c r="HZD2823" s="653"/>
      <c r="HZE2823" s="653"/>
      <c r="HZF2823" s="653"/>
      <c r="HZG2823" s="653"/>
      <c r="HZH2823" s="653"/>
      <c r="HZI2823" s="653"/>
      <c r="HZJ2823" s="653"/>
      <c r="HZK2823" s="653"/>
      <c r="HZL2823" s="653"/>
      <c r="HZM2823" s="653"/>
      <c r="HZN2823" s="653"/>
      <c r="HZO2823" s="653"/>
      <c r="HZP2823" s="653"/>
      <c r="HZQ2823" s="653"/>
      <c r="HZR2823" s="653"/>
      <c r="HZS2823" s="653"/>
      <c r="HZT2823" s="653"/>
      <c r="HZU2823" s="653"/>
      <c r="HZV2823" s="653"/>
      <c r="HZW2823" s="653"/>
      <c r="HZX2823" s="653"/>
      <c r="HZY2823" s="653"/>
      <c r="HZZ2823" s="653"/>
      <c r="IAA2823" s="653"/>
      <c r="IAB2823" s="653"/>
      <c r="IAC2823" s="653"/>
      <c r="IAD2823" s="653"/>
      <c r="IAE2823" s="653"/>
      <c r="IAF2823" s="653"/>
      <c r="IAG2823" s="653"/>
      <c r="IAH2823" s="653"/>
      <c r="IAI2823" s="653"/>
      <c r="IAJ2823" s="653"/>
      <c r="IAK2823" s="653"/>
      <c r="IAL2823" s="653"/>
      <c r="IAM2823" s="653"/>
      <c r="IAN2823" s="653"/>
      <c r="IAO2823" s="653"/>
      <c r="IAP2823" s="653"/>
      <c r="IAQ2823" s="653"/>
      <c r="IAR2823" s="653"/>
      <c r="IAS2823" s="653"/>
      <c r="IAT2823" s="653"/>
      <c r="IAU2823" s="653"/>
      <c r="IAV2823" s="653"/>
      <c r="IAW2823" s="653"/>
      <c r="IAX2823" s="653"/>
      <c r="IAY2823" s="653"/>
      <c r="IAZ2823" s="653"/>
      <c r="IBA2823" s="653"/>
      <c r="IBB2823" s="653"/>
      <c r="IBC2823" s="653"/>
      <c r="IBD2823" s="653"/>
      <c r="IBE2823" s="653"/>
      <c r="IBF2823" s="653"/>
      <c r="IBG2823" s="653"/>
      <c r="IBH2823" s="653"/>
      <c r="IBI2823" s="653"/>
      <c r="IBJ2823" s="653"/>
      <c r="IBK2823" s="653"/>
      <c r="IBL2823" s="653"/>
      <c r="IBM2823" s="653"/>
      <c r="IBN2823" s="653"/>
      <c r="IBO2823" s="653"/>
      <c r="IBP2823" s="653"/>
      <c r="IBQ2823" s="653"/>
      <c r="IBR2823" s="653"/>
      <c r="IBS2823" s="653"/>
      <c r="IBT2823" s="653"/>
      <c r="IBU2823" s="653"/>
      <c r="IBV2823" s="653"/>
      <c r="IBW2823" s="653"/>
      <c r="IBX2823" s="653"/>
      <c r="IBY2823" s="653"/>
      <c r="IBZ2823" s="653"/>
      <c r="ICA2823" s="653"/>
      <c r="ICB2823" s="653"/>
      <c r="ICC2823" s="653"/>
      <c r="ICD2823" s="653"/>
      <c r="ICE2823" s="653"/>
      <c r="ICF2823" s="653"/>
      <c r="ICG2823" s="653"/>
      <c r="ICH2823" s="653"/>
      <c r="ICI2823" s="653"/>
      <c r="ICJ2823" s="653"/>
      <c r="ICK2823" s="653"/>
      <c r="ICL2823" s="653"/>
      <c r="ICM2823" s="653"/>
      <c r="ICN2823" s="653"/>
      <c r="ICO2823" s="653"/>
      <c r="ICP2823" s="653"/>
      <c r="ICQ2823" s="653"/>
      <c r="ICR2823" s="653"/>
      <c r="ICS2823" s="653"/>
      <c r="ICT2823" s="653"/>
      <c r="ICU2823" s="653"/>
      <c r="ICV2823" s="653"/>
      <c r="ICW2823" s="653"/>
      <c r="ICX2823" s="653"/>
      <c r="ICY2823" s="653"/>
      <c r="ICZ2823" s="653"/>
      <c r="IDA2823" s="653"/>
      <c r="IDB2823" s="653"/>
      <c r="IDC2823" s="653"/>
      <c r="IDD2823" s="653"/>
      <c r="IDE2823" s="653"/>
      <c r="IDF2823" s="653"/>
      <c r="IDG2823" s="653"/>
      <c r="IDH2823" s="653"/>
      <c r="IDI2823" s="653"/>
      <c r="IDJ2823" s="653"/>
      <c r="IDK2823" s="653"/>
      <c r="IDL2823" s="653"/>
      <c r="IDM2823" s="653"/>
      <c r="IDN2823" s="653"/>
      <c r="IDO2823" s="653"/>
      <c r="IDP2823" s="653"/>
      <c r="IDQ2823" s="653"/>
      <c r="IDR2823" s="653"/>
      <c r="IDS2823" s="653"/>
      <c r="IDT2823" s="653"/>
      <c r="IDU2823" s="653"/>
      <c r="IDV2823" s="653"/>
      <c r="IDW2823" s="653"/>
      <c r="IDX2823" s="653"/>
      <c r="IDY2823" s="653"/>
      <c r="IDZ2823" s="653"/>
      <c r="IEA2823" s="653"/>
      <c r="IEB2823" s="653"/>
      <c r="IEC2823" s="653"/>
      <c r="IED2823" s="653"/>
      <c r="IEE2823" s="653"/>
      <c r="IEF2823" s="653"/>
      <c r="IEG2823" s="653"/>
      <c r="IEH2823" s="653"/>
      <c r="IEI2823" s="653"/>
      <c r="IEJ2823" s="653"/>
      <c r="IEK2823" s="653"/>
      <c r="IEL2823" s="653"/>
      <c r="IEM2823" s="653"/>
      <c r="IEN2823" s="653"/>
      <c r="IEO2823" s="653"/>
      <c r="IEP2823" s="653"/>
      <c r="IEQ2823" s="653"/>
      <c r="IER2823" s="653"/>
      <c r="IES2823" s="653"/>
      <c r="IET2823" s="653"/>
      <c r="IEU2823" s="653"/>
      <c r="IEV2823" s="653"/>
      <c r="IEW2823" s="653"/>
      <c r="IEX2823" s="653"/>
      <c r="IEY2823" s="653"/>
      <c r="IEZ2823" s="653"/>
      <c r="IFA2823" s="653"/>
      <c r="IFB2823" s="653"/>
      <c r="IFC2823" s="653"/>
      <c r="IFD2823" s="653"/>
      <c r="IFE2823" s="653"/>
      <c r="IFF2823" s="653"/>
      <c r="IFG2823" s="653"/>
      <c r="IFH2823" s="653"/>
      <c r="IFI2823" s="653"/>
      <c r="IFJ2823" s="653"/>
      <c r="IFK2823" s="653"/>
      <c r="IFL2823" s="653"/>
      <c r="IFM2823" s="653"/>
      <c r="IFN2823" s="653"/>
      <c r="IFO2823" s="653"/>
      <c r="IFP2823" s="653"/>
      <c r="IFQ2823" s="653"/>
      <c r="IFR2823" s="653"/>
      <c r="IFS2823" s="653"/>
      <c r="IFT2823" s="653"/>
      <c r="IFU2823" s="653"/>
      <c r="IFV2823" s="653"/>
      <c r="IFW2823" s="653"/>
      <c r="IFX2823" s="653"/>
      <c r="IFY2823" s="653"/>
      <c r="IFZ2823" s="653"/>
      <c r="IGA2823" s="653"/>
      <c r="IGB2823" s="653"/>
      <c r="IGC2823" s="653"/>
      <c r="IGD2823" s="653"/>
      <c r="IGE2823" s="653"/>
      <c r="IGF2823" s="653"/>
      <c r="IGG2823" s="653"/>
      <c r="IGH2823" s="653"/>
      <c r="IGI2823" s="653"/>
      <c r="IGJ2823" s="653"/>
      <c r="IGK2823" s="653"/>
      <c r="IGL2823" s="653"/>
      <c r="IGM2823" s="653"/>
      <c r="IGN2823" s="653"/>
      <c r="IGO2823" s="653"/>
      <c r="IGP2823" s="653"/>
      <c r="IGQ2823" s="653"/>
      <c r="IGR2823" s="653"/>
      <c r="IGS2823" s="653"/>
      <c r="IGT2823" s="653"/>
      <c r="IGU2823" s="653"/>
      <c r="IGV2823" s="653"/>
      <c r="IGW2823" s="653"/>
      <c r="IGX2823" s="653"/>
      <c r="IGY2823" s="653"/>
      <c r="IGZ2823" s="653"/>
      <c r="IHA2823" s="653"/>
      <c r="IHB2823" s="653"/>
      <c r="IHC2823" s="653"/>
      <c r="IHD2823" s="653"/>
      <c r="IHE2823" s="653"/>
      <c r="IHF2823" s="653"/>
      <c r="IHG2823" s="653"/>
      <c r="IHH2823" s="653"/>
      <c r="IHI2823" s="653"/>
      <c r="IHJ2823" s="653"/>
      <c r="IHK2823" s="653"/>
      <c r="IHL2823" s="653"/>
      <c r="IHM2823" s="653"/>
      <c r="IHN2823" s="653"/>
      <c r="IHO2823" s="653"/>
      <c r="IHP2823" s="653"/>
      <c r="IHQ2823" s="653"/>
      <c r="IHR2823" s="653"/>
      <c r="IHS2823" s="653"/>
      <c r="IHT2823" s="653"/>
      <c r="IHU2823" s="653"/>
      <c r="IHV2823" s="653"/>
      <c r="IHW2823" s="653"/>
      <c r="IHX2823" s="653"/>
      <c r="IHY2823" s="653"/>
      <c r="IHZ2823" s="653"/>
      <c r="IIA2823" s="653"/>
      <c r="IIB2823" s="653"/>
      <c r="IIC2823" s="653"/>
      <c r="IID2823" s="653"/>
      <c r="IIE2823" s="653"/>
      <c r="IIF2823" s="653"/>
      <c r="IIG2823" s="653"/>
      <c r="IIH2823" s="653"/>
      <c r="III2823" s="653"/>
      <c r="IIJ2823" s="653"/>
      <c r="IIK2823" s="653"/>
      <c r="IIL2823" s="653"/>
      <c r="IIM2823" s="653"/>
      <c r="IIN2823" s="653"/>
      <c r="IIO2823" s="653"/>
      <c r="IIP2823" s="653"/>
      <c r="IIQ2823" s="653"/>
      <c r="IIR2823" s="653"/>
      <c r="IIS2823" s="653"/>
      <c r="IIT2823" s="653"/>
      <c r="IIU2823" s="653"/>
      <c r="IIV2823" s="653"/>
      <c r="IIW2823" s="653"/>
      <c r="IIX2823" s="653"/>
      <c r="IIY2823" s="653"/>
      <c r="IIZ2823" s="653"/>
      <c r="IJA2823" s="653"/>
      <c r="IJB2823" s="653"/>
      <c r="IJC2823" s="653"/>
      <c r="IJD2823" s="653"/>
      <c r="IJE2823" s="653"/>
      <c r="IJF2823" s="653"/>
      <c r="IJG2823" s="653"/>
      <c r="IJH2823" s="653"/>
      <c r="IJI2823" s="653"/>
      <c r="IJJ2823" s="653"/>
      <c r="IJK2823" s="653"/>
      <c r="IJL2823" s="653"/>
      <c r="IJM2823" s="653"/>
      <c r="IJN2823" s="653"/>
      <c r="IJO2823" s="653"/>
      <c r="IJP2823" s="653"/>
      <c r="IJQ2823" s="653"/>
      <c r="IJR2823" s="653"/>
      <c r="IJS2823" s="653"/>
      <c r="IJT2823" s="653"/>
      <c r="IJU2823" s="653"/>
      <c r="IJV2823" s="653"/>
      <c r="IJW2823" s="653"/>
      <c r="IJX2823" s="653"/>
      <c r="IJY2823" s="653"/>
      <c r="IJZ2823" s="653"/>
      <c r="IKA2823" s="653"/>
      <c r="IKB2823" s="653"/>
      <c r="IKC2823" s="653"/>
      <c r="IKD2823" s="653"/>
      <c r="IKE2823" s="653"/>
      <c r="IKF2823" s="653"/>
      <c r="IKG2823" s="653"/>
      <c r="IKH2823" s="653"/>
      <c r="IKI2823" s="653"/>
      <c r="IKJ2823" s="653"/>
      <c r="IKK2823" s="653"/>
      <c r="IKL2823" s="653"/>
      <c r="IKM2823" s="653"/>
      <c r="IKN2823" s="653"/>
      <c r="IKO2823" s="653"/>
      <c r="IKP2823" s="653"/>
      <c r="IKQ2823" s="653"/>
      <c r="IKR2823" s="653"/>
      <c r="IKS2823" s="653"/>
      <c r="IKT2823" s="653"/>
      <c r="IKU2823" s="653"/>
      <c r="IKV2823" s="653"/>
      <c r="IKW2823" s="653"/>
      <c r="IKX2823" s="653"/>
      <c r="IKY2823" s="653"/>
      <c r="IKZ2823" s="653"/>
      <c r="ILA2823" s="653"/>
      <c r="ILB2823" s="653"/>
      <c r="ILC2823" s="653"/>
      <c r="ILD2823" s="653"/>
      <c r="ILE2823" s="653"/>
      <c r="ILF2823" s="653"/>
      <c r="ILG2823" s="653"/>
      <c r="ILH2823" s="653"/>
      <c r="ILI2823" s="653"/>
      <c r="ILJ2823" s="653"/>
      <c r="ILK2823" s="653"/>
      <c r="ILL2823" s="653"/>
      <c r="ILM2823" s="653"/>
      <c r="ILN2823" s="653"/>
      <c r="ILO2823" s="653"/>
      <c r="ILP2823" s="653"/>
      <c r="ILQ2823" s="653"/>
      <c r="ILR2823" s="653"/>
      <c r="ILS2823" s="653"/>
      <c r="ILT2823" s="653"/>
      <c r="ILU2823" s="653"/>
      <c r="ILV2823" s="653"/>
      <c r="ILW2823" s="653"/>
      <c r="ILX2823" s="653"/>
      <c r="ILY2823" s="653"/>
      <c r="ILZ2823" s="653"/>
      <c r="IMA2823" s="653"/>
      <c r="IMB2823" s="653"/>
      <c r="IMC2823" s="653"/>
      <c r="IMD2823" s="653"/>
      <c r="IME2823" s="653"/>
      <c r="IMF2823" s="653"/>
      <c r="IMG2823" s="653"/>
      <c r="IMH2823" s="653"/>
      <c r="IMI2823" s="653"/>
      <c r="IMJ2823" s="653"/>
      <c r="IMK2823" s="653"/>
      <c r="IML2823" s="653"/>
      <c r="IMM2823" s="653"/>
      <c r="IMN2823" s="653"/>
      <c r="IMO2823" s="653"/>
      <c r="IMP2823" s="653"/>
      <c r="IMQ2823" s="653"/>
      <c r="IMR2823" s="653"/>
      <c r="IMS2823" s="653"/>
      <c r="IMT2823" s="653"/>
      <c r="IMU2823" s="653"/>
      <c r="IMV2823" s="653"/>
      <c r="IMW2823" s="653"/>
      <c r="IMX2823" s="653"/>
      <c r="IMY2823" s="653"/>
      <c r="IMZ2823" s="653"/>
      <c r="INA2823" s="653"/>
      <c r="INB2823" s="653"/>
      <c r="INC2823" s="653"/>
      <c r="IND2823" s="653"/>
      <c r="INE2823" s="653"/>
      <c r="INF2823" s="653"/>
      <c r="ING2823" s="653"/>
      <c r="INH2823" s="653"/>
      <c r="INI2823" s="653"/>
      <c r="INJ2823" s="653"/>
      <c r="INK2823" s="653"/>
      <c r="INL2823" s="653"/>
      <c r="INM2823" s="653"/>
      <c r="INN2823" s="653"/>
      <c r="INO2823" s="653"/>
      <c r="INP2823" s="653"/>
      <c r="INQ2823" s="653"/>
      <c r="INR2823" s="653"/>
      <c r="INS2823" s="653"/>
      <c r="INT2823" s="653"/>
      <c r="INU2823" s="653"/>
      <c r="INV2823" s="653"/>
      <c r="INW2823" s="653"/>
      <c r="INX2823" s="653"/>
      <c r="INY2823" s="653"/>
      <c r="INZ2823" s="653"/>
      <c r="IOA2823" s="653"/>
      <c r="IOB2823" s="653"/>
      <c r="IOC2823" s="653"/>
      <c r="IOD2823" s="653"/>
      <c r="IOE2823" s="653"/>
      <c r="IOF2823" s="653"/>
      <c r="IOG2823" s="653"/>
      <c r="IOH2823" s="653"/>
      <c r="IOI2823" s="653"/>
      <c r="IOJ2823" s="653"/>
      <c r="IOK2823" s="653"/>
      <c r="IOL2823" s="653"/>
      <c r="IOM2823" s="653"/>
      <c r="ION2823" s="653"/>
      <c r="IOO2823" s="653"/>
      <c r="IOP2823" s="653"/>
      <c r="IOQ2823" s="653"/>
      <c r="IOR2823" s="653"/>
      <c r="IOS2823" s="653"/>
      <c r="IOT2823" s="653"/>
      <c r="IOU2823" s="653"/>
      <c r="IOV2823" s="653"/>
      <c r="IOW2823" s="653"/>
      <c r="IOX2823" s="653"/>
      <c r="IOY2823" s="653"/>
      <c r="IOZ2823" s="653"/>
      <c r="IPA2823" s="653"/>
      <c r="IPB2823" s="653"/>
      <c r="IPC2823" s="653"/>
      <c r="IPD2823" s="653"/>
      <c r="IPE2823" s="653"/>
      <c r="IPF2823" s="653"/>
      <c r="IPG2823" s="653"/>
      <c r="IPH2823" s="653"/>
      <c r="IPI2823" s="653"/>
      <c r="IPJ2823" s="653"/>
      <c r="IPK2823" s="653"/>
      <c r="IPL2823" s="653"/>
      <c r="IPM2823" s="653"/>
      <c r="IPN2823" s="653"/>
      <c r="IPO2823" s="653"/>
      <c r="IPP2823" s="653"/>
      <c r="IPQ2823" s="653"/>
      <c r="IPR2823" s="653"/>
      <c r="IPS2823" s="653"/>
      <c r="IPT2823" s="653"/>
      <c r="IPU2823" s="653"/>
      <c r="IPV2823" s="653"/>
      <c r="IPW2823" s="653"/>
      <c r="IPX2823" s="653"/>
      <c r="IPY2823" s="653"/>
      <c r="IPZ2823" s="653"/>
      <c r="IQA2823" s="653"/>
      <c r="IQB2823" s="653"/>
      <c r="IQC2823" s="653"/>
      <c r="IQD2823" s="653"/>
      <c r="IQE2823" s="653"/>
      <c r="IQF2823" s="653"/>
      <c r="IQG2823" s="653"/>
      <c r="IQH2823" s="653"/>
      <c r="IQI2823" s="653"/>
      <c r="IQJ2823" s="653"/>
      <c r="IQK2823" s="653"/>
      <c r="IQL2823" s="653"/>
      <c r="IQM2823" s="653"/>
      <c r="IQN2823" s="653"/>
      <c r="IQO2823" s="653"/>
      <c r="IQP2823" s="653"/>
      <c r="IQQ2823" s="653"/>
      <c r="IQR2823" s="653"/>
      <c r="IQS2823" s="653"/>
      <c r="IQT2823" s="653"/>
      <c r="IQU2823" s="653"/>
      <c r="IQV2823" s="653"/>
      <c r="IQW2823" s="653"/>
      <c r="IQX2823" s="653"/>
      <c r="IQY2823" s="653"/>
      <c r="IQZ2823" s="653"/>
      <c r="IRA2823" s="653"/>
      <c r="IRB2823" s="653"/>
      <c r="IRC2823" s="653"/>
      <c r="IRD2823" s="653"/>
      <c r="IRE2823" s="653"/>
      <c r="IRF2823" s="653"/>
      <c r="IRG2823" s="653"/>
      <c r="IRH2823" s="653"/>
      <c r="IRI2823" s="653"/>
      <c r="IRJ2823" s="653"/>
      <c r="IRK2823" s="653"/>
      <c r="IRL2823" s="653"/>
      <c r="IRM2823" s="653"/>
      <c r="IRN2823" s="653"/>
      <c r="IRO2823" s="653"/>
      <c r="IRP2823" s="653"/>
      <c r="IRQ2823" s="653"/>
      <c r="IRR2823" s="653"/>
      <c r="IRS2823" s="653"/>
      <c r="IRT2823" s="653"/>
      <c r="IRU2823" s="653"/>
      <c r="IRV2823" s="653"/>
      <c r="IRW2823" s="653"/>
      <c r="IRX2823" s="653"/>
      <c r="IRY2823" s="653"/>
      <c r="IRZ2823" s="653"/>
      <c r="ISA2823" s="653"/>
      <c r="ISB2823" s="653"/>
      <c r="ISC2823" s="653"/>
      <c r="ISD2823" s="653"/>
      <c r="ISE2823" s="653"/>
      <c r="ISF2823" s="653"/>
      <c r="ISG2823" s="653"/>
      <c r="ISH2823" s="653"/>
      <c r="ISI2823" s="653"/>
      <c r="ISJ2823" s="653"/>
      <c r="ISK2823" s="653"/>
      <c r="ISL2823" s="653"/>
      <c r="ISM2823" s="653"/>
      <c r="ISN2823" s="653"/>
      <c r="ISO2823" s="653"/>
      <c r="ISP2823" s="653"/>
      <c r="ISQ2823" s="653"/>
      <c r="ISR2823" s="653"/>
      <c r="ISS2823" s="653"/>
      <c r="IST2823" s="653"/>
      <c r="ISU2823" s="653"/>
      <c r="ISV2823" s="653"/>
      <c r="ISW2823" s="653"/>
      <c r="ISX2823" s="653"/>
      <c r="ISY2823" s="653"/>
      <c r="ISZ2823" s="653"/>
      <c r="ITA2823" s="653"/>
      <c r="ITB2823" s="653"/>
      <c r="ITC2823" s="653"/>
      <c r="ITD2823" s="653"/>
      <c r="ITE2823" s="653"/>
      <c r="ITF2823" s="653"/>
      <c r="ITG2823" s="653"/>
      <c r="ITH2823" s="653"/>
      <c r="ITI2823" s="653"/>
      <c r="ITJ2823" s="653"/>
      <c r="ITK2823" s="653"/>
      <c r="ITL2823" s="653"/>
      <c r="ITM2823" s="653"/>
      <c r="ITN2823" s="653"/>
      <c r="ITO2823" s="653"/>
      <c r="ITP2823" s="653"/>
      <c r="ITQ2823" s="653"/>
      <c r="ITR2823" s="653"/>
      <c r="ITS2823" s="653"/>
      <c r="ITT2823" s="653"/>
      <c r="ITU2823" s="653"/>
      <c r="ITV2823" s="653"/>
      <c r="ITW2823" s="653"/>
      <c r="ITX2823" s="653"/>
      <c r="ITY2823" s="653"/>
      <c r="ITZ2823" s="653"/>
      <c r="IUA2823" s="653"/>
      <c r="IUB2823" s="653"/>
      <c r="IUC2823" s="653"/>
      <c r="IUD2823" s="653"/>
      <c r="IUE2823" s="653"/>
      <c r="IUF2823" s="653"/>
      <c r="IUG2823" s="653"/>
      <c r="IUH2823" s="653"/>
      <c r="IUI2823" s="653"/>
      <c r="IUJ2823" s="653"/>
      <c r="IUK2823" s="653"/>
      <c r="IUL2823" s="653"/>
      <c r="IUM2823" s="653"/>
      <c r="IUN2823" s="653"/>
      <c r="IUO2823" s="653"/>
      <c r="IUP2823" s="653"/>
      <c r="IUQ2823" s="653"/>
      <c r="IUR2823" s="653"/>
      <c r="IUS2823" s="653"/>
      <c r="IUT2823" s="653"/>
      <c r="IUU2823" s="653"/>
      <c r="IUV2823" s="653"/>
      <c r="IUW2823" s="653"/>
      <c r="IUX2823" s="653"/>
      <c r="IUY2823" s="653"/>
      <c r="IUZ2823" s="653"/>
      <c r="IVA2823" s="653"/>
      <c r="IVB2823" s="653"/>
      <c r="IVC2823" s="653"/>
      <c r="IVD2823" s="653"/>
      <c r="IVE2823" s="653"/>
      <c r="IVF2823" s="653"/>
      <c r="IVG2823" s="653"/>
      <c r="IVH2823" s="653"/>
      <c r="IVI2823" s="653"/>
      <c r="IVJ2823" s="653"/>
      <c r="IVK2823" s="653"/>
      <c r="IVL2823" s="653"/>
      <c r="IVM2823" s="653"/>
      <c r="IVN2823" s="653"/>
      <c r="IVO2823" s="653"/>
      <c r="IVP2823" s="653"/>
      <c r="IVQ2823" s="653"/>
      <c r="IVR2823" s="653"/>
      <c r="IVS2823" s="653"/>
      <c r="IVT2823" s="653"/>
      <c r="IVU2823" s="653"/>
      <c r="IVV2823" s="653"/>
      <c r="IVW2823" s="653"/>
      <c r="IVX2823" s="653"/>
      <c r="IVY2823" s="653"/>
      <c r="IVZ2823" s="653"/>
      <c r="IWA2823" s="653"/>
      <c r="IWB2823" s="653"/>
      <c r="IWC2823" s="653"/>
      <c r="IWD2823" s="653"/>
      <c r="IWE2823" s="653"/>
      <c r="IWF2823" s="653"/>
      <c r="IWG2823" s="653"/>
      <c r="IWH2823" s="653"/>
      <c r="IWI2823" s="653"/>
      <c r="IWJ2823" s="653"/>
      <c r="IWK2823" s="653"/>
      <c r="IWL2823" s="653"/>
      <c r="IWM2823" s="653"/>
      <c r="IWN2823" s="653"/>
      <c r="IWO2823" s="653"/>
      <c r="IWP2823" s="653"/>
      <c r="IWQ2823" s="653"/>
      <c r="IWR2823" s="653"/>
      <c r="IWS2823" s="653"/>
      <c r="IWT2823" s="653"/>
      <c r="IWU2823" s="653"/>
      <c r="IWV2823" s="653"/>
      <c r="IWW2823" s="653"/>
      <c r="IWX2823" s="653"/>
      <c r="IWY2823" s="653"/>
      <c r="IWZ2823" s="653"/>
      <c r="IXA2823" s="653"/>
      <c r="IXB2823" s="653"/>
      <c r="IXC2823" s="653"/>
      <c r="IXD2823" s="653"/>
      <c r="IXE2823" s="653"/>
      <c r="IXF2823" s="653"/>
      <c r="IXG2823" s="653"/>
      <c r="IXH2823" s="653"/>
      <c r="IXI2823" s="653"/>
      <c r="IXJ2823" s="653"/>
      <c r="IXK2823" s="653"/>
      <c r="IXL2823" s="653"/>
      <c r="IXM2823" s="653"/>
      <c r="IXN2823" s="653"/>
      <c r="IXO2823" s="653"/>
      <c r="IXP2823" s="653"/>
      <c r="IXQ2823" s="653"/>
      <c r="IXR2823" s="653"/>
      <c r="IXS2823" s="653"/>
      <c r="IXT2823" s="653"/>
      <c r="IXU2823" s="653"/>
      <c r="IXV2823" s="653"/>
      <c r="IXW2823" s="653"/>
      <c r="IXX2823" s="653"/>
      <c r="IXY2823" s="653"/>
      <c r="IXZ2823" s="653"/>
      <c r="IYA2823" s="653"/>
      <c r="IYB2823" s="653"/>
      <c r="IYC2823" s="653"/>
      <c r="IYD2823" s="653"/>
      <c r="IYE2823" s="653"/>
      <c r="IYF2823" s="653"/>
      <c r="IYG2823" s="653"/>
      <c r="IYH2823" s="653"/>
      <c r="IYI2823" s="653"/>
      <c r="IYJ2823" s="653"/>
      <c r="IYK2823" s="653"/>
      <c r="IYL2823" s="653"/>
      <c r="IYM2823" s="653"/>
      <c r="IYN2823" s="653"/>
      <c r="IYO2823" s="653"/>
      <c r="IYP2823" s="653"/>
      <c r="IYQ2823" s="653"/>
      <c r="IYR2823" s="653"/>
      <c r="IYS2823" s="653"/>
      <c r="IYT2823" s="653"/>
      <c r="IYU2823" s="653"/>
      <c r="IYV2823" s="653"/>
      <c r="IYW2823" s="653"/>
      <c r="IYX2823" s="653"/>
      <c r="IYY2823" s="653"/>
      <c r="IYZ2823" s="653"/>
      <c r="IZA2823" s="653"/>
      <c r="IZB2823" s="653"/>
      <c r="IZC2823" s="653"/>
      <c r="IZD2823" s="653"/>
      <c r="IZE2823" s="653"/>
      <c r="IZF2823" s="653"/>
      <c r="IZG2823" s="653"/>
      <c r="IZH2823" s="653"/>
      <c r="IZI2823" s="653"/>
      <c r="IZJ2823" s="653"/>
      <c r="IZK2823" s="653"/>
      <c r="IZL2823" s="653"/>
      <c r="IZM2823" s="653"/>
      <c r="IZN2823" s="653"/>
      <c r="IZO2823" s="653"/>
      <c r="IZP2823" s="653"/>
      <c r="IZQ2823" s="653"/>
      <c r="IZR2823" s="653"/>
      <c r="IZS2823" s="653"/>
      <c r="IZT2823" s="653"/>
      <c r="IZU2823" s="653"/>
      <c r="IZV2823" s="653"/>
      <c r="IZW2823" s="653"/>
      <c r="IZX2823" s="653"/>
      <c r="IZY2823" s="653"/>
      <c r="IZZ2823" s="653"/>
      <c r="JAA2823" s="653"/>
      <c r="JAB2823" s="653"/>
      <c r="JAC2823" s="653"/>
      <c r="JAD2823" s="653"/>
      <c r="JAE2823" s="653"/>
      <c r="JAF2823" s="653"/>
      <c r="JAG2823" s="653"/>
      <c r="JAH2823" s="653"/>
      <c r="JAI2823" s="653"/>
      <c r="JAJ2823" s="653"/>
      <c r="JAK2823" s="653"/>
      <c r="JAL2823" s="653"/>
      <c r="JAM2823" s="653"/>
      <c r="JAN2823" s="653"/>
      <c r="JAO2823" s="653"/>
      <c r="JAP2823" s="653"/>
      <c r="JAQ2823" s="653"/>
      <c r="JAR2823" s="653"/>
      <c r="JAS2823" s="653"/>
      <c r="JAT2823" s="653"/>
      <c r="JAU2823" s="653"/>
      <c r="JAV2823" s="653"/>
      <c r="JAW2823" s="653"/>
      <c r="JAX2823" s="653"/>
      <c r="JAY2823" s="653"/>
      <c r="JAZ2823" s="653"/>
      <c r="JBA2823" s="653"/>
      <c r="JBB2823" s="653"/>
      <c r="JBC2823" s="653"/>
      <c r="JBD2823" s="653"/>
      <c r="JBE2823" s="653"/>
      <c r="JBF2823" s="653"/>
      <c r="JBG2823" s="653"/>
      <c r="JBH2823" s="653"/>
      <c r="JBI2823" s="653"/>
      <c r="JBJ2823" s="653"/>
      <c r="JBK2823" s="653"/>
      <c r="JBL2823" s="653"/>
      <c r="JBM2823" s="653"/>
      <c r="JBN2823" s="653"/>
      <c r="JBO2823" s="653"/>
      <c r="JBP2823" s="653"/>
      <c r="JBQ2823" s="653"/>
      <c r="JBR2823" s="653"/>
      <c r="JBS2823" s="653"/>
      <c r="JBT2823" s="653"/>
      <c r="JBU2823" s="653"/>
      <c r="JBV2823" s="653"/>
      <c r="JBW2823" s="653"/>
      <c r="JBX2823" s="653"/>
      <c r="JBY2823" s="653"/>
      <c r="JBZ2823" s="653"/>
      <c r="JCA2823" s="653"/>
      <c r="JCB2823" s="653"/>
      <c r="JCC2823" s="653"/>
      <c r="JCD2823" s="653"/>
      <c r="JCE2823" s="653"/>
      <c r="JCF2823" s="653"/>
      <c r="JCG2823" s="653"/>
      <c r="JCH2823" s="653"/>
      <c r="JCI2823" s="653"/>
      <c r="JCJ2823" s="653"/>
      <c r="JCK2823" s="653"/>
      <c r="JCL2823" s="653"/>
      <c r="JCM2823" s="653"/>
      <c r="JCN2823" s="653"/>
      <c r="JCO2823" s="653"/>
      <c r="JCP2823" s="653"/>
      <c r="JCQ2823" s="653"/>
      <c r="JCR2823" s="653"/>
      <c r="JCS2823" s="653"/>
      <c r="JCT2823" s="653"/>
      <c r="JCU2823" s="653"/>
      <c r="JCV2823" s="653"/>
      <c r="JCW2823" s="653"/>
      <c r="JCX2823" s="653"/>
      <c r="JCY2823" s="653"/>
      <c r="JCZ2823" s="653"/>
      <c r="JDA2823" s="653"/>
      <c r="JDB2823" s="653"/>
      <c r="JDC2823" s="653"/>
      <c r="JDD2823" s="653"/>
      <c r="JDE2823" s="653"/>
      <c r="JDF2823" s="653"/>
      <c r="JDG2823" s="653"/>
      <c r="JDH2823" s="653"/>
      <c r="JDI2823" s="653"/>
      <c r="JDJ2823" s="653"/>
      <c r="JDK2823" s="653"/>
      <c r="JDL2823" s="653"/>
      <c r="JDM2823" s="653"/>
      <c r="JDN2823" s="653"/>
      <c r="JDO2823" s="653"/>
      <c r="JDP2823" s="653"/>
      <c r="JDQ2823" s="653"/>
      <c r="JDR2823" s="653"/>
      <c r="JDS2823" s="653"/>
      <c r="JDT2823" s="653"/>
      <c r="JDU2823" s="653"/>
      <c r="JDV2823" s="653"/>
      <c r="JDW2823" s="653"/>
      <c r="JDX2823" s="653"/>
      <c r="JDY2823" s="653"/>
      <c r="JDZ2823" s="653"/>
      <c r="JEA2823" s="653"/>
      <c r="JEB2823" s="653"/>
      <c r="JEC2823" s="653"/>
      <c r="JED2823" s="653"/>
      <c r="JEE2823" s="653"/>
      <c r="JEF2823" s="653"/>
      <c r="JEG2823" s="653"/>
      <c r="JEH2823" s="653"/>
      <c r="JEI2823" s="653"/>
      <c r="JEJ2823" s="653"/>
      <c r="JEK2823" s="653"/>
      <c r="JEL2823" s="653"/>
      <c r="JEM2823" s="653"/>
      <c r="JEN2823" s="653"/>
      <c r="JEO2823" s="653"/>
      <c r="JEP2823" s="653"/>
      <c r="JEQ2823" s="653"/>
      <c r="JER2823" s="653"/>
      <c r="JES2823" s="653"/>
      <c r="JET2823" s="653"/>
      <c r="JEU2823" s="653"/>
      <c r="JEV2823" s="653"/>
      <c r="JEW2823" s="653"/>
      <c r="JEX2823" s="653"/>
      <c r="JEY2823" s="653"/>
      <c r="JEZ2823" s="653"/>
      <c r="JFA2823" s="653"/>
      <c r="JFB2823" s="653"/>
      <c r="JFC2823" s="653"/>
      <c r="JFD2823" s="653"/>
      <c r="JFE2823" s="653"/>
      <c r="JFF2823" s="653"/>
      <c r="JFG2823" s="653"/>
      <c r="JFH2823" s="653"/>
      <c r="JFI2823" s="653"/>
      <c r="JFJ2823" s="653"/>
      <c r="JFK2823" s="653"/>
      <c r="JFL2823" s="653"/>
      <c r="JFM2823" s="653"/>
      <c r="JFN2823" s="653"/>
      <c r="JFO2823" s="653"/>
      <c r="JFP2823" s="653"/>
      <c r="JFQ2823" s="653"/>
      <c r="JFR2823" s="653"/>
      <c r="JFS2823" s="653"/>
      <c r="JFT2823" s="653"/>
      <c r="JFU2823" s="653"/>
      <c r="JFV2823" s="653"/>
      <c r="JFW2823" s="653"/>
      <c r="JFX2823" s="653"/>
      <c r="JFY2823" s="653"/>
      <c r="JFZ2823" s="653"/>
      <c r="JGA2823" s="653"/>
      <c r="JGB2823" s="653"/>
      <c r="JGC2823" s="653"/>
      <c r="JGD2823" s="653"/>
      <c r="JGE2823" s="653"/>
      <c r="JGF2823" s="653"/>
      <c r="JGG2823" s="653"/>
      <c r="JGH2823" s="653"/>
      <c r="JGI2823" s="653"/>
      <c r="JGJ2823" s="653"/>
      <c r="JGK2823" s="653"/>
      <c r="JGL2823" s="653"/>
      <c r="JGM2823" s="653"/>
      <c r="JGN2823" s="653"/>
      <c r="JGO2823" s="653"/>
      <c r="JGP2823" s="653"/>
      <c r="JGQ2823" s="653"/>
      <c r="JGR2823" s="653"/>
      <c r="JGS2823" s="653"/>
      <c r="JGT2823" s="653"/>
      <c r="JGU2823" s="653"/>
      <c r="JGV2823" s="653"/>
      <c r="JGW2823" s="653"/>
      <c r="JGX2823" s="653"/>
      <c r="JGY2823" s="653"/>
      <c r="JGZ2823" s="653"/>
      <c r="JHA2823" s="653"/>
      <c r="JHB2823" s="653"/>
      <c r="JHC2823" s="653"/>
      <c r="JHD2823" s="653"/>
      <c r="JHE2823" s="653"/>
      <c r="JHF2823" s="653"/>
      <c r="JHG2823" s="653"/>
      <c r="JHH2823" s="653"/>
      <c r="JHI2823" s="653"/>
      <c r="JHJ2823" s="653"/>
      <c r="JHK2823" s="653"/>
      <c r="JHL2823" s="653"/>
      <c r="JHM2823" s="653"/>
      <c r="JHN2823" s="653"/>
      <c r="JHO2823" s="653"/>
      <c r="JHP2823" s="653"/>
      <c r="JHQ2823" s="653"/>
      <c r="JHR2823" s="653"/>
      <c r="JHS2823" s="653"/>
      <c r="JHT2823" s="653"/>
      <c r="JHU2823" s="653"/>
      <c r="JHV2823" s="653"/>
      <c r="JHW2823" s="653"/>
      <c r="JHX2823" s="653"/>
      <c r="JHY2823" s="653"/>
      <c r="JHZ2823" s="653"/>
      <c r="JIA2823" s="653"/>
      <c r="JIB2823" s="653"/>
      <c r="JIC2823" s="653"/>
      <c r="JID2823" s="653"/>
      <c r="JIE2823" s="653"/>
      <c r="JIF2823" s="653"/>
      <c r="JIG2823" s="653"/>
      <c r="JIH2823" s="653"/>
      <c r="JII2823" s="653"/>
      <c r="JIJ2823" s="653"/>
      <c r="JIK2823" s="653"/>
      <c r="JIL2823" s="653"/>
      <c r="JIM2823" s="653"/>
      <c r="JIN2823" s="653"/>
      <c r="JIO2823" s="653"/>
      <c r="JIP2823" s="653"/>
      <c r="JIQ2823" s="653"/>
      <c r="JIR2823" s="653"/>
      <c r="JIS2823" s="653"/>
      <c r="JIT2823" s="653"/>
      <c r="JIU2823" s="653"/>
      <c r="JIV2823" s="653"/>
      <c r="JIW2823" s="653"/>
      <c r="JIX2823" s="653"/>
      <c r="JIY2823" s="653"/>
      <c r="JIZ2823" s="653"/>
      <c r="JJA2823" s="653"/>
      <c r="JJB2823" s="653"/>
      <c r="JJC2823" s="653"/>
      <c r="JJD2823" s="653"/>
      <c r="JJE2823" s="653"/>
      <c r="JJF2823" s="653"/>
      <c r="JJG2823" s="653"/>
      <c r="JJH2823" s="653"/>
      <c r="JJI2823" s="653"/>
      <c r="JJJ2823" s="653"/>
      <c r="JJK2823" s="653"/>
      <c r="JJL2823" s="653"/>
      <c r="JJM2823" s="653"/>
      <c r="JJN2823" s="653"/>
      <c r="JJO2823" s="653"/>
      <c r="JJP2823" s="653"/>
      <c r="JJQ2823" s="653"/>
      <c r="JJR2823" s="653"/>
      <c r="JJS2823" s="653"/>
      <c r="JJT2823" s="653"/>
      <c r="JJU2823" s="653"/>
      <c r="JJV2823" s="653"/>
      <c r="JJW2823" s="653"/>
      <c r="JJX2823" s="653"/>
      <c r="JJY2823" s="653"/>
      <c r="JJZ2823" s="653"/>
      <c r="JKA2823" s="653"/>
      <c r="JKB2823" s="653"/>
      <c r="JKC2823" s="653"/>
      <c r="JKD2823" s="653"/>
      <c r="JKE2823" s="653"/>
      <c r="JKF2823" s="653"/>
      <c r="JKG2823" s="653"/>
      <c r="JKH2823" s="653"/>
      <c r="JKI2823" s="653"/>
      <c r="JKJ2823" s="653"/>
      <c r="JKK2823" s="653"/>
      <c r="JKL2823" s="653"/>
      <c r="JKM2823" s="653"/>
      <c r="JKN2823" s="653"/>
      <c r="JKO2823" s="653"/>
      <c r="JKP2823" s="653"/>
      <c r="JKQ2823" s="653"/>
      <c r="JKR2823" s="653"/>
      <c r="JKS2823" s="653"/>
      <c r="JKT2823" s="653"/>
      <c r="JKU2823" s="653"/>
      <c r="JKV2823" s="653"/>
      <c r="JKW2823" s="653"/>
      <c r="JKX2823" s="653"/>
      <c r="JKY2823" s="653"/>
      <c r="JKZ2823" s="653"/>
      <c r="JLA2823" s="653"/>
      <c r="JLB2823" s="653"/>
      <c r="JLC2823" s="653"/>
      <c r="JLD2823" s="653"/>
      <c r="JLE2823" s="653"/>
      <c r="JLF2823" s="653"/>
      <c r="JLG2823" s="653"/>
      <c r="JLH2823" s="653"/>
      <c r="JLI2823" s="653"/>
      <c r="JLJ2823" s="653"/>
      <c r="JLK2823" s="653"/>
      <c r="JLL2823" s="653"/>
      <c r="JLM2823" s="653"/>
      <c r="JLN2823" s="653"/>
      <c r="JLO2823" s="653"/>
      <c r="JLP2823" s="653"/>
      <c r="JLQ2823" s="653"/>
      <c r="JLR2823" s="653"/>
      <c r="JLS2823" s="653"/>
      <c r="JLT2823" s="653"/>
      <c r="JLU2823" s="653"/>
      <c r="JLV2823" s="653"/>
      <c r="JLW2823" s="653"/>
      <c r="JLX2823" s="653"/>
      <c r="JLY2823" s="653"/>
      <c r="JLZ2823" s="653"/>
      <c r="JMA2823" s="653"/>
      <c r="JMB2823" s="653"/>
      <c r="JMC2823" s="653"/>
      <c r="JMD2823" s="653"/>
      <c r="JME2823" s="653"/>
      <c r="JMF2823" s="653"/>
      <c r="JMG2823" s="653"/>
      <c r="JMH2823" s="653"/>
      <c r="JMI2823" s="653"/>
      <c r="JMJ2823" s="653"/>
      <c r="JMK2823" s="653"/>
      <c r="JML2823" s="653"/>
      <c r="JMM2823" s="653"/>
      <c r="JMN2823" s="653"/>
      <c r="JMO2823" s="653"/>
      <c r="JMP2823" s="653"/>
      <c r="JMQ2823" s="653"/>
      <c r="JMR2823" s="653"/>
      <c r="JMS2823" s="653"/>
      <c r="JMT2823" s="653"/>
      <c r="JMU2823" s="653"/>
      <c r="JMV2823" s="653"/>
      <c r="JMW2823" s="653"/>
      <c r="JMX2823" s="653"/>
      <c r="JMY2823" s="653"/>
      <c r="JMZ2823" s="653"/>
      <c r="JNA2823" s="653"/>
      <c r="JNB2823" s="653"/>
      <c r="JNC2823" s="653"/>
      <c r="JND2823" s="653"/>
      <c r="JNE2823" s="653"/>
      <c r="JNF2823" s="653"/>
      <c r="JNG2823" s="653"/>
      <c r="JNH2823" s="653"/>
      <c r="JNI2823" s="653"/>
      <c r="JNJ2823" s="653"/>
      <c r="JNK2823" s="653"/>
      <c r="JNL2823" s="653"/>
      <c r="JNM2823" s="653"/>
      <c r="JNN2823" s="653"/>
      <c r="JNO2823" s="653"/>
      <c r="JNP2823" s="653"/>
      <c r="JNQ2823" s="653"/>
      <c r="JNR2823" s="653"/>
      <c r="JNS2823" s="653"/>
      <c r="JNT2823" s="653"/>
      <c r="JNU2823" s="653"/>
      <c r="JNV2823" s="653"/>
      <c r="JNW2823" s="653"/>
      <c r="JNX2823" s="653"/>
      <c r="JNY2823" s="653"/>
      <c r="JNZ2823" s="653"/>
      <c r="JOA2823" s="653"/>
      <c r="JOB2823" s="653"/>
      <c r="JOC2823" s="653"/>
      <c r="JOD2823" s="653"/>
      <c r="JOE2823" s="653"/>
      <c r="JOF2823" s="653"/>
      <c r="JOG2823" s="653"/>
      <c r="JOH2823" s="653"/>
      <c r="JOI2823" s="653"/>
      <c r="JOJ2823" s="653"/>
      <c r="JOK2823" s="653"/>
      <c r="JOL2823" s="653"/>
      <c r="JOM2823" s="653"/>
      <c r="JON2823" s="653"/>
      <c r="JOO2823" s="653"/>
      <c r="JOP2823" s="653"/>
      <c r="JOQ2823" s="653"/>
      <c r="JOR2823" s="653"/>
      <c r="JOS2823" s="653"/>
      <c r="JOT2823" s="653"/>
      <c r="JOU2823" s="653"/>
      <c r="JOV2823" s="653"/>
      <c r="JOW2823" s="653"/>
      <c r="JOX2823" s="653"/>
      <c r="JOY2823" s="653"/>
      <c r="JOZ2823" s="653"/>
      <c r="JPA2823" s="653"/>
      <c r="JPB2823" s="653"/>
      <c r="JPC2823" s="653"/>
      <c r="JPD2823" s="653"/>
      <c r="JPE2823" s="653"/>
      <c r="JPF2823" s="653"/>
      <c r="JPG2823" s="653"/>
      <c r="JPH2823" s="653"/>
      <c r="JPI2823" s="653"/>
      <c r="JPJ2823" s="653"/>
      <c r="JPK2823" s="653"/>
      <c r="JPL2823" s="653"/>
      <c r="JPM2823" s="653"/>
      <c r="JPN2823" s="653"/>
      <c r="JPO2823" s="653"/>
      <c r="JPP2823" s="653"/>
      <c r="JPQ2823" s="653"/>
      <c r="JPR2823" s="653"/>
      <c r="JPS2823" s="653"/>
      <c r="JPT2823" s="653"/>
      <c r="JPU2823" s="653"/>
      <c r="JPV2823" s="653"/>
      <c r="JPW2823" s="653"/>
      <c r="JPX2823" s="653"/>
      <c r="JPY2823" s="653"/>
      <c r="JPZ2823" s="653"/>
      <c r="JQA2823" s="653"/>
      <c r="JQB2823" s="653"/>
      <c r="JQC2823" s="653"/>
      <c r="JQD2823" s="653"/>
      <c r="JQE2823" s="653"/>
      <c r="JQF2823" s="653"/>
      <c r="JQG2823" s="653"/>
      <c r="JQH2823" s="653"/>
      <c r="JQI2823" s="653"/>
      <c r="JQJ2823" s="653"/>
      <c r="JQK2823" s="653"/>
      <c r="JQL2823" s="653"/>
      <c r="JQM2823" s="653"/>
      <c r="JQN2823" s="653"/>
      <c r="JQO2823" s="653"/>
      <c r="JQP2823" s="653"/>
      <c r="JQQ2823" s="653"/>
      <c r="JQR2823" s="653"/>
      <c r="JQS2823" s="653"/>
      <c r="JQT2823" s="653"/>
      <c r="JQU2823" s="653"/>
      <c r="JQV2823" s="653"/>
      <c r="JQW2823" s="653"/>
      <c r="JQX2823" s="653"/>
      <c r="JQY2823" s="653"/>
      <c r="JQZ2823" s="653"/>
      <c r="JRA2823" s="653"/>
      <c r="JRB2823" s="653"/>
      <c r="JRC2823" s="653"/>
      <c r="JRD2823" s="653"/>
      <c r="JRE2823" s="653"/>
      <c r="JRF2823" s="653"/>
      <c r="JRG2823" s="653"/>
      <c r="JRH2823" s="653"/>
      <c r="JRI2823" s="653"/>
      <c r="JRJ2823" s="653"/>
      <c r="JRK2823" s="653"/>
      <c r="JRL2823" s="653"/>
      <c r="JRM2823" s="653"/>
      <c r="JRN2823" s="653"/>
      <c r="JRO2823" s="653"/>
      <c r="JRP2823" s="653"/>
      <c r="JRQ2823" s="653"/>
      <c r="JRR2823" s="653"/>
      <c r="JRS2823" s="653"/>
      <c r="JRT2823" s="653"/>
      <c r="JRU2823" s="653"/>
      <c r="JRV2823" s="653"/>
      <c r="JRW2823" s="653"/>
      <c r="JRX2823" s="653"/>
      <c r="JRY2823" s="653"/>
      <c r="JRZ2823" s="653"/>
      <c r="JSA2823" s="653"/>
      <c r="JSB2823" s="653"/>
      <c r="JSC2823" s="653"/>
      <c r="JSD2823" s="653"/>
      <c r="JSE2823" s="653"/>
      <c r="JSF2823" s="653"/>
      <c r="JSG2823" s="653"/>
      <c r="JSH2823" s="653"/>
      <c r="JSI2823" s="653"/>
      <c r="JSJ2823" s="653"/>
      <c r="JSK2823" s="653"/>
      <c r="JSL2823" s="653"/>
      <c r="JSM2823" s="653"/>
      <c r="JSN2823" s="653"/>
      <c r="JSO2823" s="653"/>
      <c r="JSP2823" s="653"/>
      <c r="JSQ2823" s="653"/>
      <c r="JSR2823" s="653"/>
      <c r="JSS2823" s="653"/>
      <c r="JST2823" s="653"/>
      <c r="JSU2823" s="653"/>
      <c r="JSV2823" s="653"/>
      <c r="JSW2823" s="653"/>
      <c r="JSX2823" s="653"/>
      <c r="JSY2823" s="653"/>
      <c r="JSZ2823" s="653"/>
      <c r="JTA2823" s="653"/>
      <c r="JTB2823" s="653"/>
      <c r="JTC2823" s="653"/>
      <c r="JTD2823" s="653"/>
      <c r="JTE2823" s="653"/>
      <c r="JTF2823" s="653"/>
      <c r="JTG2823" s="653"/>
      <c r="JTH2823" s="653"/>
      <c r="JTI2823" s="653"/>
      <c r="JTJ2823" s="653"/>
      <c r="JTK2823" s="653"/>
      <c r="JTL2823" s="653"/>
      <c r="JTM2823" s="653"/>
      <c r="JTN2823" s="653"/>
      <c r="JTO2823" s="653"/>
      <c r="JTP2823" s="653"/>
      <c r="JTQ2823" s="653"/>
      <c r="JTR2823" s="653"/>
      <c r="JTS2823" s="653"/>
      <c r="JTT2823" s="653"/>
      <c r="JTU2823" s="653"/>
      <c r="JTV2823" s="653"/>
      <c r="JTW2823" s="653"/>
      <c r="JTX2823" s="653"/>
      <c r="JTY2823" s="653"/>
      <c r="JTZ2823" s="653"/>
      <c r="JUA2823" s="653"/>
      <c r="JUB2823" s="653"/>
      <c r="JUC2823" s="653"/>
      <c r="JUD2823" s="653"/>
      <c r="JUE2823" s="653"/>
      <c r="JUF2823" s="653"/>
      <c r="JUG2823" s="653"/>
      <c r="JUH2823" s="653"/>
      <c r="JUI2823" s="653"/>
      <c r="JUJ2823" s="653"/>
      <c r="JUK2823" s="653"/>
      <c r="JUL2823" s="653"/>
      <c r="JUM2823" s="653"/>
      <c r="JUN2823" s="653"/>
      <c r="JUO2823" s="653"/>
      <c r="JUP2823" s="653"/>
      <c r="JUQ2823" s="653"/>
      <c r="JUR2823" s="653"/>
      <c r="JUS2823" s="653"/>
      <c r="JUT2823" s="653"/>
      <c r="JUU2823" s="653"/>
      <c r="JUV2823" s="653"/>
      <c r="JUW2823" s="653"/>
      <c r="JUX2823" s="653"/>
      <c r="JUY2823" s="653"/>
      <c r="JUZ2823" s="653"/>
      <c r="JVA2823" s="653"/>
      <c r="JVB2823" s="653"/>
      <c r="JVC2823" s="653"/>
      <c r="JVD2823" s="653"/>
      <c r="JVE2823" s="653"/>
      <c r="JVF2823" s="653"/>
      <c r="JVG2823" s="653"/>
      <c r="JVH2823" s="653"/>
      <c r="JVI2823" s="653"/>
      <c r="JVJ2823" s="653"/>
      <c r="JVK2823" s="653"/>
      <c r="JVL2823" s="653"/>
      <c r="JVM2823" s="653"/>
      <c r="JVN2823" s="653"/>
      <c r="JVO2823" s="653"/>
      <c r="JVP2823" s="653"/>
      <c r="JVQ2823" s="653"/>
      <c r="JVR2823" s="653"/>
      <c r="JVS2823" s="653"/>
      <c r="JVT2823" s="653"/>
      <c r="JVU2823" s="653"/>
      <c r="JVV2823" s="653"/>
      <c r="JVW2823" s="653"/>
      <c r="JVX2823" s="653"/>
      <c r="JVY2823" s="653"/>
      <c r="JVZ2823" s="653"/>
      <c r="JWA2823" s="653"/>
      <c r="JWB2823" s="653"/>
      <c r="JWC2823" s="653"/>
      <c r="JWD2823" s="653"/>
      <c r="JWE2823" s="653"/>
      <c r="JWF2823" s="653"/>
      <c r="JWG2823" s="653"/>
      <c r="JWH2823" s="653"/>
      <c r="JWI2823" s="653"/>
      <c r="JWJ2823" s="653"/>
      <c r="JWK2823" s="653"/>
      <c r="JWL2823" s="653"/>
      <c r="JWM2823" s="653"/>
      <c r="JWN2823" s="653"/>
      <c r="JWO2823" s="653"/>
      <c r="JWP2823" s="653"/>
      <c r="JWQ2823" s="653"/>
      <c r="JWR2823" s="653"/>
      <c r="JWS2823" s="653"/>
      <c r="JWT2823" s="653"/>
      <c r="JWU2823" s="653"/>
      <c r="JWV2823" s="653"/>
      <c r="JWW2823" s="653"/>
      <c r="JWX2823" s="653"/>
      <c r="JWY2823" s="653"/>
      <c r="JWZ2823" s="653"/>
      <c r="JXA2823" s="653"/>
      <c r="JXB2823" s="653"/>
      <c r="JXC2823" s="653"/>
      <c r="JXD2823" s="653"/>
      <c r="JXE2823" s="653"/>
      <c r="JXF2823" s="653"/>
      <c r="JXG2823" s="653"/>
      <c r="JXH2823" s="653"/>
      <c r="JXI2823" s="653"/>
      <c r="JXJ2823" s="653"/>
      <c r="JXK2823" s="653"/>
      <c r="JXL2823" s="653"/>
      <c r="JXM2823" s="653"/>
      <c r="JXN2823" s="653"/>
      <c r="JXO2823" s="653"/>
      <c r="JXP2823" s="653"/>
      <c r="JXQ2823" s="653"/>
      <c r="JXR2823" s="653"/>
      <c r="JXS2823" s="653"/>
      <c r="JXT2823" s="653"/>
      <c r="JXU2823" s="653"/>
      <c r="JXV2823" s="653"/>
      <c r="JXW2823" s="653"/>
      <c r="JXX2823" s="653"/>
      <c r="JXY2823" s="653"/>
      <c r="JXZ2823" s="653"/>
      <c r="JYA2823" s="653"/>
      <c r="JYB2823" s="653"/>
      <c r="JYC2823" s="653"/>
      <c r="JYD2823" s="653"/>
      <c r="JYE2823" s="653"/>
      <c r="JYF2823" s="653"/>
      <c r="JYG2823" s="653"/>
      <c r="JYH2823" s="653"/>
      <c r="JYI2823" s="653"/>
      <c r="JYJ2823" s="653"/>
      <c r="JYK2823" s="653"/>
      <c r="JYL2823" s="653"/>
      <c r="JYM2823" s="653"/>
      <c r="JYN2823" s="653"/>
      <c r="JYO2823" s="653"/>
      <c r="JYP2823" s="653"/>
      <c r="JYQ2823" s="653"/>
      <c r="JYR2823" s="653"/>
      <c r="JYS2823" s="653"/>
      <c r="JYT2823" s="653"/>
      <c r="JYU2823" s="653"/>
      <c r="JYV2823" s="653"/>
      <c r="JYW2823" s="653"/>
      <c r="JYX2823" s="653"/>
      <c r="JYY2823" s="653"/>
      <c r="JYZ2823" s="653"/>
      <c r="JZA2823" s="653"/>
      <c r="JZB2823" s="653"/>
      <c r="JZC2823" s="653"/>
      <c r="JZD2823" s="653"/>
      <c r="JZE2823" s="653"/>
      <c r="JZF2823" s="653"/>
      <c r="JZG2823" s="653"/>
      <c r="JZH2823" s="653"/>
      <c r="JZI2823" s="653"/>
      <c r="JZJ2823" s="653"/>
      <c r="JZK2823" s="653"/>
      <c r="JZL2823" s="653"/>
      <c r="JZM2823" s="653"/>
      <c r="JZN2823" s="653"/>
      <c r="JZO2823" s="653"/>
      <c r="JZP2823" s="653"/>
      <c r="JZQ2823" s="653"/>
      <c r="JZR2823" s="653"/>
      <c r="JZS2823" s="653"/>
      <c r="JZT2823" s="653"/>
      <c r="JZU2823" s="653"/>
      <c r="JZV2823" s="653"/>
      <c r="JZW2823" s="653"/>
      <c r="JZX2823" s="653"/>
      <c r="JZY2823" s="653"/>
      <c r="JZZ2823" s="653"/>
      <c r="KAA2823" s="653"/>
      <c r="KAB2823" s="653"/>
      <c r="KAC2823" s="653"/>
      <c r="KAD2823" s="653"/>
      <c r="KAE2823" s="653"/>
      <c r="KAF2823" s="653"/>
      <c r="KAG2823" s="653"/>
      <c r="KAH2823" s="653"/>
      <c r="KAI2823" s="653"/>
      <c r="KAJ2823" s="653"/>
      <c r="KAK2823" s="653"/>
      <c r="KAL2823" s="653"/>
      <c r="KAM2823" s="653"/>
      <c r="KAN2823" s="653"/>
      <c r="KAO2823" s="653"/>
      <c r="KAP2823" s="653"/>
      <c r="KAQ2823" s="653"/>
      <c r="KAR2823" s="653"/>
      <c r="KAS2823" s="653"/>
      <c r="KAT2823" s="653"/>
      <c r="KAU2823" s="653"/>
      <c r="KAV2823" s="653"/>
      <c r="KAW2823" s="653"/>
      <c r="KAX2823" s="653"/>
      <c r="KAY2823" s="653"/>
      <c r="KAZ2823" s="653"/>
      <c r="KBA2823" s="653"/>
      <c r="KBB2823" s="653"/>
      <c r="KBC2823" s="653"/>
      <c r="KBD2823" s="653"/>
      <c r="KBE2823" s="653"/>
      <c r="KBF2823" s="653"/>
      <c r="KBG2823" s="653"/>
      <c r="KBH2823" s="653"/>
      <c r="KBI2823" s="653"/>
      <c r="KBJ2823" s="653"/>
      <c r="KBK2823" s="653"/>
      <c r="KBL2823" s="653"/>
      <c r="KBM2823" s="653"/>
      <c r="KBN2823" s="653"/>
      <c r="KBO2823" s="653"/>
      <c r="KBP2823" s="653"/>
      <c r="KBQ2823" s="653"/>
      <c r="KBR2823" s="653"/>
      <c r="KBS2823" s="653"/>
      <c r="KBT2823" s="653"/>
      <c r="KBU2823" s="653"/>
      <c r="KBV2823" s="653"/>
      <c r="KBW2823" s="653"/>
      <c r="KBX2823" s="653"/>
      <c r="KBY2823" s="653"/>
      <c r="KBZ2823" s="653"/>
      <c r="KCA2823" s="653"/>
      <c r="KCB2823" s="653"/>
      <c r="KCC2823" s="653"/>
      <c r="KCD2823" s="653"/>
      <c r="KCE2823" s="653"/>
      <c r="KCF2823" s="653"/>
      <c r="KCG2823" s="653"/>
      <c r="KCH2823" s="653"/>
      <c r="KCI2823" s="653"/>
      <c r="KCJ2823" s="653"/>
      <c r="KCK2823" s="653"/>
      <c r="KCL2823" s="653"/>
      <c r="KCM2823" s="653"/>
      <c r="KCN2823" s="653"/>
      <c r="KCO2823" s="653"/>
      <c r="KCP2823" s="653"/>
      <c r="KCQ2823" s="653"/>
      <c r="KCR2823" s="653"/>
      <c r="KCS2823" s="653"/>
      <c r="KCT2823" s="653"/>
      <c r="KCU2823" s="653"/>
      <c r="KCV2823" s="653"/>
      <c r="KCW2823" s="653"/>
      <c r="KCX2823" s="653"/>
      <c r="KCY2823" s="653"/>
      <c r="KCZ2823" s="653"/>
      <c r="KDA2823" s="653"/>
      <c r="KDB2823" s="653"/>
      <c r="KDC2823" s="653"/>
      <c r="KDD2823" s="653"/>
      <c r="KDE2823" s="653"/>
      <c r="KDF2823" s="653"/>
      <c r="KDG2823" s="653"/>
      <c r="KDH2823" s="653"/>
      <c r="KDI2823" s="653"/>
      <c r="KDJ2823" s="653"/>
      <c r="KDK2823" s="653"/>
      <c r="KDL2823" s="653"/>
      <c r="KDM2823" s="653"/>
      <c r="KDN2823" s="653"/>
      <c r="KDO2823" s="653"/>
      <c r="KDP2823" s="653"/>
      <c r="KDQ2823" s="653"/>
      <c r="KDR2823" s="653"/>
      <c r="KDS2823" s="653"/>
      <c r="KDT2823" s="653"/>
      <c r="KDU2823" s="653"/>
      <c r="KDV2823" s="653"/>
      <c r="KDW2823" s="653"/>
      <c r="KDX2823" s="653"/>
      <c r="KDY2823" s="653"/>
      <c r="KDZ2823" s="653"/>
      <c r="KEA2823" s="653"/>
      <c r="KEB2823" s="653"/>
      <c r="KEC2823" s="653"/>
      <c r="KED2823" s="653"/>
      <c r="KEE2823" s="653"/>
      <c r="KEF2823" s="653"/>
      <c r="KEG2823" s="653"/>
      <c r="KEH2823" s="653"/>
      <c r="KEI2823" s="653"/>
      <c r="KEJ2823" s="653"/>
      <c r="KEK2823" s="653"/>
      <c r="KEL2823" s="653"/>
      <c r="KEM2823" s="653"/>
      <c r="KEN2823" s="653"/>
      <c r="KEO2823" s="653"/>
      <c r="KEP2823" s="653"/>
      <c r="KEQ2823" s="653"/>
      <c r="KER2823" s="653"/>
      <c r="KES2823" s="653"/>
      <c r="KET2823" s="653"/>
      <c r="KEU2823" s="653"/>
      <c r="KEV2823" s="653"/>
      <c r="KEW2823" s="653"/>
      <c r="KEX2823" s="653"/>
      <c r="KEY2823" s="653"/>
      <c r="KEZ2823" s="653"/>
      <c r="KFA2823" s="653"/>
      <c r="KFB2823" s="653"/>
      <c r="KFC2823" s="653"/>
      <c r="KFD2823" s="653"/>
      <c r="KFE2823" s="653"/>
      <c r="KFF2823" s="653"/>
      <c r="KFG2823" s="653"/>
      <c r="KFH2823" s="653"/>
      <c r="KFI2823" s="653"/>
      <c r="KFJ2823" s="653"/>
      <c r="KFK2823" s="653"/>
      <c r="KFL2823" s="653"/>
      <c r="KFM2823" s="653"/>
      <c r="KFN2823" s="653"/>
      <c r="KFO2823" s="653"/>
      <c r="KFP2823" s="653"/>
      <c r="KFQ2823" s="653"/>
      <c r="KFR2823" s="653"/>
      <c r="KFS2823" s="653"/>
      <c r="KFT2823" s="653"/>
      <c r="KFU2823" s="653"/>
      <c r="KFV2823" s="653"/>
      <c r="KFW2823" s="653"/>
      <c r="KFX2823" s="653"/>
      <c r="KFY2823" s="653"/>
      <c r="KFZ2823" s="653"/>
      <c r="KGA2823" s="653"/>
      <c r="KGB2823" s="653"/>
      <c r="KGC2823" s="653"/>
      <c r="KGD2823" s="653"/>
      <c r="KGE2823" s="653"/>
      <c r="KGF2823" s="653"/>
      <c r="KGG2823" s="653"/>
      <c r="KGH2823" s="653"/>
      <c r="KGI2823" s="653"/>
      <c r="KGJ2823" s="653"/>
      <c r="KGK2823" s="653"/>
      <c r="KGL2823" s="653"/>
      <c r="KGM2823" s="653"/>
      <c r="KGN2823" s="653"/>
      <c r="KGO2823" s="653"/>
      <c r="KGP2823" s="653"/>
      <c r="KGQ2823" s="653"/>
      <c r="KGR2823" s="653"/>
      <c r="KGS2823" s="653"/>
      <c r="KGT2823" s="653"/>
      <c r="KGU2823" s="653"/>
      <c r="KGV2823" s="653"/>
      <c r="KGW2823" s="653"/>
      <c r="KGX2823" s="653"/>
      <c r="KGY2823" s="653"/>
      <c r="KGZ2823" s="653"/>
      <c r="KHA2823" s="653"/>
      <c r="KHB2823" s="653"/>
      <c r="KHC2823" s="653"/>
      <c r="KHD2823" s="653"/>
      <c r="KHE2823" s="653"/>
      <c r="KHF2823" s="653"/>
      <c r="KHG2823" s="653"/>
      <c r="KHH2823" s="653"/>
      <c r="KHI2823" s="653"/>
      <c r="KHJ2823" s="653"/>
      <c r="KHK2823" s="653"/>
      <c r="KHL2823" s="653"/>
      <c r="KHM2823" s="653"/>
      <c r="KHN2823" s="653"/>
      <c r="KHO2823" s="653"/>
      <c r="KHP2823" s="653"/>
      <c r="KHQ2823" s="653"/>
      <c r="KHR2823" s="653"/>
      <c r="KHS2823" s="653"/>
      <c r="KHT2823" s="653"/>
      <c r="KHU2823" s="653"/>
      <c r="KHV2823" s="653"/>
      <c r="KHW2823" s="653"/>
      <c r="KHX2823" s="653"/>
      <c r="KHY2823" s="653"/>
      <c r="KHZ2823" s="653"/>
      <c r="KIA2823" s="653"/>
      <c r="KIB2823" s="653"/>
      <c r="KIC2823" s="653"/>
      <c r="KID2823" s="653"/>
      <c r="KIE2823" s="653"/>
      <c r="KIF2823" s="653"/>
      <c r="KIG2823" s="653"/>
      <c r="KIH2823" s="653"/>
      <c r="KII2823" s="653"/>
      <c r="KIJ2823" s="653"/>
      <c r="KIK2823" s="653"/>
      <c r="KIL2823" s="653"/>
      <c r="KIM2823" s="653"/>
      <c r="KIN2823" s="653"/>
      <c r="KIO2823" s="653"/>
      <c r="KIP2823" s="653"/>
      <c r="KIQ2823" s="653"/>
      <c r="KIR2823" s="653"/>
      <c r="KIS2823" s="653"/>
      <c r="KIT2823" s="653"/>
      <c r="KIU2823" s="653"/>
      <c r="KIV2823" s="653"/>
      <c r="KIW2823" s="653"/>
      <c r="KIX2823" s="653"/>
      <c r="KIY2823" s="653"/>
      <c r="KIZ2823" s="653"/>
      <c r="KJA2823" s="653"/>
      <c r="KJB2823" s="653"/>
      <c r="KJC2823" s="653"/>
      <c r="KJD2823" s="653"/>
      <c r="KJE2823" s="653"/>
      <c r="KJF2823" s="653"/>
      <c r="KJG2823" s="653"/>
      <c r="KJH2823" s="653"/>
      <c r="KJI2823" s="653"/>
      <c r="KJJ2823" s="653"/>
      <c r="KJK2823" s="653"/>
      <c r="KJL2823" s="653"/>
      <c r="KJM2823" s="653"/>
      <c r="KJN2823" s="653"/>
      <c r="KJO2823" s="653"/>
      <c r="KJP2823" s="653"/>
      <c r="KJQ2823" s="653"/>
      <c r="KJR2823" s="653"/>
      <c r="KJS2823" s="653"/>
      <c r="KJT2823" s="653"/>
      <c r="KJU2823" s="653"/>
      <c r="KJV2823" s="653"/>
      <c r="KJW2823" s="653"/>
      <c r="KJX2823" s="653"/>
      <c r="KJY2823" s="653"/>
      <c r="KJZ2823" s="653"/>
      <c r="KKA2823" s="653"/>
      <c r="KKB2823" s="653"/>
      <c r="KKC2823" s="653"/>
      <c r="KKD2823" s="653"/>
      <c r="KKE2823" s="653"/>
      <c r="KKF2823" s="653"/>
      <c r="KKG2823" s="653"/>
      <c r="KKH2823" s="653"/>
      <c r="KKI2823" s="653"/>
      <c r="KKJ2823" s="653"/>
      <c r="KKK2823" s="653"/>
      <c r="KKL2823" s="653"/>
      <c r="KKM2823" s="653"/>
      <c r="KKN2823" s="653"/>
      <c r="KKO2823" s="653"/>
      <c r="KKP2823" s="653"/>
      <c r="KKQ2823" s="653"/>
      <c r="KKR2823" s="653"/>
      <c r="KKS2823" s="653"/>
      <c r="KKT2823" s="653"/>
      <c r="KKU2823" s="653"/>
      <c r="KKV2823" s="653"/>
      <c r="KKW2823" s="653"/>
      <c r="KKX2823" s="653"/>
      <c r="KKY2823" s="653"/>
      <c r="KKZ2823" s="653"/>
      <c r="KLA2823" s="653"/>
      <c r="KLB2823" s="653"/>
      <c r="KLC2823" s="653"/>
      <c r="KLD2823" s="653"/>
      <c r="KLE2823" s="653"/>
      <c r="KLF2823" s="653"/>
      <c r="KLG2823" s="653"/>
      <c r="KLH2823" s="653"/>
      <c r="KLI2823" s="653"/>
      <c r="KLJ2823" s="653"/>
      <c r="KLK2823" s="653"/>
      <c r="KLL2823" s="653"/>
      <c r="KLM2823" s="653"/>
      <c r="KLN2823" s="653"/>
      <c r="KLO2823" s="653"/>
      <c r="KLP2823" s="653"/>
      <c r="KLQ2823" s="653"/>
      <c r="KLR2823" s="653"/>
      <c r="KLS2823" s="653"/>
      <c r="KLT2823" s="653"/>
      <c r="KLU2823" s="653"/>
      <c r="KLV2823" s="653"/>
      <c r="KLW2823" s="653"/>
      <c r="KLX2823" s="653"/>
      <c r="KLY2823" s="653"/>
      <c r="KLZ2823" s="653"/>
      <c r="KMA2823" s="653"/>
      <c r="KMB2823" s="653"/>
      <c r="KMC2823" s="653"/>
      <c r="KMD2823" s="653"/>
      <c r="KME2823" s="653"/>
      <c r="KMF2823" s="653"/>
      <c r="KMG2823" s="653"/>
      <c r="KMH2823" s="653"/>
      <c r="KMI2823" s="653"/>
      <c r="KMJ2823" s="653"/>
      <c r="KMK2823" s="653"/>
      <c r="KML2823" s="653"/>
      <c r="KMM2823" s="653"/>
      <c r="KMN2823" s="653"/>
      <c r="KMO2823" s="653"/>
      <c r="KMP2823" s="653"/>
      <c r="KMQ2823" s="653"/>
      <c r="KMR2823" s="653"/>
      <c r="KMS2823" s="653"/>
      <c r="KMT2823" s="653"/>
      <c r="KMU2823" s="653"/>
      <c r="KMV2823" s="653"/>
      <c r="KMW2823" s="653"/>
      <c r="KMX2823" s="653"/>
      <c r="KMY2823" s="653"/>
      <c r="KMZ2823" s="653"/>
      <c r="KNA2823" s="653"/>
      <c r="KNB2823" s="653"/>
      <c r="KNC2823" s="653"/>
      <c r="KND2823" s="653"/>
      <c r="KNE2823" s="653"/>
      <c r="KNF2823" s="653"/>
      <c r="KNG2823" s="653"/>
      <c r="KNH2823" s="653"/>
      <c r="KNI2823" s="653"/>
      <c r="KNJ2823" s="653"/>
      <c r="KNK2823" s="653"/>
      <c r="KNL2823" s="653"/>
      <c r="KNM2823" s="653"/>
      <c r="KNN2823" s="653"/>
      <c r="KNO2823" s="653"/>
      <c r="KNP2823" s="653"/>
      <c r="KNQ2823" s="653"/>
      <c r="KNR2823" s="653"/>
      <c r="KNS2823" s="653"/>
      <c r="KNT2823" s="653"/>
      <c r="KNU2823" s="653"/>
      <c r="KNV2823" s="653"/>
      <c r="KNW2823" s="653"/>
      <c r="KNX2823" s="653"/>
      <c r="KNY2823" s="653"/>
      <c r="KNZ2823" s="653"/>
      <c r="KOA2823" s="653"/>
      <c r="KOB2823" s="653"/>
      <c r="KOC2823" s="653"/>
      <c r="KOD2823" s="653"/>
      <c r="KOE2823" s="653"/>
      <c r="KOF2823" s="653"/>
      <c r="KOG2823" s="653"/>
      <c r="KOH2823" s="653"/>
      <c r="KOI2823" s="653"/>
      <c r="KOJ2823" s="653"/>
      <c r="KOK2823" s="653"/>
      <c r="KOL2823" s="653"/>
      <c r="KOM2823" s="653"/>
      <c r="KON2823" s="653"/>
      <c r="KOO2823" s="653"/>
      <c r="KOP2823" s="653"/>
      <c r="KOQ2823" s="653"/>
      <c r="KOR2823" s="653"/>
      <c r="KOS2823" s="653"/>
      <c r="KOT2823" s="653"/>
      <c r="KOU2823" s="653"/>
      <c r="KOV2823" s="653"/>
      <c r="KOW2823" s="653"/>
      <c r="KOX2823" s="653"/>
      <c r="KOY2823" s="653"/>
      <c r="KOZ2823" s="653"/>
      <c r="KPA2823" s="653"/>
      <c r="KPB2823" s="653"/>
      <c r="KPC2823" s="653"/>
      <c r="KPD2823" s="653"/>
      <c r="KPE2823" s="653"/>
      <c r="KPF2823" s="653"/>
      <c r="KPG2823" s="653"/>
      <c r="KPH2823" s="653"/>
      <c r="KPI2823" s="653"/>
      <c r="KPJ2823" s="653"/>
      <c r="KPK2823" s="653"/>
      <c r="KPL2823" s="653"/>
      <c r="KPM2823" s="653"/>
      <c r="KPN2823" s="653"/>
      <c r="KPO2823" s="653"/>
      <c r="KPP2823" s="653"/>
      <c r="KPQ2823" s="653"/>
      <c r="KPR2823" s="653"/>
      <c r="KPS2823" s="653"/>
      <c r="KPT2823" s="653"/>
      <c r="KPU2823" s="653"/>
      <c r="KPV2823" s="653"/>
      <c r="KPW2823" s="653"/>
      <c r="KPX2823" s="653"/>
      <c r="KPY2823" s="653"/>
      <c r="KPZ2823" s="653"/>
      <c r="KQA2823" s="653"/>
      <c r="KQB2823" s="653"/>
      <c r="KQC2823" s="653"/>
      <c r="KQD2823" s="653"/>
      <c r="KQE2823" s="653"/>
      <c r="KQF2823" s="653"/>
      <c r="KQG2823" s="653"/>
      <c r="KQH2823" s="653"/>
      <c r="KQI2823" s="653"/>
      <c r="KQJ2823" s="653"/>
      <c r="KQK2823" s="653"/>
      <c r="KQL2823" s="653"/>
      <c r="KQM2823" s="653"/>
      <c r="KQN2823" s="653"/>
      <c r="KQO2823" s="653"/>
      <c r="KQP2823" s="653"/>
      <c r="KQQ2823" s="653"/>
      <c r="KQR2823" s="653"/>
      <c r="KQS2823" s="653"/>
      <c r="KQT2823" s="653"/>
      <c r="KQU2823" s="653"/>
      <c r="KQV2823" s="653"/>
      <c r="KQW2823" s="653"/>
      <c r="KQX2823" s="653"/>
      <c r="KQY2823" s="653"/>
      <c r="KQZ2823" s="653"/>
      <c r="KRA2823" s="653"/>
      <c r="KRB2823" s="653"/>
      <c r="KRC2823" s="653"/>
      <c r="KRD2823" s="653"/>
      <c r="KRE2823" s="653"/>
      <c r="KRF2823" s="653"/>
      <c r="KRG2823" s="653"/>
      <c r="KRH2823" s="653"/>
      <c r="KRI2823" s="653"/>
      <c r="KRJ2823" s="653"/>
      <c r="KRK2823" s="653"/>
      <c r="KRL2823" s="653"/>
      <c r="KRM2823" s="653"/>
      <c r="KRN2823" s="653"/>
      <c r="KRO2823" s="653"/>
      <c r="KRP2823" s="653"/>
      <c r="KRQ2823" s="653"/>
      <c r="KRR2823" s="653"/>
      <c r="KRS2823" s="653"/>
      <c r="KRT2823" s="653"/>
      <c r="KRU2823" s="653"/>
      <c r="KRV2823" s="653"/>
      <c r="KRW2823" s="653"/>
      <c r="KRX2823" s="653"/>
      <c r="KRY2823" s="653"/>
      <c r="KRZ2823" s="653"/>
      <c r="KSA2823" s="653"/>
      <c r="KSB2823" s="653"/>
      <c r="KSC2823" s="653"/>
      <c r="KSD2823" s="653"/>
      <c r="KSE2823" s="653"/>
      <c r="KSF2823" s="653"/>
      <c r="KSG2823" s="653"/>
      <c r="KSH2823" s="653"/>
      <c r="KSI2823" s="653"/>
      <c r="KSJ2823" s="653"/>
      <c r="KSK2823" s="653"/>
      <c r="KSL2823" s="653"/>
      <c r="KSM2823" s="653"/>
      <c r="KSN2823" s="653"/>
      <c r="KSO2823" s="653"/>
      <c r="KSP2823" s="653"/>
      <c r="KSQ2823" s="653"/>
      <c r="KSR2823" s="653"/>
      <c r="KSS2823" s="653"/>
      <c r="KST2823" s="653"/>
      <c r="KSU2823" s="653"/>
      <c r="KSV2823" s="653"/>
      <c r="KSW2823" s="653"/>
      <c r="KSX2823" s="653"/>
      <c r="KSY2823" s="653"/>
      <c r="KSZ2823" s="653"/>
      <c r="KTA2823" s="653"/>
      <c r="KTB2823" s="653"/>
      <c r="KTC2823" s="653"/>
      <c r="KTD2823" s="653"/>
      <c r="KTE2823" s="653"/>
      <c r="KTF2823" s="653"/>
      <c r="KTG2823" s="653"/>
      <c r="KTH2823" s="653"/>
      <c r="KTI2823" s="653"/>
      <c r="KTJ2823" s="653"/>
      <c r="KTK2823" s="653"/>
      <c r="KTL2823" s="653"/>
      <c r="KTM2823" s="653"/>
      <c r="KTN2823" s="653"/>
      <c r="KTO2823" s="653"/>
      <c r="KTP2823" s="653"/>
      <c r="KTQ2823" s="653"/>
      <c r="KTR2823" s="653"/>
      <c r="KTS2823" s="653"/>
      <c r="KTT2823" s="653"/>
      <c r="KTU2823" s="653"/>
      <c r="KTV2823" s="653"/>
      <c r="KTW2823" s="653"/>
      <c r="KTX2823" s="653"/>
      <c r="KTY2823" s="653"/>
      <c r="KTZ2823" s="653"/>
      <c r="KUA2823" s="653"/>
      <c r="KUB2823" s="653"/>
      <c r="KUC2823" s="653"/>
      <c r="KUD2823" s="653"/>
      <c r="KUE2823" s="653"/>
      <c r="KUF2823" s="653"/>
      <c r="KUG2823" s="653"/>
      <c r="KUH2823" s="653"/>
      <c r="KUI2823" s="653"/>
      <c r="KUJ2823" s="653"/>
      <c r="KUK2823" s="653"/>
      <c r="KUL2823" s="653"/>
      <c r="KUM2823" s="653"/>
      <c r="KUN2823" s="653"/>
      <c r="KUO2823" s="653"/>
      <c r="KUP2823" s="653"/>
      <c r="KUQ2823" s="653"/>
      <c r="KUR2823" s="653"/>
      <c r="KUS2823" s="653"/>
      <c r="KUT2823" s="653"/>
      <c r="KUU2823" s="653"/>
      <c r="KUV2823" s="653"/>
      <c r="KUW2823" s="653"/>
      <c r="KUX2823" s="653"/>
      <c r="KUY2823" s="653"/>
      <c r="KUZ2823" s="653"/>
      <c r="KVA2823" s="653"/>
      <c r="KVB2823" s="653"/>
      <c r="KVC2823" s="653"/>
      <c r="KVD2823" s="653"/>
      <c r="KVE2823" s="653"/>
      <c r="KVF2823" s="653"/>
      <c r="KVG2823" s="653"/>
      <c r="KVH2823" s="653"/>
      <c r="KVI2823" s="653"/>
      <c r="KVJ2823" s="653"/>
      <c r="KVK2823" s="653"/>
      <c r="KVL2823" s="653"/>
      <c r="KVM2823" s="653"/>
      <c r="KVN2823" s="653"/>
      <c r="KVO2823" s="653"/>
      <c r="KVP2823" s="653"/>
      <c r="KVQ2823" s="653"/>
      <c r="KVR2823" s="653"/>
      <c r="KVS2823" s="653"/>
      <c r="KVT2823" s="653"/>
      <c r="KVU2823" s="653"/>
      <c r="KVV2823" s="653"/>
      <c r="KVW2823" s="653"/>
      <c r="KVX2823" s="653"/>
      <c r="KVY2823" s="653"/>
      <c r="KVZ2823" s="653"/>
      <c r="KWA2823" s="653"/>
      <c r="KWB2823" s="653"/>
      <c r="KWC2823" s="653"/>
      <c r="KWD2823" s="653"/>
      <c r="KWE2823" s="653"/>
      <c r="KWF2823" s="653"/>
      <c r="KWG2823" s="653"/>
      <c r="KWH2823" s="653"/>
      <c r="KWI2823" s="653"/>
      <c r="KWJ2823" s="653"/>
      <c r="KWK2823" s="653"/>
      <c r="KWL2823" s="653"/>
      <c r="KWM2823" s="653"/>
      <c r="KWN2823" s="653"/>
      <c r="KWO2823" s="653"/>
      <c r="KWP2823" s="653"/>
      <c r="KWQ2823" s="653"/>
      <c r="KWR2823" s="653"/>
      <c r="KWS2823" s="653"/>
      <c r="KWT2823" s="653"/>
      <c r="KWU2823" s="653"/>
      <c r="KWV2823" s="653"/>
      <c r="KWW2823" s="653"/>
      <c r="KWX2823" s="653"/>
      <c r="KWY2823" s="653"/>
      <c r="KWZ2823" s="653"/>
      <c r="KXA2823" s="653"/>
      <c r="KXB2823" s="653"/>
      <c r="KXC2823" s="653"/>
      <c r="KXD2823" s="653"/>
      <c r="KXE2823" s="653"/>
      <c r="KXF2823" s="653"/>
      <c r="KXG2823" s="653"/>
      <c r="KXH2823" s="653"/>
      <c r="KXI2823" s="653"/>
      <c r="KXJ2823" s="653"/>
      <c r="KXK2823" s="653"/>
      <c r="KXL2823" s="653"/>
      <c r="KXM2823" s="653"/>
      <c r="KXN2823" s="653"/>
      <c r="KXO2823" s="653"/>
      <c r="KXP2823" s="653"/>
      <c r="KXQ2823" s="653"/>
      <c r="KXR2823" s="653"/>
      <c r="KXS2823" s="653"/>
      <c r="KXT2823" s="653"/>
      <c r="KXU2823" s="653"/>
      <c r="KXV2823" s="653"/>
      <c r="KXW2823" s="653"/>
      <c r="KXX2823" s="653"/>
      <c r="KXY2823" s="653"/>
      <c r="KXZ2823" s="653"/>
      <c r="KYA2823" s="653"/>
      <c r="KYB2823" s="653"/>
      <c r="KYC2823" s="653"/>
      <c r="KYD2823" s="653"/>
      <c r="KYE2823" s="653"/>
      <c r="KYF2823" s="653"/>
      <c r="KYG2823" s="653"/>
      <c r="KYH2823" s="653"/>
      <c r="KYI2823" s="653"/>
      <c r="KYJ2823" s="653"/>
      <c r="KYK2823" s="653"/>
      <c r="KYL2823" s="653"/>
      <c r="KYM2823" s="653"/>
      <c r="KYN2823" s="653"/>
      <c r="KYO2823" s="653"/>
      <c r="KYP2823" s="653"/>
      <c r="KYQ2823" s="653"/>
      <c r="KYR2823" s="653"/>
      <c r="KYS2823" s="653"/>
      <c r="KYT2823" s="653"/>
      <c r="KYU2823" s="653"/>
      <c r="KYV2823" s="653"/>
      <c r="KYW2823" s="653"/>
      <c r="KYX2823" s="653"/>
      <c r="KYY2823" s="653"/>
      <c r="KYZ2823" s="653"/>
      <c r="KZA2823" s="653"/>
      <c r="KZB2823" s="653"/>
      <c r="KZC2823" s="653"/>
      <c r="KZD2823" s="653"/>
      <c r="KZE2823" s="653"/>
      <c r="KZF2823" s="653"/>
      <c r="KZG2823" s="653"/>
      <c r="KZH2823" s="653"/>
      <c r="KZI2823" s="653"/>
      <c r="KZJ2823" s="653"/>
      <c r="KZK2823" s="653"/>
      <c r="KZL2823" s="653"/>
      <c r="KZM2823" s="653"/>
      <c r="KZN2823" s="653"/>
      <c r="KZO2823" s="653"/>
      <c r="KZP2823" s="653"/>
      <c r="KZQ2823" s="653"/>
      <c r="KZR2823" s="653"/>
      <c r="KZS2823" s="653"/>
      <c r="KZT2823" s="653"/>
      <c r="KZU2823" s="653"/>
      <c r="KZV2823" s="653"/>
      <c r="KZW2823" s="653"/>
      <c r="KZX2823" s="653"/>
      <c r="KZY2823" s="653"/>
      <c r="KZZ2823" s="653"/>
      <c r="LAA2823" s="653"/>
      <c r="LAB2823" s="653"/>
      <c r="LAC2823" s="653"/>
      <c r="LAD2823" s="653"/>
      <c r="LAE2823" s="653"/>
      <c r="LAF2823" s="653"/>
      <c r="LAG2823" s="653"/>
      <c r="LAH2823" s="653"/>
      <c r="LAI2823" s="653"/>
      <c r="LAJ2823" s="653"/>
      <c r="LAK2823" s="653"/>
      <c r="LAL2823" s="653"/>
      <c r="LAM2823" s="653"/>
      <c r="LAN2823" s="653"/>
      <c r="LAO2823" s="653"/>
      <c r="LAP2823" s="653"/>
      <c r="LAQ2823" s="653"/>
      <c r="LAR2823" s="653"/>
      <c r="LAS2823" s="653"/>
      <c r="LAT2823" s="653"/>
      <c r="LAU2823" s="653"/>
      <c r="LAV2823" s="653"/>
      <c r="LAW2823" s="653"/>
      <c r="LAX2823" s="653"/>
      <c r="LAY2823" s="653"/>
      <c r="LAZ2823" s="653"/>
      <c r="LBA2823" s="653"/>
      <c r="LBB2823" s="653"/>
      <c r="LBC2823" s="653"/>
      <c r="LBD2823" s="653"/>
      <c r="LBE2823" s="653"/>
      <c r="LBF2823" s="653"/>
      <c r="LBG2823" s="653"/>
      <c r="LBH2823" s="653"/>
      <c r="LBI2823" s="653"/>
      <c r="LBJ2823" s="653"/>
      <c r="LBK2823" s="653"/>
      <c r="LBL2823" s="653"/>
      <c r="LBM2823" s="653"/>
      <c r="LBN2823" s="653"/>
      <c r="LBO2823" s="653"/>
      <c r="LBP2823" s="653"/>
      <c r="LBQ2823" s="653"/>
      <c r="LBR2823" s="653"/>
      <c r="LBS2823" s="653"/>
      <c r="LBT2823" s="653"/>
      <c r="LBU2823" s="653"/>
      <c r="LBV2823" s="653"/>
      <c r="LBW2823" s="653"/>
      <c r="LBX2823" s="653"/>
      <c r="LBY2823" s="653"/>
      <c r="LBZ2823" s="653"/>
      <c r="LCA2823" s="653"/>
      <c r="LCB2823" s="653"/>
      <c r="LCC2823" s="653"/>
      <c r="LCD2823" s="653"/>
      <c r="LCE2823" s="653"/>
      <c r="LCF2823" s="653"/>
      <c r="LCG2823" s="653"/>
      <c r="LCH2823" s="653"/>
      <c r="LCI2823" s="653"/>
      <c r="LCJ2823" s="653"/>
      <c r="LCK2823" s="653"/>
      <c r="LCL2823" s="653"/>
      <c r="LCM2823" s="653"/>
      <c r="LCN2823" s="653"/>
      <c r="LCO2823" s="653"/>
      <c r="LCP2823" s="653"/>
      <c r="LCQ2823" s="653"/>
      <c r="LCR2823" s="653"/>
      <c r="LCS2823" s="653"/>
      <c r="LCT2823" s="653"/>
      <c r="LCU2823" s="653"/>
      <c r="LCV2823" s="653"/>
      <c r="LCW2823" s="653"/>
      <c r="LCX2823" s="653"/>
      <c r="LCY2823" s="653"/>
      <c r="LCZ2823" s="653"/>
      <c r="LDA2823" s="653"/>
      <c r="LDB2823" s="653"/>
      <c r="LDC2823" s="653"/>
      <c r="LDD2823" s="653"/>
      <c r="LDE2823" s="653"/>
      <c r="LDF2823" s="653"/>
      <c r="LDG2823" s="653"/>
      <c r="LDH2823" s="653"/>
      <c r="LDI2823" s="653"/>
      <c r="LDJ2823" s="653"/>
      <c r="LDK2823" s="653"/>
      <c r="LDL2823" s="653"/>
      <c r="LDM2823" s="653"/>
      <c r="LDN2823" s="653"/>
      <c r="LDO2823" s="653"/>
      <c r="LDP2823" s="653"/>
      <c r="LDQ2823" s="653"/>
      <c r="LDR2823" s="653"/>
      <c r="LDS2823" s="653"/>
      <c r="LDT2823" s="653"/>
      <c r="LDU2823" s="653"/>
      <c r="LDV2823" s="653"/>
      <c r="LDW2823" s="653"/>
      <c r="LDX2823" s="653"/>
      <c r="LDY2823" s="653"/>
      <c r="LDZ2823" s="653"/>
      <c r="LEA2823" s="653"/>
      <c r="LEB2823" s="653"/>
      <c r="LEC2823" s="653"/>
      <c r="LED2823" s="653"/>
      <c r="LEE2823" s="653"/>
      <c r="LEF2823" s="653"/>
      <c r="LEG2823" s="653"/>
      <c r="LEH2823" s="653"/>
      <c r="LEI2823" s="653"/>
      <c r="LEJ2823" s="653"/>
      <c r="LEK2823" s="653"/>
      <c r="LEL2823" s="653"/>
      <c r="LEM2823" s="653"/>
      <c r="LEN2823" s="653"/>
      <c r="LEO2823" s="653"/>
      <c r="LEP2823" s="653"/>
      <c r="LEQ2823" s="653"/>
      <c r="LER2823" s="653"/>
      <c r="LES2823" s="653"/>
      <c r="LET2823" s="653"/>
      <c r="LEU2823" s="653"/>
      <c r="LEV2823" s="653"/>
      <c r="LEW2823" s="653"/>
      <c r="LEX2823" s="653"/>
      <c r="LEY2823" s="653"/>
      <c r="LEZ2823" s="653"/>
      <c r="LFA2823" s="653"/>
      <c r="LFB2823" s="653"/>
      <c r="LFC2823" s="653"/>
      <c r="LFD2823" s="653"/>
      <c r="LFE2823" s="653"/>
      <c r="LFF2823" s="653"/>
      <c r="LFG2823" s="653"/>
      <c r="LFH2823" s="653"/>
      <c r="LFI2823" s="653"/>
      <c r="LFJ2823" s="653"/>
      <c r="LFK2823" s="653"/>
      <c r="LFL2823" s="653"/>
      <c r="LFM2823" s="653"/>
      <c r="LFN2823" s="653"/>
      <c r="LFO2823" s="653"/>
      <c r="LFP2823" s="653"/>
      <c r="LFQ2823" s="653"/>
      <c r="LFR2823" s="653"/>
      <c r="LFS2823" s="653"/>
      <c r="LFT2823" s="653"/>
      <c r="LFU2823" s="653"/>
      <c r="LFV2823" s="653"/>
      <c r="LFW2823" s="653"/>
      <c r="LFX2823" s="653"/>
      <c r="LFY2823" s="653"/>
      <c r="LFZ2823" s="653"/>
      <c r="LGA2823" s="653"/>
      <c r="LGB2823" s="653"/>
      <c r="LGC2823" s="653"/>
      <c r="LGD2823" s="653"/>
      <c r="LGE2823" s="653"/>
      <c r="LGF2823" s="653"/>
      <c r="LGG2823" s="653"/>
      <c r="LGH2823" s="653"/>
      <c r="LGI2823" s="653"/>
      <c r="LGJ2823" s="653"/>
      <c r="LGK2823" s="653"/>
      <c r="LGL2823" s="653"/>
      <c r="LGM2823" s="653"/>
      <c r="LGN2823" s="653"/>
      <c r="LGO2823" s="653"/>
      <c r="LGP2823" s="653"/>
      <c r="LGQ2823" s="653"/>
      <c r="LGR2823" s="653"/>
      <c r="LGS2823" s="653"/>
      <c r="LGT2823" s="653"/>
      <c r="LGU2823" s="653"/>
      <c r="LGV2823" s="653"/>
      <c r="LGW2823" s="653"/>
      <c r="LGX2823" s="653"/>
      <c r="LGY2823" s="653"/>
      <c r="LGZ2823" s="653"/>
      <c r="LHA2823" s="653"/>
      <c r="LHB2823" s="653"/>
      <c r="LHC2823" s="653"/>
      <c r="LHD2823" s="653"/>
      <c r="LHE2823" s="653"/>
      <c r="LHF2823" s="653"/>
      <c r="LHG2823" s="653"/>
      <c r="LHH2823" s="653"/>
      <c r="LHI2823" s="653"/>
      <c r="LHJ2823" s="653"/>
      <c r="LHK2823" s="653"/>
      <c r="LHL2823" s="653"/>
      <c r="LHM2823" s="653"/>
      <c r="LHN2823" s="653"/>
      <c r="LHO2823" s="653"/>
      <c r="LHP2823" s="653"/>
      <c r="LHQ2823" s="653"/>
      <c r="LHR2823" s="653"/>
      <c r="LHS2823" s="653"/>
      <c r="LHT2823" s="653"/>
      <c r="LHU2823" s="653"/>
      <c r="LHV2823" s="653"/>
      <c r="LHW2823" s="653"/>
      <c r="LHX2823" s="653"/>
      <c r="LHY2823" s="653"/>
      <c r="LHZ2823" s="653"/>
      <c r="LIA2823" s="653"/>
      <c r="LIB2823" s="653"/>
      <c r="LIC2823" s="653"/>
      <c r="LID2823" s="653"/>
      <c r="LIE2823" s="653"/>
      <c r="LIF2823" s="653"/>
      <c r="LIG2823" s="653"/>
      <c r="LIH2823" s="653"/>
      <c r="LII2823" s="653"/>
      <c r="LIJ2823" s="653"/>
      <c r="LIK2823" s="653"/>
      <c r="LIL2823" s="653"/>
      <c r="LIM2823" s="653"/>
      <c r="LIN2823" s="653"/>
      <c r="LIO2823" s="653"/>
      <c r="LIP2823" s="653"/>
      <c r="LIQ2823" s="653"/>
      <c r="LIR2823" s="653"/>
      <c r="LIS2823" s="653"/>
      <c r="LIT2823" s="653"/>
      <c r="LIU2823" s="653"/>
      <c r="LIV2823" s="653"/>
      <c r="LIW2823" s="653"/>
      <c r="LIX2823" s="653"/>
      <c r="LIY2823" s="653"/>
      <c r="LIZ2823" s="653"/>
      <c r="LJA2823" s="653"/>
      <c r="LJB2823" s="653"/>
      <c r="LJC2823" s="653"/>
      <c r="LJD2823" s="653"/>
      <c r="LJE2823" s="653"/>
      <c r="LJF2823" s="653"/>
      <c r="LJG2823" s="653"/>
      <c r="LJH2823" s="653"/>
      <c r="LJI2823" s="653"/>
      <c r="LJJ2823" s="653"/>
      <c r="LJK2823" s="653"/>
      <c r="LJL2823" s="653"/>
      <c r="LJM2823" s="653"/>
      <c r="LJN2823" s="653"/>
      <c r="LJO2823" s="653"/>
      <c r="LJP2823" s="653"/>
      <c r="LJQ2823" s="653"/>
      <c r="LJR2823" s="653"/>
      <c r="LJS2823" s="653"/>
      <c r="LJT2823" s="653"/>
      <c r="LJU2823" s="653"/>
      <c r="LJV2823" s="653"/>
      <c r="LJW2823" s="653"/>
      <c r="LJX2823" s="653"/>
      <c r="LJY2823" s="653"/>
      <c r="LJZ2823" s="653"/>
      <c r="LKA2823" s="653"/>
      <c r="LKB2823" s="653"/>
      <c r="LKC2823" s="653"/>
      <c r="LKD2823" s="653"/>
      <c r="LKE2823" s="653"/>
      <c r="LKF2823" s="653"/>
      <c r="LKG2823" s="653"/>
      <c r="LKH2823" s="653"/>
      <c r="LKI2823" s="653"/>
      <c r="LKJ2823" s="653"/>
      <c r="LKK2823" s="653"/>
      <c r="LKL2823" s="653"/>
      <c r="LKM2823" s="653"/>
      <c r="LKN2823" s="653"/>
      <c r="LKO2823" s="653"/>
      <c r="LKP2823" s="653"/>
      <c r="LKQ2823" s="653"/>
      <c r="LKR2823" s="653"/>
      <c r="LKS2823" s="653"/>
      <c r="LKT2823" s="653"/>
      <c r="LKU2823" s="653"/>
      <c r="LKV2823" s="653"/>
      <c r="LKW2823" s="653"/>
      <c r="LKX2823" s="653"/>
      <c r="LKY2823" s="653"/>
      <c r="LKZ2823" s="653"/>
      <c r="LLA2823" s="653"/>
      <c r="LLB2823" s="653"/>
      <c r="LLC2823" s="653"/>
      <c r="LLD2823" s="653"/>
      <c r="LLE2823" s="653"/>
      <c r="LLF2823" s="653"/>
      <c r="LLG2823" s="653"/>
      <c r="LLH2823" s="653"/>
      <c r="LLI2823" s="653"/>
      <c r="LLJ2823" s="653"/>
      <c r="LLK2823" s="653"/>
      <c r="LLL2823" s="653"/>
      <c r="LLM2823" s="653"/>
      <c r="LLN2823" s="653"/>
      <c r="LLO2823" s="653"/>
      <c r="LLP2823" s="653"/>
      <c r="LLQ2823" s="653"/>
      <c r="LLR2823" s="653"/>
      <c r="LLS2823" s="653"/>
      <c r="LLT2823" s="653"/>
      <c r="LLU2823" s="653"/>
      <c r="LLV2823" s="653"/>
      <c r="LLW2823" s="653"/>
      <c r="LLX2823" s="653"/>
      <c r="LLY2823" s="653"/>
      <c r="LLZ2823" s="653"/>
      <c r="LMA2823" s="653"/>
      <c r="LMB2823" s="653"/>
      <c r="LMC2823" s="653"/>
      <c r="LMD2823" s="653"/>
      <c r="LME2823" s="653"/>
      <c r="LMF2823" s="653"/>
      <c r="LMG2823" s="653"/>
      <c r="LMH2823" s="653"/>
      <c r="LMI2823" s="653"/>
      <c r="LMJ2823" s="653"/>
      <c r="LMK2823" s="653"/>
      <c r="LML2823" s="653"/>
      <c r="LMM2823" s="653"/>
      <c r="LMN2823" s="653"/>
      <c r="LMO2823" s="653"/>
      <c r="LMP2823" s="653"/>
      <c r="LMQ2823" s="653"/>
      <c r="LMR2823" s="653"/>
      <c r="LMS2823" s="653"/>
      <c r="LMT2823" s="653"/>
      <c r="LMU2823" s="653"/>
      <c r="LMV2823" s="653"/>
      <c r="LMW2823" s="653"/>
      <c r="LMX2823" s="653"/>
      <c r="LMY2823" s="653"/>
      <c r="LMZ2823" s="653"/>
      <c r="LNA2823" s="653"/>
      <c r="LNB2823" s="653"/>
      <c r="LNC2823" s="653"/>
      <c r="LND2823" s="653"/>
      <c r="LNE2823" s="653"/>
      <c r="LNF2823" s="653"/>
      <c r="LNG2823" s="653"/>
      <c r="LNH2823" s="653"/>
      <c r="LNI2823" s="653"/>
      <c r="LNJ2823" s="653"/>
      <c r="LNK2823" s="653"/>
      <c r="LNL2823" s="653"/>
      <c r="LNM2823" s="653"/>
      <c r="LNN2823" s="653"/>
      <c r="LNO2823" s="653"/>
      <c r="LNP2823" s="653"/>
      <c r="LNQ2823" s="653"/>
      <c r="LNR2823" s="653"/>
      <c r="LNS2823" s="653"/>
      <c r="LNT2823" s="653"/>
      <c r="LNU2823" s="653"/>
      <c r="LNV2823" s="653"/>
      <c r="LNW2823" s="653"/>
      <c r="LNX2823" s="653"/>
      <c r="LNY2823" s="653"/>
      <c r="LNZ2823" s="653"/>
      <c r="LOA2823" s="653"/>
      <c r="LOB2823" s="653"/>
      <c r="LOC2823" s="653"/>
      <c r="LOD2823" s="653"/>
      <c r="LOE2823" s="653"/>
      <c r="LOF2823" s="653"/>
      <c r="LOG2823" s="653"/>
      <c r="LOH2823" s="653"/>
      <c r="LOI2823" s="653"/>
      <c r="LOJ2823" s="653"/>
      <c r="LOK2823" s="653"/>
      <c r="LOL2823" s="653"/>
      <c r="LOM2823" s="653"/>
      <c r="LON2823" s="653"/>
      <c r="LOO2823" s="653"/>
      <c r="LOP2823" s="653"/>
      <c r="LOQ2823" s="653"/>
      <c r="LOR2823" s="653"/>
      <c r="LOS2823" s="653"/>
      <c r="LOT2823" s="653"/>
      <c r="LOU2823" s="653"/>
      <c r="LOV2823" s="653"/>
      <c r="LOW2823" s="653"/>
      <c r="LOX2823" s="653"/>
      <c r="LOY2823" s="653"/>
      <c r="LOZ2823" s="653"/>
      <c r="LPA2823" s="653"/>
      <c r="LPB2823" s="653"/>
      <c r="LPC2823" s="653"/>
      <c r="LPD2823" s="653"/>
      <c r="LPE2823" s="653"/>
      <c r="LPF2823" s="653"/>
      <c r="LPG2823" s="653"/>
      <c r="LPH2823" s="653"/>
      <c r="LPI2823" s="653"/>
      <c r="LPJ2823" s="653"/>
      <c r="LPK2823" s="653"/>
      <c r="LPL2823" s="653"/>
      <c r="LPM2823" s="653"/>
      <c r="LPN2823" s="653"/>
      <c r="LPO2823" s="653"/>
      <c r="LPP2823" s="653"/>
      <c r="LPQ2823" s="653"/>
      <c r="LPR2823" s="653"/>
      <c r="LPS2823" s="653"/>
      <c r="LPT2823" s="653"/>
      <c r="LPU2823" s="653"/>
      <c r="LPV2823" s="653"/>
      <c r="LPW2823" s="653"/>
      <c r="LPX2823" s="653"/>
      <c r="LPY2823" s="653"/>
      <c r="LPZ2823" s="653"/>
      <c r="LQA2823" s="653"/>
      <c r="LQB2823" s="653"/>
      <c r="LQC2823" s="653"/>
      <c r="LQD2823" s="653"/>
      <c r="LQE2823" s="653"/>
      <c r="LQF2823" s="653"/>
      <c r="LQG2823" s="653"/>
      <c r="LQH2823" s="653"/>
      <c r="LQI2823" s="653"/>
      <c r="LQJ2823" s="653"/>
      <c r="LQK2823" s="653"/>
      <c r="LQL2823" s="653"/>
      <c r="LQM2823" s="653"/>
      <c r="LQN2823" s="653"/>
      <c r="LQO2823" s="653"/>
      <c r="LQP2823" s="653"/>
      <c r="LQQ2823" s="653"/>
      <c r="LQR2823" s="653"/>
      <c r="LQS2823" s="653"/>
      <c r="LQT2823" s="653"/>
      <c r="LQU2823" s="653"/>
      <c r="LQV2823" s="653"/>
      <c r="LQW2823" s="653"/>
      <c r="LQX2823" s="653"/>
      <c r="LQY2823" s="653"/>
      <c r="LQZ2823" s="653"/>
      <c r="LRA2823" s="653"/>
      <c r="LRB2823" s="653"/>
      <c r="LRC2823" s="653"/>
      <c r="LRD2823" s="653"/>
      <c r="LRE2823" s="653"/>
      <c r="LRF2823" s="653"/>
      <c r="LRG2823" s="653"/>
      <c r="LRH2823" s="653"/>
      <c r="LRI2823" s="653"/>
      <c r="LRJ2823" s="653"/>
      <c r="LRK2823" s="653"/>
      <c r="LRL2823" s="653"/>
      <c r="LRM2823" s="653"/>
      <c r="LRN2823" s="653"/>
      <c r="LRO2823" s="653"/>
      <c r="LRP2823" s="653"/>
      <c r="LRQ2823" s="653"/>
      <c r="LRR2823" s="653"/>
      <c r="LRS2823" s="653"/>
      <c r="LRT2823" s="653"/>
      <c r="LRU2823" s="653"/>
      <c r="LRV2823" s="653"/>
      <c r="LRW2823" s="653"/>
      <c r="LRX2823" s="653"/>
      <c r="LRY2823" s="653"/>
      <c r="LRZ2823" s="653"/>
      <c r="LSA2823" s="653"/>
      <c r="LSB2823" s="653"/>
      <c r="LSC2823" s="653"/>
      <c r="LSD2823" s="653"/>
      <c r="LSE2823" s="653"/>
      <c r="LSF2823" s="653"/>
      <c r="LSG2823" s="653"/>
      <c r="LSH2823" s="653"/>
      <c r="LSI2823" s="653"/>
      <c r="LSJ2823" s="653"/>
      <c r="LSK2823" s="653"/>
      <c r="LSL2823" s="653"/>
      <c r="LSM2823" s="653"/>
      <c r="LSN2823" s="653"/>
      <c r="LSO2823" s="653"/>
      <c r="LSP2823" s="653"/>
      <c r="LSQ2823" s="653"/>
      <c r="LSR2823" s="653"/>
      <c r="LSS2823" s="653"/>
      <c r="LST2823" s="653"/>
      <c r="LSU2823" s="653"/>
      <c r="LSV2823" s="653"/>
      <c r="LSW2823" s="653"/>
      <c r="LSX2823" s="653"/>
      <c r="LSY2823" s="653"/>
      <c r="LSZ2823" s="653"/>
      <c r="LTA2823" s="653"/>
      <c r="LTB2823" s="653"/>
      <c r="LTC2823" s="653"/>
      <c r="LTD2823" s="653"/>
      <c r="LTE2823" s="653"/>
      <c r="LTF2823" s="653"/>
      <c r="LTG2823" s="653"/>
      <c r="LTH2823" s="653"/>
      <c r="LTI2823" s="653"/>
      <c r="LTJ2823" s="653"/>
      <c r="LTK2823" s="653"/>
      <c r="LTL2823" s="653"/>
      <c r="LTM2823" s="653"/>
      <c r="LTN2823" s="653"/>
      <c r="LTO2823" s="653"/>
      <c r="LTP2823" s="653"/>
      <c r="LTQ2823" s="653"/>
      <c r="LTR2823" s="653"/>
      <c r="LTS2823" s="653"/>
      <c r="LTT2823" s="653"/>
      <c r="LTU2823" s="653"/>
      <c r="LTV2823" s="653"/>
      <c r="LTW2823" s="653"/>
      <c r="LTX2823" s="653"/>
      <c r="LTY2823" s="653"/>
      <c r="LTZ2823" s="653"/>
      <c r="LUA2823" s="653"/>
      <c r="LUB2823" s="653"/>
      <c r="LUC2823" s="653"/>
      <c r="LUD2823" s="653"/>
      <c r="LUE2823" s="653"/>
      <c r="LUF2823" s="653"/>
      <c r="LUG2823" s="653"/>
      <c r="LUH2823" s="653"/>
      <c r="LUI2823" s="653"/>
      <c r="LUJ2823" s="653"/>
      <c r="LUK2823" s="653"/>
      <c r="LUL2823" s="653"/>
      <c r="LUM2823" s="653"/>
      <c r="LUN2823" s="653"/>
      <c r="LUO2823" s="653"/>
      <c r="LUP2823" s="653"/>
      <c r="LUQ2823" s="653"/>
      <c r="LUR2823" s="653"/>
      <c r="LUS2823" s="653"/>
      <c r="LUT2823" s="653"/>
      <c r="LUU2823" s="653"/>
      <c r="LUV2823" s="653"/>
      <c r="LUW2823" s="653"/>
      <c r="LUX2823" s="653"/>
      <c r="LUY2823" s="653"/>
      <c r="LUZ2823" s="653"/>
      <c r="LVA2823" s="653"/>
      <c r="LVB2823" s="653"/>
      <c r="LVC2823" s="653"/>
      <c r="LVD2823" s="653"/>
      <c r="LVE2823" s="653"/>
      <c r="LVF2823" s="653"/>
      <c r="LVG2823" s="653"/>
      <c r="LVH2823" s="653"/>
      <c r="LVI2823" s="653"/>
      <c r="LVJ2823" s="653"/>
      <c r="LVK2823" s="653"/>
      <c r="LVL2823" s="653"/>
      <c r="LVM2823" s="653"/>
      <c r="LVN2823" s="653"/>
      <c r="LVO2823" s="653"/>
      <c r="LVP2823" s="653"/>
      <c r="LVQ2823" s="653"/>
      <c r="LVR2823" s="653"/>
      <c r="LVS2823" s="653"/>
      <c r="LVT2823" s="653"/>
      <c r="LVU2823" s="653"/>
      <c r="LVV2823" s="653"/>
      <c r="LVW2823" s="653"/>
      <c r="LVX2823" s="653"/>
      <c r="LVY2823" s="653"/>
      <c r="LVZ2823" s="653"/>
      <c r="LWA2823" s="653"/>
      <c r="LWB2823" s="653"/>
      <c r="LWC2823" s="653"/>
      <c r="LWD2823" s="653"/>
      <c r="LWE2823" s="653"/>
      <c r="LWF2823" s="653"/>
      <c r="LWG2823" s="653"/>
      <c r="LWH2823" s="653"/>
      <c r="LWI2823" s="653"/>
      <c r="LWJ2823" s="653"/>
      <c r="LWK2823" s="653"/>
      <c r="LWL2823" s="653"/>
      <c r="LWM2823" s="653"/>
      <c r="LWN2823" s="653"/>
      <c r="LWO2823" s="653"/>
      <c r="LWP2823" s="653"/>
      <c r="LWQ2823" s="653"/>
      <c r="LWR2823" s="653"/>
      <c r="LWS2823" s="653"/>
      <c r="LWT2823" s="653"/>
      <c r="LWU2823" s="653"/>
      <c r="LWV2823" s="653"/>
      <c r="LWW2823" s="653"/>
      <c r="LWX2823" s="653"/>
      <c r="LWY2823" s="653"/>
      <c r="LWZ2823" s="653"/>
      <c r="LXA2823" s="653"/>
      <c r="LXB2823" s="653"/>
      <c r="LXC2823" s="653"/>
      <c r="LXD2823" s="653"/>
      <c r="LXE2823" s="653"/>
      <c r="LXF2823" s="653"/>
      <c r="LXG2823" s="653"/>
      <c r="LXH2823" s="653"/>
      <c r="LXI2823" s="653"/>
      <c r="LXJ2823" s="653"/>
      <c r="LXK2823" s="653"/>
      <c r="LXL2823" s="653"/>
      <c r="LXM2823" s="653"/>
      <c r="LXN2823" s="653"/>
      <c r="LXO2823" s="653"/>
      <c r="LXP2823" s="653"/>
      <c r="LXQ2823" s="653"/>
      <c r="LXR2823" s="653"/>
      <c r="LXS2823" s="653"/>
      <c r="LXT2823" s="653"/>
      <c r="LXU2823" s="653"/>
      <c r="LXV2823" s="653"/>
      <c r="LXW2823" s="653"/>
      <c r="LXX2823" s="653"/>
      <c r="LXY2823" s="653"/>
      <c r="LXZ2823" s="653"/>
      <c r="LYA2823" s="653"/>
      <c r="LYB2823" s="653"/>
      <c r="LYC2823" s="653"/>
      <c r="LYD2823" s="653"/>
      <c r="LYE2823" s="653"/>
      <c r="LYF2823" s="653"/>
      <c r="LYG2823" s="653"/>
      <c r="LYH2823" s="653"/>
      <c r="LYI2823" s="653"/>
      <c r="LYJ2823" s="653"/>
      <c r="LYK2823" s="653"/>
      <c r="LYL2823" s="653"/>
      <c r="LYM2823" s="653"/>
      <c r="LYN2823" s="653"/>
      <c r="LYO2823" s="653"/>
      <c r="LYP2823" s="653"/>
      <c r="LYQ2823" s="653"/>
      <c r="LYR2823" s="653"/>
      <c r="LYS2823" s="653"/>
      <c r="LYT2823" s="653"/>
      <c r="LYU2823" s="653"/>
      <c r="LYV2823" s="653"/>
      <c r="LYW2823" s="653"/>
      <c r="LYX2823" s="653"/>
      <c r="LYY2823" s="653"/>
      <c r="LYZ2823" s="653"/>
      <c r="LZA2823" s="653"/>
      <c r="LZB2823" s="653"/>
      <c r="LZC2823" s="653"/>
      <c r="LZD2823" s="653"/>
      <c r="LZE2823" s="653"/>
      <c r="LZF2823" s="653"/>
      <c r="LZG2823" s="653"/>
      <c r="LZH2823" s="653"/>
      <c r="LZI2823" s="653"/>
      <c r="LZJ2823" s="653"/>
      <c r="LZK2823" s="653"/>
      <c r="LZL2823" s="653"/>
      <c r="LZM2823" s="653"/>
      <c r="LZN2823" s="653"/>
      <c r="LZO2823" s="653"/>
      <c r="LZP2823" s="653"/>
      <c r="LZQ2823" s="653"/>
      <c r="LZR2823" s="653"/>
      <c r="LZS2823" s="653"/>
      <c r="LZT2823" s="653"/>
      <c r="LZU2823" s="653"/>
      <c r="LZV2823" s="653"/>
      <c r="LZW2823" s="653"/>
      <c r="LZX2823" s="653"/>
      <c r="LZY2823" s="653"/>
      <c r="LZZ2823" s="653"/>
      <c r="MAA2823" s="653"/>
      <c r="MAB2823" s="653"/>
      <c r="MAC2823" s="653"/>
      <c r="MAD2823" s="653"/>
      <c r="MAE2823" s="653"/>
      <c r="MAF2823" s="653"/>
      <c r="MAG2823" s="653"/>
      <c r="MAH2823" s="653"/>
      <c r="MAI2823" s="653"/>
      <c r="MAJ2823" s="653"/>
      <c r="MAK2823" s="653"/>
      <c r="MAL2823" s="653"/>
      <c r="MAM2823" s="653"/>
      <c r="MAN2823" s="653"/>
      <c r="MAO2823" s="653"/>
      <c r="MAP2823" s="653"/>
      <c r="MAQ2823" s="653"/>
      <c r="MAR2823" s="653"/>
      <c r="MAS2823" s="653"/>
      <c r="MAT2823" s="653"/>
      <c r="MAU2823" s="653"/>
      <c r="MAV2823" s="653"/>
      <c r="MAW2823" s="653"/>
      <c r="MAX2823" s="653"/>
      <c r="MAY2823" s="653"/>
      <c r="MAZ2823" s="653"/>
      <c r="MBA2823" s="653"/>
      <c r="MBB2823" s="653"/>
      <c r="MBC2823" s="653"/>
      <c r="MBD2823" s="653"/>
      <c r="MBE2823" s="653"/>
      <c r="MBF2823" s="653"/>
      <c r="MBG2823" s="653"/>
      <c r="MBH2823" s="653"/>
      <c r="MBI2823" s="653"/>
      <c r="MBJ2823" s="653"/>
      <c r="MBK2823" s="653"/>
      <c r="MBL2823" s="653"/>
      <c r="MBM2823" s="653"/>
      <c r="MBN2823" s="653"/>
      <c r="MBO2823" s="653"/>
      <c r="MBP2823" s="653"/>
      <c r="MBQ2823" s="653"/>
      <c r="MBR2823" s="653"/>
      <c r="MBS2823" s="653"/>
      <c r="MBT2823" s="653"/>
      <c r="MBU2823" s="653"/>
      <c r="MBV2823" s="653"/>
      <c r="MBW2823" s="653"/>
      <c r="MBX2823" s="653"/>
      <c r="MBY2823" s="653"/>
      <c r="MBZ2823" s="653"/>
      <c r="MCA2823" s="653"/>
      <c r="MCB2823" s="653"/>
      <c r="MCC2823" s="653"/>
      <c r="MCD2823" s="653"/>
      <c r="MCE2823" s="653"/>
      <c r="MCF2823" s="653"/>
      <c r="MCG2823" s="653"/>
      <c r="MCH2823" s="653"/>
      <c r="MCI2823" s="653"/>
      <c r="MCJ2823" s="653"/>
      <c r="MCK2823" s="653"/>
      <c r="MCL2823" s="653"/>
      <c r="MCM2823" s="653"/>
      <c r="MCN2823" s="653"/>
      <c r="MCO2823" s="653"/>
      <c r="MCP2823" s="653"/>
      <c r="MCQ2823" s="653"/>
      <c r="MCR2823" s="653"/>
      <c r="MCS2823" s="653"/>
      <c r="MCT2823" s="653"/>
      <c r="MCU2823" s="653"/>
      <c r="MCV2823" s="653"/>
      <c r="MCW2823" s="653"/>
      <c r="MCX2823" s="653"/>
      <c r="MCY2823" s="653"/>
      <c r="MCZ2823" s="653"/>
      <c r="MDA2823" s="653"/>
      <c r="MDB2823" s="653"/>
      <c r="MDC2823" s="653"/>
      <c r="MDD2823" s="653"/>
      <c r="MDE2823" s="653"/>
      <c r="MDF2823" s="653"/>
      <c r="MDG2823" s="653"/>
      <c r="MDH2823" s="653"/>
      <c r="MDI2823" s="653"/>
      <c r="MDJ2823" s="653"/>
      <c r="MDK2823" s="653"/>
      <c r="MDL2823" s="653"/>
      <c r="MDM2823" s="653"/>
      <c r="MDN2823" s="653"/>
      <c r="MDO2823" s="653"/>
      <c r="MDP2823" s="653"/>
      <c r="MDQ2823" s="653"/>
      <c r="MDR2823" s="653"/>
      <c r="MDS2823" s="653"/>
      <c r="MDT2823" s="653"/>
      <c r="MDU2823" s="653"/>
      <c r="MDV2823" s="653"/>
      <c r="MDW2823" s="653"/>
      <c r="MDX2823" s="653"/>
      <c r="MDY2823" s="653"/>
      <c r="MDZ2823" s="653"/>
      <c r="MEA2823" s="653"/>
      <c r="MEB2823" s="653"/>
      <c r="MEC2823" s="653"/>
      <c r="MED2823" s="653"/>
      <c r="MEE2823" s="653"/>
      <c r="MEF2823" s="653"/>
      <c r="MEG2823" s="653"/>
      <c r="MEH2823" s="653"/>
      <c r="MEI2823" s="653"/>
      <c r="MEJ2823" s="653"/>
      <c r="MEK2823" s="653"/>
      <c r="MEL2823" s="653"/>
      <c r="MEM2823" s="653"/>
      <c r="MEN2823" s="653"/>
      <c r="MEO2823" s="653"/>
      <c r="MEP2823" s="653"/>
      <c r="MEQ2823" s="653"/>
      <c r="MER2823" s="653"/>
      <c r="MES2823" s="653"/>
      <c r="MET2823" s="653"/>
      <c r="MEU2823" s="653"/>
      <c r="MEV2823" s="653"/>
      <c r="MEW2823" s="653"/>
      <c r="MEX2823" s="653"/>
      <c r="MEY2823" s="653"/>
      <c r="MEZ2823" s="653"/>
      <c r="MFA2823" s="653"/>
      <c r="MFB2823" s="653"/>
      <c r="MFC2823" s="653"/>
      <c r="MFD2823" s="653"/>
      <c r="MFE2823" s="653"/>
      <c r="MFF2823" s="653"/>
      <c r="MFG2823" s="653"/>
      <c r="MFH2823" s="653"/>
      <c r="MFI2823" s="653"/>
      <c r="MFJ2823" s="653"/>
      <c r="MFK2823" s="653"/>
      <c r="MFL2823" s="653"/>
      <c r="MFM2823" s="653"/>
      <c r="MFN2823" s="653"/>
      <c r="MFO2823" s="653"/>
      <c r="MFP2823" s="653"/>
      <c r="MFQ2823" s="653"/>
      <c r="MFR2823" s="653"/>
      <c r="MFS2823" s="653"/>
      <c r="MFT2823" s="653"/>
      <c r="MFU2823" s="653"/>
      <c r="MFV2823" s="653"/>
      <c r="MFW2823" s="653"/>
      <c r="MFX2823" s="653"/>
      <c r="MFY2823" s="653"/>
      <c r="MFZ2823" s="653"/>
      <c r="MGA2823" s="653"/>
      <c r="MGB2823" s="653"/>
      <c r="MGC2823" s="653"/>
      <c r="MGD2823" s="653"/>
      <c r="MGE2823" s="653"/>
      <c r="MGF2823" s="653"/>
      <c r="MGG2823" s="653"/>
      <c r="MGH2823" s="653"/>
      <c r="MGI2823" s="653"/>
      <c r="MGJ2823" s="653"/>
      <c r="MGK2823" s="653"/>
      <c r="MGL2823" s="653"/>
      <c r="MGM2823" s="653"/>
      <c r="MGN2823" s="653"/>
      <c r="MGO2823" s="653"/>
      <c r="MGP2823" s="653"/>
      <c r="MGQ2823" s="653"/>
      <c r="MGR2823" s="653"/>
      <c r="MGS2823" s="653"/>
      <c r="MGT2823" s="653"/>
      <c r="MGU2823" s="653"/>
      <c r="MGV2823" s="653"/>
      <c r="MGW2823" s="653"/>
      <c r="MGX2823" s="653"/>
      <c r="MGY2823" s="653"/>
      <c r="MGZ2823" s="653"/>
      <c r="MHA2823" s="653"/>
      <c r="MHB2823" s="653"/>
      <c r="MHC2823" s="653"/>
      <c r="MHD2823" s="653"/>
      <c r="MHE2823" s="653"/>
      <c r="MHF2823" s="653"/>
      <c r="MHG2823" s="653"/>
      <c r="MHH2823" s="653"/>
      <c r="MHI2823" s="653"/>
      <c r="MHJ2823" s="653"/>
      <c r="MHK2823" s="653"/>
      <c r="MHL2823" s="653"/>
      <c r="MHM2823" s="653"/>
      <c r="MHN2823" s="653"/>
      <c r="MHO2823" s="653"/>
      <c r="MHP2823" s="653"/>
      <c r="MHQ2823" s="653"/>
      <c r="MHR2823" s="653"/>
      <c r="MHS2823" s="653"/>
      <c r="MHT2823" s="653"/>
      <c r="MHU2823" s="653"/>
      <c r="MHV2823" s="653"/>
      <c r="MHW2823" s="653"/>
      <c r="MHX2823" s="653"/>
      <c r="MHY2823" s="653"/>
      <c r="MHZ2823" s="653"/>
      <c r="MIA2823" s="653"/>
      <c r="MIB2823" s="653"/>
      <c r="MIC2823" s="653"/>
      <c r="MID2823" s="653"/>
      <c r="MIE2823" s="653"/>
      <c r="MIF2823" s="653"/>
      <c r="MIG2823" s="653"/>
      <c r="MIH2823" s="653"/>
      <c r="MII2823" s="653"/>
      <c r="MIJ2823" s="653"/>
      <c r="MIK2823" s="653"/>
      <c r="MIL2823" s="653"/>
      <c r="MIM2823" s="653"/>
      <c r="MIN2823" s="653"/>
      <c r="MIO2823" s="653"/>
      <c r="MIP2823" s="653"/>
      <c r="MIQ2823" s="653"/>
      <c r="MIR2823" s="653"/>
      <c r="MIS2823" s="653"/>
      <c r="MIT2823" s="653"/>
      <c r="MIU2823" s="653"/>
      <c r="MIV2823" s="653"/>
      <c r="MIW2823" s="653"/>
      <c r="MIX2823" s="653"/>
      <c r="MIY2823" s="653"/>
      <c r="MIZ2823" s="653"/>
      <c r="MJA2823" s="653"/>
      <c r="MJB2823" s="653"/>
      <c r="MJC2823" s="653"/>
      <c r="MJD2823" s="653"/>
      <c r="MJE2823" s="653"/>
      <c r="MJF2823" s="653"/>
      <c r="MJG2823" s="653"/>
      <c r="MJH2823" s="653"/>
      <c r="MJI2823" s="653"/>
      <c r="MJJ2823" s="653"/>
      <c r="MJK2823" s="653"/>
      <c r="MJL2823" s="653"/>
      <c r="MJM2823" s="653"/>
      <c r="MJN2823" s="653"/>
      <c r="MJO2823" s="653"/>
      <c r="MJP2823" s="653"/>
      <c r="MJQ2823" s="653"/>
      <c r="MJR2823" s="653"/>
      <c r="MJS2823" s="653"/>
      <c r="MJT2823" s="653"/>
      <c r="MJU2823" s="653"/>
      <c r="MJV2823" s="653"/>
      <c r="MJW2823" s="653"/>
      <c r="MJX2823" s="653"/>
      <c r="MJY2823" s="653"/>
      <c r="MJZ2823" s="653"/>
      <c r="MKA2823" s="653"/>
      <c r="MKB2823" s="653"/>
      <c r="MKC2823" s="653"/>
      <c r="MKD2823" s="653"/>
      <c r="MKE2823" s="653"/>
      <c r="MKF2823" s="653"/>
      <c r="MKG2823" s="653"/>
      <c r="MKH2823" s="653"/>
      <c r="MKI2823" s="653"/>
      <c r="MKJ2823" s="653"/>
      <c r="MKK2823" s="653"/>
      <c r="MKL2823" s="653"/>
      <c r="MKM2823" s="653"/>
      <c r="MKN2823" s="653"/>
      <c r="MKO2823" s="653"/>
      <c r="MKP2823" s="653"/>
      <c r="MKQ2823" s="653"/>
      <c r="MKR2823" s="653"/>
      <c r="MKS2823" s="653"/>
      <c r="MKT2823" s="653"/>
      <c r="MKU2823" s="653"/>
      <c r="MKV2823" s="653"/>
      <c r="MKW2823" s="653"/>
      <c r="MKX2823" s="653"/>
      <c r="MKY2823" s="653"/>
      <c r="MKZ2823" s="653"/>
      <c r="MLA2823" s="653"/>
      <c r="MLB2823" s="653"/>
      <c r="MLC2823" s="653"/>
      <c r="MLD2823" s="653"/>
      <c r="MLE2823" s="653"/>
      <c r="MLF2823" s="653"/>
      <c r="MLG2823" s="653"/>
      <c r="MLH2823" s="653"/>
      <c r="MLI2823" s="653"/>
      <c r="MLJ2823" s="653"/>
      <c r="MLK2823" s="653"/>
      <c r="MLL2823" s="653"/>
      <c r="MLM2823" s="653"/>
      <c r="MLN2823" s="653"/>
      <c r="MLO2823" s="653"/>
      <c r="MLP2823" s="653"/>
      <c r="MLQ2823" s="653"/>
      <c r="MLR2823" s="653"/>
      <c r="MLS2823" s="653"/>
      <c r="MLT2823" s="653"/>
      <c r="MLU2823" s="653"/>
      <c r="MLV2823" s="653"/>
      <c r="MLW2823" s="653"/>
      <c r="MLX2823" s="653"/>
      <c r="MLY2823" s="653"/>
      <c r="MLZ2823" s="653"/>
      <c r="MMA2823" s="653"/>
      <c r="MMB2823" s="653"/>
      <c r="MMC2823" s="653"/>
      <c r="MMD2823" s="653"/>
      <c r="MME2823" s="653"/>
      <c r="MMF2823" s="653"/>
      <c r="MMG2823" s="653"/>
      <c r="MMH2823" s="653"/>
      <c r="MMI2823" s="653"/>
      <c r="MMJ2823" s="653"/>
      <c r="MMK2823" s="653"/>
      <c r="MML2823" s="653"/>
      <c r="MMM2823" s="653"/>
      <c r="MMN2823" s="653"/>
      <c r="MMO2823" s="653"/>
      <c r="MMP2823" s="653"/>
      <c r="MMQ2823" s="653"/>
      <c r="MMR2823" s="653"/>
      <c r="MMS2823" s="653"/>
      <c r="MMT2823" s="653"/>
      <c r="MMU2823" s="653"/>
      <c r="MMV2823" s="653"/>
      <c r="MMW2823" s="653"/>
      <c r="MMX2823" s="653"/>
      <c r="MMY2823" s="653"/>
      <c r="MMZ2823" s="653"/>
      <c r="MNA2823" s="653"/>
      <c r="MNB2823" s="653"/>
      <c r="MNC2823" s="653"/>
      <c r="MND2823" s="653"/>
      <c r="MNE2823" s="653"/>
      <c r="MNF2823" s="653"/>
      <c r="MNG2823" s="653"/>
      <c r="MNH2823" s="653"/>
      <c r="MNI2823" s="653"/>
      <c r="MNJ2823" s="653"/>
      <c r="MNK2823" s="653"/>
      <c r="MNL2823" s="653"/>
      <c r="MNM2823" s="653"/>
      <c r="MNN2823" s="653"/>
      <c r="MNO2823" s="653"/>
      <c r="MNP2823" s="653"/>
      <c r="MNQ2823" s="653"/>
      <c r="MNR2823" s="653"/>
      <c r="MNS2823" s="653"/>
      <c r="MNT2823" s="653"/>
      <c r="MNU2823" s="653"/>
      <c r="MNV2823" s="653"/>
      <c r="MNW2823" s="653"/>
      <c r="MNX2823" s="653"/>
      <c r="MNY2823" s="653"/>
      <c r="MNZ2823" s="653"/>
      <c r="MOA2823" s="653"/>
      <c r="MOB2823" s="653"/>
      <c r="MOC2823" s="653"/>
      <c r="MOD2823" s="653"/>
      <c r="MOE2823" s="653"/>
      <c r="MOF2823" s="653"/>
      <c r="MOG2823" s="653"/>
      <c r="MOH2823" s="653"/>
      <c r="MOI2823" s="653"/>
      <c r="MOJ2823" s="653"/>
      <c r="MOK2823" s="653"/>
      <c r="MOL2823" s="653"/>
      <c r="MOM2823" s="653"/>
      <c r="MON2823" s="653"/>
      <c r="MOO2823" s="653"/>
      <c r="MOP2823" s="653"/>
      <c r="MOQ2823" s="653"/>
      <c r="MOR2823" s="653"/>
      <c r="MOS2823" s="653"/>
      <c r="MOT2823" s="653"/>
      <c r="MOU2823" s="653"/>
      <c r="MOV2823" s="653"/>
      <c r="MOW2823" s="653"/>
      <c r="MOX2823" s="653"/>
      <c r="MOY2823" s="653"/>
      <c r="MOZ2823" s="653"/>
      <c r="MPA2823" s="653"/>
      <c r="MPB2823" s="653"/>
      <c r="MPC2823" s="653"/>
      <c r="MPD2823" s="653"/>
      <c r="MPE2823" s="653"/>
      <c r="MPF2823" s="653"/>
      <c r="MPG2823" s="653"/>
      <c r="MPH2823" s="653"/>
      <c r="MPI2823" s="653"/>
      <c r="MPJ2823" s="653"/>
      <c r="MPK2823" s="653"/>
      <c r="MPL2823" s="653"/>
      <c r="MPM2823" s="653"/>
      <c r="MPN2823" s="653"/>
      <c r="MPO2823" s="653"/>
      <c r="MPP2823" s="653"/>
      <c r="MPQ2823" s="653"/>
      <c r="MPR2823" s="653"/>
      <c r="MPS2823" s="653"/>
      <c r="MPT2823" s="653"/>
      <c r="MPU2823" s="653"/>
      <c r="MPV2823" s="653"/>
      <c r="MPW2823" s="653"/>
      <c r="MPX2823" s="653"/>
      <c r="MPY2823" s="653"/>
      <c r="MPZ2823" s="653"/>
      <c r="MQA2823" s="653"/>
      <c r="MQB2823" s="653"/>
      <c r="MQC2823" s="653"/>
      <c r="MQD2823" s="653"/>
      <c r="MQE2823" s="653"/>
      <c r="MQF2823" s="653"/>
      <c r="MQG2823" s="653"/>
      <c r="MQH2823" s="653"/>
      <c r="MQI2823" s="653"/>
      <c r="MQJ2823" s="653"/>
      <c r="MQK2823" s="653"/>
      <c r="MQL2823" s="653"/>
      <c r="MQM2823" s="653"/>
      <c r="MQN2823" s="653"/>
      <c r="MQO2823" s="653"/>
      <c r="MQP2823" s="653"/>
      <c r="MQQ2823" s="653"/>
      <c r="MQR2823" s="653"/>
      <c r="MQS2823" s="653"/>
      <c r="MQT2823" s="653"/>
      <c r="MQU2823" s="653"/>
      <c r="MQV2823" s="653"/>
      <c r="MQW2823" s="653"/>
      <c r="MQX2823" s="653"/>
      <c r="MQY2823" s="653"/>
      <c r="MQZ2823" s="653"/>
      <c r="MRA2823" s="653"/>
      <c r="MRB2823" s="653"/>
      <c r="MRC2823" s="653"/>
      <c r="MRD2823" s="653"/>
      <c r="MRE2823" s="653"/>
      <c r="MRF2823" s="653"/>
      <c r="MRG2823" s="653"/>
      <c r="MRH2823" s="653"/>
      <c r="MRI2823" s="653"/>
      <c r="MRJ2823" s="653"/>
      <c r="MRK2823" s="653"/>
      <c r="MRL2823" s="653"/>
      <c r="MRM2823" s="653"/>
      <c r="MRN2823" s="653"/>
      <c r="MRO2823" s="653"/>
      <c r="MRP2823" s="653"/>
      <c r="MRQ2823" s="653"/>
      <c r="MRR2823" s="653"/>
      <c r="MRS2823" s="653"/>
      <c r="MRT2823" s="653"/>
      <c r="MRU2823" s="653"/>
      <c r="MRV2823" s="653"/>
      <c r="MRW2823" s="653"/>
      <c r="MRX2823" s="653"/>
      <c r="MRY2823" s="653"/>
      <c r="MRZ2823" s="653"/>
      <c r="MSA2823" s="653"/>
      <c r="MSB2823" s="653"/>
      <c r="MSC2823" s="653"/>
      <c r="MSD2823" s="653"/>
      <c r="MSE2823" s="653"/>
      <c r="MSF2823" s="653"/>
      <c r="MSG2823" s="653"/>
      <c r="MSH2823" s="653"/>
      <c r="MSI2823" s="653"/>
      <c r="MSJ2823" s="653"/>
      <c r="MSK2823" s="653"/>
      <c r="MSL2823" s="653"/>
      <c r="MSM2823" s="653"/>
      <c r="MSN2823" s="653"/>
      <c r="MSO2823" s="653"/>
      <c r="MSP2823" s="653"/>
      <c r="MSQ2823" s="653"/>
      <c r="MSR2823" s="653"/>
      <c r="MSS2823" s="653"/>
      <c r="MST2823" s="653"/>
      <c r="MSU2823" s="653"/>
      <c r="MSV2823" s="653"/>
      <c r="MSW2823" s="653"/>
      <c r="MSX2823" s="653"/>
      <c r="MSY2823" s="653"/>
      <c r="MSZ2823" s="653"/>
      <c r="MTA2823" s="653"/>
      <c r="MTB2823" s="653"/>
      <c r="MTC2823" s="653"/>
      <c r="MTD2823" s="653"/>
      <c r="MTE2823" s="653"/>
      <c r="MTF2823" s="653"/>
      <c r="MTG2823" s="653"/>
      <c r="MTH2823" s="653"/>
      <c r="MTI2823" s="653"/>
      <c r="MTJ2823" s="653"/>
      <c r="MTK2823" s="653"/>
      <c r="MTL2823" s="653"/>
      <c r="MTM2823" s="653"/>
      <c r="MTN2823" s="653"/>
      <c r="MTO2823" s="653"/>
      <c r="MTP2823" s="653"/>
      <c r="MTQ2823" s="653"/>
      <c r="MTR2823" s="653"/>
      <c r="MTS2823" s="653"/>
      <c r="MTT2823" s="653"/>
      <c r="MTU2823" s="653"/>
      <c r="MTV2823" s="653"/>
      <c r="MTW2823" s="653"/>
      <c r="MTX2823" s="653"/>
      <c r="MTY2823" s="653"/>
      <c r="MTZ2823" s="653"/>
      <c r="MUA2823" s="653"/>
      <c r="MUB2823" s="653"/>
      <c r="MUC2823" s="653"/>
      <c r="MUD2823" s="653"/>
      <c r="MUE2823" s="653"/>
      <c r="MUF2823" s="653"/>
      <c r="MUG2823" s="653"/>
      <c r="MUH2823" s="653"/>
      <c r="MUI2823" s="653"/>
      <c r="MUJ2823" s="653"/>
      <c r="MUK2823" s="653"/>
      <c r="MUL2823" s="653"/>
      <c r="MUM2823" s="653"/>
      <c r="MUN2823" s="653"/>
      <c r="MUO2823" s="653"/>
      <c r="MUP2823" s="653"/>
      <c r="MUQ2823" s="653"/>
      <c r="MUR2823" s="653"/>
      <c r="MUS2823" s="653"/>
      <c r="MUT2823" s="653"/>
      <c r="MUU2823" s="653"/>
      <c r="MUV2823" s="653"/>
      <c r="MUW2823" s="653"/>
      <c r="MUX2823" s="653"/>
      <c r="MUY2823" s="653"/>
      <c r="MUZ2823" s="653"/>
      <c r="MVA2823" s="653"/>
      <c r="MVB2823" s="653"/>
      <c r="MVC2823" s="653"/>
      <c r="MVD2823" s="653"/>
      <c r="MVE2823" s="653"/>
      <c r="MVF2823" s="653"/>
      <c r="MVG2823" s="653"/>
      <c r="MVH2823" s="653"/>
      <c r="MVI2823" s="653"/>
      <c r="MVJ2823" s="653"/>
      <c r="MVK2823" s="653"/>
      <c r="MVL2823" s="653"/>
      <c r="MVM2823" s="653"/>
      <c r="MVN2823" s="653"/>
      <c r="MVO2823" s="653"/>
      <c r="MVP2823" s="653"/>
      <c r="MVQ2823" s="653"/>
      <c r="MVR2823" s="653"/>
      <c r="MVS2823" s="653"/>
      <c r="MVT2823" s="653"/>
      <c r="MVU2823" s="653"/>
      <c r="MVV2823" s="653"/>
      <c r="MVW2823" s="653"/>
      <c r="MVX2823" s="653"/>
      <c r="MVY2823" s="653"/>
      <c r="MVZ2823" s="653"/>
      <c r="MWA2823" s="653"/>
      <c r="MWB2823" s="653"/>
      <c r="MWC2823" s="653"/>
      <c r="MWD2823" s="653"/>
      <c r="MWE2823" s="653"/>
      <c r="MWF2823" s="653"/>
      <c r="MWG2823" s="653"/>
      <c r="MWH2823" s="653"/>
      <c r="MWI2823" s="653"/>
      <c r="MWJ2823" s="653"/>
      <c r="MWK2823" s="653"/>
      <c r="MWL2823" s="653"/>
      <c r="MWM2823" s="653"/>
      <c r="MWN2823" s="653"/>
      <c r="MWO2823" s="653"/>
      <c r="MWP2823" s="653"/>
      <c r="MWQ2823" s="653"/>
      <c r="MWR2823" s="653"/>
      <c r="MWS2823" s="653"/>
      <c r="MWT2823" s="653"/>
      <c r="MWU2823" s="653"/>
      <c r="MWV2823" s="653"/>
      <c r="MWW2823" s="653"/>
      <c r="MWX2823" s="653"/>
      <c r="MWY2823" s="653"/>
      <c r="MWZ2823" s="653"/>
      <c r="MXA2823" s="653"/>
      <c r="MXB2823" s="653"/>
      <c r="MXC2823" s="653"/>
      <c r="MXD2823" s="653"/>
      <c r="MXE2823" s="653"/>
      <c r="MXF2823" s="653"/>
      <c r="MXG2823" s="653"/>
      <c r="MXH2823" s="653"/>
      <c r="MXI2823" s="653"/>
      <c r="MXJ2823" s="653"/>
      <c r="MXK2823" s="653"/>
      <c r="MXL2823" s="653"/>
      <c r="MXM2823" s="653"/>
      <c r="MXN2823" s="653"/>
      <c r="MXO2823" s="653"/>
      <c r="MXP2823" s="653"/>
      <c r="MXQ2823" s="653"/>
      <c r="MXR2823" s="653"/>
      <c r="MXS2823" s="653"/>
      <c r="MXT2823" s="653"/>
      <c r="MXU2823" s="653"/>
      <c r="MXV2823" s="653"/>
      <c r="MXW2823" s="653"/>
      <c r="MXX2823" s="653"/>
      <c r="MXY2823" s="653"/>
      <c r="MXZ2823" s="653"/>
      <c r="MYA2823" s="653"/>
      <c r="MYB2823" s="653"/>
      <c r="MYC2823" s="653"/>
      <c r="MYD2823" s="653"/>
      <c r="MYE2823" s="653"/>
      <c r="MYF2823" s="653"/>
      <c r="MYG2823" s="653"/>
      <c r="MYH2823" s="653"/>
      <c r="MYI2823" s="653"/>
      <c r="MYJ2823" s="653"/>
      <c r="MYK2823" s="653"/>
      <c r="MYL2823" s="653"/>
      <c r="MYM2823" s="653"/>
      <c r="MYN2823" s="653"/>
      <c r="MYO2823" s="653"/>
      <c r="MYP2823" s="653"/>
      <c r="MYQ2823" s="653"/>
      <c r="MYR2823" s="653"/>
      <c r="MYS2823" s="653"/>
      <c r="MYT2823" s="653"/>
      <c r="MYU2823" s="653"/>
      <c r="MYV2823" s="653"/>
      <c r="MYW2823" s="653"/>
      <c r="MYX2823" s="653"/>
      <c r="MYY2823" s="653"/>
      <c r="MYZ2823" s="653"/>
      <c r="MZA2823" s="653"/>
      <c r="MZB2823" s="653"/>
      <c r="MZC2823" s="653"/>
      <c r="MZD2823" s="653"/>
      <c r="MZE2823" s="653"/>
      <c r="MZF2823" s="653"/>
      <c r="MZG2823" s="653"/>
      <c r="MZH2823" s="653"/>
      <c r="MZI2823" s="653"/>
      <c r="MZJ2823" s="653"/>
      <c r="MZK2823" s="653"/>
      <c r="MZL2823" s="653"/>
      <c r="MZM2823" s="653"/>
      <c r="MZN2823" s="653"/>
      <c r="MZO2823" s="653"/>
      <c r="MZP2823" s="653"/>
      <c r="MZQ2823" s="653"/>
      <c r="MZR2823" s="653"/>
      <c r="MZS2823" s="653"/>
      <c r="MZT2823" s="653"/>
      <c r="MZU2823" s="653"/>
      <c r="MZV2823" s="653"/>
      <c r="MZW2823" s="653"/>
      <c r="MZX2823" s="653"/>
      <c r="MZY2823" s="653"/>
      <c r="MZZ2823" s="653"/>
      <c r="NAA2823" s="653"/>
      <c r="NAB2823" s="653"/>
      <c r="NAC2823" s="653"/>
      <c r="NAD2823" s="653"/>
      <c r="NAE2823" s="653"/>
      <c r="NAF2823" s="653"/>
      <c r="NAG2823" s="653"/>
      <c r="NAH2823" s="653"/>
      <c r="NAI2823" s="653"/>
      <c r="NAJ2823" s="653"/>
      <c r="NAK2823" s="653"/>
      <c r="NAL2823" s="653"/>
      <c r="NAM2823" s="653"/>
      <c r="NAN2823" s="653"/>
      <c r="NAO2823" s="653"/>
      <c r="NAP2823" s="653"/>
      <c r="NAQ2823" s="653"/>
      <c r="NAR2823" s="653"/>
      <c r="NAS2823" s="653"/>
      <c r="NAT2823" s="653"/>
      <c r="NAU2823" s="653"/>
      <c r="NAV2823" s="653"/>
      <c r="NAW2823" s="653"/>
      <c r="NAX2823" s="653"/>
      <c r="NAY2823" s="653"/>
      <c r="NAZ2823" s="653"/>
      <c r="NBA2823" s="653"/>
      <c r="NBB2823" s="653"/>
      <c r="NBC2823" s="653"/>
      <c r="NBD2823" s="653"/>
      <c r="NBE2823" s="653"/>
      <c r="NBF2823" s="653"/>
      <c r="NBG2823" s="653"/>
      <c r="NBH2823" s="653"/>
      <c r="NBI2823" s="653"/>
      <c r="NBJ2823" s="653"/>
      <c r="NBK2823" s="653"/>
      <c r="NBL2823" s="653"/>
      <c r="NBM2823" s="653"/>
      <c r="NBN2823" s="653"/>
      <c r="NBO2823" s="653"/>
      <c r="NBP2823" s="653"/>
      <c r="NBQ2823" s="653"/>
      <c r="NBR2823" s="653"/>
      <c r="NBS2823" s="653"/>
      <c r="NBT2823" s="653"/>
      <c r="NBU2823" s="653"/>
      <c r="NBV2823" s="653"/>
      <c r="NBW2823" s="653"/>
      <c r="NBX2823" s="653"/>
      <c r="NBY2823" s="653"/>
      <c r="NBZ2823" s="653"/>
      <c r="NCA2823" s="653"/>
      <c r="NCB2823" s="653"/>
      <c r="NCC2823" s="653"/>
      <c r="NCD2823" s="653"/>
      <c r="NCE2823" s="653"/>
      <c r="NCF2823" s="653"/>
      <c r="NCG2823" s="653"/>
      <c r="NCH2823" s="653"/>
      <c r="NCI2823" s="653"/>
      <c r="NCJ2823" s="653"/>
      <c r="NCK2823" s="653"/>
      <c r="NCL2823" s="653"/>
      <c r="NCM2823" s="653"/>
      <c r="NCN2823" s="653"/>
      <c r="NCO2823" s="653"/>
      <c r="NCP2823" s="653"/>
      <c r="NCQ2823" s="653"/>
      <c r="NCR2823" s="653"/>
      <c r="NCS2823" s="653"/>
      <c r="NCT2823" s="653"/>
      <c r="NCU2823" s="653"/>
      <c r="NCV2823" s="653"/>
      <c r="NCW2823" s="653"/>
      <c r="NCX2823" s="653"/>
      <c r="NCY2823" s="653"/>
      <c r="NCZ2823" s="653"/>
      <c r="NDA2823" s="653"/>
      <c r="NDB2823" s="653"/>
      <c r="NDC2823" s="653"/>
      <c r="NDD2823" s="653"/>
      <c r="NDE2823" s="653"/>
      <c r="NDF2823" s="653"/>
      <c r="NDG2823" s="653"/>
      <c r="NDH2823" s="653"/>
      <c r="NDI2823" s="653"/>
      <c r="NDJ2823" s="653"/>
      <c r="NDK2823" s="653"/>
      <c r="NDL2823" s="653"/>
      <c r="NDM2823" s="653"/>
      <c r="NDN2823" s="653"/>
      <c r="NDO2823" s="653"/>
      <c r="NDP2823" s="653"/>
      <c r="NDQ2823" s="653"/>
      <c r="NDR2823" s="653"/>
      <c r="NDS2823" s="653"/>
      <c r="NDT2823" s="653"/>
      <c r="NDU2823" s="653"/>
      <c r="NDV2823" s="653"/>
      <c r="NDW2823" s="653"/>
      <c r="NDX2823" s="653"/>
      <c r="NDY2823" s="653"/>
      <c r="NDZ2823" s="653"/>
      <c r="NEA2823" s="653"/>
      <c r="NEB2823" s="653"/>
      <c r="NEC2823" s="653"/>
      <c r="NED2823" s="653"/>
      <c r="NEE2823" s="653"/>
      <c r="NEF2823" s="653"/>
      <c r="NEG2823" s="653"/>
      <c r="NEH2823" s="653"/>
      <c r="NEI2823" s="653"/>
      <c r="NEJ2823" s="653"/>
      <c r="NEK2823" s="653"/>
      <c r="NEL2823" s="653"/>
      <c r="NEM2823" s="653"/>
      <c r="NEN2823" s="653"/>
      <c r="NEO2823" s="653"/>
      <c r="NEP2823" s="653"/>
      <c r="NEQ2823" s="653"/>
      <c r="NER2823" s="653"/>
      <c r="NES2823" s="653"/>
      <c r="NET2823" s="653"/>
      <c r="NEU2823" s="653"/>
      <c r="NEV2823" s="653"/>
      <c r="NEW2823" s="653"/>
      <c r="NEX2823" s="653"/>
      <c r="NEY2823" s="653"/>
      <c r="NEZ2823" s="653"/>
      <c r="NFA2823" s="653"/>
      <c r="NFB2823" s="653"/>
      <c r="NFC2823" s="653"/>
      <c r="NFD2823" s="653"/>
      <c r="NFE2823" s="653"/>
      <c r="NFF2823" s="653"/>
      <c r="NFG2823" s="653"/>
      <c r="NFH2823" s="653"/>
      <c r="NFI2823" s="653"/>
      <c r="NFJ2823" s="653"/>
      <c r="NFK2823" s="653"/>
      <c r="NFL2823" s="653"/>
      <c r="NFM2823" s="653"/>
      <c r="NFN2823" s="653"/>
      <c r="NFO2823" s="653"/>
      <c r="NFP2823" s="653"/>
      <c r="NFQ2823" s="653"/>
      <c r="NFR2823" s="653"/>
      <c r="NFS2823" s="653"/>
      <c r="NFT2823" s="653"/>
      <c r="NFU2823" s="653"/>
      <c r="NFV2823" s="653"/>
      <c r="NFW2823" s="653"/>
      <c r="NFX2823" s="653"/>
      <c r="NFY2823" s="653"/>
      <c r="NFZ2823" s="653"/>
      <c r="NGA2823" s="653"/>
      <c r="NGB2823" s="653"/>
      <c r="NGC2823" s="653"/>
      <c r="NGD2823" s="653"/>
      <c r="NGE2823" s="653"/>
      <c r="NGF2823" s="653"/>
      <c r="NGG2823" s="653"/>
      <c r="NGH2823" s="653"/>
      <c r="NGI2823" s="653"/>
      <c r="NGJ2823" s="653"/>
      <c r="NGK2823" s="653"/>
      <c r="NGL2823" s="653"/>
      <c r="NGM2823" s="653"/>
      <c r="NGN2823" s="653"/>
      <c r="NGO2823" s="653"/>
      <c r="NGP2823" s="653"/>
      <c r="NGQ2823" s="653"/>
      <c r="NGR2823" s="653"/>
      <c r="NGS2823" s="653"/>
      <c r="NGT2823" s="653"/>
      <c r="NGU2823" s="653"/>
      <c r="NGV2823" s="653"/>
      <c r="NGW2823" s="653"/>
      <c r="NGX2823" s="653"/>
      <c r="NGY2823" s="653"/>
      <c r="NGZ2823" s="653"/>
      <c r="NHA2823" s="653"/>
      <c r="NHB2823" s="653"/>
      <c r="NHC2823" s="653"/>
      <c r="NHD2823" s="653"/>
      <c r="NHE2823" s="653"/>
      <c r="NHF2823" s="653"/>
      <c r="NHG2823" s="653"/>
      <c r="NHH2823" s="653"/>
      <c r="NHI2823" s="653"/>
      <c r="NHJ2823" s="653"/>
      <c r="NHK2823" s="653"/>
      <c r="NHL2823" s="653"/>
      <c r="NHM2823" s="653"/>
      <c r="NHN2823" s="653"/>
      <c r="NHO2823" s="653"/>
      <c r="NHP2823" s="653"/>
      <c r="NHQ2823" s="653"/>
      <c r="NHR2823" s="653"/>
      <c r="NHS2823" s="653"/>
      <c r="NHT2823" s="653"/>
      <c r="NHU2823" s="653"/>
      <c r="NHV2823" s="653"/>
      <c r="NHW2823" s="653"/>
      <c r="NHX2823" s="653"/>
      <c r="NHY2823" s="653"/>
      <c r="NHZ2823" s="653"/>
      <c r="NIA2823" s="653"/>
      <c r="NIB2823" s="653"/>
      <c r="NIC2823" s="653"/>
      <c r="NID2823" s="653"/>
      <c r="NIE2823" s="653"/>
      <c r="NIF2823" s="653"/>
      <c r="NIG2823" s="653"/>
      <c r="NIH2823" s="653"/>
      <c r="NII2823" s="653"/>
      <c r="NIJ2823" s="653"/>
      <c r="NIK2823" s="653"/>
      <c r="NIL2823" s="653"/>
      <c r="NIM2823" s="653"/>
      <c r="NIN2823" s="653"/>
      <c r="NIO2823" s="653"/>
      <c r="NIP2823" s="653"/>
      <c r="NIQ2823" s="653"/>
      <c r="NIR2823" s="653"/>
      <c r="NIS2823" s="653"/>
      <c r="NIT2823" s="653"/>
      <c r="NIU2823" s="653"/>
      <c r="NIV2823" s="653"/>
      <c r="NIW2823" s="653"/>
      <c r="NIX2823" s="653"/>
      <c r="NIY2823" s="653"/>
      <c r="NIZ2823" s="653"/>
      <c r="NJA2823" s="653"/>
      <c r="NJB2823" s="653"/>
      <c r="NJC2823" s="653"/>
      <c r="NJD2823" s="653"/>
      <c r="NJE2823" s="653"/>
      <c r="NJF2823" s="653"/>
      <c r="NJG2823" s="653"/>
      <c r="NJH2823" s="653"/>
      <c r="NJI2823" s="653"/>
      <c r="NJJ2823" s="653"/>
      <c r="NJK2823" s="653"/>
      <c r="NJL2823" s="653"/>
      <c r="NJM2823" s="653"/>
      <c r="NJN2823" s="653"/>
      <c r="NJO2823" s="653"/>
      <c r="NJP2823" s="653"/>
      <c r="NJQ2823" s="653"/>
      <c r="NJR2823" s="653"/>
      <c r="NJS2823" s="653"/>
      <c r="NJT2823" s="653"/>
      <c r="NJU2823" s="653"/>
      <c r="NJV2823" s="653"/>
      <c r="NJW2823" s="653"/>
      <c r="NJX2823" s="653"/>
      <c r="NJY2823" s="653"/>
      <c r="NJZ2823" s="653"/>
      <c r="NKA2823" s="653"/>
      <c r="NKB2823" s="653"/>
      <c r="NKC2823" s="653"/>
      <c r="NKD2823" s="653"/>
      <c r="NKE2823" s="653"/>
      <c r="NKF2823" s="653"/>
      <c r="NKG2823" s="653"/>
      <c r="NKH2823" s="653"/>
      <c r="NKI2823" s="653"/>
      <c r="NKJ2823" s="653"/>
      <c r="NKK2823" s="653"/>
      <c r="NKL2823" s="653"/>
      <c r="NKM2823" s="653"/>
      <c r="NKN2823" s="653"/>
      <c r="NKO2823" s="653"/>
      <c r="NKP2823" s="653"/>
      <c r="NKQ2823" s="653"/>
      <c r="NKR2823" s="653"/>
      <c r="NKS2823" s="653"/>
      <c r="NKT2823" s="653"/>
      <c r="NKU2823" s="653"/>
      <c r="NKV2823" s="653"/>
      <c r="NKW2823" s="653"/>
      <c r="NKX2823" s="653"/>
      <c r="NKY2823" s="653"/>
      <c r="NKZ2823" s="653"/>
      <c r="NLA2823" s="653"/>
      <c r="NLB2823" s="653"/>
      <c r="NLC2823" s="653"/>
      <c r="NLD2823" s="653"/>
      <c r="NLE2823" s="653"/>
      <c r="NLF2823" s="653"/>
      <c r="NLG2823" s="653"/>
      <c r="NLH2823" s="653"/>
      <c r="NLI2823" s="653"/>
      <c r="NLJ2823" s="653"/>
      <c r="NLK2823" s="653"/>
      <c r="NLL2823" s="653"/>
      <c r="NLM2823" s="653"/>
      <c r="NLN2823" s="653"/>
      <c r="NLO2823" s="653"/>
      <c r="NLP2823" s="653"/>
      <c r="NLQ2823" s="653"/>
      <c r="NLR2823" s="653"/>
      <c r="NLS2823" s="653"/>
      <c r="NLT2823" s="653"/>
      <c r="NLU2823" s="653"/>
      <c r="NLV2823" s="653"/>
      <c r="NLW2823" s="653"/>
      <c r="NLX2823" s="653"/>
      <c r="NLY2823" s="653"/>
      <c r="NLZ2823" s="653"/>
      <c r="NMA2823" s="653"/>
      <c r="NMB2823" s="653"/>
      <c r="NMC2823" s="653"/>
      <c r="NMD2823" s="653"/>
      <c r="NME2823" s="653"/>
      <c r="NMF2823" s="653"/>
      <c r="NMG2823" s="653"/>
      <c r="NMH2823" s="653"/>
      <c r="NMI2823" s="653"/>
      <c r="NMJ2823" s="653"/>
      <c r="NMK2823" s="653"/>
      <c r="NML2823" s="653"/>
      <c r="NMM2823" s="653"/>
      <c r="NMN2823" s="653"/>
      <c r="NMO2823" s="653"/>
      <c r="NMP2823" s="653"/>
      <c r="NMQ2823" s="653"/>
      <c r="NMR2823" s="653"/>
      <c r="NMS2823" s="653"/>
      <c r="NMT2823" s="653"/>
      <c r="NMU2823" s="653"/>
      <c r="NMV2823" s="653"/>
      <c r="NMW2823" s="653"/>
      <c r="NMX2823" s="653"/>
      <c r="NMY2823" s="653"/>
      <c r="NMZ2823" s="653"/>
      <c r="NNA2823" s="653"/>
      <c r="NNB2823" s="653"/>
      <c r="NNC2823" s="653"/>
      <c r="NND2823" s="653"/>
      <c r="NNE2823" s="653"/>
      <c r="NNF2823" s="653"/>
      <c r="NNG2823" s="653"/>
      <c r="NNH2823" s="653"/>
      <c r="NNI2823" s="653"/>
      <c r="NNJ2823" s="653"/>
      <c r="NNK2823" s="653"/>
      <c r="NNL2823" s="653"/>
      <c r="NNM2823" s="653"/>
      <c r="NNN2823" s="653"/>
      <c r="NNO2823" s="653"/>
      <c r="NNP2823" s="653"/>
      <c r="NNQ2823" s="653"/>
      <c r="NNR2823" s="653"/>
      <c r="NNS2823" s="653"/>
      <c r="NNT2823" s="653"/>
      <c r="NNU2823" s="653"/>
      <c r="NNV2823" s="653"/>
      <c r="NNW2823" s="653"/>
      <c r="NNX2823" s="653"/>
      <c r="NNY2823" s="653"/>
      <c r="NNZ2823" s="653"/>
      <c r="NOA2823" s="653"/>
      <c r="NOB2823" s="653"/>
      <c r="NOC2823" s="653"/>
      <c r="NOD2823" s="653"/>
      <c r="NOE2823" s="653"/>
      <c r="NOF2823" s="653"/>
      <c r="NOG2823" s="653"/>
      <c r="NOH2823" s="653"/>
      <c r="NOI2823" s="653"/>
      <c r="NOJ2823" s="653"/>
      <c r="NOK2823" s="653"/>
      <c r="NOL2823" s="653"/>
      <c r="NOM2823" s="653"/>
      <c r="NON2823" s="653"/>
      <c r="NOO2823" s="653"/>
      <c r="NOP2823" s="653"/>
      <c r="NOQ2823" s="653"/>
      <c r="NOR2823" s="653"/>
      <c r="NOS2823" s="653"/>
      <c r="NOT2823" s="653"/>
      <c r="NOU2823" s="653"/>
      <c r="NOV2823" s="653"/>
      <c r="NOW2823" s="653"/>
      <c r="NOX2823" s="653"/>
      <c r="NOY2823" s="653"/>
      <c r="NOZ2823" s="653"/>
      <c r="NPA2823" s="653"/>
      <c r="NPB2823" s="653"/>
      <c r="NPC2823" s="653"/>
      <c r="NPD2823" s="653"/>
      <c r="NPE2823" s="653"/>
      <c r="NPF2823" s="653"/>
      <c r="NPG2823" s="653"/>
      <c r="NPH2823" s="653"/>
      <c r="NPI2823" s="653"/>
      <c r="NPJ2823" s="653"/>
      <c r="NPK2823" s="653"/>
      <c r="NPL2823" s="653"/>
      <c r="NPM2823" s="653"/>
      <c r="NPN2823" s="653"/>
      <c r="NPO2823" s="653"/>
      <c r="NPP2823" s="653"/>
      <c r="NPQ2823" s="653"/>
      <c r="NPR2823" s="653"/>
      <c r="NPS2823" s="653"/>
      <c r="NPT2823" s="653"/>
      <c r="NPU2823" s="653"/>
      <c r="NPV2823" s="653"/>
      <c r="NPW2823" s="653"/>
      <c r="NPX2823" s="653"/>
      <c r="NPY2823" s="653"/>
      <c r="NPZ2823" s="653"/>
      <c r="NQA2823" s="653"/>
      <c r="NQB2823" s="653"/>
      <c r="NQC2823" s="653"/>
      <c r="NQD2823" s="653"/>
      <c r="NQE2823" s="653"/>
      <c r="NQF2823" s="653"/>
      <c r="NQG2823" s="653"/>
      <c r="NQH2823" s="653"/>
      <c r="NQI2823" s="653"/>
      <c r="NQJ2823" s="653"/>
      <c r="NQK2823" s="653"/>
      <c r="NQL2823" s="653"/>
      <c r="NQM2823" s="653"/>
      <c r="NQN2823" s="653"/>
      <c r="NQO2823" s="653"/>
      <c r="NQP2823" s="653"/>
      <c r="NQQ2823" s="653"/>
      <c r="NQR2823" s="653"/>
      <c r="NQS2823" s="653"/>
      <c r="NQT2823" s="653"/>
      <c r="NQU2823" s="653"/>
      <c r="NQV2823" s="653"/>
      <c r="NQW2823" s="653"/>
      <c r="NQX2823" s="653"/>
      <c r="NQY2823" s="653"/>
      <c r="NQZ2823" s="653"/>
      <c r="NRA2823" s="653"/>
      <c r="NRB2823" s="653"/>
      <c r="NRC2823" s="653"/>
      <c r="NRD2823" s="653"/>
      <c r="NRE2823" s="653"/>
      <c r="NRF2823" s="653"/>
      <c r="NRG2823" s="653"/>
      <c r="NRH2823" s="653"/>
      <c r="NRI2823" s="653"/>
      <c r="NRJ2823" s="653"/>
      <c r="NRK2823" s="653"/>
      <c r="NRL2823" s="653"/>
      <c r="NRM2823" s="653"/>
      <c r="NRN2823" s="653"/>
      <c r="NRO2823" s="653"/>
      <c r="NRP2823" s="653"/>
      <c r="NRQ2823" s="653"/>
      <c r="NRR2823" s="653"/>
      <c r="NRS2823" s="653"/>
      <c r="NRT2823" s="653"/>
      <c r="NRU2823" s="653"/>
      <c r="NRV2823" s="653"/>
      <c r="NRW2823" s="653"/>
      <c r="NRX2823" s="653"/>
      <c r="NRY2823" s="653"/>
      <c r="NRZ2823" s="653"/>
      <c r="NSA2823" s="653"/>
      <c r="NSB2823" s="653"/>
      <c r="NSC2823" s="653"/>
      <c r="NSD2823" s="653"/>
      <c r="NSE2823" s="653"/>
      <c r="NSF2823" s="653"/>
      <c r="NSG2823" s="653"/>
      <c r="NSH2823" s="653"/>
      <c r="NSI2823" s="653"/>
      <c r="NSJ2823" s="653"/>
      <c r="NSK2823" s="653"/>
      <c r="NSL2823" s="653"/>
      <c r="NSM2823" s="653"/>
      <c r="NSN2823" s="653"/>
      <c r="NSO2823" s="653"/>
      <c r="NSP2823" s="653"/>
      <c r="NSQ2823" s="653"/>
      <c r="NSR2823" s="653"/>
      <c r="NSS2823" s="653"/>
      <c r="NST2823" s="653"/>
      <c r="NSU2823" s="653"/>
      <c r="NSV2823" s="653"/>
      <c r="NSW2823" s="653"/>
      <c r="NSX2823" s="653"/>
      <c r="NSY2823" s="653"/>
      <c r="NSZ2823" s="653"/>
      <c r="NTA2823" s="653"/>
      <c r="NTB2823" s="653"/>
      <c r="NTC2823" s="653"/>
      <c r="NTD2823" s="653"/>
      <c r="NTE2823" s="653"/>
      <c r="NTF2823" s="653"/>
      <c r="NTG2823" s="653"/>
      <c r="NTH2823" s="653"/>
      <c r="NTI2823" s="653"/>
      <c r="NTJ2823" s="653"/>
      <c r="NTK2823" s="653"/>
      <c r="NTL2823" s="653"/>
      <c r="NTM2823" s="653"/>
      <c r="NTN2823" s="653"/>
      <c r="NTO2823" s="653"/>
      <c r="NTP2823" s="653"/>
      <c r="NTQ2823" s="653"/>
      <c r="NTR2823" s="653"/>
      <c r="NTS2823" s="653"/>
      <c r="NTT2823" s="653"/>
      <c r="NTU2823" s="653"/>
      <c r="NTV2823" s="653"/>
      <c r="NTW2823" s="653"/>
      <c r="NTX2823" s="653"/>
      <c r="NTY2823" s="653"/>
      <c r="NTZ2823" s="653"/>
      <c r="NUA2823" s="653"/>
      <c r="NUB2823" s="653"/>
      <c r="NUC2823" s="653"/>
      <c r="NUD2823" s="653"/>
      <c r="NUE2823" s="653"/>
      <c r="NUF2823" s="653"/>
      <c r="NUG2823" s="653"/>
      <c r="NUH2823" s="653"/>
      <c r="NUI2823" s="653"/>
      <c r="NUJ2823" s="653"/>
      <c r="NUK2823" s="653"/>
      <c r="NUL2823" s="653"/>
      <c r="NUM2823" s="653"/>
      <c r="NUN2823" s="653"/>
      <c r="NUO2823" s="653"/>
      <c r="NUP2823" s="653"/>
      <c r="NUQ2823" s="653"/>
      <c r="NUR2823" s="653"/>
      <c r="NUS2823" s="653"/>
      <c r="NUT2823" s="653"/>
      <c r="NUU2823" s="653"/>
      <c r="NUV2823" s="653"/>
      <c r="NUW2823" s="653"/>
      <c r="NUX2823" s="653"/>
      <c r="NUY2823" s="653"/>
      <c r="NUZ2823" s="653"/>
      <c r="NVA2823" s="653"/>
      <c r="NVB2823" s="653"/>
      <c r="NVC2823" s="653"/>
      <c r="NVD2823" s="653"/>
      <c r="NVE2823" s="653"/>
      <c r="NVF2823" s="653"/>
      <c r="NVG2823" s="653"/>
      <c r="NVH2823" s="653"/>
      <c r="NVI2823" s="653"/>
      <c r="NVJ2823" s="653"/>
      <c r="NVK2823" s="653"/>
      <c r="NVL2823" s="653"/>
      <c r="NVM2823" s="653"/>
      <c r="NVN2823" s="653"/>
      <c r="NVO2823" s="653"/>
      <c r="NVP2823" s="653"/>
      <c r="NVQ2823" s="653"/>
      <c r="NVR2823" s="653"/>
      <c r="NVS2823" s="653"/>
      <c r="NVT2823" s="653"/>
      <c r="NVU2823" s="653"/>
      <c r="NVV2823" s="653"/>
      <c r="NVW2823" s="653"/>
      <c r="NVX2823" s="653"/>
      <c r="NVY2823" s="653"/>
      <c r="NVZ2823" s="653"/>
      <c r="NWA2823" s="653"/>
      <c r="NWB2823" s="653"/>
      <c r="NWC2823" s="653"/>
      <c r="NWD2823" s="653"/>
      <c r="NWE2823" s="653"/>
      <c r="NWF2823" s="653"/>
      <c r="NWG2823" s="653"/>
      <c r="NWH2823" s="653"/>
      <c r="NWI2823" s="653"/>
      <c r="NWJ2823" s="653"/>
      <c r="NWK2823" s="653"/>
      <c r="NWL2823" s="653"/>
      <c r="NWM2823" s="653"/>
      <c r="NWN2823" s="653"/>
      <c r="NWO2823" s="653"/>
      <c r="NWP2823" s="653"/>
      <c r="NWQ2823" s="653"/>
      <c r="NWR2823" s="653"/>
      <c r="NWS2823" s="653"/>
      <c r="NWT2823" s="653"/>
      <c r="NWU2823" s="653"/>
      <c r="NWV2823" s="653"/>
      <c r="NWW2823" s="653"/>
      <c r="NWX2823" s="653"/>
      <c r="NWY2823" s="653"/>
      <c r="NWZ2823" s="653"/>
      <c r="NXA2823" s="653"/>
      <c r="NXB2823" s="653"/>
      <c r="NXC2823" s="653"/>
      <c r="NXD2823" s="653"/>
      <c r="NXE2823" s="653"/>
      <c r="NXF2823" s="653"/>
      <c r="NXG2823" s="653"/>
      <c r="NXH2823" s="653"/>
      <c r="NXI2823" s="653"/>
      <c r="NXJ2823" s="653"/>
      <c r="NXK2823" s="653"/>
      <c r="NXL2823" s="653"/>
      <c r="NXM2823" s="653"/>
      <c r="NXN2823" s="653"/>
      <c r="NXO2823" s="653"/>
      <c r="NXP2823" s="653"/>
      <c r="NXQ2823" s="653"/>
      <c r="NXR2823" s="653"/>
      <c r="NXS2823" s="653"/>
      <c r="NXT2823" s="653"/>
      <c r="NXU2823" s="653"/>
      <c r="NXV2823" s="653"/>
      <c r="NXW2823" s="653"/>
      <c r="NXX2823" s="653"/>
      <c r="NXY2823" s="653"/>
      <c r="NXZ2823" s="653"/>
      <c r="NYA2823" s="653"/>
      <c r="NYB2823" s="653"/>
      <c r="NYC2823" s="653"/>
      <c r="NYD2823" s="653"/>
      <c r="NYE2823" s="653"/>
      <c r="NYF2823" s="653"/>
      <c r="NYG2823" s="653"/>
      <c r="NYH2823" s="653"/>
      <c r="NYI2823" s="653"/>
      <c r="NYJ2823" s="653"/>
      <c r="NYK2823" s="653"/>
      <c r="NYL2823" s="653"/>
      <c r="NYM2823" s="653"/>
      <c r="NYN2823" s="653"/>
      <c r="NYO2823" s="653"/>
      <c r="NYP2823" s="653"/>
      <c r="NYQ2823" s="653"/>
      <c r="NYR2823" s="653"/>
      <c r="NYS2823" s="653"/>
      <c r="NYT2823" s="653"/>
      <c r="NYU2823" s="653"/>
      <c r="NYV2823" s="653"/>
      <c r="NYW2823" s="653"/>
      <c r="NYX2823" s="653"/>
      <c r="NYY2823" s="653"/>
      <c r="NYZ2823" s="653"/>
      <c r="NZA2823" s="653"/>
      <c r="NZB2823" s="653"/>
      <c r="NZC2823" s="653"/>
      <c r="NZD2823" s="653"/>
      <c r="NZE2823" s="653"/>
      <c r="NZF2823" s="653"/>
      <c r="NZG2823" s="653"/>
      <c r="NZH2823" s="653"/>
      <c r="NZI2823" s="653"/>
      <c r="NZJ2823" s="653"/>
      <c r="NZK2823" s="653"/>
      <c r="NZL2823" s="653"/>
      <c r="NZM2823" s="653"/>
      <c r="NZN2823" s="653"/>
      <c r="NZO2823" s="653"/>
      <c r="NZP2823" s="653"/>
      <c r="NZQ2823" s="653"/>
      <c r="NZR2823" s="653"/>
      <c r="NZS2823" s="653"/>
      <c r="NZT2823" s="653"/>
      <c r="NZU2823" s="653"/>
      <c r="NZV2823" s="653"/>
      <c r="NZW2823" s="653"/>
      <c r="NZX2823" s="653"/>
      <c r="NZY2823" s="653"/>
      <c r="NZZ2823" s="653"/>
      <c r="OAA2823" s="653"/>
      <c r="OAB2823" s="653"/>
      <c r="OAC2823" s="653"/>
      <c r="OAD2823" s="653"/>
      <c r="OAE2823" s="653"/>
      <c r="OAF2823" s="653"/>
      <c r="OAG2823" s="653"/>
      <c r="OAH2823" s="653"/>
      <c r="OAI2823" s="653"/>
      <c r="OAJ2823" s="653"/>
      <c r="OAK2823" s="653"/>
      <c r="OAL2823" s="653"/>
      <c r="OAM2823" s="653"/>
      <c r="OAN2823" s="653"/>
      <c r="OAO2823" s="653"/>
      <c r="OAP2823" s="653"/>
      <c r="OAQ2823" s="653"/>
      <c r="OAR2823" s="653"/>
      <c r="OAS2823" s="653"/>
      <c r="OAT2823" s="653"/>
      <c r="OAU2823" s="653"/>
      <c r="OAV2823" s="653"/>
      <c r="OAW2823" s="653"/>
      <c r="OAX2823" s="653"/>
      <c r="OAY2823" s="653"/>
      <c r="OAZ2823" s="653"/>
      <c r="OBA2823" s="653"/>
      <c r="OBB2823" s="653"/>
      <c r="OBC2823" s="653"/>
      <c r="OBD2823" s="653"/>
      <c r="OBE2823" s="653"/>
      <c r="OBF2823" s="653"/>
      <c r="OBG2823" s="653"/>
      <c r="OBH2823" s="653"/>
      <c r="OBI2823" s="653"/>
      <c r="OBJ2823" s="653"/>
      <c r="OBK2823" s="653"/>
      <c r="OBL2823" s="653"/>
      <c r="OBM2823" s="653"/>
      <c r="OBN2823" s="653"/>
      <c r="OBO2823" s="653"/>
      <c r="OBP2823" s="653"/>
      <c r="OBQ2823" s="653"/>
      <c r="OBR2823" s="653"/>
      <c r="OBS2823" s="653"/>
      <c r="OBT2823" s="653"/>
      <c r="OBU2823" s="653"/>
      <c r="OBV2823" s="653"/>
      <c r="OBW2823" s="653"/>
      <c r="OBX2823" s="653"/>
      <c r="OBY2823" s="653"/>
      <c r="OBZ2823" s="653"/>
      <c r="OCA2823" s="653"/>
      <c r="OCB2823" s="653"/>
      <c r="OCC2823" s="653"/>
      <c r="OCD2823" s="653"/>
      <c r="OCE2823" s="653"/>
      <c r="OCF2823" s="653"/>
      <c r="OCG2823" s="653"/>
      <c r="OCH2823" s="653"/>
      <c r="OCI2823" s="653"/>
      <c r="OCJ2823" s="653"/>
      <c r="OCK2823" s="653"/>
      <c r="OCL2823" s="653"/>
      <c r="OCM2823" s="653"/>
      <c r="OCN2823" s="653"/>
      <c r="OCO2823" s="653"/>
      <c r="OCP2823" s="653"/>
      <c r="OCQ2823" s="653"/>
      <c r="OCR2823" s="653"/>
      <c r="OCS2823" s="653"/>
      <c r="OCT2823" s="653"/>
      <c r="OCU2823" s="653"/>
      <c r="OCV2823" s="653"/>
      <c r="OCW2823" s="653"/>
      <c r="OCX2823" s="653"/>
      <c r="OCY2823" s="653"/>
      <c r="OCZ2823" s="653"/>
      <c r="ODA2823" s="653"/>
      <c r="ODB2823" s="653"/>
      <c r="ODC2823" s="653"/>
      <c r="ODD2823" s="653"/>
      <c r="ODE2823" s="653"/>
      <c r="ODF2823" s="653"/>
      <c r="ODG2823" s="653"/>
      <c r="ODH2823" s="653"/>
      <c r="ODI2823" s="653"/>
      <c r="ODJ2823" s="653"/>
      <c r="ODK2823" s="653"/>
      <c r="ODL2823" s="653"/>
      <c r="ODM2823" s="653"/>
      <c r="ODN2823" s="653"/>
      <c r="ODO2823" s="653"/>
      <c r="ODP2823" s="653"/>
      <c r="ODQ2823" s="653"/>
      <c r="ODR2823" s="653"/>
      <c r="ODS2823" s="653"/>
      <c r="ODT2823" s="653"/>
      <c r="ODU2823" s="653"/>
      <c r="ODV2823" s="653"/>
      <c r="ODW2823" s="653"/>
      <c r="ODX2823" s="653"/>
      <c r="ODY2823" s="653"/>
      <c r="ODZ2823" s="653"/>
      <c r="OEA2823" s="653"/>
      <c r="OEB2823" s="653"/>
      <c r="OEC2823" s="653"/>
      <c r="OED2823" s="653"/>
      <c r="OEE2823" s="653"/>
      <c r="OEF2823" s="653"/>
      <c r="OEG2823" s="653"/>
      <c r="OEH2823" s="653"/>
      <c r="OEI2823" s="653"/>
      <c r="OEJ2823" s="653"/>
      <c r="OEK2823" s="653"/>
      <c r="OEL2823" s="653"/>
      <c r="OEM2823" s="653"/>
      <c r="OEN2823" s="653"/>
      <c r="OEO2823" s="653"/>
      <c r="OEP2823" s="653"/>
      <c r="OEQ2823" s="653"/>
      <c r="OER2823" s="653"/>
      <c r="OES2823" s="653"/>
      <c r="OET2823" s="653"/>
      <c r="OEU2823" s="653"/>
      <c r="OEV2823" s="653"/>
      <c r="OEW2823" s="653"/>
      <c r="OEX2823" s="653"/>
      <c r="OEY2823" s="653"/>
      <c r="OEZ2823" s="653"/>
      <c r="OFA2823" s="653"/>
      <c r="OFB2823" s="653"/>
      <c r="OFC2823" s="653"/>
      <c r="OFD2823" s="653"/>
      <c r="OFE2823" s="653"/>
      <c r="OFF2823" s="653"/>
      <c r="OFG2823" s="653"/>
      <c r="OFH2823" s="653"/>
      <c r="OFI2823" s="653"/>
      <c r="OFJ2823" s="653"/>
      <c r="OFK2823" s="653"/>
      <c r="OFL2823" s="653"/>
      <c r="OFM2823" s="653"/>
      <c r="OFN2823" s="653"/>
      <c r="OFO2823" s="653"/>
      <c r="OFP2823" s="653"/>
      <c r="OFQ2823" s="653"/>
      <c r="OFR2823" s="653"/>
      <c r="OFS2823" s="653"/>
      <c r="OFT2823" s="653"/>
      <c r="OFU2823" s="653"/>
      <c r="OFV2823" s="653"/>
      <c r="OFW2823" s="653"/>
      <c r="OFX2823" s="653"/>
      <c r="OFY2823" s="653"/>
      <c r="OFZ2823" s="653"/>
      <c r="OGA2823" s="653"/>
      <c r="OGB2823" s="653"/>
      <c r="OGC2823" s="653"/>
      <c r="OGD2823" s="653"/>
      <c r="OGE2823" s="653"/>
      <c r="OGF2823" s="653"/>
      <c r="OGG2823" s="653"/>
      <c r="OGH2823" s="653"/>
      <c r="OGI2823" s="653"/>
      <c r="OGJ2823" s="653"/>
      <c r="OGK2823" s="653"/>
      <c r="OGL2823" s="653"/>
      <c r="OGM2823" s="653"/>
      <c r="OGN2823" s="653"/>
      <c r="OGO2823" s="653"/>
      <c r="OGP2823" s="653"/>
      <c r="OGQ2823" s="653"/>
      <c r="OGR2823" s="653"/>
      <c r="OGS2823" s="653"/>
      <c r="OGT2823" s="653"/>
      <c r="OGU2823" s="653"/>
      <c r="OGV2823" s="653"/>
      <c r="OGW2823" s="653"/>
      <c r="OGX2823" s="653"/>
      <c r="OGY2823" s="653"/>
      <c r="OGZ2823" s="653"/>
      <c r="OHA2823" s="653"/>
      <c r="OHB2823" s="653"/>
      <c r="OHC2823" s="653"/>
      <c r="OHD2823" s="653"/>
      <c r="OHE2823" s="653"/>
      <c r="OHF2823" s="653"/>
      <c r="OHG2823" s="653"/>
      <c r="OHH2823" s="653"/>
      <c r="OHI2823" s="653"/>
      <c r="OHJ2823" s="653"/>
      <c r="OHK2823" s="653"/>
      <c r="OHL2823" s="653"/>
      <c r="OHM2823" s="653"/>
      <c r="OHN2823" s="653"/>
      <c r="OHO2823" s="653"/>
      <c r="OHP2823" s="653"/>
      <c r="OHQ2823" s="653"/>
      <c r="OHR2823" s="653"/>
      <c r="OHS2823" s="653"/>
      <c r="OHT2823" s="653"/>
      <c r="OHU2823" s="653"/>
      <c r="OHV2823" s="653"/>
      <c r="OHW2823" s="653"/>
      <c r="OHX2823" s="653"/>
      <c r="OHY2823" s="653"/>
      <c r="OHZ2823" s="653"/>
      <c r="OIA2823" s="653"/>
      <c r="OIB2823" s="653"/>
      <c r="OIC2823" s="653"/>
      <c r="OID2823" s="653"/>
      <c r="OIE2823" s="653"/>
      <c r="OIF2823" s="653"/>
      <c r="OIG2823" s="653"/>
      <c r="OIH2823" s="653"/>
      <c r="OII2823" s="653"/>
      <c r="OIJ2823" s="653"/>
      <c r="OIK2823" s="653"/>
      <c r="OIL2823" s="653"/>
      <c r="OIM2823" s="653"/>
      <c r="OIN2823" s="653"/>
      <c r="OIO2823" s="653"/>
      <c r="OIP2823" s="653"/>
      <c r="OIQ2823" s="653"/>
      <c r="OIR2823" s="653"/>
      <c r="OIS2823" s="653"/>
      <c r="OIT2823" s="653"/>
      <c r="OIU2823" s="653"/>
      <c r="OIV2823" s="653"/>
      <c r="OIW2823" s="653"/>
      <c r="OIX2823" s="653"/>
      <c r="OIY2823" s="653"/>
      <c r="OIZ2823" s="653"/>
      <c r="OJA2823" s="653"/>
      <c r="OJB2823" s="653"/>
      <c r="OJC2823" s="653"/>
      <c r="OJD2823" s="653"/>
      <c r="OJE2823" s="653"/>
      <c r="OJF2823" s="653"/>
      <c r="OJG2823" s="653"/>
      <c r="OJH2823" s="653"/>
      <c r="OJI2823" s="653"/>
      <c r="OJJ2823" s="653"/>
      <c r="OJK2823" s="653"/>
      <c r="OJL2823" s="653"/>
      <c r="OJM2823" s="653"/>
      <c r="OJN2823" s="653"/>
      <c r="OJO2823" s="653"/>
      <c r="OJP2823" s="653"/>
      <c r="OJQ2823" s="653"/>
      <c r="OJR2823" s="653"/>
      <c r="OJS2823" s="653"/>
      <c r="OJT2823" s="653"/>
      <c r="OJU2823" s="653"/>
      <c r="OJV2823" s="653"/>
      <c r="OJW2823" s="653"/>
      <c r="OJX2823" s="653"/>
      <c r="OJY2823" s="653"/>
      <c r="OJZ2823" s="653"/>
      <c r="OKA2823" s="653"/>
      <c r="OKB2823" s="653"/>
      <c r="OKC2823" s="653"/>
      <c r="OKD2823" s="653"/>
      <c r="OKE2823" s="653"/>
      <c r="OKF2823" s="653"/>
      <c r="OKG2823" s="653"/>
      <c r="OKH2823" s="653"/>
      <c r="OKI2823" s="653"/>
      <c r="OKJ2823" s="653"/>
      <c r="OKK2823" s="653"/>
      <c r="OKL2823" s="653"/>
      <c r="OKM2823" s="653"/>
      <c r="OKN2823" s="653"/>
      <c r="OKO2823" s="653"/>
      <c r="OKP2823" s="653"/>
      <c r="OKQ2823" s="653"/>
      <c r="OKR2823" s="653"/>
      <c r="OKS2823" s="653"/>
      <c r="OKT2823" s="653"/>
      <c r="OKU2823" s="653"/>
      <c r="OKV2823" s="653"/>
      <c r="OKW2823" s="653"/>
      <c r="OKX2823" s="653"/>
      <c r="OKY2823" s="653"/>
      <c r="OKZ2823" s="653"/>
      <c r="OLA2823" s="653"/>
      <c r="OLB2823" s="653"/>
      <c r="OLC2823" s="653"/>
      <c r="OLD2823" s="653"/>
      <c r="OLE2823" s="653"/>
      <c r="OLF2823" s="653"/>
      <c r="OLG2823" s="653"/>
      <c r="OLH2823" s="653"/>
      <c r="OLI2823" s="653"/>
      <c r="OLJ2823" s="653"/>
      <c r="OLK2823" s="653"/>
      <c r="OLL2823" s="653"/>
      <c r="OLM2823" s="653"/>
      <c r="OLN2823" s="653"/>
      <c r="OLO2823" s="653"/>
      <c r="OLP2823" s="653"/>
      <c r="OLQ2823" s="653"/>
      <c r="OLR2823" s="653"/>
      <c r="OLS2823" s="653"/>
      <c r="OLT2823" s="653"/>
      <c r="OLU2823" s="653"/>
      <c r="OLV2823" s="653"/>
      <c r="OLW2823" s="653"/>
      <c r="OLX2823" s="653"/>
      <c r="OLY2823" s="653"/>
      <c r="OLZ2823" s="653"/>
      <c r="OMA2823" s="653"/>
      <c r="OMB2823" s="653"/>
      <c r="OMC2823" s="653"/>
      <c r="OMD2823" s="653"/>
      <c r="OME2823" s="653"/>
      <c r="OMF2823" s="653"/>
      <c r="OMG2823" s="653"/>
      <c r="OMH2823" s="653"/>
      <c r="OMI2823" s="653"/>
      <c r="OMJ2823" s="653"/>
      <c r="OMK2823" s="653"/>
      <c r="OML2823" s="653"/>
      <c r="OMM2823" s="653"/>
      <c r="OMN2823" s="653"/>
      <c r="OMO2823" s="653"/>
      <c r="OMP2823" s="653"/>
      <c r="OMQ2823" s="653"/>
      <c r="OMR2823" s="653"/>
      <c r="OMS2823" s="653"/>
      <c r="OMT2823" s="653"/>
      <c r="OMU2823" s="653"/>
      <c r="OMV2823" s="653"/>
      <c r="OMW2823" s="653"/>
      <c r="OMX2823" s="653"/>
      <c r="OMY2823" s="653"/>
      <c r="OMZ2823" s="653"/>
      <c r="ONA2823" s="653"/>
      <c r="ONB2823" s="653"/>
      <c r="ONC2823" s="653"/>
      <c r="OND2823" s="653"/>
      <c r="ONE2823" s="653"/>
      <c r="ONF2823" s="653"/>
      <c r="ONG2823" s="653"/>
      <c r="ONH2823" s="653"/>
      <c r="ONI2823" s="653"/>
      <c r="ONJ2823" s="653"/>
      <c r="ONK2823" s="653"/>
      <c r="ONL2823" s="653"/>
      <c r="ONM2823" s="653"/>
      <c r="ONN2823" s="653"/>
      <c r="ONO2823" s="653"/>
      <c r="ONP2823" s="653"/>
      <c r="ONQ2823" s="653"/>
      <c r="ONR2823" s="653"/>
      <c r="ONS2823" s="653"/>
      <c r="ONT2823" s="653"/>
      <c r="ONU2823" s="653"/>
      <c r="ONV2823" s="653"/>
      <c r="ONW2823" s="653"/>
      <c r="ONX2823" s="653"/>
      <c r="ONY2823" s="653"/>
      <c r="ONZ2823" s="653"/>
      <c r="OOA2823" s="653"/>
      <c r="OOB2823" s="653"/>
      <c r="OOC2823" s="653"/>
      <c r="OOD2823" s="653"/>
      <c r="OOE2823" s="653"/>
      <c r="OOF2823" s="653"/>
      <c r="OOG2823" s="653"/>
      <c r="OOH2823" s="653"/>
      <c r="OOI2823" s="653"/>
      <c r="OOJ2823" s="653"/>
      <c r="OOK2823" s="653"/>
      <c r="OOL2823" s="653"/>
      <c r="OOM2823" s="653"/>
      <c r="OON2823" s="653"/>
      <c r="OOO2823" s="653"/>
      <c r="OOP2823" s="653"/>
      <c r="OOQ2823" s="653"/>
      <c r="OOR2823" s="653"/>
      <c r="OOS2823" s="653"/>
      <c r="OOT2823" s="653"/>
      <c r="OOU2823" s="653"/>
      <c r="OOV2823" s="653"/>
      <c r="OOW2823" s="653"/>
      <c r="OOX2823" s="653"/>
      <c r="OOY2823" s="653"/>
      <c r="OOZ2823" s="653"/>
      <c r="OPA2823" s="653"/>
      <c r="OPB2823" s="653"/>
      <c r="OPC2823" s="653"/>
      <c r="OPD2823" s="653"/>
      <c r="OPE2823" s="653"/>
      <c r="OPF2823" s="653"/>
      <c r="OPG2823" s="653"/>
      <c r="OPH2823" s="653"/>
      <c r="OPI2823" s="653"/>
      <c r="OPJ2823" s="653"/>
      <c r="OPK2823" s="653"/>
      <c r="OPL2823" s="653"/>
      <c r="OPM2823" s="653"/>
      <c r="OPN2823" s="653"/>
      <c r="OPO2823" s="653"/>
      <c r="OPP2823" s="653"/>
      <c r="OPQ2823" s="653"/>
      <c r="OPR2823" s="653"/>
      <c r="OPS2823" s="653"/>
      <c r="OPT2823" s="653"/>
      <c r="OPU2823" s="653"/>
      <c r="OPV2823" s="653"/>
      <c r="OPW2823" s="653"/>
      <c r="OPX2823" s="653"/>
      <c r="OPY2823" s="653"/>
      <c r="OPZ2823" s="653"/>
      <c r="OQA2823" s="653"/>
      <c r="OQB2823" s="653"/>
      <c r="OQC2823" s="653"/>
      <c r="OQD2823" s="653"/>
      <c r="OQE2823" s="653"/>
      <c r="OQF2823" s="653"/>
      <c r="OQG2823" s="653"/>
      <c r="OQH2823" s="653"/>
      <c r="OQI2823" s="653"/>
      <c r="OQJ2823" s="653"/>
      <c r="OQK2823" s="653"/>
      <c r="OQL2823" s="653"/>
      <c r="OQM2823" s="653"/>
      <c r="OQN2823" s="653"/>
      <c r="OQO2823" s="653"/>
      <c r="OQP2823" s="653"/>
      <c r="OQQ2823" s="653"/>
      <c r="OQR2823" s="653"/>
      <c r="OQS2823" s="653"/>
      <c r="OQT2823" s="653"/>
      <c r="OQU2823" s="653"/>
      <c r="OQV2823" s="653"/>
      <c r="OQW2823" s="653"/>
      <c r="OQX2823" s="653"/>
      <c r="OQY2823" s="653"/>
      <c r="OQZ2823" s="653"/>
      <c r="ORA2823" s="653"/>
      <c r="ORB2823" s="653"/>
      <c r="ORC2823" s="653"/>
      <c r="ORD2823" s="653"/>
      <c r="ORE2823" s="653"/>
      <c r="ORF2823" s="653"/>
      <c r="ORG2823" s="653"/>
      <c r="ORH2823" s="653"/>
      <c r="ORI2823" s="653"/>
      <c r="ORJ2823" s="653"/>
      <c r="ORK2823" s="653"/>
      <c r="ORL2823" s="653"/>
      <c r="ORM2823" s="653"/>
      <c r="ORN2823" s="653"/>
      <c r="ORO2823" s="653"/>
      <c r="ORP2823" s="653"/>
      <c r="ORQ2823" s="653"/>
      <c r="ORR2823" s="653"/>
      <c r="ORS2823" s="653"/>
      <c r="ORT2823" s="653"/>
      <c r="ORU2823" s="653"/>
      <c r="ORV2823" s="653"/>
      <c r="ORW2823" s="653"/>
      <c r="ORX2823" s="653"/>
      <c r="ORY2823" s="653"/>
      <c r="ORZ2823" s="653"/>
      <c r="OSA2823" s="653"/>
      <c r="OSB2823" s="653"/>
      <c r="OSC2823" s="653"/>
      <c r="OSD2823" s="653"/>
      <c r="OSE2823" s="653"/>
      <c r="OSF2823" s="653"/>
      <c r="OSG2823" s="653"/>
      <c r="OSH2823" s="653"/>
      <c r="OSI2823" s="653"/>
      <c r="OSJ2823" s="653"/>
      <c r="OSK2823" s="653"/>
      <c r="OSL2823" s="653"/>
      <c r="OSM2823" s="653"/>
      <c r="OSN2823" s="653"/>
      <c r="OSO2823" s="653"/>
      <c r="OSP2823" s="653"/>
      <c r="OSQ2823" s="653"/>
      <c r="OSR2823" s="653"/>
      <c r="OSS2823" s="653"/>
      <c r="OST2823" s="653"/>
      <c r="OSU2823" s="653"/>
      <c r="OSV2823" s="653"/>
      <c r="OSW2823" s="653"/>
      <c r="OSX2823" s="653"/>
      <c r="OSY2823" s="653"/>
      <c r="OSZ2823" s="653"/>
      <c r="OTA2823" s="653"/>
      <c r="OTB2823" s="653"/>
      <c r="OTC2823" s="653"/>
      <c r="OTD2823" s="653"/>
      <c r="OTE2823" s="653"/>
      <c r="OTF2823" s="653"/>
      <c r="OTG2823" s="653"/>
      <c r="OTH2823" s="653"/>
      <c r="OTI2823" s="653"/>
      <c r="OTJ2823" s="653"/>
      <c r="OTK2823" s="653"/>
      <c r="OTL2823" s="653"/>
      <c r="OTM2823" s="653"/>
      <c r="OTN2823" s="653"/>
      <c r="OTO2823" s="653"/>
      <c r="OTP2823" s="653"/>
      <c r="OTQ2823" s="653"/>
      <c r="OTR2823" s="653"/>
      <c r="OTS2823" s="653"/>
      <c r="OTT2823" s="653"/>
      <c r="OTU2823" s="653"/>
      <c r="OTV2823" s="653"/>
      <c r="OTW2823" s="653"/>
      <c r="OTX2823" s="653"/>
      <c r="OTY2823" s="653"/>
      <c r="OTZ2823" s="653"/>
      <c r="OUA2823" s="653"/>
      <c r="OUB2823" s="653"/>
      <c r="OUC2823" s="653"/>
      <c r="OUD2823" s="653"/>
      <c r="OUE2823" s="653"/>
      <c r="OUF2823" s="653"/>
      <c r="OUG2823" s="653"/>
      <c r="OUH2823" s="653"/>
      <c r="OUI2823" s="653"/>
      <c r="OUJ2823" s="653"/>
      <c r="OUK2823" s="653"/>
      <c r="OUL2823" s="653"/>
      <c r="OUM2823" s="653"/>
      <c r="OUN2823" s="653"/>
      <c r="OUO2823" s="653"/>
      <c r="OUP2823" s="653"/>
      <c r="OUQ2823" s="653"/>
      <c r="OUR2823" s="653"/>
      <c r="OUS2823" s="653"/>
      <c r="OUT2823" s="653"/>
      <c r="OUU2823" s="653"/>
      <c r="OUV2823" s="653"/>
      <c r="OUW2823" s="653"/>
      <c r="OUX2823" s="653"/>
      <c r="OUY2823" s="653"/>
      <c r="OUZ2823" s="653"/>
      <c r="OVA2823" s="653"/>
      <c r="OVB2823" s="653"/>
      <c r="OVC2823" s="653"/>
      <c r="OVD2823" s="653"/>
      <c r="OVE2823" s="653"/>
      <c r="OVF2823" s="653"/>
      <c r="OVG2823" s="653"/>
      <c r="OVH2823" s="653"/>
      <c r="OVI2823" s="653"/>
      <c r="OVJ2823" s="653"/>
      <c r="OVK2823" s="653"/>
      <c r="OVL2823" s="653"/>
      <c r="OVM2823" s="653"/>
      <c r="OVN2823" s="653"/>
      <c r="OVO2823" s="653"/>
      <c r="OVP2823" s="653"/>
      <c r="OVQ2823" s="653"/>
      <c r="OVR2823" s="653"/>
      <c r="OVS2823" s="653"/>
      <c r="OVT2823" s="653"/>
      <c r="OVU2823" s="653"/>
      <c r="OVV2823" s="653"/>
      <c r="OVW2823" s="653"/>
      <c r="OVX2823" s="653"/>
      <c r="OVY2823" s="653"/>
      <c r="OVZ2823" s="653"/>
      <c r="OWA2823" s="653"/>
      <c r="OWB2823" s="653"/>
      <c r="OWC2823" s="653"/>
      <c r="OWD2823" s="653"/>
      <c r="OWE2823" s="653"/>
      <c r="OWF2823" s="653"/>
      <c r="OWG2823" s="653"/>
      <c r="OWH2823" s="653"/>
      <c r="OWI2823" s="653"/>
      <c r="OWJ2823" s="653"/>
      <c r="OWK2823" s="653"/>
      <c r="OWL2823" s="653"/>
      <c r="OWM2823" s="653"/>
      <c r="OWN2823" s="653"/>
      <c r="OWO2823" s="653"/>
      <c r="OWP2823" s="653"/>
      <c r="OWQ2823" s="653"/>
      <c r="OWR2823" s="653"/>
      <c r="OWS2823" s="653"/>
      <c r="OWT2823" s="653"/>
      <c r="OWU2823" s="653"/>
      <c r="OWV2823" s="653"/>
      <c r="OWW2823" s="653"/>
      <c r="OWX2823" s="653"/>
      <c r="OWY2823" s="653"/>
      <c r="OWZ2823" s="653"/>
      <c r="OXA2823" s="653"/>
      <c r="OXB2823" s="653"/>
      <c r="OXC2823" s="653"/>
      <c r="OXD2823" s="653"/>
      <c r="OXE2823" s="653"/>
      <c r="OXF2823" s="653"/>
      <c r="OXG2823" s="653"/>
      <c r="OXH2823" s="653"/>
      <c r="OXI2823" s="653"/>
      <c r="OXJ2823" s="653"/>
      <c r="OXK2823" s="653"/>
      <c r="OXL2823" s="653"/>
      <c r="OXM2823" s="653"/>
      <c r="OXN2823" s="653"/>
      <c r="OXO2823" s="653"/>
      <c r="OXP2823" s="653"/>
      <c r="OXQ2823" s="653"/>
      <c r="OXR2823" s="653"/>
      <c r="OXS2823" s="653"/>
      <c r="OXT2823" s="653"/>
      <c r="OXU2823" s="653"/>
      <c r="OXV2823" s="653"/>
      <c r="OXW2823" s="653"/>
      <c r="OXX2823" s="653"/>
      <c r="OXY2823" s="653"/>
      <c r="OXZ2823" s="653"/>
      <c r="OYA2823" s="653"/>
      <c r="OYB2823" s="653"/>
      <c r="OYC2823" s="653"/>
      <c r="OYD2823" s="653"/>
      <c r="OYE2823" s="653"/>
      <c r="OYF2823" s="653"/>
      <c r="OYG2823" s="653"/>
      <c r="OYH2823" s="653"/>
      <c r="OYI2823" s="653"/>
      <c r="OYJ2823" s="653"/>
      <c r="OYK2823" s="653"/>
      <c r="OYL2823" s="653"/>
      <c r="OYM2823" s="653"/>
      <c r="OYN2823" s="653"/>
      <c r="OYO2823" s="653"/>
      <c r="OYP2823" s="653"/>
      <c r="OYQ2823" s="653"/>
      <c r="OYR2823" s="653"/>
      <c r="OYS2823" s="653"/>
      <c r="OYT2823" s="653"/>
      <c r="OYU2823" s="653"/>
      <c r="OYV2823" s="653"/>
      <c r="OYW2823" s="653"/>
      <c r="OYX2823" s="653"/>
      <c r="OYY2823" s="653"/>
      <c r="OYZ2823" s="653"/>
      <c r="OZA2823" s="653"/>
      <c r="OZB2823" s="653"/>
      <c r="OZC2823" s="653"/>
      <c r="OZD2823" s="653"/>
      <c r="OZE2823" s="653"/>
      <c r="OZF2823" s="653"/>
      <c r="OZG2823" s="653"/>
      <c r="OZH2823" s="653"/>
      <c r="OZI2823" s="653"/>
      <c r="OZJ2823" s="653"/>
      <c r="OZK2823" s="653"/>
      <c r="OZL2823" s="653"/>
      <c r="OZM2823" s="653"/>
      <c r="OZN2823" s="653"/>
      <c r="OZO2823" s="653"/>
      <c r="OZP2823" s="653"/>
      <c r="OZQ2823" s="653"/>
      <c r="OZR2823" s="653"/>
      <c r="OZS2823" s="653"/>
      <c r="OZT2823" s="653"/>
      <c r="OZU2823" s="653"/>
      <c r="OZV2823" s="653"/>
      <c r="OZW2823" s="653"/>
      <c r="OZX2823" s="653"/>
      <c r="OZY2823" s="653"/>
      <c r="OZZ2823" s="653"/>
      <c r="PAA2823" s="653"/>
      <c r="PAB2823" s="653"/>
      <c r="PAC2823" s="653"/>
      <c r="PAD2823" s="653"/>
      <c r="PAE2823" s="653"/>
      <c r="PAF2823" s="653"/>
      <c r="PAG2823" s="653"/>
      <c r="PAH2823" s="653"/>
      <c r="PAI2823" s="653"/>
      <c r="PAJ2823" s="653"/>
      <c r="PAK2823" s="653"/>
      <c r="PAL2823" s="653"/>
      <c r="PAM2823" s="653"/>
      <c r="PAN2823" s="653"/>
      <c r="PAO2823" s="653"/>
      <c r="PAP2823" s="653"/>
      <c r="PAQ2823" s="653"/>
      <c r="PAR2823" s="653"/>
      <c r="PAS2823" s="653"/>
      <c r="PAT2823" s="653"/>
      <c r="PAU2823" s="653"/>
      <c r="PAV2823" s="653"/>
      <c r="PAW2823" s="653"/>
      <c r="PAX2823" s="653"/>
      <c r="PAY2823" s="653"/>
      <c r="PAZ2823" s="653"/>
      <c r="PBA2823" s="653"/>
      <c r="PBB2823" s="653"/>
      <c r="PBC2823" s="653"/>
      <c r="PBD2823" s="653"/>
      <c r="PBE2823" s="653"/>
      <c r="PBF2823" s="653"/>
      <c r="PBG2823" s="653"/>
      <c r="PBH2823" s="653"/>
      <c r="PBI2823" s="653"/>
      <c r="PBJ2823" s="653"/>
      <c r="PBK2823" s="653"/>
      <c r="PBL2823" s="653"/>
      <c r="PBM2823" s="653"/>
      <c r="PBN2823" s="653"/>
      <c r="PBO2823" s="653"/>
      <c r="PBP2823" s="653"/>
      <c r="PBQ2823" s="653"/>
      <c r="PBR2823" s="653"/>
      <c r="PBS2823" s="653"/>
      <c r="PBT2823" s="653"/>
      <c r="PBU2823" s="653"/>
      <c r="PBV2823" s="653"/>
      <c r="PBW2823" s="653"/>
      <c r="PBX2823" s="653"/>
      <c r="PBY2823" s="653"/>
      <c r="PBZ2823" s="653"/>
      <c r="PCA2823" s="653"/>
      <c r="PCB2823" s="653"/>
      <c r="PCC2823" s="653"/>
      <c r="PCD2823" s="653"/>
      <c r="PCE2823" s="653"/>
      <c r="PCF2823" s="653"/>
      <c r="PCG2823" s="653"/>
      <c r="PCH2823" s="653"/>
      <c r="PCI2823" s="653"/>
      <c r="PCJ2823" s="653"/>
      <c r="PCK2823" s="653"/>
      <c r="PCL2823" s="653"/>
      <c r="PCM2823" s="653"/>
      <c r="PCN2823" s="653"/>
      <c r="PCO2823" s="653"/>
      <c r="PCP2823" s="653"/>
      <c r="PCQ2823" s="653"/>
      <c r="PCR2823" s="653"/>
      <c r="PCS2823" s="653"/>
      <c r="PCT2823" s="653"/>
      <c r="PCU2823" s="653"/>
      <c r="PCV2823" s="653"/>
      <c r="PCW2823" s="653"/>
      <c r="PCX2823" s="653"/>
      <c r="PCY2823" s="653"/>
      <c r="PCZ2823" s="653"/>
      <c r="PDA2823" s="653"/>
      <c r="PDB2823" s="653"/>
      <c r="PDC2823" s="653"/>
      <c r="PDD2823" s="653"/>
      <c r="PDE2823" s="653"/>
      <c r="PDF2823" s="653"/>
      <c r="PDG2823" s="653"/>
      <c r="PDH2823" s="653"/>
      <c r="PDI2823" s="653"/>
      <c r="PDJ2823" s="653"/>
      <c r="PDK2823" s="653"/>
      <c r="PDL2823" s="653"/>
      <c r="PDM2823" s="653"/>
      <c r="PDN2823" s="653"/>
      <c r="PDO2823" s="653"/>
      <c r="PDP2823" s="653"/>
      <c r="PDQ2823" s="653"/>
      <c r="PDR2823" s="653"/>
      <c r="PDS2823" s="653"/>
      <c r="PDT2823" s="653"/>
      <c r="PDU2823" s="653"/>
      <c r="PDV2823" s="653"/>
      <c r="PDW2823" s="653"/>
      <c r="PDX2823" s="653"/>
      <c r="PDY2823" s="653"/>
      <c r="PDZ2823" s="653"/>
      <c r="PEA2823" s="653"/>
      <c r="PEB2823" s="653"/>
      <c r="PEC2823" s="653"/>
      <c r="PED2823" s="653"/>
      <c r="PEE2823" s="653"/>
      <c r="PEF2823" s="653"/>
      <c r="PEG2823" s="653"/>
      <c r="PEH2823" s="653"/>
      <c r="PEI2823" s="653"/>
      <c r="PEJ2823" s="653"/>
      <c r="PEK2823" s="653"/>
      <c r="PEL2823" s="653"/>
      <c r="PEM2823" s="653"/>
      <c r="PEN2823" s="653"/>
      <c r="PEO2823" s="653"/>
      <c r="PEP2823" s="653"/>
      <c r="PEQ2823" s="653"/>
      <c r="PER2823" s="653"/>
      <c r="PES2823" s="653"/>
      <c r="PET2823" s="653"/>
      <c r="PEU2823" s="653"/>
      <c r="PEV2823" s="653"/>
      <c r="PEW2823" s="653"/>
      <c r="PEX2823" s="653"/>
      <c r="PEY2823" s="653"/>
      <c r="PEZ2823" s="653"/>
      <c r="PFA2823" s="653"/>
      <c r="PFB2823" s="653"/>
      <c r="PFC2823" s="653"/>
      <c r="PFD2823" s="653"/>
      <c r="PFE2823" s="653"/>
      <c r="PFF2823" s="653"/>
      <c r="PFG2823" s="653"/>
      <c r="PFH2823" s="653"/>
      <c r="PFI2823" s="653"/>
      <c r="PFJ2823" s="653"/>
      <c r="PFK2823" s="653"/>
      <c r="PFL2823" s="653"/>
      <c r="PFM2823" s="653"/>
      <c r="PFN2823" s="653"/>
      <c r="PFO2823" s="653"/>
      <c r="PFP2823" s="653"/>
      <c r="PFQ2823" s="653"/>
      <c r="PFR2823" s="653"/>
      <c r="PFS2823" s="653"/>
      <c r="PFT2823" s="653"/>
      <c r="PFU2823" s="653"/>
      <c r="PFV2823" s="653"/>
      <c r="PFW2823" s="653"/>
      <c r="PFX2823" s="653"/>
      <c r="PFY2823" s="653"/>
      <c r="PFZ2823" s="653"/>
      <c r="PGA2823" s="653"/>
      <c r="PGB2823" s="653"/>
      <c r="PGC2823" s="653"/>
      <c r="PGD2823" s="653"/>
      <c r="PGE2823" s="653"/>
      <c r="PGF2823" s="653"/>
      <c r="PGG2823" s="653"/>
      <c r="PGH2823" s="653"/>
      <c r="PGI2823" s="653"/>
      <c r="PGJ2823" s="653"/>
      <c r="PGK2823" s="653"/>
      <c r="PGL2823" s="653"/>
      <c r="PGM2823" s="653"/>
      <c r="PGN2823" s="653"/>
      <c r="PGO2823" s="653"/>
      <c r="PGP2823" s="653"/>
      <c r="PGQ2823" s="653"/>
      <c r="PGR2823" s="653"/>
      <c r="PGS2823" s="653"/>
      <c r="PGT2823" s="653"/>
      <c r="PGU2823" s="653"/>
      <c r="PGV2823" s="653"/>
      <c r="PGW2823" s="653"/>
      <c r="PGX2823" s="653"/>
      <c r="PGY2823" s="653"/>
      <c r="PGZ2823" s="653"/>
      <c r="PHA2823" s="653"/>
      <c r="PHB2823" s="653"/>
      <c r="PHC2823" s="653"/>
      <c r="PHD2823" s="653"/>
      <c r="PHE2823" s="653"/>
      <c r="PHF2823" s="653"/>
      <c r="PHG2823" s="653"/>
      <c r="PHH2823" s="653"/>
      <c r="PHI2823" s="653"/>
      <c r="PHJ2823" s="653"/>
      <c r="PHK2823" s="653"/>
      <c r="PHL2823" s="653"/>
      <c r="PHM2823" s="653"/>
      <c r="PHN2823" s="653"/>
      <c r="PHO2823" s="653"/>
      <c r="PHP2823" s="653"/>
      <c r="PHQ2823" s="653"/>
      <c r="PHR2823" s="653"/>
      <c r="PHS2823" s="653"/>
      <c r="PHT2823" s="653"/>
      <c r="PHU2823" s="653"/>
      <c r="PHV2823" s="653"/>
      <c r="PHW2823" s="653"/>
      <c r="PHX2823" s="653"/>
      <c r="PHY2823" s="653"/>
      <c r="PHZ2823" s="653"/>
      <c r="PIA2823" s="653"/>
      <c r="PIB2823" s="653"/>
      <c r="PIC2823" s="653"/>
      <c r="PID2823" s="653"/>
      <c r="PIE2823" s="653"/>
      <c r="PIF2823" s="653"/>
      <c r="PIG2823" s="653"/>
      <c r="PIH2823" s="653"/>
      <c r="PII2823" s="653"/>
      <c r="PIJ2823" s="653"/>
      <c r="PIK2823" s="653"/>
      <c r="PIL2823" s="653"/>
      <c r="PIM2823" s="653"/>
      <c r="PIN2823" s="653"/>
      <c r="PIO2823" s="653"/>
      <c r="PIP2823" s="653"/>
      <c r="PIQ2823" s="653"/>
      <c r="PIR2823" s="653"/>
      <c r="PIS2823" s="653"/>
      <c r="PIT2823" s="653"/>
      <c r="PIU2823" s="653"/>
      <c r="PIV2823" s="653"/>
      <c r="PIW2823" s="653"/>
      <c r="PIX2823" s="653"/>
      <c r="PIY2823" s="653"/>
      <c r="PIZ2823" s="653"/>
      <c r="PJA2823" s="653"/>
      <c r="PJB2823" s="653"/>
      <c r="PJC2823" s="653"/>
      <c r="PJD2823" s="653"/>
      <c r="PJE2823" s="653"/>
      <c r="PJF2823" s="653"/>
      <c r="PJG2823" s="653"/>
      <c r="PJH2823" s="653"/>
      <c r="PJI2823" s="653"/>
      <c r="PJJ2823" s="653"/>
      <c r="PJK2823" s="653"/>
      <c r="PJL2823" s="653"/>
      <c r="PJM2823" s="653"/>
      <c r="PJN2823" s="653"/>
      <c r="PJO2823" s="653"/>
      <c r="PJP2823" s="653"/>
      <c r="PJQ2823" s="653"/>
      <c r="PJR2823" s="653"/>
      <c r="PJS2823" s="653"/>
      <c r="PJT2823" s="653"/>
      <c r="PJU2823" s="653"/>
      <c r="PJV2823" s="653"/>
      <c r="PJW2823" s="653"/>
      <c r="PJX2823" s="653"/>
      <c r="PJY2823" s="653"/>
      <c r="PJZ2823" s="653"/>
      <c r="PKA2823" s="653"/>
      <c r="PKB2823" s="653"/>
      <c r="PKC2823" s="653"/>
      <c r="PKD2823" s="653"/>
      <c r="PKE2823" s="653"/>
      <c r="PKF2823" s="653"/>
      <c r="PKG2823" s="653"/>
      <c r="PKH2823" s="653"/>
      <c r="PKI2823" s="653"/>
      <c r="PKJ2823" s="653"/>
      <c r="PKK2823" s="653"/>
      <c r="PKL2823" s="653"/>
      <c r="PKM2823" s="653"/>
      <c r="PKN2823" s="653"/>
      <c r="PKO2823" s="653"/>
      <c r="PKP2823" s="653"/>
      <c r="PKQ2823" s="653"/>
      <c r="PKR2823" s="653"/>
      <c r="PKS2823" s="653"/>
      <c r="PKT2823" s="653"/>
      <c r="PKU2823" s="653"/>
      <c r="PKV2823" s="653"/>
      <c r="PKW2823" s="653"/>
      <c r="PKX2823" s="653"/>
      <c r="PKY2823" s="653"/>
      <c r="PKZ2823" s="653"/>
      <c r="PLA2823" s="653"/>
      <c r="PLB2823" s="653"/>
      <c r="PLC2823" s="653"/>
      <c r="PLD2823" s="653"/>
      <c r="PLE2823" s="653"/>
      <c r="PLF2823" s="653"/>
      <c r="PLG2823" s="653"/>
      <c r="PLH2823" s="653"/>
      <c r="PLI2823" s="653"/>
      <c r="PLJ2823" s="653"/>
      <c r="PLK2823" s="653"/>
      <c r="PLL2823" s="653"/>
      <c r="PLM2823" s="653"/>
      <c r="PLN2823" s="653"/>
      <c r="PLO2823" s="653"/>
      <c r="PLP2823" s="653"/>
      <c r="PLQ2823" s="653"/>
      <c r="PLR2823" s="653"/>
      <c r="PLS2823" s="653"/>
      <c r="PLT2823" s="653"/>
      <c r="PLU2823" s="653"/>
      <c r="PLV2823" s="653"/>
      <c r="PLW2823" s="653"/>
      <c r="PLX2823" s="653"/>
      <c r="PLY2823" s="653"/>
      <c r="PLZ2823" s="653"/>
      <c r="PMA2823" s="653"/>
      <c r="PMB2823" s="653"/>
      <c r="PMC2823" s="653"/>
      <c r="PMD2823" s="653"/>
      <c r="PME2823" s="653"/>
      <c r="PMF2823" s="653"/>
      <c r="PMG2823" s="653"/>
      <c r="PMH2823" s="653"/>
      <c r="PMI2823" s="653"/>
      <c r="PMJ2823" s="653"/>
      <c r="PMK2823" s="653"/>
      <c r="PML2823" s="653"/>
      <c r="PMM2823" s="653"/>
      <c r="PMN2823" s="653"/>
      <c r="PMO2823" s="653"/>
      <c r="PMP2823" s="653"/>
      <c r="PMQ2823" s="653"/>
      <c r="PMR2823" s="653"/>
      <c r="PMS2823" s="653"/>
      <c r="PMT2823" s="653"/>
      <c r="PMU2823" s="653"/>
      <c r="PMV2823" s="653"/>
      <c r="PMW2823" s="653"/>
      <c r="PMX2823" s="653"/>
      <c r="PMY2823" s="653"/>
      <c r="PMZ2823" s="653"/>
      <c r="PNA2823" s="653"/>
      <c r="PNB2823" s="653"/>
      <c r="PNC2823" s="653"/>
      <c r="PND2823" s="653"/>
      <c r="PNE2823" s="653"/>
      <c r="PNF2823" s="653"/>
      <c r="PNG2823" s="653"/>
      <c r="PNH2823" s="653"/>
      <c r="PNI2823" s="653"/>
      <c r="PNJ2823" s="653"/>
      <c r="PNK2823" s="653"/>
      <c r="PNL2823" s="653"/>
      <c r="PNM2823" s="653"/>
      <c r="PNN2823" s="653"/>
      <c r="PNO2823" s="653"/>
      <c r="PNP2823" s="653"/>
      <c r="PNQ2823" s="653"/>
      <c r="PNR2823" s="653"/>
      <c r="PNS2823" s="653"/>
      <c r="PNT2823" s="653"/>
      <c r="PNU2823" s="653"/>
      <c r="PNV2823" s="653"/>
      <c r="PNW2823" s="653"/>
      <c r="PNX2823" s="653"/>
      <c r="PNY2823" s="653"/>
      <c r="PNZ2823" s="653"/>
      <c r="POA2823" s="653"/>
      <c r="POB2823" s="653"/>
      <c r="POC2823" s="653"/>
      <c r="POD2823" s="653"/>
      <c r="POE2823" s="653"/>
      <c r="POF2823" s="653"/>
      <c r="POG2823" s="653"/>
      <c r="POH2823" s="653"/>
      <c r="POI2823" s="653"/>
      <c r="POJ2823" s="653"/>
      <c r="POK2823" s="653"/>
      <c r="POL2823" s="653"/>
      <c r="POM2823" s="653"/>
      <c r="PON2823" s="653"/>
      <c r="POO2823" s="653"/>
      <c r="POP2823" s="653"/>
      <c r="POQ2823" s="653"/>
      <c r="POR2823" s="653"/>
      <c r="POS2823" s="653"/>
      <c r="POT2823" s="653"/>
      <c r="POU2823" s="653"/>
      <c r="POV2823" s="653"/>
      <c r="POW2823" s="653"/>
      <c r="POX2823" s="653"/>
      <c r="POY2823" s="653"/>
      <c r="POZ2823" s="653"/>
      <c r="PPA2823" s="653"/>
      <c r="PPB2823" s="653"/>
      <c r="PPC2823" s="653"/>
      <c r="PPD2823" s="653"/>
      <c r="PPE2823" s="653"/>
      <c r="PPF2823" s="653"/>
      <c r="PPG2823" s="653"/>
      <c r="PPH2823" s="653"/>
      <c r="PPI2823" s="653"/>
      <c r="PPJ2823" s="653"/>
      <c r="PPK2823" s="653"/>
      <c r="PPL2823" s="653"/>
      <c r="PPM2823" s="653"/>
      <c r="PPN2823" s="653"/>
      <c r="PPO2823" s="653"/>
      <c r="PPP2823" s="653"/>
      <c r="PPQ2823" s="653"/>
      <c r="PPR2823" s="653"/>
      <c r="PPS2823" s="653"/>
      <c r="PPT2823" s="653"/>
      <c r="PPU2823" s="653"/>
      <c r="PPV2823" s="653"/>
      <c r="PPW2823" s="653"/>
      <c r="PPX2823" s="653"/>
      <c r="PPY2823" s="653"/>
      <c r="PPZ2823" s="653"/>
      <c r="PQA2823" s="653"/>
      <c r="PQB2823" s="653"/>
      <c r="PQC2823" s="653"/>
      <c r="PQD2823" s="653"/>
      <c r="PQE2823" s="653"/>
      <c r="PQF2823" s="653"/>
      <c r="PQG2823" s="653"/>
      <c r="PQH2823" s="653"/>
      <c r="PQI2823" s="653"/>
      <c r="PQJ2823" s="653"/>
      <c r="PQK2823" s="653"/>
      <c r="PQL2823" s="653"/>
      <c r="PQM2823" s="653"/>
      <c r="PQN2823" s="653"/>
      <c r="PQO2823" s="653"/>
      <c r="PQP2823" s="653"/>
      <c r="PQQ2823" s="653"/>
      <c r="PQR2823" s="653"/>
      <c r="PQS2823" s="653"/>
      <c r="PQT2823" s="653"/>
      <c r="PQU2823" s="653"/>
      <c r="PQV2823" s="653"/>
      <c r="PQW2823" s="653"/>
      <c r="PQX2823" s="653"/>
      <c r="PQY2823" s="653"/>
      <c r="PQZ2823" s="653"/>
      <c r="PRA2823" s="653"/>
      <c r="PRB2823" s="653"/>
      <c r="PRC2823" s="653"/>
      <c r="PRD2823" s="653"/>
      <c r="PRE2823" s="653"/>
      <c r="PRF2823" s="653"/>
      <c r="PRG2823" s="653"/>
      <c r="PRH2823" s="653"/>
      <c r="PRI2823" s="653"/>
      <c r="PRJ2823" s="653"/>
      <c r="PRK2823" s="653"/>
      <c r="PRL2823" s="653"/>
      <c r="PRM2823" s="653"/>
      <c r="PRN2823" s="653"/>
      <c r="PRO2823" s="653"/>
      <c r="PRP2823" s="653"/>
      <c r="PRQ2823" s="653"/>
      <c r="PRR2823" s="653"/>
      <c r="PRS2823" s="653"/>
      <c r="PRT2823" s="653"/>
      <c r="PRU2823" s="653"/>
      <c r="PRV2823" s="653"/>
      <c r="PRW2823" s="653"/>
      <c r="PRX2823" s="653"/>
      <c r="PRY2823" s="653"/>
      <c r="PRZ2823" s="653"/>
      <c r="PSA2823" s="653"/>
      <c r="PSB2823" s="653"/>
      <c r="PSC2823" s="653"/>
      <c r="PSD2823" s="653"/>
      <c r="PSE2823" s="653"/>
      <c r="PSF2823" s="653"/>
      <c r="PSG2823" s="653"/>
      <c r="PSH2823" s="653"/>
      <c r="PSI2823" s="653"/>
      <c r="PSJ2823" s="653"/>
      <c r="PSK2823" s="653"/>
      <c r="PSL2823" s="653"/>
      <c r="PSM2823" s="653"/>
      <c r="PSN2823" s="653"/>
      <c r="PSO2823" s="653"/>
      <c r="PSP2823" s="653"/>
      <c r="PSQ2823" s="653"/>
      <c r="PSR2823" s="653"/>
      <c r="PSS2823" s="653"/>
      <c r="PST2823" s="653"/>
      <c r="PSU2823" s="653"/>
      <c r="PSV2823" s="653"/>
      <c r="PSW2823" s="653"/>
      <c r="PSX2823" s="653"/>
      <c r="PSY2823" s="653"/>
      <c r="PSZ2823" s="653"/>
      <c r="PTA2823" s="653"/>
      <c r="PTB2823" s="653"/>
      <c r="PTC2823" s="653"/>
      <c r="PTD2823" s="653"/>
      <c r="PTE2823" s="653"/>
      <c r="PTF2823" s="653"/>
      <c r="PTG2823" s="653"/>
      <c r="PTH2823" s="653"/>
      <c r="PTI2823" s="653"/>
      <c r="PTJ2823" s="653"/>
      <c r="PTK2823" s="653"/>
      <c r="PTL2823" s="653"/>
      <c r="PTM2823" s="653"/>
      <c r="PTN2823" s="653"/>
      <c r="PTO2823" s="653"/>
      <c r="PTP2823" s="653"/>
      <c r="PTQ2823" s="653"/>
      <c r="PTR2823" s="653"/>
      <c r="PTS2823" s="653"/>
      <c r="PTT2823" s="653"/>
      <c r="PTU2823" s="653"/>
      <c r="PTV2823" s="653"/>
      <c r="PTW2823" s="653"/>
      <c r="PTX2823" s="653"/>
      <c r="PTY2823" s="653"/>
      <c r="PTZ2823" s="653"/>
      <c r="PUA2823" s="653"/>
      <c r="PUB2823" s="653"/>
      <c r="PUC2823" s="653"/>
      <c r="PUD2823" s="653"/>
      <c r="PUE2823" s="653"/>
      <c r="PUF2823" s="653"/>
      <c r="PUG2823" s="653"/>
      <c r="PUH2823" s="653"/>
      <c r="PUI2823" s="653"/>
      <c r="PUJ2823" s="653"/>
      <c r="PUK2823" s="653"/>
      <c r="PUL2823" s="653"/>
      <c r="PUM2823" s="653"/>
      <c r="PUN2823" s="653"/>
      <c r="PUO2823" s="653"/>
      <c r="PUP2823" s="653"/>
      <c r="PUQ2823" s="653"/>
      <c r="PUR2823" s="653"/>
      <c r="PUS2823" s="653"/>
      <c r="PUT2823" s="653"/>
      <c r="PUU2823" s="653"/>
      <c r="PUV2823" s="653"/>
      <c r="PUW2823" s="653"/>
      <c r="PUX2823" s="653"/>
      <c r="PUY2823" s="653"/>
      <c r="PUZ2823" s="653"/>
      <c r="PVA2823" s="653"/>
      <c r="PVB2823" s="653"/>
      <c r="PVC2823" s="653"/>
      <c r="PVD2823" s="653"/>
      <c r="PVE2823" s="653"/>
      <c r="PVF2823" s="653"/>
      <c r="PVG2823" s="653"/>
      <c r="PVH2823" s="653"/>
      <c r="PVI2823" s="653"/>
      <c r="PVJ2823" s="653"/>
      <c r="PVK2823" s="653"/>
      <c r="PVL2823" s="653"/>
      <c r="PVM2823" s="653"/>
      <c r="PVN2823" s="653"/>
      <c r="PVO2823" s="653"/>
      <c r="PVP2823" s="653"/>
      <c r="PVQ2823" s="653"/>
      <c r="PVR2823" s="653"/>
      <c r="PVS2823" s="653"/>
      <c r="PVT2823" s="653"/>
      <c r="PVU2823" s="653"/>
      <c r="PVV2823" s="653"/>
      <c r="PVW2823" s="653"/>
      <c r="PVX2823" s="653"/>
      <c r="PVY2823" s="653"/>
      <c r="PVZ2823" s="653"/>
      <c r="PWA2823" s="653"/>
      <c r="PWB2823" s="653"/>
      <c r="PWC2823" s="653"/>
      <c r="PWD2823" s="653"/>
      <c r="PWE2823" s="653"/>
      <c r="PWF2823" s="653"/>
      <c r="PWG2823" s="653"/>
      <c r="PWH2823" s="653"/>
      <c r="PWI2823" s="653"/>
      <c r="PWJ2823" s="653"/>
      <c r="PWK2823" s="653"/>
      <c r="PWL2823" s="653"/>
      <c r="PWM2823" s="653"/>
      <c r="PWN2823" s="653"/>
      <c r="PWO2823" s="653"/>
      <c r="PWP2823" s="653"/>
      <c r="PWQ2823" s="653"/>
      <c r="PWR2823" s="653"/>
      <c r="PWS2823" s="653"/>
      <c r="PWT2823" s="653"/>
      <c r="PWU2823" s="653"/>
      <c r="PWV2823" s="653"/>
      <c r="PWW2823" s="653"/>
      <c r="PWX2823" s="653"/>
      <c r="PWY2823" s="653"/>
      <c r="PWZ2823" s="653"/>
      <c r="PXA2823" s="653"/>
      <c r="PXB2823" s="653"/>
      <c r="PXC2823" s="653"/>
      <c r="PXD2823" s="653"/>
      <c r="PXE2823" s="653"/>
      <c r="PXF2823" s="653"/>
      <c r="PXG2823" s="653"/>
      <c r="PXH2823" s="653"/>
      <c r="PXI2823" s="653"/>
      <c r="PXJ2823" s="653"/>
      <c r="PXK2823" s="653"/>
      <c r="PXL2823" s="653"/>
      <c r="PXM2823" s="653"/>
      <c r="PXN2823" s="653"/>
      <c r="PXO2823" s="653"/>
      <c r="PXP2823" s="653"/>
      <c r="PXQ2823" s="653"/>
      <c r="PXR2823" s="653"/>
      <c r="PXS2823" s="653"/>
      <c r="PXT2823" s="653"/>
      <c r="PXU2823" s="653"/>
      <c r="PXV2823" s="653"/>
      <c r="PXW2823" s="653"/>
      <c r="PXX2823" s="653"/>
      <c r="PXY2823" s="653"/>
      <c r="PXZ2823" s="653"/>
      <c r="PYA2823" s="653"/>
      <c r="PYB2823" s="653"/>
      <c r="PYC2823" s="653"/>
      <c r="PYD2823" s="653"/>
      <c r="PYE2823" s="653"/>
      <c r="PYF2823" s="653"/>
      <c r="PYG2823" s="653"/>
      <c r="PYH2823" s="653"/>
      <c r="PYI2823" s="653"/>
      <c r="PYJ2823" s="653"/>
      <c r="PYK2823" s="653"/>
      <c r="PYL2823" s="653"/>
      <c r="PYM2823" s="653"/>
      <c r="PYN2823" s="653"/>
      <c r="PYO2823" s="653"/>
      <c r="PYP2823" s="653"/>
      <c r="PYQ2823" s="653"/>
      <c r="PYR2823" s="653"/>
      <c r="PYS2823" s="653"/>
      <c r="PYT2823" s="653"/>
      <c r="PYU2823" s="653"/>
      <c r="PYV2823" s="653"/>
      <c r="PYW2823" s="653"/>
      <c r="PYX2823" s="653"/>
      <c r="PYY2823" s="653"/>
      <c r="PYZ2823" s="653"/>
      <c r="PZA2823" s="653"/>
      <c r="PZB2823" s="653"/>
      <c r="PZC2823" s="653"/>
      <c r="PZD2823" s="653"/>
      <c r="PZE2823" s="653"/>
      <c r="PZF2823" s="653"/>
      <c r="PZG2823" s="653"/>
      <c r="PZH2823" s="653"/>
      <c r="PZI2823" s="653"/>
      <c r="PZJ2823" s="653"/>
      <c r="PZK2823" s="653"/>
      <c r="PZL2823" s="653"/>
      <c r="PZM2823" s="653"/>
      <c r="PZN2823" s="653"/>
      <c r="PZO2823" s="653"/>
      <c r="PZP2823" s="653"/>
      <c r="PZQ2823" s="653"/>
      <c r="PZR2823" s="653"/>
      <c r="PZS2823" s="653"/>
      <c r="PZT2823" s="653"/>
      <c r="PZU2823" s="653"/>
      <c r="PZV2823" s="653"/>
      <c r="PZW2823" s="653"/>
      <c r="PZX2823" s="653"/>
      <c r="PZY2823" s="653"/>
      <c r="PZZ2823" s="653"/>
      <c r="QAA2823" s="653"/>
      <c r="QAB2823" s="653"/>
      <c r="QAC2823" s="653"/>
      <c r="QAD2823" s="653"/>
      <c r="QAE2823" s="653"/>
      <c r="QAF2823" s="653"/>
      <c r="QAG2823" s="653"/>
      <c r="QAH2823" s="653"/>
      <c r="QAI2823" s="653"/>
      <c r="QAJ2823" s="653"/>
      <c r="QAK2823" s="653"/>
      <c r="QAL2823" s="653"/>
      <c r="QAM2823" s="653"/>
      <c r="QAN2823" s="653"/>
      <c r="QAO2823" s="653"/>
      <c r="QAP2823" s="653"/>
      <c r="QAQ2823" s="653"/>
      <c r="QAR2823" s="653"/>
      <c r="QAS2823" s="653"/>
      <c r="QAT2823" s="653"/>
      <c r="QAU2823" s="653"/>
      <c r="QAV2823" s="653"/>
      <c r="QAW2823" s="653"/>
      <c r="QAX2823" s="653"/>
      <c r="QAY2823" s="653"/>
      <c r="QAZ2823" s="653"/>
      <c r="QBA2823" s="653"/>
      <c r="QBB2823" s="653"/>
      <c r="QBC2823" s="653"/>
      <c r="QBD2823" s="653"/>
      <c r="QBE2823" s="653"/>
      <c r="QBF2823" s="653"/>
      <c r="QBG2823" s="653"/>
      <c r="QBH2823" s="653"/>
      <c r="QBI2823" s="653"/>
      <c r="QBJ2823" s="653"/>
      <c r="QBK2823" s="653"/>
      <c r="QBL2823" s="653"/>
      <c r="QBM2823" s="653"/>
      <c r="QBN2823" s="653"/>
      <c r="QBO2823" s="653"/>
      <c r="QBP2823" s="653"/>
      <c r="QBQ2823" s="653"/>
      <c r="QBR2823" s="653"/>
      <c r="QBS2823" s="653"/>
      <c r="QBT2823" s="653"/>
      <c r="QBU2823" s="653"/>
      <c r="QBV2823" s="653"/>
      <c r="QBW2823" s="653"/>
      <c r="QBX2823" s="653"/>
      <c r="QBY2823" s="653"/>
      <c r="QBZ2823" s="653"/>
      <c r="QCA2823" s="653"/>
      <c r="QCB2823" s="653"/>
      <c r="QCC2823" s="653"/>
      <c r="QCD2823" s="653"/>
      <c r="QCE2823" s="653"/>
      <c r="QCF2823" s="653"/>
      <c r="QCG2823" s="653"/>
      <c r="QCH2823" s="653"/>
      <c r="QCI2823" s="653"/>
      <c r="QCJ2823" s="653"/>
      <c r="QCK2823" s="653"/>
      <c r="QCL2823" s="653"/>
      <c r="QCM2823" s="653"/>
      <c r="QCN2823" s="653"/>
      <c r="QCO2823" s="653"/>
      <c r="QCP2823" s="653"/>
      <c r="QCQ2823" s="653"/>
      <c r="QCR2823" s="653"/>
      <c r="QCS2823" s="653"/>
      <c r="QCT2823" s="653"/>
      <c r="QCU2823" s="653"/>
      <c r="QCV2823" s="653"/>
      <c r="QCW2823" s="653"/>
      <c r="QCX2823" s="653"/>
      <c r="QCY2823" s="653"/>
      <c r="QCZ2823" s="653"/>
      <c r="QDA2823" s="653"/>
      <c r="QDB2823" s="653"/>
      <c r="QDC2823" s="653"/>
      <c r="QDD2823" s="653"/>
      <c r="QDE2823" s="653"/>
      <c r="QDF2823" s="653"/>
      <c r="QDG2823" s="653"/>
      <c r="QDH2823" s="653"/>
      <c r="QDI2823" s="653"/>
      <c r="QDJ2823" s="653"/>
      <c r="QDK2823" s="653"/>
      <c r="QDL2823" s="653"/>
      <c r="QDM2823" s="653"/>
      <c r="QDN2823" s="653"/>
      <c r="QDO2823" s="653"/>
      <c r="QDP2823" s="653"/>
      <c r="QDQ2823" s="653"/>
      <c r="QDR2823" s="653"/>
      <c r="QDS2823" s="653"/>
      <c r="QDT2823" s="653"/>
      <c r="QDU2823" s="653"/>
      <c r="QDV2823" s="653"/>
      <c r="QDW2823" s="653"/>
      <c r="QDX2823" s="653"/>
      <c r="QDY2823" s="653"/>
      <c r="QDZ2823" s="653"/>
      <c r="QEA2823" s="653"/>
      <c r="QEB2823" s="653"/>
      <c r="QEC2823" s="653"/>
      <c r="QED2823" s="653"/>
      <c r="QEE2823" s="653"/>
      <c r="QEF2823" s="653"/>
      <c r="QEG2823" s="653"/>
      <c r="QEH2823" s="653"/>
      <c r="QEI2823" s="653"/>
      <c r="QEJ2823" s="653"/>
      <c r="QEK2823" s="653"/>
      <c r="QEL2823" s="653"/>
      <c r="QEM2823" s="653"/>
      <c r="QEN2823" s="653"/>
      <c r="QEO2823" s="653"/>
      <c r="QEP2823" s="653"/>
      <c r="QEQ2823" s="653"/>
      <c r="QER2823" s="653"/>
      <c r="QES2823" s="653"/>
      <c r="QET2823" s="653"/>
      <c r="QEU2823" s="653"/>
      <c r="QEV2823" s="653"/>
      <c r="QEW2823" s="653"/>
      <c r="QEX2823" s="653"/>
      <c r="QEY2823" s="653"/>
      <c r="QEZ2823" s="653"/>
      <c r="QFA2823" s="653"/>
      <c r="QFB2823" s="653"/>
      <c r="QFC2823" s="653"/>
      <c r="QFD2823" s="653"/>
      <c r="QFE2823" s="653"/>
      <c r="QFF2823" s="653"/>
      <c r="QFG2823" s="653"/>
      <c r="QFH2823" s="653"/>
      <c r="QFI2823" s="653"/>
      <c r="QFJ2823" s="653"/>
      <c r="QFK2823" s="653"/>
      <c r="QFL2823" s="653"/>
      <c r="QFM2823" s="653"/>
      <c r="QFN2823" s="653"/>
      <c r="QFO2823" s="653"/>
      <c r="QFP2823" s="653"/>
      <c r="QFQ2823" s="653"/>
      <c r="QFR2823" s="653"/>
      <c r="QFS2823" s="653"/>
      <c r="QFT2823" s="653"/>
      <c r="QFU2823" s="653"/>
      <c r="QFV2823" s="653"/>
      <c r="QFW2823" s="653"/>
      <c r="QFX2823" s="653"/>
      <c r="QFY2823" s="653"/>
      <c r="QFZ2823" s="653"/>
      <c r="QGA2823" s="653"/>
      <c r="QGB2823" s="653"/>
      <c r="QGC2823" s="653"/>
      <c r="QGD2823" s="653"/>
      <c r="QGE2823" s="653"/>
      <c r="QGF2823" s="653"/>
      <c r="QGG2823" s="653"/>
      <c r="QGH2823" s="653"/>
      <c r="QGI2823" s="653"/>
      <c r="QGJ2823" s="653"/>
      <c r="QGK2823" s="653"/>
      <c r="QGL2823" s="653"/>
      <c r="QGM2823" s="653"/>
      <c r="QGN2823" s="653"/>
      <c r="QGO2823" s="653"/>
      <c r="QGP2823" s="653"/>
      <c r="QGQ2823" s="653"/>
      <c r="QGR2823" s="653"/>
      <c r="QGS2823" s="653"/>
      <c r="QGT2823" s="653"/>
      <c r="QGU2823" s="653"/>
      <c r="QGV2823" s="653"/>
      <c r="QGW2823" s="653"/>
      <c r="QGX2823" s="653"/>
      <c r="QGY2823" s="653"/>
      <c r="QGZ2823" s="653"/>
      <c r="QHA2823" s="653"/>
      <c r="QHB2823" s="653"/>
      <c r="QHC2823" s="653"/>
      <c r="QHD2823" s="653"/>
      <c r="QHE2823" s="653"/>
      <c r="QHF2823" s="653"/>
      <c r="QHG2823" s="653"/>
      <c r="QHH2823" s="653"/>
      <c r="QHI2823" s="653"/>
      <c r="QHJ2823" s="653"/>
      <c r="QHK2823" s="653"/>
      <c r="QHL2823" s="653"/>
      <c r="QHM2823" s="653"/>
      <c r="QHN2823" s="653"/>
      <c r="QHO2823" s="653"/>
      <c r="QHP2823" s="653"/>
      <c r="QHQ2823" s="653"/>
      <c r="QHR2823" s="653"/>
      <c r="QHS2823" s="653"/>
      <c r="QHT2823" s="653"/>
      <c r="QHU2823" s="653"/>
      <c r="QHV2823" s="653"/>
      <c r="QHW2823" s="653"/>
      <c r="QHX2823" s="653"/>
      <c r="QHY2823" s="653"/>
      <c r="QHZ2823" s="653"/>
      <c r="QIA2823" s="653"/>
      <c r="QIB2823" s="653"/>
      <c r="QIC2823" s="653"/>
      <c r="QID2823" s="653"/>
      <c r="QIE2823" s="653"/>
      <c r="QIF2823" s="653"/>
      <c r="QIG2823" s="653"/>
      <c r="QIH2823" s="653"/>
      <c r="QII2823" s="653"/>
      <c r="QIJ2823" s="653"/>
      <c r="QIK2823" s="653"/>
      <c r="QIL2823" s="653"/>
      <c r="QIM2823" s="653"/>
      <c r="QIN2823" s="653"/>
      <c r="QIO2823" s="653"/>
      <c r="QIP2823" s="653"/>
      <c r="QIQ2823" s="653"/>
      <c r="QIR2823" s="653"/>
      <c r="QIS2823" s="653"/>
      <c r="QIT2823" s="653"/>
      <c r="QIU2823" s="653"/>
      <c r="QIV2823" s="653"/>
      <c r="QIW2823" s="653"/>
      <c r="QIX2823" s="653"/>
      <c r="QIY2823" s="653"/>
      <c r="QIZ2823" s="653"/>
      <c r="QJA2823" s="653"/>
      <c r="QJB2823" s="653"/>
      <c r="QJC2823" s="653"/>
      <c r="QJD2823" s="653"/>
      <c r="QJE2823" s="653"/>
      <c r="QJF2823" s="653"/>
      <c r="QJG2823" s="653"/>
      <c r="QJH2823" s="653"/>
      <c r="QJI2823" s="653"/>
      <c r="QJJ2823" s="653"/>
      <c r="QJK2823" s="653"/>
      <c r="QJL2823" s="653"/>
      <c r="QJM2823" s="653"/>
      <c r="QJN2823" s="653"/>
      <c r="QJO2823" s="653"/>
      <c r="QJP2823" s="653"/>
      <c r="QJQ2823" s="653"/>
      <c r="QJR2823" s="653"/>
      <c r="QJS2823" s="653"/>
      <c r="QJT2823" s="653"/>
      <c r="QJU2823" s="653"/>
      <c r="QJV2823" s="653"/>
      <c r="QJW2823" s="653"/>
      <c r="QJX2823" s="653"/>
      <c r="QJY2823" s="653"/>
      <c r="QJZ2823" s="653"/>
      <c r="QKA2823" s="653"/>
      <c r="QKB2823" s="653"/>
      <c r="QKC2823" s="653"/>
      <c r="QKD2823" s="653"/>
      <c r="QKE2823" s="653"/>
      <c r="QKF2823" s="653"/>
      <c r="QKG2823" s="653"/>
      <c r="QKH2823" s="653"/>
      <c r="QKI2823" s="653"/>
      <c r="QKJ2823" s="653"/>
      <c r="QKK2823" s="653"/>
      <c r="QKL2823" s="653"/>
      <c r="QKM2823" s="653"/>
      <c r="QKN2823" s="653"/>
      <c r="QKO2823" s="653"/>
      <c r="QKP2823" s="653"/>
      <c r="QKQ2823" s="653"/>
      <c r="QKR2823" s="653"/>
      <c r="QKS2823" s="653"/>
      <c r="QKT2823" s="653"/>
      <c r="QKU2823" s="653"/>
      <c r="QKV2823" s="653"/>
      <c r="QKW2823" s="653"/>
      <c r="QKX2823" s="653"/>
      <c r="QKY2823" s="653"/>
      <c r="QKZ2823" s="653"/>
      <c r="QLA2823" s="653"/>
      <c r="QLB2823" s="653"/>
      <c r="QLC2823" s="653"/>
      <c r="QLD2823" s="653"/>
      <c r="QLE2823" s="653"/>
      <c r="QLF2823" s="653"/>
      <c r="QLG2823" s="653"/>
      <c r="QLH2823" s="653"/>
      <c r="QLI2823" s="653"/>
      <c r="QLJ2823" s="653"/>
      <c r="QLK2823" s="653"/>
      <c r="QLL2823" s="653"/>
      <c r="QLM2823" s="653"/>
      <c r="QLN2823" s="653"/>
      <c r="QLO2823" s="653"/>
      <c r="QLP2823" s="653"/>
      <c r="QLQ2823" s="653"/>
      <c r="QLR2823" s="653"/>
      <c r="QLS2823" s="653"/>
      <c r="QLT2823" s="653"/>
      <c r="QLU2823" s="653"/>
      <c r="QLV2823" s="653"/>
      <c r="QLW2823" s="653"/>
      <c r="QLX2823" s="653"/>
      <c r="QLY2823" s="653"/>
      <c r="QLZ2823" s="653"/>
      <c r="QMA2823" s="653"/>
      <c r="QMB2823" s="653"/>
      <c r="QMC2823" s="653"/>
      <c r="QMD2823" s="653"/>
      <c r="QME2823" s="653"/>
      <c r="QMF2823" s="653"/>
      <c r="QMG2823" s="653"/>
      <c r="QMH2823" s="653"/>
      <c r="QMI2823" s="653"/>
      <c r="QMJ2823" s="653"/>
      <c r="QMK2823" s="653"/>
      <c r="QML2823" s="653"/>
      <c r="QMM2823" s="653"/>
      <c r="QMN2823" s="653"/>
      <c r="QMO2823" s="653"/>
      <c r="QMP2823" s="653"/>
      <c r="QMQ2823" s="653"/>
      <c r="QMR2823" s="653"/>
      <c r="QMS2823" s="653"/>
      <c r="QMT2823" s="653"/>
      <c r="QMU2823" s="653"/>
      <c r="QMV2823" s="653"/>
      <c r="QMW2823" s="653"/>
      <c r="QMX2823" s="653"/>
      <c r="QMY2823" s="653"/>
      <c r="QMZ2823" s="653"/>
      <c r="QNA2823" s="653"/>
      <c r="QNB2823" s="653"/>
      <c r="QNC2823" s="653"/>
      <c r="QND2823" s="653"/>
      <c r="QNE2823" s="653"/>
      <c r="QNF2823" s="653"/>
      <c r="QNG2823" s="653"/>
      <c r="QNH2823" s="653"/>
      <c r="QNI2823" s="653"/>
      <c r="QNJ2823" s="653"/>
      <c r="QNK2823" s="653"/>
      <c r="QNL2823" s="653"/>
      <c r="QNM2823" s="653"/>
      <c r="QNN2823" s="653"/>
      <c r="QNO2823" s="653"/>
      <c r="QNP2823" s="653"/>
      <c r="QNQ2823" s="653"/>
      <c r="QNR2823" s="653"/>
      <c r="QNS2823" s="653"/>
      <c r="QNT2823" s="653"/>
      <c r="QNU2823" s="653"/>
      <c r="QNV2823" s="653"/>
      <c r="QNW2823" s="653"/>
      <c r="QNX2823" s="653"/>
      <c r="QNY2823" s="653"/>
      <c r="QNZ2823" s="653"/>
      <c r="QOA2823" s="653"/>
      <c r="QOB2823" s="653"/>
      <c r="QOC2823" s="653"/>
      <c r="QOD2823" s="653"/>
      <c r="QOE2823" s="653"/>
      <c r="QOF2823" s="653"/>
      <c r="QOG2823" s="653"/>
      <c r="QOH2823" s="653"/>
      <c r="QOI2823" s="653"/>
      <c r="QOJ2823" s="653"/>
      <c r="QOK2823" s="653"/>
      <c r="QOL2823" s="653"/>
      <c r="QOM2823" s="653"/>
      <c r="QON2823" s="653"/>
      <c r="QOO2823" s="653"/>
      <c r="QOP2823" s="653"/>
      <c r="QOQ2823" s="653"/>
      <c r="QOR2823" s="653"/>
      <c r="QOS2823" s="653"/>
      <c r="QOT2823" s="653"/>
      <c r="QOU2823" s="653"/>
      <c r="QOV2823" s="653"/>
      <c r="QOW2823" s="653"/>
      <c r="QOX2823" s="653"/>
      <c r="QOY2823" s="653"/>
      <c r="QOZ2823" s="653"/>
      <c r="QPA2823" s="653"/>
      <c r="QPB2823" s="653"/>
      <c r="QPC2823" s="653"/>
      <c r="QPD2823" s="653"/>
      <c r="QPE2823" s="653"/>
      <c r="QPF2823" s="653"/>
      <c r="QPG2823" s="653"/>
      <c r="QPH2823" s="653"/>
      <c r="QPI2823" s="653"/>
      <c r="QPJ2823" s="653"/>
      <c r="QPK2823" s="653"/>
      <c r="QPL2823" s="653"/>
      <c r="QPM2823" s="653"/>
      <c r="QPN2823" s="653"/>
      <c r="QPO2823" s="653"/>
      <c r="QPP2823" s="653"/>
      <c r="QPQ2823" s="653"/>
      <c r="QPR2823" s="653"/>
      <c r="QPS2823" s="653"/>
      <c r="QPT2823" s="653"/>
      <c r="QPU2823" s="653"/>
      <c r="QPV2823" s="653"/>
      <c r="QPW2823" s="653"/>
      <c r="QPX2823" s="653"/>
      <c r="QPY2823" s="653"/>
      <c r="QPZ2823" s="653"/>
      <c r="QQA2823" s="653"/>
      <c r="QQB2823" s="653"/>
      <c r="QQC2823" s="653"/>
      <c r="QQD2823" s="653"/>
      <c r="QQE2823" s="653"/>
      <c r="QQF2823" s="653"/>
      <c r="QQG2823" s="653"/>
      <c r="QQH2823" s="653"/>
      <c r="QQI2823" s="653"/>
      <c r="QQJ2823" s="653"/>
      <c r="QQK2823" s="653"/>
      <c r="QQL2823" s="653"/>
      <c r="QQM2823" s="653"/>
      <c r="QQN2823" s="653"/>
      <c r="QQO2823" s="653"/>
      <c r="QQP2823" s="653"/>
      <c r="QQQ2823" s="653"/>
      <c r="QQR2823" s="653"/>
      <c r="QQS2823" s="653"/>
      <c r="QQT2823" s="653"/>
      <c r="QQU2823" s="653"/>
      <c r="QQV2823" s="653"/>
      <c r="QQW2823" s="653"/>
      <c r="QQX2823" s="653"/>
      <c r="QQY2823" s="653"/>
      <c r="QQZ2823" s="653"/>
      <c r="QRA2823" s="653"/>
      <c r="QRB2823" s="653"/>
      <c r="QRC2823" s="653"/>
      <c r="QRD2823" s="653"/>
      <c r="QRE2823" s="653"/>
      <c r="QRF2823" s="653"/>
      <c r="QRG2823" s="653"/>
      <c r="QRH2823" s="653"/>
      <c r="QRI2823" s="653"/>
      <c r="QRJ2823" s="653"/>
      <c r="QRK2823" s="653"/>
      <c r="QRL2823" s="653"/>
      <c r="QRM2823" s="653"/>
      <c r="QRN2823" s="653"/>
      <c r="QRO2823" s="653"/>
      <c r="QRP2823" s="653"/>
      <c r="QRQ2823" s="653"/>
      <c r="QRR2823" s="653"/>
      <c r="QRS2823" s="653"/>
      <c r="QRT2823" s="653"/>
      <c r="QRU2823" s="653"/>
      <c r="QRV2823" s="653"/>
      <c r="QRW2823" s="653"/>
      <c r="QRX2823" s="653"/>
      <c r="QRY2823" s="653"/>
      <c r="QRZ2823" s="653"/>
      <c r="QSA2823" s="653"/>
      <c r="QSB2823" s="653"/>
      <c r="QSC2823" s="653"/>
      <c r="QSD2823" s="653"/>
      <c r="QSE2823" s="653"/>
      <c r="QSF2823" s="653"/>
      <c r="QSG2823" s="653"/>
      <c r="QSH2823" s="653"/>
      <c r="QSI2823" s="653"/>
      <c r="QSJ2823" s="653"/>
      <c r="QSK2823" s="653"/>
      <c r="QSL2823" s="653"/>
      <c r="QSM2823" s="653"/>
      <c r="QSN2823" s="653"/>
      <c r="QSO2823" s="653"/>
      <c r="QSP2823" s="653"/>
      <c r="QSQ2823" s="653"/>
      <c r="QSR2823" s="653"/>
      <c r="QSS2823" s="653"/>
      <c r="QST2823" s="653"/>
      <c r="QSU2823" s="653"/>
      <c r="QSV2823" s="653"/>
      <c r="QSW2823" s="653"/>
      <c r="QSX2823" s="653"/>
      <c r="QSY2823" s="653"/>
      <c r="QSZ2823" s="653"/>
      <c r="QTA2823" s="653"/>
      <c r="QTB2823" s="653"/>
      <c r="QTC2823" s="653"/>
      <c r="QTD2823" s="653"/>
      <c r="QTE2823" s="653"/>
      <c r="QTF2823" s="653"/>
      <c r="QTG2823" s="653"/>
      <c r="QTH2823" s="653"/>
      <c r="QTI2823" s="653"/>
      <c r="QTJ2823" s="653"/>
      <c r="QTK2823" s="653"/>
      <c r="QTL2823" s="653"/>
      <c r="QTM2823" s="653"/>
      <c r="QTN2823" s="653"/>
      <c r="QTO2823" s="653"/>
      <c r="QTP2823" s="653"/>
      <c r="QTQ2823" s="653"/>
      <c r="QTR2823" s="653"/>
      <c r="QTS2823" s="653"/>
      <c r="QTT2823" s="653"/>
      <c r="QTU2823" s="653"/>
      <c r="QTV2823" s="653"/>
      <c r="QTW2823" s="653"/>
      <c r="QTX2823" s="653"/>
      <c r="QTY2823" s="653"/>
      <c r="QTZ2823" s="653"/>
      <c r="QUA2823" s="653"/>
      <c r="QUB2823" s="653"/>
      <c r="QUC2823" s="653"/>
      <c r="QUD2823" s="653"/>
      <c r="QUE2823" s="653"/>
      <c r="QUF2823" s="653"/>
      <c r="QUG2823" s="653"/>
      <c r="QUH2823" s="653"/>
      <c r="QUI2823" s="653"/>
      <c r="QUJ2823" s="653"/>
      <c r="QUK2823" s="653"/>
      <c r="QUL2823" s="653"/>
      <c r="QUM2823" s="653"/>
      <c r="QUN2823" s="653"/>
      <c r="QUO2823" s="653"/>
      <c r="QUP2823" s="653"/>
      <c r="QUQ2823" s="653"/>
      <c r="QUR2823" s="653"/>
      <c r="QUS2823" s="653"/>
      <c r="QUT2823" s="653"/>
      <c r="QUU2823" s="653"/>
      <c r="QUV2823" s="653"/>
      <c r="QUW2823" s="653"/>
      <c r="QUX2823" s="653"/>
      <c r="QUY2823" s="653"/>
      <c r="QUZ2823" s="653"/>
      <c r="QVA2823" s="653"/>
      <c r="QVB2823" s="653"/>
      <c r="QVC2823" s="653"/>
      <c r="QVD2823" s="653"/>
      <c r="QVE2823" s="653"/>
      <c r="QVF2823" s="653"/>
      <c r="QVG2823" s="653"/>
      <c r="QVH2823" s="653"/>
      <c r="QVI2823" s="653"/>
      <c r="QVJ2823" s="653"/>
      <c r="QVK2823" s="653"/>
      <c r="QVL2823" s="653"/>
      <c r="QVM2823" s="653"/>
      <c r="QVN2823" s="653"/>
      <c r="QVO2823" s="653"/>
      <c r="QVP2823" s="653"/>
      <c r="QVQ2823" s="653"/>
      <c r="QVR2823" s="653"/>
      <c r="QVS2823" s="653"/>
      <c r="QVT2823" s="653"/>
      <c r="QVU2823" s="653"/>
      <c r="QVV2823" s="653"/>
      <c r="QVW2823" s="653"/>
      <c r="QVX2823" s="653"/>
      <c r="QVY2823" s="653"/>
      <c r="QVZ2823" s="653"/>
      <c r="QWA2823" s="653"/>
      <c r="QWB2823" s="653"/>
      <c r="QWC2823" s="653"/>
      <c r="QWD2823" s="653"/>
      <c r="QWE2823" s="653"/>
      <c r="QWF2823" s="653"/>
      <c r="QWG2823" s="653"/>
      <c r="QWH2823" s="653"/>
      <c r="QWI2823" s="653"/>
      <c r="QWJ2823" s="653"/>
      <c r="QWK2823" s="653"/>
      <c r="QWL2823" s="653"/>
      <c r="QWM2823" s="653"/>
      <c r="QWN2823" s="653"/>
      <c r="QWO2823" s="653"/>
      <c r="QWP2823" s="653"/>
      <c r="QWQ2823" s="653"/>
      <c r="QWR2823" s="653"/>
      <c r="QWS2823" s="653"/>
      <c r="QWT2823" s="653"/>
      <c r="QWU2823" s="653"/>
      <c r="QWV2823" s="653"/>
      <c r="QWW2823" s="653"/>
      <c r="QWX2823" s="653"/>
      <c r="QWY2823" s="653"/>
      <c r="QWZ2823" s="653"/>
      <c r="QXA2823" s="653"/>
      <c r="QXB2823" s="653"/>
      <c r="QXC2823" s="653"/>
      <c r="QXD2823" s="653"/>
      <c r="QXE2823" s="653"/>
      <c r="QXF2823" s="653"/>
      <c r="QXG2823" s="653"/>
      <c r="QXH2823" s="653"/>
      <c r="QXI2823" s="653"/>
      <c r="QXJ2823" s="653"/>
      <c r="QXK2823" s="653"/>
      <c r="QXL2823" s="653"/>
      <c r="QXM2823" s="653"/>
      <c r="QXN2823" s="653"/>
      <c r="QXO2823" s="653"/>
      <c r="QXP2823" s="653"/>
      <c r="QXQ2823" s="653"/>
      <c r="QXR2823" s="653"/>
      <c r="QXS2823" s="653"/>
      <c r="QXT2823" s="653"/>
      <c r="QXU2823" s="653"/>
      <c r="QXV2823" s="653"/>
      <c r="QXW2823" s="653"/>
      <c r="QXX2823" s="653"/>
      <c r="QXY2823" s="653"/>
      <c r="QXZ2823" s="653"/>
      <c r="QYA2823" s="653"/>
      <c r="QYB2823" s="653"/>
      <c r="QYC2823" s="653"/>
      <c r="QYD2823" s="653"/>
      <c r="QYE2823" s="653"/>
      <c r="QYF2823" s="653"/>
      <c r="QYG2823" s="653"/>
      <c r="QYH2823" s="653"/>
      <c r="QYI2823" s="653"/>
      <c r="QYJ2823" s="653"/>
      <c r="QYK2823" s="653"/>
      <c r="QYL2823" s="653"/>
      <c r="QYM2823" s="653"/>
      <c r="QYN2823" s="653"/>
      <c r="QYO2823" s="653"/>
      <c r="QYP2823" s="653"/>
      <c r="QYQ2823" s="653"/>
      <c r="QYR2823" s="653"/>
      <c r="QYS2823" s="653"/>
      <c r="QYT2823" s="653"/>
      <c r="QYU2823" s="653"/>
      <c r="QYV2823" s="653"/>
      <c r="QYW2823" s="653"/>
      <c r="QYX2823" s="653"/>
      <c r="QYY2823" s="653"/>
      <c r="QYZ2823" s="653"/>
      <c r="QZA2823" s="653"/>
      <c r="QZB2823" s="653"/>
      <c r="QZC2823" s="653"/>
      <c r="QZD2823" s="653"/>
      <c r="QZE2823" s="653"/>
      <c r="QZF2823" s="653"/>
      <c r="QZG2823" s="653"/>
      <c r="QZH2823" s="653"/>
      <c r="QZI2823" s="653"/>
      <c r="QZJ2823" s="653"/>
      <c r="QZK2823" s="653"/>
      <c r="QZL2823" s="653"/>
      <c r="QZM2823" s="653"/>
      <c r="QZN2823" s="653"/>
      <c r="QZO2823" s="653"/>
      <c r="QZP2823" s="653"/>
      <c r="QZQ2823" s="653"/>
      <c r="QZR2823" s="653"/>
      <c r="QZS2823" s="653"/>
      <c r="QZT2823" s="653"/>
      <c r="QZU2823" s="653"/>
      <c r="QZV2823" s="653"/>
      <c r="QZW2823" s="653"/>
      <c r="QZX2823" s="653"/>
      <c r="QZY2823" s="653"/>
      <c r="QZZ2823" s="653"/>
      <c r="RAA2823" s="653"/>
      <c r="RAB2823" s="653"/>
      <c r="RAC2823" s="653"/>
      <c r="RAD2823" s="653"/>
      <c r="RAE2823" s="653"/>
      <c r="RAF2823" s="653"/>
      <c r="RAG2823" s="653"/>
      <c r="RAH2823" s="653"/>
      <c r="RAI2823" s="653"/>
      <c r="RAJ2823" s="653"/>
      <c r="RAK2823" s="653"/>
      <c r="RAL2823" s="653"/>
      <c r="RAM2823" s="653"/>
      <c r="RAN2823" s="653"/>
      <c r="RAO2823" s="653"/>
      <c r="RAP2823" s="653"/>
      <c r="RAQ2823" s="653"/>
      <c r="RAR2823" s="653"/>
      <c r="RAS2823" s="653"/>
      <c r="RAT2823" s="653"/>
      <c r="RAU2823" s="653"/>
      <c r="RAV2823" s="653"/>
      <c r="RAW2823" s="653"/>
      <c r="RAX2823" s="653"/>
      <c r="RAY2823" s="653"/>
      <c r="RAZ2823" s="653"/>
      <c r="RBA2823" s="653"/>
      <c r="RBB2823" s="653"/>
      <c r="RBC2823" s="653"/>
      <c r="RBD2823" s="653"/>
      <c r="RBE2823" s="653"/>
      <c r="RBF2823" s="653"/>
      <c r="RBG2823" s="653"/>
      <c r="RBH2823" s="653"/>
      <c r="RBI2823" s="653"/>
      <c r="RBJ2823" s="653"/>
      <c r="RBK2823" s="653"/>
      <c r="RBL2823" s="653"/>
      <c r="RBM2823" s="653"/>
      <c r="RBN2823" s="653"/>
      <c r="RBO2823" s="653"/>
      <c r="RBP2823" s="653"/>
      <c r="RBQ2823" s="653"/>
      <c r="RBR2823" s="653"/>
      <c r="RBS2823" s="653"/>
      <c r="RBT2823" s="653"/>
      <c r="RBU2823" s="653"/>
      <c r="RBV2823" s="653"/>
      <c r="RBW2823" s="653"/>
      <c r="RBX2823" s="653"/>
      <c r="RBY2823" s="653"/>
      <c r="RBZ2823" s="653"/>
      <c r="RCA2823" s="653"/>
      <c r="RCB2823" s="653"/>
      <c r="RCC2823" s="653"/>
      <c r="RCD2823" s="653"/>
      <c r="RCE2823" s="653"/>
      <c r="RCF2823" s="653"/>
      <c r="RCG2823" s="653"/>
      <c r="RCH2823" s="653"/>
      <c r="RCI2823" s="653"/>
      <c r="RCJ2823" s="653"/>
      <c r="RCK2823" s="653"/>
      <c r="RCL2823" s="653"/>
      <c r="RCM2823" s="653"/>
      <c r="RCN2823" s="653"/>
      <c r="RCO2823" s="653"/>
      <c r="RCP2823" s="653"/>
      <c r="RCQ2823" s="653"/>
      <c r="RCR2823" s="653"/>
      <c r="RCS2823" s="653"/>
      <c r="RCT2823" s="653"/>
      <c r="RCU2823" s="653"/>
      <c r="RCV2823" s="653"/>
      <c r="RCW2823" s="653"/>
      <c r="RCX2823" s="653"/>
      <c r="RCY2823" s="653"/>
      <c r="RCZ2823" s="653"/>
      <c r="RDA2823" s="653"/>
      <c r="RDB2823" s="653"/>
      <c r="RDC2823" s="653"/>
      <c r="RDD2823" s="653"/>
      <c r="RDE2823" s="653"/>
      <c r="RDF2823" s="653"/>
      <c r="RDG2823" s="653"/>
      <c r="RDH2823" s="653"/>
      <c r="RDI2823" s="653"/>
      <c r="RDJ2823" s="653"/>
      <c r="RDK2823" s="653"/>
      <c r="RDL2823" s="653"/>
      <c r="RDM2823" s="653"/>
      <c r="RDN2823" s="653"/>
      <c r="RDO2823" s="653"/>
      <c r="RDP2823" s="653"/>
      <c r="RDQ2823" s="653"/>
      <c r="RDR2823" s="653"/>
      <c r="RDS2823" s="653"/>
      <c r="RDT2823" s="653"/>
      <c r="RDU2823" s="653"/>
      <c r="RDV2823" s="653"/>
      <c r="RDW2823" s="653"/>
      <c r="RDX2823" s="653"/>
      <c r="RDY2823" s="653"/>
      <c r="RDZ2823" s="653"/>
      <c r="REA2823" s="653"/>
      <c r="REB2823" s="653"/>
      <c r="REC2823" s="653"/>
      <c r="RED2823" s="653"/>
      <c r="REE2823" s="653"/>
      <c r="REF2823" s="653"/>
      <c r="REG2823" s="653"/>
      <c r="REH2823" s="653"/>
      <c r="REI2823" s="653"/>
      <c r="REJ2823" s="653"/>
      <c r="REK2823" s="653"/>
      <c r="REL2823" s="653"/>
      <c r="REM2823" s="653"/>
      <c r="REN2823" s="653"/>
      <c r="REO2823" s="653"/>
      <c r="REP2823" s="653"/>
      <c r="REQ2823" s="653"/>
      <c r="RER2823" s="653"/>
      <c r="RES2823" s="653"/>
      <c r="RET2823" s="653"/>
      <c r="REU2823" s="653"/>
      <c r="REV2823" s="653"/>
      <c r="REW2823" s="653"/>
      <c r="REX2823" s="653"/>
      <c r="REY2823" s="653"/>
      <c r="REZ2823" s="653"/>
      <c r="RFA2823" s="653"/>
      <c r="RFB2823" s="653"/>
      <c r="RFC2823" s="653"/>
      <c r="RFD2823" s="653"/>
      <c r="RFE2823" s="653"/>
      <c r="RFF2823" s="653"/>
      <c r="RFG2823" s="653"/>
      <c r="RFH2823" s="653"/>
      <c r="RFI2823" s="653"/>
      <c r="RFJ2823" s="653"/>
      <c r="RFK2823" s="653"/>
      <c r="RFL2823" s="653"/>
      <c r="RFM2823" s="653"/>
      <c r="RFN2823" s="653"/>
      <c r="RFO2823" s="653"/>
      <c r="RFP2823" s="653"/>
      <c r="RFQ2823" s="653"/>
      <c r="RFR2823" s="653"/>
      <c r="RFS2823" s="653"/>
      <c r="RFT2823" s="653"/>
      <c r="RFU2823" s="653"/>
      <c r="RFV2823" s="653"/>
      <c r="RFW2823" s="653"/>
      <c r="RFX2823" s="653"/>
      <c r="RFY2823" s="653"/>
      <c r="RFZ2823" s="653"/>
      <c r="RGA2823" s="653"/>
      <c r="RGB2823" s="653"/>
      <c r="RGC2823" s="653"/>
      <c r="RGD2823" s="653"/>
      <c r="RGE2823" s="653"/>
      <c r="RGF2823" s="653"/>
      <c r="RGG2823" s="653"/>
      <c r="RGH2823" s="653"/>
      <c r="RGI2823" s="653"/>
      <c r="RGJ2823" s="653"/>
      <c r="RGK2823" s="653"/>
      <c r="RGL2823" s="653"/>
      <c r="RGM2823" s="653"/>
      <c r="RGN2823" s="653"/>
      <c r="RGO2823" s="653"/>
      <c r="RGP2823" s="653"/>
      <c r="RGQ2823" s="653"/>
      <c r="RGR2823" s="653"/>
      <c r="RGS2823" s="653"/>
      <c r="RGT2823" s="653"/>
      <c r="RGU2823" s="653"/>
      <c r="RGV2823" s="653"/>
      <c r="RGW2823" s="653"/>
      <c r="RGX2823" s="653"/>
      <c r="RGY2823" s="653"/>
      <c r="RGZ2823" s="653"/>
      <c r="RHA2823" s="653"/>
      <c r="RHB2823" s="653"/>
      <c r="RHC2823" s="653"/>
      <c r="RHD2823" s="653"/>
      <c r="RHE2823" s="653"/>
      <c r="RHF2823" s="653"/>
      <c r="RHG2823" s="653"/>
      <c r="RHH2823" s="653"/>
      <c r="RHI2823" s="653"/>
      <c r="RHJ2823" s="653"/>
      <c r="RHK2823" s="653"/>
      <c r="RHL2823" s="653"/>
      <c r="RHM2823" s="653"/>
      <c r="RHN2823" s="653"/>
      <c r="RHO2823" s="653"/>
      <c r="RHP2823" s="653"/>
      <c r="RHQ2823" s="653"/>
      <c r="RHR2823" s="653"/>
      <c r="RHS2823" s="653"/>
      <c r="RHT2823" s="653"/>
      <c r="RHU2823" s="653"/>
      <c r="RHV2823" s="653"/>
      <c r="RHW2823" s="653"/>
      <c r="RHX2823" s="653"/>
      <c r="RHY2823" s="653"/>
      <c r="RHZ2823" s="653"/>
      <c r="RIA2823" s="653"/>
      <c r="RIB2823" s="653"/>
      <c r="RIC2823" s="653"/>
      <c r="RID2823" s="653"/>
      <c r="RIE2823" s="653"/>
      <c r="RIF2823" s="653"/>
      <c r="RIG2823" s="653"/>
      <c r="RIH2823" s="653"/>
      <c r="RII2823" s="653"/>
      <c r="RIJ2823" s="653"/>
      <c r="RIK2823" s="653"/>
      <c r="RIL2823" s="653"/>
      <c r="RIM2823" s="653"/>
      <c r="RIN2823" s="653"/>
      <c r="RIO2823" s="653"/>
      <c r="RIP2823" s="653"/>
      <c r="RIQ2823" s="653"/>
      <c r="RIR2823" s="653"/>
      <c r="RIS2823" s="653"/>
      <c r="RIT2823" s="653"/>
      <c r="RIU2823" s="653"/>
      <c r="RIV2823" s="653"/>
      <c r="RIW2823" s="653"/>
      <c r="RIX2823" s="653"/>
      <c r="RIY2823" s="653"/>
      <c r="RIZ2823" s="653"/>
      <c r="RJA2823" s="653"/>
      <c r="RJB2823" s="653"/>
      <c r="RJC2823" s="653"/>
      <c r="RJD2823" s="653"/>
      <c r="RJE2823" s="653"/>
      <c r="RJF2823" s="653"/>
      <c r="RJG2823" s="653"/>
      <c r="RJH2823" s="653"/>
      <c r="RJI2823" s="653"/>
      <c r="RJJ2823" s="653"/>
      <c r="RJK2823" s="653"/>
      <c r="RJL2823" s="653"/>
      <c r="RJM2823" s="653"/>
      <c r="RJN2823" s="653"/>
      <c r="RJO2823" s="653"/>
      <c r="RJP2823" s="653"/>
      <c r="RJQ2823" s="653"/>
      <c r="RJR2823" s="653"/>
      <c r="RJS2823" s="653"/>
      <c r="RJT2823" s="653"/>
      <c r="RJU2823" s="653"/>
      <c r="RJV2823" s="653"/>
      <c r="RJW2823" s="653"/>
      <c r="RJX2823" s="653"/>
      <c r="RJY2823" s="653"/>
      <c r="RJZ2823" s="653"/>
      <c r="RKA2823" s="653"/>
      <c r="RKB2823" s="653"/>
      <c r="RKC2823" s="653"/>
      <c r="RKD2823" s="653"/>
      <c r="RKE2823" s="653"/>
      <c r="RKF2823" s="653"/>
      <c r="RKG2823" s="653"/>
      <c r="RKH2823" s="653"/>
      <c r="RKI2823" s="653"/>
      <c r="RKJ2823" s="653"/>
      <c r="RKK2823" s="653"/>
      <c r="RKL2823" s="653"/>
      <c r="RKM2823" s="653"/>
      <c r="RKN2823" s="653"/>
      <c r="RKO2823" s="653"/>
      <c r="RKP2823" s="653"/>
      <c r="RKQ2823" s="653"/>
      <c r="RKR2823" s="653"/>
      <c r="RKS2823" s="653"/>
      <c r="RKT2823" s="653"/>
      <c r="RKU2823" s="653"/>
      <c r="RKV2823" s="653"/>
      <c r="RKW2823" s="653"/>
      <c r="RKX2823" s="653"/>
      <c r="RKY2823" s="653"/>
      <c r="RKZ2823" s="653"/>
      <c r="RLA2823" s="653"/>
      <c r="RLB2823" s="653"/>
      <c r="RLC2823" s="653"/>
      <c r="RLD2823" s="653"/>
      <c r="RLE2823" s="653"/>
      <c r="RLF2823" s="653"/>
      <c r="RLG2823" s="653"/>
      <c r="RLH2823" s="653"/>
      <c r="RLI2823" s="653"/>
      <c r="RLJ2823" s="653"/>
      <c r="RLK2823" s="653"/>
      <c r="RLL2823" s="653"/>
      <c r="RLM2823" s="653"/>
      <c r="RLN2823" s="653"/>
      <c r="RLO2823" s="653"/>
      <c r="RLP2823" s="653"/>
      <c r="RLQ2823" s="653"/>
      <c r="RLR2823" s="653"/>
      <c r="RLS2823" s="653"/>
      <c r="RLT2823" s="653"/>
      <c r="RLU2823" s="653"/>
      <c r="RLV2823" s="653"/>
      <c r="RLW2823" s="653"/>
      <c r="RLX2823" s="653"/>
      <c r="RLY2823" s="653"/>
      <c r="RLZ2823" s="653"/>
      <c r="RMA2823" s="653"/>
      <c r="RMB2823" s="653"/>
      <c r="RMC2823" s="653"/>
      <c r="RMD2823" s="653"/>
      <c r="RME2823" s="653"/>
      <c r="RMF2823" s="653"/>
      <c r="RMG2823" s="653"/>
      <c r="RMH2823" s="653"/>
      <c r="RMI2823" s="653"/>
      <c r="RMJ2823" s="653"/>
      <c r="RMK2823" s="653"/>
      <c r="RML2823" s="653"/>
      <c r="RMM2823" s="653"/>
      <c r="RMN2823" s="653"/>
      <c r="RMO2823" s="653"/>
      <c r="RMP2823" s="653"/>
      <c r="RMQ2823" s="653"/>
      <c r="RMR2823" s="653"/>
      <c r="RMS2823" s="653"/>
      <c r="RMT2823" s="653"/>
      <c r="RMU2823" s="653"/>
      <c r="RMV2823" s="653"/>
      <c r="RMW2823" s="653"/>
      <c r="RMX2823" s="653"/>
      <c r="RMY2823" s="653"/>
      <c r="RMZ2823" s="653"/>
      <c r="RNA2823" s="653"/>
      <c r="RNB2823" s="653"/>
      <c r="RNC2823" s="653"/>
      <c r="RND2823" s="653"/>
      <c r="RNE2823" s="653"/>
      <c r="RNF2823" s="653"/>
      <c r="RNG2823" s="653"/>
      <c r="RNH2823" s="653"/>
      <c r="RNI2823" s="653"/>
      <c r="RNJ2823" s="653"/>
      <c r="RNK2823" s="653"/>
      <c r="RNL2823" s="653"/>
      <c r="RNM2823" s="653"/>
      <c r="RNN2823" s="653"/>
      <c r="RNO2823" s="653"/>
      <c r="RNP2823" s="653"/>
      <c r="RNQ2823" s="653"/>
      <c r="RNR2823" s="653"/>
      <c r="RNS2823" s="653"/>
      <c r="RNT2823" s="653"/>
      <c r="RNU2823" s="653"/>
      <c r="RNV2823" s="653"/>
      <c r="RNW2823" s="653"/>
      <c r="RNX2823" s="653"/>
      <c r="RNY2823" s="653"/>
      <c r="RNZ2823" s="653"/>
      <c r="ROA2823" s="653"/>
      <c r="ROB2823" s="653"/>
      <c r="ROC2823" s="653"/>
      <c r="ROD2823" s="653"/>
      <c r="ROE2823" s="653"/>
      <c r="ROF2823" s="653"/>
      <c r="ROG2823" s="653"/>
      <c r="ROH2823" s="653"/>
      <c r="ROI2823" s="653"/>
      <c r="ROJ2823" s="653"/>
      <c r="ROK2823" s="653"/>
      <c r="ROL2823" s="653"/>
      <c r="ROM2823" s="653"/>
      <c r="RON2823" s="653"/>
      <c r="ROO2823" s="653"/>
      <c r="ROP2823" s="653"/>
      <c r="ROQ2823" s="653"/>
      <c r="ROR2823" s="653"/>
      <c r="ROS2823" s="653"/>
      <c r="ROT2823" s="653"/>
      <c r="ROU2823" s="653"/>
      <c r="ROV2823" s="653"/>
      <c r="ROW2823" s="653"/>
      <c r="ROX2823" s="653"/>
      <c r="ROY2823" s="653"/>
      <c r="ROZ2823" s="653"/>
      <c r="RPA2823" s="653"/>
      <c r="RPB2823" s="653"/>
      <c r="RPC2823" s="653"/>
      <c r="RPD2823" s="653"/>
      <c r="RPE2823" s="653"/>
      <c r="RPF2823" s="653"/>
      <c r="RPG2823" s="653"/>
      <c r="RPH2823" s="653"/>
      <c r="RPI2823" s="653"/>
      <c r="RPJ2823" s="653"/>
      <c r="RPK2823" s="653"/>
      <c r="RPL2823" s="653"/>
      <c r="RPM2823" s="653"/>
      <c r="RPN2823" s="653"/>
      <c r="RPO2823" s="653"/>
      <c r="RPP2823" s="653"/>
      <c r="RPQ2823" s="653"/>
      <c r="RPR2823" s="653"/>
      <c r="RPS2823" s="653"/>
      <c r="RPT2823" s="653"/>
      <c r="RPU2823" s="653"/>
      <c r="RPV2823" s="653"/>
      <c r="RPW2823" s="653"/>
      <c r="RPX2823" s="653"/>
      <c r="RPY2823" s="653"/>
      <c r="RPZ2823" s="653"/>
      <c r="RQA2823" s="653"/>
      <c r="RQB2823" s="653"/>
      <c r="RQC2823" s="653"/>
      <c r="RQD2823" s="653"/>
      <c r="RQE2823" s="653"/>
      <c r="RQF2823" s="653"/>
      <c r="RQG2823" s="653"/>
      <c r="RQH2823" s="653"/>
      <c r="RQI2823" s="653"/>
      <c r="RQJ2823" s="653"/>
      <c r="RQK2823" s="653"/>
      <c r="RQL2823" s="653"/>
      <c r="RQM2823" s="653"/>
      <c r="RQN2823" s="653"/>
      <c r="RQO2823" s="653"/>
      <c r="RQP2823" s="653"/>
      <c r="RQQ2823" s="653"/>
      <c r="RQR2823" s="653"/>
      <c r="RQS2823" s="653"/>
      <c r="RQT2823" s="653"/>
      <c r="RQU2823" s="653"/>
      <c r="RQV2823" s="653"/>
      <c r="RQW2823" s="653"/>
      <c r="RQX2823" s="653"/>
      <c r="RQY2823" s="653"/>
      <c r="RQZ2823" s="653"/>
      <c r="RRA2823" s="653"/>
      <c r="RRB2823" s="653"/>
      <c r="RRC2823" s="653"/>
      <c r="RRD2823" s="653"/>
      <c r="RRE2823" s="653"/>
      <c r="RRF2823" s="653"/>
      <c r="RRG2823" s="653"/>
      <c r="RRH2823" s="653"/>
      <c r="RRI2823" s="653"/>
      <c r="RRJ2823" s="653"/>
      <c r="RRK2823" s="653"/>
      <c r="RRL2823" s="653"/>
      <c r="RRM2823" s="653"/>
      <c r="RRN2823" s="653"/>
      <c r="RRO2823" s="653"/>
      <c r="RRP2823" s="653"/>
      <c r="RRQ2823" s="653"/>
      <c r="RRR2823" s="653"/>
      <c r="RRS2823" s="653"/>
      <c r="RRT2823" s="653"/>
      <c r="RRU2823" s="653"/>
      <c r="RRV2823" s="653"/>
      <c r="RRW2823" s="653"/>
      <c r="RRX2823" s="653"/>
      <c r="RRY2823" s="653"/>
      <c r="RRZ2823" s="653"/>
      <c r="RSA2823" s="653"/>
      <c r="RSB2823" s="653"/>
      <c r="RSC2823" s="653"/>
      <c r="RSD2823" s="653"/>
      <c r="RSE2823" s="653"/>
      <c r="RSF2823" s="653"/>
      <c r="RSG2823" s="653"/>
      <c r="RSH2823" s="653"/>
      <c r="RSI2823" s="653"/>
      <c r="RSJ2823" s="653"/>
      <c r="RSK2823" s="653"/>
      <c r="RSL2823" s="653"/>
      <c r="RSM2823" s="653"/>
      <c r="RSN2823" s="653"/>
      <c r="RSO2823" s="653"/>
      <c r="RSP2823" s="653"/>
      <c r="RSQ2823" s="653"/>
      <c r="RSR2823" s="653"/>
      <c r="RSS2823" s="653"/>
      <c r="RST2823" s="653"/>
      <c r="RSU2823" s="653"/>
      <c r="RSV2823" s="653"/>
      <c r="RSW2823" s="653"/>
      <c r="RSX2823" s="653"/>
      <c r="RSY2823" s="653"/>
      <c r="RSZ2823" s="653"/>
      <c r="RTA2823" s="653"/>
      <c r="RTB2823" s="653"/>
      <c r="RTC2823" s="653"/>
      <c r="RTD2823" s="653"/>
      <c r="RTE2823" s="653"/>
      <c r="RTF2823" s="653"/>
      <c r="RTG2823" s="653"/>
      <c r="RTH2823" s="653"/>
      <c r="RTI2823" s="653"/>
      <c r="RTJ2823" s="653"/>
      <c r="RTK2823" s="653"/>
      <c r="RTL2823" s="653"/>
      <c r="RTM2823" s="653"/>
      <c r="RTN2823" s="653"/>
      <c r="RTO2823" s="653"/>
      <c r="RTP2823" s="653"/>
      <c r="RTQ2823" s="653"/>
      <c r="RTR2823" s="653"/>
      <c r="RTS2823" s="653"/>
      <c r="RTT2823" s="653"/>
      <c r="RTU2823" s="653"/>
      <c r="RTV2823" s="653"/>
      <c r="RTW2823" s="653"/>
      <c r="RTX2823" s="653"/>
      <c r="RTY2823" s="653"/>
      <c r="RTZ2823" s="653"/>
      <c r="RUA2823" s="653"/>
      <c r="RUB2823" s="653"/>
      <c r="RUC2823" s="653"/>
      <c r="RUD2823" s="653"/>
      <c r="RUE2823" s="653"/>
      <c r="RUF2823" s="653"/>
      <c r="RUG2823" s="653"/>
      <c r="RUH2823" s="653"/>
      <c r="RUI2823" s="653"/>
      <c r="RUJ2823" s="653"/>
      <c r="RUK2823" s="653"/>
      <c r="RUL2823" s="653"/>
      <c r="RUM2823" s="653"/>
      <c r="RUN2823" s="653"/>
      <c r="RUO2823" s="653"/>
      <c r="RUP2823" s="653"/>
      <c r="RUQ2823" s="653"/>
      <c r="RUR2823" s="653"/>
      <c r="RUS2823" s="653"/>
      <c r="RUT2823" s="653"/>
      <c r="RUU2823" s="653"/>
      <c r="RUV2823" s="653"/>
      <c r="RUW2823" s="653"/>
      <c r="RUX2823" s="653"/>
      <c r="RUY2823" s="653"/>
      <c r="RUZ2823" s="653"/>
      <c r="RVA2823" s="653"/>
      <c r="RVB2823" s="653"/>
      <c r="RVC2823" s="653"/>
      <c r="RVD2823" s="653"/>
      <c r="RVE2823" s="653"/>
      <c r="RVF2823" s="653"/>
      <c r="RVG2823" s="653"/>
      <c r="RVH2823" s="653"/>
      <c r="RVI2823" s="653"/>
      <c r="RVJ2823" s="653"/>
      <c r="RVK2823" s="653"/>
      <c r="RVL2823" s="653"/>
      <c r="RVM2823" s="653"/>
      <c r="RVN2823" s="653"/>
      <c r="RVO2823" s="653"/>
      <c r="RVP2823" s="653"/>
      <c r="RVQ2823" s="653"/>
      <c r="RVR2823" s="653"/>
      <c r="RVS2823" s="653"/>
      <c r="RVT2823" s="653"/>
      <c r="RVU2823" s="653"/>
      <c r="RVV2823" s="653"/>
      <c r="RVW2823" s="653"/>
      <c r="RVX2823" s="653"/>
      <c r="RVY2823" s="653"/>
      <c r="RVZ2823" s="653"/>
      <c r="RWA2823" s="653"/>
      <c r="RWB2823" s="653"/>
      <c r="RWC2823" s="653"/>
      <c r="RWD2823" s="653"/>
      <c r="RWE2823" s="653"/>
      <c r="RWF2823" s="653"/>
      <c r="RWG2823" s="653"/>
      <c r="RWH2823" s="653"/>
      <c r="RWI2823" s="653"/>
      <c r="RWJ2823" s="653"/>
      <c r="RWK2823" s="653"/>
      <c r="RWL2823" s="653"/>
      <c r="RWM2823" s="653"/>
      <c r="RWN2823" s="653"/>
      <c r="RWO2823" s="653"/>
      <c r="RWP2823" s="653"/>
      <c r="RWQ2823" s="653"/>
      <c r="RWR2823" s="653"/>
      <c r="RWS2823" s="653"/>
      <c r="RWT2823" s="653"/>
      <c r="RWU2823" s="653"/>
      <c r="RWV2823" s="653"/>
      <c r="RWW2823" s="653"/>
      <c r="RWX2823" s="653"/>
      <c r="RWY2823" s="653"/>
      <c r="RWZ2823" s="653"/>
      <c r="RXA2823" s="653"/>
      <c r="RXB2823" s="653"/>
      <c r="RXC2823" s="653"/>
      <c r="RXD2823" s="653"/>
      <c r="RXE2823" s="653"/>
      <c r="RXF2823" s="653"/>
      <c r="RXG2823" s="653"/>
      <c r="RXH2823" s="653"/>
      <c r="RXI2823" s="653"/>
      <c r="RXJ2823" s="653"/>
      <c r="RXK2823" s="653"/>
      <c r="RXL2823" s="653"/>
      <c r="RXM2823" s="653"/>
      <c r="RXN2823" s="653"/>
      <c r="RXO2823" s="653"/>
      <c r="RXP2823" s="653"/>
      <c r="RXQ2823" s="653"/>
      <c r="RXR2823" s="653"/>
      <c r="RXS2823" s="653"/>
      <c r="RXT2823" s="653"/>
      <c r="RXU2823" s="653"/>
      <c r="RXV2823" s="653"/>
      <c r="RXW2823" s="653"/>
      <c r="RXX2823" s="653"/>
      <c r="RXY2823" s="653"/>
      <c r="RXZ2823" s="653"/>
      <c r="RYA2823" s="653"/>
      <c r="RYB2823" s="653"/>
      <c r="RYC2823" s="653"/>
      <c r="RYD2823" s="653"/>
      <c r="RYE2823" s="653"/>
      <c r="RYF2823" s="653"/>
      <c r="RYG2823" s="653"/>
      <c r="RYH2823" s="653"/>
      <c r="RYI2823" s="653"/>
      <c r="RYJ2823" s="653"/>
      <c r="RYK2823" s="653"/>
      <c r="RYL2823" s="653"/>
      <c r="RYM2823" s="653"/>
      <c r="RYN2823" s="653"/>
      <c r="RYO2823" s="653"/>
      <c r="RYP2823" s="653"/>
      <c r="RYQ2823" s="653"/>
      <c r="RYR2823" s="653"/>
      <c r="RYS2823" s="653"/>
      <c r="RYT2823" s="653"/>
      <c r="RYU2823" s="653"/>
      <c r="RYV2823" s="653"/>
      <c r="RYW2823" s="653"/>
      <c r="RYX2823" s="653"/>
      <c r="RYY2823" s="653"/>
      <c r="RYZ2823" s="653"/>
      <c r="RZA2823" s="653"/>
      <c r="RZB2823" s="653"/>
      <c r="RZC2823" s="653"/>
      <c r="RZD2823" s="653"/>
      <c r="RZE2823" s="653"/>
      <c r="RZF2823" s="653"/>
      <c r="RZG2823" s="653"/>
      <c r="RZH2823" s="653"/>
      <c r="RZI2823" s="653"/>
      <c r="RZJ2823" s="653"/>
      <c r="RZK2823" s="653"/>
      <c r="RZL2823" s="653"/>
      <c r="RZM2823" s="653"/>
      <c r="RZN2823" s="653"/>
      <c r="RZO2823" s="653"/>
      <c r="RZP2823" s="653"/>
      <c r="RZQ2823" s="653"/>
      <c r="RZR2823" s="653"/>
      <c r="RZS2823" s="653"/>
      <c r="RZT2823" s="653"/>
      <c r="RZU2823" s="653"/>
      <c r="RZV2823" s="653"/>
      <c r="RZW2823" s="653"/>
      <c r="RZX2823" s="653"/>
      <c r="RZY2823" s="653"/>
      <c r="RZZ2823" s="653"/>
      <c r="SAA2823" s="653"/>
      <c r="SAB2823" s="653"/>
      <c r="SAC2823" s="653"/>
      <c r="SAD2823" s="653"/>
      <c r="SAE2823" s="653"/>
      <c r="SAF2823" s="653"/>
      <c r="SAG2823" s="653"/>
      <c r="SAH2823" s="653"/>
      <c r="SAI2823" s="653"/>
      <c r="SAJ2823" s="653"/>
      <c r="SAK2823" s="653"/>
      <c r="SAL2823" s="653"/>
      <c r="SAM2823" s="653"/>
      <c r="SAN2823" s="653"/>
      <c r="SAO2823" s="653"/>
      <c r="SAP2823" s="653"/>
      <c r="SAQ2823" s="653"/>
      <c r="SAR2823" s="653"/>
      <c r="SAS2823" s="653"/>
      <c r="SAT2823" s="653"/>
      <c r="SAU2823" s="653"/>
      <c r="SAV2823" s="653"/>
      <c r="SAW2823" s="653"/>
      <c r="SAX2823" s="653"/>
      <c r="SAY2823" s="653"/>
      <c r="SAZ2823" s="653"/>
      <c r="SBA2823" s="653"/>
      <c r="SBB2823" s="653"/>
      <c r="SBC2823" s="653"/>
      <c r="SBD2823" s="653"/>
      <c r="SBE2823" s="653"/>
      <c r="SBF2823" s="653"/>
      <c r="SBG2823" s="653"/>
      <c r="SBH2823" s="653"/>
      <c r="SBI2823" s="653"/>
      <c r="SBJ2823" s="653"/>
      <c r="SBK2823" s="653"/>
      <c r="SBL2823" s="653"/>
      <c r="SBM2823" s="653"/>
      <c r="SBN2823" s="653"/>
      <c r="SBO2823" s="653"/>
      <c r="SBP2823" s="653"/>
      <c r="SBQ2823" s="653"/>
      <c r="SBR2823" s="653"/>
      <c r="SBS2823" s="653"/>
      <c r="SBT2823" s="653"/>
      <c r="SBU2823" s="653"/>
      <c r="SBV2823" s="653"/>
      <c r="SBW2823" s="653"/>
      <c r="SBX2823" s="653"/>
      <c r="SBY2823" s="653"/>
      <c r="SBZ2823" s="653"/>
      <c r="SCA2823" s="653"/>
      <c r="SCB2823" s="653"/>
      <c r="SCC2823" s="653"/>
      <c r="SCD2823" s="653"/>
      <c r="SCE2823" s="653"/>
      <c r="SCF2823" s="653"/>
      <c r="SCG2823" s="653"/>
      <c r="SCH2823" s="653"/>
      <c r="SCI2823" s="653"/>
      <c r="SCJ2823" s="653"/>
      <c r="SCK2823" s="653"/>
      <c r="SCL2823" s="653"/>
      <c r="SCM2823" s="653"/>
      <c r="SCN2823" s="653"/>
      <c r="SCO2823" s="653"/>
      <c r="SCP2823" s="653"/>
      <c r="SCQ2823" s="653"/>
      <c r="SCR2823" s="653"/>
      <c r="SCS2823" s="653"/>
      <c r="SCT2823" s="653"/>
      <c r="SCU2823" s="653"/>
      <c r="SCV2823" s="653"/>
      <c r="SCW2823" s="653"/>
      <c r="SCX2823" s="653"/>
      <c r="SCY2823" s="653"/>
      <c r="SCZ2823" s="653"/>
      <c r="SDA2823" s="653"/>
      <c r="SDB2823" s="653"/>
      <c r="SDC2823" s="653"/>
      <c r="SDD2823" s="653"/>
      <c r="SDE2823" s="653"/>
      <c r="SDF2823" s="653"/>
      <c r="SDG2823" s="653"/>
      <c r="SDH2823" s="653"/>
      <c r="SDI2823" s="653"/>
      <c r="SDJ2823" s="653"/>
      <c r="SDK2823" s="653"/>
      <c r="SDL2823" s="653"/>
      <c r="SDM2823" s="653"/>
      <c r="SDN2823" s="653"/>
      <c r="SDO2823" s="653"/>
      <c r="SDP2823" s="653"/>
      <c r="SDQ2823" s="653"/>
      <c r="SDR2823" s="653"/>
      <c r="SDS2823" s="653"/>
      <c r="SDT2823" s="653"/>
      <c r="SDU2823" s="653"/>
      <c r="SDV2823" s="653"/>
      <c r="SDW2823" s="653"/>
      <c r="SDX2823" s="653"/>
      <c r="SDY2823" s="653"/>
      <c r="SDZ2823" s="653"/>
      <c r="SEA2823" s="653"/>
      <c r="SEB2823" s="653"/>
      <c r="SEC2823" s="653"/>
      <c r="SED2823" s="653"/>
      <c r="SEE2823" s="653"/>
      <c r="SEF2823" s="653"/>
      <c r="SEG2823" s="653"/>
      <c r="SEH2823" s="653"/>
      <c r="SEI2823" s="653"/>
      <c r="SEJ2823" s="653"/>
      <c r="SEK2823" s="653"/>
      <c r="SEL2823" s="653"/>
      <c r="SEM2823" s="653"/>
      <c r="SEN2823" s="653"/>
      <c r="SEO2823" s="653"/>
      <c r="SEP2823" s="653"/>
      <c r="SEQ2823" s="653"/>
      <c r="SER2823" s="653"/>
      <c r="SES2823" s="653"/>
      <c r="SET2823" s="653"/>
      <c r="SEU2823" s="653"/>
      <c r="SEV2823" s="653"/>
      <c r="SEW2823" s="653"/>
      <c r="SEX2823" s="653"/>
      <c r="SEY2823" s="653"/>
      <c r="SEZ2823" s="653"/>
      <c r="SFA2823" s="653"/>
      <c r="SFB2823" s="653"/>
      <c r="SFC2823" s="653"/>
      <c r="SFD2823" s="653"/>
      <c r="SFE2823" s="653"/>
      <c r="SFF2823" s="653"/>
      <c r="SFG2823" s="653"/>
      <c r="SFH2823" s="653"/>
      <c r="SFI2823" s="653"/>
      <c r="SFJ2823" s="653"/>
      <c r="SFK2823" s="653"/>
      <c r="SFL2823" s="653"/>
      <c r="SFM2823" s="653"/>
      <c r="SFN2823" s="653"/>
      <c r="SFO2823" s="653"/>
      <c r="SFP2823" s="653"/>
      <c r="SFQ2823" s="653"/>
      <c r="SFR2823" s="653"/>
      <c r="SFS2823" s="653"/>
      <c r="SFT2823" s="653"/>
      <c r="SFU2823" s="653"/>
      <c r="SFV2823" s="653"/>
      <c r="SFW2823" s="653"/>
      <c r="SFX2823" s="653"/>
      <c r="SFY2823" s="653"/>
      <c r="SFZ2823" s="653"/>
      <c r="SGA2823" s="653"/>
      <c r="SGB2823" s="653"/>
      <c r="SGC2823" s="653"/>
      <c r="SGD2823" s="653"/>
      <c r="SGE2823" s="653"/>
      <c r="SGF2823" s="653"/>
      <c r="SGG2823" s="653"/>
      <c r="SGH2823" s="653"/>
      <c r="SGI2823" s="653"/>
      <c r="SGJ2823" s="653"/>
      <c r="SGK2823" s="653"/>
      <c r="SGL2823" s="653"/>
      <c r="SGM2823" s="653"/>
      <c r="SGN2823" s="653"/>
      <c r="SGO2823" s="653"/>
      <c r="SGP2823" s="653"/>
      <c r="SGQ2823" s="653"/>
      <c r="SGR2823" s="653"/>
      <c r="SGS2823" s="653"/>
      <c r="SGT2823" s="653"/>
      <c r="SGU2823" s="653"/>
      <c r="SGV2823" s="653"/>
      <c r="SGW2823" s="653"/>
      <c r="SGX2823" s="653"/>
      <c r="SGY2823" s="653"/>
      <c r="SGZ2823" s="653"/>
      <c r="SHA2823" s="653"/>
      <c r="SHB2823" s="653"/>
      <c r="SHC2823" s="653"/>
      <c r="SHD2823" s="653"/>
      <c r="SHE2823" s="653"/>
      <c r="SHF2823" s="653"/>
      <c r="SHG2823" s="653"/>
      <c r="SHH2823" s="653"/>
      <c r="SHI2823" s="653"/>
      <c r="SHJ2823" s="653"/>
      <c r="SHK2823" s="653"/>
      <c r="SHL2823" s="653"/>
      <c r="SHM2823" s="653"/>
      <c r="SHN2823" s="653"/>
      <c r="SHO2823" s="653"/>
      <c r="SHP2823" s="653"/>
      <c r="SHQ2823" s="653"/>
      <c r="SHR2823" s="653"/>
      <c r="SHS2823" s="653"/>
      <c r="SHT2823" s="653"/>
      <c r="SHU2823" s="653"/>
      <c r="SHV2823" s="653"/>
      <c r="SHW2823" s="653"/>
      <c r="SHX2823" s="653"/>
      <c r="SHY2823" s="653"/>
      <c r="SHZ2823" s="653"/>
      <c r="SIA2823" s="653"/>
      <c r="SIB2823" s="653"/>
      <c r="SIC2823" s="653"/>
      <c r="SID2823" s="653"/>
      <c r="SIE2823" s="653"/>
      <c r="SIF2823" s="653"/>
      <c r="SIG2823" s="653"/>
      <c r="SIH2823" s="653"/>
      <c r="SII2823" s="653"/>
      <c r="SIJ2823" s="653"/>
      <c r="SIK2823" s="653"/>
      <c r="SIL2823" s="653"/>
      <c r="SIM2823" s="653"/>
      <c r="SIN2823" s="653"/>
      <c r="SIO2823" s="653"/>
      <c r="SIP2823" s="653"/>
      <c r="SIQ2823" s="653"/>
      <c r="SIR2823" s="653"/>
      <c r="SIS2823" s="653"/>
      <c r="SIT2823" s="653"/>
      <c r="SIU2823" s="653"/>
      <c r="SIV2823" s="653"/>
      <c r="SIW2823" s="653"/>
      <c r="SIX2823" s="653"/>
      <c r="SIY2823" s="653"/>
      <c r="SIZ2823" s="653"/>
      <c r="SJA2823" s="653"/>
      <c r="SJB2823" s="653"/>
      <c r="SJC2823" s="653"/>
      <c r="SJD2823" s="653"/>
      <c r="SJE2823" s="653"/>
      <c r="SJF2823" s="653"/>
      <c r="SJG2823" s="653"/>
      <c r="SJH2823" s="653"/>
      <c r="SJI2823" s="653"/>
      <c r="SJJ2823" s="653"/>
      <c r="SJK2823" s="653"/>
      <c r="SJL2823" s="653"/>
      <c r="SJM2823" s="653"/>
      <c r="SJN2823" s="653"/>
      <c r="SJO2823" s="653"/>
      <c r="SJP2823" s="653"/>
      <c r="SJQ2823" s="653"/>
      <c r="SJR2823" s="653"/>
      <c r="SJS2823" s="653"/>
      <c r="SJT2823" s="653"/>
      <c r="SJU2823" s="653"/>
      <c r="SJV2823" s="653"/>
      <c r="SJW2823" s="653"/>
      <c r="SJX2823" s="653"/>
      <c r="SJY2823" s="653"/>
      <c r="SJZ2823" s="653"/>
      <c r="SKA2823" s="653"/>
      <c r="SKB2823" s="653"/>
      <c r="SKC2823" s="653"/>
      <c r="SKD2823" s="653"/>
      <c r="SKE2823" s="653"/>
      <c r="SKF2823" s="653"/>
      <c r="SKG2823" s="653"/>
      <c r="SKH2823" s="653"/>
      <c r="SKI2823" s="653"/>
      <c r="SKJ2823" s="653"/>
      <c r="SKK2823" s="653"/>
      <c r="SKL2823" s="653"/>
      <c r="SKM2823" s="653"/>
      <c r="SKN2823" s="653"/>
      <c r="SKO2823" s="653"/>
      <c r="SKP2823" s="653"/>
      <c r="SKQ2823" s="653"/>
      <c r="SKR2823" s="653"/>
      <c r="SKS2823" s="653"/>
      <c r="SKT2823" s="653"/>
      <c r="SKU2823" s="653"/>
      <c r="SKV2823" s="653"/>
      <c r="SKW2823" s="653"/>
      <c r="SKX2823" s="653"/>
      <c r="SKY2823" s="653"/>
      <c r="SKZ2823" s="653"/>
      <c r="SLA2823" s="653"/>
      <c r="SLB2823" s="653"/>
      <c r="SLC2823" s="653"/>
      <c r="SLD2823" s="653"/>
      <c r="SLE2823" s="653"/>
      <c r="SLF2823" s="653"/>
      <c r="SLG2823" s="653"/>
      <c r="SLH2823" s="653"/>
      <c r="SLI2823" s="653"/>
      <c r="SLJ2823" s="653"/>
      <c r="SLK2823" s="653"/>
      <c r="SLL2823" s="653"/>
      <c r="SLM2823" s="653"/>
      <c r="SLN2823" s="653"/>
      <c r="SLO2823" s="653"/>
      <c r="SLP2823" s="653"/>
      <c r="SLQ2823" s="653"/>
      <c r="SLR2823" s="653"/>
      <c r="SLS2823" s="653"/>
      <c r="SLT2823" s="653"/>
      <c r="SLU2823" s="653"/>
      <c r="SLV2823" s="653"/>
      <c r="SLW2823" s="653"/>
      <c r="SLX2823" s="653"/>
      <c r="SLY2823" s="653"/>
      <c r="SLZ2823" s="653"/>
      <c r="SMA2823" s="653"/>
      <c r="SMB2823" s="653"/>
      <c r="SMC2823" s="653"/>
      <c r="SMD2823" s="653"/>
      <c r="SME2823" s="653"/>
      <c r="SMF2823" s="653"/>
      <c r="SMG2823" s="653"/>
      <c r="SMH2823" s="653"/>
      <c r="SMI2823" s="653"/>
      <c r="SMJ2823" s="653"/>
      <c r="SMK2823" s="653"/>
      <c r="SML2823" s="653"/>
      <c r="SMM2823" s="653"/>
      <c r="SMN2823" s="653"/>
      <c r="SMO2823" s="653"/>
      <c r="SMP2823" s="653"/>
      <c r="SMQ2823" s="653"/>
      <c r="SMR2823" s="653"/>
      <c r="SMS2823" s="653"/>
      <c r="SMT2823" s="653"/>
      <c r="SMU2823" s="653"/>
      <c r="SMV2823" s="653"/>
      <c r="SMW2823" s="653"/>
      <c r="SMX2823" s="653"/>
      <c r="SMY2823" s="653"/>
      <c r="SMZ2823" s="653"/>
      <c r="SNA2823" s="653"/>
      <c r="SNB2823" s="653"/>
      <c r="SNC2823" s="653"/>
      <c r="SND2823" s="653"/>
      <c r="SNE2823" s="653"/>
      <c r="SNF2823" s="653"/>
      <c r="SNG2823" s="653"/>
      <c r="SNH2823" s="653"/>
      <c r="SNI2823" s="653"/>
      <c r="SNJ2823" s="653"/>
      <c r="SNK2823" s="653"/>
      <c r="SNL2823" s="653"/>
      <c r="SNM2823" s="653"/>
      <c r="SNN2823" s="653"/>
      <c r="SNO2823" s="653"/>
      <c r="SNP2823" s="653"/>
      <c r="SNQ2823" s="653"/>
      <c r="SNR2823" s="653"/>
      <c r="SNS2823" s="653"/>
      <c r="SNT2823" s="653"/>
      <c r="SNU2823" s="653"/>
      <c r="SNV2823" s="653"/>
      <c r="SNW2823" s="653"/>
      <c r="SNX2823" s="653"/>
      <c r="SNY2823" s="653"/>
      <c r="SNZ2823" s="653"/>
      <c r="SOA2823" s="653"/>
      <c r="SOB2823" s="653"/>
      <c r="SOC2823" s="653"/>
      <c r="SOD2823" s="653"/>
      <c r="SOE2823" s="653"/>
      <c r="SOF2823" s="653"/>
      <c r="SOG2823" s="653"/>
      <c r="SOH2823" s="653"/>
      <c r="SOI2823" s="653"/>
      <c r="SOJ2823" s="653"/>
      <c r="SOK2823" s="653"/>
      <c r="SOL2823" s="653"/>
      <c r="SOM2823" s="653"/>
      <c r="SON2823" s="653"/>
      <c r="SOO2823" s="653"/>
      <c r="SOP2823" s="653"/>
      <c r="SOQ2823" s="653"/>
      <c r="SOR2823" s="653"/>
      <c r="SOS2823" s="653"/>
      <c r="SOT2823" s="653"/>
      <c r="SOU2823" s="653"/>
      <c r="SOV2823" s="653"/>
      <c r="SOW2823" s="653"/>
      <c r="SOX2823" s="653"/>
      <c r="SOY2823" s="653"/>
      <c r="SOZ2823" s="653"/>
      <c r="SPA2823" s="653"/>
      <c r="SPB2823" s="653"/>
      <c r="SPC2823" s="653"/>
      <c r="SPD2823" s="653"/>
      <c r="SPE2823" s="653"/>
      <c r="SPF2823" s="653"/>
      <c r="SPG2823" s="653"/>
      <c r="SPH2823" s="653"/>
      <c r="SPI2823" s="653"/>
      <c r="SPJ2823" s="653"/>
      <c r="SPK2823" s="653"/>
      <c r="SPL2823" s="653"/>
      <c r="SPM2823" s="653"/>
      <c r="SPN2823" s="653"/>
      <c r="SPO2823" s="653"/>
      <c r="SPP2823" s="653"/>
      <c r="SPQ2823" s="653"/>
      <c r="SPR2823" s="653"/>
      <c r="SPS2823" s="653"/>
      <c r="SPT2823" s="653"/>
      <c r="SPU2823" s="653"/>
      <c r="SPV2823" s="653"/>
      <c r="SPW2823" s="653"/>
      <c r="SPX2823" s="653"/>
      <c r="SPY2823" s="653"/>
      <c r="SPZ2823" s="653"/>
      <c r="SQA2823" s="653"/>
      <c r="SQB2823" s="653"/>
      <c r="SQC2823" s="653"/>
      <c r="SQD2823" s="653"/>
      <c r="SQE2823" s="653"/>
      <c r="SQF2823" s="653"/>
      <c r="SQG2823" s="653"/>
      <c r="SQH2823" s="653"/>
      <c r="SQI2823" s="653"/>
      <c r="SQJ2823" s="653"/>
      <c r="SQK2823" s="653"/>
      <c r="SQL2823" s="653"/>
      <c r="SQM2823" s="653"/>
      <c r="SQN2823" s="653"/>
      <c r="SQO2823" s="653"/>
      <c r="SQP2823" s="653"/>
      <c r="SQQ2823" s="653"/>
      <c r="SQR2823" s="653"/>
      <c r="SQS2823" s="653"/>
      <c r="SQT2823" s="653"/>
      <c r="SQU2823" s="653"/>
      <c r="SQV2823" s="653"/>
      <c r="SQW2823" s="653"/>
      <c r="SQX2823" s="653"/>
      <c r="SQY2823" s="653"/>
      <c r="SQZ2823" s="653"/>
      <c r="SRA2823" s="653"/>
      <c r="SRB2823" s="653"/>
      <c r="SRC2823" s="653"/>
      <c r="SRD2823" s="653"/>
      <c r="SRE2823" s="653"/>
      <c r="SRF2823" s="653"/>
      <c r="SRG2823" s="653"/>
      <c r="SRH2823" s="653"/>
      <c r="SRI2823" s="653"/>
      <c r="SRJ2823" s="653"/>
      <c r="SRK2823" s="653"/>
      <c r="SRL2823" s="653"/>
      <c r="SRM2823" s="653"/>
      <c r="SRN2823" s="653"/>
      <c r="SRO2823" s="653"/>
      <c r="SRP2823" s="653"/>
      <c r="SRQ2823" s="653"/>
      <c r="SRR2823" s="653"/>
      <c r="SRS2823" s="653"/>
      <c r="SRT2823" s="653"/>
      <c r="SRU2823" s="653"/>
      <c r="SRV2823" s="653"/>
      <c r="SRW2823" s="653"/>
      <c r="SRX2823" s="653"/>
      <c r="SRY2823" s="653"/>
      <c r="SRZ2823" s="653"/>
      <c r="SSA2823" s="653"/>
      <c r="SSB2823" s="653"/>
      <c r="SSC2823" s="653"/>
      <c r="SSD2823" s="653"/>
      <c r="SSE2823" s="653"/>
      <c r="SSF2823" s="653"/>
      <c r="SSG2823" s="653"/>
      <c r="SSH2823" s="653"/>
      <c r="SSI2823" s="653"/>
      <c r="SSJ2823" s="653"/>
      <c r="SSK2823" s="653"/>
      <c r="SSL2823" s="653"/>
      <c r="SSM2823" s="653"/>
      <c r="SSN2823" s="653"/>
      <c r="SSO2823" s="653"/>
      <c r="SSP2823" s="653"/>
      <c r="SSQ2823" s="653"/>
      <c r="SSR2823" s="653"/>
      <c r="SSS2823" s="653"/>
      <c r="SST2823" s="653"/>
      <c r="SSU2823" s="653"/>
      <c r="SSV2823" s="653"/>
      <c r="SSW2823" s="653"/>
      <c r="SSX2823" s="653"/>
      <c r="SSY2823" s="653"/>
      <c r="SSZ2823" s="653"/>
      <c r="STA2823" s="653"/>
      <c r="STB2823" s="653"/>
      <c r="STC2823" s="653"/>
      <c r="STD2823" s="653"/>
      <c r="STE2823" s="653"/>
      <c r="STF2823" s="653"/>
      <c r="STG2823" s="653"/>
      <c r="STH2823" s="653"/>
      <c r="STI2823" s="653"/>
      <c r="STJ2823" s="653"/>
      <c r="STK2823" s="653"/>
      <c r="STL2823" s="653"/>
      <c r="STM2823" s="653"/>
      <c r="STN2823" s="653"/>
      <c r="STO2823" s="653"/>
      <c r="STP2823" s="653"/>
      <c r="STQ2823" s="653"/>
      <c r="STR2823" s="653"/>
      <c r="STS2823" s="653"/>
      <c r="STT2823" s="653"/>
      <c r="STU2823" s="653"/>
      <c r="STV2823" s="653"/>
      <c r="STW2823" s="653"/>
      <c r="STX2823" s="653"/>
      <c r="STY2823" s="653"/>
      <c r="STZ2823" s="653"/>
      <c r="SUA2823" s="653"/>
      <c r="SUB2823" s="653"/>
      <c r="SUC2823" s="653"/>
      <c r="SUD2823" s="653"/>
      <c r="SUE2823" s="653"/>
      <c r="SUF2823" s="653"/>
      <c r="SUG2823" s="653"/>
      <c r="SUH2823" s="653"/>
      <c r="SUI2823" s="653"/>
      <c r="SUJ2823" s="653"/>
      <c r="SUK2823" s="653"/>
      <c r="SUL2823" s="653"/>
      <c r="SUM2823" s="653"/>
      <c r="SUN2823" s="653"/>
      <c r="SUO2823" s="653"/>
      <c r="SUP2823" s="653"/>
      <c r="SUQ2823" s="653"/>
      <c r="SUR2823" s="653"/>
      <c r="SUS2823" s="653"/>
      <c r="SUT2823" s="653"/>
      <c r="SUU2823" s="653"/>
      <c r="SUV2823" s="653"/>
      <c r="SUW2823" s="653"/>
      <c r="SUX2823" s="653"/>
      <c r="SUY2823" s="653"/>
      <c r="SUZ2823" s="653"/>
      <c r="SVA2823" s="653"/>
      <c r="SVB2823" s="653"/>
      <c r="SVC2823" s="653"/>
      <c r="SVD2823" s="653"/>
      <c r="SVE2823" s="653"/>
      <c r="SVF2823" s="653"/>
      <c r="SVG2823" s="653"/>
      <c r="SVH2823" s="653"/>
      <c r="SVI2823" s="653"/>
      <c r="SVJ2823" s="653"/>
      <c r="SVK2823" s="653"/>
      <c r="SVL2823" s="653"/>
      <c r="SVM2823" s="653"/>
      <c r="SVN2823" s="653"/>
      <c r="SVO2823" s="653"/>
      <c r="SVP2823" s="653"/>
      <c r="SVQ2823" s="653"/>
      <c r="SVR2823" s="653"/>
      <c r="SVS2823" s="653"/>
      <c r="SVT2823" s="653"/>
      <c r="SVU2823" s="653"/>
      <c r="SVV2823" s="653"/>
      <c r="SVW2823" s="653"/>
      <c r="SVX2823" s="653"/>
      <c r="SVY2823" s="653"/>
      <c r="SVZ2823" s="653"/>
      <c r="SWA2823" s="653"/>
      <c r="SWB2823" s="653"/>
      <c r="SWC2823" s="653"/>
      <c r="SWD2823" s="653"/>
      <c r="SWE2823" s="653"/>
      <c r="SWF2823" s="653"/>
      <c r="SWG2823" s="653"/>
      <c r="SWH2823" s="653"/>
      <c r="SWI2823" s="653"/>
      <c r="SWJ2823" s="653"/>
      <c r="SWK2823" s="653"/>
      <c r="SWL2823" s="653"/>
      <c r="SWM2823" s="653"/>
      <c r="SWN2823" s="653"/>
      <c r="SWO2823" s="653"/>
      <c r="SWP2823" s="653"/>
      <c r="SWQ2823" s="653"/>
      <c r="SWR2823" s="653"/>
      <c r="SWS2823" s="653"/>
      <c r="SWT2823" s="653"/>
      <c r="SWU2823" s="653"/>
      <c r="SWV2823" s="653"/>
      <c r="SWW2823" s="653"/>
      <c r="SWX2823" s="653"/>
      <c r="SWY2823" s="653"/>
      <c r="SWZ2823" s="653"/>
      <c r="SXA2823" s="653"/>
      <c r="SXB2823" s="653"/>
      <c r="SXC2823" s="653"/>
      <c r="SXD2823" s="653"/>
      <c r="SXE2823" s="653"/>
      <c r="SXF2823" s="653"/>
      <c r="SXG2823" s="653"/>
      <c r="SXH2823" s="653"/>
      <c r="SXI2823" s="653"/>
      <c r="SXJ2823" s="653"/>
      <c r="SXK2823" s="653"/>
      <c r="SXL2823" s="653"/>
      <c r="SXM2823" s="653"/>
      <c r="SXN2823" s="653"/>
      <c r="SXO2823" s="653"/>
      <c r="SXP2823" s="653"/>
      <c r="SXQ2823" s="653"/>
      <c r="SXR2823" s="653"/>
      <c r="SXS2823" s="653"/>
      <c r="SXT2823" s="653"/>
      <c r="SXU2823" s="653"/>
      <c r="SXV2823" s="653"/>
      <c r="SXW2823" s="653"/>
      <c r="SXX2823" s="653"/>
      <c r="SXY2823" s="653"/>
      <c r="SXZ2823" s="653"/>
      <c r="SYA2823" s="653"/>
      <c r="SYB2823" s="653"/>
      <c r="SYC2823" s="653"/>
      <c r="SYD2823" s="653"/>
      <c r="SYE2823" s="653"/>
      <c r="SYF2823" s="653"/>
      <c r="SYG2823" s="653"/>
      <c r="SYH2823" s="653"/>
      <c r="SYI2823" s="653"/>
      <c r="SYJ2823" s="653"/>
      <c r="SYK2823" s="653"/>
      <c r="SYL2823" s="653"/>
      <c r="SYM2823" s="653"/>
      <c r="SYN2823" s="653"/>
      <c r="SYO2823" s="653"/>
      <c r="SYP2823" s="653"/>
      <c r="SYQ2823" s="653"/>
      <c r="SYR2823" s="653"/>
      <c r="SYS2823" s="653"/>
      <c r="SYT2823" s="653"/>
      <c r="SYU2823" s="653"/>
      <c r="SYV2823" s="653"/>
      <c r="SYW2823" s="653"/>
      <c r="SYX2823" s="653"/>
      <c r="SYY2823" s="653"/>
      <c r="SYZ2823" s="653"/>
      <c r="SZA2823" s="653"/>
      <c r="SZB2823" s="653"/>
      <c r="SZC2823" s="653"/>
      <c r="SZD2823" s="653"/>
      <c r="SZE2823" s="653"/>
      <c r="SZF2823" s="653"/>
      <c r="SZG2823" s="653"/>
      <c r="SZH2823" s="653"/>
      <c r="SZI2823" s="653"/>
      <c r="SZJ2823" s="653"/>
      <c r="SZK2823" s="653"/>
      <c r="SZL2823" s="653"/>
      <c r="SZM2823" s="653"/>
      <c r="SZN2823" s="653"/>
      <c r="SZO2823" s="653"/>
      <c r="SZP2823" s="653"/>
      <c r="SZQ2823" s="653"/>
      <c r="SZR2823" s="653"/>
      <c r="SZS2823" s="653"/>
      <c r="SZT2823" s="653"/>
      <c r="SZU2823" s="653"/>
      <c r="SZV2823" s="653"/>
      <c r="SZW2823" s="653"/>
      <c r="SZX2823" s="653"/>
      <c r="SZY2823" s="653"/>
      <c r="SZZ2823" s="653"/>
      <c r="TAA2823" s="653"/>
      <c r="TAB2823" s="653"/>
      <c r="TAC2823" s="653"/>
      <c r="TAD2823" s="653"/>
      <c r="TAE2823" s="653"/>
      <c r="TAF2823" s="653"/>
      <c r="TAG2823" s="653"/>
      <c r="TAH2823" s="653"/>
      <c r="TAI2823" s="653"/>
      <c r="TAJ2823" s="653"/>
      <c r="TAK2823" s="653"/>
      <c r="TAL2823" s="653"/>
      <c r="TAM2823" s="653"/>
      <c r="TAN2823" s="653"/>
      <c r="TAO2823" s="653"/>
      <c r="TAP2823" s="653"/>
      <c r="TAQ2823" s="653"/>
      <c r="TAR2823" s="653"/>
      <c r="TAS2823" s="653"/>
      <c r="TAT2823" s="653"/>
      <c r="TAU2823" s="653"/>
      <c r="TAV2823" s="653"/>
      <c r="TAW2823" s="653"/>
      <c r="TAX2823" s="653"/>
      <c r="TAY2823" s="653"/>
      <c r="TAZ2823" s="653"/>
      <c r="TBA2823" s="653"/>
      <c r="TBB2823" s="653"/>
      <c r="TBC2823" s="653"/>
      <c r="TBD2823" s="653"/>
      <c r="TBE2823" s="653"/>
      <c r="TBF2823" s="653"/>
      <c r="TBG2823" s="653"/>
      <c r="TBH2823" s="653"/>
      <c r="TBI2823" s="653"/>
      <c r="TBJ2823" s="653"/>
      <c r="TBK2823" s="653"/>
      <c r="TBL2823" s="653"/>
      <c r="TBM2823" s="653"/>
      <c r="TBN2823" s="653"/>
      <c r="TBO2823" s="653"/>
      <c r="TBP2823" s="653"/>
      <c r="TBQ2823" s="653"/>
      <c r="TBR2823" s="653"/>
      <c r="TBS2823" s="653"/>
      <c r="TBT2823" s="653"/>
      <c r="TBU2823" s="653"/>
      <c r="TBV2823" s="653"/>
      <c r="TBW2823" s="653"/>
      <c r="TBX2823" s="653"/>
      <c r="TBY2823" s="653"/>
      <c r="TBZ2823" s="653"/>
      <c r="TCA2823" s="653"/>
      <c r="TCB2823" s="653"/>
      <c r="TCC2823" s="653"/>
      <c r="TCD2823" s="653"/>
      <c r="TCE2823" s="653"/>
      <c r="TCF2823" s="653"/>
      <c r="TCG2823" s="653"/>
      <c r="TCH2823" s="653"/>
      <c r="TCI2823" s="653"/>
      <c r="TCJ2823" s="653"/>
      <c r="TCK2823" s="653"/>
      <c r="TCL2823" s="653"/>
      <c r="TCM2823" s="653"/>
      <c r="TCN2823" s="653"/>
      <c r="TCO2823" s="653"/>
      <c r="TCP2823" s="653"/>
      <c r="TCQ2823" s="653"/>
      <c r="TCR2823" s="653"/>
      <c r="TCS2823" s="653"/>
      <c r="TCT2823" s="653"/>
      <c r="TCU2823" s="653"/>
      <c r="TCV2823" s="653"/>
      <c r="TCW2823" s="653"/>
      <c r="TCX2823" s="653"/>
      <c r="TCY2823" s="653"/>
      <c r="TCZ2823" s="653"/>
      <c r="TDA2823" s="653"/>
      <c r="TDB2823" s="653"/>
      <c r="TDC2823" s="653"/>
      <c r="TDD2823" s="653"/>
      <c r="TDE2823" s="653"/>
      <c r="TDF2823" s="653"/>
      <c r="TDG2823" s="653"/>
      <c r="TDH2823" s="653"/>
      <c r="TDI2823" s="653"/>
      <c r="TDJ2823" s="653"/>
      <c r="TDK2823" s="653"/>
      <c r="TDL2823" s="653"/>
      <c r="TDM2823" s="653"/>
      <c r="TDN2823" s="653"/>
      <c r="TDO2823" s="653"/>
      <c r="TDP2823" s="653"/>
      <c r="TDQ2823" s="653"/>
      <c r="TDR2823" s="653"/>
      <c r="TDS2823" s="653"/>
      <c r="TDT2823" s="653"/>
      <c r="TDU2823" s="653"/>
      <c r="TDV2823" s="653"/>
      <c r="TDW2823" s="653"/>
      <c r="TDX2823" s="653"/>
      <c r="TDY2823" s="653"/>
      <c r="TDZ2823" s="653"/>
      <c r="TEA2823" s="653"/>
      <c r="TEB2823" s="653"/>
      <c r="TEC2823" s="653"/>
      <c r="TED2823" s="653"/>
      <c r="TEE2823" s="653"/>
      <c r="TEF2823" s="653"/>
      <c r="TEG2823" s="653"/>
      <c r="TEH2823" s="653"/>
      <c r="TEI2823" s="653"/>
      <c r="TEJ2823" s="653"/>
      <c r="TEK2823" s="653"/>
      <c r="TEL2823" s="653"/>
      <c r="TEM2823" s="653"/>
      <c r="TEN2823" s="653"/>
      <c r="TEO2823" s="653"/>
      <c r="TEP2823" s="653"/>
      <c r="TEQ2823" s="653"/>
      <c r="TER2823" s="653"/>
      <c r="TES2823" s="653"/>
      <c r="TET2823" s="653"/>
      <c r="TEU2823" s="653"/>
      <c r="TEV2823" s="653"/>
      <c r="TEW2823" s="653"/>
      <c r="TEX2823" s="653"/>
      <c r="TEY2823" s="653"/>
      <c r="TEZ2823" s="653"/>
      <c r="TFA2823" s="653"/>
      <c r="TFB2823" s="653"/>
      <c r="TFC2823" s="653"/>
      <c r="TFD2823" s="653"/>
      <c r="TFE2823" s="653"/>
      <c r="TFF2823" s="653"/>
      <c r="TFG2823" s="653"/>
      <c r="TFH2823" s="653"/>
      <c r="TFI2823" s="653"/>
      <c r="TFJ2823" s="653"/>
      <c r="TFK2823" s="653"/>
      <c r="TFL2823" s="653"/>
      <c r="TFM2823" s="653"/>
      <c r="TFN2823" s="653"/>
      <c r="TFO2823" s="653"/>
      <c r="TFP2823" s="653"/>
      <c r="TFQ2823" s="653"/>
      <c r="TFR2823" s="653"/>
      <c r="TFS2823" s="653"/>
      <c r="TFT2823" s="653"/>
      <c r="TFU2823" s="653"/>
      <c r="TFV2823" s="653"/>
      <c r="TFW2823" s="653"/>
      <c r="TFX2823" s="653"/>
      <c r="TFY2823" s="653"/>
      <c r="TFZ2823" s="653"/>
      <c r="TGA2823" s="653"/>
      <c r="TGB2823" s="653"/>
      <c r="TGC2823" s="653"/>
      <c r="TGD2823" s="653"/>
      <c r="TGE2823" s="653"/>
      <c r="TGF2823" s="653"/>
      <c r="TGG2823" s="653"/>
      <c r="TGH2823" s="653"/>
      <c r="TGI2823" s="653"/>
      <c r="TGJ2823" s="653"/>
      <c r="TGK2823" s="653"/>
      <c r="TGL2823" s="653"/>
      <c r="TGM2823" s="653"/>
      <c r="TGN2823" s="653"/>
      <c r="TGO2823" s="653"/>
      <c r="TGP2823" s="653"/>
      <c r="TGQ2823" s="653"/>
      <c r="TGR2823" s="653"/>
      <c r="TGS2823" s="653"/>
      <c r="TGT2823" s="653"/>
      <c r="TGU2823" s="653"/>
      <c r="TGV2823" s="653"/>
      <c r="TGW2823" s="653"/>
      <c r="TGX2823" s="653"/>
      <c r="TGY2823" s="653"/>
      <c r="TGZ2823" s="653"/>
      <c r="THA2823" s="653"/>
      <c r="THB2823" s="653"/>
      <c r="THC2823" s="653"/>
      <c r="THD2823" s="653"/>
      <c r="THE2823" s="653"/>
      <c r="THF2823" s="653"/>
      <c r="THG2823" s="653"/>
      <c r="THH2823" s="653"/>
      <c r="THI2823" s="653"/>
      <c r="THJ2823" s="653"/>
      <c r="THK2823" s="653"/>
      <c r="THL2823" s="653"/>
      <c r="THM2823" s="653"/>
      <c r="THN2823" s="653"/>
      <c r="THO2823" s="653"/>
      <c r="THP2823" s="653"/>
      <c r="THQ2823" s="653"/>
      <c r="THR2823" s="653"/>
      <c r="THS2823" s="653"/>
      <c r="THT2823" s="653"/>
      <c r="THU2823" s="653"/>
      <c r="THV2823" s="653"/>
      <c r="THW2823" s="653"/>
      <c r="THX2823" s="653"/>
      <c r="THY2823" s="653"/>
      <c r="THZ2823" s="653"/>
      <c r="TIA2823" s="653"/>
      <c r="TIB2823" s="653"/>
      <c r="TIC2823" s="653"/>
      <c r="TID2823" s="653"/>
      <c r="TIE2823" s="653"/>
      <c r="TIF2823" s="653"/>
      <c r="TIG2823" s="653"/>
      <c r="TIH2823" s="653"/>
      <c r="TII2823" s="653"/>
      <c r="TIJ2823" s="653"/>
      <c r="TIK2823" s="653"/>
      <c r="TIL2823" s="653"/>
      <c r="TIM2823" s="653"/>
      <c r="TIN2823" s="653"/>
      <c r="TIO2823" s="653"/>
      <c r="TIP2823" s="653"/>
      <c r="TIQ2823" s="653"/>
      <c r="TIR2823" s="653"/>
      <c r="TIS2823" s="653"/>
      <c r="TIT2823" s="653"/>
      <c r="TIU2823" s="653"/>
      <c r="TIV2823" s="653"/>
      <c r="TIW2823" s="653"/>
      <c r="TIX2823" s="653"/>
      <c r="TIY2823" s="653"/>
      <c r="TIZ2823" s="653"/>
      <c r="TJA2823" s="653"/>
      <c r="TJB2823" s="653"/>
      <c r="TJC2823" s="653"/>
      <c r="TJD2823" s="653"/>
      <c r="TJE2823" s="653"/>
      <c r="TJF2823" s="653"/>
      <c r="TJG2823" s="653"/>
      <c r="TJH2823" s="653"/>
      <c r="TJI2823" s="653"/>
      <c r="TJJ2823" s="653"/>
      <c r="TJK2823" s="653"/>
      <c r="TJL2823" s="653"/>
      <c r="TJM2823" s="653"/>
      <c r="TJN2823" s="653"/>
      <c r="TJO2823" s="653"/>
      <c r="TJP2823" s="653"/>
      <c r="TJQ2823" s="653"/>
      <c r="TJR2823" s="653"/>
      <c r="TJS2823" s="653"/>
      <c r="TJT2823" s="653"/>
      <c r="TJU2823" s="653"/>
      <c r="TJV2823" s="653"/>
      <c r="TJW2823" s="653"/>
      <c r="TJX2823" s="653"/>
      <c r="TJY2823" s="653"/>
      <c r="TJZ2823" s="653"/>
      <c r="TKA2823" s="653"/>
      <c r="TKB2823" s="653"/>
      <c r="TKC2823" s="653"/>
      <c r="TKD2823" s="653"/>
      <c r="TKE2823" s="653"/>
      <c r="TKF2823" s="653"/>
      <c r="TKG2823" s="653"/>
      <c r="TKH2823" s="653"/>
      <c r="TKI2823" s="653"/>
      <c r="TKJ2823" s="653"/>
      <c r="TKK2823" s="653"/>
      <c r="TKL2823" s="653"/>
      <c r="TKM2823" s="653"/>
      <c r="TKN2823" s="653"/>
      <c r="TKO2823" s="653"/>
      <c r="TKP2823" s="653"/>
      <c r="TKQ2823" s="653"/>
      <c r="TKR2823" s="653"/>
      <c r="TKS2823" s="653"/>
      <c r="TKT2823" s="653"/>
      <c r="TKU2823" s="653"/>
      <c r="TKV2823" s="653"/>
      <c r="TKW2823" s="653"/>
      <c r="TKX2823" s="653"/>
      <c r="TKY2823" s="653"/>
      <c r="TKZ2823" s="653"/>
      <c r="TLA2823" s="653"/>
      <c r="TLB2823" s="653"/>
      <c r="TLC2823" s="653"/>
      <c r="TLD2823" s="653"/>
      <c r="TLE2823" s="653"/>
      <c r="TLF2823" s="653"/>
      <c r="TLG2823" s="653"/>
      <c r="TLH2823" s="653"/>
      <c r="TLI2823" s="653"/>
      <c r="TLJ2823" s="653"/>
      <c r="TLK2823" s="653"/>
      <c r="TLL2823" s="653"/>
      <c r="TLM2823" s="653"/>
      <c r="TLN2823" s="653"/>
      <c r="TLO2823" s="653"/>
      <c r="TLP2823" s="653"/>
      <c r="TLQ2823" s="653"/>
      <c r="TLR2823" s="653"/>
      <c r="TLS2823" s="653"/>
      <c r="TLT2823" s="653"/>
      <c r="TLU2823" s="653"/>
      <c r="TLV2823" s="653"/>
      <c r="TLW2823" s="653"/>
      <c r="TLX2823" s="653"/>
      <c r="TLY2823" s="653"/>
      <c r="TLZ2823" s="653"/>
      <c r="TMA2823" s="653"/>
      <c r="TMB2823" s="653"/>
      <c r="TMC2823" s="653"/>
      <c r="TMD2823" s="653"/>
      <c r="TME2823" s="653"/>
      <c r="TMF2823" s="653"/>
      <c r="TMG2823" s="653"/>
      <c r="TMH2823" s="653"/>
      <c r="TMI2823" s="653"/>
      <c r="TMJ2823" s="653"/>
      <c r="TMK2823" s="653"/>
      <c r="TML2823" s="653"/>
      <c r="TMM2823" s="653"/>
      <c r="TMN2823" s="653"/>
      <c r="TMO2823" s="653"/>
      <c r="TMP2823" s="653"/>
      <c r="TMQ2823" s="653"/>
      <c r="TMR2823" s="653"/>
      <c r="TMS2823" s="653"/>
      <c r="TMT2823" s="653"/>
      <c r="TMU2823" s="653"/>
      <c r="TMV2823" s="653"/>
      <c r="TMW2823" s="653"/>
      <c r="TMX2823" s="653"/>
      <c r="TMY2823" s="653"/>
      <c r="TMZ2823" s="653"/>
      <c r="TNA2823" s="653"/>
      <c r="TNB2823" s="653"/>
      <c r="TNC2823" s="653"/>
      <c r="TND2823" s="653"/>
      <c r="TNE2823" s="653"/>
      <c r="TNF2823" s="653"/>
      <c r="TNG2823" s="653"/>
      <c r="TNH2823" s="653"/>
      <c r="TNI2823" s="653"/>
      <c r="TNJ2823" s="653"/>
      <c r="TNK2823" s="653"/>
      <c r="TNL2823" s="653"/>
      <c r="TNM2823" s="653"/>
      <c r="TNN2823" s="653"/>
      <c r="TNO2823" s="653"/>
      <c r="TNP2823" s="653"/>
      <c r="TNQ2823" s="653"/>
      <c r="TNR2823" s="653"/>
      <c r="TNS2823" s="653"/>
      <c r="TNT2823" s="653"/>
      <c r="TNU2823" s="653"/>
      <c r="TNV2823" s="653"/>
      <c r="TNW2823" s="653"/>
      <c r="TNX2823" s="653"/>
      <c r="TNY2823" s="653"/>
      <c r="TNZ2823" s="653"/>
      <c r="TOA2823" s="653"/>
      <c r="TOB2823" s="653"/>
      <c r="TOC2823" s="653"/>
      <c r="TOD2823" s="653"/>
      <c r="TOE2823" s="653"/>
      <c r="TOF2823" s="653"/>
      <c r="TOG2823" s="653"/>
      <c r="TOH2823" s="653"/>
      <c r="TOI2823" s="653"/>
      <c r="TOJ2823" s="653"/>
      <c r="TOK2823" s="653"/>
      <c r="TOL2823" s="653"/>
      <c r="TOM2823" s="653"/>
      <c r="TON2823" s="653"/>
      <c r="TOO2823" s="653"/>
      <c r="TOP2823" s="653"/>
      <c r="TOQ2823" s="653"/>
      <c r="TOR2823" s="653"/>
      <c r="TOS2823" s="653"/>
      <c r="TOT2823" s="653"/>
      <c r="TOU2823" s="653"/>
      <c r="TOV2823" s="653"/>
      <c r="TOW2823" s="653"/>
      <c r="TOX2823" s="653"/>
      <c r="TOY2823" s="653"/>
      <c r="TOZ2823" s="653"/>
      <c r="TPA2823" s="653"/>
      <c r="TPB2823" s="653"/>
      <c r="TPC2823" s="653"/>
      <c r="TPD2823" s="653"/>
      <c r="TPE2823" s="653"/>
      <c r="TPF2823" s="653"/>
      <c r="TPG2823" s="653"/>
      <c r="TPH2823" s="653"/>
      <c r="TPI2823" s="653"/>
      <c r="TPJ2823" s="653"/>
      <c r="TPK2823" s="653"/>
      <c r="TPL2823" s="653"/>
      <c r="TPM2823" s="653"/>
      <c r="TPN2823" s="653"/>
      <c r="TPO2823" s="653"/>
      <c r="TPP2823" s="653"/>
      <c r="TPQ2823" s="653"/>
      <c r="TPR2823" s="653"/>
      <c r="TPS2823" s="653"/>
      <c r="TPT2823" s="653"/>
      <c r="TPU2823" s="653"/>
      <c r="TPV2823" s="653"/>
      <c r="TPW2823" s="653"/>
      <c r="TPX2823" s="653"/>
      <c r="TPY2823" s="653"/>
      <c r="TPZ2823" s="653"/>
      <c r="TQA2823" s="653"/>
      <c r="TQB2823" s="653"/>
      <c r="TQC2823" s="653"/>
      <c r="TQD2823" s="653"/>
      <c r="TQE2823" s="653"/>
      <c r="TQF2823" s="653"/>
      <c r="TQG2823" s="653"/>
      <c r="TQH2823" s="653"/>
      <c r="TQI2823" s="653"/>
      <c r="TQJ2823" s="653"/>
      <c r="TQK2823" s="653"/>
      <c r="TQL2823" s="653"/>
      <c r="TQM2823" s="653"/>
      <c r="TQN2823" s="653"/>
      <c r="TQO2823" s="653"/>
      <c r="TQP2823" s="653"/>
      <c r="TQQ2823" s="653"/>
      <c r="TQR2823" s="653"/>
      <c r="TQS2823" s="653"/>
      <c r="TQT2823" s="653"/>
      <c r="TQU2823" s="653"/>
      <c r="TQV2823" s="653"/>
      <c r="TQW2823" s="653"/>
      <c r="TQX2823" s="653"/>
      <c r="TQY2823" s="653"/>
      <c r="TQZ2823" s="653"/>
      <c r="TRA2823" s="653"/>
      <c r="TRB2823" s="653"/>
      <c r="TRC2823" s="653"/>
      <c r="TRD2823" s="653"/>
      <c r="TRE2823" s="653"/>
      <c r="TRF2823" s="653"/>
      <c r="TRG2823" s="653"/>
      <c r="TRH2823" s="653"/>
      <c r="TRI2823" s="653"/>
      <c r="TRJ2823" s="653"/>
      <c r="TRK2823" s="653"/>
      <c r="TRL2823" s="653"/>
      <c r="TRM2823" s="653"/>
      <c r="TRN2823" s="653"/>
      <c r="TRO2823" s="653"/>
      <c r="TRP2823" s="653"/>
      <c r="TRQ2823" s="653"/>
      <c r="TRR2823" s="653"/>
      <c r="TRS2823" s="653"/>
      <c r="TRT2823" s="653"/>
      <c r="TRU2823" s="653"/>
      <c r="TRV2823" s="653"/>
      <c r="TRW2823" s="653"/>
      <c r="TRX2823" s="653"/>
      <c r="TRY2823" s="653"/>
      <c r="TRZ2823" s="653"/>
      <c r="TSA2823" s="653"/>
      <c r="TSB2823" s="653"/>
      <c r="TSC2823" s="653"/>
      <c r="TSD2823" s="653"/>
      <c r="TSE2823" s="653"/>
      <c r="TSF2823" s="653"/>
      <c r="TSG2823" s="653"/>
      <c r="TSH2823" s="653"/>
      <c r="TSI2823" s="653"/>
      <c r="TSJ2823" s="653"/>
      <c r="TSK2823" s="653"/>
      <c r="TSL2823" s="653"/>
      <c r="TSM2823" s="653"/>
      <c r="TSN2823" s="653"/>
      <c r="TSO2823" s="653"/>
      <c r="TSP2823" s="653"/>
      <c r="TSQ2823" s="653"/>
      <c r="TSR2823" s="653"/>
      <c r="TSS2823" s="653"/>
      <c r="TST2823" s="653"/>
      <c r="TSU2823" s="653"/>
      <c r="TSV2823" s="653"/>
      <c r="TSW2823" s="653"/>
      <c r="TSX2823" s="653"/>
      <c r="TSY2823" s="653"/>
      <c r="TSZ2823" s="653"/>
      <c r="TTA2823" s="653"/>
      <c r="TTB2823" s="653"/>
      <c r="TTC2823" s="653"/>
      <c r="TTD2823" s="653"/>
      <c r="TTE2823" s="653"/>
      <c r="TTF2823" s="653"/>
      <c r="TTG2823" s="653"/>
      <c r="TTH2823" s="653"/>
      <c r="TTI2823" s="653"/>
      <c r="TTJ2823" s="653"/>
      <c r="TTK2823" s="653"/>
      <c r="TTL2823" s="653"/>
      <c r="TTM2823" s="653"/>
      <c r="TTN2823" s="653"/>
      <c r="TTO2823" s="653"/>
      <c r="TTP2823" s="653"/>
      <c r="TTQ2823" s="653"/>
      <c r="TTR2823" s="653"/>
      <c r="TTS2823" s="653"/>
      <c r="TTT2823" s="653"/>
      <c r="TTU2823" s="653"/>
      <c r="TTV2823" s="653"/>
      <c r="TTW2823" s="653"/>
      <c r="TTX2823" s="653"/>
      <c r="TTY2823" s="653"/>
      <c r="TTZ2823" s="653"/>
      <c r="TUA2823" s="653"/>
      <c r="TUB2823" s="653"/>
      <c r="TUC2823" s="653"/>
      <c r="TUD2823" s="653"/>
      <c r="TUE2823" s="653"/>
      <c r="TUF2823" s="653"/>
      <c r="TUG2823" s="653"/>
      <c r="TUH2823" s="653"/>
      <c r="TUI2823" s="653"/>
      <c r="TUJ2823" s="653"/>
      <c r="TUK2823" s="653"/>
      <c r="TUL2823" s="653"/>
      <c r="TUM2823" s="653"/>
      <c r="TUN2823" s="653"/>
      <c r="TUO2823" s="653"/>
      <c r="TUP2823" s="653"/>
      <c r="TUQ2823" s="653"/>
      <c r="TUR2823" s="653"/>
      <c r="TUS2823" s="653"/>
      <c r="TUT2823" s="653"/>
      <c r="TUU2823" s="653"/>
      <c r="TUV2823" s="653"/>
      <c r="TUW2823" s="653"/>
      <c r="TUX2823" s="653"/>
      <c r="TUY2823" s="653"/>
      <c r="TUZ2823" s="653"/>
      <c r="TVA2823" s="653"/>
      <c r="TVB2823" s="653"/>
      <c r="TVC2823" s="653"/>
      <c r="TVD2823" s="653"/>
      <c r="TVE2823" s="653"/>
      <c r="TVF2823" s="653"/>
      <c r="TVG2823" s="653"/>
      <c r="TVH2823" s="653"/>
      <c r="TVI2823" s="653"/>
      <c r="TVJ2823" s="653"/>
      <c r="TVK2823" s="653"/>
      <c r="TVL2823" s="653"/>
      <c r="TVM2823" s="653"/>
      <c r="TVN2823" s="653"/>
      <c r="TVO2823" s="653"/>
      <c r="TVP2823" s="653"/>
      <c r="TVQ2823" s="653"/>
      <c r="TVR2823" s="653"/>
      <c r="TVS2823" s="653"/>
      <c r="TVT2823" s="653"/>
      <c r="TVU2823" s="653"/>
      <c r="TVV2823" s="653"/>
      <c r="TVW2823" s="653"/>
      <c r="TVX2823" s="653"/>
      <c r="TVY2823" s="653"/>
      <c r="TVZ2823" s="653"/>
      <c r="TWA2823" s="653"/>
      <c r="TWB2823" s="653"/>
      <c r="TWC2823" s="653"/>
      <c r="TWD2823" s="653"/>
      <c r="TWE2823" s="653"/>
      <c r="TWF2823" s="653"/>
      <c r="TWG2823" s="653"/>
      <c r="TWH2823" s="653"/>
      <c r="TWI2823" s="653"/>
      <c r="TWJ2823" s="653"/>
      <c r="TWK2823" s="653"/>
      <c r="TWL2823" s="653"/>
      <c r="TWM2823" s="653"/>
      <c r="TWN2823" s="653"/>
      <c r="TWO2823" s="653"/>
      <c r="TWP2823" s="653"/>
      <c r="TWQ2823" s="653"/>
      <c r="TWR2823" s="653"/>
      <c r="TWS2823" s="653"/>
      <c r="TWT2823" s="653"/>
      <c r="TWU2823" s="653"/>
      <c r="TWV2823" s="653"/>
      <c r="TWW2823" s="653"/>
      <c r="TWX2823" s="653"/>
      <c r="TWY2823" s="653"/>
      <c r="TWZ2823" s="653"/>
      <c r="TXA2823" s="653"/>
      <c r="TXB2823" s="653"/>
      <c r="TXC2823" s="653"/>
      <c r="TXD2823" s="653"/>
      <c r="TXE2823" s="653"/>
      <c r="TXF2823" s="653"/>
      <c r="TXG2823" s="653"/>
      <c r="TXH2823" s="653"/>
      <c r="TXI2823" s="653"/>
      <c r="TXJ2823" s="653"/>
      <c r="TXK2823" s="653"/>
      <c r="TXL2823" s="653"/>
      <c r="TXM2823" s="653"/>
      <c r="TXN2823" s="653"/>
      <c r="TXO2823" s="653"/>
      <c r="TXP2823" s="653"/>
      <c r="TXQ2823" s="653"/>
      <c r="TXR2823" s="653"/>
      <c r="TXS2823" s="653"/>
      <c r="TXT2823" s="653"/>
      <c r="TXU2823" s="653"/>
      <c r="TXV2823" s="653"/>
      <c r="TXW2823" s="653"/>
      <c r="TXX2823" s="653"/>
      <c r="TXY2823" s="653"/>
      <c r="TXZ2823" s="653"/>
      <c r="TYA2823" s="653"/>
      <c r="TYB2823" s="653"/>
      <c r="TYC2823" s="653"/>
      <c r="TYD2823" s="653"/>
      <c r="TYE2823" s="653"/>
      <c r="TYF2823" s="653"/>
      <c r="TYG2823" s="653"/>
      <c r="TYH2823" s="653"/>
      <c r="TYI2823" s="653"/>
      <c r="TYJ2823" s="653"/>
      <c r="TYK2823" s="653"/>
      <c r="TYL2823" s="653"/>
      <c r="TYM2823" s="653"/>
      <c r="TYN2823" s="653"/>
      <c r="TYO2823" s="653"/>
      <c r="TYP2823" s="653"/>
      <c r="TYQ2823" s="653"/>
      <c r="TYR2823" s="653"/>
      <c r="TYS2823" s="653"/>
      <c r="TYT2823" s="653"/>
      <c r="TYU2823" s="653"/>
      <c r="TYV2823" s="653"/>
      <c r="TYW2823" s="653"/>
      <c r="TYX2823" s="653"/>
      <c r="TYY2823" s="653"/>
      <c r="TYZ2823" s="653"/>
      <c r="TZA2823" s="653"/>
      <c r="TZB2823" s="653"/>
      <c r="TZC2823" s="653"/>
      <c r="TZD2823" s="653"/>
      <c r="TZE2823" s="653"/>
      <c r="TZF2823" s="653"/>
      <c r="TZG2823" s="653"/>
      <c r="TZH2823" s="653"/>
      <c r="TZI2823" s="653"/>
      <c r="TZJ2823" s="653"/>
      <c r="TZK2823" s="653"/>
      <c r="TZL2823" s="653"/>
      <c r="TZM2823" s="653"/>
      <c r="TZN2823" s="653"/>
      <c r="TZO2823" s="653"/>
      <c r="TZP2823" s="653"/>
      <c r="TZQ2823" s="653"/>
      <c r="TZR2823" s="653"/>
      <c r="TZS2823" s="653"/>
      <c r="TZT2823" s="653"/>
      <c r="TZU2823" s="653"/>
      <c r="TZV2823" s="653"/>
      <c r="TZW2823" s="653"/>
      <c r="TZX2823" s="653"/>
      <c r="TZY2823" s="653"/>
      <c r="TZZ2823" s="653"/>
      <c r="UAA2823" s="653"/>
      <c r="UAB2823" s="653"/>
      <c r="UAC2823" s="653"/>
      <c r="UAD2823" s="653"/>
      <c r="UAE2823" s="653"/>
      <c r="UAF2823" s="653"/>
      <c r="UAG2823" s="653"/>
      <c r="UAH2823" s="653"/>
      <c r="UAI2823" s="653"/>
      <c r="UAJ2823" s="653"/>
      <c r="UAK2823" s="653"/>
      <c r="UAL2823" s="653"/>
      <c r="UAM2823" s="653"/>
      <c r="UAN2823" s="653"/>
      <c r="UAO2823" s="653"/>
      <c r="UAP2823" s="653"/>
      <c r="UAQ2823" s="653"/>
      <c r="UAR2823" s="653"/>
      <c r="UAS2823" s="653"/>
      <c r="UAT2823" s="653"/>
      <c r="UAU2823" s="653"/>
      <c r="UAV2823" s="653"/>
      <c r="UAW2823" s="653"/>
      <c r="UAX2823" s="653"/>
      <c r="UAY2823" s="653"/>
      <c r="UAZ2823" s="653"/>
      <c r="UBA2823" s="653"/>
      <c r="UBB2823" s="653"/>
      <c r="UBC2823" s="653"/>
      <c r="UBD2823" s="653"/>
      <c r="UBE2823" s="653"/>
      <c r="UBF2823" s="653"/>
      <c r="UBG2823" s="653"/>
      <c r="UBH2823" s="653"/>
      <c r="UBI2823" s="653"/>
      <c r="UBJ2823" s="653"/>
      <c r="UBK2823" s="653"/>
      <c r="UBL2823" s="653"/>
      <c r="UBM2823" s="653"/>
      <c r="UBN2823" s="653"/>
      <c r="UBO2823" s="653"/>
      <c r="UBP2823" s="653"/>
      <c r="UBQ2823" s="653"/>
      <c r="UBR2823" s="653"/>
      <c r="UBS2823" s="653"/>
      <c r="UBT2823" s="653"/>
      <c r="UBU2823" s="653"/>
      <c r="UBV2823" s="653"/>
      <c r="UBW2823" s="653"/>
      <c r="UBX2823" s="653"/>
      <c r="UBY2823" s="653"/>
      <c r="UBZ2823" s="653"/>
      <c r="UCA2823" s="653"/>
      <c r="UCB2823" s="653"/>
      <c r="UCC2823" s="653"/>
      <c r="UCD2823" s="653"/>
      <c r="UCE2823" s="653"/>
      <c r="UCF2823" s="653"/>
      <c r="UCG2823" s="653"/>
      <c r="UCH2823" s="653"/>
      <c r="UCI2823" s="653"/>
      <c r="UCJ2823" s="653"/>
      <c r="UCK2823" s="653"/>
      <c r="UCL2823" s="653"/>
      <c r="UCM2823" s="653"/>
      <c r="UCN2823" s="653"/>
      <c r="UCO2823" s="653"/>
      <c r="UCP2823" s="653"/>
      <c r="UCQ2823" s="653"/>
      <c r="UCR2823" s="653"/>
      <c r="UCS2823" s="653"/>
      <c r="UCT2823" s="653"/>
      <c r="UCU2823" s="653"/>
      <c r="UCV2823" s="653"/>
      <c r="UCW2823" s="653"/>
      <c r="UCX2823" s="653"/>
      <c r="UCY2823" s="653"/>
      <c r="UCZ2823" s="653"/>
      <c r="UDA2823" s="653"/>
      <c r="UDB2823" s="653"/>
      <c r="UDC2823" s="653"/>
      <c r="UDD2823" s="653"/>
      <c r="UDE2823" s="653"/>
      <c r="UDF2823" s="653"/>
      <c r="UDG2823" s="653"/>
      <c r="UDH2823" s="653"/>
      <c r="UDI2823" s="653"/>
      <c r="UDJ2823" s="653"/>
      <c r="UDK2823" s="653"/>
      <c r="UDL2823" s="653"/>
      <c r="UDM2823" s="653"/>
      <c r="UDN2823" s="653"/>
      <c r="UDO2823" s="653"/>
      <c r="UDP2823" s="653"/>
      <c r="UDQ2823" s="653"/>
      <c r="UDR2823" s="653"/>
      <c r="UDS2823" s="653"/>
      <c r="UDT2823" s="653"/>
      <c r="UDU2823" s="653"/>
      <c r="UDV2823" s="653"/>
      <c r="UDW2823" s="653"/>
      <c r="UDX2823" s="653"/>
      <c r="UDY2823" s="653"/>
      <c r="UDZ2823" s="653"/>
      <c r="UEA2823" s="653"/>
      <c r="UEB2823" s="653"/>
      <c r="UEC2823" s="653"/>
      <c r="UED2823" s="653"/>
      <c r="UEE2823" s="653"/>
      <c r="UEF2823" s="653"/>
      <c r="UEG2823" s="653"/>
      <c r="UEH2823" s="653"/>
      <c r="UEI2823" s="653"/>
      <c r="UEJ2823" s="653"/>
      <c r="UEK2823" s="653"/>
      <c r="UEL2823" s="653"/>
      <c r="UEM2823" s="653"/>
      <c r="UEN2823" s="653"/>
      <c r="UEO2823" s="653"/>
      <c r="UEP2823" s="653"/>
      <c r="UEQ2823" s="653"/>
      <c r="UER2823" s="653"/>
      <c r="UES2823" s="653"/>
      <c r="UET2823" s="653"/>
      <c r="UEU2823" s="653"/>
      <c r="UEV2823" s="653"/>
      <c r="UEW2823" s="653"/>
      <c r="UEX2823" s="653"/>
      <c r="UEY2823" s="653"/>
      <c r="UEZ2823" s="653"/>
      <c r="UFA2823" s="653"/>
      <c r="UFB2823" s="653"/>
      <c r="UFC2823" s="653"/>
      <c r="UFD2823" s="653"/>
      <c r="UFE2823" s="653"/>
      <c r="UFF2823" s="653"/>
      <c r="UFG2823" s="653"/>
      <c r="UFH2823" s="653"/>
      <c r="UFI2823" s="653"/>
      <c r="UFJ2823" s="653"/>
      <c r="UFK2823" s="653"/>
      <c r="UFL2823" s="653"/>
      <c r="UFM2823" s="653"/>
      <c r="UFN2823" s="653"/>
      <c r="UFO2823" s="653"/>
      <c r="UFP2823" s="653"/>
      <c r="UFQ2823" s="653"/>
      <c r="UFR2823" s="653"/>
      <c r="UFS2823" s="653"/>
      <c r="UFT2823" s="653"/>
      <c r="UFU2823" s="653"/>
      <c r="UFV2823" s="653"/>
      <c r="UFW2823" s="653"/>
      <c r="UFX2823" s="653"/>
      <c r="UFY2823" s="653"/>
      <c r="UFZ2823" s="653"/>
      <c r="UGA2823" s="653"/>
      <c r="UGB2823" s="653"/>
      <c r="UGC2823" s="653"/>
      <c r="UGD2823" s="653"/>
      <c r="UGE2823" s="653"/>
      <c r="UGF2823" s="653"/>
      <c r="UGG2823" s="653"/>
      <c r="UGH2823" s="653"/>
      <c r="UGI2823" s="653"/>
      <c r="UGJ2823" s="653"/>
      <c r="UGK2823" s="653"/>
      <c r="UGL2823" s="653"/>
      <c r="UGM2823" s="653"/>
      <c r="UGN2823" s="653"/>
      <c r="UGO2823" s="653"/>
      <c r="UGP2823" s="653"/>
      <c r="UGQ2823" s="653"/>
      <c r="UGR2823" s="653"/>
      <c r="UGS2823" s="653"/>
      <c r="UGT2823" s="653"/>
      <c r="UGU2823" s="653"/>
      <c r="UGV2823" s="653"/>
      <c r="UGW2823" s="653"/>
      <c r="UGX2823" s="653"/>
      <c r="UGY2823" s="653"/>
      <c r="UGZ2823" s="653"/>
      <c r="UHA2823" s="653"/>
      <c r="UHB2823" s="653"/>
      <c r="UHC2823" s="653"/>
      <c r="UHD2823" s="653"/>
      <c r="UHE2823" s="653"/>
      <c r="UHF2823" s="653"/>
      <c r="UHG2823" s="653"/>
      <c r="UHH2823" s="653"/>
      <c r="UHI2823" s="653"/>
      <c r="UHJ2823" s="653"/>
      <c r="UHK2823" s="653"/>
      <c r="UHL2823" s="653"/>
      <c r="UHM2823" s="653"/>
      <c r="UHN2823" s="653"/>
      <c r="UHO2823" s="653"/>
      <c r="UHP2823" s="653"/>
      <c r="UHQ2823" s="653"/>
      <c r="UHR2823" s="653"/>
      <c r="UHS2823" s="653"/>
      <c r="UHT2823" s="653"/>
      <c r="UHU2823" s="653"/>
      <c r="UHV2823" s="653"/>
      <c r="UHW2823" s="653"/>
      <c r="UHX2823" s="653"/>
      <c r="UHY2823" s="653"/>
      <c r="UHZ2823" s="653"/>
      <c r="UIA2823" s="653"/>
      <c r="UIB2823" s="653"/>
      <c r="UIC2823" s="653"/>
      <c r="UID2823" s="653"/>
      <c r="UIE2823" s="653"/>
      <c r="UIF2823" s="653"/>
      <c r="UIG2823" s="653"/>
      <c r="UIH2823" s="653"/>
      <c r="UII2823" s="653"/>
      <c r="UIJ2823" s="653"/>
      <c r="UIK2823" s="653"/>
      <c r="UIL2823" s="653"/>
      <c r="UIM2823" s="653"/>
      <c r="UIN2823" s="653"/>
      <c r="UIO2823" s="653"/>
      <c r="UIP2823" s="653"/>
      <c r="UIQ2823" s="653"/>
      <c r="UIR2823" s="653"/>
      <c r="UIS2823" s="653"/>
      <c r="UIT2823" s="653"/>
      <c r="UIU2823" s="653"/>
      <c r="UIV2823" s="653"/>
      <c r="UIW2823" s="653"/>
      <c r="UIX2823" s="653"/>
      <c r="UIY2823" s="653"/>
      <c r="UIZ2823" s="653"/>
      <c r="UJA2823" s="653"/>
      <c r="UJB2823" s="653"/>
      <c r="UJC2823" s="653"/>
      <c r="UJD2823" s="653"/>
      <c r="UJE2823" s="653"/>
      <c r="UJF2823" s="653"/>
      <c r="UJG2823" s="653"/>
      <c r="UJH2823" s="653"/>
      <c r="UJI2823" s="653"/>
      <c r="UJJ2823" s="653"/>
      <c r="UJK2823" s="653"/>
      <c r="UJL2823" s="653"/>
      <c r="UJM2823" s="653"/>
      <c r="UJN2823" s="653"/>
      <c r="UJO2823" s="653"/>
      <c r="UJP2823" s="653"/>
      <c r="UJQ2823" s="653"/>
      <c r="UJR2823" s="653"/>
      <c r="UJS2823" s="653"/>
      <c r="UJT2823" s="653"/>
      <c r="UJU2823" s="653"/>
      <c r="UJV2823" s="653"/>
      <c r="UJW2823" s="653"/>
      <c r="UJX2823" s="653"/>
      <c r="UJY2823" s="653"/>
      <c r="UJZ2823" s="653"/>
      <c r="UKA2823" s="653"/>
      <c r="UKB2823" s="653"/>
      <c r="UKC2823" s="653"/>
      <c r="UKD2823" s="653"/>
      <c r="UKE2823" s="653"/>
      <c r="UKF2823" s="653"/>
      <c r="UKG2823" s="653"/>
      <c r="UKH2823" s="653"/>
      <c r="UKI2823" s="653"/>
      <c r="UKJ2823" s="653"/>
      <c r="UKK2823" s="653"/>
      <c r="UKL2823" s="653"/>
      <c r="UKM2823" s="653"/>
      <c r="UKN2823" s="653"/>
      <c r="UKO2823" s="653"/>
      <c r="UKP2823" s="653"/>
      <c r="UKQ2823" s="653"/>
      <c r="UKR2823" s="653"/>
      <c r="UKS2823" s="653"/>
      <c r="UKT2823" s="653"/>
      <c r="UKU2823" s="653"/>
      <c r="UKV2823" s="653"/>
      <c r="UKW2823" s="653"/>
      <c r="UKX2823" s="653"/>
      <c r="UKY2823" s="653"/>
      <c r="UKZ2823" s="653"/>
      <c r="ULA2823" s="653"/>
      <c r="ULB2823" s="653"/>
      <c r="ULC2823" s="653"/>
      <c r="ULD2823" s="653"/>
      <c r="ULE2823" s="653"/>
      <c r="ULF2823" s="653"/>
      <c r="ULG2823" s="653"/>
      <c r="ULH2823" s="653"/>
      <c r="ULI2823" s="653"/>
      <c r="ULJ2823" s="653"/>
      <c r="ULK2823" s="653"/>
      <c r="ULL2823" s="653"/>
      <c r="ULM2823" s="653"/>
      <c r="ULN2823" s="653"/>
      <c r="ULO2823" s="653"/>
      <c r="ULP2823" s="653"/>
      <c r="ULQ2823" s="653"/>
      <c r="ULR2823" s="653"/>
      <c r="ULS2823" s="653"/>
      <c r="ULT2823" s="653"/>
      <c r="ULU2823" s="653"/>
      <c r="ULV2823" s="653"/>
      <c r="ULW2823" s="653"/>
      <c r="ULX2823" s="653"/>
      <c r="ULY2823" s="653"/>
      <c r="ULZ2823" s="653"/>
      <c r="UMA2823" s="653"/>
      <c r="UMB2823" s="653"/>
      <c r="UMC2823" s="653"/>
      <c r="UMD2823" s="653"/>
      <c r="UME2823" s="653"/>
      <c r="UMF2823" s="653"/>
      <c r="UMG2823" s="653"/>
      <c r="UMH2823" s="653"/>
      <c r="UMI2823" s="653"/>
      <c r="UMJ2823" s="653"/>
      <c r="UMK2823" s="653"/>
      <c r="UML2823" s="653"/>
      <c r="UMM2823" s="653"/>
      <c r="UMN2823" s="653"/>
      <c r="UMO2823" s="653"/>
      <c r="UMP2823" s="653"/>
      <c r="UMQ2823" s="653"/>
      <c r="UMR2823" s="653"/>
      <c r="UMS2823" s="653"/>
      <c r="UMT2823" s="653"/>
      <c r="UMU2823" s="653"/>
      <c r="UMV2823" s="653"/>
      <c r="UMW2823" s="653"/>
      <c r="UMX2823" s="653"/>
      <c r="UMY2823" s="653"/>
      <c r="UMZ2823" s="653"/>
      <c r="UNA2823" s="653"/>
      <c r="UNB2823" s="653"/>
      <c r="UNC2823" s="653"/>
      <c r="UND2823" s="653"/>
      <c r="UNE2823" s="653"/>
      <c r="UNF2823" s="653"/>
      <c r="UNG2823" s="653"/>
      <c r="UNH2823" s="653"/>
      <c r="UNI2823" s="653"/>
      <c r="UNJ2823" s="653"/>
      <c r="UNK2823" s="653"/>
      <c r="UNL2823" s="653"/>
      <c r="UNM2823" s="653"/>
      <c r="UNN2823" s="653"/>
      <c r="UNO2823" s="653"/>
      <c r="UNP2823" s="653"/>
      <c r="UNQ2823" s="653"/>
      <c r="UNR2823" s="653"/>
      <c r="UNS2823" s="653"/>
      <c r="UNT2823" s="653"/>
      <c r="UNU2823" s="653"/>
      <c r="UNV2823" s="653"/>
      <c r="UNW2823" s="653"/>
      <c r="UNX2823" s="653"/>
      <c r="UNY2823" s="653"/>
      <c r="UNZ2823" s="653"/>
      <c r="UOA2823" s="653"/>
      <c r="UOB2823" s="653"/>
      <c r="UOC2823" s="653"/>
      <c r="UOD2823" s="653"/>
      <c r="UOE2823" s="653"/>
      <c r="UOF2823" s="653"/>
      <c r="UOG2823" s="653"/>
      <c r="UOH2823" s="653"/>
      <c r="UOI2823" s="653"/>
      <c r="UOJ2823" s="653"/>
      <c r="UOK2823" s="653"/>
      <c r="UOL2823" s="653"/>
      <c r="UOM2823" s="653"/>
      <c r="UON2823" s="653"/>
      <c r="UOO2823" s="653"/>
      <c r="UOP2823" s="653"/>
      <c r="UOQ2823" s="653"/>
      <c r="UOR2823" s="653"/>
      <c r="UOS2823" s="653"/>
      <c r="UOT2823" s="653"/>
      <c r="UOU2823" s="653"/>
      <c r="UOV2823" s="653"/>
      <c r="UOW2823" s="653"/>
      <c r="UOX2823" s="653"/>
      <c r="UOY2823" s="653"/>
      <c r="UOZ2823" s="653"/>
      <c r="UPA2823" s="653"/>
      <c r="UPB2823" s="653"/>
      <c r="UPC2823" s="653"/>
      <c r="UPD2823" s="653"/>
      <c r="UPE2823" s="653"/>
      <c r="UPF2823" s="653"/>
      <c r="UPG2823" s="653"/>
      <c r="UPH2823" s="653"/>
      <c r="UPI2823" s="653"/>
      <c r="UPJ2823" s="653"/>
      <c r="UPK2823" s="653"/>
      <c r="UPL2823" s="653"/>
      <c r="UPM2823" s="653"/>
      <c r="UPN2823" s="653"/>
      <c r="UPO2823" s="653"/>
      <c r="UPP2823" s="653"/>
      <c r="UPQ2823" s="653"/>
      <c r="UPR2823" s="653"/>
      <c r="UPS2823" s="653"/>
      <c r="UPT2823" s="653"/>
      <c r="UPU2823" s="653"/>
      <c r="UPV2823" s="653"/>
      <c r="UPW2823" s="653"/>
      <c r="UPX2823" s="653"/>
      <c r="UPY2823" s="653"/>
      <c r="UPZ2823" s="653"/>
      <c r="UQA2823" s="653"/>
      <c r="UQB2823" s="653"/>
      <c r="UQC2823" s="653"/>
      <c r="UQD2823" s="653"/>
      <c r="UQE2823" s="653"/>
      <c r="UQF2823" s="653"/>
      <c r="UQG2823" s="653"/>
      <c r="UQH2823" s="653"/>
      <c r="UQI2823" s="653"/>
      <c r="UQJ2823" s="653"/>
      <c r="UQK2823" s="653"/>
      <c r="UQL2823" s="653"/>
      <c r="UQM2823" s="653"/>
      <c r="UQN2823" s="653"/>
      <c r="UQO2823" s="653"/>
      <c r="UQP2823" s="653"/>
      <c r="UQQ2823" s="653"/>
      <c r="UQR2823" s="653"/>
      <c r="UQS2823" s="653"/>
      <c r="UQT2823" s="653"/>
      <c r="UQU2823" s="653"/>
      <c r="UQV2823" s="653"/>
      <c r="UQW2823" s="653"/>
      <c r="UQX2823" s="653"/>
      <c r="UQY2823" s="653"/>
      <c r="UQZ2823" s="653"/>
      <c r="URA2823" s="653"/>
      <c r="URB2823" s="653"/>
      <c r="URC2823" s="653"/>
      <c r="URD2823" s="653"/>
      <c r="URE2823" s="653"/>
      <c r="URF2823" s="653"/>
      <c r="URG2823" s="653"/>
      <c r="URH2823" s="653"/>
      <c r="URI2823" s="653"/>
      <c r="URJ2823" s="653"/>
      <c r="URK2823" s="653"/>
      <c r="URL2823" s="653"/>
      <c r="URM2823" s="653"/>
      <c r="URN2823" s="653"/>
      <c r="URO2823" s="653"/>
      <c r="URP2823" s="653"/>
      <c r="URQ2823" s="653"/>
      <c r="URR2823" s="653"/>
      <c r="URS2823" s="653"/>
      <c r="URT2823" s="653"/>
      <c r="URU2823" s="653"/>
      <c r="URV2823" s="653"/>
      <c r="URW2823" s="653"/>
      <c r="URX2823" s="653"/>
      <c r="URY2823" s="653"/>
      <c r="URZ2823" s="653"/>
      <c r="USA2823" s="653"/>
      <c r="USB2823" s="653"/>
      <c r="USC2823" s="653"/>
      <c r="USD2823" s="653"/>
      <c r="USE2823" s="653"/>
      <c r="USF2823" s="653"/>
      <c r="USG2823" s="653"/>
      <c r="USH2823" s="653"/>
      <c r="USI2823" s="653"/>
      <c r="USJ2823" s="653"/>
      <c r="USK2823" s="653"/>
      <c r="USL2823" s="653"/>
      <c r="USM2823" s="653"/>
      <c r="USN2823" s="653"/>
      <c r="USO2823" s="653"/>
      <c r="USP2823" s="653"/>
      <c r="USQ2823" s="653"/>
      <c r="USR2823" s="653"/>
      <c r="USS2823" s="653"/>
      <c r="UST2823" s="653"/>
      <c r="USU2823" s="653"/>
      <c r="USV2823" s="653"/>
      <c r="USW2823" s="653"/>
      <c r="USX2823" s="653"/>
      <c r="USY2823" s="653"/>
      <c r="USZ2823" s="653"/>
      <c r="UTA2823" s="653"/>
      <c r="UTB2823" s="653"/>
      <c r="UTC2823" s="653"/>
      <c r="UTD2823" s="653"/>
      <c r="UTE2823" s="653"/>
      <c r="UTF2823" s="653"/>
      <c r="UTG2823" s="653"/>
      <c r="UTH2823" s="653"/>
      <c r="UTI2823" s="653"/>
      <c r="UTJ2823" s="653"/>
      <c r="UTK2823" s="653"/>
      <c r="UTL2823" s="653"/>
      <c r="UTM2823" s="653"/>
      <c r="UTN2823" s="653"/>
      <c r="UTO2823" s="653"/>
      <c r="UTP2823" s="653"/>
      <c r="UTQ2823" s="653"/>
      <c r="UTR2823" s="653"/>
      <c r="UTS2823" s="653"/>
      <c r="UTT2823" s="653"/>
      <c r="UTU2823" s="653"/>
      <c r="UTV2823" s="653"/>
      <c r="UTW2823" s="653"/>
      <c r="UTX2823" s="653"/>
      <c r="UTY2823" s="653"/>
      <c r="UTZ2823" s="653"/>
      <c r="UUA2823" s="653"/>
      <c r="UUB2823" s="653"/>
      <c r="UUC2823" s="653"/>
      <c r="UUD2823" s="653"/>
      <c r="UUE2823" s="653"/>
      <c r="UUF2823" s="653"/>
      <c r="UUG2823" s="653"/>
      <c r="UUH2823" s="653"/>
      <c r="UUI2823" s="653"/>
      <c r="UUJ2823" s="653"/>
      <c r="UUK2823" s="653"/>
      <c r="UUL2823" s="653"/>
      <c r="UUM2823" s="653"/>
      <c r="UUN2823" s="653"/>
      <c r="UUO2823" s="653"/>
      <c r="UUP2823" s="653"/>
      <c r="UUQ2823" s="653"/>
      <c r="UUR2823" s="653"/>
      <c r="UUS2823" s="653"/>
      <c r="UUT2823" s="653"/>
      <c r="UUU2823" s="653"/>
      <c r="UUV2823" s="653"/>
      <c r="UUW2823" s="653"/>
      <c r="UUX2823" s="653"/>
      <c r="UUY2823" s="653"/>
      <c r="UUZ2823" s="653"/>
      <c r="UVA2823" s="653"/>
      <c r="UVB2823" s="653"/>
      <c r="UVC2823" s="653"/>
      <c r="UVD2823" s="653"/>
      <c r="UVE2823" s="653"/>
      <c r="UVF2823" s="653"/>
      <c r="UVG2823" s="653"/>
      <c r="UVH2823" s="653"/>
      <c r="UVI2823" s="653"/>
      <c r="UVJ2823" s="653"/>
      <c r="UVK2823" s="653"/>
      <c r="UVL2823" s="653"/>
      <c r="UVM2823" s="653"/>
      <c r="UVN2823" s="653"/>
      <c r="UVO2823" s="653"/>
      <c r="UVP2823" s="653"/>
      <c r="UVQ2823" s="653"/>
      <c r="UVR2823" s="653"/>
      <c r="UVS2823" s="653"/>
      <c r="UVT2823" s="653"/>
      <c r="UVU2823" s="653"/>
      <c r="UVV2823" s="653"/>
      <c r="UVW2823" s="653"/>
      <c r="UVX2823" s="653"/>
      <c r="UVY2823" s="653"/>
      <c r="UVZ2823" s="653"/>
      <c r="UWA2823" s="653"/>
      <c r="UWB2823" s="653"/>
      <c r="UWC2823" s="653"/>
      <c r="UWD2823" s="653"/>
      <c r="UWE2823" s="653"/>
      <c r="UWF2823" s="653"/>
      <c r="UWG2823" s="653"/>
      <c r="UWH2823" s="653"/>
      <c r="UWI2823" s="653"/>
      <c r="UWJ2823" s="653"/>
      <c r="UWK2823" s="653"/>
      <c r="UWL2823" s="653"/>
      <c r="UWM2823" s="653"/>
      <c r="UWN2823" s="653"/>
      <c r="UWO2823" s="653"/>
      <c r="UWP2823" s="653"/>
      <c r="UWQ2823" s="653"/>
      <c r="UWR2823" s="653"/>
      <c r="UWS2823" s="653"/>
      <c r="UWT2823" s="653"/>
      <c r="UWU2823" s="653"/>
      <c r="UWV2823" s="653"/>
      <c r="UWW2823" s="653"/>
      <c r="UWX2823" s="653"/>
      <c r="UWY2823" s="653"/>
      <c r="UWZ2823" s="653"/>
      <c r="UXA2823" s="653"/>
      <c r="UXB2823" s="653"/>
      <c r="UXC2823" s="653"/>
      <c r="UXD2823" s="653"/>
      <c r="UXE2823" s="653"/>
      <c r="UXF2823" s="653"/>
      <c r="UXG2823" s="653"/>
      <c r="UXH2823" s="653"/>
      <c r="UXI2823" s="653"/>
      <c r="UXJ2823" s="653"/>
      <c r="UXK2823" s="653"/>
      <c r="UXL2823" s="653"/>
      <c r="UXM2823" s="653"/>
      <c r="UXN2823" s="653"/>
      <c r="UXO2823" s="653"/>
      <c r="UXP2823" s="653"/>
      <c r="UXQ2823" s="653"/>
      <c r="UXR2823" s="653"/>
      <c r="UXS2823" s="653"/>
      <c r="UXT2823" s="653"/>
      <c r="UXU2823" s="653"/>
      <c r="UXV2823" s="653"/>
      <c r="UXW2823" s="653"/>
      <c r="UXX2823" s="653"/>
      <c r="UXY2823" s="653"/>
      <c r="UXZ2823" s="653"/>
      <c r="UYA2823" s="653"/>
      <c r="UYB2823" s="653"/>
      <c r="UYC2823" s="653"/>
      <c r="UYD2823" s="653"/>
      <c r="UYE2823" s="653"/>
      <c r="UYF2823" s="653"/>
      <c r="UYG2823" s="653"/>
      <c r="UYH2823" s="653"/>
      <c r="UYI2823" s="653"/>
      <c r="UYJ2823" s="653"/>
      <c r="UYK2823" s="653"/>
      <c r="UYL2823" s="653"/>
      <c r="UYM2823" s="653"/>
      <c r="UYN2823" s="653"/>
      <c r="UYO2823" s="653"/>
      <c r="UYP2823" s="653"/>
      <c r="UYQ2823" s="653"/>
      <c r="UYR2823" s="653"/>
      <c r="UYS2823" s="653"/>
      <c r="UYT2823" s="653"/>
      <c r="UYU2823" s="653"/>
      <c r="UYV2823" s="653"/>
      <c r="UYW2823" s="653"/>
      <c r="UYX2823" s="653"/>
      <c r="UYY2823" s="653"/>
      <c r="UYZ2823" s="653"/>
      <c r="UZA2823" s="653"/>
      <c r="UZB2823" s="653"/>
      <c r="UZC2823" s="653"/>
      <c r="UZD2823" s="653"/>
      <c r="UZE2823" s="653"/>
      <c r="UZF2823" s="653"/>
      <c r="UZG2823" s="653"/>
      <c r="UZH2823" s="653"/>
      <c r="UZI2823" s="653"/>
      <c r="UZJ2823" s="653"/>
      <c r="UZK2823" s="653"/>
      <c r="UZL2823" s="653"/>
      <c r="UZM2823" s="653"/>
      <c r="UZN2823" s="653"/>
      <c r="UZO2823" s="653"/>
      <c r="UZP2823" s="653"/>
      <c r="UZQ2823" s="653"/>
      <c r="UZR2823" s="653"/>
      <c r="UZS2823" s="653"/>
      <c r="UZT2823" s="653"/>
      <c r="UZU2823" s="653"/>
      <c r="UZV2823" s="653"/>
      <c r="UZW2823" s="653"/>
      <c r="UZX2823" s="653"/>
      <c r="UZY2823" s="653"/>
      <c r="UZZ2823" s="653"/>
      <c r="VAA2823" s="653"/>
      <c r="VAB2823" s="653"/>
      <c r="VAC2823" s="653"/>
      <c r="VAD2823" s="653"/>
      <c r="VAE2823" s="653"/>
      <c r="VAF2823" s="653"/>
      <c r="VAG2823" s="653"/>
      <c r="VAH2823" s="653"/>
      <c r="VAI2823" s="653"/>
      <c r="VAJ2823" s="653"/>
      <c r="VAK2823" s="653"/>
      <c r="VAL2823" s="653"/>
      <c r="VAM2823" s="653"/>
      <c r="VAN2823" s="653"/>
      <c r="VAO2823" s="653"/>
      <c r="VAP2823" s="653"/>
      <c r="VAQ2823" s="653"/>
      <c r="VAR2823" s="653"/>
      <c r="VAS2823" s="653"/>
      <c r="VAT2823" s="653"/>
      <c r="VAU2823" s="653"/>
      <c r="VAV2823" s="653"/>
      <c r="VAW2823" s="653"/>
      <c r="VAX2823" s="653"/>
      <c r="VAY2823" s="653"/>
      <c r="VAZ2823" s="653"/>
      <c r="VBA2823" s="653"/>
      <c r="VBB2823" s="653"/>
      <c r="VBC2823" s="653"/>
      <c r="VBD2823" s="653"/>
      <c r="VBE2823" s="653"/>
      <c r="VBF2823" s="653"/>
      <c r="VBG2823" s="653"/>
      <c r="VBH2823" s="653"/>
      <c r="VBI2823" s="653"/>
      <c r="VBJ2823" s="653"/>
      <c r="VBK2823" s="653"/>
      <c r="VBL2823" s="653"/>
      <c r="VBM2823" s="653"/>
      <c r="VBN2823" s="653"/>
      <c r="VBO2823" s="653"/>
      <c r="VBP2823" s="653"/>
      <c r="VBQ2823" s="653"/>
      <c r="VBR2823" s="653"/>
      <c r="VBS2823" s="653"/>
      <c r="VBT2823" s="653"/>
      <c r="VBU2823" s="653"/>
      <c r="VBV2823" s="653"/>
      <c r="VBW2823" s="653"/>
      <c r="VBX2823" s="653"/>
      <c r="VBY2823" s="653"/>
      <c r="VBZ2823" s="653"/>
      <c r="VCA2823" s="653"/>
      <c r="VCB2823" s="653"/>
      <c r="VCC2823" s="653"/>
      <c r="VCD2823" s="653"/>
      <c r="VCE2823" s="653"/>
      <c r="VCF2823" s="653"/>
      <c r="VCG2823" s="653"/>
      <c r="VCH2823" s="653"/>
      <c r="VCI2823" s="653"/>
      <c r="VCJ2823" s="653"/>
      <c r="VCK2823" s="653"/>
      <c r="VCL2823" s="653"/>
      <c r="VCM2823" s="653"/>
      <c r="VCN2823" s="653"/>
      <c r="VCO2823" s="653"/>
      <c r="VCP2823" s="653"/>
      <c r="VCQ2823" s="653"/>
      <c r="VCR2823" s="653"/>
      <c r="VCS2823" s="653"/>
      <c r="VCT2823" s="653"/>
      <c r="VCU2823" s="653"/>
      <c r="VCV2823" s="653"/>
      <c r="VCW2823" s="653"/>
      <c r="VCX2823" s="653"/>
      <c r="VCY2823" s="653"/>
      <c r="VCZ2823" s="653"/>
      <c r="VDA2823" s="653"/>
      <c r="VDB2823" s="653"/>
      <c r="VDC2823" s="653"/>
      <c r="VDD2823" s="653"/>
      <c r="VDE2823" s="653"/>
      <c r="VDF2823" s="653"/>
      <c r="VDG2823" s="653"/>
      <c r="VDH2823" s="653"/>
      <c r="VDI2823" s="653"/>
      <c r="VDJ2823" s="653"/>
      <c r="VDK2823" s="653"/>
      <c r="VDL2823" s="653"/>
      <c r="VDM2823" s="653"/>
      <c r="VDN2823" s="653"/>
      <c r="VDO2823" s="653"/>
      <c r="VDP2823" s="653"/>
      <c r="VDQ2823" s="653"/>
      <c r="VDR2823" s="653"/>
      <c r="VDS2823" s="653"/>
      <c r="VDT2823" s="653"/>
      <c r="VDU2823" s="653"/>
      <c r="VDV2823" s="653"/>
      <c r="VDW2823" s="653"/>
      <c r="VDX2823" s="653"/>
      <c r="VDY2823" s="653"/>
      <c r="VDZ2823" s="653"/>
      <c r="VEA2823" s="653"/>
      <c r="VEB2823" s="653"/>
      <c r="VEC2823" s="653"/>
      <c r="VED2823" s="653"/>
      <c r="VEE2823" s="653"/>
      <c r="VEF2823" s="653"/>
      <c r="VEG2823" s="653"/>
      <c r="VEH2823" s="653"/>
      <c r="VEI2823" s="653"/>
      <c r="VEJ2823" s="653"/>
      <c r="VEK2823" s="653"/>
      <c r="VEL2823" s="653"/>
      <c r="VEM2823" s="653"/>
      <c r="VEN2823" s="653"/>
      <c r="VEO2823" s="653"/>
      <c r="VEP2823" s="653"/>
      <c r="VEQ2823" s="653"/>
      <c r="VER2823" s="653"/>
      <c r="VES2823" s="653"/>
      <c r="VET2823" s="653"/>
      <c r="VEU2823" s="653"/>
      <c r="VEV2823" s="653"/>
      <c r="VEW2823" s="653"/>
      <c r="VEX2823" s="653"/>
      <c r="VEY2823" s="653"/>
      <c r="VEZ2823" s="653"/>
      <c r="VFA2823" s="653"/>
      <c r="VFB2823" s="653"/>
      <c r="VFC2823" s="653"/>
      <c r="VFD2823" s="653"/>
      <c r="VFE2823" s="653"/>
      <c r="VFF2823" s="653"/>
      <c r="VFG2823" s="653"/>
      <c r="VFH2823" s="653"/>
      <c r="VFI2823" s="653"/>
      <c r="VFJ2823" s="653"/>
      <c r="VFK2823" s="653"/>
      <c r="VFL2823" s="653"/>
      <c r="VFM2823" s="653"/>
      <c r="VFN2823" s="653"/>
      <c r="VFO2823" s="653"/>
      <c r="VFP2823" s="653"/>
      <c r="VFQ2823" s="653"/>
      <c r="VFR2823" s="653"/>
      <c r="VFS2823" s="653"/>
      <c r="VFT2823" s="653"/>
      <c r="VFU2823" s="653"/>
      <c r="VFV2823" s="653"/>
      <c r="VFW2823" s="653"/>
      <c r="VFX2823" s="653"/>
      <c r="VFY2823" s="653"/>
      <c r="VFZ2823" s="653"/>
      <c r="VGA2823" s="653"/>
      <c r="VGB2823" s="653"/>
      <c r="VGC2823" s="653"/>
      <c r="VGD2823" s="653"/>
      <c r="VGE2823" s="653"/>
      <c r="VGF2823" s="653"/>
      <c r="VGG2823" s="653"/>
      <c r="VGH2823" s="653"/>
      <c r="VGI2823" s="653"/>
      <c r="VGJ2823" s="653"/>
      <c r="VGK2823" s="653"/>
      <c r="VGL2823" s="653"/>
      <c r="VGM2823" s="653"/>
      <c r="VGN2823" s="653"/>
      <c r="VGO2823" s="653"/>
      <c r="VGP2823" s="653"/>
      <c r="VGQ2823" s="653"/>
      <c r="VGR2823" s="653"/>
      <c r="VGS2823" s="653"/>
      <c r="VGT2823" s="653"/>
      <c r="VGU2823" s="653"/>
      <c r="VGV2823" s="653"/>
      <c r="VGW2823" s="653"/>
      <c r="VGX2823" s="653"/>
      <c r="VGY2823" s="653"/>
      <c r="VGZ2823" s="653"/>
      <c r="VHA2823" s="653"/>
      <c r="VHB2823" s="653"/>
      <c r="VHC2823" s="653"/>
      <c r="VHD2823" s="653"/>
      <c r="VHE2823" s="653"/>
      <c r="VHF2823" s="653"/>
      <c r="VHG2823" s="653"/>
      <c r="VHH2823" s="653"/>
      <c r="VHI2823" s="653"/>
      <c r="VHJ2823" s="653"/>
      <c r="VHK2823" s="653"/>
      <c r="VHL2823" s="653"/>
      <c r="VHM2823" s="653"/>
      <c r="VHN2823" s="653"/>
      <c r="VHO2823" s="653"/>
      <c r="VHP2823" s="653"/>
      <c r="VHQ2823" s="653"/>
      <c r="VHR2823" s="653"/>
      <c r="VHS2823" s="653"/>
      <c r="VHT2823" s="653"/>
      <c r="VHU2823" s="653"/>
      <c r="VHV2823" s="653"/>
      <c r="VHW2823" s="653"/>
      <c r="VHX2823" s="653"/>
      <c r="VHY2823" s="653"/>
      <c r="VHZ2823" s="653"/>
      <c r="VIA2823" s="653"/>
      <c r="VIB2823" s="653"/>
      <c r="VIC2823" s="653"/>
      <c r="VID2823" s="653"/>
      <c r="VIE2823" s="653"/>
      <c r="VIF2823" s="653"/>
      <c r="VIG2823" s="653"/>
      <c r="VIH2823" s="653"/>
      <c r="VII2823" s="653"/>
      <c r="VIJ2823" s="653"/>
      <c r="VIK2823" s="653"/>
      <c r="VIL2823" s="653"/>
      <c r="VIM2823" s="653"/>
      <c r="VIN2823" s="653"/>
      <c r="VIO2823" s="653"/>
      <c r="VIP2823" s="653"/>
      <c r="VIQ2823" s="653"/>
      <c r="VIR2823" s="653"/>
      <c r="VIS2823" s="653"/>
      <c r="VIT2823" s="653"/>
      <c r="VIU2823" s="653"/>
      <c r="VIV2823" s="653"/>
      <c r="VIW2823" s="653"/>
      <c r="VIX2823" s="653"/>
      <c r="VIY2823" s="653"/>
      <c r="VIZ2823" s="653"/>
      <c r="VJA2823" s="653"/>
      <c r="VJB2823" s="653"/>
      <c r="VJC2823" s="653"/>
      <c r="VJD2823" s="653"/>
      <c r="VJE2823" s="653"/>
      <c r="VJF2823" s="653"/>
      <c r="VJG2823" s="653"/>
      <c r="VJH2823" s="653"/>
      <c r="VJI2823" s="653"/>
      <c r="VJJ2823" s="653"/>
      <c r="VJK2823" s="653"/>
      <c r="VJL2823" s="653"/>
      <c r="VJM2823" s="653"/>
      <c r="VJN2823" s="653"/>
      <c r="VJO2823" s="653"/>
      <c r="VJP2823" s="653"/>
      <c r="VJQ2823" s="653"/>
      <c r="VJR2823" s="653"/>
      <c r="VJS2823" s="653"/>
      <c r="VJT2823" s="653"/>
      <c r="VJU2823" s="653"/>
      <c r="VJV2823" s="653"/>
      <c r="VJW2823" s="653"/>
      <c r="VJX2823" s="653"/>
      <c r="VJY2823" s="653"/>
      <c r="VJZ2823" s="653"/>
      <c r="VKA2823" s="653"/>
      <c r="VKB2823" s="653"/>
      <c r="VKC2823" s="653"/>
      <c r="VKD2823" s="653"/>
      <c r="VKE2823" s="653"/>
      <c r="VKF2823" s="653"/>
      <c r="VKG2823" s="653"/>
      <c r="VKH2823" s="653"/>
      <c r="VKI2823" s="653"/>
      <c r="VKJ2823" s="653"/>
      <c r="VKK2823" s="653"/>
      <c r="VKL2823" s="653"/>
      <c r="VKM2823" s="653"/>
      <c r="VKN2823" s="653"/>
      <c r="VKO2823" s="653"/>
      <c r="VKP2823" s="653"/>
      <c r="VKQ2823" s="653"/>
      <c r="VKR2823" s="653"/>
      <c r="VKS2823" s="653"/>
      <c r="VKT2823" s="653"/>
      <c r="VKU2823" s="653"/>
      <c r="VKV2823" s="653"/>
      <c r="VKW2823" s="653"/>
      <c r="VKX2823" s="653"/>
      <c r="VKY2823" s="653"/>
      <c r="VKZ2823" s="653"/>
      <c r="VLA2823" s="653"/>
      <c r="VLB2823" s="653"/>
      <c r="VLC2823" s="653"/>
      <c r="VLD2823" s="653"/>
      <c r="VLE2823" s="653"/>
      <c r="VLF2823" s="653"/>
      <c r="VLG2823" s="653"/>
      <c r="VLH2823" s="653"/>
      <c r="VLI2823" s="653"/>
      <c r="VLJ2823" s="653"/>
      <c r="VLK2823" s="653"/>
      <c r="VLL2823" s="653"/>
      <c r="VLM2823" s="653"/>
      <c r="VLN2823" s="653"/>
      <c r="VLO2823" s="653"/>
      <c r="VLP2823" s="653"/>
      <c r="VLQ2823" s="653"/>
      <c r="VLR2823" s="653"/>
      <c r="VLS2823" s="653"/>
      <c r="VLT2823" s="653"/>
      <c r="VLU2823" s="653"/>
      <c r="VLV2823" s="653"/>
      <c r="VLW2823" s="653"/>
      <c r="VLX2823" s="653"/>
      <c r="VLY2823" s="653"/>
      <c r="VLZ2823" s="653"/>
      <c r="VMA2823" s="653"/>
      <c r="VMB2823" s="653"/>
      <c r="VMC2823" s="653"/>
      <c r="VMD2823" s="653"/>
      <c r="VME2823" s="653"/>
      <c r="VMF2823" s="653"/>
      <c r="VMG2823" s="653"/>
      <c r="VMH2823" s="653"/>
      <c r="VMI2823" s="653"/>
      <c r="VMJ2823" s="653"/>
      <c r="VMK2823" s="653"/>
      <c r="VML2823" s="653"/>
      <c r="VMM2823" s="653"/>
      <c r="VMN2823" s="653"/>
      <c r="VMO2823" s="653"/>
      <c r="VMP2823" s="653"/>
      <c r="VMQ2823" s="653"/>
      <c r="VMR2823" s="653"/>
      <c r="VMS2823" s="653"/>
      <c r="VMT2823" s="653"/>
      <c r="VMU2823" s="653"/>
      <c r="VMV2823" s="653"/>
      <c r="VMW2823" s="653"/>
      <c r="VMX2823" s="653"/>
      <c r="VMY2823" s="653"/>
      <c r="VMZ2823" s="653"/>
      <c r="VNA2823" s="653"/>
      <c r="VNB2823" s="653"/>
      <c r="VNC2823" s="653"/>
      <c r="VND2823" s="653"/>
      <c r="VNE2823" s="653"/>
      <c r="VNF2823" s="653"/>
      <c r="VNG2823" s="653"/>
      <c r="VNH2823" s="653"/>
      <c r="VNI2823" s="653"/>
      <c r="VNJ2823" s="653"/>
      <c r="VNK2823" s="653"/>
      <c r="VNL2823" s="653"/>
      <c r="VNM2823" s="653"/>
      <c r="VNN2823" s="653"/>
      <c r="VNO2823" s="653"/>
      <c r="VNP2823" s="653"/>
      <c r="VNQ2823" s="653"/>
      <c r="VNR2823" s="653"/>
      <c r="VNS2823" s="653"/>
      <c r="VNT2823" s="653"/>
      <c r="VNU2823" s="653"/>
      <c r="VNV2823" s="653"/>
      <c r="VNW2823" s="653"/>
      <c r="VNX2823" s="653"/>
      <c r="VNY2823" s="653"/>
      <c r="VNZ2823" s="653"/>
      <c r="VOA2823" s="653"/>
      <c r="VOB2823" s="653"/>
      <c r="VOC2823" s="653"/>
      <c r="VOD2823" s="653"/>
      <c r="VOE2823" s="653"/>
      <c r="VOF2823" s="653"/>
      <c r="VOG2823" s="653"/>
      <c r="VOH2823" s="653"/>
      <c r="VOI2823" s="653"/>
      <c r="VOJ2823" s="653"/>
      <c r="VOK2823" s="653"/>
      <c r="VOL2823" s="653"/>
      <c r="VOM2823" s="653"/>
      <c r="VON2823" s="653"/>
      <c r="VOO2823" s="653"/>
      <c r="VOP2823" s="653"/>
      <c r="VOQ2823" s="653"/>
      <c r="VOR2823" s="653"/>
      <c r="VOS2823" s="653"/>
      <c r="VOT2823" s="653"/>
      <c r="VOU2823" s="653"/>
      <c r="VOV2823" s="653"/>
      <c r="VOW2823" s="653"/>
      <c r="VOX2823" s="653"/>
      <c r="VOY2823" s="653"/>
      <c r="VOZ2823" s="653"/>
      <c r="VPA2823" s="653"/>
      <c r="VPB2823" s="653"/>
      <c r="VPC2823" s="653"/>
      <c r="VPD2823" s="653"/>
      <c r="VPE2823" s="653"/>
      <c r="VPF2823" s="653"/>
      <c r="VPG2823" s="653"/>
      <c r="VPH2823" s="653"/>
      <c r="VPI2823" s="653"/>
      <c r="VPJ2823" s="653"/>
      <c r="VPK2823" s="653"/>
      <c r="VPL2823" s="653"/>
      <c r="VPM2823" s="653"/>
      <c r="VPN2823" s="653"/>
      <c r="VPO2823" s="653"/>
      <c r="VPP2823" s="653"/>
      <c r="VPQ2823" s="653"/>
      <c r="VPR2823" s="653"/>
      <c r="VPS2823" s="653"/>
      <c r="VPT2823" s="653"/>
      <c r="VPU2823" s="653"/>
      <c r="VPV2823" s="653"/>
      <c r="VPW2823" s="653"/>
      <c r="VPX2823" s="653"/>
      <c r="VPY2823" s="653"/>
      <c r="VPZ2823" s="653"/>
      <c r="VQA2823" s="653"/>
      <c r="VQB2823" s="653"/>
      <c r="VQC2823" s="653"/>
      <c r="VQD2823" s="653"/>
      <c r="VQE2823" s="653"/>
      <c r="VQF2823" s="653"/>
      <c r="VQG2823" s="653"/>
      <c r="VQH2823" s="653"/>
      <c r="VQI2823" s="653"/>
      <c r="VQJ2823" s="653"/>
      <c r="VQK2823" s="653"/>
      <c r="VQL2823" s="653"/>
      <c r="VQM2823" s="653"/>
      <c r="VQN2823" s="653"/>
      <c r="VQO2823" s="653"/>
      <c r="VQP2823" s="653"/>
      <c r="VQQ2823" s="653"/>
      <c r="VQR2823" s="653"/>
      <c r="VQS2823" s="653"/>
      <c r="VQT2823" s="653"/>
      <c r="VQU2823" s="653"/>
      <c r="VQV2823" s="653"/>
      <c r="VQW2823" s="653"/>
      <c r="VQX2823" s="653"/>
      <c r="VQY2823" s="653"/>
      <c r="VQZ2823" s="653"/>
      <c r="VRA2823" s="653"/>
      <c r="VRB2823" s="653"/>
      <c r="VRC2823" s="653"/>
      <c r="VRD2823" s="653"/>
      <c r="VRE2823" s="653"/>
      <c r="VRF2823" s="653"/>
      <c r="VRG2823" s="653"/>
      <c r="VRH2823" s="653"/>
      <c r="VRI2823" s="653"/>
      <c r="VRJ2823" s="653"/>
      <c r="VRK2823" s="653"/>
      <c r="VRL2823" s="653"/>
      <c r="VRM2823" s="653"/>
      <c r="VRN2823" s="653"/>
      <c r="VRO2823" s="653"/>
      <c r="VRP2823" s="653"/>
      <c r="VRQ2823" s="653"/>
      <c r="VRR2823" s="653"/>
      <c r="VRS2823" s="653"/>
      <c r="VRT2823" s="653"/>
      <c r="VRU2823" s="653"/>
      <c r="VRV2823" s="653"/>
      <c r="VRW2823" s="653"/>
      <c r="VRX2823" s="653"/>
      <c r="VRY2823" s="653"/>
      <c r="VRZ2823" s="653"/>
      <c r="VSA2823" s="653"/>
      <c r="VSB2823" s="653"/>
      <c r="VSC2823" s="653"/>
      <c r="VSD2823" s="653"/>
      <c r="VSE2823" s="653"/>
      <c r="VSF2823" s="653"/>
      <c r="VSG2823" s="653"/>
      <c r="VSH2823" s="653"/>
      <c r="VSI2823" s="653"/>
      <c r="VSJ2823" s="653"/>
      <c r="VSK2823" s="653"/>
      <c r="VSL2823" s="653"/>
      <c r="VSM2823" s="653"/>
      <c r="VSN2823" s="653"/>
      <c r="VSO2823" s="653"/>
      <c r="VSP2823" s="653"/>
      <c r="VSQ2823" s="653"/>
      <c r="VSR2823" s="653"/>
      <c r="VSS2823" s="653"/>
      <c r="VST2823" s="653"/>
      <c r="VSU2823" s="653"/>
      <c r="VSV2823" s="653"/>
      <c r="VSW2823" s="653"/>
      <c r="VSX2823" s="653"/>
      <c r="VSY2823" s="653"/>
      <c r="VSZ2823" s="653"/>
      <c r="VTA2823" s="653"/>
      <c r="VTB2823" s="653"/>
      <c r="VTC2823" s="653"/>
      <c r="VTD2823" s="653"/>
      <c r="VTE2823" s="653"/>
      <c r="VTF2823" s="653"/>
      <c r="VTG2823" s="653"/>
      <c r="VTH2823" s="653"/>
      <c r="VTI2823" s="653"/>
      <c r="VTJ2823" s="653"/>
      <c r="VTK2823" s="653"/>
      <c r="VTL2823" s="653"/>
      <c r="VTM2823" s="653"/>
      <c r="VTN2823" s="653"/>
      <c r="VTO2823" s="653"/>
      <c r="VTP2823" s="653"/>
      <c r="VTQ2823" s="653"/>
      <c r="VTR2823" s="653"/>
      <c r="VTS2823" s="653"/>
      <c r="VTT2823" s="653"/>
      <c r="VTU2823" s="653"/>
      <c r="VTV2823" s="653"/>
      <c r="VTW2823" s="653"/>
      <c r="VTX2823" s="653"/>
      <c r="VTY2823" s="653"/>
      <c r="VTZ2823" s="653"/>
      <c r="VUA2823" s="653"/>
      <c r="VUB2823" s="653"/>
      <c r="VUC2823" s="653"/>
      <c r="VUD2823" s="653"/>
      <c r="VUE2823" s="653"/>
      <c r="VUF2823" s="653"/>
      <c r="VUG2823" s="653"/>
      <c r="VUH2823" s="653"/>
      <c r="VUI2823" s="653"/>
      <c r="VUJ2823" s="653"/>
      <c r="VUK2823" s="653"/>
      <c r="VUL2823" s="653"/>
      <c r="VUM2823" s="653"/>
      <c r="VUN2823" s="653"/>
      <c r="VUO2823" s="653"/>
      <c r="VUP2823" s="653"/>
      <c r="VUQ2823" s="653"/>
      <c r="VUR2823" s="653"/>
      <c r="VUS2823" s="653"/>
      <c r="VUT2823" s="653"/>
      <c r="VUU2823" s="653"/>
      <c r="VUV2823" s="653"/>
      <c r="VUW2823" s="653"/>
      <c r="VUX2823" s="653"/>
      <c r="VUY2823" s="653"/>
      <c r="VUZ2823" s="653"/>
      <c r="VVA2823" s="653"/>
      <c r="VVB2823" s="653"/>
      <c r="VVC2823" s="653"/>
      <c r="VVD2823" s="653"/>
      <c r="VVE2823" s="653"/>
      <c r="VVF2823" s="653"/>
      <c r="VVG2823" s="653"/>
      <c r="VVH2823" s="653"/>
      <c r="VVI2823" s="653"/>
      <c r="VVJ2823" s="653"/>
      <c r="VVK2823" s="653"/>
      <c r="VVL2823" s="653"/>
      <c r="VVM2823" s="653"/>
      <c r="VVN2823" s="653"/>
      <c r="VVO2823" s="653"/>
      <c r="VVP2823" s="653"/>
      <c r="VVQ2823" s="653"/>
      <c r="VVR2823" s="653"/>
      <c r="VVS2823" s="653"/>
      <c r="VVT2823" s="653"/>
      <c r="VVU2823" s="653"/>
      <c r="VVV2823" s="653"/>
      <c r="VVW2823" s="653"/>
      <c r="VVX2823" s="653"/>
      <c r="VVY2823" s="653"/>
      <c r="VVZ2823" s="653"/>
      <c r="VWA2823" s="653"/>
      <c r="VWB2823" s="653"/>
      <c r="VWC2823" s="653"/>
      <c r="VWD2823" s="653"/>
      <c r="VWE2823" s="653"/>
      <c r="VWF2823" s="653"/>
      <c r="VWG2823" s="653"/>
      <c r="VWH2823" s="653"/>
      <c r="VWI2823" s="653"/>
      <c r="VWJ2823" s="653"/>
      <c r="VWK2823" s="653"/>
      <c r="VWL2823" s="653"/>
      <c r="VWM2823" s="653"/>
      <c r="VWN2823" s="653"/>
      <c r="VWO2823" s="653"/>
      <c r="VWP2823" s="653"/>
      <c r="VWQ2823" s="653"/>
      <c r="VWR2823" s="653"/>
      <c r="VWS2823" s="653"/>
      <c r="VWT2823" s="653"/>
      <c r="VWU2823" s="653"/>
      <c r="VWV2823" s="653"/>
      <c r="VWW2823" s="653"/>
      <c r="VWX2823" s="653"/>
      <c r="VWY2823" s="653"/>
      <c r="VWZ2823" s="653"/>
      <c r="VXA2823" s="653"/>
      <c r="VXB2823" s="653"/>
      <c r="VXC2823" s="653"/>
      <c r="VXD2823" s="653"/>
      <c r="VXE2823" s="653"/>
      <c r="VXF2823" s="653"/>
      <c r="VXG2823" s="653"/>
      <c r="VXH2823" s="653"/>
      <c r="VXI2823" s="653"/>
      <c r="VXJ2823" s="653"/>
      <c r="VXK2823" s="653"/>
      <c r="VXL2823" s="653"/>
      <c r="VXM2823" s="653"/>
      <c r="VXN2823" s="653"/>
      <c r="VXO2823" s="653"/>
      <c r="VXP2823" s="653"/>
      <c r="VXQ2823" s="653"/>
      <c r="VXR2823" s="653"/>
      <c r="VXS2823" s="653"/>
      <c r="VXT2823" s="653"/>
      <c r="VXU2823" s="653"/>
      <c r="VXV2823" s="653"/>
      <c r="VXW2823" s="653"/>
      <c r="VXX2823" s="653"/>
      <c r="VXY2823" s="653"/>
      <c r="VXZ2823" s="653"/>
      <c r="VYA2823" s="653"/>
      <c r="VYB2823" s="653"/>
      <c r="VYC2823" s="653"/>
      <c r="VYD2823" s="653"/>
      <c r="VYE2823" s="653"/>
      <c r="VYF2823" s="653"/>
      <c r="VYG2823" s="653"/>
      <c r="VYH2823" s="653"/>
      <c r="VYI2823" s="653"/>
      <c r="VYJ2823" s="653"/>
      <c r="VYK2823" s="653"/>
      <c r="VYL2823" s="653"/>
      <c r="VYM2823" s="653"/>
      <c r="VYN2823" s="653"/>
      <c r="VYO2823" s="653"/>
      <c r="VYP2823" s="653"/>
      <c r="VYQ2823" s="653"/>
      <c r="VYR2823" s="653"/>
      <c r="VYS2823" s="653"/>
      <c r="VYT2823" s="653"/>
      <c r="VYU2823" s="653"/>
      <c r="VYV2823" s="653"/>
      <c r="VYW2823" s="653"/>
      <c r="VYX2823" s="653"/>
      <c r="VYY2823" s="653"/>
      <c r="VYZ2823" s="653"/>
      <c r="VZA2823" s="653"/>
      <c r="VZB2823" s="653"/>
      <c r="VZC2823" s="653"/>
      <c r="VZD2823" s="653"/>
      <c r="VZE2823" s="653"/>
      <c r="VZF2823" s="653"/>
      <c r="VZG2823" s="653"/>
      <c r="VZH2823" s="653"/>
      <c r="VZI2823" s="653"/>
      <c r="VZJ2823" s="653"/>
      <c r="VZK2823" s="653"/>
      <c r="VZL2823" s="653"/>
      <c r="VZM2823" s="653"/>
      <c r="VZN2823" s="653"/>
      <c r="VZO2823" s="653"/>
      <c r="VZP2823" s="653"/>
      <c r="VZQ2823" s="653"/>
      <c r="VZR2823" s="653"/>
      <c r="VZS2823" s="653"/>
      <c r="VZT2823" s="653"/>
      <c r="VZU2823" s="653"/>
      <c r="VZV2823" s="653"/>
      <c r="VZW2823" s="653"/>
      <c r="VZX2823" s="653"/>
      <c r="VZY2823" s="653"/>
      <c r="VZZ2823" s="653"/>
      <c r="WAA2823" s="653"/>
      <c r="WAB2823" s="653"/>
      <c r="WAC2823" s="653"/>
      <c r="WAD2823" s="653"/>
      <c r="WAE2823" s="653"/>
      <c r="WAF2823" s="653"/>
      <c r="WAG2823" s="653"/>
      <c r="WAH2823" s="653"/>
      <c r="WAI2823" s="653"/>
      <c r="WAJ2823" s="653"/>
      <c r="WAK2823" s="653"/>
      <c r="WAL2823" s="653"/>
      <c r="WAM2823" s="653"/>
      <c r="WAN2823" s="653"/>
      <c r="WAO2823" s="653"/>
      <c r="WAP2823" s="653"/>
      <c r="WAQ2823" s="653"/>
      <c r="WAR2823" s="653"/>
      <c r="WAS2823" s="653"/>
      <c r="WAT2823" s="653"/>
      <c r="WAU2823" s="653"/>
      <c r="WAV2823" s="653"/>
      <c r="WAW2823" s="653"/>
      <c r="WAX2823" s="653"/>
      <c r="WAY2823" s="653"/>
      <c r="WAZ2823" s="653"/>
      <c r="WBA2823" s="653"/>
      <c r="WBB2823" s="653"/>
      <c r="WBC2823" s="653"/>
      <c r="WBD2823" s="653"/>
      <c r="WBE2823" s="653"/>
      <c r="WBF2823" s="653"/>
      <c r="WBG2823" s="653"/>
      <c r="WBH2823" s="653"/>
      <c r="WBI2823" s="653"/>
      <c r="WBJ2823" s="653"/>
      <c r="WBK2823" s="653"/>
      <c r="WBL2823" s="653"/>
      <c r="WBM2823" s="653"/>
      <c r="WBN2823" s="653"/>
      <c r="WBO2823" s="653"/>
      <c r="WBP2823" s="653"/>
      <c r="WBQ2823" s="653"/>
      <c r="WBR2823" s="653"/>
      <c r="WBS2823" s="653"/>
      <c r="WBT2823" s="653"/>
      <c r="WBU2823" s="653"/>
      <c r="WBV2823" s="653"/>
      <c r="WBW2823" s="653"/>
      <c r="WBX2823" s="653"/>
      <c r="WBY2823" s="653"/>
      <c r="WBZ2823" s="653"/>
      <c r="WCA2823" s="653"/>
      <c r="WCB2823" s="653"/>
      <c r="WCC2823" s="653"/>
      <c r="WCD2823" s="653"/>
      <c r="WCE2823" s="653"/>
      <c r="WCF2823" s="653"/>
      <c r="WCG2823" s="653"/>
      <c r="WCH2823" s="653"/>
      <c r="WCI2823" s="653"/>
      <c r="WCJ2823" s="653"/>
      <c r="WCK2823" s="653"/>
      <c r="WCL2823" s="653"/>
      <c r="WCM2823" s="653"/>
      <c r="WCN2823" s="653"/>
      <c r="WCO2823" s="653"/>
      <c r="WCP2823" s="653"/>
      <c r="WCQ2823" s="653"/>
      <c r="WCR2823" s="653"/>
      <c r="WCS2823" s="653"/>
      <c r="WCT2823" s="653"/>
      <c r="WCU2823" s="653"/>
      <c r="WCV2823" s="653"/>
      <c r="WCW2823" s="653"/>
      <c r="WCX2823" s="653"/>
      <c r="WCY2823" s="653"/>
      <c r="WCZ2823" s="653"/>
      <c r="WDA2823" s="653"/>
      <c r="WDB2823" s="653"/>
      <c r="WDC2823" s="653"/>
      <c r="WDD2823" s="653"/>
      <c r="WDE2823" s="653"/>
      <c r="WDF2823" s="653"/>
      <c r="WDG2823" s="653"/>
      <c r="WDH2823" s="653"/>
      <c r="WDI2823" s="653"/>
      <c r="WDJ2823" s="653"/>
      <c r="WDK2823" s="653"/>
      <c r="WDL2823" s="653"/>
      <c r="WDM2823" s="653"/>
      <c r="WDN2823" s="653"/>
      <c r="WDO2823" s="653"/>
      <c r="WDP2823" s="653"/>
      <c r="WDQ2823" s="653"/>
      <c r="WDR2823" s="653"/>
      <c r="WDS2823" s="653"/>
      <c r="WDT2823" s="653"/>
      <c r="WDU2823" s="653"/>
      <c r="WDV2823" s="653"/>
      <c r="WDW2823" s="653"/>
      <c r="WDX2823" s="653"/>
      <c r="WDY2823" s="653"/>
      <c r="WDZ2823" s="653"/>
      <c r="WEA2823" s="653"/>
      <c r="WEB2823" s="653"/>
      <c r="WEC2823" s="653"/>
      <c r="WED2823" s="653"/>
      <c r="WEE2823" s="653"/>
      <c r="WEF2823" s="653"/>
      <c r="WEG2823" s="653"/>
      <c r="WEH2823" s="653"/>
      <c r="WEI2823" s="653"/>
      <c r="WEJ2823" s="653"/>
      <c r="WEK2823" s="653"/>
      <c r="WEL2823" s="653"/>
      <c r="WEM2823" s="653"/>
      <c r="WEN2823" s="653"/>
      <c r="WEO2823" s="653"/>
      <c r="WEP2823" s="653"/>
      <c r="WEQ2823" s="653"/>
      <c r="WER2823" s="653"/>
      <c r="WES2823" s="653"/>
      <c r="WET2823" s="653"/>
      <c r="WEU2823" s="653"/>
      <c r="WEV2823" s="653"/>
      <c r="WEW2823" s="653"/>
      <c r="WEX2823" s="653"/>
      <c r="WEY2823" s="653"/>
      <c r="WEZ2823" s="653"/>
      <c r="WFA2823" s="653"/>
      <c r="WFB2823" s="653"/>
      <c r="WFC2823" s="653"/>
      <c r="WFD2823" s="653"/>
      <c r="WFE2823" s="653"/>
      <c r="WFF2823" s="653"/>
      <c r="WFG2823" s="653"/>
      <c r="WFH2823" s="653"/>
      <c r="WFI2823" s="653"/>
      <c r="WFJ2823" s="653"/>
      <c r="WFK2823" s="653"/>
      <c r="WFL2823" s="653"/>
      <c r="WFM2823" s="653"/>
      <c r="WFN2823" s="653"/>
      <c r="WFO2823" s="653"/>
      <c r="WFP2823" s="653"/>
      <c r="WFQ2823" s="653"/>
      <c r="WFR2823" s="653"/>
      <c r="WFS2823" s="653"/>
      <c r="WFT2823" s="653"/>
      <c r="WFU2823" s="653"/>
      <c r="WFV2823" s="653"/>
      <c r="WFW2823" s="653"/>
      <c r="WFX2823" s="653"/>
      <c r="WFY2823" s="653"/>
      <c r="WFZ2823" s="653"/>
      <c r="WGA2823" s="653"/>
      <c r="WGB2823" s="653"/>
      <c r="WGC2823" s="653"/>
      <c r="WGD2823" s="653"/>
      <c r="WGE2823" s="653"/>
      <c r="WGF2823" s="653"/>
      <c r="WGG2823" s="653"/>
      <c r="WGH2823" s="653"/>
      <c r="WGI2823" s="653"/>
      <c r="WGJ2823" s="653"/>
      <c r="WGK2823" s="653"/>
      <c r="WGL2823" s="653"/>
      <c r="WGM2823" s="653"/>
      <c r="WGN2823" s="653"/>
      <c r="WGO2823" s="653"/>
      <c r="WGP2823" s="653"/>
      <c r="WGQ2823" s="653"/>
      <c r="WGR2823" s="653"/>
      <c r="WGS2823" s="653"/>
      <c r="WGT2823" s="653"/>
      <c r="WGU2823" s="653"/>
      <c r="WGV2823" s="653"/>
      <c r="WGW2823" s="653"/>
      <c r="WGX2823" s="653"/>
      <c r="WGY2823" s="653"/>
      <c r="WGZ2823" s="653"/>
      <c r="WHA2823" s="653"/>
      <c r="WHB2823" s="653"/>
      <c r="WHC2823" s="653"/>
      <c r="WHD2823" s="653"/>
      <c r="WHE2823" s="653"/>
      <c r="WHF2823" s="653"/>
      <c r="WHG2823" s="653"/>
      <c r="WHH2823" s="653"/>
      <c r="WHI2823" s="653"/>
      <c r="WHJ2823" s="653"/>
      <c r="WHK2823" s="653"/>
      <c r="WHL2823" s="653"/>
      <c r="WHM2823" s="653"/>
      <c r="WHN2823" s="653"/>
      <c r="WHO2823" s="653"/>
      <c r="WHP2823" s="653"/>
      <c r="WHQ2823" s="653"/>
      <c r="WHR2823" s="653"/>
      <c r="WHS2823" s="653"/>
      <c r="WHT2823" s="653"/>
      <c r="WHU2823" s="653"/>
      <c r="WHV2823" s="653"/>
      <c r="WHW2823" s="653"/>
      <c r="WHX2823" s="653"/>
      <c r="WHY2823" s="653"/>
      <c r="WHZ2823" s="653"/>
      <c r="WIA2823" s="653"/>
      <c r="WIB2823" s="653"/>
      <c r="WIC2823" s="653"/>
      <c r="WID2823" s="653"/>
      <c r="WIE2823" s="653"/>
      <c r="WIF2823" s="653"/>
      <c r="WIG2823" s="653"/>
      <c r="WIH2823" s="653"/>
      <c r="WII2823" s="653"/>
      <c r="WIJ2823" s="653"/>
      <c r="WIK2823" s="653"/>
      <c r="WIL2823" s="653"/>
      <c r="WIM2823" s="653"/>
      <c r="WIN2823" s="653"/>
      <c r="WIO2823" s="653"/>
      <c r="WIP2823" s="653"/>
      <c r="WIQ2823" s="653"/>
      <c r="WIR2823" s="653"/>
      <c r="WIS2823" s="653"/>
      <c r="WIT2823" s="653"/>
      <c r="WIU2823" s="653"/>
      <c r="WIV2823" s="653"/>
      <c r="WIW2823" s="653"/>
      <c r="WIX2823" s="653"/>
      <c r="WIY2823" s="653"/>
      <c r="WIZ2823" s="653"/>
      <c r="WJA2823" s="653"/>
      <c r="WJB2823" s="653"/>
      <c r="WJC2823" s="653"/>
      <c r="WJD2823" s="653"/>
      <c r="WJE2823" s="653"/>
      <c r="WJF2823" s="653"/>
      <c r="WJG2823" s="653"/>
      <c r="WJH2823" s="653"/>
      <c r="WJI2823" s="653"/>
      <c r="WJJ2823" s="653"/>
      <c r="WJK2823" s="653"/>
      <c r="WJL2823" s="653"/>
      <c r="WJM2823" s="653"/>
      <c r="WJN2823" s="653"/>
      <c r="WJO2823" s="653"/>
      <c r="WJP2823" s="653"/>
      <c r="WJQ2823" s="653"/>
      <c r="WJR2823" s="653"/>
      <c r="WJS2823" s="653"/>
      <c r="WJT2823" s="653"/>
      <c r="WJU2823" s="653"/>
      <c r="WJV2823" s="653"/>
      <c r="WJW2823" s="653"/>
      <c r="WJX2823" s="653"/>
      <c r="WJY2823" s="653"/>
      <c r="WJZ2823" s="653"/>
      <c r="WKA2823" s="653"/>
      <c r="WKB2823" s="653"/>
      <c r="WKC2823" s="653"/>
      <c r="WKD2823" s="653"/>
      <c r="WKE2823" s="653"/>
      <c r="WKF2823" s="653"/>
      <c r="WKG2823" s="653"/>
      <c r="WKH2823" s="653"/>
      <c r="WKI2823" s="653"/>
      <c r="WKJ2823" s="653"/>
      <c r="WKK2823" s="653"/>
      <c r="WKL2823" s="653"/>
      <c r="WKM2823" s="653"/>
      <c r="WKN2823" s="653"/>
      <c r="WKO2823" s="653"/>
      <c r="WKP2823" s="653"/>
      <c r="WKQ2823" s="653"/>
      <c r="WKR2823" s="653"/>
      <c r="WKS2823" s="653"/>
      <c r="WKT2823" s="653"/>
      <c r="WKU2823" s="653"/>
      <c r="WKV2823" s="653"/>
      <c r="WKW2823" s="653"/>
      <c r="WKX2823" s="653"/>
      <c r="WKY2823" s="653"/>
      <c r="WKZ2823" s="653"/>
      <c r="WLA2823" s="653"/>
      <c r="WLB2823" s="653"/>
      <c r="WLC2823" s="653"/>
      <c r="WLD2823" s="653"/>
      <c r="WLE2823" s="653"/>
      <c r="WLF2823" s="653"/>
      <c r="WLG2823" s="653"/>
      <c r="WLH2823" s="653"/>
      <c r="WLI2823" s="653"/>
      <c r="WLJ2823" s="653"/>
      <c r="WLK2823" s="653"/>
      <c r="WLL2823" s="653"/>
      <c r="WLM2823" s="653"/>
      <c r="WLN2823" s="653"/>
      <c r="WLO2823" s="653"/>
      <c r="WLP2823" s="653"/>
      <c r="WLQ2823" s="653"/>
      <c r="WLR2823" s="653"/>
      <c r="WLS2823" s="653"/>
      <c r="WLT2823" s="653"/>
      <c r="WLU2823" s="653"/>
      <c r="WLV2823" s="653"/>
      <c r="WLW2823" s="653"/>
      <c r="WLX2823" s="653"/>
      <c r="WLY2823" s="653"/>
      <c r="WLZ2823" s="653"/>
      <c r="WMA2823" s="653"/>
      <c r="WMB2823" s="653"/>
      <c r="WMC2823" s="653"/>
      <c r="WMD2823" s="653"/>
      <c r="WME2823" s="653"/>
      <c r="WMF2823" s="653"/>
      <c r="WMG2823" s="653"/>
      <c r="WMH2823" s="653"/>
      <c r="WMI2823" s="653"/>
      <c r="WMJ2823" s="653"/>
      <c r="WMK2823" s="653"/>
      <c r="WML2823" s="653"/>
      <c r="WMM2823" s="653"/>
      <c r="WMN2823" s="653"/>
      <c r="WMO2823" s="653"/>
      <c r="WMP2823" s="653"/>
      <c r="WMQ2823" s="653"/>
      <c r="WMR2823" s="653"/>
      <c r="WMS2823" s="653"/>
      <c r="WMT2823" s="653"/>
      <c r="WMU2823" s="653"/>
      <c r="WMV2823" s="653"/>
      <c r="WMW2823" s="653"/>
      <c r="WMX2823" s="653"/>
      <c r="WMY2823" s="653"/>
      <c r="WMZ2823" s="653"/>
      <c r="WNA2823" s="653"/>
      <c r="WNB2823" s="653"/>
      <c r="WNC2823" s="653"/>
      <c r="WND2823" s="653"/>
      <c r="WNE2823" s="653"/>
      <c r="WNF2823" s="653"/>
      <c r="WNG2823" s="653"/>
      <c r="WNH2823" s="653"/>
      <c r="WNI2823" s="653"/>
      <c r="WNJ2823" s="653"/>
      <c r="WNK2823" s="653"/>
      <c r="WNL2823" s="653"/>
      <c r="WNM2823" s="653"/>
      <c r="WNN2823" s="653"/>
      <c r="WNO2823" s="653"/>
      <c r="WNP2823" s="653"/>
      <c r="WNQ2823" s="653"/>
      <c r="WNR2823" s="653"/>
      <c r="WNS2823" s="653"/>
      <c r="WNT2823" s="653"/>
      <c r="WNU2823" s="653"/>
      <c r="WNV2823" s="653"/>
      <c r="WNW2823" s="653"/>
      <c r="WNX2823" s="653"/>
      <c r="WNY2823" s="653"/>
      <c r="WNZ2823" s="653"/>
      <c r="WOA2823" s="653"/>
      <c r="WOB2823" s="653"/>
      <c r="WOC2823" s="653"/>
      <c r="WOD2823" s="653"/>
      <c r="WOE2823" s="653"/>
      <c r="WOF2823" s="653"/>
      <c r="WOG2823" s="653"/>
      <c r="WOH2823" s="653"/>
      <c r="WOI2823" s="653"/>
      <c r="WOJ2823" s="653"/>
      <c r="WOK2823" s="653"/>
      <c r="WOL2823" s="653"/>
      <c r="WOM2823" s="653"/>
      <c r="WON2823" s="653"/>
      <c r="WOO2823" s="653"/>
      <c r="WOP2823" s="653"/>
      <c r="WOQ2823" s="653"/>
      <c r="WOR2823" s="653"/>
      <c r="WOS2823" s="653"/>
      <c r="WOT2823" s="653"/>
      <c r="WOU2823" s="653"/>
      <c r="WOV2823" s="653"/>
      <c r="WOW2823" s="653"/>
      <c r="WOX2823" s="653"/>
      <c r="WOY2823" s="653"/>
      <c r="WOZ2823" s="653"/>
      <c r="WPA2823" s="653"/>
      <c r="WPB2823" s="653"/>
      <c r="WPC2823" s="653"/>
      <c r="WPD2823" s="653"/>
      <c r="WPE2823" s="653"/>
      <c r="WPF2823" s="653"/>
      <c r="WPG2823" s="653"/>
      <c r="WPH2823" s="653"/>
      <c r="WPI2823" s="653"/>
      <c r="WPJ2823" s="653"/>
      <c r="WPK2823" s="653"/>
      <c r="WPL2823" s="653"/>
      <c r="WPM2823" s="653"/>
      <c r="WPN2823" s="653"/>
      <c r="WPO2823" s="653"/>
      <c r="WPP2823" s="653"/>
      <c r="WPQ2823" s="653"/>
      <c r="WPR2823" s="653"/>
      <c r="WPS2823" s="653"/>
      <c r="WPT2823" s="653"/>
      <c r="WPU2823" s="653"/>
      <c r="WPV2823" s="653"/>
      <c r="WPW2823" s="653"/>
      <c r="WPX2823" s="653"/>
      <c r="WPY2823" s="653"/>
      <c r="WPZ2823" s="653"/>
      <c r="WQA2823" s="653"/>
      <c r="WQB2823" s="653"/>
      <c r="WQC2823" s="653"/>
      <c r="WQD2823" s="653"/>
      <c r="WQE2823" s="653"/>
      <c r="WQF2823" s="653"/>
      <c r="WQG2823" s="653"/>
      <c r="WQH2823" s="653"/>
      <c r="WQI2823" s="653"/>
      <c r="WQJ2823" s="653"/>
      <c r="WQK2823" s="653"/>
      <c r="WQL2823" s="653"/>
      <c r="WQM2823" s="653"/>
      <c r="WQN2823" s="653"/>
      <c r="WQO2823" s="653"/>
      <c r="WQP2823" s="653"/>
      <c r="WQQ2823" s="653"/>
      <c r="WQR2823" s="653"/>
      <c r="WQS2823" s="653"/>
      <c r="WQT2823" s="653"/>
      <c r="WQU2823" s="653"/>
      <c r="WQV2823" s="653"/>
      <c r="WQW2823" s="653"/>
      <c r="WQX2823" s="653"/>
      <c r="WQY2823" s="653"/>
      <c r="WQZ2823" s="653"/>
      <c r="WRA2823" s="653"/>
      <c r="WRB2823" s="653"/>
      <c r="WRC2823" s="653"/>
      <c r="WRD2823" s="653"/>
      <c r="WRE2823" s="653"/>
      <c r="WRF2823" s="653"/>
      <c r="WRG2823" s="653"/>
      <c r="WRH2823" s="653"/>
      <c r="WRI2823" s="653"/>
      <c r="WRJ2823" s="653"/>
      <c r="WRK2823" s="653"/>
      <c r="WRL2823" s="653"/>
      <c r="WRM2823" s="653"/>
      <c r="WRN2823" s="653"/>
      <c r="WRO2823" s="653"/>
      <c r="WRP2823" s="653"/>
      <c r="WRQ2823" s="653"/>
      <c r="WRR2823" s="653"/>
      <c r="WRS2823" s="653"/>
      <c r="WRT2823" s="653"/>
      <c r="WRU2823" s="653"/>
      <c r="WRV2823" s="653"/>
      <c r="WRW2823" s="653"/>
      <c r="WRX2823" s="653"/>
      <c r="WRY2823" s="653"/>
      <c r="WRZ2823" s="653"/>
      <c r="WSA2823" s="653"/>
      <c r="WSB2823" s="653"/>
      <c r="WSC2823" s="653"/>
      <c r="WSD2823" s="653"/>
      <c r="WSE2823" s="653"/>
      <c r="WSF2823" s="653"/>
      <c r="WSG2823" s="653"/>
      <c r="WSH2823" s="653"/>
      <c r="WSI2823" s="653"/>
      <c r="WSJ2823" s="653"/>
      <c r="WSK2823" s="653"/>
      <c r="WSL2823" s="653"/>
      <c r="WSM2823" s="653"/>
      <c r="WSN2823" s="653"/>
      <c r="WSO2823" s="653"/>
      <c r="WSP2823" s="653"/>
      <c r="WSQ2823" s="653"/>
      <c r="WSR2823" s="653"/>
      <c r="WSS2823" s="653"/>
      <c r="WST2823" s="653"/>
      <c r="WSU2823" s="653"/>
      <c r="WSV2823" s="653"/>
      <c r="WSW2823" s="653"/>
      <c r="WSX2823" s="653"/>
      <c r="WSY2823" s="653"/>
      <c r="WSZ2823" s="653"/>
      <c r="WTA2823" s="653"/>
      <c r="WTB2823" s="653"/>
      <c r="WTC2823" s="653"/>
      <c r="WTD2823" s="653"/>
      <c r="WTE2823" s="653"/>
      <c r="WTF2823" s="653"/>
      <c r="WTG2823" s="653"/>
      <c r="WTH2823" s="653"/>
      <c r="WTI2823" s="653"/>
      <c r="WTJ2823" s="653"/>
      <c r="WTK2823" s="653"/>
      <c r="WTL2823" s="653"/>
      <c r="WTM2823" s="653"/>
      <c r="WTN2823" s="653"/>
      <c r="WTO2823" s="653"/>
      <c r="WTP2823" s="653"/>
      <c r="WTQ2823" s="653"/>
      <c r="WTR2823" s="653"/>
      <c r="WTS2823" s="653"/>
      <c r="WTT2823" s="653"/>
      <c r="WTU2823" s="653"/>
      <c r="WTV2823" s="653"/>
      <c r="WTW2823" s="653"/>
      <c r="WTX2823" s="653"/>
      <c r="WTY2823" s="653"/>
      <c r="WTZ2823" s="653"/>
      <c r="WUA2823" s="653"/>
      <c r="WUB2823" s="653"/>
      <c r="WUC2823" s="653"/>
      <c r="WUD2823" s="653"/>
      <c r="WUE2823" s="653"/>
      <c r="WUF2823" s="653"/>
      <c r="WUG2823" s="653"/>
      <c r="WUH2823" s="653"/>
      <c r="WUI2823" s="653"/>
      <c r="WUJ2823" s="653"/>
      <c r="WUK2823" s="653"/>
      <c r="WUL2823" s="653"/>
      <c r="WUM2823" s="653"/>
      <c r="WUN2823" s="653"/>
      <c r="WUO2823" s="653"/>
      <c r="WUP2823" s="653"/>
      <c r="WUQ2823" s="653"/>
      <c r="WUR2823" s="653"/>
      <c r="WUS2823" s="653"/>
      <c r="WUT2823" s="653"/>
      <c r="WUU2823" s="653"/>
      <c r="WUV2823" s="653"/>
      <c r="WUW2823" s="653"/>
      <c r="WUX2823" s="653"/>
      <c r="WUY2823" s="653"/>
      <c r="WUZ2823" s="653"/>
      <c r="WVA2823" s="653"/>
      <c r="WVB2823" s="653"/>
      <c r="WVC2823" s="653"/>
      <c r="WVD2823" s="653"/>
      <c r="WVE2823" s="653"/>
      <c r="WVF2823" s="653"/>
      <c r="WVG2823" s="653"/>
      <c r="WVH2823" s="653"/>
      <c r="WVI2823" s="653"/>
      <c r="WVJ2823" s="653"/>
      <c r="WVK2823" s="653"/>
      <c r="WVL2823" s="653"/>
      <c r="WVM2823" s="653"/>
      <c r="WVN2823" s="653"/>
      <c r="WVO2823" s="653"/>
      <c r="WVP2823" s="653"/>
      <c r="WVQ2823" s="653"/>
      <c r="WVR2823" s="653"/>
      <c r="WVS2823" s="653"/>
      <c r="WVT2823" s="653"/>
      <c r="WVU2823" s="653"/>
      <c r="WVV2823" s="653"/>
      <c r="WVW2823" s="653"/>
      <c r="WVX2823" s="653"/>
      <c r="WVY2823" s="653"/>
      <c r="WVZ2823" s="653"/>
      <c r="WWA2823" s="653"/>
      <c r="WWB2823" s="653"/>
      <c r="WWC2823" s="653"/>
      <c r="WWD2823" s="653"/>
      <c r="WWE2823" s="653"/>
      <c r="WWF2823" s="653"/>
      <c r="WWG2823" s="653"/>
      <c r="WWH2823" s="653"/>
      <c r="WWI2823" s="653"/>
      <c r="WWJ2823" s="653"/>
      <c r="WWK2823" s="653"/>
      <c r="WWL2823" s="653"/>
      <c r="WWM2823" s="653"/>
      <c r="WWN2823" s="653"/>
      <c r="WWO2823" s="653"/>
      <c r="WWP2823" s="653"/>
      <c r="WWQ2823" s="653"/>
      <c r="WWR2823" s="653"/>
      <c r="WWS2823" s="653"/>
      <c r="WWT2823" s="653"/>
      <c r="WWU2823" s="653"/>
      <c r="WWV2823" s="653"/>
      <c r="WWW2823" s="653"/>
      <c r="WWX2823" s="653"/>
      <c r="WWY2823" s="653"/>
      <c r="WWZ2823" s="653"/>
      <c r="WXA2823" s="653"/>
      <c r="WXB2823" s="653"/>
      <c r="WXC2823" s="653"/>
      <c r="WXD2823" s="653"/>
      <c r="WXE2823" s="653"/>
      <c r="WXF2823" s="653"/>
      <c r="WXG2823" s="653"/>
      <c r="WXH2823" s="653"/>
      <c r="WXI2823" s="653"/>
      <c r="WXJ2823" s="653"/>
      <c r="WXK2823" s="653"/>
      <c r="WXL2823" s="653"/>
      <c r="WXM2823" s="653"/>
      <c r="WXN2823" s="653"/>
      <c r="WXO2823" s="653"/>
      <c r="WXP2823" s="653"/>
      <c r="WXQ2823" s="653"/>
      <c r="WXR2823" s="653"/>
      <c r="WXS2823" s="653"/>
      <c r="WXT2823" s="653"/>
      <c r="WXU2823" s="653"/>
      <c r="WXV2823" s="653"/>
      <c r="WXW2823" s="653"/>
      <c r="WXX2823" s="653"/>
      <c r="WXY2823" s="653"/>
      <c r="WXZ2823" s="653"/>
      <c r="WYA2823" s="653"/>
      <c r="WYB2823" s="653"/>
      <c r="WYC2823" s="653"/>
      <c r="WYD2823" s="653"/>
      <c r="WYE2823" s="653"/>
      <c r="WYF2823" s="653"/>
      <c r="WYG2823" s="653"/>
      <c r="WYH2823" s="653"/>
      <c r="WYI2823" s="653"/>
      <c r="WYJ2823" s="653"/>
      <c r="WYK2823" s="653"/>
      <c r="WYL2823" s="653"/>
      <c r="WYM2823" s="653"/>
      <c r="WYN2823" s="653"/>
      <c r="WYO2823" s="653"/>
      <c r="WYP2823" s="653"/>
      <c r="WYQ2823" s="653"/>
      <c r="WYR2823" s="653"/>
      <c r="WYS2823" s="653"/>
      <c r="WYT2823" s="653"/>
      <c r="WYU2823" s="653"/>
      <c r="WYV2823" s="653"/>
      <c r="WYW2823" s="653"/>
      <c r="WYX2823" s="653"/>
      <c r="WYY2823" s="653"/>
      <c r="WYZ2823" s="653"/>
      <c r="WZA2823" s="653"/>
      <c r="WZB2823" s="653"/>
      <c r="WZC2823" s="653"/>
      <c r="WZD2823" s="653"/>
      <c r="WZE2823" s="653"/>
      <c r="WZF2823" s="653"/>
      <c r="WZG2823" s="653"/>
      <c r="WZH2823" s="653"/>
      <c r="WZI2823" s="653"/>
      <c r="WZJ2823" s="653"/>
      <c r="WZK2823" s="653"/>
      <c r="WZL2823" s="653"/>
      <c r="WZM2823" s="653"/>
      <c r="WZN2823" s="653"/>
      <c r="WZO2823" s="653"/>
      <c r="WZP2823" s="653"/>
      <c r="WZQ2823" s="653"/>
      <c r="WZR2823" s="653"/>
      <c r="WZS2823" s="653"/>
      <c r="WZT2823" s="653"/>
      <c r="WZU2823" s="653"/>
      <c r="WZV2823" s="653"/>
      <c r="WZW2823" s="653"/>
      <c r="WZX2823" s="653"/>
      <c r="WZY2823" s="653"/>
      <c r="WZZ2823" s="653"/>
      <c r="XAA2823" s="653"/>
      <c r="XAB2823" s="653"/>
      <c r="XAC2823" s="653"/>
      <c r="XAD2823" s="653"/>
      <c r="XAE2823" s="653"/>
      <c r="XAF2823" s="653"/>
      <c r="XAG2823" s="653"/>
      <c r="XAH2823" s="653"/>
      <c r="XAI2823" s="653"/>
      <c r="XAJ2823" s="653"/>
      <c r="XAK2823" s="653"/>
      <c r="XAL2823" s="653"/>
      <c r="XAM2823" s="653"/>
      <c r="XAN2823" s="653"/>
      <c r="XAO2823" s="653"/>
      <c r="XAP2823" s="653"/>
      <c r="XAQ2823" s="653"/>
      <c r="XAR2823" s="653"/>
      <c r="XAS2823" s="653"/>
      <c r="XAT2823" s="653"/>
      <c r="XAU2823" s="653"/>
      <c r="XAV2823" s="653"/>
      <c r="XAW2823" s="653"/>
      <c r="XAX2823" s="653"/>
      <c r="XAY2823" s="653"/>
      <c r="XAZ2823" s="653"/>
      <c r="XBA2823" s="653"/>
      <c r="XBB2823" s="653"/>
      <c r="XBC2823" s="653"/>
      <c r="XBD2823" s="653"/>
      <c r="XBE2823" s="653"/>
      <c r="XBF2823" s="653"/>
      <c r="XBG2823" s="653"/>
      <c r="XBH2823" s="653"/>
      <c r="XBI2823" s="653"/>
      <c r="XBJ2823" s="653"/>
      <c r="XBK2823" s="653"/>
      <c r="XBL2823" s="653"/>
      <c r="XBM2823" s="653"/>
      <c r="XBN2823" s="653"/>
      <c r="XBO2823" s="653"/>
      <c r="XBP2823" s="653"/>
      <c r="XBQ2823" s="653"/>
      <c r="XBR2823" s="653"/>
      <c r="XBS2823" s="653"/>
      <c r="XBT2823" s="653"/>
      <c r="XBU2823" s="653"/>
      <c r="XBV2823" s="653"/>
      <c r="XBW2823" s="653"/>
      <c r="XBX2823" s="653"/>
      <c r="XBY2823" s="653"/>
      <c r="XBZ2823" s="653"/>
      <c r="XCA2823" s="653"/>
      <c r="XCB2823" s="653"/>
      <c r="XCC2823" s="653"/>
      <c r="XCD2823" s="653"/>
      <c r="XCE2823" s="653"/>
      <c r="XCF2823" s="653"/>
      <c r="XCG2823" s="653"/>
      <c r="XCH2823" s="653"/>
      <c r="XCI2823" s="653"/>
      <c r="XCJ2823" s="653"/>
      <c r="XCK2823" s="653"/>
      <c r="XCL2823" s="653"/>
      <c r="XCM2823" s="653"/>
      <c r="XCN2823" s="653"/>
      <c r="XCO2823" s="653"/>
      <c r="XCP2823" s="653"/>
      <c r="XCQ2823" s="653"/>
      <c r="XCR2823" s="653"/>
      <c r="XCS2823" s="653"/>
      <c r="XCT2823" s="653"/>
      <c r="XCU2823" s="653"/>
      <c r="XCV2823" s="653"/>
      <c r="XCW2823" s="653"/>
      <c r="XCX2823" s="653"/>
      <c r="XCY2823" s="653"/>
      <c r="XCZ2823" s="653"/>
      <c r="XDA2823" s="653"/>
      <c r="XDB2823" s="653"/>
      <c r="XDC2823" s="653"/>
      <c r="XDD2823" s="653"/>
      <c r="XDE2823" s="653"/>
      <c r="XDF2823" s="653"/>
      <c r="XDG2823" s="653"/>
      <c r="XDH2823" s="653"/>
      <c r="XDI2823" s="653"/>
      <c r="XDJ2823" s="653"/>
      <c r="XDK2823" s="653"/>
      <c r="XDL2823" s="653"/>
      <c r="XDM2823" s="653"/>
      <c r="XDN2823" s="653"/>
      <c r="XDO2823" s="653"/>
      <c r="XDP2823" s="653"/>
      <c r="XDQ2823" s="653"/>
      <c r="XDR2823" s="653"/>
      <c r="XDS2823" s="653"/>
      <c r="XDT2823" s="653"/>
      <c r="XDU2823" s="653"/>
      <c r="XDV2823" s="653"/>
      <c r="XDW2823" s="653"/>
      <c r="XDX2823" s="653"/>
      <c r="XDY2823" s="653"/>
      <c r="XDZ2823" s="653"/>
      <c r="XEA2823" s="653"/>
      <c r="XEB2823" s="653"/>
      <c r="XEC2823" s="653"/>
      <c r="XED2823" s="653"/>
      <c r="XEE2823" s="653"/>
      <c r="XEF2823" s="653"/>
      <c r="XEG2823" s="653"/>
      <c r="XEH2823" s="653"/>
      <c r="XEI2823" s="653"/>
      <c r="XEJ2823" s="653"/>
      <c r="XEK2823" s="653"/>
      <c r="XEL2823" s="653"/>
      <c r="XEM2823" s="653"/>
      <c r="XEN2823" s="653"/>
      <c r="XEO2823" s="653"/>
      <c r="XEP2823" s="653"/>
      <c r="XEQ2823" s="653"/>
      <c r="XER2823" s="653"/>
      <c r="XES2823" s="653"/>
      <c r="XET2823" s="653"/>
      <c r="XEU2823" s="653"/>
      <c r="XEV2823" s="653"/>
      <c r="XEW2823" s="653"/>
      <c r="XEX2823" s="653"/>
      <c r="XEY2823" s="653"/>
      <c r="XEZ2823" s="653"/>
      <c r="XFA2823" s="653"/>
      <c r="XFB2823" s="653"/>
      <c r="XFC2823" s="653"/>
      <c r="XFD2823" s="653"/>
    </row>
    <row r="2824" spans="1:16384" s="8" customFormat="1" ht="30" x14ac:dyDescent="0.25">
      <c r="A2824" s="953"/>
      <c r="B2824" s="895">
        <v>5134</v>
      </c>
      <c r="C2824" s="139">
        <v>71241200</v>
      </c>
      <c r="D2824" s="140" t="s">
        <v>519</v>
      </c>
      <c r="E2824" s="15" t="s">
        <v>126</v>
      </c>
      <c r="F2824" s="15" t="s">
        <v>121</v>
      </c>
      <c r="G2824" s="16">
        <v>3400000</v>
      </c>
      <c r="H2824" s="16">
        <v>3400000</v>
      </c>
      <c r="I2824" s="16">
        <v>1</v>
      </c>
    </row>
    <row r="2825" spans="1:16384" ht="30" x14ac:dyDescent="0.25">
      <c r="A2825" s="953"/>
      <c r="B2825" s="12">
        <v>5134</v>
      </c>
      <c r="C2825" s="141" t="s">
        <v>774</v>
      </c>
      <c r="D2825" s="142" t="s">
        <v>775</v>
      </c>
      <c r="E2825" s="12" t="s">
        <v>172</v>
      </c>
      <c r="F2825" s="12" t="s">
        <v>121</v>
      </c>
      <c r="G2825" s="14">
        <v>100000</v>
      </c>
      <c r="H2825" s="14">
        <v>100000</v>
      </c>
      <c r="I2825" s="14">
        <v>1</v>
      </c>
    </row>
    <row r="2826" spans="1:16384" x14ac:dyDescent="0.25">
      <c r="A2826" s="953"/>
      <c r="B2826" s="890" t="s">
        <v>118</v>
      </c>
      <c r="C2826" s="890"/>
      <c r="D2826" s="890"/>
      <c r="E2826" s="890"/>
      <c r="F2826" s="890"/>
      <c r="G2826" s="890"/>
      <c r="H2826" s="72">
        <v>500000</v>
      </c>
      <c r="I2826" s="72"/>
    </row>
    <row r="2827" spans="1:16384" x14ac:dyDescent="0.25">
      <c r="A2827" s="953"/>
      <c r="B2827" s="896">
        <v>5134</v>
      </c>
      <c r="C2827" s="141" t="s">
        <v>776</v>
      </c>
      <c r="D2827" s="142" t="s">
        <v>164</v>
      </c>
      <c r="E2827" s="12" t="s">
        <v>126</v>
      </c>
      <c r="F2827" s="12" t="s">
        <v>121</v>
      </c>
      <c r="G2827" s="14">
        <v>500000</v>
      </c>
      <c r="H2827" s="14">
        <v>500000</v>
      </c>
      <c r="I2827" s="14">
        <v>1</v>
      </c>
    </row>
    <row r="2828" spans="1:16384" x14ac:dyDescent="0.25">
      <c r="A2828" s="953"/>
      <c r="B2828" s="925" t="s">
        <v>524</v>
      </c>
      <c r="C2828" s="925"/>
      <c r="D2828" s="925"/>
      <c r="E2828" s="925"/>
      <c r="F2828" s="925"/>
      <c r="G2828" s="925"/>
      <c r="H2828" s="2">
        <v>2000000</v>
      </c>
      <c r="I2828" s="2"/>
    </row>
    <row r="2829" spans="1:16384" x14ac:dyDescent="0.25">
      <c r="A2829" s="953"/>
      <c r="B2829" s="890" t="s">
        <v>118</v>
      </c>
      <c r="C2829" s="890"/>
      <c r="D2829" s="890"/>
      <c r="E2829" s="890"/>
      <c r="F2829" s="890"/>
      <c r="G2829" s="890"/>
      <c r="H2829" s="72">
        <v>2000000</v>
      </c>
      <c r="I2829" s="72"/>
    </row>
    <row r="2830" spans="1:16384" ht="60" x14ac:dyDescent="0.25">
      <c r="A2830" s="953"/>
      <c r="B2830" s="896">
        <v>4239</v>
      </c>
      <c r="C2830" s="141" t="s">
        <v>777</v>
      </c>
      <c r="D2830" s="142" t="s">
        <v>778</v>
      </c>
      <c r="E2830" s="12" t="s">
        <v>14</v>
      </c>
      <c r="F2830" s="12" t="s">
        <v>121</v>
      </c>
      <c r="G2830" s="14">
        <v>2000000</v>
      </c>
      <c r="H2830" s="14">
        <v>2000000</v>
      </c>
      <c r="I2830" s="14">
        <v>1</v>
      </c>
    </row>
    <row r="2831" spans="1:16384" ht="42.75" customHeight="1" x14ac:dyDescent="0.25">
      <c r="A2831" s="953"/>
      <c r="B2831" s="31">
        <v>4239</v>
      </c>
      <c r="C2831" s="31" t="s">
        <v>5440</v>
      </c>
      <c r="D2831" s="199" t="s">
        <v>778</v>
      </c>
      <c r="E2831" s="31" t="s">
        <v>14</v>
      </c>
      <c r="F2831" s="31" t="s">
        <v>121</v>
      </c>
      <c r="G2831" s="32">
        <v>400000</v>
      </c>
      <c r="H2831" s="32">
        <v>400000</v>
      </c>
      <c r="I2831" s="32">
        <v>1</v>
      </c>
    </row>
    <row r="2832" spans="1:16384" ht="47.25" customHeight="1" x14ac:dyDescent="0.25">
      <c r="A2832" s="953"/>
      <c r="B2832" s="31">
        <v>4239</v>
      </c>
      <c r="C2832" s="31" t="s">
        <v>5441</v>
      </c>
      <c r="D2832" s="199" t="s">
        <v>778</v>
      </c>
      <c r="E2832" s="31" t="s">
        <v>14</v>
      </c>
      <c r="F2832" s="31" t="s">
        <v>121</v>
      </c>
      <c r="G2832" s="32">
        <v>1000000</v>
      </c>
      <c r="H2832" s="32">
        <v>1000000</v>
      </c>
      <c r="I2832" s="32">
        <v>1</v>
      </c>
    </row>
    <row r="2833" spans="1:9" ht="47.25" customHeight="1" x14ac:dyDescent="0.25">
      <c r="A2833" s="953"/>
      <c r="B2833" s="925" t="s">
        <v>7545</v>
      </c>
      <c r="C2833" s="925"/>
      <c r="D2833" s="925"/>
      <c r="E2833" s="925"/>
      <c r="F2833" s="925"/>
      <c r="G2833" s="925"/>
      <c r="H2833" s="32"/>
      <c r="I2833" s="32"/>
    </row>
    <row r="2834" spans="1:9" ht="18" customHeight="1" x14ac:dyDescent="0.25">
      <c r="A2834" s="953"/>
      <c r="B2834" s="890" t="s">
        <v>154</v>
      </c>
      <c r="C2834" s="890"/>
      <c r="D2834" s="890"/>
      <c r="E2834" s="890"/>
      <c r="F2834" s="890"/>
      <c r="G2834" s="890"/>
      <c r="H2834" s="32"/>
      <c r="I2834" s="32"/>
    </row>
    <row r="2835" spans="1:9" ht="47.25" customHeight="1" x14ac:dyDescent="0.25">
      <c r="A2835" s="953"/>
      <c r="B2835" s="455" t="s">
        <v>5304</v>
      </c>
      <c r="C2835" s="455" t="s">
        <v>7546</v>
      </c>
      <c r="D2835" s="455" t="s">
        <v>7466</v>
      </c>
      <c r="E2835" s="749" t="s">
        <v>126</v>
      </c>
      <c r="F2835" s="749" t="s">
        <v>121</v>
      </c>
      <c r="G2835" s="32">
        <v>0</v>
      </c>
      <c r="H2835" s="32">
        <v>0</v>
      </c>
      <c r="I2835" s="32">
        <v>1</v>
      </c>
    </row>
    <row r="2836" spans="1:9" ht="47.25" customHeight="1" x14ac:dyDescent="0.25">
      <c r="A2836" s="953"/>
      <c r="B2836" s="890" t="s">
        <v>118</v>
      </c>
      <c r="C2836" s="890"/>
      <c r="D2836" s="890"/>
      <c r="E2836" s="890"/>
      <c r="F2836" s="890"/>
      <c r="G2836" s="890"/>
      <c r="H2836" s="32"/>
      <c r="I2836" s="32"/>
    </row>
    <row r="2837" spans="1:9" ht="20.25" customHeight="1" x14ac:dyDescent="0.25">
      <c r="A2837" s="953"/>
      <c r="B2837" s="765" t="s">
        <v>5304</v>
      </c>
      <c r="C2837" s="765" t="s">
        <v>7590</v>
      </c>
      <c r="D2837" s="765" t="s">
        <v>5270</v>
      </c>
      <c r="E2837" s="31" t="s">
        <v>172</v>
      </c>
      <c r="F2837" s="199" t="s">
        <v>121</v>
      </c>
      <c r="G2837" s="32">
        <v>0</v>
      </c>
      <c r="H2837" s="32">
        <v>0</v>
      </c>
      <c r="I2837" s="32">
        <v>1</v>
      </c>
    </row>
    <row r="2838" spans="1:9" x14ac:dyDescent="0.25">
      <c r="A2838" s="953"/>
      <c r="B2838" s="925" t="s">
        <v>5757</v>
      </c>
      <c r="C2838" s="925"/>
      <c r="D2838" s="925"/>
      <c r="E2838" s="925"/>
      <c r="F2838" s="925"/>
      <c r="G2838" s="925"/>
      <c r="H2838" s="2"/>
      <c r="I2838" s="2"/>
    </row>
    <row r="2839" spans="1:9" x14ac:dyDescent="0.25">
      <c r="A2839" s="953"/>
      <c r="B2839" s="890" t="s">
        <v>154</v>
      </c>
      <c r="C2839" s="890"/>
      <c r="D2839" s="890"/>
      <c r="E2839" s="890"/>
      <c r="F2839" s="890"/>
      <c r="G2839" s="890"/>
      <c r="H2839" s="31"/>
      <c r="I2839" s="31"/>
    </row>
    <row r="2840" spans="1:9" ht="30" x14ac:dyDescent="0.25">
      <c r="A2840" s="953"/>
      <c r="B2840" s="31" t="s">
        <v>5628</v>
      </c>
      <c r="C2840" s="31" t="s">
        <v>5744</v>
      </c>
      <c r="D2840" s="199" t="s">
        <v>4070</v>
      </c>
      <c r="E2840" s="346" t="s">
        <v>126</v>
      </c>
      <c r="F2840" s="31" t="s">
        <v>121</v>
      </c>
      <c r="G2840" s="336">
        <v>9796</v>
      </c>
      <c r="H2840" s="336">
        <v>9796</v>
      </c>
      <c r="I2840" s="31">
        <v>1</v>
      </c>
    </row>
    <row r="2841" spans="1:9" x14ac:dyDescent="0.25">
      <c r="A2841" s="953"/>
      <c r="B2841" s="890" t="s">
        <v>118</v>
      </c>
      <c r="C2841" s="890"/>
      <c r="D2841" s="890"/>
      <c r="E2841" s="890"/>
      <c r="F2841" s="890"/>
      <c r="G2841" s="890"/>
      <c r="H2841" s="360"/>
      <c r="I2841" s="31"/>
    </row>
    <row r="2842" spans="1:9" ht="30" x14ac:dyDescent="0.25">
      <c r="A2842" s="953"/>
      <c r="B2842" s="31" t="s">
        <v>5628</v>
      </c>
      <c r="C2842" s="199" t="s">
        <v>6421</v>
      </c>
      <c r="D2842" s="199" t="s">
        <v>5270</v>
      </c>
      <c r="E2842" s="31" t="s">
        <v>172</v>
      </c>
      <c r="F2842" s="199" t="s">
        <v>121</v>
      </c>
      <c r="G2842" s="356">
        <v>200</v>
      </c>
      <c r="H2842" s="356">
        <v>200</v>
      </c>
      <c r="I2842" s="31">
        <v>1</v>
      </c>
    </row>
    <row r="2843" spans="1:9" x14ac:dyDescent="0.25">
      <c r="A2843" s="953"/>
      <c r="B2843" s="360"/>
      <c r="C2843" s="548"/>
      <c r="D2843" s="548"/>
      <c r="E2843" s="360"/>
      <c r="F2843" s="548"/>
      <c r="G2843" s="459"/>
      <c r="H2843" s="459"/>
      <c r="I2843" s="360"/>
    </row>
    <row r="2844" spans="1:9" x14ac:dyDescent="0.25">
      <c r="A2844" s="953"/>
    </row>
    <row r="2845" spans="1:9" x14ac:dyDescent="0.25">
      <c r="A2845" s="953"/>
      <c r="B2845" s="925" t="s">
        <v>5754</v>
      </c>
      <c r="C2845" s="925"/>
      <c r="D2845" s="925"/>
      <c r="E2845" s="925"/>
      <c r="F2845" s="925"/>
      <c r="G2845" s="925"/>
      <c r="H2845" s="31"/>
      <c r="I2845" s="31"/>
    </row>
    <row r="2846" spans="1:9" x14ac:dyDescent="0.25">
      <c r="A2846" s="953"/>
      <c r="B2846" s="890" t="s">
        <v>154</v>
      </c>
      <c r="C2846" s="890"/>
      <c r="D2846" s="890"/>
      <c r="E2846" s="890"/>
      <c r="F2846" s="890"/>
      <c r="G2846" s="890"/>
      <c r="H2846" s="360"/>
      <c r="I2846" s="31"/>
    </row>
    <row r="2847" spans="1:9" ht="30" x14ac:dyDescent="0.25">
      <c r="A2847" s="953"/>
      <c r="B2847" s="31" t="s">
        <v>5628</v>
      </c>
      <c r="C2847" s="31" t="s">
        <v>5755</v>
      </c>
      <c r="D2847" s="199" t="s">
        <v>5756</v>
      </c>
      <c r="E2847" s="31" t="s">
        <v>126</v>
      </c>
      <c r="F2847" s="31" t="s">
        <v>121</v>
      </c>
      <c r="G2847" s="31">
        <v>58920000</v>
      </c>
      <c r="H2847" s="31">
        <v>58920000</v>
      </c>
      <c r="I2847" s="31">
        <v>1</v>
      </c>
    </row>
    <row r="2848" spans="1:9" x14ac:dyDescent="0.25">
      <c r="A2848" s="953"/>
      <c r="B2848" s="890" t="s">
        <v>118</v>
      </c>
      <c r="C2848" s="890"/>
      <c r="D2848" s="890"/>
      <c r="E2848" s="890"/>
      <c r="F2848" s="890"/>
      <c r="G2848" s="890"/>
      <c r="H2848" s="360"/>
      <c r="I2848" s="31"/>
    </row>
    <row r="2849" spans="1:9" ht="30" x14ac:dyDescent="0.25">
      <c r="A2849" s="953"/>
      <c r="B2849" s="31" t="s">
        <v>5628</v>
      </c>
      <c r="C2849" s="31" t="s">
        <v>6412</v>
      </c>
      <c r="D2849" s="199" t="s">
        <v>5270</v>
      </c>
      <c r="E2849" s="31" t="s">
        <v>172</v>
      </c>
      <c r="F2849" s="31" t="s">
        <v>121</v>
      </c>
      <c r="G2849" s="458">
        <v>1080</v>
      </c>
      <c r="H2849" s="458">
        <v>1080</v>
      </c>
      <c r="I2849" s="31">
        <v>1</v>
      </c>
    </row>
    <row r="2850" spans="1:9" ht="15" customHeight="1" x14ac:dyDescent="0.25">
      <c r="A2850" s="953"/>
      <c r="B2850" s="925" t="s">
        <v>7547</v>
      </c>
      <c r="C2850" s="925"/>
      <c r="D2850" s="925"/>
      <c r="E2850" s="925"/>
      <c r="F2850" s="925"/>
      <c r="G2850" s="925"/>
    </row>
    <row r="2851" spans="1:9" x14ac:dyDescent="0.25">
      <c r="A2851" s="953"/>
    </row>
    <row r="2852" spans="1:9" x14ac:dyDescent="0.25">
      <c r="A2852" s="953"/>
      <c r="B2852" s="31" t="s">
        <v>5705</v>
      </c>
      <c r="C2852" s="31" t="s">
        <v>7548</v>
      </c>
      <c r="D2852" s="31" t="s">
        <v>7435</v>
      </c>
      <c r="E2852" s="31" t="s">
        <v>126</v>
      </c>
      <c r="F2852" s="31" t="s">
        <v>15</v>
      </c>
      <c r="G2852" s="31">
        <v>0</v>
      </c>
      <c r="H2852" s="31">
        <v>0</v>
      </c>
      <c r="I2852" s="31">
        <v>30</v>
      </c>
    </row>
    <row r="2853" spans="1:9" x14ac:dyDescent="0.25">
      <c r="A2853" s="953"/>
      <c r="B2853" s="925" t="s">
        <v>178</v>
      </c>
      <c r="C2853" s="925"/>
      <c r="D2853" s="925"/>
      <c r="E2853" s="925"/>
      <c r="F2853" s="925"/>
      <c r="G2853" s="925"/>
      <c r="H2853" s="2"/>
      <c r="I2853" s="2"/>
    </row>
    <row r="2854" spans="1:9" x14ac:dyDescent="0.25">
      <c r="A2854" s="953"/>
      <c r="B2854" s="890" t="s">
        <v>11</v>
      </c>
      <c r="C2854" s="890"/>
      <c r="D2854" s="890"/>
      <c r="E2854" s="890"/>
      <c r="F2854" s="890"/>
      <c r="G2854" s="890"/>
      <c r="H2854" s="72">
        <v>10951206</v>
      </c>
      <c r="I2854" s="72"/>
    </row>
    <row r="2855" spans="1:9" ht="30" x14ac:dyDescent="0.25">
      <c r="A2855" s="953"/>
      <c r="B2855" s="896">
        <v>5129</v>
      </c>
      <c r="C2855" s="141" t="s">
        <v>779</v>
      </c>
      <c r="D2855" s="142" t="s">
        <v>780</v>
      </c>
      <c r="E2855" s="12" t="s">
        <v>126</v>
      </c>
      <c r="F2855" s="12" t="s">
        <v>15</v>
      </c>
      <c r="G2855" s="14">
        <v>4297800</v>
      </c>
      <c r="H2855" s="14">
        <v>4297800</v>
      </c>
      <c r="I2855" s="14">
        <v>1</v>
      </c>
    </row>
    <row r="2856" spans="1:9" ht="30" x14ac:dyDescent="0.25">
      <c r="A2856" s="953"/>
      <c r="B2856" s="896"/>
      <c r="C2856" s="141" t="s">
        <v>781</v>
      </c>
      <c r="D2856" s="142" t="s">
        <v>782</v>
      </c>
      <c r="E2856" s="12" t="s">
        <v>126</v>
      </c>
      <c r="F2856" s="12" t="s">
        <v>15</v>
      </c>
      <c r="G2856" s="14">
        <v>167040</v>
      </c>
      <c r="H2856" s="14">
        <v>167040</v>
      </c>
      <c r="I2856" s="14">
        <v>1</v>
      </c>
    </row>
    <row r="2857" spans="1:9" x14ac:dyDescent="0.25">
      <c r="A2857" s="953"/>
      <c r="B2857" s="896"/>
      <c r="C2857" s="141" t="s">
        <v>783</v>
      </c>
      <c r="D2857" s="142" t="s">
        <v>784</v>
      </c>
      <c r="E2857" s="12" t="s">
        <v>126</v>
      </c>
      <c r="F2857" s="12" t="s">
        <v>15</v>
      </c>
      <c r="G2857" s="14">
        <v>115150</v>
      </c>
      <c r="H2857" s="14">
        <v>115150</v>
      </c>
      <c r="I2857" s="14">
        <v>1</v>
      </c>
    </row>
    <row r="2858" spans="1:9" ht="30" x14ac:dyDescent="0.25">
      <c r="A2858" s="953"/>
      <c r="B2858" s="896"/>
      <c r="C2858" s="141" t="s">
        <v>785</v>
      </c>
      <c r="D2858" s="142" t="s">
        <v>786</v>
      </c>
      <c r="E2858" s="12" t="s">
        <v>126</v>
      </c>
      <c r="F2858" s="12" t="s">
        <v>15</v>
      </c>
      <c r="G2858" s="14">
        <v>104160</v>
      </c>
      <c r="H2858" s="14">
        <v>104160</v>
      </c>
      <c r="I2858" s="14">
        <v>1</v>
      </c>
    </row>
    <row r="2859" spans="1:9" ht="30" x14ac:dyDescent="0.25">
      <c r="A2859" s="953"/>
      <c r="B2859" s="896"/>
      <c r="C2859" s="141" t="s">
        <v>787</v>
      </c>
      <c r="D2859" s="142" t="s">
        <v>788</v>
      </c>
      <c r="E2859" s="12" t="s">
        <v>126</v>
      </c>
      <c r="F2859" s="12" t="s">
        <v>15</v>
      </c>
      <c r="G2859" s="14">
        <v>74520</v>
      </c>
      <c r="H2859" s="14">
        <v>74520</v>
      </c>
      <c r="I2859" s="14">
        <v>1</v>
      </c>
    </row>
    <row r="2860" spans="1:9" x14ac:dyDescent="0.25">
      <c r="A2860" s="953"/>
      <c r="B2860" s="896"/>
      <c r="C2860" s="141" t="s">
        <v>789</v>
      </c>
      <c r="D2860" s="142" t="s">
        <v>790</v>
      </c>
      <c r="E2860" s="12" t="s">
        <v>126</v>
      </c>
      <c r="F2860" s="12" t="s">
        <v>15</v>
      </c>
      <c r="G2860" s="14">
        <v>180</v>
      </c>
      <c r="H2860" s="14">
        <v>65520</v>
      </c>
      <c r="I2860" s="14">
        <v>364</v>
      </c>
    </row>
    <row r="2861" spans="1:9" ht="30" x14ac:dyDescent="0.25">
      <c r="A2861" s="953"/>
      <c r="B2861" s="896"/>
      <c r="C2861" s="141" t="s">
        <v>791</v>
      </c>
      <c r="D2861" s="142" t="s">
        <v>792</v>
      </c>
      <c r="E2861" s="12" t="s">
        <v>126</v>
      </c>
      <c r="F2861" s="12" t="s">
        <v>15</v>
      </c>
      <c r="G2861" s="14">
        <v>174720</v>
      </c>
      <c r="H2861" s="14">
        <v>174720</v>
      </c>
      <c r="I2861" s="14">
        <v>1</v>
      </c>
    </row>
    <row r="2862" spans="1:9" ht="30" x14ac:dyDescent="0.25">
      <c r="A2862" s="953"/>
      <c r="B2862" s="896"/>
      <c r="C2862" s="141" t="s">
        <v>793</v>
      </c>
      <c r="D2862" s="142" t="s">
        <v>794</v>
      </c>
      <c r="E2862" s="12" t="s">
        <v>126</v>
      </c>
      <c r="F2862" s="12" t="s">
        <v>15</v>
      </c>
      <c r="G2862" s="14">
        <v>272600</v>
      </c>
      <c r="H2862" s="14">
        <v>272600</v>
      </c>
      <c r="I2862" s="14">
        <v>1</v>
      </c>
    </row>
    <row r="2863" spans="1:9" x14ac:dyDescent="0.25">
      <c r="A2863" s="953"/>
      <c r="B2863" s="896"/>
      <c r="C2863" s="141" t="s">
        <v>795</v>
      </c>
      <c r="D2863" s="142" t="s">
        <v>796</v>
      </c>
      <c r="E2863" s="12" t="s">
        <v>126</v>
      </c>
      <c r="F2863" s="12" t="s">
        <v>15</v>
      </c>
      <c r="G2863" s="14">
        <v>148480</v>
      </c>
      <c r="H2863" s="14">
        <v>148480</v>
      </c>
      <c r="I2863" s="14">
        <v>1</v>
      </c>
    </row>
    <row r="2864" spans="1:9" ht="30" x14ac:dyDescent="0.25">
      <c r="A2864" s="953"/>
      <c r="B2864" s="896"/>
      <c r="C2864" s="141" t="s">
        <v>797</v>
      </c>
      <c r="D2864" s="142" t="s">
        <v>798</v>
      </c>
      <c r="E2864" s="12" t="s">
        <v>126</v>
      </c>
      <c r="F2864" s="12" t="s">
        <v>15</v>
      </c>
      <c r="G2864" s="14">
        <v>436800</v>
      </c>
      <c r="H2864" s="14">
        <v>436800</v>
      </c>
      <c r="I2864" s="14">
        <v>1</v>
      </c>
    </row>
    <row r="2865" spans="1:9" ht="30" x14ac:dyDescent="0.25">
      <c r="A2865" s="953"/>
      <c r="B2865" s="896"/>
      <c r="C2865" s="141" t="s">
        <v>799</v>
      </c>
      <c r="D2865" s="142" t="s">
        <v>800</v>
      </c>
      <c r="E2865" s="12" t="s">
        <v>126</v>
      </c>
      <c r="F2865" s="12" t="s">
        <v>15</v>
      </c>
      <c r="G2865" s="14">
        <v>226208</v>
      </c>
      <c r="H2865" s="14">
        <v>452416</v>
      </c>
      <c r="I2865" s="14">
        <v>2</v>
      </c>
    </row>
    <row r="2866" spans="1:9" ht="30" x14ac:dyDescent="0.25">
      <c r="A2866" s="953"/>
      <c r="B2866" s="896"/>
      <c r="C2866" s="141" t="s">
        <v>801</v>
      </c>
      <c r="D2866" s="142" t="s">
        <v>802</v>
      </c>
      <c r="E2866" s="12" t="s">
        <v>126</v>
      </c>
      <c r="F2866" s="12" t="s">
        <v>15</v>
      </c>
      <c r="G2866" s="14">
        <v>560000</v>
      </c>
      <c r="H2866" s="14">
        <v>2800000</v>
      </c>
      <c r="I2866" s="14">
        <v>5</v>
      </c>
    </row>
    <row r="2867" spans="1:9" ht="30" x14ac:dyDescent="0.25">
      <c r="A2867" s="953"/>
      <c r="B2867" s="896"/>
      <c r="C2867" s="141" t="s">
        <v>803</v>
      </c>
      <c r="D2867" s="142" t="s">
        <v>804</v>
      </c>
      <c r="E2867" s="12" t="s">
        <v>126</v>
      </c>
      <c r="F2867" s="12" t="s">
        <v>15</v>
      </c>
      <c r="G2867" s="14">
        <v>620000</v>
      </c>
      <c r="H2867" s="14">
        <v>1240000</v>
      </c>
      <c r="I2867" s="14">
        <v>2</v>
      </c>
    </row>
    <row r="2868" spans="1:9" ht="30" x14ac:dyDescent="0.25">
      <c r="A2868" s="953"/>
      <c r="B2868" s="896"/>
      <c r="C2868" s="141" t="s">
        <v>805</v>
      </c>
      <c r="D2868" s="142" t="s">
        <v>806</v>
      </c>
      <c r="E2868" s="12" t="s">
        <v>126</v>
      </c>
      <c r="F2868" s="12" t="s">
        <v>15</v>
      </c>
      <c r="G2868" s="14">
        <v>17200</v>
      </c>
      <c r="H2868" s="14">
        <v>602000</v>
      </c>
      <c r="I2868" s="14">
        <v>35</v>
      </c>
    </row>
    <row r="2869" spans="1:9" x14ac:dyDescent="0.25">
      <c r="A2869" s="953"/>
      <c r="B2869" s="890" t="s">
        <v>118</v>
      </c>
      <c r="C2869" s="890"/>
      <c r="D2869" s="890"/>
      <c r="E2869" s="890"/>
      <c r="F2869" s="890"/>
      <c r="G2869" s="890"/>
      <c r="H2869" s="72">
        <v>223490</v>
      </c>
      <c r="I2869" s="72"/>
    </row>
    <row r="2870" spans="1:9" s="8" customFormat="1" ht="30" x14ac:dyDescent="0.25">
      <c r="A2870" s="953"/>
      <c r="B2870" s="895">
        <v>5129</v>
      </c>
      <c r="C2870" s="139">
        <v>71351540</v>
      </c>
      <c r="D2870" s="140" t="s">
        <v>807</v>
      </c>
      <c r="E2870" s="15" t="s">
        <v>126</v>
      </c>
      <c r="F2870" s="15" t="s">
        <v>121</v>
      </c>
      <c r="G2870" s="16">
        <v>223490</v>
      </c>
      <c r="H2870" s="16">
        <v>223490</v>
      </c>
      <c r="I2870" s="16">
        <v>1</v>
      </c>
    </row>
    <row r="2871" spans="1:9" x14ac:dyDescent="0.25">
      <c r="A2871" s="953"/>
      <c r="B2871" s="925" t="s">
        <v>214</v>
      </c>
      <c r="C2871" s="925"/>
      <c r="D2871" s="925"/>
      <c r="E2871" s="925"/>
      <c r="F2871" s="925"/>
      <c r="G2871" s="925"/>
      <c r="H2871" s="2">
        <v>48913690</v>
      </c>
      <c r="I2871" s="2"/>
    </row>
    <row r="2872" spans="1:9" x14ac:dyDescent="0.25">
      <c r="A2872" s="953"/>
      <c r="B2872" s="890" t="s">
        <v>11</v>
      </c>
      <c r="C2872" s="890"/>
      <c r="D2872" s="890"/>
      <c r="E2872" s="890"/>
      <c r="F2872" s="890"/>
      <c r="G2872" s="890"/>
      <c r="H2872" s="72">
        <v>9999950</v>
      </c>
      <c r="I2872" s="72"/>
    </row>
    <row r="2873" spans="1:9" x14ac:dyDescent="0.25">
      <c r="A2873" s="953"/>
      <c r="B2873" s="896">
        <v>4251</v>
      </c>
      <c r="C2873" s="141" t="s">
        <v>808</v>
      </c>
      <c r="D2873" s="142" t="s">
        <v>809</v>
      </c>
      <c r="E2873" s="12" t="s">
        <v>14</v>
      </c>
      <c r="F2873" s="12" t="s">
        <v>15</v>
      </c>
      <c r="G2873" s="14">
        <v>13380</v>
      </c>
      <c r="H2873" s="14">
        <v>200700</v>
      </c>
      <c r="I2873" s="14">
        <v>15</v>
      </c>
    </row>
    <row r="2874" spans="1:9" x14ac:dyDescent="0.25">
      <c r="A2874" s="953"/>
      <c r="B2874" s="896"/>
      <c r="C2874" s="141" t="s">
        <v>810</v>
      </c>
      <c r="D2874" s="142" t="s">
        <v>811</v>
      </c>
      <c r="E2874" s="12" t="s">
        <v>14</v>
      </c>
      <c r="F2874" s="12" t="s">
        <v>470</v>
      </c>
      <c r="G2874" s="14">
        <v>1250</v>
      </c>
      <c r="H2874" s="14">
        <v>1875000</v>
      </c>
      <c r="I2874" s="14">
        <v>1500</v>
      </c>
    </row>
    <row r="2875" spans="1:9" x14ac:dyDescent="0.25">
      <c r="A2875" s="953"/>
      <c r="B2875" s="896"/>
      <c r="C2875" s="141" t="s">
        <v>812</v>
      </c>
      <c r="D2875" s="142" t="s">
        <v>811</v>
      </c>
      <c r="E2875" s="12" t="s">
        <v>14</v>
      </c>
      <c r="F2875" s="12" t="s">
        <v>470</v>
      </c>
      <c r="G2875" s="14">
        <v>1450</v>
      </c>
      <c r="H2875" s="14">
        <v>7924250</v>
      </c>
      <c r="I2875" s="14">
        <v>5465</v>
      </c>
    </row>
    <row r="2876" spans="1:9" ht="15" customHeight="1" x14ac:dyDescent="0.25">
      <c r="A2876" s="953"/>
      <c r="B2876" s="914" t="s">
        <v>154</v>
      </c>
      <c r="C2876" s="915"/>
      <c r="D2876" s="915"/>
      <c r="E2876" s="915"/>
      <c r="F2876" s="915"/>
      <c r="G2876" s="916"/>
      <c r="H2876" s="644">
        <v>38135400</v>
      </c>
      <c r="I2876" s="72"/>
    </row>
    <row r="2877" spans="1:9" ht="30" x14ac:dyDescent="0.25">
      <c r="A2877" s="953"/>
      <c r="B2877" s="919">
        <v>4251</v>
      </c>
      <c r="C2877" s="141" t="s">
        <v>813</v>
      </c>
      <c r="D2877" s="141" t="s">
        <v>5802</v>
      </c>
      <c r="E2877" s="141" t="s">
        <v>126</v>
      </c>
      <c r="F2877" s="141" t="s">
        <v>121</v>
      </c>
      <c r="G2877" s="141">
        <v>3086000</v>
      </c>
      <c r="H2877" s="141">
        <v>3086000</v>
      </c>
      <c r="I2877" s="465">
        <v>1</v>
      </c>
    </row>
    <row r="2878" spans="1:9" ht="30" x14ac:dyDescent="0.25">
      <c r="A2878" s="953"/>
      <c r="B2878" s="920"/>
      <c r="C2878" s="141" t="s">
        <v>813</v>
      </c>
      <c r="D2878" s="142" t="s">
        <v>814</v>
      </c>
      <c r="E2878" s="12" t="s">
        <v>149</v>
      </c>
      <c r="F2878" s="12" t="s">
        <v>121</v>
      </c>
      <c r="G2878" s="14">
        <v>38135400</v>
      </c>
      <c r="H2878" s="14">
        <v>38135400</v>
      </c>
      <c r="I2878" s="14">
        <v>1</v>
      </c>
    </row>
    <row r="2879" spans="1:9" x14ac:dyDescent="0.25">
      <c r="A2879" s="953"/>
      <c r="B2879" s="890" t="s">
        <v>118</v>
      </c>
      <c r="C2879" s="890"/>
      <c r="D2879" s="890"/>
      <c r="E2879" s="890"/>
      <c r="F2879" s="890"/>
      <c r="G2879" s="890"/>
      <c r="H2879" s="72">
        <v>778340</v>
      </c>
      <c r="I2879" s="72"/>
    </row>
    <row r="2880" spans="1:9" s="8" customFormat="1" ht="30" x14ac:dyDescent="0.25">
      <c r="A2880" s="953"/>
      <c r="B2880" s="895">
        <v>4251</v>
      </c>
      <c r="C2880" s="139">
        <v>71351540</v>
      </c>
      <c r="D2880" s="140" t="s">
        <v>815</v>
      </c>
      <c r="E2880" s="15" t="s">
        <v>149</v>
      </c>
      <c r="F2880" s="15" t="s">
        <v>121</v>
      </c>
      <c r="G2880" s="16">
        <v>778340</v>
      </c>
      <c r="H2880" s="16">
        <v>778340</v>
      </c>
      <c r="I2880" s="16">
        <v>1</v>
      </c>
    </row>
    <row r="2881" spans="1:9" x14ac:dyDescent="0.25">
      <c r="A2881" s="953"/>
      <c r="B2881" s="925" t="s">
        <v>217</v>
      </c>
      <c r="C2881" s="925"/>
      <c r="D2881" s="925"/>
      <c r="E2881" s="925"/>
      <c r="F2881" s="925"/>
      <c r="G2881" s="925"/>
      <c r="H2881" s="2">
        <v>95260793</v>
      </c>
      <c r="I2881" s="2"/>
    </row>
    <row r="2882" spans="1:9" x14ac:dyDescent="0.25">
      <c r="A2882" s="953"/>
      <c r="B2882" s="890" t="s">
        <v>11</v>
      </c>
      <c r="C2882" s="890"/>
      <c r="D2882" s="890"/>
      <c r="E2882" s="890"/>
      <c r="F2882" s="890"/>
      <c r="G2882" s="890"/>
      <c r="H2882" s="72">
        <v>27999650</v>
      </c>
      <c r="I2882" s="72"/>
    </row>
    <row r="2883" spans="1:9" s="8" customFormat="1" x14ac:dyDescent="0.25">
      <c r="A2883" s="953"/>
      <c r="B2883" s="895">
        <v>4269</v>
      </c>
      <c r="C2883" s="139">
        <v>33141120</v>
      </c>
      <c r="D2883" s="140" t="s">
        <v>816</v>
      </c>
      <c r="E2883" s="15" t="s">
        <v>14</v>
      </c>
      <c r="F2883" s="15" t="s">
        <v>15</v>
      </c>
      <c r="G2883" s="16">
        <v>850</v>
      </c>
      <c r="H2883" s="16">
        <v>84150</v>
      </c>
      <c r="I2883" s="16">
        <v>99</v>
      </c>
    </row>
    <row r="2884" spans="1:9" s="8" customFormat="1" x14ac:dyDescent="0.25">
      <c r="A2884" s="953"/>
      <c r="B2884" s="895"/>
      <c r="C2884" s="139">
        <v>44118300</v>
      </c>
      <c r="D2884" s="140" t="s">
        <v>817</v>
      </c>
      <c r="E2884" s="15" t="s">
        <v>14</v>
      </c>
      <c r="F2884" s="15" t="s">
        <v>470</v>
      </c>
      <c r="G2884" s="16">
        <v>5000</v>
      </c>
      <c r="H2884" s="16">
        <v>19600000</v>
      </c>
      <c r="I2884" s="16">
        <v>3920</v>
      </c>
    </row>
    <row r="2885" spans="1:9" s="8" customFormat="1" x14ac:dyDescent="0.25">
      <c r="A2885" s="953"/>
      <c r="B2885" s="895"/>
      <c r="C2885" s="139">
        <v>44118300</v>
      </c>
      <c r="D2885" s="140" t="s">
        <v>817</v>
      </c>
      <c r="E2885" s="15" t="s">
        <v>14</v>
      </c>
      <c r="F2885" s="15" t="s">
        <v>470</v>
      </c>
      <c r="G2885" s="16">
        <v>4100</v>
      </c>
      <c r="H2885" s="16">
        <v>5022500</v>
      </c>
      <c r="I2885" s="16">
        <v>1225</v>
      </c>
    </row>
    <row r="2886" spans="1:9" s="8" customFormat="1" ht="30" x14ac:dyDescent="0.25">
      <c r="A2886" s="953"/>
      <c r="B2886" s="895"/>
      <c r="C2886" s="139">
        <v>44118300</v>
      </c>
      <c r="D2886" s="140" t="s">
        <v>818</v>
      </c>
      <c r="E2886" s="15" t="s">
        <v>14</v>
      </c>
      <c r="F2886" s="15" t="s">
        <v>181</v>
      </c>
      <c r="G2886" s="16">
        <v>3200</v>
      </c>
      <c r="H2886" s="16">
        <v>960000</v>
      </c>
      <c r="I2886" s="16">
        <v>300</v>
      </c>
    </row>
    <row r="2887" spans="1:9" s="8" customFormat="1" x14ac:dyDescent="0.25">
      <c r="A2887" s="953"/>
      <c r="B2887" s="895"/>
      <c r="C2887" s="139">
        <v>44163111</v>
      </c>
      <c r="D2887" s="140" t="s">
        <v>819</v>
      </c>
      <c r="E2887" s="15" t="s">
        <v>14</v>
      </c>
      <c r="F2887" s="15" t="s">
        <v>15</v>
      </c>
      <c r="G2887" s="16">
        <v>50700</v>
      </c>
      <c r="H2887" s="16">
        <v>2028000</v>
      </c>
      <c r="I2887" s="16">
        <v>40</v>
      </c>
    </row>
    <row r="2888" spans="1:9" s="8" customFormat="1" x14ac:dyDescent="0.25">
      <c r="A2888" s="953"/>
      <c r="B2888" s="895"/>
      <c r="C2888" s="139">
        <v>44531110</v>
      </c>
      <c r="D2888" s="140" t="s">
        <v>820</v>
      </c>
      <c r="E2888" s="15" t="s">
        <v>14</v>
      </c>
      <c r="F2888" s="15" t="s">
        <v>15</v>
      </c>
      <c r="G2888" s="16">
        <v>25</v>
      </c>
      <c r="H2888" s="16">
        <v>125000</v>
      </c>
      <c r="I2888" s="16">
        <v>5000</v>
      </c>
    </row>
    <row r="2889" spans="1:9" s="8" customFormat="1" ht="15.75" thickBot="1" x14ac:dyDescent="0.3">
      <c r="A2889" s="953"/>
      <c r="B2889" s="895"/>
      <c r="C2889" s="346" t="s">
        <v>5726</v>
      </c>
      <c r="D2889" s="239" t="s">
        <v>5727</v>
      </c>
      <c r="E2889" s="346" t="s">
        <v>14</v>
      </c>
      <c r="F2889" s="346" t="s">
        <v>15</v>
      </c>
      <c r="G2889" s="354">
        <v>850</v>
      </c>
      <c r="H2889" s="354">
        <v>170000</v>
      </c>
      <c r="I2889" s="354">
        <v>200</v>
      </c>
    </row>
    <row r="2890" spans="1:9" s="8" customFormat="1" ht="15.75" thickBot="1" x14ac:dyDescent="0.3">
      <c r="A2890" s="953"/>
      <c r="B2890" s="895"/>
      <c r="C2890" s="346" t="s">
        <v>5728</v>
      </c>
      <c r="D2890" s="239" t="s">
        <v>5729</v>
      </c>
      <c r="E2890" s="346" t="s">
        <v>14</v>
      </c>
      <c r="F2890" s="346" t="s">
        <v>470</v>
      </c>
      <c r="G2890" s="355">
        <v>4100</v>
      </c>
      <c r="H2890" s="355">
        <f t="shared" ref="H2890:H2895" si="37">G2890*I2890</f>
        <v>10045000</v>
      </c>
      <c r="I2890" s="355">
        <v>2450</v>
      </c>
    </row>
    <row r="2891" spans="1:9" s="8" customFormat="1" ht="15.75" thickBot="1" x14ac:dyDescent="0.3">
      <c r="A2891" s="953"/>
      <c r="B2891" s="895"/>
      <c r="C2891" s="346" t="s">
        <v>5730</v>
      </c>
      <c r="D2891" s="239" t="s">
        <v>5729</v>
      </c>
      <c r="E2891" s="346" t="s">
        <v>14</v>
      </c>
      <c r="F2891" s="346" t="s">
        <v>470</v>
      </c>
      <c r="G2891" s="355">
        <v>3200</v>
      </c>
      <c r="H2891" s="355">
        <f t="shared" si="37"/>
        <v>1920000</v>
      </c>
      <c r="I2891" s="354">
        <v>600</v>
      </c>
    </row>
    <row r="2892" spans="1:9" s="8" customFormat="1" ht="15.75" thickBot="1" x14ac:dyDescent="0.3">
      <c r="A2892" s="953"/>
      <c r="B2892" s="895"/>
      <c r="C2892" s="346" t="s">
        <v>5731</v>
      </c>
      <c r="D2892" s="239" t="s">
        <v>5732</v>
      </c>
      <c r="E2892" s="346" t="s">
        <v>14</v>
      </c>
      <c r="F2892" s="346" t="s">
        <v>15</v>
      </c>
      <c r="G2892" s="354">
        <v>25</v>
      </c>
      <c r="H2892" s="355">
        <f t="shared" si="37"/>
        <v>254000</v>
      </c>
      <c r="I2892" s="355">
        <v>10160</v>
      </c>
    </row>
    <row r="2893" spans="1:9" s="8" customFormat="1" ht="15.75" thickBot="1" x14ac:dyDescent="0.3">
      <c r="A2893" s="953"/>
      <c r="B2893" s="895"/>
      <c r="C2893" s="346" t="s">
        <v>5733</v>
      </c>
      <c r="D2893" s="239" t="s">
        <v>5732</v>
      </c>
      <c r="E2893" s="346" t="s">
        <v>14</v>
      </c>
      <c r="F2893" s="346" t="s">
        <v>15</v>
      </c>
      <c r="G2893" s="355">
        <v>50700</v>
      </c>
      <c r="H2893" s="355">
        <f t="shared" si="37"/>
        <v>4056000</v>
      </c>
      <c r="I2893" s="354">
        <v>80</v>
      </c>
    </row>
    <row r="2894" spans="1:9" s="8" customFormat="1" ht="15.75" thickBot="1" x14ac:dyDescent="0.3">
      <c r="A2894" s="953"/>
      <c r="B2894" s="895"/>
      <c r="C2894" s="346" t="s">
        <v>5734</v>
      </c>
      <c r="D2894" s="239" t="s">
        <v>5729</v>
      </c>
      <c r="E2894" s="346" t="s">
        <v>14</v>
      </c>
      <c r="F2894" s="346" t="s">
        <v>470</v>
      </c>
      <c r="G2894" s="355">
        <v>5000</v>
      </c>
      <c r="H2894" s="355">
        <f t="shared" si="37"/>
        <v>41195000</v>
      </c>
      <c r="I2894" s="355">
        <v>8239</v>
      </c>
    </row>
    <row r="2895" spans="1:9" s="8" customFormat="1" ht="15.75" thickBot="1" x14ac:dyDescent="0.3">
      <c r="A2895" s="953"/>
      <c r="B2895" s="895"/>
      <c r="C2895" s="346" t="s">
        <v>5735</v>
      </c>
      <c r="D2895" s="239" t="s">
        <v>5732</v>
      </c>
      <c r="E2895" s="346" t="s">
        <v>14</v>
      </c>
      <c r="F2895" s="346" t="s">
        <v>15</v>
      </c>
      <c r="G2895" s="354">
        <v>18</v>
      </c>
      <c r="H2895" s="355">
        <f t="shared" si="37"/>
        <v>360000</v>
      </c>
      <c r="I2895" s="355">
        <v>20000</v>
      </c>
    </row>
    <row r="2896" spans="1:9" s="8" customFormat="1" x14ac:dyDescent="0.25">
      <c r="A2896" s="953"/>
      <c r="B2896" s="895"/>
      <c r="C2896" s="139">
        <v>44531110</v>
      </c>
      <c r="D2896" s="140" t="s">
        <v>820</v>
      </c>
      <c r="E2896" s="15" t="s">
        <v>14</v>
      </c>
      <c r="F2896" s="15" t="s">
        <v>15</v>
      </c>
      <c r="G2896" s="16">
        <v>18</v>
      </c>
      <c r="H2896" s="16">
        <v>180000</v>
      </c>
      <c r="I2896" s="16">
        <v>10000</v>
      </c>
    </row>
    <row r="2897" spans="1:9" x14ac:dyDescent="0.25">
      <c r="A2897" s="953"/>
      <c r="B2897" s="890" t="s">
        <v>154</v>
      </c>
      <c r="C2897" s="890"/>
      <c r="D2897" s="890"/>
      <c r="E2897" s="890"/>
      <c r="F2897" s="890"/>
      <c r="G2897" s="890"/>
      <c r="H2897" s="72">
        <v>65627860</v>
      </c>
      <c r="I2897" s="72"/>
    </row>
    <row r="2898" spans="1:9" s="8" customFormat="1" ht="30" x14ac:dyDescent="0.25">
      <c r="A2898" s="953"/>
      <c r="B2898" s="895">
        <v>5113</v>
      </c>
      <c r="C2898" s="139">
        <v>45261124</v>
      </c>
      <c r="D2898" s="140" t="s">
        <v>821</v>
      </c>
      <c r="E2898" s="15" t="s">
        <v>149</v>
      </c>
      <c r="F2898" s="15" t="s">
        <v>121</v>
      </c>
      <c r="G2898" s="16">
        <v>35008770</v>
      </c>
      <c r="H2898" s="16">
        <v>35008770</v>
      </c>
      <c r="I2898" s="16">
        <v>1</v>
      </c>
    </row>
    <row r="2899" spans="1:9" s="8" customFormat="1" ht="30" x14ac:dyDescent="0.25">
      <c r="A2899" s="953"/>
      <c r="B2899" s="895"/>
      <c r="C2899" s="139">
        <v>45261124</v>
      </c>
      <c r="D2899" s="140" t="s">
        <v>822</v>
      </c>
      <c r="E2899" s="15" t="s">
        <v>149</v>
      </c>
      <c r="F2899" s="15" t="s">
        <v>121</v>
      </c>
      <c r="G2899" s="16">
        <v>15252920</v>
      </c>
      <c r="H2899" s="16">
        <v>15252920</v>
      </c>
      <c r="I2899" s="16">
        <v>1</v>
      </c>
    </row>
    <row r="2900" spans="1:9" s="8" customFormat="1" ht="30" x14ac:dyDescent="0.25">
      <c r="A2900" s="953"/>
      <c r="B2900" s="895"/>
      <c r="C2900" s="139">
        <v>45261124</v>
      </c>
      <c r="D2900" s="140" t="s">
        <v>823</v>
      </c>
      <c r="E2900" s="15" t="s">
        <v>149</v>
      </c>
      <c r="F2900" s="15" t="s">
        <v>121</v>
      </c>
      <c r="G2900" s="16">
        <v>15366170</v>
      </c>
      <c r="H2900" s="16">
        <v>15366170</v>
      </c>
      <c r="I2900" s="16">
        <v>1</v>
      </c>
    </row>
    <row r="2901" spans="1:9" x14ac:dyDescent="0.25">
      <c r="A2901" s="953"/>
      <c r="B2901" s="890" t="s">
        <v>118</v>
      </c>
      <c r="C2901" s="890"/>
      <c r="D2901" s="890"/>
      <c r="E2901" s="890"/>
      <c r="F2901" s="890"/>
      <c r="G2901" s="890"/>
      <c r="H2901" s="72">
        <v>1633283</v>
      </c>
      <c r="I2901" s="72"/>
    </row>
    <row r="2902" spans="1:9" s="8" customFormat="1" ht="30" x14ac:dyDescent="0.25">
      <c r="A2902" s="953"/>
      <c r="B2902" s="895">
        <v>5113</v>
      </c>
      <c r="C2902" s="139">
        <v>71351540</v>
      </c>
      <c r="D2902" s="140" t="s">
        <v>824</v>
      </c>
      <c r="E2902" s="15" t="s">
        <v>149</v>
      </c>
      <c r="F2902" s="15" t="s">
        <v>121</v>
      </c>
      <c r="G2902" s="16">
        <v>671663</v>
      </c>
      <c r="H2902" s="16">
        <v>671663</v>
      </c>
      <c r="I2902" s="16">
        <v>1</v>
      </c>
    </row>
    <row r="2903" spans="1:9" s="8" customFormat="1" ht="30" x14ac:dyDescent="0.25">
      <c r="A2903" s="953"/>
      <c r="B2903" s="895"/>
      <c r="C2903" s="139">
        <v>71351540</v>
      </c>
      <c r="D2903" s="140" t="s">
        <v>825</v>
      </c>
      <c r="E2903" s="15" t="s">
        <v>149</v>
      </c>
      <c r="F2903" s="15" t="s">
        <v>121</v>
      </c>
      <c r="G2903" s="16">
        <v>291273</v>
      </c>
      <c r="H2903" s="16">
        <v>291273</v>
      </c>
      <c r="I2903" s="16">
        <v>1</v>
      </c>
    </row>
    <row r="2904" spans="1:9" s="8" customFormat="1" ht="30" x14ac:dyDescent="0.25">
      <c r="A2904" s="953"/>
      <c r="B2904" s="895"/>
      <c r="C2904" s="139">
        <v>71351540</v>
      </c>
      <c r="D2904" s="140" t="s">
        <v>826</v>
      </c>
      <c r="E2904" s="15" t="s">
        <v>149</v>
      </c>
      <c r="F2904" s="15" t="s">
        <v>121</v>
      </c>
      <c r="G2904" s="16">
        <v>293435</v>
      </c>
      <c r="H2904" s="16">
        <v>293435</v>
      </c>
      <c r="I2904" s="16">
        <v>1</v>
      </c>
    </row>
    <row r="2905" spans="1:9" s="8" customFormat="1" ht="30" x14ac:dyDescent="0.25">
      <c r="A2905" s="953"/>
      <c r="B2905" s="895"/>
      <c r="C2905" s="139">
        <v>98111140</v>
      </c>
      <c r="D2905" s="140" t="s">
        <v>827</v>
      </c>
      <c r="E2905" s="15" t="s">
        <v>120</v>
      </c>
      <c r="F2905" s="15" t="s">
        <v>121</v>
      </c>
      <c r="G2905" s="16">
        <v>201499</v>
      </c>
      <c r="H2905" s="16">
        <v>201499</v>
      </c>
      <c r="I2905" s="16">
        <v>1</v>
      </c>
    </row>
    <row r="2906" spans="1:9" s="8" customFormat="1" ht="30" x14ac:dyDescent="0.25">
      <c r="A2906" s="953"/>
      <c r="B2906" s="895"/>
      <c r="C2906" s="139">
        <v>98111140</v>
      </c>
      <c r="D2906" s="140" t="s">
        <v>828</v>
      </c>
      <c r="E2906" s="15" t="s">
        <v>120</v>
      </c>
      <c r="F2906" s="15" t="s">
        <v>121</v>
      </c>
      <c r="G2906" s="16">
        <v>87382</v>
      </c>
      <c r="H2906" s="16">
        <v>87382</v>
      </c>
      <c r="I2906" s="16">
        <v>1</v>
      </c>
    </row>
    <row r="2907" spans="1:9" s="8" customFormat="1" ht="30" x14ac:dyDescent="0.25">
      <c r="A2907" s="953"/>
      <c r="B2907" s="895"/>
      <c r="C2907" s="139">
        <v>98111140</v>
      </c>
      <c r="D2907" s="140" t="s">
        <v>829</v>
      </c>
      <c r="E2907" s="15" t="s">
        <v>120</v>
      </c>
      <c r="F2907" s="15" t="s">
        <v>121</v>
      </c>
      <c r="G2907" s="16">
        <v>88031</v>
      </c>
      <c r="H2907" s="16">
        <v>88031</v>
      </c>
      <c r="I2907" s="16">
        <v>1</v>
      </c>
    </row>
    <row r="2908" spans="1:9" x14ac:dyDescent="0.25">
      <c r="A2908" s="953"/>
      <c r="B2908" s="925" t="s">
        <v>228</v>
      </c>
      <c r="C2908" s="925"/>
      <c r="D2908" s="925"/>
      <c r="E2908" s="925"/>
      <c r="F2908" s="925"/>
      <c r="G2908" s="925"/>
      <c r="H2908" s="2">
        <v>158329480</v>
      </c>
      <c r="I2908" s="2"/>
    </row>
    <row r="2909" spans="1:9" x14ac:dyDescent="0.25">
      <c r="A2909" s="953"/>
      <c r="B2909" s="890" t="s">
        <v>11</v>
      </c>
      <c r="C2909" s="890"/>
      <c r="D2909" s="890"/>
      <c r="E2909" s="890"/>
      <c r="F2909" s="890"/>
      <c r="G2909" s="890"/>
      <c r="H2909" s="72">
        <v>14307000</v>
      </c>
      <c r="I2909" s="72"/>
    </row>
    <row r="2910" spans="1:9" x14ac:dyDescent="0.25">
      <c r="A2910" s="953"/>
      <c r="B2910" s="310"/>
      <c r="C2910" s="141" t="s">
        <v>5654</v>
      </c>
      <c r="D2910" s="141" t="s">
        <v>3999</v>
      </c>
      <c r="E2910" s="308" t="s">
        <v>14</v>
      </c>
      <c r="F2910" s="308" t="s">
        <v>15</v>
      </c>
      <c r="G2910" s="310">
        <v>64400</v>
      </c>
      <c r="H2910" s="304">
        <f>G2910*I2910</f>
        <v>3220000</v>
      </c>
      <c r="I2910" s="304">
        <v>50</v>
      </c>
    </row>
    <row r="2911" spans="1:9" s="8" customFormat="1" ht="30" x14ac:dyDescent="0.25">
      <c r="A2911" s="953"/>
      <c r="B2911" s="896">
        <v>5129</v>
      </c>
      <c r="C2911" s="139">
        <v>34921440</v>
      </c>
      <c r="D2911" s="140" t="s">
        <v>561</v>
      </c>
      <c r="E2911" s="15" t="s">
        <v>126</v>
      </c>
      <c r="F2911" s="15" t="s">
        <v>15</v>
      </c>
      <c r="G2911" s="16">
        <v>34300</v>
      </c>
      <c r="H2911" s="16">
        <v>343000</v>
      </c>
      <c r="I2911" s="16">
        <v>10</v>
      </c>
    </row>
    <row r="2912" spans="1:9" ht="30" x14ac:dyDescent="0.25">
      <c r="A2912" s="953"/>
      <c r="B2912" s="896"/>
      <c r="C2912" s="141" t="s">
        <v>830</v>
      </c>
      <c r="D2912" s="142" t="s">
        <v>831</v>
      </c>
      <c r="E2912" s="12" t="s">
        <v>14</v>
      </c>
      <c r="F2912" s="12" t="s">
        <v>15</v>
      </c>
      <c r="G2912" s="14">
        <v>323000</v>
      </c>
      <c r="H2912" s="14">
        <v>323000</v>
      </c>
      <c r="I2912" s="14">
        <v>1</v>
      </c>
    </row>
    <row r="2913" spans="1:9" x14ac:dyDescent="0.25">
      <c r="A2913" s="953"/>
      <c r="B2913" s="896"/>
      <c r="C2913" s="141" t="s">
        <v>832</v>
      </c>
      <c r="D2913" s="142" t="s">
        <v>833</v>
      </c>
      <c r="E2913" s="12" t="s">
        <v>14</v>
      </c>
      <c r="F2913" s="12" t="s">
        <v>15</v>
      </c>
      <c r="G2913" s="14">
        <v>265000</v>
      </c>
      <c r="H2913" s="14">
        <v>530000</v>
      </c>
      <c r="I2913" s="14">
        <v>2</v>
      </c>
    </row>
    <row r="2914" spans="1:9" ht="30" x14ac:dyDescent="0.25">
      <c r="A2914" s="953"/>
      <c r="B2914" s="896"/>
      <c r="C2914" s="141" t="s">
        <v>834</v>
      </c>
      <c r="D2914" s="142" t="s">
        <v>835</v>
      </c>
      <c r="E2914" s="12" t="s">
        <v>126</v>
      </c>
      <c r="F2914" s="12" t="s">
        <v>15</v>
      </c>
      <c r="G2914" s="14">
        <v>1342000</v>
      </c>
      <c r="H2914" s="14">
        <v>1342000</v>
      </c>
      <c r="I2914" s="14">
        <v>1</v>
      </c>
    </row>
    <row r="2915" spans="1:9" ht="30" x14ac:dyDescent="0.25">
      <c r="A2915" s="953"/>
      <c r="B2915" s="896"/>
      <c r="C2915" s="141" t="s">
        <v>836</v>
      </c>
      <c r="D2915" s="142" t="s">
        <v>837</v>
      </c>
      <c r="E2915" s="12" t="s">
        <v>126</v>
      </c>
      <c r="F2915" s="12" t="s">
        <v>15</v>
      </c>
      <c r="G2915" s="14">
        <v>6345000</v>
      </c>
      <c r="H2915" s="14">
        <v>6345000</v>
      </c>
      <c r="I2915" s="14">
        <v>1</v>
      </c>
    </row>
    <row r="2916" spans="1:9" ht="45" x14ac:dyDescent="0.25">
      <c r="A2916" s="953"/>
      <c r="B2916" s="896"/>
      <c r="C2916" s="141" t="s">
        <v>838</v>
      </c>
      <c r="D2916" s="142" t="s">
        <v>839</v>
      </c>
      <c r="E2916" s="12" t="s">
        <v>126</v>
      </c>
      <c r="F2916" s="12" t="s">
        <v>15</v>
      </c>
      <c r="G2916" s="14">
        <v>302000</v>
      </c>
      <c r="H2916" s="14">
        <v>604000</v>
      </c>
      <c r="I2916" s="14">
        <v>2</v>
      </c>
    </row>
    <row r="2917" spans="1:9" ht="30" x14ac:dyDescent="0.25">
      <c r="A2917" s="953"/>
      <c r="B2917" s="896"/>
      <c r="C2917" s="141" t="s">
        <v>840</v>
      </c>
      <c r="D2917" s="142" t="s">
        <v>841</v>
      </c>
      <c r="E2917" s="12" t="s">
        <v>126</v>
      </c>
      <c r="F2917" s="12" t="s">
        <v>15</v>
      </c>
      <c r="G2917" s="14">
        <v>188000</v>
      </c>
      <c r="H2917" s="14">
        <v>188000</v>
      </c>
      <c r="I2917" s="14">
        <v>1</v>
      </c>
    </row>
    <row r="2918" spans="1:9" s="8" customFormat="1" ht="30" x14ac:dyDescent="0.25">
      <c r="A2918" s="953"/>
      <c r="B2918" s="896"/>
      <c r="C2918" s="139" t="s">
        <v>5347</v>
      </c>
      <c r="D2918" s="140" t="s">
        <v>842</v>
      </c>
      <c r="E2918" s="15" t="s">
        <v>126</v>
      </c>
      <c r="F2918" s="15" t="s">
        <v>15</v>
      </c>
      <c r="G2918" s="16">
        <v>378000</v>
      </c>
      <c r="H2918" s="16">
        <v>756000</v>
      </c>
      <c r="I2918" s="16">
        <v>2</v>
      </c>
    </row>
    <row r="2919" spans="1:9" s="8" customFormat="1" ht="45" x14ac:dyDescent="0.25">
      <c r="A2919" s="953"/>
      <c r="B2919" s="896"/>
      <c r="C2919" s="139" t="s">
        <v>5348</v>
      </c>
      <c r="D2919" s="140" t="s">
        <v>843</v>
      </c>
      <c r="E2919" s="15" t="s">
        <v>126</v>
      </c>
      <c r="F2919" s="15" t="s">
        <v>15</v>
      </c>
      <c r="G2919" s="16">
        <v>323000</v>
      </c>
      <c r="H2919" s="16">
        <v>323000</v>
      </c>
      <c r="I2919" s="16">
        <v>1</v>
      </c>
    </row>
    <row r="2920" spans="1:9" s="8" customFormat="1" ht="45" x14ac:dyDescent="0.25">
      <c r="A2920" s="953"/>
      <c r="B2920" s="896"/>
      <c r="C2920" s="139" t="s">
        <v>5349</v>
      </c>
      <c r="D2920" s="140" t="s">
        <v>844</v>
      </c>
      <c r="E2920" s="15" t="s">
        <v>126</v>
      </c>
      <c r="F2920" s="15" t="s">
        <v>15</v>
      </c>
      <c r="G2920" s="16">
        <v>356000</v>
      </c>
      <c r="H2920" s="16">
        <v>356000</v>
      </c>
      <c r="I2920" s="16">
        <v>1</v>
      </c>
    </row>
    <row r="2921" spans="1:9" ht="30" x14ac:dyDescent="0.25">
      <c r="A2921" s="953"/>
      <c r="B2921" s="896"/>
      <c r="C2921" s="141" t="s">
        <v>845</v>
      </c>
      <c r="D2921" s="142" t="s">
        <v>841</v>
      </c>
      <c r="E2921" s="12" t="s">
        <v>126</v>
      </c>
      <c r="F2921" s="12" t="s">
        <v>15</v>
      </c>
      <c r="G2921" s="14">
        <v>142000</v>
      </c>
      <c r="H2921" s="14">
        <v>142000</v>
      </c>
      <c r="I2921" s="14">
        <v>1</v>
      </c>
    </row>
    <row r="2922" spans="1:9" ht="30" x14ac:dyDescent="0.25">
      <c r="A2922" s="953"/>
      <c r="B2922" s="896"/>
      <c r="C2922" s="141" t="s">
        <v>846</v>
      </c>
      <c r="D2922" s="142" t="s">
        <v>841</v>
      </c>
      <c r="E2922" s="12" t="s">
        <v>126</v>
      </c>
      <c r="F2922" s="12" t="s">
        <v>15</v>
      </c>
      <c r="G2922" s="14">
        <v>142000</v>
      </c>
      <c r="H2922" s="14">
        <v>142000</v>
      </c>
      <c r="I2922" s="14">
        <v>1</v>
      </c>
    </row>
    <row r="2923" spans="1:9" ht="30" x14ac:dyDescent="0.25">
      <c r="A2923" s="953"/>
      <c r="B2923" s="896"/>
      <c r="C2923" s="141" t="s">
        <v>847</v>
      </c>
      <c r="D2923" s="142" t="s">
        <v>848</v>
      </c>
      <c r="E2923" s="12" t="s">
        <v>126</v>
      </c>
      <c r="F2923" s="12" t="s">
        <v>15</v>
      </c>
      <c r="G2923" s="14">
        <v>876000</v>
      </c>
      <c r="H2923" s="14">
        <v>876000</v>
      </c>
      <c r="I2923" s="14">
        <v>1</v>
      </c>
    </row>
    <row r="2924" spans="1:9" ht="30" x14ac:dyDescent="0.25">
      <c r="A2924" s="953"/>
      <c r="B2924" s="896"/>
      <c r="C2924" s="141" t="s">
        <v>849</v>
      </c>
      <c r="D2924" s="142" t="s">
        <v>850</v>
      </c>
      <c r="E2924" s="12" t="s">
        <v>126</v>
      </c>
      <c r="F2924" s="12" t="s">
        <v>15</v>
      </c>
      <c r="G2924" s="14">
        <v>188000</v>
      </c>
      <c r="H2924" s="14">
        <v>188000</v>
      </c>
      <c r="I2924" s="14">
        <v>1</v>
      </c>
    </row>
    <row r="2925" spans="1:9" s="8" customFormat="1" x14ac:dyDescent="0.25">
      <c r="A2925" s="953"/>
      <c r="B2925" s="896"/>
      <c r="C2925" s="139">
        <v>39111320</v>
      </c>
      <c r="D2925" s="140" t="s">
        <v>851</v>
      </c>
      <c r="E2925" s="15" t="s">
        <v>126</v>
      </c>
      <c r="F2925" s="15" t="s">
        <v>15</v>
      </c>
      <c r="G2925" s="16">
        <v>87600</v>
      </c>
      <c r="H2925" s="16">
        <v>876000</v>
      </c>
      <c r="I2925" s="16">
        <v>10</v>
      </c>
    </row>
    <row r="2926" spans="1:9" s="8" customFormat="1" ht="30" x14ac:dyDescent="0.25">
      <c r="A2926" s="953"/>
      <c r="B2926" s="896"/>
      <c r="C2926" s="139">
        <v>39111320</v>
      </c>
      <c r="D2926" s="140" t="s">
        <v>852</v>
      </c>
      <c r="E2926" s="15" t="s">
        <v>126</v>
      </c>
      <c r="F2926" s="15" t="s">
        <v>15</v>
      </c>
      <c r="G2926" s="16">
        <v>97300</v>
      </c>
      <c r="H2926" s="16">
        <v>973000</v>
      </c>
      <c r="I2926" s="16">
        <v>10</v>
      </c>
    </row>
    <row r="2927" spans="1:9" x14ac:dyDescent="0.25">
      <c r="A2927" s="953"/>
      <c r="B2927" s="890" t="s">
        <v>154</v>
      </c>
      <c r="C2927" s="890"/>
      <c r="D2927" s="890"/>
      <c r="E2927" s="890"/>
      <c r="F2927" s="890"/>
      <c r="G2927" s="890"/>
      <c r="H2927" s="72">
        <v>141092540</v>
      </c>
      <c r="I2927" s="72"/>
    </row>
    <row r="2928" spans="1:9" ht="30" x14ac:dyDescent="0.25">
      <c r="A2928" s="953"/>
      <c r="B2928" s="698"/>
      <c r="C2928" s="142" t="s">
        <v>7323</v>
      </c>
      <c r="D2928" s="142" t="s">
        <v>536</v>
      </c>
      <c r="E2928" s="699" t="s">
        <v>126</v>
      </c>
      <c r="F2928" s="699" t="s">
        <v>121</v>
      </c>
      <c r="G2928" s="703">
        <v>14634.07</v>
      </c>
      <c r="H2928" s="703">
        <v>14634.07</v>
      </c>
      <c r="I2928" s="701">
        <v>1</v>
      </c>
    </row>
    <row r="2929" spans="1:9" ht="45" x14ac:dyDescent="0.25">
      <c r="A2929" s="953"/>
      <c r="B2929" s="896">
        <v>4251</v>
      </c>
      <c r="C2929" s="141" t="s">
        <v>237</v>
      </c>
      <c r="D2929" s="142" t="s">
        <v>853</v>
      </c>
      <c r="E2929" s="12" t="s">
        <v>149</v>
      </c>
      <c r="F2929" s="12" t="s">
        <v>121</v>
      </c>
      <c r="G2929" s="14">
        <v>29400000</v>
      </c>
      <c r="H2929" s="14">
        <v>29400000</v>
      </c>
      <c r="I2929" s="14">
        <v>1</v>
      </c>
    </row>
    <row r="2930" spans="1:9" ht="30" x14ac:dyDescent="0.25">
      <c r="A2930" s="953"/>
      <c r="B2930" s="896">
        <v>5113</v>
      </c>
      <c r="C2930" s="141" t="s">
        <v>854</v>
      </c>
      <c r="D2930" s="142" t="s">
        <v>855</v>
      </c>
      <c r="E2930" s="12" t="s">
        <v>149</v>
      </c>
      <c r="F2930" s="12" t="s">
        <v>121</v>
      </c>
      <c r="G2930" s="14">
        <v>16585540</v>
      </c>
      <c r="H2930" s="14">
        <v>16585540</v>
      </c>
      <c r="I2930" s="14">
        <v>1</v>
      </c>
    </row>
    <row r="2931" spans="1:9" ht="45" x14ac:dyDescent="0.25">
      <c r="A2931" s="953"/>
      <c r="B2931" s="896"/>
      <c r="C2931" s="141" t="s">
        <v>856</v>
      </c>
      <c r="D2931" s="142" t="s">
        <v>857</v>
      </c>
      <c r="E2931" s="12" t="s">
        <v>149</v>
      </c>
      <c r="F2931" s="12" t="s">
        <v>121</v>
      </c>
      <c r="G2931" s="14">
        <v>22492850</v>
      </c>
      <c r="H2931" s="14">
        <v>22492850</v>
      </c>
      <c r="I2931" s="14">
        <v>1</v>
      </c>
    </row>
    <row r="2932" spans="1:9" ht="30" x14ac:dyDescent="0.25">
      <c r="A2932" s="953"/>
      <c r="B2932" s="896"/>
      <c r="C2932" s="141" t="s">
        <v>858</v>
      </c>
      <c r="D2932" s="142" t="s">
        <v>859</v>
      </c>
      <c r="E2932" s="12" t="s">
        <v>149</v>
      </c>
      <c r="F2932" s="12" t="s">
        <v>121</v>
      </c>
      <c r="G2932" s="14">
        <v>23087360</v>
      </c>
      <c r="H2932" s="14">
        <v>23087360</v>
      </c>
      <c r="I2932" s="14">
        <v>1</v>
      </c>
    </row>
    <row r="2933" spans="1:9" ht="30" x14ac:dyDescent="0.25">
      <c r="A2933" s="953"/>
      <c r="B2933" s="896"/>
      <c r="C2933" s="141" t="s">
        <v>6152</v>
      </c>
      <c r="D2933" s="142" t="s">
        <v>536</v>
      </c>
      <c r="E2933" s="383" t="s">
        <v>126</v>
      </c>
      <c r="F2933" s="383" t="s">
        <v>121</v>
      </c>
      <c r="G2933" s="356">
        <v>33588.199999999997</v>
      </c>
      <c r="H2933" s="356">
        <v>33588.199999999997</v>
      </c>
      <c r="I2933" s="14">
        <v>1</v>
      </c>
    </row>
    <row r="2934" spans="1:9" ht="30" x14ac:dyDescent="0.25">
      <c r="A2934" s="953"/>
      <c r="B2934" s="896"/>
      <c r="C2934" s="141" t="s">
        <v>6153</v>
      </c>
      <c r="D2934" s="142" t="s">
        <v>536</v>
      </c>
      <c r="E2934" s="383" t="s">
        <v>126</v>
      </c>
      <c r="F2934" s="383" t="s">
        <v>121</v>
      </c>
      <c r="G2934" s="356">
        <v>20315.96</v>
      </c>
      <c r="H2934" s="356">
        <v>20315.96</v>
      </c>
      <c r="I2934" s="14">
        <v>1</v>
      </c>
    </row>
    <row r="2935" spans="1:9" ht="30" x14ac:dyDescent="0.25">
      <c r="A2935" s="953"/>
      <c r="B2935" s="896"/>
      <c r="C2935" s="141" t="s">
        <v>6154</v>
      </c>
      <c r="D2935" s="142" t="s">
        <v>536</v>
      </c>
      <c r="E2935" s="383" t="s">
        <v>126</v>
      </c>
      <c r="F2935" s="383" t="s">
        <v>121</v>
      </c>
      <c r="G2935" s="356">
        <v>26976.420999999998</v>
      </c>
      <c r="H2935" s="356">
        <v>26976.420999999998</v>
      </c>
      <c r="I2935" s="14">
        <v>1</v>
      </c>
    </row>
    <row r="2936" spans="1:9" ht="30" x14ac:dyDescent="0.25">
      <c r="A2936" s="953"/>
      <c r="B2936" s="896"/>
      <c r="C2936" s="141" t="s">
        <v>860</v>
      </c>
      <c r="D2936" s="142" t="s">
        <v>861</v>
      </c>
      <c r="E2936" s="12" t="s">
        <v>149</v>
      </c>
      <c r="F2936" s="12" t="s">
        <v>121</v>
      </c>
      <c r="G2936" s="14">
        <v>49526790</v>
      </c>
      <c r="H2936" s="14">
        <v>49526790</v>
      </c>
      <c r="I2936" s="14">
        <v>1</v>
      </c>
    </row>
    <row r="2937" spans="1:9" x14ac:dyDescent="0.25">
      <c r="A2937" s="953"/>
      <c r="B2937" s="890" t="s">
        <v>118</v>
      </c>
      <c r="C2937" s="890"/>
      <c r="D2937" s="890"/>
      <c r="E2937" s="890"/>
      <c r="F2937" s="890"/>
      <c r="G2937" s="890"/>
      <c r="H2937" s="72">
        <v>2929940</v>
      </c>
      <c r="I2937" s="72"/>
    </row>
    <row r="2938" spans="1:9" s="8" customFormat="1" ht="45" x14ac:dyDescent="0.25">
      <c r="A2938" s="953"/>
      <c r="B2938" s="895">
        <v>4251</v>
      </c>
      <c r="C2938" s="139">
        <v>71351540</v>
      </c>
      <c r="D2938" s="140" t="s">
        <v>862</v>
      </c>
      <c r="E2938" s="15" t="s">
        <v>149</v>
      </c>
      <c r="F2938" s="15" t="s">
        <v>121</v>
      </c>
      <c r="G2938" s="16">
        <v>600000</v>
      </c>
      <c r="H2938" s="16">
        <v>600000</v>
      </c>
      <c r="I2938" s="16">
        <v>1</v>
      </c>
    </row>
    <row r="2939" spans="1:9" s="8" customFormat="1" ht="30" x14ac:dyDescent="0.25">
      <c r="A2939" s="953"/>
      <c r="B2939" s="896">
        <v>5113</v>
      </c>
      <c r="C2939" s="139">
        <v>71351540</v>
      </c>
      <c r="D2939" s="140" t="s">
        <v>863</v>
      </c>
      <c r="E2939" s="15" t="s">
        <v>149</v>
      </c>
      <c r="F2939" s="15" t="s">
        <v>121</v>
      </c>
      <c r="G2939" s="16">
        <v>270650</v>
      </c>
      <c r="H2939" s="16">
        <v>270650</v>
      </c>
      <c r="I2939" s="16">
        <v>1</v>
      </c>
    </row>
    <row r="2940" spans="1:9" s="8" customFormat="1" ht="30" x14ac:dyDescent="0.25">
      <c r="A2940" s="953"/>
      <c r="B2940" s="896"/>
      <c r="C2940" s="141" t="s">
        <v>6418</v>
      </c>
      <c r="D2940" s="142" t="s">
        <v>5270</v>
      </c>
      <c r="E2940" s="141" t="s">
        <v>3127</v>
      </c>
      <c r="F2940" s="447" t="s">
        <v>121</v>
      </c>
      <c r="G2940" s="336">
        <v>312.06</v>
      </c>
      <c r="H2940" s="336">
        <v>312.06</v>
      </c>
      <c r="I2940" s="238">
        <v>1</v>
      </c>
    </row>
    <row r="2941" spans="1:9" s="8" customFormat="1" x14ac:dyDescent="0.25">
      <c r="A2941" s="953"/>
      <c r="B2941" s="896"/>
      <c r="C2941" s="455" t="s">
        <v>7577</v>
      </c>
      <c r="D2941" s="455" t="s">
        <v>5270</v>
      </c>
      <c r="E2941" s="141" t="s">
        <v>3127</v>
      </c>
      <c r="F2941" s="760" t="s">
        <v>121</v>
      </c>
      <c r="G2941" s="399">
        <v>239.84</v>
      </c>
      <c r="H2941" s="399">
        <v>239.84</v>
      </c>
      <c r="I2941" s="238">
        <v>1</v>
      </c>
    </row>
    <row r="2942" spans="1:9" s="8" customFormat="1" x14ac:dyDescent="0.25">
      <c r="A2942" s="953"/>
      <c r="B2942" s="896"/>
      <c r="C2942" s="837" t="s">
        <v>7939</v>
      </c>
      <c r="D2942" s="837" t="s">
        <v>532</v>
      </c>
      <c r="E2942" s="873" t="s">
        <v>120</v>
      </c>
      <c r="F2942" s="873" t="s">
        <v>121</v>
      </c>
      <c r="G2942" s="838">
        <v>71950</v>
      </c>
      <c r="H2942" s="838">
        <v>71950</v>
      </c>
      <c r="I2942" s="238">
        <v>1</v>
      </c>
    </row>
    <row r="2943" spans="1:9" s="8" customFormat="1" ht="30" x14ac:dyDescent="0.25">
      <c r="A2943" s="953"/>
      <c r="B2943" s="896"/>
      <c r="C2943" s="141" t="s">
        <v>6419</v>
      </c>
      <c r="D2943" s="142" t="s">
        <v>5270</v>
      </c>
      <c r="E2943" s="141" t="s">
        <v>3127</v>
      </c>
      <c r="F2943" s="447" t="s">
        <v>121</v>
      </c>
      <c r="G2943" s="336">
        <v>544.10900000000004</v>
      </c>
      <c r="H2943" s="336">
        <v>544.10900000000004</v>
      </c>
      <c r="I2943" s="238">
        <v>1</v>
      </c>
    </row>
    <row r="2944" spans="1:9" s="8" customFormat="1" ht="30" x14ac:dyDescent="0.25">
      <c r="A2944" s="953"/>
      <c r="B2944" s="896"/>
      <c r="C2944" s="141" t="s">
        <v>6420</v>
      </c>
      <c r="D2944" s="142" t="s">
        <v>5270</v>
      </c>
      <c r="E2944" s="141" t="s">
        <v>3127</v>
      </c>
      <c r="F2944" s="447" t="s">
        <v>121</v>
      </c>
      <c r="G2944" s="336">
        <v>677.42200000000003</v>
      </c>
      <c r="H2944" s="336">
        <v>677.42200000000003</v>
      </c>
      <c r="I2944" s="238">
        <v>1</v>
      </c>
    </row>
    <row r="2945" spans="1:9" s="8" customFormat="1" ht="30" x14ac:dyDescent="0.25">
      <c r="A2945" s="953"/>
      <c r="B2945" s="896"/>
      <c r="C2945" s="142" t="s">
        <v>6422</v>
      </c>
      <c r="D2945" s="142" t="s">
        <v>5270</v>
      </c>
      <c r="E2945" s="447" t="s">
        <v>149</v>
      </c>
      <c r="F2945" s="447" t="s">
        <v>121</v>
      </c>
      <c r="G2945" s="366">
        <v>517416</v>
      </c>
      <c r="H2945" s="366">
        <v>517416</v>
      </c>
      <c r="I2945" s="238">
        <v>1</v>
      </c>
    </row>
    <row r="2946" spans="1:9" s="8" customFormat="1" ht="30" x14ac:dyDescent="0.25">
      <c r="A2946" s="953"/>
      <c r="B2946" s="896"/>
      <c r="C2946" s="142" t="s">
        <v>6423</v>
      </c>
      <c r="D2946" s="142" t="s">
        <v>5270</v>
      </c>
      <c r="E2946" s="447" t="s">
        <v>149</v>
      </c>
      <c r="F2946" s="447" t="s">
        <v>121</v>
      </c>
      <c r="G2946" s="366">
        <v>230856</v>
      </c>
      <c r="H2946" s="366">
        <v>230856</v>
      </c>
      <c r="I2946" s="238">
        <v>1</v>
      </c>
    </row>
    <row r="2947" spans="1:9" s="8" customFormat="1" ht="30" x14ac:dyDescent="0.25">
      <c r="A2947" s="953"/>
      <c r="B2947" s="896"/>
      <c r="C2947" s="142" t="s">
        <v>6424</v>
      </c>
      <c r="D2947" s="142" t="s">
        <v>5270</v>
      </c>
      <c r="E2947" s="447" t="s">
        <v>149</v>
      </c>
      <c r="F2947" s="447" t="s">
        <v>121</v>
      </c>
      <c r="G2947" s="366">
        <v>389136</v>
      </c>
      <c r="H2947" s="366">
        <v>389136</v>
      </c>
      <c r="I2947" s="238">
        <v>1</v>
      </c>
    </row>
    <row r="2948" spans="1:9" s="8" customFormat="1" ht="30" x14ac:dyDescent="0.25">
      <c r="A2948" s="953"/>
      <c r="B2948" s="896"/>
      <c r="C2948" s="142" t="s">
        <v>6425</v>
      </c>
      <c r="D2948" s="142" t="s">
        <v>5270</v>
      </c>
      <c r="E2948" s="447" t="s">
        <v>149</v>
      </c>
      <c r="F2948" s="447" t="s">
        <v>121</v>
      </c>
      <c r="G2948" s="366">
        <v>791376</v>
      </c>
      <c r="H2948" s="366">
        <v>791376</v>
      </c>
      <c r="I2948" s="238">
        <v>1</v>
      </c>
    </row>
    <row r="2949" spans="1:9" s="8" customFormat="1" ht="30" x14ac:dyDescent="0.25">
      <c r="A2949" s="953"/>
      <c r="B2949" s="896"/>
      <c r="C2949" s="142" t="s">
        <v>6426</v>
      </c>
      <c r="D2949" s="142" t="s">
        <v>5270</v>
      </c>
      <c r="E2949" s="447" t="s">
        <v>149</v>
      </c>
      <c r="F2949" s="447" t="s">
        <v>121</v>
      </c>
      <c r="G2949" s="366">
        <v>72696</v>
      </c>
      <c r="H2949" s="366">
        <v>72696</v>
      </c>
      <c r="I2949" s="238">
        <v>1</v>
      </c>
    </row>
    <row r="2950" spans="1:9" s="8" customFormat="1" ht="30" x14ac:dyDescent="0.25">
      <c r="A2950" s="953"/>
      <c r="B2950" s="896"/>
      <c r="C2950" s="142" t="s">
        <v>6427</v>
      </c>
      <c r="D2950" s="142" t="s">
        <v>5270</v>
      </c>
      <c r="E2950" s="447" t="s">
        <v>149</v>
      </c>
      <c r="F2950" s="447" t="s">
        <v>121</v>
      </c>
      <c r="G2950" s="421">
        <v>289632</v>
      </c>
      <c r="H2950" s="421">
        <v>289632</v>
      </c>
      <c r="I2950" s="238">
        <v>1</v>
      </c>
    </row>
    <row r="2951" spans="1:9" s="8" customFormat="1" ht="45" x14ac:dyDescent="0.25">
      <c r="A2951" s="953"/>
      <c r="B2951" s="896"/>
      <c r="C2951" s="139">
        <v>71351540</v>
      </c>
      <c r="D2951" s="140" t="s">
        <v>864</v>
      </c>
      <c r="E2951" s="15" t="s">
        <v>149</v>
      </c>
      <c r="F2951" s="15" t="s">
        <v>121</v>
      </c>
      <c r="G2951" s="16">
        <v>338340</v>
      </c>
      <c r="H2951" s="16">
        <v>338340</v>
      </c>
      <c r="I2951" s="16">
        <v>1</v>
      </c>
    </row>
    <row r="2952" spans="1:9" s="8" customFormat="1" ht="30" x14ac:dyDescent="0.25">
      <c r="A2952" s="953"/>
      <c r="B2952" s="896"/>
      <c r="C2952" s="139">
        <v>71351540</v>
      </c>
      <c r="D2952" s="140" t="s">
        <v>865</v>
      </c>
      <c r="E2952" s="15" t="s">
        <v>149</v>
      </c>
      <c r="F2952" s="15" t="s">
        <v>121</v>
      </c>
      <c r="G2952" s="16">
        <v>371160</v>
      </c>
      <c r="H2952" s="16">
        <v>371160</v>
      </c>
      <c r="I2952" s="16">
        <v>1</v>
      </c>
    </row>
    <row r="2953" spans="1:9" s="8" customFormat="1" ht="30" x14ac:dyDescent="0.25">
      <c r="A2953" s="953"/>
      <c r="B2953" s="896"/>
      <c r="C2953" s="139">
        <v>71351540</v>
      </c>
      <c r="D2953" s="140" t="s">
        <v>825</v>
      </c>
      <c r="E2953" s="15" t="s">
        <v>149</v>
      </c>
      <c r="F2953" s="15" t="s">
        <v>121</v>
      </c>
      <c r="G2953" s="16">
        <v>812110</v>
      </c>
      <c r="H2953" s="16">
        <v>812110</v>
      </c>
      <c r="I2953" s="16">
        <v>1</v>
      </c>
    </row>
    <row r="2954" spans="1:9" ht="30" x14ac:dyDescent="0.25">
      <c r="A2954" s="953"/>
      <c r="B2954" s="896"/>
      <c r="C2954" s="141" t="s">
        <v>866</v>
      </c>
      <c r="D2954" s="142" t="s">
        <v>867</v>
      </c>
      <c r="E2954" s="12" t="s">
        <v>120</v>
      </c>
      <c r="F2954" s="12" t="s">
        <v>121</v>
      </c>
      <c r="G2954" s="14">
        <v>81200</v>
      </c>
      <c r="H2954" s="14">
        <v>81200</v>
      </c>
      <c r="I2954" s="14">
        <v>1</v>
      </c>
    </row>
    <row r="2955" spans="1:9" ht="45" x14ac:dyDescent="0.25">
      <c r="A2955" s="953"/>
      <c r="B2955" s="896"/>
      <c r="C2955" s="141" t="s">
        <v>868</v>
      </c>
      <c r="D2955" s="142" t="s">
        <v>869</v>
      </c>
      <c r="E2955" s="12" t="s">
        <v>120</v>
      </c>
      <c r="F2955" s="12" t="s">
        <v>121</v>
      </c>
      <c r="G2955" s="14">
        <v>101500</v>
      </c>
      <c r="H2955" s="14">
        <v>101500</v>
      </c>
      <c r="I2955" s="14">
        <v>1</v>
      </c>
    </row>
    <row r="2956" spans="1:9" ht="30" x14ac:dyDescent="0.25">
      <c r="A2956" s="953"/>
      <c r="B2956" s="896"/>
      <c r="C2956" s="141" t="s">
        <v>870</v>
      </c>
      <c r="D2956" s="142" t="s">
        <v>871</v>
      </c>
      <c r="E2956" s="12" t="s">
        <v>120</v>
      </c>
      <c r="F2956" s="12" t="s">
        <v>121</v>
      </c>
      <c r="G2956" s="14">
        <v>111350</v>
      </c>
      <c r="H2956" s="14">
        <v>111350</v>
      </c>
      <c r="I2956" s="14">
        <v>1</v>
      </c>
    </row>
    <row r="2957" spans="1:9" ht="30" x14ac:dyDescent="0.25">
      <c r="A2957" s="953"/>
      <c r="B2957" s="896"/>
      <c r="C2957" s="141" t="s">
        <v>6155</v>
      </c>
      <c r="D2957" s="141" t="s">
        <v>532</v>
      </c>
      <c r="E2957" s="383" t="s">
        <v>120</v>
      </c>
      <c r="F2957" s="383" t="s">
        <v>121</v>
      </c>
      <c r="G2957" s="356">
        <v>203.227</v>
      </c>
      <c r="H2957" s="356">
        <v>203.227</v>
      </c>
      <c r="I2957" s="14">
        <v>1</v>
      </c>
    </row>
    <row r="2958" spans="1:9" ht="30" x14ac:dyDescent="0.25">
      <c r="A2958" s="953"/>
      <c r="B2958" s="896"/>
      <c r="C2958" s="141" t="s">
        <v>6156</v>
      </c>
      <c r="D2958" s="141" t="s">
        <v>532</v>
      </c>
      <c r="E2958" s="383" t="s">
        <v>120</v>
      </c>
      <c r="F2958" s="383" t="s">
        <v>121</v>
      </c>
      <c r="G2958" s="356">
        <v>93.62</v>
      </c>
      <c r="H2958" s="356">
        <v>93.62</v>
      </c>
      <c r="I2958" s="14">
        <v>1</v>
      </c>
    </row>
    <row r="2959" spans="1:9" ht="30" x14ac:dyDescent="0.25">
      <c r="A2959" s="953"/>
      <c r="B2959" s="896"/>
      <c r="C2959" s="141" t="s">
        <v>6157</v>
      </c>
      <c r="D2959" s="141" t="s">
        <v>532</v>
      </c>
      <c r="E2959" s="383" t="s">
        <v>120</v>
      </c>
      <c r="F2959" s="383" t="s">
        <v>121</v>
      </c>
      <c r="G2959" s="356">
        <v>163.233</v>
      </c>
      <c r="H2959" s="356">
        <v>163.233</v>
      </c>
      <c r="I2959" s="14">
        <v>1</v>
      </c>
    </row>
    <row r="2960" spans="1:9" ht="30" x14ac:dyDescent="0.25">
      <c r="A2960" s="953"/>
      <c r="B2960" s="896"/>
      <c r="C2960" s="141" t="s">
        <v>872</v>
      </c>
      <c r="D2960" s="142" t="s">
        <v>828</v>
      </c>
      <c r="E2960" s="383" t="s">
        <v>120</v>
      </c>
      <c r="F2960" s="383" t="s">
        <v>121</v>
      </c>
      <c r="G2960" s="14">
        <v>243630</v>
      </c>
      <c r="H2960" s="14">
        <v>243630</v>
      </c>
      <c r="I2960" s="14">
        <v>1</v>
      </c>
    </row>
    <row r="2961" spans="1:9" x14ac:dyDescent="0.25">
      <c r="A2961" s="953"/>
      <c r="B2961" s="925" t="s">
        <v>6410</v>
      </c>
      <c r="C2961" s="925"/>
      <c r="D2961" s="925"/>
      <c r="E2961" s="925"/>
      <c r="F2961" s="925"/>
      <c r="G2961" s="925"/>
      <c r="H2961" s="14"/>
      <c r="I2961" s="14"/>
    </row>
    <row r="2962" spans="1:9" ht="30" x14ac:dyDescent="0.25">
      <c r="A2962" s="953"/>
      <c r="B2962" s="141" t="s">
        <v>5628</v>
      </c>
      <c r="C2962" s="141" t="s">
        <v>6411</v>
      </c>
      <c r="D2962" s="141" t="s">
        <v>5270</v>
      </c>
      <c r="E2962" s="141" t="s">
        <v>3127</v>
      </c>
      <c r="F2962" s="141" t="s">
        <v>121</v>
      </c>
      <c r="G2962" s="356">
        <v>320</v>
      </c>
      <c r="H2962" s="356">
        <v>320</v>
      </c>
      <c r="I2962" s="14">
        <v>1</v>
      </c>
    </row>
    <row r="2963" spans="1:9" x14ac:dyDescent="0.25">
      <c r="A2963" s="953"/>
      <c r="B2963" s="447"/>
      <c r="C2963" s="141"/>
      <c r="D2963" s="142"/>
      <c r="E2963" s="447"/>
      <c r="F2963" s="447"/>
      <c r="G2963" s="14"/>
      <c r="H2963" s="14"/>
      <c r="I2963" s="14"/>
    </row>
    <row r="2964" spans="1:9" ht="30" customHeight="1" x14ac:dyDescent="0.25">
      <c r="A2964" s="953"/>
      <c r="B2964" s="925" t="s">
        <v>258</v>
      </c>
      <c r="C2964" s="925"/>
      <c r="D2964" s="925"/>
      <c r="E2964" s="925"/>
      <c r="F2964" s="925"/>
      <c r="G2964" s="925"/>
      <c r="H2964" s="2">
        <v>62617600</v>
      </c>
      <c r="I2964" s="2"/>
    </row>
    <row r="2965" spans="1:9" x14ac:dyDescent="0.25">
      <c r="A2965" s="953"/>
      <c r="B2965" s="890" t="s">
        <v>154</v>
      </c>
      <c r="C2965" s="890"/>
      <c r="D2965" s="890"/>
      <c r="E2965" s="890"/>
      <c r="F2965" s="890"/>
      <c r="G2965" s="890"/>
      <c r="H2965" s="72">
        <v>61477248</v>
      </c>
      <c r="I2965" s="72"/>
    </row>
    <row r="2966" spans="1:9" ht="30" x14ac:dyDescent="0.25">
      <c r="A2966" s="953"/>
      <c r="B2966" s="997">
        <v>4251</v>
      </c>
      <c r="C2966" s="141" t="s">
        <v>5758</v>
      </c>
      <c r="D2966" s="141" t="s">
        <v>5759</v>
      </c>
      <c r="E2966" s="347" t="s">
        <v>126</v>
      </c>
      <c r="F2966" s="346" t="s">
        <v>121</v>
      </c>
      <c r="G2966" s="336">
        <v>15680</v>
      </c>
      <c r="H2966" s="336">
        <v>15680</v>
      </c>
      <c r="I2966" s="343">
        <v>1</v>
      </c>
    </row>
    <row r="2967" spans="1:9" s="8" customFormat="1" ht="30" x14ac:dyDescent="0.25">
      <c r="A2967" s="953"/>
      <c r="B2967" s="998"/>
      <c r="C2967" s="139">
        <v>45211113</v>
      </c>
      <c r="D2967" s="140" t="s">
        <v>260</v>
      </c>
      <c r="E2967" s="15" t="s">
        <v>149</v>
      </c>
      <c r="F2967" s="15" t="s">
        <v>121</v>
      </c>
      <c r="G2967" s="16">
        <v>54992000</v>
      </c>
      <c r="H2967" s="16">
        <v>54992000</v>
      </c>
      <c r="I2967" s="16">
        <v>1</v>
      </c>
    </row>
    <row r="2968" spans="1:9" s="8" customFormat="1" ht="45" x14ac:dyDescent="0.25">
      <c r="A2968" s="953"/>
      <c r="B2968" s="999"/>
      <c r="C2968" s="139">
        <v>45261170</v>
      </c>
      <c r="D2968" s="140" t="s">
        <v>873</v>
      </c>
      <c r="E2968" s="15" t="s">
        <v>149</v>
      </c>
      <c r="F2968" s="15" t="s">
        <v>121</v>
      </c>
      <c r="G2968" s="16">
        <v>6485248</v>
      </c>
      <c r="H2968" s="16">
        <v>6485248</v>
      </c>
      <c r="I2968" s="16">
        <v>1</v>
      </c>
    </row>
    <row r="2969" spans="1:9" x14ac:dyDescent="0.25">
      <c r="A2969" s="953"/>
      <c r="B2969" s="890" t="s">
        <v>118</v>
      </c>
      <c r="C2969" s="890"/>
      <c r="D2969" s="890"/>
      <c r="E2969" s="890"/>
      <c r="F2969" s="890"/>
      <c r="G2969" s="890"/>
      <c r="H2969" s="72">
        <v>1140352</v>
      </c>
      <c r="I2969" s="72"/>
    </row>
    <row r="2970" spans="1:9" s="8" customFormat="1" ht="30" x14ac:dyDescent="0.25">
      <c r="A2970" s="953"/>
      <c r="B2970" s="895">
        <v>4251</v>
      </c>
      <c r="C2970" s="139">
        <v>71351540</v>
      </c>
      <c r="D2970" s="140" t="s">
        <v>874</v>
      </c>
      <c r="E2970" s="15" t="s">
        <v>149</v>
      </c>
      <c r="F2970" s="15" t="s">
        <v>121</v>
      </c>
      <c r="G2970" s="16">
        <v>1008000</v>
      </c>
      <c r="H2970" s="16">
        <v>1008000</v>
      </c>
      <c r="I2970" s="16">
        <v>1</v>
      </c>
    </row>
    <row r="2971" spans="1:9" s="8" customFormat="1" ht="45" x14ac:dyDescent="0.25">
      <c r="A2971" s="953"/>
      <c r="B2971" s="895"/>
      <c r="C2971" s="139">
        <v>71351540</v>
      </c>
      <c r="D2971" s="140" t="s">
        <v>875</v>
      </c>
      <c r="E2971" s="15" t="s">
        <v>149</v>
      </c>
      <c r="F2971" s="15" t="s">
        <v>121</v>
      </c>
      <c r="G2971" s="16">
        <v>132352</v>
      </c>
      <c r="H2971" s="16">
        <v>132352</v>
      </c>
      <c r="I2971" s="16">
        <v>1</v>
      </c>
    </row>
    <row r="2972" spans="1:9" s="8" customFormat="1" ht="15" customHeight="1" x14ac:dyDescent="0.25">
      <c r="A2972" s="953"/>
      <c r="B2972" s="938" t="s">
        <v>5749</v>
      </c>
      <c r="C2972" s="939"/>
      <c r="D2972" s="939"/>
      <c r="E2972" s="939"/>
      <c r="F2972" s="939"/>
      <c r="G2972" s="939"/>
      <c r="H2972" s="939"/>
      <c r="I2972" s="940"/>
    </row>
    <row r="2973" spans="1:9" s="8" customFormat="1" ht="15" customHeight="1" x14ac:dyDescent="0.25">
      <c r="A2973" s="953"/>
      <c r="C2973" s="890" t="s">
        <v>154</v>
      </c>
      <c r="D2973" s="890"/>
      <c r="E2973" s="890"/>
      <c r="F2973" s="890"/>
      <c r="G2973" s="890"/>
      <c r="H2973" s="890"/>
    </row>
    <row r="2974" spans="1:9" s="8" customFormat="1" ht="15" customHeight="1" x14ac:dyDescent="0.25">
      <c r="A2974" s="953"/>
      <c r="B2974" s="455" t="s">
        <v>5628</v>
      </c>
      <c r="C2974" s="141" t="s">
        <v>7441</v>
      </c>
      <c r="D2974" s="141" t="s">
        <v>5753</v>
      </c>
      <c r="E2974" s="141" t="s">
        <v>126</v>
      </c>
      <c r="F2974" s="141" t="s">
        <v>121</v>
      </c>
      <c r="G2974" s="141">
        <v>6895600</v>
      </c>
      <c r="H2974" s="141">
        <v>6895600</v>
      </c>
      <c r="I2974" s="8">
        <v>1</v>
      </c>
    </row>
    <row r="2975" spans="1:9" s="8" customFormat="1" ht="15" customHeight="1" x14ac:dyDescent="0.25">
      <c r="A2975" s="953"/>
      <c r="B2975" s="141" t="s">
        <v>5628</v>
      </c>
      <c r="C2975" s="141" t="s">
        <v>5752</v>
      </c>
      <c r="D2975" s="142" t="s">
        <v>5753</v>
      </c>
      <c r="E2975" s="346" t="s">
        <v>126</v>
      </c>
      <c r="F2975" s="346" t="s">
        <v>121</v>
      </c>
      <c r="G2975" s="346">
        <v>6932530</v>
      </c>
      <c r="H2975" s="346">
        <v>6932530</v>
      </c>
      <c r="I2975" s="294">
        <v>1</v>
      </c>
    </row>
    <row r="2976" spans="1:9" s="8" customFormat="1" ht="15" customHeight="1" x14ac:dyDescent="0.25">
      <c r="A2976" s="953"/>
      <c r="B2976" s="890" t="s">
        <v>118</v>
      </c>
      <c r="C2976" s="890"/>
      <c r="D2976" s="890"/>
      <c r="E2976" s="890"/>
      <c r="F2976" s="890"/>
      <c r="G2976" s="890"/>
      <c r="H2976" s="16"/>
      <c r="I2976" s="16"/>
    </row>
    <row r="2977" spans="1:9" s="8" customFormat="1" ht="15" customHeight="1" x14ac:dyDescent="0.25">
      <c r="A2977" s="953"/>
      <c r="B2977" s="447" t="s">
        <v>5274</v>
      </c>
      <c r="C2977" s="447" t="s">
        <v>6428</v>
      </c>
      <c r="D2977" s="447" t="s">
        <v>5270</v>
      </c>
      <c r="E2977" s="447" t="s">
        <v>3127</v>
      </c>
      <c r="F2977" s="447" t="s">
        <v>121</v>
      </c>
      <c r="G2977" s="366">
        <v>280490</v>
      </c>
      <c r="H2977" s="366">
        <v>280490</v>
      </c>
      <c r="I2977" s="447">
        <v>1</v>
      </c>
    </row>
    <row r="2978" spans="1:9" s="8" customFormat="1" ht="15" customHeight="1" x14ac:dyDescent="0.25">
      <c r="A2978" s="953"/>
      <c r="B2978" s="447" t="s">
        <v>5628</v>
      </c>
      <c r="C2978" s="447" t="s">
        <v>6414</v>
      </c>
      <c r="D2978" s="447" t="s">
        <v>5270</v>
      </c>
      <c r="E2978" s="447" t="s">
        <v>3127</v>
      </c>
      <c r="F2978" s="447" t="s">
        <v>121</v>
      </c>
      <c r="G2978" s="336">
        <v>142.36000000000001</v>
      </c>
      <c r="H2978" s="336">
        <v>142.36000000000001</v>
      </c>
      <c r="I2978" s="447">
        <v>1</v>
      </c>
    </row>
    <row r="2979" spans="1:9" s="8" customFormat="1" ht="30" x14ac:dyDescent="0.25">
      <c r="A2979" s="953"/>
      <c r="B2979" s="141" t="s">
        <v>6413</v>
      </c>
      <c r="C2979" s="141" t="s">
        <v>5750</v>
      </c>
      <c r="D2979" s="142" t="s">
        <v>532</v>
      </c>
      <c r="E2979" s="141" t="s">
        <v>120</v>
      </c>
      <c r="F2979" s="346" t="s">
        <v>121</v>
      </c>
      <c r="G2979" s="356">
        <v>42.71</v>
      </c>
      <c r="H2979" s="356">
        <v>42.71</v>
      </c>
      <c r="I2979" s="359">
        <v>1</v>
      </c>
    </row>
    <row r="2980" spans="1:9" s="8" customFormat="1" x14ac:dyDescent="0.25">
      <c r="A2980" s="953"/>
      <c r="B2980" s="925" t="s">
        <v>6415</v>
      </c>
      <c r="C2980" s="925"/>
      <c r="D2980" s="925"/>
      <c r="E2980" s="925"/>
      <c r="F2980" s="925"/>
      <c r="G2980" s="925"/>
      <c r="H2980" s="459"/>
      <c r="I2980" s="359"/>
    </row>
    <row r="2981" spans="1:9" s="8" customFormat="1" x14ac:dyDescent="0.25">
      <c r="A2981" s="953"/>
      <c r="B2981" s="890" t="s">
        <v>118</v>
      </c>
      <c r="C2981" s="890"/>
      <c r="D2981" s="890"/>
      <c r="E2981" s="890"/>
      <c r="F2981" s="890"/>
      <c r="G2981" s="890"/>
      <c r="H2981" s="459"/>
      <c r="I2981" s="359"/>
    </row>
    <row r="2982" spans="1:9" s="8" customFormat="1" ht="30" x14ac:dyDescent="0.25">
      <c r="A2982" s="953"/>
      <c r="B2982" s="141" t="s">
        <v>5628</v>
      </c>
      <c r="C2982" s="141" t="s">
        <v>6416</v>
      </c>
      <c r="D2982" s="141" t="s">
        <v>5270</v>
      </c>
      <c r="E2982" s="141" t="s">
        <v>3127</v>
      </c>
      <c r="F2982" s="141" t="s">
        <v>121</v>
      </c>
      <c r="G2982" s="141">
        <v>390000</v>
      </c>
      <c r="H2982" s="141">
        <v>390000</v>
      </c>
      <c r="I2982" s="141">
        <v>1</v>
      </c>
    </row>
    <row r="2983" spans="1:9" x14ac:dyDescent="0.25">
      <c r="A2983" s="953"/>
      <c r="B2983" s="925" t="s">
        <v>267</v>
      </c>
      <c r="C2983" s="925"/>
      <c r="D2983" s="925"/>
      <c r="E2983" s="925"/>
      <c r="F2983" s="925"/>
      <c r="G2983" s="925"/>
      <c r="H2983" s="2">
        <v>4700000</v>
      </c>
      <c r="I2983" s="2"/>
    </row>
    <row r="2984" spans="1:9" x14ac:dyDescent="0.25">
      <c r="A2984" s="953"/>
      <c r="B2984" s="890" t="s">
        <v>118</v>
      </c>
      <c r="C2984" s="890"/>
      <c r="D2984" s="890"/>
      <c r="E2984" s="890"/>
      <c r="F2984" s="890"/>
      <c r="G2984" s="890"/>
      <c r="H2984" s="72">
        <v>4700000</v>
      </c>
      <c r="I2984" s="72"/>
    </row>
    <row r="2985" spans="1:9" ht="75" x14ac:dyDescent="0.25">
      <c r="A2985" s="953"/>
      <c r="B2985" s="896">
        <v>4239</v>
      </c>
      <c r="C2985" s="141" t="s">
        <v>876</v>
      </c>
      <c r="D2985" s="142" t="s">
        <v>877</v>
      </c>
      <c r="E2985" s="12" t="s">
        <v>14</v>
      </c>
      <c r="F2985" s="12" t="s">
        <v>121</v>
      </c>
      <c r="G2985" s="14">
        <v>1000000</v>
      </c>
      <c r="H2985" s="14">
        <v>1000000</v>
      </c>
      <c r="I2985" s="14">
        <v>1</v>
      </c>
    </row>
    <row r="2986" spans="1:9" ht="60" x14ac:dyDescent="0.25">
      <c r="A2986" s="953"/>
      <c r="B2986" s="896"/>
      <c r="C2986" s="141" t="s">
        <v>878</v>
      </c>
      <c r="D2986" s="142" t="s">
        <v>879</v>
      </c>
      <c r="E2986" s="12" t="s">
        <v>14</v>
      </c>
      <c r="F2986" s="12" t="s">
        <v>121</v>
      </c>
      <c r="G2986" s="14">
        <v>400000</v>
      </c>
      <c r="H2986" s="14">
        <v>400000</v>
      </c>
      <c r="I2986" s="14">
        <v>1</v>
      </c>
    </row>
    <row r="2987" spans="1:9" ht="60" x14ac:dyDescent="0.25">
      <c r="A2987" s="953"/>
      <c r="B2987" s="896"/>
      <c r="C2987" s="141" t="s">
        <v>880</v>
      </c>
      <c r="D2987" s="142" t="s">
        <v>881</v>
      </c>
      <c r="E2987" s="12" t="s">
        <v>14</v>
      </c>
      <c r="F2987" s="12" t="s">
        <v>121</v>
      </c>
      <c r="G2987" s="14">
        <v>200000</v>
      </c>
      <c r="H2987" s="14">
        <v>200000</v>
      </c>
      <c r="I2987" s="14">
        <v>1</v>
      </c>
    </row>
    <row r="2988" spans="1:9" ht="75" x14ac:dyDescent="0.25">
      <c r="A2988" s="953"/>
      <c r="B2988" s="896"/>
      <c r="C2988" s="141" t="s">
        <v>882</v>
      </c>
      <c r="D2988" s="142" t="s">
        <v>883</v>
      </c>
      <c r="E2988" s="12" t="s">
        <v>14</v>
      </c>
      <c r="F2988" s="12" t="s">
        <v>121</v>
      </c>
      <c r="G2988" s="14">
        <v>1000000</v>
      </c>
      <c r="H2988" s="14">
        <v>1000000</v>
      </c>
      <c r="I2988" s="14">
        <v>1</v>
      </c>
    </row>
    <row r="2989" spans="1:9" ht="45" x14ac:dyDescent="0.25">
      <c r="A2989" s="953"/>
      <c r="B2989" s="896"/>
      <c r="C2989" s="141" t="s">
        <v>884</v>
      </c>
      <c r="D2989" s="142" t="s">
        <v>885</v>
      </c>
      <c r="E2989" s="12" t="s">
        <v>14</v>
      </c>
      <c r="F2989" s="12" t="s">
        <v>121</v>
      </c>
      <c r="G2989" s="14">
        <v>100000</v>
      </c>
      <c r="H2989" s="14">
        <v>100000</v>
      </c>
      <c r="I2989" s="14">
        <v>1</v>
      </c>
    </row>
    <row r="2990" spans="1:9" s="8" customFormat="1" ht="75" x14ac:dyDescent="0.25">
      <c r="A2990" s="953"/>
      <c r="B2990" s="896"/>
      <c r="C2990" s="139">
        <v>92621110</v>
      </c>
      <c r="D2990" s="140" t="s">
        <v>886</v>
      </c>
      <c r="E2990" s="15" t="s">
        <v>14</v>
      </c>
      <c r="F2990" s="15" t="s">
        <v>121</v>
      </c>
      <c r="G2990" s="16">
        <v>0</v>
      </c>
      <c r="H2990" s="16">
        <v>0</v>
      </c>
      <c r="I2990" s="16">
        <v>1</v>
      </c>
    </row>
    <row r="2991" spans="1:9" s="8" customFormat="1" ht="75" x14ac:dyDescent="0.25">
      <c r="A2991" s="953"/>
      <c r="B2991" s="896"/>
      <c r="C2991" s="139">
        <v>92621110</v>
      </c>
      <c r="D2991" s="140" t="s">
        <v>887</v>
      </c>
      <c r="E2991" s="15" t="s">
        <v>14</v>
      </c>
      <c r="F2991" s="15" t="s">
        <v>121</v>
      </c>
      <c r="G2991" s="16">
        <v>0</v>
      </c>
      <c r="H2991" s="16">
        <v>0</v>
      </c>
      <c r="I2991" s="16">
        <v>1</v>
      </c>
    </row>
    <row r="2992" spans="1:9" ht="60" x14ac:dyDescent="0.25">
      <c r="A2992" s="953"/>
      <c r="B2992" s="896"/>
      <c r="C2992" s="141" t="s">
        <v>888</v>
      </c>
      <c r="D2992" s="142" t="s">
        <v>889</v>
      </c>
      <c r="E2992" s="12" t="s">
        <v>14</v>
      </c>
      <c r="F2992" s="12" t="s">
        <v>121</v>
      </c>
      <c r="G2992" s="14">
        <v>300000</v>
      </c>
      <c r="H2992" s="14">
        <v>300000</v>
      </c>
      <c r="I2992" s="14">
        <v>1</v>
      </c>
    </row>
    <row r="2993" spans="1:9" ht="75" x14ac:dyDescent="0.25">
      <c r="A2993" s="953"/>
      <c r="B2993" s="896"/>
      <c r="C2993" s="141" t="s">
        <v>890</v>
      </c>
      <c r="D2993" s="142" t="s">
        <v>891</v>
      </c>
      <c r="E2993" s="12" t="s">
        <v>14</v>
      </c>
      <c r="F2993" s="12" t="s">
        <v>121</v>
      </c>
      <c r="G2993" s="14">
        <v>300000</v>
      </c>
      <c r="H2993" s="14">
        <v>300000</v>
      </c>
      <c r="I2993" s="14">
        <v>1</v>
      </c>
    </row>
    <row r="2994" spans="1:9" ht="75" x14ac:dyDescent="0.25">
      <c r="A2994" s="953"/>
      <c r="B2994" s="896"/>
      <c r="C2994" s="141" t="s">
        <v>892</v>
      </c>
      <c r="D2994" s="142" t="s">
        <v>893</v>
      </c>
      <c r="E2994" s="12" t="s">
        <v>14</v>
      </c>
      <c r="F2994" s="12" t="s">
        <v>121</v>
      </c>
      <c r="G2994" s="14">
        <v>900000</v>
      </c>
      <c r="H2994" s="14">
        <v>900000</v>
      </c>
      <c r="I2994" s="14">
        <v>1</v>
      </c>
    </row>
    <row r="2995" spans="1:9" ht="30" x14ac:dyDescent="0.25">
      <c r="A2995" s="953"/>
      <c r="B2995" s="896"/>
      <c r="C2995" s="142" t="s">
        <v>6739</v>
      </c>
      <c r="D2995" s="142" t="s">
        <v>5597</v>
      </c>
      <c r="E2995" s="541" t="s">
        <v>14</v>
      </c>
      <c r="F2995" s="541" t="s">
        <v>121</v>
      </c>
      <c r="G2995" s="547">
        <v>300</v>
      </c>
      <c r="H2995" s="547">
        <v>300</v>
      </c>
      <c r="I2995" s="14">
        <v>1</v>
      </c>
    </row>
    <row r="2996" spans="1:9" ht="60" x14ac:dyDescent="0.25">
      <c r="A2996" s="953"/>
      <c r="B2996" s="896"/>
      <c r="C2996" s="141" t="s">
        <v>894</v>
      </c>
      <c r="D2996" s="142" t="s">
        <v>895</v>
      </c>
      <c r="E2996" s="12" t="s">
        <v>14</v>
      </c>
      <c r="F2996" s="12" t="s">
        <v>121</v>
      </c>
      <c r="G2996" s="14">
        <v>500000</v>
      </c>
      <c r="H2996" s="14">
        <v>500000</v>
      </c>
      <c r="I2996" s="14">
        <v>1</v>
      </c>
    </row>
    <row r="2997" spans="1:9" x14ac:dyDescent="0.25">
      <c r="A2997" s="953"/>
      <c r="B2997" s="925" t="s">
        <v>896</v>
      </c>
      <c r="C2997" s="925"/>
      <c r="D2997" s="925"/>
      <c r="E2997" s="925"/>
      <c r="F2997" s="925"/>
      <c r="G2997" s="925"/>
      <c r="H2997" s="2">
        <v>10000000</v>
      </c>
      <c r="I2997" s="2"/>
    </row>
    <row r="2998" spans="1:9" x14ac:dyDescent="0.25">
      <c r="A2998" s="953"/>
      <c r="B2998" s="890" t="s">
        <v>154</v>
      </c>
      <c r="C2998" s="890"/>
      <c r="D2998" s="890"/>
      <c r="E2998" s="890"/>
      <c r="F2998" s="890"/>
      <c r="G2998" s="890"/>
      <c r="H2998" s="72">
        <v>9800000</v>
      </c>
      <c r="I2998" s="72"/>
    </row>
    <row r="2999" spans="1:9" s="8" customFormat="1" ht="45" x14ac:dyDescent="0.25">
      <c r="A2999" s="953"/>
      <c r="B2999" s="895">
        <v>4251</v>
      </c>
      <c r="C2999" s="139">
        <v>45221144</v>
      </c>
      <c r="D2999" s="140" t="s">
        <v>897</v>
      </c>
      <c r="E2999" s="15" t="s">
        <v>149</v>
      </c>
      <c r="F2999" s="15" t="s">
        <v>121</v>
      </c>
      <c r="G2999" s="16">
        <v>4900000</v>
      </c>
      <c r="H2999" s="16">
        <v>4900000</v>
      </c>
      <c r="I2999" s="16">
        <v>1</v>
      </c>
    </row>
    <row r="3000" spans="1:9" s="8" customFormat="1" ht="30" x14ac:dyDescent="0.25">
      <c r="A3000" s="953"/>
      <c r="B3000" s="895"/>
      <c r="C3000" s="141" t="s">
        <v>5742</v>
      </c>
      <c r="D3000" s="142" t="s">
        <v>5743</v>
      </c>
      <c r="E3000" s="346" t="s">
        <v>126</v>
      </c>
      <c r="F3000" s="346" t="s">
        <v>121</v>
      </c>
      <c r="G3000" s="356">
        <v>19110</v>
      </c>
      <c r="H3000" s="356">
        <v>19110</v>
      </c>
      <c r="I3000" s="16">
        <v>1</v>
      </c>
    </row>
    <row r="3001" spans="1:9" s="8" customFormat="1" ht="45" x14ac:dyDescent="0.25">
      <c r="A3001" s="953"/>
      <c r="B3001" s="895"/>
      <c r="C3001" s="139">
        <v>45231270</v>
      </c>
      <c r="D3001" s="140" t="s">
        <v>898</v>
      </c>
      <c r="E3001" s="15" t="s">
        <v>149</v>
      </c>
      <c r="F3001" s="15" t="s">
        <v>121</v>
      </c>
      <c r="G3001" s="16">
        <v>4900000</v>
      </c>
      <c r="H3001" s="16">
        <v>4900000</v>
      </c>
      <c r="I3001" s="16">
        <v>1</v>
      </c>
    </row>
    <row r="3002" spans="1:9" x14ac:dyDescent="0.25">
      <c r="A3002" s="953"/>
      <c r="B3002" s="890" t="s">
        <v>118</v>
      </c>
      <c r="C3002" s="890"/>
      <c r="D3002" s="890"/>
      <c r="E3002" s="890"/>
      <c r="F3002" s="890"/>
      <c r="G3002" s="890"/>
      <c r="H3002" s="72">
        <v>200000</v>
      </c>
      <c r="I3002" s="72"/>
    </row>
    <row r="3003" spans="1:9" s="8" customFormat="1" ht="45" x14ac:dyDescent="0.25">
      <c r="A3003" s="953"/>
      <c r="B3003" s="895">
        <v>4251</v>
      </c>
      <c r="C3003" s="139">
        <v>71351540</v>
      </c>
      <c r="D3003" s="140" t="s">
        <v>899</v>
      </c>
      <c r="E3003" s="15" t="s">
        <v>149</v>
      </c>
      <c r="F3003" s="15" t="s">
        <v>121</v>
      </c>
      <c r="G3003" s="16">
        <v>100000</v>
      </c>
      <c r="H3003" s="16">
        <v>100000</v>
      </c>
      <c r="I3003" s="16">
        <v>1</v>
      </c>
    </row>
    <row r="3004" spans="1:9" s="8" customFormat="1" ht="45" x14ac:dyDescent="0.25">
      <c r="A3004" s="953"/>
      <c r="B3004" s="895"/>
      <c r="C3004" s="139">
        <v>71351540</v>
      </c>
      <c r="D3004" s="140" t="s">
        <v>900</v>
      </c>
      <c r="E3004" s="15" t="s">
        <v>149</v>
      </c>
      <c r="F3004" s="15" t="s">
        <v>121</v>
      </c>
      <c r="G3004" s="16">
        <v>100000</v>
      </c>
      <c r="H3004" s="16">
        <v>100000</v>
      </c>
      <c r="I3004" s="16">
        <v>1</v>
      </c>
    </row>
    <row r="3005" spans="1:9" x14ac:dyDescent="0.25">
      <c r="A3005" s="953"/>
      <c r="B3005" s="925" t="s">
        <v>274</v>
      </c>
      <c r="C3005" s="925"/>
      <c r="D3005" s="925"/>
      <c r="E3005" s="925"/>
      <c r="F3005" s="925"/>
      <c r="G3005" s="925"/>
      <c r="H3005" s="2">
        <v>8346000</v>
      </c>
      <c r="I3005" s="2"/>
    </row>
    <row r="3006" spans="1:9" x14ac:dyDescent="0.25">
      <c r="A3006" s="953"/>
      <c r="B3006" s="890" t="s">
        <v>11</v>
      </c>
      <c r="C3006" s="890"/>
      <c r="D3006" s="890"/>
      <c r="E3006" s="890"/>
      <c r="F3006" s="890"/>
      <c r="G3006" s="890"/>
      <c r="H3006" s="72">
        <v>4246000</v>
      </c>
      <c r="I3006" s="72"/>
    </row>
    <row r="3007" spans="1:9" ht="30" x14ac:dyDescent="0.25">
      <c r="A3007" s="953"/>
      <c r="B3007" s="896">
        <v>4267</v>
      </c>
      <c r="C3007" s="141">
        <v>15897200</v>
      </c>
      <c r="D3007" s="142" t="s">
        <v>901</v>
      </c>
      <c r="E3007" s="12" t="s">
        <v>126</v>
      </c>
      <c r="F3007" s="12" t="s">
        <v>15</v>
      </c>
      <c r="G3007" s="14">
        <v>1100</v>
      </c>
      <c r="H3007" s="14">
        <v>4246000</v>
      </c>
      <c r="I3007" s="14">
        <v>3860</v>
      </c>
    </row>
    <row r="3008" spans="1:9" x14ac:dyDescent="0.25">
      <c r="A3008" s="953"/>
      <c r="B3008" s="890" t="s">
        <v>118</v>
      </c>
      <c r="C3008" s="890"/>
      <c r="D3008" s="890"/>
      <c r="E3008" s="890"/>
      <c r="F3008" s="890"/>
      <c r="G3008" s="890"/>
      <c r="H3008" s="72">
        <v>4100000</v>
      </c>
      <c r="I3008" s="72"/>
    </row>
    <row r="3009" spans="1:9" ht="30" x14ac:dyDescent="0.25">
      <c r="A3009" s="953"/>
      <c r="B3009" s="537"/>
      <c r="C3009" s="142" t="s">
        <v>6723</v>
      </c>
      <c r="D3009" s="142" t="s">
        <v>5455</v>
      </c>
      <c r="E3009" s="531" t="s">
        <v>14</v>
      </c>
      <c r="F3009" s="531" t="s">
        <v>121</v>
      </c>
      <c r="G3009" s="356">
        <v>1200</v>
      </c>
      <c r="H3009" s="356">
        <v>1200</v>
      </c>
      <c r="I3009" s="465">
        <v>1</v>
      </c>
    </row>
    <row r="3010" spans="1:9" ht="45" x14ac:dyDescent="0.25">
      <c r="A3010" s="953"/>
      <c r="B3010" s="896">
        <v>4239</v>
      </c>
      <c r="C3010" s="141" t="s">
        <v>902</v>
      </c>
      <c r="D3010" s="142" t="s">
        <v>903</v>
      </c>
      <c r="E3010" s="12" t="s">
        <v>14</v>
      </c>
      <c r="F3010" s="12" t="s">
        <v>121</v>
      </c>
      <c r="G3010" s="14">
        <v>600000</v>
      </c>
      <c r="H3010" s="14">
        <v>600000</v>
      </c>
      <c r="I3010" s="14">
        <v>1</v>
      </c>
    </row>
    <row r="3011" spans="1:9" ht="45" x14ac:dyDescent="0.25">
      <c r="A3011" s="953"/>
      <c r="B3011" s="896"/>
      <c r="C3011" s="141" t="s">
        <v>904</v>
      </c>
      <c r="D3011" s="142" t="s">
        <v>905</v>
      </c>
      <c r="E3011" s="12" t="s">
        <v>14</v>
      </c>
      <c r="F3011" s="12" t="s">
        <v>121</v>
      </c>
      <c r="G3011" s="14">
        <v>500000</v>
      </c>
      <c r="H3011" s="14">
        <v>500000</v>
      </c>
      <c r="I3011" s="14">
        <v>1</v>
      </c>
    </row>
    <row r="3012" spans="1:9" ht="30" x14ac:dyDescent="0.25">
      <c r="A3012" s="953"/>
      <c r="B3012" s="896"/>
      <c r="C3012" s="141" t="s">
        <v>5714</v>
      </c>
      <c r="D3012" s="142" t="s">
        <v>5470</v>
      </c>
      <c r="E3012" s="324" t="s">
        <v>14</v>
      </c>
      <c r="F3012" s="324" t="s">
        <v>121</v>
      </c>
      <c r="G3012" s="14">
        <v>700000</v>
      </c>
      <c r="H3012" s="14">
        <v>700000</v>
      </c>
      <c r="I3012" s="14">
        <v>1</v>
      </c>
    </row>
    <row r="3013" spans="1:9" ht="30" x14ac:dyDescent="0.25">
      <c r="A3013" s="953"/>
      <c r="B3013" s="896"/>
      <c r="C3013" s="141" t="s">
        <v>5715</v>
      </c>
      <c r="D3013" s="142" t="s">
        <v>5470</v>
      </c>
      <c r="E3013" s="324" t="s">
        <v>14</v>
      </c>
      <c r="F3013" s="324" t="s">
        <v>121</v>
      </c>
      <c r="G3013" s="14">
        <v>400000</v>
      </c>
      <c r="H3013" s="14">
        <v>400000</v>
      </c>
      <c r="I3013" s="14">
        <v>1</v>
      </c>
    </row>
    <row r="3014" spans="1:9" ht="30" x14ac:dyDescent="0.25">
      <c r="A3014" s="953"/>
      <c r="B3014" s="896"/>
      <c r="C3014" s="141" t="s">
        <v>5716</v>
      </c>
      <c r="D3014" s="142" t="s">
        <v>5470</v>
      </c>
      <c r="E3014" s="324" t="s">
        <v>14</v>
      </c>
      <c r="F3014" s="324" t="s">
        <v>121</v>
      </c>
      <c r="G3014" s="14">
        <v>211000</v>
      </c>
      <c r="H3014" s="14">
        <v>211000</v>
      </c>
      <c r="I3014" s="14">
        <v>1</v>
      </c>
    </row>
    <row r="3015" spans="1:9" ht="30" x14ac:dyDescent="0.25">
      <c r="A3015" s="953"/>
      <c r="B3015" s="896"/>
      <c r="C3015" s="141" t="s">
        <v>4034</v>
      </c>
      <c r="D3015" s="142" t="s">
        <v>5470</v>
      </c>
      <c r="E3015" s="324" t="s">
        <v>14</v>
      </c>
      <c r="F3015" s="324" t="s">
        <v>121</v>
      </c>
      <c r="G3015" s="14">
        <v>390000</v>
      </c>
      <c r="H3015" s="14">
        <v>390000</v>
      </c>
      <c r="I3015" s="14">
        <v>1</v>
      </c>
    </row>
    <row r="3016" spans="1:9" ht="30" x14ac:dyDescent="0.25">
      <c r="A3016" s="953"/>
      <c r="B3016" s="896"/>
      <c r="C3016" s="141" t="s">
        <v>4036</v>
      </c>
      <c r="D3016" s="142" t="s">
        <v>5470</v>
      </c>
      <c r="E3016" s="324" t="s">
        <v>14</v>
      </c>
      <c r="F3016" s="324" t="s">
        <v>121</v>
      </c>
      <c r="G3016" s="14">
        <v>352000</v>
      </c>
      <c r="H3016" s="14">
        <v>352000</v>
      </c>
      <c r="I3016" s="14">
        <v>1</v>
      </c>
    </row>
    <row r="3017" spans="1:9" ht="30" x14ac:dyDescent="0.25">
      <c r="A3017" s="953"/>
      <c r="B3017" s="896"/>
      <c r="C3017" s="141" t="s">
        <v>4038</v>
      </c>
      <c r="D3017" s="142" t="s">
        <v>5470</v>
      </c>
      <c r="E3017" s="324" t="s">
        <v>14</v>
      </c>
      <c r="F3017" s="324" t="s">
        <v>121</v>
      </c>
      <c r="G3017" s="14">
        <v>248500</v>
      </c>
      <c r="H3017" s="14">
        <v>248500</v>
      </c>
      <c r="I3017" s="14">
        <v>1</v>
      </c>
    </row>
    <row r="3018" spans="1:9" ht="30" x14ac:dyDescent="0.25">
      <c r="A3018" s="953"/>
      <c r="B3018" s="896"/>
      <c r="C3018" s="141" t="s">
        <v>4044</v>
      </c>
      <c r="D3018" s="142" t="s">
        <v>5470</v>
      </c>
      <c r="E3018" s="324" t="s">
        <v>14</v>
      </c>
      <c r="F3018" s="324" t="s">
        <v>121</v>
      </c>
      <c r="G3018" s="14">
        <v>335000</v>
      </c>
      <c r="H3018" s="14">
        <v>335000</v>
      </c>
      <c r="I3018" s="14">
        <v>1</v>
      </c>
    </row>
    <row r="3019" spans="1:9" ht="30" x14ac:dyDescent="0.25">
      <c r="A3019" s="953"/>
      <c r="B3019" s="896"/>
      <c r="C3019" s="141" t="s">
        <v>4040</v>
      </c>
      <c r="D3019" s="142" t="s">
        <v>5470</v>
      </c>
      <c r="E3019" s="324" t="s">
        <v>14</v>
      </c>
      <c r="F3019" s="324" t="s">
        <v>121</v>
      </c>
      <c r="G3019" s="14">
        <v>215500</v>
      </c>
      <c r="H3019" s="14">
        <v>215500</v>
      </c>
      <c r="I3019" s="14">
        <v>1</v>
      </c>
    </row>
    <row r="3020" spans="1:9" ht="30" x14ac:dyDescent="0.25">
      <c r="A3020" s="953"/>
      <c r="B3020" s="896"/>
      <c r="C3020" s="141" t="s">
        <v>5717</v>
      </c>
      <c r="D3020" s="142" t="s">
        <v>5470</v>
      </c>
      <c r="E3020" s="324" t="s">
        <v>14</v>
      </c>
      <c r="F3020" s="324" t="s">
        <v>121</v>
      </c>
      <c r="G3020" s="14">
        <v>148000</v>
      </c>
      <c r="H3020" s="14">
        <v>148000</v>
      </c>
      <c r="I3020" s="14">
        <v>1</v>
      </c>
    </row>
    <row r="3021" spans="1:9" ht="60" x14ac:dyDescent="0.25">
      <c r="A3021" s="953"/>
      <c r="B3021" s="896"/>
      <c r="C3021" s="141" t="s">
        <v>906</v>
      </c>
      <c r="D3021" s="142" t="s">
        <v>907</v>
      </c>
      <c r="E3021" s="12" t="s">
        <v>14</v>
      </c>
      <c r="F3021" s="12" t="s">
        <v>121</v>
      </c>
      <c r="G3021" s="14">
        <v>500000</v>
      </c>
      <c r="H3021" s="14">
        <v>500000</v>
      </c>
      <c r="I3021" s="14">
        <v>1</v>
      </c>
    </row>
    <row r="3022" spans="1:9" ht="30" x14ac:dyDescent="0.25">
      <c r="A3022" s="953"/>
      <c r="B3022" s="896"/>
      <c r="C3022" s="142" t="s">
        <v>7161</v>
      </c>
      <c r="D3022" s="142" t="s">
        <v>5455</v>
      </c>
      <c r="E3022" s="142" t="s">
        <v>14</v>
      </c>
      <c r="F3022" s="142" t="s">
        <v>121</v>
      </c>
      <c r="G3022" s="142">
        <v>2500000</v>
      </c>
      <c r="H3022" s="142">
        <v>2500000</v>
      </c>
      <c r="I3022" s="142">
        <v>1</v>
      </c>
    </row>
    <row r="3023" spans="1:9" ht="60" x14ac:dyDescent="0.25">
      <c r="A3023" s="953"/>
      <c r="B3023" s="896"/>
      <c r="C3023" s="141" t="s">
        <v>908</v>
      </c>
      <c r="D3023" s="142" t="s">
        <v>909</v>
      </c>
      <c r="E3023" s="12" t="s">
        <v>14</v>
      </c>
      <c r="F3023" s="12" t="s">
        <v>121</v>
      </c>
      <c r="G3023" s="14">
        <v>800000</v>
      </c>
      <c r="H3023" s="14">
        <v>800000</v>
      </c>
      <c r="I3023" s="14">
        <v>1</v>
      </c>
    </row>
    <row r="3024" spans="1:9" ht="60" x14ac:dyDescent="0.25">
      <c r="A3024" s="953"/>
      <c r="B3024" s="896"/>
      <c r="C3024" s="141" t="s">
        <v>910</v>
      </c>
      <c r="D3024" s="142" t="s">
        <v>911</v>
      </c>
      <c r="E3024" s="12" t="s">
        <v>14</v>
      </c>
      <c r="F3024" s="12" t="s">
        <v>121</v>
      </c>
      <c r="G3024" s="14">
        <v>300000</v>
      </c>
      <c r="H3024" s="14">
        <v>300000</v>
      </c>
      <c r="I3024" s="14">
        <v>1</v>
      </c>
    </row>
    <row r="3025" spans="1:11" ht="45" x14ac:dyDescent="0.25">
      <c r="A3025" s="953"/>
      <c r="B3025" s="896"/>
      <c r="C3025" s="141" t="s">
        <v>912</v>
      </c>
      <c r="D3025" s="142" t="s">
        <v>913</v>
      </c>
      <c r="E3025" s="12" t="s">
        <v>14</v>
      </c>
      <c r="F3025" s="12" t="s">
        <v>121</v>
      </c>
      <c r="G3025" s="14">
        <v>600000</v>
      </c>
      <c r="H3025" s="14">
        <v>600000</v>
      </c>
      <c r="I3025" s="14">
        <v>1</v>
      </c>
    </row>
    <row r="3026" spans="1:11" ht="30" x14ac:dyDescent="0.25">
      <c r="A3026" s="953"/>
      <c r="B3026" s="896"/>
      <c r="C3026" s="141" t="s">
        <v>5851</v>
      </c>
      <c r="D3026" s="142" t="s">
        <v>5455</v>
      </c>
      <c r="E3026" s="346" t="s">
        <v>14</v>
      </c>
      <c r="F3026" s="346" t="s">
        <v>121</v>
      </c>
      <c r="G3026" s="336">
        <v>500</v>
      </c>
      <c r="H3026" s="336">
        <v>500</v>
      </c>
      <c r="I3026" s="14">
        <v>1</v>
      </c>
    </row>
    <row r="3027" spans="1:11" ht="30" x14ac:dyDescent="0.25">
      <c r="A3027" s="953"/>
      <c r="B3027" s="896"/>
      <c r="C3027" s="141" t="s">
        <v>5852</v>
      </c>
      <c r="D3027" s="142" t="s">
        <v>5455</v>
      </c>
      <c r="E3027" s="346" t="s">
        <v>14</v>
      </c>
      <c r="F3027" s="346" t="s">
        <v>121</v>
      </c>
      <c r="G3027" s="336">
        <v>600</v>
      </c>
      <c r="H3027" s="336">
        <v>600</v>
      </c>
      <c r="I3027" s="14">
        <v>1</v>
      </c>
    </row>
    <row r="3028" spans="1:11" ht="30" x14ac:dyDescent="0.25">
      <c r="A3028" s="953"/>
      <c r="B3028" s="896"/>
      <c r="C3028" s="141" t="s">
        <v>5853</v>
      </c>
      <c r="D3028" s="142" t="s">
        <v>5455</v>
      </c>
      <c r="E3028" s="346" t="s">
        <v>14</v>
      </c>
      <c r="F3028" s="346" t="s">
        <v>121</v>
      </c>
      <c r="G3028" s="336">
        <v>2000</v>
      </c>
      <c r="H3028" s="336">
        <v>2000</v>
      </c>
      <c r="I3028" s="14">
        <v>1</v>
      </c>
    </row>
    <row r="3029" spans="1:11" ht="30" x14ac:dyDescent="0.25">
      <c r="A3029" s="953"/>
      <c r="B3029" s="896"/>
      <c r="C3029" s="141" t="s">
        <v>5854</v>
      </c>
      <c r="D3029" s="142" t="s">
        <v>5455</v>
      </c>
      <c r="E3029" s="346" t="s">
        <v>14</v>
      </c>
      <c r="F3029" s="346" t="s">
        <v>121</v>
      </c>
      <c r="G3029" s="336">
        <v>300</v>
      </c>
      <c r="H3029" s="336">
        <v>300</v>
      </c>
      <c r="I3029" s="14">
        <v>1</v>
      </c>
    </row>
    <row r="3030" spans="1:11" ht="30" x14ac:dyDescent="0.25">
      <c r="A3030" s="953"/>
      <c r="B3030" s="896"/>
      <c r="C3030" s="141" t="s">
        <v>5855</v>
      </c>
      <c r="D3030" s="142" t="s">
        <v>5455</v>
      </c>
      <c r="E3030" s="346" t="s">
        <v>14</v>
      </c>
      <c r="F3030" s="346" t="s">
        <v>121</v>
      </c>
      <c r="G3030" s="336">
        <v>300</v>
      </c>
      <c r="H3030" s="336">
        <v>300</v>
      </c>
      <c r="I3030" s="14">
        <v>1</v>
      </c>
    </row>
    <row r="3031" spans="1:11" ht="30" x14ac:dyDescent="0.25">
      <c r="A3031" s="953"/>
      <c r="B3031" s="896"/>
      <c r="C3031" s="141" t="s">
        <v>5856</v>
      </c>
      <c r="D3031" s="142" t="s">
        <v>5455</v>
      </c>
      <c r="E3031" s="346" t="s">
        <v>14</v>
      </c>
      <c r="F3031" s="346" t="s">
        <v>121</v>
      </c>
      <c r="G3031" s="336">
        <v>700</v>
      </c>
      <c r="H3031" s="336">
        <v>700</v>
      </c>
      <c r="I3031" s="14">
        <v>1</v>
      </c>
    </row>
    <row r="3032" spans="1:11" ht="45" x14ac:dyDescent="0.25">
      <c r="A3032" s="953"/>
      <c r="B3032" s="896"/>
      <c r="C3032" s="141" t="s">
        <v>914</v>
      </c>
      <c r="D3032" s="142" t="s">
        <v>915</v>
      </c>
      <c r="E3032" s="12" t="s">
        <v>14</v>
      </c>
      <c r="F3032" s="12" t="s">
        <v>121</v>
      </c>
      <c r="G3032" s="14">
        <v>800000</v>
      </c>
      <c r="H3032" s="14">
        <v>800000</v>
      </c>
      <c r="I3032" s="14">
        <v>1</v>
      </c>
    </row>
    <row r="3033" spans="1:11" x14ac:dyDescent="0.25">
      <c r="A3033" s="953"/>
      <c r="B3033" s="925" t="s">
        <v>296</v>
      </c>
      <c r="C3033" s="925"/>
      <c r="D3033" s="925"/>
      <c r="E3033" s="925"/>
      <c r="F3033" s="925"/>
      <c r="G3033" s="925"/>
      <c r="H3033" s="2">
        <v>0</v>
      </c>
      <c r="I3033" s="2"/>
    </row>
    <row r="3034" spans="1:11" x14ac:dyDescent="0.25">
      <c r="A3034" s="953"/>
      <c r="B3034" s="890" t="s">
        <v>11</v>
      </c>
      <c r="C3034" s="890"/>
      <c r="D3034" s="890"/>
      <c r="E3034" s="890"/>
      <c r="F3034" s="890"/>
      <c r="G3034" s="890"/>
      <c r="H3034" s="72"/>
      <c r="I3034" s="72"/>
    </row>
    <row r="3035" spans="1:11" ht="30" x14ac:dyDescent="0.25">
      <c r="A3035" s="953"/>
      <c r="B3035" s="142" t="s">
        <v>5628</v>
      </c>
      <c r="C3035" s="142" t="s">
        <v>6439</v>
      </c>
      <c r="D3035" s="142" t="s">
        <v>4070</v>
      </c>
      <c r="E3035" s="142" t="s">
        <v>126</v>
      </c>
      <c r="F3035" s="142" t="s">
        <v>121</v>
      </c>
      <c r="G3035" s="112">
        <v>2112.88</v>
      </c>
      <c r="H3035" s="112">
        <v>2112.88</v>
      </c>
      <c r="I3035" s="465">
        <v>1</v>
      </c>
    </row>
    <row r="3036" spans="1:11" x14ac:dyDescent="0.25">
      <c r="A3036" s="953"/>
      <c r="B3036" s="890" t="s">
        <v>118</v>
      </c>
      <c r="C3036" s="890"/>
      <c r="D3036" s="890"/>
      <c r="E3036" s="890"/>
      <c r="F3036" s="890"/>
      <c r="G3036" s="890"/>
      <c r="H3036" s="72"/>
      <c r="I3036" s="72"/>
    </row>
    <row r="3037" spans="1:11" ht="30" x14ac:dyDescent="0.25">
      <c r="A3037" s="953"/>
      <c r="B3037" s="350">
        <v>4239</v>
      </c>
      <c r="C3037" s="142" t="s">
        <v>5739</v>
      </c>
      <c r="D3037" s="142" t="s">
        <v>5470</v>
      </c>
      <c r="E3037" s="142" t="s">
        <v>14</v>
      </c>
      <c r="F3037" s="141" t="s">
        <v>121</v>
      </c>
      <c r="G3037" s="141">
        <v>1800000</v>
      </c>
      <c r="H3037" s="141">
        <v>1800000</v>
      </c>
      <c r="I3037" s="141">
        <v>1</v>
      </c>
    </row>
    <row r="3038" spans="1:11" ht="40.5" customHeight="1" x14ac:dyDescent="0.25">
      <c r="A3038" s="953"/>
      <c r="B3038" s="971" t="s">
        <v>297</v>
      </c>
      <c r="C3038" s="972"/>
      <c r="D3038" s="972"/>
      <c r="E3038" s="972"/>
      <c r="F3038" s="972"/>
      <c r="G3038" s="973"/>
      <c r="H3038" s="2">
        <v>1800000</v>
      </c>
      <c r="I3038" s="2"/>
    </row>
    <row r="3039" spans="1:11" ht="40.5" customHeight="1" x14ac:dyDescent="0.25">
      <c r="A3039" s="953"/>
      <c r="B3039" s="463"/>
      <c r="C3039" s="963" t="s">
        <v>154</v>
      </c>
      <c r="D3039" s="964"/>
      <c r="E3039" s="964"/>
      <c r="F3039" s="964"/>
      <c r="G3039" s="964"/>
      <c r="H3039" s="965"/>
      <c r="I3039" s="464"/>
    </row>
    <row r="3040" spans="1:11" ht="40.5" customHeight="1" x14ac:dyDescent="0.25">
      <c r="A3040" s="953"/>
      <c r="B3040" s="447" t="s">
        <v>5628</v>
      </c>
      <c r="C3040" s="447" t="s">
        <v>6433</v>
      </c>
      <c r="D3040" s="447" t="s">
        <v>4070</v>
      </c>
      <c r="E3040" s="447" t="s">
        <v>126</v>
      </c>
      <c r="F3040" s="447" t="s">
        <v>121</v>
      </c>
      <c r="G3040" s="447">
        <v>2208920</v>
      </c>
      <c r="H3040" s="447">
        <v>2208920</v>
      </c>
      <c r="I3040" s="447">
        <v>1</v>
      </c>
      <c r="J3040" s="447"/>
      <c r="K3040" s="447"/>
    </row>
    <row r="3041" spans="1:9" ht="30" customHeight="1" x14ac:dyDescent="0.25">
      <c r="A3041" s="953"/>
      <c r="B3041" s="908" t="s">
        <v>118</v>
      </c>
      <c r="C3041" s="909"/>
      <c r="D3041" s="909"/>
      <c r="E3041" s="909"/>
      <c r="F3041" s="909"/>
      <c r="G3041" s="910"/>
      <c r="H3041" s="72"/>
      <c r="I3041" s="72"/>
    </row>
    <row r="3042" spans="1:9" ht="30" customHeight="1" x14ac:dyDescent="0.25">
      <c r="A3042" s="953"/>
      <c r="B3042" s="515" t="s">
        <v>5628</v>
      </c>
      <c r="C3042" s="515" t="s">
        <v>6677</v>
      </c>
      <c r="D3042" s="515" t="s">
        <v>5270</v>
      </c>
      <c r="E3042" s="521" t="s">
        <v>3127</v>
      </c>
      <c r="F3042" s="142" t="s">
        <v>121</v>
      </c>
      <c r="G3042" s="528">
        <v>45.08</v>
      </c>
      <c r="H3042" s="528">
        <v>45.08</v>
      </c>
      <c r="I3042" s="516">
        <v>1</v>
      </c>
    </row>
    <row r="3043" spans="1:9" ht="30" customHeight="1" x14ac:dyDescent="0.25">
      <c r="A3043" s="953"/>
      <c r="B3043" s="918">
        <v>4239</v>
      </c>
      <c r="C3043" s="142" t="s">
        <v>6582</v>
      </c>
      <c r="D3043" s="142" t="s">
        <v>6583</v>
      </c>
      <c r="E3043" s="142" t="s">
        <v>14</v>
      </c>
      <c r="F3043" s="142" t="s">
        <v>121</v>
      </c>
      <c r="G3043" s="421">
        <v>600000</v>
      </c>
      <c r="H3043" s="421">
        <v>600000</v>
      </c>
      <c r="I3043" s="497">
        <v>1</v>
      </c>
    </row>
    <row r="3044" spans="1:9" x14ac:dyDescent="0.25">
      <c r="A3044" s="953"/>
      <c r="B3044" s="920"/>
      <c r="C3044" s="141" t="s">
        <v>916</v>
      </c>
      <c r="D3044" s="142" t="s">
        <v>294</v>
      </c>
      <c r="E3044" s="12" t="s">
        <v>120</v>
      </c>
      <c r="F3044" s="12" t="s">
        <v>121</v>
      </c>
      <c r="G3044" s="14">
        <v>1800000</v>
      </c>
      <c r="H3044" s="14">
        <v>1800000</v>
      </c>
      <c r="I3044" s="14">
        <v>1</v>
      </c>
    </row>
    <row r="3045" spans="1:9" x14ac:dyDescent="0.25">
      <c r="A3045" s="953"/>
      <c r="B3045" s="192">
        <v>4267</v>
      </c>
      <c r="C3045" s="141" t="s">
        <v>7147</v>
      </c>
      <c r="D3045" s="213" t="s">
        <v>4068</v>
      </c>
      <c r="E3045" s="192" t="s">
        <v>126</v>
      </c>
      <c r="F3045" s="50" t="s">
        <v>15</v>
      </c>
      <c r="G3045" s="62">
        <v>10000</v>
      </c>
      <c r="H3045" s="399">
        <v>2000</v>
      </c>
      <c r="I3045" s="215">
        <v>200</v>
      </c>
    </row>
    <row r="3046" spans="1:9" ht="36" customHeight="1" x14ac:dyDescent="0.25">
      <c r="A3046" s="953"/>
      <c r="B3046" s="925" t="s">
        <v>6675</v>
      </c>
      <c r="C3046" s="925"/>
      <c r="D3046" s="925"/>
      <c r="E3046" s="925"/>
      <c r="F3046" s="925"/>
      <c r="G3046" s="925"/>
      <c r="H3046" s="214"/>
      <c r="I3046" s="215"/>
    </row>
    <row r="3047" spans="1:9" ht="36" customHeight="1" x14ac:dyDescent="0.25">
      <c r="A3047" s="953"/>
      <c r="B3047" s="837" t="s">
        <v>5628</v>
      </c>
      <c r="C3047" s="837" t="s">
        <v>7910</v>
      </c>
      <c r="D3047" s="837" t="s">
        <v>4070</v>
      </c>
      <c r="E3047" s="869" t="s">
        <v>126</v>
      </c>
      <c r="F3047" s="142" t="s">
        <v>121</v>
      </c>
      <c r="G3047" s="838">
        <v>5096000</v>
      </c>
      <c r="H3047" s="838">
        <v>5096000</v>
      </c>
      <c r="I3047" s="215">
        <v>1</v>
      </c>
    </row>
    <row r="3048" spans="1:9" ht="30" x14ac:dyDescent="0.25">
      <c r="A3048" s="953"/>
      <c r="B3048" s="142" t="s">
        <v>5628</v>
      </c>
      <c r="C3048" s="142" t="s">
        <v>6676</v>
      </c>
      <c r="D3048" s="142" t="s">
        <v>5270</v>
      </c>
      <c r="E3048" s="521" t="s">
        <v>3127</v>
      </c>
      <c r="F3048" s="142" t="s">
        <v>121</v>
      </c>
      <c r="G3048" s="421">
        <v>43120</v>
      </c>
      <c r="H3048" s="421">
        <v>43120</v>
      </c>
      <c r="I3048" s="215">
        <v>1</v>
      </c>
    </row>
    <row r="3049" spans="1:9" ht="30" x14ac:dyDescent="0.25">
      <c r="A3049" s="953"/>
      <c r="B3049" s="534" t="s">
        <v>5598</v>
      </c>
      <c r="C3049" s="534" t="s">
        <v>6720</v>
      </c>
      <c r="D3049" s="534" t="s">
        <v>5470</v>
      </c>
      <c r="E3049" s="534" t="s">
        <v>14</v>
      </c>
      <c r="F3049" s="534" t="s">
        <v>121</v>
      </c>
      <c r="G3049" s="534">
        <v>700000</v>
      </c>
      <c r="H3049" s="534">
        <v>700000</v>
      </c>
      <c r="I3049" s="215">
        <v>1</v>
      </c>
    </row>
    <row r="3050" spans="1:9" ht="30" x14ac:dyDescent="0.25">
      <c r="A3050" s="953"/>
      <c r="B3050" s="534" t="s">
        <v>5598</v>
      </c>
      <c r="C3050" s="534" t="s">
        <v>6721</v>
      </c>
      <c r="D3050" s="534" t="s">
        <v>5470</v>
      </c>
      <c r="E3050" s="534" t="s">
        <v>14</v>
      </c>
      <c r="F3050" s="534" t="s">
        <v>121</v>
      </c>
      <c r="G3050" s="534">
        <v>700000</v>
      </c>
      <c r="H3050" s="534">
        <v>700000</v>
      </c>
      <c r="I3050" s="215">
        <v>1</v>
      </c>
    </row>
    <row r="3051" spans="1:9" ht="30" x14ac:dyDescent="0.25">
      <c r="A3051" s="953"/>
      <c r="B3051" s="534" t="s">
        <v>5598</v>
      </c>
      <c r="C3051" s="534" t="s">
        <v>6722</v>
      </c>
      <c r="D3051" s="534" t="s">
        <v>5470</v>
      </c>
      <c r="E3051" s="534" t="s">
        <v>14</v>
      </c>
      <c r="F3051" s="534" t="s">
        <v>121</v>
      </c>
      <c r="G3051" s="534">
        <v>700000</v>
      </c>
      <c r="H3051" s="534">
        <v>700000</v>
      </c>
      <c r="I3051" s="215">
        <v>1</v>
      </c>
    </row>
    <row r="3052" spans="1:9" ht="29.25" customHeight="1" x14ac:dyDescent="0.25">
      <c r="A3052" s="953"/>
      <c r="B3052" s="925" t="s">
        <v>5745</v>
      </c>
      <c r="C3052" s="925"/>
      <c r="D3052" s="925"/>
      <c r="E3052" s="925"/>
      <c r="F3052" s="925"/>
      <c r="G3052" s="925"/>
      <c r="H3052" s="214"/>
      <c r="I3052" s="215"/>
    </row>
    <row r="3053" spans="1:9" x14ac:dyDescent="0.25">
      <c r="A3053" s="953"/>
      <c r="B3053" s="914" t="s">
        <v>11</v>
      </c>
      <c r="C3053" s="915"/>
      <c r="D3053" s="915"/>
      <c r="E3053" s="915"/>
      <c r="F3053" s="915"/>
      <c r="G3053" s="916"/>
    </row>
    <row r="3054" spans="1:9" x14ac:dyDescent="0.25">
      <c r="A3054" s="953"/>
      <c r="B3054" s="914">
        <v>5129</v>
      </c>
      <c r="C3054" s="141" t="s">
        <v>7154</v>
      </c>
      <c r="D3054" s="141" t="s">
        <v>4059</v>
      </c>
      <c r="E3054" s="141" t="s">
        <v>14</v>
      </c>
      <c r="F3054" s="141" t="s">
        <v>15</v>
      </c>
      <c r="G3054" s="141">
        <v>150000</v>
      </c>
      <c r="H3054" s="399">
        <v>900</v>
      </c>
      <c r="I3054" s="5">
        <v>6</v>
      </c>
    </row>
    <row r="3055" spans="1:9" x14ac:dyDescent="0.25">
      <c r="A3055" s="953"/>
      <c r="B3055" s="1093"/>
      <c r="C3055" s="141" t="s">
        <v>7151</v>
      </c>
      <c r="D3055" s="141" t="s">
        <v>5748</v>
      </c>
      <c r="E3055" s="141" t="s">
        <v>14</v>
      </c>
      <c r="F3055" s="141" t="s">
        <v>15</v>
      </c>
      <c r="G3055" s="141">
        <v>150000</v>
      </c>
      <c r="H3055" s="399">
        <v>150</v>
      </c>
      <c r="I3055" s="358">
        <v>1</v>
      </c>
    </row>
    <row r="3056" spans="1:9" x14ac:dyDescent="0.25">
      <c r="A3056" s="953"/>
      <c r="B3056" s="1093"/>
      <c r="C3056" s="141" t="s">
        <v>7152</v>
      </c>
      <c r="D3056" s="141" t="s">
        <v>4065</v>
      </c>
      <c r="E3056" s="141" t="s">
        <v>14</v>
      </c>
      <c r="F3056" s="141" t="s">
        <v>15</v>
      </c>
      <c r="G3056" s="141">
        <v>140000</v>
      </c>
      <c r="H3056" s="399">
        <v>1260</v>
      </c>
      <c r="I3056" s="358">
        <v>9</v>
      </c>
    </row>
    <row r="3057" spans="1:9" x14ac:dyDescent="0.25">
      <c r="A3057" s="953"/>
      <c r="B3057" s="922"/>
      <c r="C3057" s="141" t="s">
        <v>7153</v>
      </c>
      <c r="D3057" s="141" t="s">
        <v>4061</v>
      </c>
      <c r="E3057" s="141" t="s">
        <v>14</v>
      </c>
      <c r="F3057" s="141" t="s">
        <v>15</v>
      </c>
      <c r="G3057" s="141">
        <v>220000</v>
      </c>
      <c r="H3057" s="399">
        <v>220</v>
      </c>
      <c r="I3057" s="358">
        <v>1</v>
      </c>
    </row>
    <row r="3058" spans="1:9" x14ac:dyDescent="0.25">
      <c r="A3058" s="953"/>
      <c r="B3058" s="1090" t="s">
        <v>5671</v>
      </c>
      <c r="C3058" s="141" t="s">
        <v>5746</v>
      </c>
      <c r="D3058" s="142" t="s">
        <v>4065</v>
      </c>
      <c r="E3058" s="142" t="s">
        <v>14</v>
      </c>
      <c r="F3058" s="50" t="s">
        <v>15</v>
      </c>
      <c r="G3058" s="357">
        <v>140000</v>
      </c>
      <c r="H3058" s="336">
        <v>700</v>
      </c>
      <c r="I3058" s="358">
        <v>5</v>
      </c>
    </row>
    <row r="3059" spans="1:9" x14ac:dyDescent="0.25">
      <c r="A3059" s="953"/>
      <c r="B3059" s="1091"/>
      <c r="C3059" s="141" t="s">
        <v>5751</v>
      </c>
      <c r="D3059" s="142" t="s">
        <v>4059</v>
      </c>
      <c r="E3059" s="142" t="s">
        <v>14</v>
      </c>
      <c r="F3059" s="50" t="s">
        <v>15</v>
      </c>
      <c r="G3059" s="357">
        <v>150000</v>
      </c>
      <c r="H3059" s="336">
        <v>600</v>
      </c>
      <c r="I3059" s="215">
        <v>4</v>
      </c>
    </row>
    <row r="3060" spans="1:9" x14ac:dyDescent="0.25">
      <c r="A3060" s="953"/>
      <c r="B3060" s="1092"/>
      <c r="C3060" s="141" t="s">
        <v>5747</v>
      </c>
      <c r="D3060" s="142" t="s">
        <v>5748</v>
      </c>
      <c r="E3060" s="142" t="s">
        <v>14</v>
      </c>
      <c r="F3060" s="50" t="s">
        <v>15</v>
      </c>
      <c r="G3060" s="357">
        <v>150000</v>
      </c>
      <c r="H3060" s="336">
        <v>150</v>
      </c>
      <c r="I3060" s="358">
        <v>1</v>
      </c>
    </row>
    <row r="3061" spans="1:9" ht="36" customHeight="1" x14ac:dyDescent="0.25">
      <c r="A3061" s="953"/>
      <c r="B3061" s="925" t="s">
        <v>7126</v>
      </c>
      <c r="C3061" s="925"/>
      <c r="D3061" s="925"/>
      <c r="E3061" s="925"/>
      <c r="F3061" s="925"/>
      <c r="G3061" s="925"/>
      <c r="H3061" s="629"/>
      <c r="I3061" s="358"/>
    </row>
    <row r="3062" spans="1:9" x14ac:dyDescent="0.25">
      <c r="A3062" s="953"/>
      <c r="B3062" s="628"/>
      <c r="C3062" s="141"/>
      <c r="D3062" s="890" t="s">
        <v>11</v>
      </c>
      <c r="E3062" s="890"/>
      <c r="F3062" s="890"/>
      <c r="G3062" s="890"/>
      <c r="H3062" s="890"/>
      <c r="I3062" s="890"/>
    </row>
    <row r="3063" spans="1:9" x14ac:dyDescent="0.25">
      <c r="A3063" s="953"/>
      <c r="B3063" s="141" t="s">
        <v>6295</v>
      </c>
      <c r="C3063" s="141" t="s">
        <v>7127</v>
      </c>
      <c r="D3063" s="141" t="s">
        <v>5615</v>
      </c>
      <c r="E3063" s="142" t="s">
        <v>14</v>
      </c>
      <c r="F3063" s="50" t="s">
        <v>15</v>
      </c>
      <c r="G3063" s="627">
        <v>10000</v>
      </c>
      <c r="H3063" s="630">
        <v>1500</v>
      </c>
      <c r="I3063" s="358">
        <v>150</v>
      </c>
    </row>
    <row r="3064" spans="1:9" x14ac:dyDescent="0.25">
      <c r="A3064" s="953"/>
      <c r="B3064" s="913" t="s">
        <v>299</v>
      </c>
      <c r="C3064" s="913"/>
      <c r="D3064" s="913"/>
      <c r="E3064" s="913"/>
      <c r="F3064" s="913"/>
      <c r="G3064" s="913"/>
      <c r="H3064" s="2">
        <v>55233000</v>
      </c>
      <c r="I3064" s="2"/>
    </row>
    <row r="3065" spans="1:9" ht="30" customHeight="1" x14ac:dyDescent="0.25">
      <c r="A3065" s="953"/>
      <c r="B3065" s="908" t="s">
        <v>118</v>
      </c>
      <c r="C3065" s="909"/>
      <c r="D3065" s="909"/>
      <c r="E3065" s="909"/>
      <c r="F3065" s="909"/>
      <c r="G3065" s="910"/>
      <c r="H3065" s="72">
        <v>55233000</v>
      </c>
      <c r="I3065" s="72"/>
    </row>
    <row r="3066" spans="1:9" s="8" customFormat="1" ht="30" x14ac:dyDescent="0.25">
      <c r="A3066" s="953"/>
      <c r="B3066" s="15">
        <v>4215</v>
      </c>
      <c r="C3066" s="139">
        <v>66511120</v>
      </c>
      <c r="D3066" s="140" t="s">
        <v>300</v>
      </c>
      <c r="E3066" s="15" t="s">
        <v>149</v>
      </c>
      <c r="F3066" s="15" t="s">
        <v>121</v>
      </c>
      <c r="G3066" s="16">
        <v>55233000</v>
      </c>
      <c r="H3066" s="16">
        <v>55233000</v>
      </c>
      <c r="I3066" s="16">
        <v>1</v>
      </c>
    </row>
    <row r="3067" spans="1:9" x14ac:dyDescent="0.25">
      <c r="A3067" s="953"/>
      <c r="B3067" s="913" t="s">
        <v>917</v>
      </c>
      <c r="C3067" s="913"/>
      <c r="D3067" s="913"/>
      <c r="E3067" s="913"/>
      <c r="F3067" s="913"/>
      <c r="G3067" s="913"/>
      <c r="H3067" s="2">
        <v>220649987</v>
      </c>
      <c r="I3067" s="2"/>
    </row>
    <row r="3068" spans="1:9" ht="30" customHeight="1" x14ac:dyDescent="0.25">
      <c r="A3068" s="953"/>
      <c r="B3068" s="908" t="s">
        <v>154</v>
      </c>
      <c r="C3068" s="909"/>
      <c r="D3068" s="909"/>
      <c r="E3068" s="909"/>
      <c r="F3068" s="909"/>
      <c r="G3068" s="910"/>
      <c r="H3068" s="72">
        <v>216981588</v>
      </c>
      <c r="I3068" s="72"/>
    </row>
    <row r="3069" spans="1:9" s="8" customFormat="1" ht="45" x14ac:dyDescent="0.25">
      <c r="A3069" s="953"/>
      <c r="B3069" s="15">
        <v>4251</v>
      </c>
      <c r="C3069" s="139">
        <v>45221142</v>
      </c>
      <c r="D3069" s="140" t="s">
        <v>918</v>
      </c>
      <c r="E3069" s="15" t="s">
        <v>149</v>
      </c>
      <c r="F3069" s="15" t="s">
        <v>121</v>
      </c>
      <c r="G3069" s="16">
        <v>9796080</v>
      </c>
      <c r="H3069" s="16">
        <v>9796080</v>
      </c>
      <c r="I3069" s="16">
        <v>1</v>
      </c>
    </row>
    <row r="3070" spans="1:9" ht="45" x14ac:dyDescent="0.25">
      <c r="A3070" s="953"/>
      <c r="B3070" s="12"/>
      <c r="C3070" s="141" t="s">
        <v>919</v>
      </c>
      <c r="D3070" s="142" t="s">
        <v>920</v>
      </c>
      <c r="E3070" s="12" t="s">
        <v>149</v>
      </c>
      <c r="F3070" s="12" t="s">
        <v>121</v>
      </c>
      <c r="G3070" s="14">
        <v>66633600</v>
      </c>
      <c r="H3070" s="14">
        <v>66633600</v>
      </c>
      <c r="I3070" s="14">
        <v>1</v>
      </c>
    </row>
    <row r="3071" spans="1:9" s="8" customFormat="1" ht="30" x14ac:dyDescent="0.25">
      <c r="A3071" s="953"/>
      <c r="B3071" s="15"/>
      <c r="C3071" s="139">
        <v>45231172</v>
      </c>
      <c r="D3071" s="140" t="s">
        <v>921</v>
      </c>
      <c r="E3071" s="15" t="s">
        <v>149</v>
      </c>
      <c r="F3071" s="15" t="s">
        <v>121</v>
      </c>
      <c r="G3071" s="16">
        <v>19600000</v>
      </c>
      <c r="H3071" s="16">
        <v>19600000</v>
      </c>
      <c r="I3071" s="16">
        <v>1</v>
      </c>
    </row>
    <row r="3072" spans="1:9" ht="30" x14ac:dyDescent="0.25">
      <c r="A3072" s="953"/>
      <c r="B3072" s="12"/>
      <c r="C3072" s="141" t="s">
        <v>922</v>
      </c>
      <c r="D3072" s="142" t="s">
        <v>167</v>
      </c>
      <c r="E3072" s="12" t="s">
        <v>149</v>
      </c>
      <c r="F3072" s="12" t="s">
        <v>121</v>
      </c>
      <c r="G3072" s="14">
        <v>119971908</v>
      </c>
      <c r="H3072" s="14">
        <v>119971908</v>
      </c>
      <c r="I3072" s="14">
        <v>1</v>
      </c>
    </row>
    <row r="3073" spans="1:9" ht="45" x14ac:dyDescent="0.25">
      <c r="A3073" s="953"/>
      <c r="B3073" s="12">
        <v>5112</v>
      </c>
      <c r="C3073" s="141" t="s">
        <v>6936</v>
      </c>
      <c r="D3073" s="142" t="s">
        <v>923</v>
      </c>
      <c r="E3073" s="12" t="s">
        <v>126</v>
      </c>
      <c r="F3073" s="12" t="s">
        <v>121</v>
      </c>
      <c r="G3073" s="569">
        <v>979.68200000000002</v>
      </c>
      <c r="H3073" s="569">
        <v>979.68200000000002</v>
      </c>
      <c r="I3073" s="14">
        <v>1</v>
      </c>
    </row>
    <row r="3074" spans="1:9" ht="30" customHeight="1" x14ac:dyDescent="0.25">
      <c r="A3074" s="953"/>
      <c r="B3074" s="908" t="s">
        <v>118</v>
      </c>
      <c r="C3074" s="909"/>
      <c r="D3074" s="909"/>
      <c r="E3074" s="909"/>
      <c r="F3074" s="909"/>
      <c r="G3074" s="910"/>
      <c r="H3074" s="72">
        <v>3668399</v>
      </c>
      <c r="I3074" s="72"/>
    </row>
    <row r="3075" spans="1:9" s="8" customFormat="1" ht="30" x14ac:dyDescent="0.25">
      <c r="A3075" s="953"/>
      <c r="B3075" s="15">
        <v>4251</v>
      </c>
      <c r="C3075" s="139">
        <v>71351540</v>
      </c>
      <c r="D3075" s="140" t="s">
        <v>924</v>
      </c>
      <c r="E3075" s="15" t="s">
        <v>149</v>
      </c>
      <c r="F3075" s="15" t="s">
        <v>121</v>
      </c>
      <c r="G3075" s="16">
        <v>1221479</v>
      </c>
      <c r="H3075" s="16">
        <v>1221479</v>
      </c>
      <c r="I3075" s="16">
        <v>1</v>
      </c>
    </row>
    <row r="3076" spans="1:9" s="8" customFormat="1" ht="30" x14ac:dyDescent="0.25">
      <c r="A3076" s="953"/>
      <c r="B3076" s="15"/>
      <c r="C3076" s="139">
        <v>71351540</v>
      </c>
      <c r="D3076" s="140" t="s">
        <v>925</v>
      </c>
      <c r="E3076" s="15" t="s">
        <v>149</v>
      </c>
      <c r="F3076" s="15" t="s">
        <v>121</v>
      </c>
      <c r="G3076" s="16">
        <v>1827000</v>
      </c>
      <c r="H3076" s="16">
        <v>1827000</v>
      </c>
      <c r="I3076" s="16">
        <v>1</v>
      </c>
    </row>
    <row r="3077" spans="1:9" s="8" customFormat="1" ht="30" x14ac:dyDescent="0.25">
      <c r="A3077" s="953"/>
      <c r="B3077" s="15"/>
      <c r="C3077" s="139">
        <v>71351540</v>
      </c>
      <c r="D3077" s="140" t="s">
        <v>926</v>
      </c>
      <c r="E3077" s="15" t="s">
        <v>149</v>
      </c>
      <c r="F3077" s="15" t="s">
        <v>121</v>
      </c>
      <c r="G3077" s="16">
        <v>400000</v>
      </c>
      <c r="H3077" s="16">
        <v>400000</v>
      </c>
      <c r="I3077" s="16">
        <v>1</v>
      </c>
    </row>
    <row r="3078" spans="1:9" s="8" customFormat="1" ht="30" x14ac:dyDescent="0.25">
      <c r="A3078" s="953"/>
      <c r="B3078" s="15"/>
      <c r="C3078" s="139">
        <v>71351540</v>
      </c>
      <c r="D3078" s="140" t="s">
        <v>927</v>
      </c>
      <c r="E3078" s="15" t="s">
        <v>149</v>
      </c>
      <c r="F3078" s="15" t="s">
        <v>121</v>
      </c>
      <c r="G3078" s="16">
        <v>199920</v>
      </c>
      <c r="H3078" s="16">
        <v>199920</v>
      </c>
      <c r="I3078" s="16">
        <v>1</v>
      </c>
    </row>
    <row r="3079" spans="1:9" s="8" customFormat="1" ht="30" x14ac:dyDescent="0.25">
      <c r="A3079" s="953"/>
      <c r="B3079" s="15">
        <v>5112</v>
      </c>
      <c r="C3079" s="139">
        <v>71351540</v>
      </c>
      <c r="D3079" s="140" t="s">
        <v>928</v>
      </c>
      <c r="E3079" s="15" t="s">
        <v>149</v>
      </c>
      <c r="F3079" s="15" t="s">
        <v>121</v>
      </c>
      <c r="G3079" s="16">
        <v>20000</v>
      </c>
      <c r="H3079" s="16">
        <v>20000</v>
      </c>
      <c r="I3079" s="16">
        <v>1</v>
      </c>
    </row>
    <row r="3080" spans="1:9" s="8" customFormat="1" x14ac:dyDescent="0.25">
      <c r="A3080" s="953"/>
      <c r="B3080" s="913" t="s">
        <v>7279</v>
      </c>
      <c r="C3080" s="913"/>
      <c r="D3080" s="913"/>
      <c r="E3080" s="913"/>
      <c r="F3080" s="913"/>
      <c r="G3080" s="913"/>
      <c r="H3080" s="16"/>
      <c r="I3080" s="16"/>
    </row>
    <row r="3081" spans="1:9" s="8" customFormat="1" ht="30" customHeight="1" x14ac:dyDescent="0.25">
      <c r="A3081" s="953"/>
      <c r="B3081" s="914" t="s">
        <v>154</v>
      </c>
      <c r="C3081" s="915"/>
      <c r="D3081" s="915"/>
      <c r="E3081" s="915"/>
      <c r="F3081" s="915"/>
      <c r="G3081" s="915"/>
      <c r="H3081" s="915"/>
      <c r="I3081" s="916"/>
    </row>
    <row r="3082" spans="1:9" s="8" customFormat="1" ht="30" customHeight="1" x14ac:dyDescent="0.25">
      <c r="A3082" s="953"/>
      <c r="B3082" s="760" t="s">
        <v>5671</v>
      </c>
      <c r="C3082" s="760" t="s">
        <v>7280</v>
      </c>
      <c r="D3082" s="760" t="s">
        <v>4070</v>
      </c>
      <c r="E3082" s="760" t="s">
        <v>126</v>
      </c>
      <c r="F3082" s="760" t="s">
        <v>121</v>
      </c>
      <c r="G3082" s="760">
        <v>9800000</v>
      </c>
      <c r="H3082" s="760">
        <v>9800000</v>
      </c>
      <c r="I3082" s="760">
        <v>1</v>
      </c>
    </row>
    <row r="3083" spans="1:9" s="8" customFormat="1" ht="30" customHeight="1" x14ac:dyDescent="0.25">
      <c r="A3083" s="953"/>
      <c r="B3083" s="908" t="s">
        <v>118</v>
      </c>
      <c r="C3083" s="909"/>
      <c r="D3083" s="909"/>
      <c r="E3083" s="909"/>
      <c r="F3083" s="909"/>
      <c r="G3083" s="910"/>
      <c r="H3083" s="762"/>
      <c r="I3083" s="763"/>
    </row>
    <row r="3084" spans="1:9" s="8" customFormat="1" x14ac:dyDescent="0.25">
      <c r="A3084" s="953"/>
      <c r="B3084" s="760" t="s">
        <v>5671</v>
      </c>
      <c r="C3084" s="766" t="s">
        <v>7576</v>
      </c>
      <c r="D3084" s="766" t="s">
        <v>5270</v>
      </c>
      <c r="E3084" s="760" t="s">
        <v>172</v>
      </c>
      <c r="F3084" s="760" t="s">
        <v>121</v>
      </c>
      <c r="G3084" s="767">
        <v>200</v>
      </c>
      <c r="H3084" s="768">
        <v>200</v>
      </c>
      <c r="I3084" s="681">
        <v>1</v>
      </c>
    </row>
    <row r="3085" spans="1:9" x14ac:dyDescent="0.25">
      <c r="A3085" s="953"/>
      <c r="B3085" s="913" t="s">
        <v>929</v>
      </c>
      <c r="C3085" s="913"/>
      <c r="D3085" s="913"/>
      <c r="E3085" s="913"/>
      <c r="F3085" s="913"/>
      <c r="G3085" s="913"/>
      <c r="H3085" s="2">
        <v>30000000</v>
      </c>
      <c r="I3085" s="2"/>
    </row>
    <row r="3086" spans="1:9" ht="30" x14ac:dyDescent="0.25">
      <c r="A3086" s="953"/>
      <c r="B3086" s="13" t="s">
        <v>154</v>
      </c>
      <c r="C3086" s="138"/>
      <c r="D3086" s="138"/>
      <c r="E3086" s="13"/>
      <c r="F3086" s="13"/>
      <c r="G3086" s="72"/>
      <c r="H3086" s="72">
        <v>19600000</v>
      </c>
      <c r="I3086" s="72"/>
    </row>
    <row r="3087" spans="1:9" ht="45" x14ac:dyDescent="0.25">
      <c r="A3087" s="953"/>
      <c r="B3087" s="12">
        <v>4861</v>
      </c>
      <c r="C3087" s="141" t="s">
        <v>930</v>
      </c>
      <c r="D3087" s="142" t="s">
        <v>931</v>
      </c>
      <c r="E3087" s="12" t="s">
        <v>149</v>
      </c>
      <c r="F3087" s="12" t="s">
        <v>121</v>
      </c>
      <c r="G3087" s="14">
        <v>19600000</v>
      </c>
      <c r="H3087" s="14">
        <v>19600000</v>
      </c>
      <c r="I3087" s="14">
        <v>1</v>
      </c>
    </row>
    <row r="3088" spans="1:9" ht="30" x14ac:dyDescent="0.25">
      <c r="A3088" s="953"/>
      <c r="B3088" s="13" t="s">
        <v>118</v>
      </c>
      <c r="C3088" s="138"/>
      <c r="D3088" s="138"/>
      <c r="E3088" s="13"/>
      <c r="F3088" s="13"/>
      <c r="G3088" s="72"/>
      <c r="H3088" s="72">
        <v>10400000</v>
      </c>
      <c r="I3088" s="72"/>
    </row>
    <row r="3089" spans="1:9" ht="30" x14ac:dyDescent="0.25">
      <c r="A3089" s="953"/>
      <c r="B3089" s="12">
        <v>4861</v>
      </c>
      <c r="C3089" s="141" t="s">
        <v>932</v>
      </c>
      <c r="D3089" s="142" t="s">
        <v>213</v>
      </c>
      <c r="E3089" s="12" t="s">
        <v>149</v>
      </c>
      <c r="F3089" s="12" t="s">
        <v>121</v>
      </c>
      <c r="G3089" s="14">
        <v>10000000</v>
      </c>
      <c r="H3089" s="14">
        <v>10000000</v>
      </c>
      <c r="I3089" s="14">
        <v>1</v>
      </c>
    </row>
    <row r="3090" spans="1:9" s="8" customFormat="1" ht="45" x14ac:dyDescent="0.25">
      <c r="A3090" s="953"/>
      <c r="B3090" s="15"/>
      <c r="C3090" s="139">
        <v>71351540</v>
      </c>
      <c r="D3090" s="140" t="s">
        <v>933</v>
      </c>
      <c r="E3090" s="15" t="s">
        <v>149</v>
      </c>
      <c r="F3090" s="15" t="s">
        <v>121</v>
      </c>
      <c r="G3090" s="16">
        <v>400000</v>
      </c>
      <c r="H3090" s="16">
        <v>400000</v>
      </c>
      <c r="I3090" s="16">
        <v>1</v>
      </c>
    </row>
    <row r="3091" spans="1:9" x14ac:dyDescent="0.25">
      <c r="A3091" s="953"/>
      <c r="B3091" s="913" t="s">
        <v>642</v>
      </c>
      <c r="C3091" s="913"/>
      <c r="D3091" s="913"/>
      <c r="E3091" s="913"/>
      <c r="F3091" s="913"/>
      <c r="G3091" s="913"/>
      <c r="H3091" s="2">
        <v>1820000</v>
      </c>
      <c r="I3091" s="2"/>
    </row>
    <row r="3092" spans="1:9" ht="30" x14ac:dyDescent="0.25">
      <c r="A3092" s="953"/>
      <c r="B3092" s="13" t="s">
        <v>118</v>
      </c>
      <c r="C3092" s="138"/>
      <c r="D3092" s="138"/>
      <c r="E3092" s="13"/>
      <c r="F3092" s="13"/>
      <c r="G3092" s="72"/>
      <c r="H3092" s="72">
        <v>1820000</v>
      </c>
      <c r="I3092" s="72"/>
    </row>
    <row r="3093" spans="1:9" x14ac:dyDescent="0.25">
      <c r="A3093" s="953"/>
      <c r="B3093" s="12">
        <v>4239</v>
      </c>
      <c r="C3093" s="141" t="s">
        <v>934</v>
      </c>
      <c r="D3093" s="142" t="s">
        <v>294</v>
      </c>
      <c r="E3093" s="12" t="s">
        <v>120</v>
      </c>
      <c r="F3093" s="12" t="s">
        <v>121</v>
      </c>
      <c r="G3093" s="14">
        <v>1820000</v>
      </c>
      <c r="H3093" s="14">
        <v>1820000</v>
      </c>
      <c r="I3093" s="14">
        <v>1</v>
      </c>
    </row>
    <row r="3094" spans="1:9" ht="30" x14ac:dyDescent="0.25">
      <c r="A3094" s="953"/>
      <c r="B3094" s="194" t="s">
        <v>301</v>
      </c>
      <c r="C3094" s="194"/>
      <c r="D3094" s="194"/>
      <c r="E3094" s="194"/>
      <c r="F3094" s="194"/>
      <c r="G3094" s="191"/>
      <c r="H3094" s="191">
        <v>811230960</v>
      </c>
      <c r="I3094" s="191"/>
    </row>
    <row r="3095" spans="1:9" x14ac:dyDescent="0.25">
      <c r="B3095" s="21"/>
      <c r="C3095" s="137"/>
      <c r="D3095" s="137"/>
      <c r="E3095" s="21"/>
      <c r="F3095" s="21"/>
      <c r="G3095" s="22"/>
      <c r="H3095" s="22"/>
      <c r="I3095" s="22"/>
    </row>
    <row r="3096" spans="1:9" ht="38.25" customHeight="1" x14ac:dyDescent="0.25">
      <c r="A3096" s="953" t="s">
        <v>5252</v>
      </c>
      <c r="B3096" s="907" t="s">
        <v>935</v>
      </c>
      <c r="C3096" s="907"/>
      <c r="D3096" s="907"/>
      <c r="E3096" s="907"/>
      <c r="F3096" s="907"/>
      <c r="G3096" s="907"/>
      <c r="H3096" s="907"/>
      <c r="I3096" s="907"/>
    </row>
    <row r="3097" spans="1:9" x14ac:dyDescent="0.25">
      <c r="A3097" s="953"/>
      <c r="B3097" s="13"/>
      <c r="C3097" s="138"/>
      <c r="D3097" s="138"/>
      <c r="E3097" s="13"/>
      <c r="F3097" s="13"/>
      <c r="G3097" s="72"/>
      <c r="H3097" s="72"/>
      <c r="I3097" s="72"/>
    </row>
    <row r="3098" spans="1:9" x14ac:dyDescent="0.25">
      <c r="A3098" s="953"/>
      <c r="B3098" s="890" t="s">
        <v>1</v>
      </c>
      <c r="C3098" s="897" t="s">
        <v>2</v>
      </c>
      <c r="D3098" s="897"/>
      <c r="E3098" s="890" t="s">
        <v>3</v>
      </c>
      <c r="F3098" s="890" t="s">
        <v>4</v>
      </c>
      <c r="G3098" s="912" t="s">
        <v>5</v>
      </c>
      <c r="H3098" s="912" t="s">
        <v>6</v>
      </c>
      <c r="I3098" s="912" t="s">
        <v>7</v>
      </c>
    </row>
    <row r="3099" spans="1:9" ht="60" x14ac:dyDescent="0.25">
      <c r="A3099" s="953"/>
      <c r="B3099" s="890"/>
      <c r="C3099" s="138" t="s">
        <v>8</v>
      </c>
      <c r="D3099" s="138" t="s">
        <v>9</v>
      </c>
      <c r="E3099" s="890"/>
      <c r="F3099" s="890"/>
      <c r="G3099" s="912"/>
      <c r="H3099" s="912"/>
      <c r="I3099" s="912"/>
    </row>
    <row r="3100" spans="1:9" x14ac:dyDescent="0.25">
      <c r="A3100" s="953"/>
      <c r="B3100" s="13"/>
      <c r="C3100" s="138">
        <v>1</v>
      </c>
      <c r="D3100" s="138">
        <v>2</v>
      </c>
      <c r="E3100" s="13">
        <v>3</v>
      </c>
      <c r="F3100" s="13">
        <v>4</v>
      </c>
      <c r="G3100" s="72">
        <v>5</v>
      </c>
      <c r="H3100" s="72">
        <v>6</v>
      </c>
      <c r="I3100" s="72">
        <v>7</v>
      </c>
    </row>
    <row r="3101" spans="1:9" x14ac:dyDescent="0.25">
      <c r="A3101" s="953"/>
      <c r="B3101" s="925" t="s">
        <v>6304</v>
      </c>
      <c r="C3101" s="925"/>
      <c r="D3101" s="925"/>
      <c r="E3101" s="925"/>
      <c r="F3101" s="925"/>
      <c r="G3101" s="925"/>
      <c r="H3101" s="325"/>
      <c r="I3101" s="325"/>
    </row>
    <row r="3102" spans="1:9" x14ac:dyDescent="0.25">
      <c r="A3102" s="953"/>
      <c r="B3102" s="890" t="s">
        <v>11</v>
      </c>
      <c r="C3102" s="890"/>
      <c r="D3102" s="890"/>
      <c r="E3102" s="890"/>
      <c r="F3102" s="890"/>
      <c r="G3102" s="890"/>
      <c r="H3102" s="412"/>
    </row>
    <row r="3103" spans="1:9" x14ac:dyDescent="0.25">
      <c r="A3103" s="953"/>
      <c r="B3103" s="943" t="s">
        <v>6301</v>
      </c>
      <c r="C3103" s="141" t="s">
        <v>6455</v>
      </c>
      <c r="D3103" s="141" t="s">
        <v>6456</v>
      </c>
      <c r="E3103" s="141" t="s">
        <v>14</v>
      </c>
      <c r="F3103" s="141" t="s">
        <v>15</v>
      </c>
      <c r="G3103" s="357">
        <v>3000</v>
      </c>
      <c r="H3103" s="336">
        <v>21</v>
      </c>
      <c r="I3103" s="141">
        <v>7</v>
      </c>
    </row>
    <row r="3104" spans="1:9" x14ac:dyDescent="0.25">
      <c r="A3104" s="953"/>
      <c r="B3104" s="944"/>
      <c r="C3104" s="141" t="s">
        <v>6457</v>
      </c>
      <c r="D3104" s="141" t="s">
        <v>19</v>
      </c>
      <c r="E3104" s="141" t="s">
        <v>14</v>
      </c>
      <c r="F3104" s="141" t="s">
        <v>15</v>
      </c>
      <c r="G3104" s="357">
        <v>200</v>
      </c>
      <c r="H3104" s="336">
        <v>10</v>
      </c>
      <c r="I3104" s="141">
        <v>50</v>
      </c>
    </row>
    <row r="3105" spans="1:9" x14ac:dyDescent="0.25">
      <c r="A3105" s="953"/>
      <c r="B3105" s="944"/>
      <c r="C3105" s="141" t="s">
        <v>6458</v>
      </c>
      <c r="D3105" s="141" t="s">
        <v>21</v>
      </c>
      <c r="E3105" s="141" t="s">
        <v>14</v>
      </c>
      <c r="F3105" s="141" t="s">
        <v>15</v>
      </c>
      <c r="G3105" s="357">
        <v>30</v>
      </c>
      <c r="H3105" s="336">
        <v>1.05</v>
      </c>
      <c r="I3105" s="141">
        <v>35</v>
      </c>
    </row>
    <row r="3106" spans="1:9" x14ac:dyDescent="0.25">
      <c r="A3106" s="953"/>
      <c r="B3106" s="944"/>
      <c r="C3106" s="141" t="s">
        <v>6459</v>
      </c>
      <c r="D3106" s="141" t="s">
        <v>6460</v>
      </c>
      <c r="E3106" s="141" t="s">
        <v>14</v>
      </c>
      <c r="F3106" s="141" t="s">
        <v>15</v>
      </c>
      <c r="G3106" s="357">
        <v>300</v>
      </c>
      <c r="H3106" s="336">
        <v>4.5</v>
      </c>
      <c r="I3106" s="141">
        <v>15</v>
      </c>
    </row>
    <row r="3107" spans="1:9" ht="30" x14ac:dyDescent="0.25">
      <c r="A3107" s="953"/>
      <c r="B3107" s="944"/>
      <c r="C3107" s="141" t="s">
        <v>6461</v>
      </c>
      <c r="D3107" s="141" t="s">
        <v>6225</v>
      </c>
      <c r="E3107" s="141" t="s">
        <v>14</v>
      </c>
      <c r="F3107" s="141" t="s">
        <v>15</v>
      </c>
      <c r="G3107" s="357">
        <v>590</v>
      </c>
      <c r="H3107" s="336">
        <v>17.11</v>
      </c>
      <c r="I3107" s="141">
        <v>29</v>
      </c>
    </row>
    <row r="3108" spans="1:9" x14ac:dyDescent="0.25">
      <c r="A3108" s="953"/>
      <c r="B3108" s="944"/>
      <c r="C3108" s="141" t="s">
        <v>6462</v>
      </c>
      <c r="D3108" s="141" t="s">
        <v>6463</v>
      </c>
      <c r="E3108" s="141" t="s">
        <v>14</v>
      </c>
      <c r="F3108" s="141" t="s">
        <v>15</v>
      </c>
      <c r="G3108" s="357">
        <v>3000</v>
      </c>
      <c r="H3108" s="336">
        <v>27</v>
      </c>
      <c r="I3108" s="141">
        <v>9</v>
      </c>
    </row>
    <row r="3109" spans="1:9" x14ac:dyDescent="0.25">
      <c r="A3109" s="953"/>
      <c r="B3109" s="944"/>
      <c r="C3109" s="141" t="s">
        <v>6464</v>
      </c>
      <c r="D3109" s="141" t="s">
        <v>6465</v>
      </c>
      <c r="E3109" s="141" t="s">
        <v>14</v>
      </c>
      <c r="F3109" s="141" t="s">
        <v>30</v>
      </c>
      <c r="G3109" s="357">
        <v>120</v>
      </c>
      <c r="H3109" s="336">
        <v>7.44</v>
      </c>
      <c r="I3109" s="141">
        <v>62</v>
      </c>
    </row>
    <row r="3110" spans="1:9" ht="30" x14ac:dyDescent="0.25">
      <c r="A3110" s="953"/>
      <c r="B3110" s="944"/>
      <c r="C3110" s="141" t="s">
        <v>6466</v>
      </c>
      <c r="D3110" s="141" t="s">
        <v>36</v>
      </c>
      <c r="E3110" s="141" t="s">
        <v>14</v>
      </c>
      <c r="F3110" s="141" t="s">
        <v>15</v>
      </c>
      <c r="G3110" s="357">
        <v>9</v>
      </c>
      <c r="H3110" s="336">
        <v>32.94</v>
      </c>
      <c r="I3110" s="141">
        <v>3660</v>
      </c>
    </row>
    <row r="3111" spans="1:9" x14ac:dyDescent="0.25">
      <c r="A3111" s="953"/>
      <c r="B3111" s="944"/>
      <c r="C3111" s="141" t="s">
        <v>6467</v>
      </c>
      <c r="D3111" s="141" t="s">
        <v>46</v>
      </c>
      <c r="E3111" s="141" t="s">
        <v>14</v>
      </c>
      <c r="F3111" s="141" t="s">
        <v>15</v>
      </c>
      <c r="G3111" s="357">
        <v>2400</v>
      </c>
      <c r="H3111" s="336">
        <v>12</v>
      </c>
      <c r="I3111" s="141">
        <v>5</v>
      </c>
    </row>
    <row r="3112" spans="1:9" x14ac:dyDescent="0.25">
      <c r="A3112" s="953"/>
      <c r="B3112" s="944"/>
      <c r="C3112" s="141" t="s">
        <v>6468</v>
      </c>
      <c r="D3112" s="141" t="s">
        <v>6469</v>
      </c>
      <c r="E3112" s="141" t="s">
        <v>14</v>
      </c>
      <c r="F3112" s="141" t="s">
        <v>15</v>
      </c>
      <c r="G3112" s="357">
        <v>4000</v>
      </c>
      <c r="H3112" s="336">
        <v>8</v>
      </c>
      <c r="I3112" s="141">
        <v>2</v>
      </c>
    </row>
    <row r="3113" spans="1:9" ht="30" x14ac:dyDescent="0.25">
      <c r="A3113" s="953"/>
      <c r="B3113" s="944"/>
      <c r="C3113" s="141" t="s">
        <v>6470</v>
      </c>
      <c r="D3113" s="141" t="s">
        <v>6471</v>
      </c>
      <c r="E3113" s="141" t="s">
        <v>14</v>
      </c>
      <c r="F3113" s="141" t="s">
        <v>6219</v>
      </c>
      <c r="G3113" s="357">
        <v>1150</v>
      </c>
      <c r="H3113" s="336">
        <v>270.25</v>
      </c>
      <c r="I3113" s="141">
        <v>235</v>
      </c>
    </row>
    <row r="3114" spans="1:9" ht="30" x14ac:dyDescent="0.25">
      <c r="A3114" s="953"/>
      <c r="B3114" s="945"/>
      <c r="C3114" s="141" t="s">
        <v>6302</v>
      </c>
      <c r="D3114" s="141" t="s">
        <v>6303</v>
      </c>
      <c r="E3114" s="141" t="s">
        <v>14</v>
      </c>
      <c r="F3114" s="141" t="s">
        <v>15</v>
      </c>
      <c r="G3114" s="141">
        <v>40000</v>
      </c>
      <c r="H3114" s="141">
        <v>80000</v>
      </c>
      <c r="I3114" s="141">
        <v>2</v>
      </c>
    </row>
    <row r="3115" spans="1:9" x14ac:dyDescent="0.25">
      <c r="A3115" s="953"/>
      <c r="B3115" s="890" t="s">
        <v>118</v>
      </c>
      <c r="C3115" s="890"/>
      <c r="D3115" s="890"/>
      <c r="E3115" s="890"/>
      <c r="F3115" s="890"/>
      <c r="G3115" s="890"/>
      <c r="H3115" s="141"/>
      <c r="I3115" s="141"/>
    </row>
    <row r="3116" spans="1:9" ht="18" x14ac:dyDescent="0.25">
      <c r="A3116" s="953"/>
      <c r="B3116" s="837" t="s">
        <v>7313</v>
      </c>
      <c r="C3116" s="837" t="s">
        <v>7860</v>
      </c>
      <c r="D3116" s="837" t="s">
        <v>6905</v>
      </c>
      <c r="E3116" s="843" t="s">
        <v>120</v>
      </c>
      <c r="F3116" s="141" t="s">
        <v>121</v>
      </c>
      <c r="G3116" s="838">
        <v>95000</v>
      </c>
      <c r="H3116" s="838">
        <v>95000</v>
      </c>
      <c r="I3116" s="141">
        <v>1</v>
      </c>
    </row>
    <row r="3117" spans="1:9" x14ac:dyDescent="0.25">
      <c r="A3117" s="953"/>
    </row>
    <row r="3118" spans="1:9" x14ac:dyDescent="0.25">
      <c r="A3118" s="953"/>
      <c r="B3118" s="455"/>
      <c r="C3118" s="455"/>
      <c r="D3118" s="455"/>
      <c r="E3118" s="537"/>
      <c r="F3118" s="141"/>
      <c r="G3118" s="475"/>
      <c r="H3118" s="475"/>
      <c r="I3118" s="141"/>
    </row>
    <row r="3119" spans="1:9" ht="18" x14ac:dyDescent="0.25">
      <c r="A3119" s="953"/>
      <c r="B3119" s="837" t="s">
        <v>7313</v>
      </c>
      <c r="C3119" s="837" t="s">
        <v>7861</v>
      </c>
      <c r="D3119" s="837" t="s">
        <v>6905</v>
      </c>
      <c r="E3119" s="843" t="s">
        <v>120</v>
      </c>
      <c r="F3119" s="141" t="s">
        <v>121</v>
      </c>
      <c r="G3119" s="838">
        <v>95000</v>
      </c>
      <c r="H3119" s="838">
        <v>95000</v>
      </c>
      <c r="I3119" s="141">
        <v>1</v>
      </c>
    </row>
    <row r="3120" spans="1:9" x14ac:dyDescent="0.25">
      <c r="A3120" s="953"/>
      <c r="B3120" s="925" t="s">
        <v>5861</v>
      </c>
      <c r="C3120" s="925"/>
      <c r="D3120" s="925"/>
      <c r="E3120" s="925"/>
      <c r="F3120" s="925"/>
      <c r="G3120" s="925"/>
      <c r="H3120" s="141"/>
      <c r="I3120" s="141"/>
    </row>
    <row r="3121" spans="1:9" x14ac:dyDescent="0.25">
      <c r="A3121" s="953"/>
      <c r="B3121" s="890" t="s">
        <v>154</v>
      </c>
      <c r="C3121" s="890"/>
      <c r="D3121" s="890"/>
      <c r="E3121" s="890"/>
      <c r="F3121" s="890"/>
      <c r="G3121" s="890"/>
      <c r="H3121" s="325"/>
      <c r="I3121" s="325"/>
    </row>
    <row r="3122" spans="1:9" x14ac:dyDescent="0.25">
      <c r="A3122" s="953"/>
      <c r="B3122" s="783" t="s">
        <v>5304</v>
      </c>
      <c r="C3122" s="783" t="s">
        <v>7750</v>
      </c>
      <c r="D3122" s="783" t="s">
        <v>4070</v>
      </c>
      <c r="E3122" s="537" t="s">
        <v>172</v>
      </c>
      <c r="F3122" s="141" t="s">
        <v>121</v>
      </c>
      <c r="G3122" s="786">
        <v>57208054</v>
      </c>
      <c r="H3122" s="786">
        <v>57208054</v>
      </c>
      <c r="I3122" s="141">
        <v>1</v>
      </c>
    </row>
    <row r="3123" spans="1:9" x14ac:dyDescent="0.25">
      <c r="A3123" s="953"/>
      <c r="B3123" s="783" t="s">
        <v>5304</v>
      </c>
      <c r="C3123" s="783" t="s">
        <v>7751</v>
      </c>
      <c r="D3123" s="783" t="s">
        <v>4070</v>
      </c>
      <c r="E3123" s="537" t="s">
        <v>172</v>
      </c>
      <c r="F3123" s="141" t="s">
        <v>121</v>
      </c>
      <c r="G3123" s="786">
        <v>0</v>
      </c>
      <c r="H3123" s="786">
        <v>0</v>
      </c>
      <c r="I3123" s="141">
        <v>1</v>
      </c>
    </row>
    <row r="3124" spans="1:9" x14ac:dyDescent="0.25">
      <c r="A3124" s="953"/>
      <c r="B3124" s="890" t="s">
        <v>118</v>
      </c>
      <c r="C3124" s="890"/>
      <c r="D3124" s="890"/>
      <c r="E3124" s="890"/>
      <c r="F3124" s="890"/>
      <c r="G3124" s="890"/>
      <c r="H3124" s="723"/>
      <c r="I3124" s="723"/>
    </row>
    <row r="3125" spans="1:9" x14ac:dyDescent="0.25">
      <c r="A3125" s="953"/>
      <c r="B3125" s="455" t="s">
        <v>5304</v>
      </c>
      <c r="C3125" s="455" t="s">
        <v>7683</v>
      </c>
      <c r="D3125" s="455" t="s">
        <v>532</v>
      </c>
      <c r="E3125" s="141" t="s">
        <v>126</v>
      </c>
      <c r="F3125" s="141" t="s">
        <v>121</v>
      </c>
      <c r="G3125" s="456">
        <v>337692</v>
      </c>
      <c r="H3125" s="456">
        <v>337692</v>
      </c>
      <c r="I3125" s="790">
        <v>1</v>
      </c>
    </row>
    <row r="3126" spans="1:9" ht="30" x14ac:dyDescent="0.25">
      <c r="A3126" s="953"/>
      <c r="B3126" s="141" t="s">
        <v>6823</v>
      </c>
      <c r="C3126" s="141" t="s">
        <v>7442</v>
      </c>
      <c r="D3126" s="141" t="s">
        <v>7443</v>
      </c>
      <c r="E3126" s="141" t="s">
        <v>126</v>
      </c>
      <c r="F3126" s="141" t="s">
        <v>121</v>
      </c>
      <c r="G3126" s="456">
        <v>100000</v>
      </c>
      <c r="H3126" s="456">
        <v>100000</v>
      </c>
      <c r="I3126" s="141">
        <v>1</v>
      </c>
    </row>
    <row r="3127" spans="1:9" x14ac:dyDescent="0.25">
      <c r="A3127" s="953"/>
      <c r="B3127" s="455" t="s">
        <v>5304</v>
      </c>
      <c r="C3127" s="455" t="s">
        <v>8022</v>
      </c>
      <c r="D3127" s="455" t="s">
        <v>5270</v>
      </c>
      <c r="E3127" s="537" t="s">
        <v>172</v>
      </c>
      <c r="F3127" s="141" t="s">
        <v>121</v>
      </c>
      <c r="G3127" s="475">
        <v>0</v>
      </c>
      <c r="H3127" s="475">
        <v>0</v>
      </c>
      <c r="I3127" s="141">
        <v>1</v>
      </c>
    </row>
    <row r="3128" spans="1:9" x14ac:dyDescent="0.25">
      <c r="A3128" s="953"/>
      <c r="B3128" s="455" t="s">
        <v>5304</v>
      </c>
      <c r="C3128" s="455" t="s">
        <v>8023</v>
      </c>
      <c r="D3128" s="455" t="s">
        <v>5270</v>
      </c>
      <c r="E3128" s="537" t="s">
        <v>172</v>
      </c>
      <c r="F3128" s="141" t="s">
        <v>121</v>
      </c>
      <c r="G3128" s="456">
        <v>1128912</v>
      </c>
      <c r="H3128" s="456">
        <v>1128912</v>
      </c>
      <c r="I3128" s="141">
        <v>1</v>
      </c>
    </row>
    <row r="3129" spans="1:9" ht="30" x14ac:dyDescent="0.25">
      <c r="A3129" s="953"/>
      <c r="B3129" s="141" t="s">
        <v>6823</v>
      </c>
      <c r="C3129" s="141" t="s">
        <v>7444</v>
      </c>
      <c r="D3129" s="141" t="s">
        <v>7443</v>
      </c>
      <c r="E3129" s="141" t="s">
        <v>126</v>
      </c>
      <c r="F3129" s="141" t="s">
        <v>121</v>
      </c>
      <c r="G3129" s="456">
        <v>100000</v>
      </c>
      <c r="H3129" s="456">
        <v>100000</v>
      </c>
      <c r="I3129" s="141">
        <v>1</v>
      </c>
    </row>
    <row r="3130" spans="1:9" x14ac:dyDescent="0.25">
      <c r="A3130" s="953"/>
      <c r="I3130" s="141">
        <v>1</v>
      </c>
    </row>
    <row r="3131" spans="1:9" x14ac:dyDescent="0.25">
      <c r="A3131" s="953"/>
      <c r="B3131" s="925" t="s">
        <v>153</v>
      </c>
      <c r="C3131" s="925"/>
      <c r="D3131" s="925"/>
      <c r="E3131" s="925"/>
      <c r="F3131" s="925"/>
      <c r="G3131" s="925"/>
      <c r="H3131" s="2">
        <v>2407000</v>
      </c>
      <c r="I3131" s="2"/>
    </row>
    <row r="3132" spans="1:9" x14ac:dyDescent="0.25">
      <c r="A3132" s="953"/>
      <c r="B3132" s="890" t="s">
        <v>154</v>
      </c>
      <c r="C3132" s="890"/>
      <c r="D3132" s="890"/>
      <c r="E3132" s="890"/>
      <c r="F3132" s="890"/>
      <c r="G3132" s="890"/>
      <c r="H3132" s="72">
        <v>2050560</v>
      </c>
      <c r="I3132" s="72"/>
    </row>
    <row r="3133" spans="1:9" ht="30" x14ac:dyDescent="0.25">
      <c r="A3133" s="953"/>
      <c r="B3133" s="1088" t="s">
        <v>6689</v>
      </c>
      <c r="C3133" s="141" t="s">
        <v>6685</v>
      </c>
      <c r="D3133" s="142" t="s">
        <v>519</v>
      </c>
      <c r="E3133" s="141" t="s">
        <v>149</v>
      </c>
      <c r="F3133" s="141" t="s">
        <v>121</v>
      </c>
      <c r="G3133" s="141">
        <v>350000</v>
      </c>
      <c r="H3133" s="141">
        <v>350000</v>
      </c>
      <c r="I3133" s="141">
        <v>1</v>
      </c>
    </row>
    <row r="3134" spans="1:9" ht="30" x14ac:dyDescent="0.25">
      <c r="A3134" s="953"/>
      <c r="B3134" s="1089"/>
      <c r="C3134" s="141" t="s">
        <v>6686</v>
      </c>
      <c r="D3134" s="142" t="s">
        <v>519</v>
      </c>
      <c r="E3134" s="141" t="s">
        <v>149</v>
      </c>
      <c r="F3134" s="141" t="s">
        <v>121</v>
      </c>
      <c r="G3134" s="141">
        <v>200000</v>
      </c>
      <c r="H3134" s="141">
        <v>200000</v>
      </c>
      <c r="I3134" s="141">
        <v>1</v>
      </c>
    </row>
    <row r="3135" spans="1:9" ht="30" x14ac:dyDescent="0.25">
      <c r="A3135" s="953"/>
      <c r="B3135" s="1089"/>
      <c r="C3135" s="141" t="s">
        <v>6687</v>
      </c>
      <c r="D3135" s="142" t="s">
        <v>519</v>
      </c>
      <c r="E3135" s="141" t="s">
        <v>149</v>
      </c>
      <c r="F3135" s="141" t="s">
        <v>121</v>
      </c>
      <c r="G3135" s="141">
        <v>200000</v>
      </c>
      <c r="H3135" s="141">
        <v>200000</v>
      </c>
      <c r="I3135" s="141">
        <v>1</v>
      </c>
    </row>
    <row r="3136" spans="1:9" ht="30" x14ac:dyDescent="0.25">
      <c r="A3136" s="953"/>
      <c r="B3136" s="1089"/>
      <c r="C3136" s="141" t="s">
        <v>6688</v>
      </c>
      <c r="D3136" s="142" t="s">
        <v>519</v>
      </c>
      <c r="E3136" s="141" t="s">
        <v>149</v>
      </c>
      <c r="F3136" s="141" t="s">
        <v>121</v>
      </c>
      <c r="G3136" s="141">
        <v>250000</v>
      </c>
      <c r="H3136" s="141">
        <v>250000</v>
      </c>
      <c r="I3136" s="141">
        <v>1</v>
      </c>
    </row>
    <row r="3137" spans="1:9" x14ac:dyDescent="0.25">
      <c r="A3137" s="953"/>
      <c r="B3137" s="890" t="s">
        <v>118</v>
      </c>
      <c r="C3137" s="890"/>
      <c r="D3137" s="890"/>
      <c r="E3137" s="890"/>
      <c r="F3137" s="890"/>
      <c r="G3137" s="890"/>
      <c r="H3137" s="72">
        <v>356440</v>
      </c>
      <c r="I3137" s="72"/>
    </row>
    <row r="3138" spans="1:9" x14ac:dyDescent="0.25">
      <c r="A3138" s="953"/>
      <c r="B3138" s="926">
        <v>5134</v>
      </c>
      <c r="C3138" s="141" t="s">
        <v>6784</v>
      </c>
      <c r="D3138" s="141" t="s">
        <v>164</v>
      </c>
      <c r="E3138" s="141" t="s">
        <v>126</v>
      </c>
      <c r="F3138" s="141" t="s">
        <v>121</v>
      </c>
      <c r="G3138" s="141">
        <v>25000</v>
      </c>
      <c r="H3138" s="141">
        <v>25000</v>
      </c>
      <c r="I3138" s="14">
        <v>1</v>
      </c>
    </row>
    <row r="3139" spans="1:9" x14ac:dyDescent="0.25">
      <c r="A3139" s="953"/>
      <c r="B3139" s="977"/>
      <c r="C3139" s="141" t="s">
        <v>6785</v>
      </c>
      <c r="D3139" s="141" t="s">
        <v>164</v>
      </c>
      <c r="E3139" s="141" t="s">
        <v>126</v>
      </c>
      <c r="F3139" s="141" t="s">
        <v>121</v>
      </c>
      <c r="G3139" s="141">
        <v>100000</v>
      </c>
      <c r="H3139" s="141">
        <v>100000</v>
      </c>
      <c r="I3139" s="14">
        <v>1</v>
      </c>
    </row>
    <row r="3140" spans="1:9" x14ac:dyDescent="0.25">
      <c r="A3140" s="953"/>
      <c r="B3140" s="977"/>
      <c r="C3140" s="141" t="s">
        <v>6684</v>
      </c>
      <c r="D3140" s="141" t="s">
        <v>164</v>
      </c>
      <c r="E3140" s="141" t="s">
        <v>149</v>
      </c>
      <c r="F3140" s="141" t="s">
        <v>121</v>
      </c>
      <c r="G3140" s="141">
        <v>100000</v>
      </c>
      <c r="H3140" s="141">
        <v>100000</v>
      </c>
      <c r="I3140" s="141">
        <v>1</v>
      </c>
    </row>
    <row r="3141" spans="1:9" x14ac:dyDescent="0.25">
      <c r="A3141" s="953"/>
      <c r="B3141" s="927"/>
      <c r="C3141" s="141" t="s">
        <v>936</v>
      </c>
      <c r="D3141" s="142" t="s">
        <v>164</v>
      </c>
      <c r="E3141" s="12" t="s">
        <v>126</v>
      </c>
      <c r="F3141" s="12" t="s">
        <v>121</v>
      </c>
      <c r="G3141" s="14">
        <v>128600</v>
      </c>
      <c r="H3141" s="14">
        <v>128600</v>
      </c>
      <c r="I3141" s="14">
        <v>1</v>
      </c>
    </row>
    <row r="3142" spans="1:9" x14ac:dyDescent="0.25">
      <c r="A3142" s="953"/>
      <c r="B3142" s="925" t="s">
        <v>165</v>
      </c>
      <c r="C3142" s="925"/>
      <c r="D3142" s="925"/>
      <c r="E3142" s="925"/>
      <c r="F3142" s="925"/>
      <c r="G3142" s="925"/>
      <c r="H3142" s="2">
        <v>28754640</v>
      </c>
      <c r="I3142" s="2"/>
    </row>
    <row r="3143" spans="1:9" x14ac:dyDescent="0.25">
      <c r="A3143" s="953"/>
      <c r="B3143" s="890" t="s">
        <v>154</v>
      </c>
      <c r="C3143" s="890"/>
      <c r="D3143" s="890"/>
      <c r="E3143" s="890"/>
      <c r="F3143" s="890"/>
      <c r="G3143" s="890"/>
      <c r="H3143" s="72">
        <v>28179360</v>
      </c>
      <c r="I3143" s="72"/>
    </row>
    <row r="3144" spans="1:9" ht="30" x14ac:dyDescent="0.25">
      <c r="A3144" s="953"/>
      <c r="B3144" s="896">
        <v>4251</v>
      </c>
      <c r="C3144" s="141" t="s">
        <v>937</v>
      </c>
      <c r="D3144" s="142" t="s">
        <v>167</v>
      </c>
      <c r="E3144" s="12" t="s">
        <v>149</v>
      </c>
      <c r="F3144" s="12" t="s">
        <v>121</v>
      </c>
      <c r="G3144" s="14">
        <v>28179360</v>
      </c>
      <c r="H3144" s="14">
        <v>28179360</v>
      </c>
      <c r="I3144" s="14">
        <v>1</v>
      </c>
    </row>
    <row r="3145" spans="1:9" x14ac:dyDescent="0.25">
      <c r="A3145" s="953"/>
      <c r="B3145" s="890" t="s">
        <v>118</v>
      </c>
      <c r="C3145" s="890"/>
      <c r="D3145" s="890"/>
      <c r="E3145" s="890"/>
      <c r="F3145" s="890"/>
      <c r="G3145" s="890"/>
      <c r="H3145" s="72">
        <v>575280</v>
      </c>
      <c r="I3145" s="72"/>
    </row>
    <row r="3146" spans="1:9" s="8" customFormat="1" ht="45" x14ac:dyDescent="0.25">
      <c r="A3146" s="953"/>
      <c r="B3146" s="895">
        <v>4251</v>
      </c>
      <c r="C3146" s="139">
        <v>71351540</v>
      </c>
      <c r="D3146" s="140" t="s">
        <v>938</v>
      </c>
      <c r="E3146" s="15" t="s">
        <v>149</v>
      </c>
      <c r="F3146" s="15" t="s">
        <v>121</v>
      </c>
      <c r="G3146" s="16">
        <v>575280</v>
      </c>
      <c r="H3146" s="16">
        <v>575280</v>
      </c>
      <c r="I3146" s="16">
        <v>1</v>
      </c>
    </row>
    <row r="3147" spans="1:9" x14ac:dyDescent="0.25">
      <c r="A3147" s="953"/>
      <c r="B3147" s="925" t="s">
        <v>169</v>
      </c>
      <c r="C3147" s="925"/>
      <c r="D3147" s="925"/>
      <c r="E3147" s="925"/>
      <c r="F3147" s="925"/>
      <c r="G3147" s="925"/>
      <c r="H3147" s="2">
        <v>5099760</v>
      </c>
      <c r="I3147" s="2"/>
    </row>
    <row r="3148" spans="1:9" x14ac:dyDescent="0.25">
      <c r="A3148" s="953"/>
      <c r="B3148" s="890" t="s">
        <v>154</v>
      </c>
      <c r="C3148" s="890"/>
      <c r="D3148" s="890"/>
      <c r="E3148" s="890"/>
      <c r="F3148" s="890"/>
      <c r="G3148" s="890"/>
      <c r="H3148" s="72">
        <v>4997760</v>
      </c>
      <c r="I3148" s="72"/>
    </row>
    <row r="3149" spans="1:9" ht="30" x14ac:dyDescent="0.25">
      <c r="A3149" s="953"/>
      <c r="B3149" s="896">
        <v>4251</v>
      </c>
      <c r="C3149" s="141" t="s">
        <v>939</v>
      </c>
      <c r="D3149" s="142" t="s">
        <v>529</v>
      </c>
      <c r="E3149" s="12" t="s">
        <v>126</v>
      </c>
      <c r="F3149" s="12" t="s">
        <v>121</v>
      </c>
      <c r="G3149" s="14">
        <v>4997760</v>
      </c>
      <c r="H3149" s="14">
        <v>4997760</v>
      </c>
      <c r="I3149" s="14">
        <v>1</v>
      </c>
    </row>
    <row r="3150" spans="1:9" x14ac:dyDescent="0.25">
      <c r="A3150" s="953"/>
      <c r="B3150" s="890" t="s">
        <v>118</v>
      </c>
      <c r="C3150" s="890"/>
      <c r="D3150" s="890"/>
      <c r="E3150" s="890"/>
      <c r="F3150" s="890"/>
      <c r="G3150" s="890"/>
      <c r="H3150" s="72">
        <v>102000</v>
      </c>
      <c r="I3150" s="72"/>
    </row>
    <row r="3151" spans="1:9" s="8" customFormat="1" ht="45" x14ac:dyDescent="0.25">
      <c r="A3151" s="953"/>
      <c r="B3151" s="895">
        <v>4251</v>
      </c>
      <c r="C3151" s="139">
        <v>71351540</v>
      </c>
      <c r="D3151" s="140" t="s">
        <v>940</v>
      </c>
      <c r="E3151" s="15" t="s">
        <v>149</v>
      </c>
      <c r="F3151" s="15" t="s">
        <v>121</v>
      </c>
      <c r="G3151" s="16">
        <v>102000</v>
      </c>
      <c r="H3151" s="16">
        <v>102000</v>
      </c>
      <c r="I3151" s="16">
        <v>1</v>
      </c>
    </row>
    <row r="3152" spans="1:9" x14ac:dyDescent="0.25">
      <c r="A3152" s="953"/>
      <c r="B3152" s="925" t="s">
        <v>173</v>
      </c>
      <c r="C3152" s="925"/>
      <c r="D3152" s="925"/>
      <c r="E3152" s="925"/>
      <c r="F3152" s="925"/>
      <c r="G3152" s="925"/>
      <c r="H3152" s="2">
        <v>6950510</v>
      </c>
      <c r="I3152" s="2"/>
    </row>
    <row r="3153" spans="1:9" x14ac:dyDescent="0.25">
      <c r="A3153" s="953"/>
      <c r="B3153" s="890" t="s">
        <v>154</v>
      </c>
      <c r="C3153" s="890"/>
      <c r="D3153" s="890"/>
      <c r="E3153" s="890"/>
      <c r="F3153" s="890"/>
      <c r="G3153" s="890"/>
      <c r="H3153" s="72">
        <v>6810510</v>
      </c>
      <c r="I3153" s="72"/>
    </row>
    <row r="3154" spans="1:9" s="8" customFormat="1" ht="30" x14ac:dyDescent="0.25">
      <c r="A3154" s="953"/>
      <c r="B3154" s="1063">
        <v>4251</v>
      </c>
      <c r="C3154" s="313" t="s">
        <v>5666</v>
      </c>
      <c r="D3154" s="198" t="s">
        <v>941</v>
      </c>
      <c r="E3154" s="313" t="s">
        <v>126</v>
      </c>
      <c r="F3154" s="313" t="s">
        <v>121</v>
      </c>
      <c r="G3154" s="53">
        <v>6810510</v>
      </c>
      <c r="H3154" s="53">
        <v>6810510</v>
      </c>
      <c r="I3154" s="53">
        <v>1</v>
      </c>
    </row>
    <row r="3155" spans="1:9" x14ac:dyDescent="0.25">
      <c r="A3155" s="953"/>
      <c r="B3155" s="890" t="s">
        <v>118</v>
      </c>
      <c r="C3155" s="890"/>
      <c r="D3155" s="890"/>
      <c r="E3155" s="890"/>
      <c r="F3155" s="890"/>
      <c r="G3155" s="890"/>
      <c r="H3155" s="72">
        <v>140000</v>
      </c>
      <c r="I3155" s="72"/>
    </row>
    <row r="3156" spans="1:9" s="8" customFormat="1" ht="30" x14ac:dyDescent="0.25">
      <c r="A3156" s="953"/>
      <c r="B3156" s="895">
        <v>4251</v>
      </c>
      <c r="C3156" s="139">
        <v>71351540</v>
      </c>
      <c r="D3156" s="140" t="s">
        <v>168</v>
      </c>
      <c r="E3156" s="15" t="s">
        <v>172</v>
      </c>
      <c r="F3156" s="15" t="s">
        <v>121</v>
      </c>
      <c r="G3156" s="16">
        <v>140000</v>
      </c>
      <c r="H3156" s="16">
        <v>140000</v>
      </c>
      <c r="I3156" s="16">
        <v>1</v>
      </c>
    </row>
    <row r="3157" spans="1:9" x14ac:dyDescent="0.25">
      <c r="A3157" s="953"/>
      <c r="B3157" s="925" t="s">
        <v>175</v>
      </c>
      <c r="C3157" s="925"/>
      <c r="D3157" s="925"/>
      <c r="E3157" s="925"/>
      <c r="F3157" s="925"/>
      <c r="G3157" s="925"/>
      <c r="H3157" s="2">
        <v>2150400</v>
      </c>
      <c r="I3157" s="2"/>
    </row>
    <row r="3158" spans="1:9" x14ac:dyDescent="0.25">
      <c r="A3158" s="953"/>
      <c r="B3158" s="890" t="s">
        <v>154</v>
      </c>
      <c r="C3158" s="890"/>
      <c r="D3158" s="890"/>
      <c r="E3158" s="890"/>
      <c r="F3158" s="890"/>
      <c r="G3158" s="890"/>
      <c r="H3158" s="72">
        <v>2150400</v>
      </c>
      <c r="I3158" s="72"/>
    </row>
    <row r="3159" spans="1:9" ht="30" x14ac:dyDescent="0.25">
      <c r="A3159" s="953"/>
      <c r="B3159" s="896">
        <v>4251</v>
      </c>
      <c r="C3159" s="141" t="s">
        <v>942</v>
      </c>
      <c r="D3159" s="142" t="s">
        <v>943</v>
      </c>
      <c r="E3159" s="12" t="s">
        <v>126</v>
      </c>
      <c r="F3159" s="12" t="s">
        <v>121</v>
      </c>
      <c r="G3159" s="14">
        <v>2150400</v>
      </c>
      <c r="H3159" s="14">
        <v>2150400</v>
      </c>
      <c r="I3159" s="14">
        <v>1</v>
      </c>
    </row>
    <row r="3160" spans="1:9" x14ac:dyDescent="0.25">
      <c r="A3160" s="953"/>
      <c r="B3160" s="925" t="s">
        <v>175</v>
      </c>
      <c r="C3160" s="925"/>
      <c r="D3160" s="925"/>
      <c r="E3160" s="925"/>
      <c r="F3160" s="925"/>
      <c r="G3160" s="925"/>
      <c r="H3160" s="2">
        <v>44000</v>
      </c>
      <c r="I3160" s="2"/>
    </row>
    <row r="3161" spans="1:9" x14ac:dyDescent="0.25">
      <c r="A3161" s="953"/>
      <c r="B3161" s="890" t="s">
        <v>118</v>
      </c>
      <c r="C3161" s="890"/>
      <c r="D3161" s="890"/>
      <c r="E3161" s="890"/>
      <c r="F3161" s="890"/>
      <c r="G3161" s="890"/>
      <c r="H3161" s="72">
        <v>44000</v>
      </c>
      <c r="I3161" s="72"/>
    </row>
    <row r="3162" spans="1:9" s="8" customFormat="1" ht="30" x14ac:dyDescent="0.25">
      <c r="A3162" s="953"/>
      <c r="B3162" s="895">
        <v>4251</v>
      </c>
      <c r="C3162" s="139">
        <v>71351540</v>
      </c>
      <c r="D3162" s="140" t="s">
        <v>168</v>
      </c>
      <c r="E3162" s="15" t="s">
        <v>149</v>
      </c>
      <c r="F3162" s="15" t="s">
        <v>121</v>
      </c>
      <c r="G3162" s="16">
        <v>44000</v>
      </c>
      <c r="H3162" s="16">
        <v>44000</v>
      </c>
      <c r="I3162" s="16">
        <v>1</v>
      </c>
    </row>
    <row r="3163" spans="1:9" s="8" customFormat="1" x14ac:dyDescent="0.25">
      <c r="A3163" s="953"/>
      <c r="B3163" s="925" t="s">
        <v>5681</v>
      </c>
      <c r="C3163" s="925"/>
      <c r="D3163" s="925"/>
      <c r="E3163" s="925"/>
      <c r="F3163" s="925"/>
      <c r="G3163" s="925"/>
      <c r="H3163" s="16"/>
      <c r="I3163" s="16"/>
    </row>
    <row r="3164" spans="1:9" s="8" customFormat="1" ht="30" x14ac:dyDescent="0.25">
      <c r="A3164" s="953"/>
      <c r="B3164" s="141">
        <v>5113</v>
      </c>
      <c r="C3164" s="141" t="s">
        <v>5682</v>
      </c>
      <c r="D3164" s="141" t="s">
        <v>5683</v>
      </c>
      <c r="E3164" s="141" t="s">
        <v>126</v>
      </c>
      <c r="F3164" s="141" t="s">
        <v>121</v>
      </c>
      <c r="G3164" s="141" t="s">
        <v>5684</v>
      </c>
      <c r="H3164" s="141" t="s">
        <v>5684</v>
      </c>
      <c r="I3164" s="141">
        <v>1</v>
      </c>
    </row>
    <row r="3165" spans="1:9" s="8" customFormat="1" x14ac:dyDescent="0.25">
      <c r="A3165" s="953"/>
      <c r="B3165" s="890" t="s">
        <v>118</v>
      </c>
      <c r="C3165" s="890"/>
      <c r="D3165" s="890"/>
      <c r="E3165" s="890"/>
      <c r="F3165" s="890"/>
      <c r="G3165" s="890"/>
      <c r="H3165" s="141"/>
      <c r="I3165" s="141"/>
    </row>
    <row r="3166" spans="1:9" s="8" customFormat="1" ht="30" x14ac:dyDescent="0.25">
      <c r="A3166" s="953"/>
      <c r="B3166" s="141" t="s">
        <v>5274</v>
      </c>
      <c r="C3166" s="141" t="s">
        <v>6565</v>
      </c>
      <c r="D3166" s="141" t="s">
        <v>5270</v>
      </c>
      <c r="E3166" s="141" t="s">
        <v>172</v>
      </c>
      <c r="F3166" s="141" t="s">
        <v>121</v>
      </c>
      <c r="G3166" s="421">
        <v>588588</v>
      </c>
      <c r="H3166" s="421">
        <v>588588</v>
      </c>
      <c r="I3166" s="141">
        <v>1</v>
      </c>
    </row>
    <row r="3167" spans="1:9" x14ac:dyDescent="0.25">
      <c r="A3167" s="953"/>
      <c r="B3167" s="925" t="s">
        <v>217</v>
      </c>
      <c r="C3167" s="925"/>
      <c r="D3167" s="925"/>
      <c r="E3167" s="925"/>
      <c r="F3167" s="925"/>
      <c r="G3167" s="925"/>
      <c r="H3167" s="2">
        <v>19999050</v>
      </c>
      <c r="I3167" s="2"/>
    </row>
    <row r="3168" spans="1:9" x14ac:dyDescent="0.25">
      <c r="A3168" s="953"/>
      <c r="B3168" s="890" t="s">
        <v>11</v>
      </c>
      <c r="C3168" s="890"/>
      <c r="D3168" s="890"/>
      <c r="E3168" s="890"/>
      <c r="F3168" s="890"/>
      <c r="G3168" s="890"/>
      <c r="H3168" s="72">
        <v>19999050</v>
      </c>
      <c r="I3168" s="72"/>
    </row>
    <row r="3169" spans="1:9" x14ac:dyDescent="0.25">
      <c r="A3169" s="953"/>
      <c r="B3169" s="896">
        <v>4269</v>
      </c>
      <c r="C3169" s="141" t="s">
        <v>944</v>
      </c>
      <c r="D3169" s="142" t="s">
        <v>945</v>
      </c>
      <c r="E3169" s="12" t="s">
        <v>14</v>
      </c>
      <c r="F3169" s="12" t="s">
        <v>15</v>
      </c>
      <c r="G3169" s="14">
        <v>1300</v>
      </c>
      <c r="H3169" s="14">
        <v>104000</v>
      </c>
      <c r="I3169" s="14">
        <v>80</v>
      </c>
    </row>
    <row r="3170" spans="1:9" x14ac:dyDescent="0.25">
      <c r="A3170" s="953"/>
      <c r="B3170" s="896"/>
      <c r="C3170" s="141" t="s">
        <v>946</v>
      </c>
      <c r="D3170" s="142" t="s">
        <v>945</v>
      </c>
      <c r="E3170" s="12" t="s">
        <v>14</v>
      </c>
      <c r="F3170" s="12" t="s">
        <v>15</v>
      </c>
      <c r="G3170" s="14">
        <v>700</v>
      </c>
      <c r="H3170" s="14">
        <v>56000</v>
      </c>
      <c r="I3170" s="14">
        <v>80</v>
      </c>
    </row>
    <row r="3171" spans="1:9" x14ac:dyDescent="0.25">
      <c r="A3171" s="953"/>
      <c r="B3171" s="896"/>
      <c r="C3171" s="141" t="s">
        <v>6549</v>
      </c>
      <c r="D3171" s="142" t="s">
        <v>5866</v>
      </c>
      <c r="E3171" s="346" t="s">
        <v>14</v>
      </c>
      <c r="F3171" s="381" t="s">
        <v>49</v>
      </c>
      <c r="G3171" s="368">
        <v>3500</v>
      </c>
      <c r="H3171" s="369">
        <v>70</v>
      </c>
      <c r="I3171" s="14">
        <v>20</v>
      </c>
    </row>
    <row r="3172" spans="1:9" x14ac:dyDescent="0.25">
      <c r="A3172" s="953"/>
      <c r="B3172" s="896"/>
      <c r="C3172" s="141" t="s">
        <v>5876</v>
      </c>
      <c r="D3172" s="142" t="s">
        <v>948</v>
      </c>
      <c r="E3172" s="12" t="s">
        <v>14</v>
      </c>
      <c r="F3172" s="12" t="s">
        <v>49</v>
      </c>
      <c r="G3172" s="14">
        <v>1500</v>
      </c>
      <c r="H3172" s="14">
        <f>G3172*I3172</f>
        <v>30000</v>
      </c>
      <c r="I3172" s="14">
        <v>20</v>
      </c>
    </row>
    <row r="3173" spans="1:9" x14ac:dyDescent="0.25">
      <c r="A3173" s="953"/>
      <c r="B3173" s="896"/>
      <c r="C3173" s="141" t="s">
        <v>5864</v>
      </c>
      <c r="D3173" s="142" t="s">
        <v>949</v>
      </c>
      <c r="E3173" s="12" t="s">
        <v>14</v>
      </c>
      <c r="F3173" s="12" t="s">
        <v>470</v>
      </c>
      <c r="G3173" s="14">
        <v>4000</v>
      </c>
      <c r="H3173" s="14">
        <v>12400000</v>
      </c>
      <c r="I3173" s="14">
        <v>3100</v>
      </c>
    </row>
    <row r="3174" spans="1:9" x14ac:dyDescent="0.25">
      <c r="A3174" s="953"/>
      <c r="B3174" s="896"/>
      <c r="C3174" s="141" t="s">
        <v>5863</v>
      </c>
      <c r="D3174" s="142" t="s">
        <v>949</v>
      </c>
      <c r="E3174" s="12" t="s">
        <v>14</v>
      </c>
      <c r="F3174" s="12" t="s">
        <v>470</v>
      </c>
      <c r="G3174" s="14">
        <v>3500</v>
      </c>
      <c r="H3174" s="14">
        <v>4200000</v>
      </c>
      <c r="I3174" s="14">
        <v>1200</v>
      </c>
    </row>
    <row r="3175" spans="1:9" x14ac:dyDescent="0.25">
      <c r="A3175" s="953"/>
      <c r="B3175" s="896"/>
      <c r="C3175" s="141" t="s">
        <v>5862</v>
      </c>
      <c r="D3175" s="142" t="s">
        <v>950</v>
      </c>
      <c r="E3175" s="12" t="s">
        <v>14</v>
      </c>
      <c r="F3175" s="12" t="s">
        <v>474</v>
      </c>
      <c r="G3175" s="14">
        <v>200000</v>
      </c>
      <c r="H3175" s="14">
        <v>1500000</v>
      </c>
      <c r="I3175" s="14">
        <v>7.5</v>
      </c>
    </row>
    <row r="3176" spans="1:9" x14ac:dyDescent="0.25">
      <c r="A3176" s="953"/>
      <c r="B3176" s="896"/>
      <c r="C3176" s="141" t="s">
        <v>5865</v>
      </c>
      <c r="D3176" s="142" t="s">
        <v>950</v>
      </c>
      <c r="E3176" s="12" t="s">
        <v>14</v>
      </c>
      <c r="F3176" s="12" t="s">
        <v>474</v>
      </c>
      <c r="G3176" s="14">
        <v>200000</v>
      </c>
      <c r="H3176" s="14">
        <v>700000</v>
      </c>
      <c r="I3176" s="14">
        <v>3.5</v>
      </c>
    </row>
    <row r="3177" spans="1:9" x14ac:dyDescent="0.25">
      <c r="A3177" s="953"/>
      <c r="B3177" s="896"/>
      <c r="C3177" s="141" t="s">
        <v>5867</v>
      </c>
      <c r="D3177" s="142" t="s">
        <v>811</v>
      </c>
      <c r="E3177" s="346" t="s">
        <v>14</v>
      </c>
      <c r="F3177" s="346" t="s">
        <v>470</v>
      </c>
      <c r="G3177" s="368">
        <v>1500</v>
      </c>
      <c r="H3177" s="369">
        <v>210</v>
      </c>
      <c r="I3177" s="368">
        <v>140</v>
      </c>
    </row>
    <row r="3178" spans="1:9" x14ac:dyDescent="0.25">
      <c r="A3178" s="953"/>
      <c r="B3178" s="896"/>
      <c r="C3178" s="141" t="s">
        <v>5877</v>
      </c>
      <c r="D3178" s="142" t="s">
        <v>443</v>
      </c>
      <c r="E3178" s="346" t="s">
        <v>14</v>
      </c>
      <c r="F3178" s="346" t="s">
        <v>49</v>
      </c>
      <c r="G3178" s="371">
        <v>850</v>
      </c>
      <c r="H3178" s="371">
        <v>153000</v>
      </c>
      <c r="I3178" s="371">
        <v>180</v>
      </c>
    </row>
    <row r="3179" spans="1:9" x14ac:dyDescent="0.25">
      <c r="A3179" s="953"/>
      <c r="B3179" s="896"/>
      <c r="C3179" s="141" t="s">
        <v>5878</v>
      </c>
      <c r="D3179" s="142" t="s">
        <v>951</v>
      </c>
      <c r="E3179" s="346" t="s">
        <v>14</v>
      </c>
      <c r="F3179" s="346" t="s">
        <v>49</v>
      </c>
      <c r="G3179" s="371">
        <v>850</v>
      </c>
      <c r="H3179" s="371">
        <v>21250</v>
      </c>
      <c r="I3179" s="371">
        <v>25</v>
      </c>
    </row>
    <row r="3180" spans="1:9" x14ac:dyDescent="0.25">
      <c r="A3180" s="953"/>
      <c r="B3180" s="896"/>
      <c r="C3180" s="141" t="s">
        <v>6550</v>
      </c>
      <c r="D3180" s="142" t="s">
        <v>952</v>
      </c>
      <c r="E3180" s="346" t="s">
        <v>14</v>
      </c>
      <c r="F3180" s="346" t="s">
        <v>15</v>
      </c>
      <c r="G3180" s="371">
        <v>25</v>
      </c>
      <c r="H3180" s="369">
        <v>375</v>
      </c>
      <c r="I3180" s="371">
        <v>15000</v>
      </c>
    </row>
    <row r="3181" spans="1:9" x14ac:dyDescent="0.25">
      <c r="A3181" s="953"/>
      <c r="B3181" s="896"/>
      <c r="C3181" s="141" t="s">
        <v>5879</v>
      </c>
      <c r="D3181" s="142" t="s">
        <v>952</v>
      </c>
      <c r="E3181" s="346" t="s">
        <v>14</v>
      </c>
      <c r="F3181" s="346" t="s">
        <v>15</v>
      </c>
      <c r="G3181" s="371">
        <v>10</v>
      </c>
      <c r="H3181" s="371">
        <v>150000</v>
      </c>
      <c r="I3181" s="371">
        <v>15000</v>
      </c>
    </row>
    <row r="3182" spans="1:9" x14ac:dyDescent="0.25">
      <c r="A3182" s="953"/>
      <c r="B3182" s="896"/>
      <c r="C3182" s="141" t="s">
        <v>5868</v>
      </c>
      <c r="D3182" s="142" t="s">
        <v>5869</v>
      </c>
      <c r="E3182" s="346" t="s">
        <v>14</v>
      </c>
      <c r="F3182" s="346" t="s">
        <v>402</v>
      </c>
      <c r="G3182" s="368">
        <v>1500</v>
      </c>
      <c r="H3182" s="369">
        <v>270</v>
      </c>
      <c r="I3182" s="368">
        <v>180</v>
      </c>
    </row>
    <row r="3183" spans="1:9" x14ac:dyDescent="0.25">
      <c r="A3183" s="953"/>
      <c r="B3183" s="925" t="s">
        <v>228</v>
      </c>
      <c r="C3183" s="925"/>
      <c r="D3183" s="925"/>
      <c r="E3183" s="925"/>
      <c r="F3183" s="925"/>
      <c r="G3183" s="925"/>
      <c r="H3183" s="2">
        <v>17483850</v>
      </c>
      <c r="I3183" s="2"/>
    </row>
    <row r="3184" spans="1:9" ht="15" customHeight="1" x14ac:dyDescent="0.25">
      <c r="A3184" s="953"/>
      <c r="B3184" s="908" t="s">
        <v>154</v>
      </c>
      <c r="C3184" s="909"/>
      <c r="D3184" s="909"/>
      <c r="E3184" s="909"/>
      <c r="F3184" s="909"/>
      <c r="G3184" s="910"/>
      <c r="H3184" s="72">
        <v>17483850</v>
      </c>
      <c r="I3184" s="72"/>
    </row>
    <row r="3185" spans="1:9" x14ac:dyDescent="0.25">
      <c r="A3185" s="953"/>
      <c r="B3185" s="926">
        <v>5113</v>
      </c>
      <c r="C3185" s="141" t="s">
        <v>5685</v>
      </c>
      <c r="D3185" s="142" t="s">
        <v>5686</v>
      </c>
      <c r="E3185" s="142" t="s">
        <v>126</v>
      </c>
      <c r="F3185" s="142" t="s">
        <v>121</v>
      </c>
      <c r="G3185" s="333" t="s">
        <v>5687</v>
      </c>
      <c r="H3185" s="333" t="s">
        <v>5687</v>
      </c>
      <c r="I3185" s="142">
        <v>1</v>
      </c>
    </row>
    <row r="3186" spans="1:9" ht="75" x14ac:dyDescent="0.25">
      <c r="A3186" s="953"/>
      <c r="B3186" s="927"/>
      <c r="C3186" s="141" t="s">
        <v>953</v>
      </c>
      <c r="D3186" s="142" t="s">
        <v>954</v>
      </c>
      <c r="E3186" s="12" t="s">
        <v>149</v>
      </c>
      <c r="F3186" s="12" t="s">
        <v>121</v>
      </c>
      <c r="G3186" s="14">
        <v>17483850</v>
      </c>
      <c r="H3186" s="14">
        <v>17483850</v>
      </c>
      <c r="I3186" s="14">
        <v>1</v>
      </c>
    </row>
    <row r="3187" spans="1:9" x14ac:dyDescent="0.25">
      <c r="A3187" s="953"/>
      <c r="B3187" s="925" t="s">
        <v>228</v>
      </c>
      <c r="C3187" s="925"/>
      <c r="D3187" s="925"/>
      <c r="E3187" s="925"/>
      <c r="F3187" s="925"/>
      <c r="G3187" s="925"/>
      <c r="H3187" s="2">
        <v>434430</v>
      </c>
      <c r="I3187" s="2"/>
    </row>
    <row r="3188" spans="1:9" x14ac:dyDescent="0.25">
      <c r="A3188" s="953"/>
      <c r="B3188" s="890" t="s">
        <v>118</v>
      </c>
      <c r="C3188" s="890"/>
      <c r="D3188" s="890"/>
      <c r="E3188" s="890"/>
      <c r="F3188" s="890"/>
      <c r="G3188" s="890"/>
      <c r="H3188" s="72">
        <v>434430</v>
      </c>
      <c r="I3188" s="72"/>
    </row>
    <row r="3189" spans="1:9" x14ac:dyDescent="0.25">
      <c r="A3189" s="953"/>
      <c r="B3189" s="687" t="s">
        <v>5274</v>
      </c>
      <c r="C3189" s="687" t="s">
        <v>7300</v>
      </c>
      <c r="D3189" s="687" t="s">
        <v>532</v>
      </c>
      <c r="E3189" s="685" t="s">
        <v>120</v>
      </c>
      <c r="F3189" s="685" t="s">
        <v>121</v>
      </c>
      <c r="G3189" s="688">
        <v>50052</v>
      </c>
      <c r="H3189" s="688">
        <v>50052</v>
      </c>
      <c r="I3189" s="684">
        <v>1</v>
      </c>
    </row>
    <row r="3190" spans="1:9" ht="30" x14ac:dyDescent="0.25">
      <c r="A3190" s="953"/>
      <c r="B3190" s="479" t="s">
        <v>5274</v>
      </c>
      <c r="C3190" s="198" t="s">
        <v>6564</v>
      </c>
      <c r="D3190" s="198" t="s">
        <v>5270</v>
      </c>
      <c r="E3190" s="480" t="s">
        <v>172</v>
      </c>
      <c r="F3190" s="480" t="s">
        <v>121</v>
      </c>
      <c r="G3190" s="490">
        <v>148.36799999999999</v>
      </c>
      <c r="H3190" s="490">
        <v>148.36799999999999</v>
      </c>
      <c r="I3190" s="14">
        <v>1</v>
      </c>
    </row>
    <row r="3191" spans="1:9" s="8" customFormat="1" ht="75" x14ac:dyDescent="0.25">
      <c r="A3191" s="953"/>
      <c r="B3191" s="895">
        <v>5113</v>
      </c>
      <c r="C3191" s="139">
        <v>71351540</v>
      </c>
      <c r="D3191" s="140" t="s">
        <v>955</v>
      </c>
      <c r="E3191" s="15" t="s">
        <v>149</v>
      </c>
      <c r="F3191" s="15" t="s">
        <v>121</v>
      </c>
      <c r="G3191" s="16">
        <v>350000</v>
      </c>
      <c r="H3191" s="16">
        <v>350000</v>
      </c>
      <c r="I3191" s="16">
        <v>1</v>
      </c>
    </row>
    <row r="3192" spans="1:9" s="8" customFormat="1" ht="75" x14ac:dyDescent="0.25">
      <c r="A3192" s="953"/>
      <c r="B3192" s="895"/>
      <c r="C3192" s="225" t="s">
        <v>5468</v>
      </c>
      <c r="D3192" s="198" t="s">
        <v>956</v>
      </c>
      <c r="E3192" s="225" t="s">
        <v>120</v>
      </c>
      <c r="F3192" s="225" t="s">
        <v>121</v>
      </c>
      <c r="G3192" s="53">
        <v>84430</v>
      </c>
      <c r="H3192" s="53">
        <v>84430</v>
      </c>
      <c r="I3192" s="53">
        <v>1</v>
      </c>
    </row>
    <row r="3193" spans="1:9" x14ac:dyDescent="0.25">
      <c r="A3193" s="953"/>
      <c r="B3193" s="925" t="s">
        <v>267</v>
      </c>
      <c r="C3193" s="925"/>
      <c r="D3193" s="925"/>
      <c r="E3193" s="925"/>
      <c r="F3193" s="925"/>
      <c r="G3193" s="925"/>
      <c r="H3193" s="2">
        <v>2350000</v>
      </c>
      <c r="I3193" s="2"/>
    </row>
    <row r="3194" spans="1:9" x14ac:dyDescent="0.25">
      <c r="A3194" s="953"/>
      <c r="B3194" s="890" t="s">
        <v>118</v>
      </c>
      <c r="C3194" s="890"/>
      <c r="D3194" s="890"/>
      <c r="E3194" s="890"/>
      <c r="F3194" s="890"/>
      <c r="G3194" s="890"/>
      <c r="H3194" s="72">
        <v>2350000</v>
      </c>
      <c r="I3194" s="72"/>
    </row>
    <row r="3195" spans="1:9" ht="105" x14ac:dyDescent="0.25">
      <c r="A3195" s="953"/>
      <c r="B3195" s="896">
        <v>4239</v>
      </c>
      <c r="C3195" s="141" t="s">
        <v>957</v>
      </c>
      <c r="D3195" s="142" t="s">
        <v>958</v>
      </c>
      <c r="E3195" s="12" t="s">
        <v>14</v>
      </c>
      <c r="F3195" s="12" t="s">
        <v>121</v>
      </c>
      <c r="G3195" s="14">
        <v>640000</v>
      </c>
      <c r="H3195" s="14">
        <v>640000</v>
      </c>
      <c r="I3195" s="14">
        <v>1</v>
      </c>
    </row>
    <row r="3196" spans="1:9" ht="60" x14ac:dyDescent="0.25">
      <c r="A3196" s="953"/>
      <c r="B3196" s="896"/>
      <c r="C3196" s="141" t="s">
        <v>959</v>
      </c>
      <c r="D3196" s="142" t="s">
        <v>960</v>
      </c>
      <c r="E3196" s="12" t="s">
        <v>14</v>
      </c>
      <c r="F3196" s="12" t="s">
        <v>121</v>
      </c>
      <c r="G3196" s="14">
        <v>200000</v>
      </c>
      <c r="H3196" s="14">
        <v>200000</v>
      </c>
      <c r="I3196" s="14">
        <v>1</v>
      </c>
    </row>
    <row r="3197" spans="1:9" ht="90" x14ac:dyDescent="0.25">
      <c r="A3197" s="953"/>
      <c r="B3197" s="896"/>
      <c r="C3197" s="141" t="s">
        <v>961</v>
      </c>
      <c r="D3197" s="142" t="s">
        <v>962</v>
      </c>
      <c r="E3197" s="12" t="s">
        <v>14</v>
      </c>
      <c r="F3197" s="12" t="s">
        <v>121</v>
      </c>
      <c r="G3197" s="14">
        <v>200000</v>
      </c>
      <c r="H3197" s="14">
        <v>200000</v>
      </c>
      <c r="I3197" s="14">
        <v>1</v>
      </c>
    </row>
    <row r="3198" spans="1:9" ht="105" x14ac:dyDescent="0.25">
      <c r="A3198" s="953"/>
      <c r="B3198" s="896"/>
      <c r="C3198" s="141" t="s">
        <v>963</v>
      </c>
      <c r="D3198" s="142" t="s">
        <v>5308</v>
      </c>
      <c r="E3198" s="12" t="s">
        <v>14</v>
      </c>
      <c r="F3198" s="12" t="s">
        <v>121</v>
      </c>
      <c r="G3198" s="14">
        <v>400000</v>
      </c>
      <c r="H3198" s="14">
        <v>400000</v>
      </c>
      <c r="I3198" s="14">
        <v>1</v>
      </c>
    </row>
    <row r="3199" spans="1:9" ht="75" x14ac:dyDescent="0.25">
      <c r="A3199" s="953"/>
      <c r="B3199" s="896"/>
      <c r="C3199" s="141" t="s">
        <v>964</v>
      </c>
      <c r="D3199" s="142" t="s">
        <v>5309</v>
      </c>
      <c r="E3199" s="12" t="s">
        <v>14</v>
      </c>
      <c r="F3199" s="12" t="s">
        <v>121</v>
      </c>
      <c r="G3199" s="14">
        <v>500000</v>
      </c>
      <c r="H3199" s="14">
        <v>500000</v>
      </c>
      <c r="I3199" s="14">
        <v>1</v>
      </c>
    </row>
    <row r="3200" spans="1:9" ht="75" x14ac:dyDescent="0.25">
      <c r="A3200" s="953"/>
      <c r="B3200" s="896"/>
      <c r="C3200" s="141" t="s">
        <v>965</v>
      </c>
      <c r="D3200" s="142" t="s">
        <v>966</v>
      </c>
      <c r="E3200" s="12" t="s">
        <v>14</v>
      </c>
      <c r="F3200" s="12" t="s">
        <v>121</v>
      </c>
      <c r="G3200" s="14">
        <v>150000</v>
      </c>
      <c r="H3200" s="14">
        <v>150000</v>
      </c>
      <c r="I3200" s="14">
        <v>1</v>
      </c>
    </row>
    <row r="3201" spans="1:9" ht="90" x14ac:dyDescent="0.25">
      <c r="A3201" s="953"/>
      <c r="B3201" s="896"/>
      <c r="C3201" s="141" t="s">
        <v>967</v>
      </c>
      <c r="D3201" s="142" t="s">
        <v>968</v>
      </c>
      <c r="E3201" s="12" t="s">
        <v>14</v>
      </c>
      <c r="F3201" s="12" t="s">
        <v>121</v>
      </c>
      <c r="G3201" s="14">
        <v>260000</v>
      </c>
      <c r="H3201" s="14">
        <v>260000</v>
      </c>
      <c r="I3201" s="14">
        <v>1</v>
      </c>
    </row>
    <row r="3202" spans="1:9" x14ac:dyDescent="0.25">
      <c r="A3202" s="953"/>
      <c r="B3202" s="925" t="s">
        <v>896</v>
      </c>
      <c r="C3202" s="925"/>
      <c r="D3202" s="925"/>
      <c r="E3202" s="925"/>
      <c r="F3202" s="925"/>
      <c r="G3202" s="925"/>
      <c r="H3202" s="2">
        <v>38500000</v>
      </c>
      <c r="I3202" s="2"/>
    </row>
    <row r="3203" spans="1:9" x14ac:dyDescent="0.25">
      <c r="A3203" s="953"/>
      <c r="B3203" s="890" t="s">
        <v>154</v>
      </c>
      <c r="C3203" s="890"/>
      <c r="D3203" s="890"/>
      <c r="E3203" s="890"/>
      <c r="F3203" s="890"/>
      <c r="G3203" s="890"/>
      <c r="H3203" s="72">
        <v>38500000</v>
      </c>
      <c r="I3203" s="72"/>
    </row>
    <row r="3204" spans="1:9" s="8" customFormat="1" ht="30" x14ac:dyDescent="0.25">
      <c r="A3204" s="953"/>
      <c r="B3204" s="141">
        <v>5113</v>
      </c>
      <c r="C3204" s="141" t="s">
        <v>5688</v>
      </c>
      <c r="D3204" s="141" t="s">
        <v>4070</v>
      </c>
      <c r="E3204" s="141" t="s">
        <v>126</v>
      </c>
      <c r="F3204" s="141" t="s">
        <v>121</v>
      </c>
      <c r="G3204" s="141" t="s">
        <v>5689</v>
      </c>
      <c r="H3204" s="141" t="s">
        <v>5689</v>
      </c>
      <c r="I3204" s="141">
        <v>1</v>
      </c>
    </row>
    <row r="3205" spans="1:9" s="8" customFormat="1" ht="30" x14ac:dyDescent="0.25">
      <c r="A3205" s="953"/>
      <c r="B3205" s="141">
        <v>5112</v>
      </c>
      <c r="C3205" s="141" t="s">
        <v>7145</v>
      </c>
      <c r="D3205" s="141" t="s">
        <v>4070</v>
      </c>
      <c r="E3205" s="141" t="s">
        <v>126</v>
      </c>
      <c r="F3205" s="141" t="s">
        <v>121</v>
      </c>
      <c r="G3205" s="141">
        <v>26875138</v>
      </c>
      <c r="H3205" s="141">
        <v>26875138</v>
      </c>
      <c r="I3205" s="141">
        <v>1</v>
      </c>
    </row>
    <row r="3206" spans="1:9" s="8" customFormat="1" x14ac:dyDescent="0.25">
      <c r="A3206" s="953"/>
      <c r="B3206" s="890" t="s">
        <v>118</v>
      </c>
      <c r="C3206" s="890"/>
      <c r="D3206" s="890"/>
      <c r="E3206" s="890"/>
      <c r="F3206" s="890"/>
      <c r="G3206" s="890"/>
      <c r="H3206" s="141"/>
      <c r="I3206" s="141"/>
    </row>
    <row r="3207" spans="1:9" s="8" customFormat="1" x14ac:dyDescent="0.25">
      <c r="A3207" s="953"/>
      <c r="B3207" s="687" t="s">
        <v>5274</v>
      </c>
      <c r="C3207" s="687" t="s">
        <v>7301</v>
      </c>
      <c r="D3207" s="687" t="s">
        <v>532</v>
      </c>
      <c r="E3207" s="141" t="s">
        <v>120</v>
      </c>
      <c r="F3207" s="141" t="s">
        <v>121</v>
      </c>
      <c r="G3207" s="689">
        <v>44.508000000000003</v>
      </c>
      <c r="H3207" s="689">
        <v>44.508000000000003</v>
      </c>
      <c r="I3207" s="141">
        <v>1</v>
      </c>
    </row>
    <row r="3208" spans="1:9" s="8" customFormat="1" ht="30" x14ac:dyDescent="0.25">
      <c r="A3208" s="953"/>
      <c r="B3208" s="141">
        <v>5112</v>
      </c>
      <c r="C3208" s="141" t="s">
        <v>7146</v>
      </c>
      <c r="D3208" s="141" t="s">
        <v>532</v>
      </c>
      <c r="E3208" s="141" t="s">
        <v>120</v>
      </c>
      <c r="F3208" s="141" t="s">
        <v>121</v>
      </c>
      <c r="G3208" s="141">
        <v>157884</v>
      </c>
      <c r="H3208" s="141">
        <v>157884</v>
      </c>
      <c r="I3208" s="141">
        <v>1</v>
      </c>
    </row>
    <row r="3209" spans="1:9" s="8" customFormat="1" ht="30" x14ac:dyDescent="0.25">
      <c r="A3209" s="953"/>
      <c r="B3209" s="141" t="s">
        <v>5274</v>
      </c>
      <c r="C3209" s="141" t="s">
        <v>6566</v>
      </c>
      <c r="D3209" s="141" t="s">
        <v>5270</v>
      </c>
      <c r="E3209" s="141" t="s">
        <v>3127</v>
      </c>
      <c r="F3209" s="141" t="s">
        <v>121</v>
      </c>
      <c r="G3209" s="141">
        <v>166848</v>
      </c>
      <c r="H3209" s="141">
        <v>166848</v>
      </c>
      <c r="I3209" s="141">
        <v>1</v>
      </c>
    </row>
    <row r="3210" spans="1:9" x14ac:dyDescent="0.25">
      <c r="A3210" s="953"/>
      <c r="B3210" s="925" t="s">
        <v>274</v>
      </c>
      <c r="C3210" s="925"/>
      <c r="D3210" s="925"/>
      <c r="E3210" s="925"/>
      <c r="F3210" s="925"/>
      <c r="G3210" s="925"/>
      <c r="H3210" s="2">
        <v>7999400</v>
      </c>
      <c r="I3210" s="2"/>
    </row>
    <row r="3211" spans="1:9" x14ac:dyDescent="0.25">
      <c r="A3211" s="953"/>
      <c r="B3211" s="890" t="s">
        <v>11</v>
      </c>
      <c r="C3211" s="890"/>
      <c r="D3211" s="890"/>
      <c r="E3211" s="890"/>
      <c r="F3211" s="890"/>
      <c r="G3211" s="890"/>
      <c r="H3211" s="72">
        <v>499400</v>
      </c>
      <c r="I3211" s="72"/>
    </row>
    <row r="3212" spans="1:9" x14ac:dyDescent="0.25">
      <c r="A3212" s="953"/>
      <c r="B3212" s="837" t="s">
        <v>5539</v>
      </c>
      <c r="C3212" s="837" t="s">
        <v>7818</v>
      </c>
      <c r="D3212" s="837" t="s">
        <v>4068</v>
      </c>
      <c r="E3212" s="141" t="s">
        <v>126</v>
      </c>
      <c r="F3212" s="833" t="s">
        <v>15</v>
      </c>
      <c r="G3212" s="856">
        <v>1300</v>
      </c>
      <c r="H3212" s="839">
        <v>499.2</v>
      </c>
      <c r="I3212" s="856">
        <v>384</v>
      </c>
    </row>
    <row r="3213" spans="1:9" x14ac:dyDescent="0.25">
      <c r="A3213" s="953"/>
      <c r="B3213" s="890" t="s">
        <v>118</v>
      </c>
      <c r="C3213" s="890"/>
      <c r="D3213" s="890"/>
      <c r="E3213" s="890"/>
      <c r="F3213" s="890"/>
      <c r="G3213" s="890"/>
      <c r="H3213" s="72">
        <v>7500000</v>
      </c>
      <c r="I3213" s="72"/>
    </row>
    <row r="3214" spans="1:9" ht="45" x14ac:dyDescent="0.25">
      <c r="A3214" s="953"/>
      <c r="B3214" s="896">
        <v>4239</v>
      </c>
      <c r="C3214" s="141" t="s">
        <v>969</v>
      </c>
      <c r="D3214" s="142" t="s">
        <v>970</v>
      </c>
      <c r="E3214" s="12" t="s">
        <v>14</v>
      </c>
      <c r="F3214" s="12" t="s">
        <v>121</v>
      </c>
      <c r="G3214" s="14">
        <v>500000</v>
      </c>
      <c r="H3214" s="14">
        <v>500000</v>
      </c>
      <c r="I3214" s="14">
        <v>1</v>
      </c>
    </row>
    <row r="3215" spans="1:9" ht="45" x14ac:dyDescent="0.25">
      <c r="A3215" s="953"/>
      <c r="B3215" s="896"/>
      <c r="C3215" s="141" t="s">
        <v>971</v>
      </c>
      <c r="D3215" s="142" t="s">
        <v>972</v>
      </c>
      <c r="E3215" s="12" t="s">
        <v>14</v>
      </c>
      <c r="F3215" s="12" t="s">
        <v>121</v>
      </c>
      <c r="G3215" s="14">
        <v>400000</v>
      </c>
      <c r="H3215" s="14">
        <v>400000</v>
      </c>
      <c r="I3215" s="14">
        <v>1</v>
      </c>
    </row>
    <row r="3216" spans="1:9" ht="45" x14ac:dyDescent="0.25">
      <c r="A3216" s="953"/>
      <c r="B3216" s="896"/>
      <c r="C3216" s="141" t="s">
        <v>973</v>
      </c>
      <c r="D3216" s="142" t="s">
        <v>974</v>
      </c>
      <c r="E3216" s="12" t="s">
        <v>14</v>
      </c>
      <c r="F3216" s="12" t="s">
        <v>121</v>
      </c>
      <c r="G3216" s="14">
        <v>250000</v>
      </c>
      <c r="H3216" s="14">
        <v>250000</v>
      </c>
      <c r="I3216" s="14">
        <v>1</v>
      </c>
    </row>
    <row r="3217" spans="1:9" ht="45" x14ac:dyDescent="0.25">
      <c r="A3217" s="953"/>
      <c r="B3217" s="896"/>
      <c r="C3217" s="141" t="s">
        <v>975</v>
      </c>
      <c r="D3217" s="142" t="s">
        <v>976</v>
      </c>
      <c r="E3217" s="12" t="s">
        <v>14</v>
      </c>
      <c r="F3217" s="12" t="s">
        <v>121</v>
      </c>
      <c r="G3217" s="14">
        <v>400000</v>
      </c>
      <c r="H3217" s="14">
        <v>400000</v>
      </c>
      <c r="I3217" s="14">
        <v>1</v>
      </c>
    </row>
    <row r="3218" spans="1:9" ht="45" x14ac:dyDescent="0.25">
      <c r="A3218" s="953"/>
      <c r="B3218" s="896"/>
      <c r="C3218" s="141" t="s">
        <v>977</v>
      </c>
      <c r="D3218" s="142" t="s">
        <v>978</v>
      </c>
      <c r="E3218" s="12" t="s">
        <v>14</v>
      </c>
      <c r="F3218" s="12" t="s">
        <v>121</v>
      </c>
      <c r="G3218" s="14">
        <v>600000</v>
      </c>
      <c r="H3218" s="14">
        <v>600000</v>
      </c>
      <c r="I3218" s="14">
        <v>1</v>
      </c>
    </row>
    <row r="3219" spans="1:9" ht="45" x14ac:dyDescent="0.25">
      <c r="A3219" s="953"/>
      <c r="B3219" s="896"/>
      <c r="C3219" s="141" t="s">
        <v>979</v>
      </c>
      <c r="D3219" s="142" t="s">
        <v>980</v>
      </c>
      <c r="E3219" s="12" t="s">
        <v>14</v>
      </c>
      <c r="F3219" s="12" t="s">
        <v>121</v>
      </c>
      <c r="G3219" s="14">
        <v>600000</v>
      </c>
      <c r="H3219" s="14">
        <v>600000</v>
      </c>
      <c r="I3219" s="14">
        <v>1</v>
      </c>
    </row>
    <row r="3220" spans="1:9" ht="45" x14ac:dyDescent="0.25">
      <c r="A3220" s="953"/>
      <c r="B3220" s="896"/>
      <c r="C3220" s="141" t="s">
        <v>981</v>
      </c>
      <c r="D3220" s="142" t="s">
        <v>982</v>
      </c>
      <c r="E3220" s="12" t="s">
        <v>14</v>
      </c>
      <c r="F3220" s="12" t="s">
        <v>121</v>
      </c>
      <c r="G3220" s="14">
        <v>500000</v>
      </c>
      <c r="H3220" s="14">
        <v>500000</v>
      </c>
      <c r="I3220" s="14">
        <v>1</v>
      </c>
    </row>
    <row r="3221" spans="1:9" ht="45" x14ac:dyDescent="0.25">
      <c r="A3221" s="953"/>
      <c r="B3221" s="896"/>
      <c r="C3221" s="141" t="s">
        <v>983</v>
      </c>
      <c r="D3221" s="142" t="s">
        <v>984</v>
      </c>
      <c r="E3221" s="12" t="s">
        <v>14</v>
      </c>
      <c r="F3221" s="12" t="s">
        <v>121</v>
      </c>
      <c r="G3221" s="14">
        <v>400000</v>
      </c>
      <c r="H3221" s="14">
        <v>400000</v>
      </c>
      <c r="I3221" s="14">
        <v>1</v>
      </c>
    </row>
    <row r="3222" spans="1:9" ht="60" x14ac:dyDescent="0.25">
      <c r="A3222" s="953"/>
      <c r="B3222" s="896"/>
      <c r="C3222" s="141" t="s">
        <v>985</v>
      </c>
      <c r="D3222" s="142" t="s">
        <v>986</v>
      </c>
      <c r="E3222" s="12" t="s">
        <v>14</v>
      </c>
      <c r="F3222" s="12" t="s">
        <v>121</v>
      </c>
      <c r="G3222" s="14">
        <v>100000</v>
      </c>
      <c r="H3222" s="14">
        <v>100000</v>
      </c>
      <c r="I3222" s="14">
        <v>1</v>
      </c>
    </row>
    <row r="3223" spans="1:9" ht="45" x14ac:dyDescent="0.25">
      <c r="A3223" s="953"/>
      <c r="B3223" s="896"/>
      <c r="C3223" s="141" t="s">
        <v>987</v>
      </c>
      <c r="D3223" s="142" t="s">
        <v>988</v>
      </c>
      <c r="E3223" s="12" t="s">
        <v>14</v>
      </c>
      <c r="F3223" s="12" t="s">
        <v>121</v>
      </c>
      <c r="G3223" s="14">
        <v>200000</v>
      </c>
      <c r="H3223" s="14">
        <v>200000</v>
      </c>
      <c r="I3223" s="14">
        <v>1</v>
      </c>
    </row>
    <row r="3224" spans="1:9" ht="45" x14ac:dyDescent="0.25">
      <c r="A3224" s="953"/>
      <c r="B3224" s="896"/>
      <c r="C3224" s="141" t="s">
        <v>989</v>
      </c>
      <c r="D3224" s="142" t="s">
        <v>990</v>
      </c>
      <c r="E3224" s="12" t="s">
        <v>14</v>
      </c>
      <c r="F3224" s="12" t="s">
        <v>121</v>
      </c>
      <c r="G3224" s="14">
        <v>400000</v>
      </c>
      <c r="H3224" s="14">
        <v>400000</v>
      </c>
      <c r="I3224" s="14">
        <v>1</v>
      </c>
    </row>
    <row r="3225" spans="1:9" ht="45" x14ac:dyDescent="0.25">
      <c r="A3225" s="953"/>
      <c r="B3225" s="896"/>
      <c r="C3225" s="141" t="s">
        <v>991</v>
      </c>
      <c r="D3225" s="142" t="s">
        <v>992</v>
      </c>
      <c r="E3225" s="12" t="s">
        <v>14</v>
      </c>
      <c r="F3225" s="12" t="s">
        <v>121</v>
      </c>
      <c r="G3225" s="14">
        <v>300000</v>
      </c>
      <c r="H3225" s="14">
        <v>300000</v>
      </c>
      <c r="I3225" s="14">
        <v>1</v>
      </c>
    </row>
    <row r="3226" spans="1:9" ht="45" x14ac:dyDescent="0.25">
      <c r="A3226" s="953"/>
      <c r="B3226" s="896"/>
      <c r="C3226" s="141" t="s">
        <v>993</v>
      </c>
      <c r="D3226" s="142" t="s">
        <v>994</v>
      </c>
      <c r="E3226" s="12" t="s">
        <v>14</v>
      </c>
      <c r="F3226" s="12" t="s">
        <v>121</v>
      </c>
      <c r="G3226" s="14">
        <v>850000</v>
      </c>
      <c r="H3226" s="14">
        <v>850000</v>
      </c>
      <c r="I3226" s="14">
        <v>1</v>
      </c>
    </row>
    <row r="3227" spans="1:9" ht="45" x14ac:dyDescent="0.25">
      <c r="A3227" s="953"/>
      <c r="B3227" s="896"/>
      <c r="C3227" s="141" t="s">
        <v>995</v>
      </c>
      <c r="D3227" s="142" t="s">
        <v>996</v>
      </c>
      <c r="E3227" s="12" t="s">
        <v>14</v>
      </c>
      <c r="F3227" s="12" t="s">
        <v>121</v>
      </c>
      <c r="G3227" s="14">
        <v>2000000</v>
      </c>
      <c r="H3227" s="14">
        <v>2000000</v>
      </c>
      <c r="I3227" s="14">
        <v>1</v>
      </c>
    </row>
    <row r="3228" spans="1:9" x14ac:dyDescent="0.25">
      <c r="A3228" s="953"/>
      <c r="B3228" s="925" t="s">
        <v>295</v>
      </c>
      <c r="C3228" s="925"/>
      <c r="D3228" s="925"/>
      <c r="E3228" s="925"/>
      <c r="F3228" s="925"/>
      <c r="G3228" s="925"/>
      <c r="H3228" s="2">
        <v>4700000</v>
      </c>
      <c r="I3228" s="2"/>
    </row>
    <row r="3229" spans="1:9" x14ac:dyDescent="0.25">
      <c r="A3229" s="953"/>
      <c r="B3229" s="890" t="s">
        <v>11</v>
      </c>
      <c r="C3229" s="890"/>
      <c r="D3229" s="890"/>
      <c r="E3229" s="890"/>
      <c r="F3229" s="890"/>
      <c r="G3229" s="890"/>
      <c r="H3229" s="72">
        <v>4700000</v>
      </c>
      <c r="I3229" s="72"/>
    </row>
    <row r="3230" spans="1:9" x14ac:dyDescent="0.25">
      <c r="A3230" s="953"/>
      <c r="B3230" s="141" t="s">
        <v>5705</v>
      </c>
      <c r="C3230" s="141" t="s">
        <v>7289</v>
      </c>
      <c r="D3230" s="141" t="s">
        <v>4061</v>
      </c>
      <c r="E3230" s="141" t="s">
        <v>14</v>
      </c>
      <c r="F3230" s="141" t="s">
        <v>15</v>
      </c>
      <c r="G3230" s="141">
        <v>150000</v>
      </c>
      <c r="H3230" s="689">
        <v>300</v>
      </c>
      <c r="I3230" s="141">
        <v>2</v>
      </c>
    </row>
    <row r="3231" spans="1:9" x14ac:dyDescent="0.25">
      <c r="A3231" s="953"/>
      <c r="B3231" s="141" t="s">
        <v>5705</v>
      </c>
      <c r="C3231" s="141" t="s">
        <v>7290</v>
      </c>
      <c r="D3231" s="141" t="s">
        <v>7291</v>
      </c>
      <c r="E3231" s="141" t="s">
        <v>14</v>
      </c>
      <c r="F3231" s="141" t="s">
        <v>15</v>
      </c>
      <c r="G3231" s="141">
        <v>150000</v>
      </c>
      <c r="H3231" s="689">
        <v>1200</v>
      </c>
      <c r="I3231" s="141">
        <v>8</v>
      </c>
    </row>
    <row r="3232" spans="1:9" x14ac:dyDescent="0.25">
      <c r="A3232" s="953"/>
      <c r="B3232" s="141" t="s">
        <v>5705</v>
      </c>
      <c r="C3232" s="141" t="s">
        <v>7292</v>
      </c>
      <c r="D3232" s="141" t="s">
        <v>5748</v>
      </c>
      <c r="E3232" s="141" t="s">
        <v>14</v>
      </c>
      <c r="F3232" s="141" t="s">
        <v>15</v>
      </c>
      <c r="G3232" s="141">
        <v>150000</v>
      </c>
      <c r="H3232" s="689">
        <v>150</v>
      </c>
      <c r="I3232" s="141">
        <v>1</v>
      </c>
    </row>
    <row r="3233" spans="1:9" x14ac:dyDescent="0.25">
      <c r="A3233" s="953"/>
      <c r="B3233" s="141" t="s">
        <v>5705</v>
      </c>
      <c r="C3233" s="687" t="s">
        <v>7293</v>
      </c>
      <c r="D3233" s="687" t="s">
        <v>7294</v>
      </c>
      <c r="E3233" s="141" t="s">
        <v>14</v>
      </c>
      <c r="F3233" s="141" t="s">
        <v>15</v>
      </c>
      <c r="G3233" s="691">
        <v>15000</v>
      </c>
      <c r="H3233" s="689">
        <v>270</v>
      </c>
      <c r="I3233" s="691">
        <v>18</v>
      </c>
    </row>
    <row r="3234" spans="1:9" x14ac:dyDescent="0.25">
      <c r="A3234" s="953"/>
      <c r="B3234" s="141" t="s">
        <v>5705</v>
      </c>
      <c r="C3234" s="687" t="s">
        <v>7295</v>
      </c>
      <c r="D3234" s="687" t="s">
        <v>4058</v>
      </c>
      <c r="E3234" s="141" t="s">
        <v>14</v>
      </c>
      <c r="F3234" s="141" t="s">
        <v>15</v>
      </c>
      <c r="G3234" s="691">
        <v>150000</v>
      </c>
      <c r="H3234" s="689">
        <v>150</v>
      </c>
      <c r="I3234" s="691">
        <v>1</v>
      </c>
    </row>
    <row r="3235" spans="1:9" x14ac:dyDescent="0.25">
      <c r="A3235" s="953"/>
      <c r="B3235" s="141" t="s">
        <v>5705</v>
      </c>
      <c r="C3235" s="687" t="s">
        <v>7296</v>
      </c>
      <c r="D3235" s="687" t="s">
        <v>4058</v>
      </c>
      <c r="E3235" s="141" t="s">
        <v>14</v>
      </c>
      <c r="F3235" s="141" t="s">
        <v>15</v>
      </c>
      <c r="G3235" s="691">
        <v>150000</v>
      </c>
      <c r="H3235" s="689">
        <v>1050</v>
      </c>
      <c r="I3235" s="691">
        <v>7</v>
      </c>
    </row>
    <row r="3236" spans="1:9" x14ac:dyDescent="0.25">
      <c r="A3236" s="953"/>
      <c r="B3236" s="141" t="s">
        <v>5705</v>
      </c>
      <c r="C3236" s="687" t="s">
        <v>7297</v>
      </c>
      <c r="D3236" s="687" t="s">
        <v>7298</v>
      </c>
      <c r="E3236" s="141" t="s">
        <v>14</v>
      </c>
      <c r="F3236" s="141" t="s">
        <v>15</v>
      </c>
      <c r="G3236" s="691">
        <v>60000</v>
      </c>
      <c r="H3236" s="689">
        <v>180</v>
      </c>
      <c r="I3236" s="691">
        <v>3</v>
      </c>
    </row>
    <row r="3237" spans="1:9" x14ac:dyDescent="0.25">
      <c r="A3237" s="953"/>
      <c r="B3237" s="141"/>
      <c r="C3237" s="141"/>
      <c r="D3237" s="141"/>
      <c r="E3237" s="141"/>
      <c r="F3237" s="141"/>
      <c r="G3237" s="141"/>
      <c r="H3237" s="692"/>
      <c r="I3237" s="141"/>
    </row>
    <row r="3238" spans="1:9" ht="44.25" customHeight="1" x14ac:dyDescent="0.25">
      <c r="A3238" s="953"/>
      <c r="B3238" s="925" t="s">
        <v>296</v>
      </c>
      <c r="C3238" s="925"/>
      <c r="D3238" s="925"/>
      <c r="E3238" s="925"/>
      <c r="F3238" s="925"/>
      <c r="G3238" s="925"/>
      <c r="H3238" s="2">
        <v>1000000</v>
      </c>
      <c r="I3238" s="2"/>
    </row>
    <row r="3239" spans="1:9" ht="21" customHeight="1" x14ac:dyDescent="0.25">
      <c r="A3239" s="953"/>
      <c r="B3239" s="890" t="s">
        <v>11</v>
      </c>
      <c r="C3239" s="890"/>
      <c r="D3239" s="890"/>
      <c r="E3239" s="890"/>
      <c r="F3239" s="890"/>
      <c r="G3239" s="890"/>
      <c r="H3239" s="513"/>
      <c r="I3239" s="513"/>
    </row>
    <row r="3240" spans="1:9" ht="21" customHeight="1" x14ac:dyDescent="0.25">
      <c r="A3240" s="953"/>
      <c r="B3240" s="455" t="s">
        <v>6295</v>
      </c>
      <c r="C3240" s="455" t="s">
        <v>7684</v>
      </c>
      <c r="D3240" s="455" t="s">
        <v>7685</v>
      </c>
      <c r="E3240" s="789" t="s">
        <v>14</v>
      </c>
      <c r="F3240" s="789" t="s">
        <v>15</v>
      </c>
      <c r="G3240" s="100">
        <v>10000</v>
      </c>
      <c r="H3240" s="399">
        <v>500</v>
      </c>
      <c r="I3240" s="100">
        <v>50</v>
      </c>
    </row>
    <row r="3241" spans="1:9" ht="21" customHeight="1" x14ac:dyDescent="0.25">
      <c r="A3241" s="953"/>
      <c r="B3241" s="455" t="s">
        <v>6295</v>
      </c>
      <c r="C3241" s="455" t="s">
        <v>7686</v>
      </c>
      <c r="D3241" s="455" t="s">
        <v>7687</v>
      </c>
      <c r="E3241" s="789" t="s">
        <v>14</v>
      </c>
      <c r="F3241" s="789" t="s">
        <v>15</v>
      </c>
      <c r="G3241" s="100">
        <v>5000</v>
      </c>
      <c r="H3241" s="399">
        <v>250</v>
      </c>
      <c r="I3241" s="100">
        <v>50</v>
      </c>
    </row>
    <row r="3242" spans="1:9" ht="21" customHeight="1" x14ac:dyDescent="0.25">
      <c r="A3242" s="953"/>
      <c r="B3242" s="141" t="s">
        <v>5539</v>
      </c>
      <c r="C3242" s="141" t="s">
        <v>6633</v>
      </c>
      <c r="D3242" s="141" t="s">
        <v>3786</v>
      </c>
      <c r="E3242" s="141" t="s">
        <v>126</v>
      </c>
      <c r="F3242" s="502" t="s">
        <v>121</v>
      </c>
      <c r="G3242" s="421">
        <v>660000</v>
      </c>
      <c r="H3242" s="421">
        <v>660000</v>
      </c>
      <c r="I3242" s="514">
        <v>1</v>
      </c>
    </row>
    <row r="3243" spans="1:9" ht="21" customHeight="1" x14ac:dyDescent="0.25">
      <c r="A3243" s="953"/>
      <c r="B3243" s="141" t="s">
        <v>5539</v>
      </c>
      <c r="C3243" s="141" t="s">
        <v>6632</v>
      </c>
      <c r="D3243" s="141" t="s">
        <v>4068</v>
      </c>
      <c r="E3243" s="141" t="s">
        <v>126</v>
      </c>
      <c r="F3243" s="141" t="s">
        <v>15</v>
      </c>
      <c r="G3243" s="395">
        <v>10430</v>
      </c>
      <c r="H3243" s="356">
        <v>2086</v>
      </c>
      <c r="I3243" s="395">
        <v>200</v>
      </c>
    </row>
    <row r="3244" spans="1:9" ht="21" customHeight="1" x14ac:dyDescent="0.25">
      <c r="A3244" s="953"/>
      <c r="B3244" s="141"/>
      <c r="C3244" s="837" t="s">
        <v>7819</v>
      </c>
      <c r="D3244" s="837" t="s">
        <v>5615</v>
      </c>
      <c r="E3244" s="834" t="s">
        <v>14</v>
      </c>
      <c r="F3244" s="834" t="s">
        <v>15</v>
      </c>
      <c r="G3244" s="856">
        <v>7500</v>
      </c>
      <c r="H3244" s="399">
        <v>300</v>
      </c>
      <c r="I3244" s="100">
        <v>40</v>
      </c>
    </row>
    <row r="3245" spans="1:9" ht="21" customHeight="1" x14ac:dyDescent="0.25">
      <c r="A3245" s="953"/>
      <c r="B3245" s="141"/>
      <c r="C3245" s="837" t="s">
        <v>7820</v>
      </c>
      <c r="D3245" s="837" t="s">
        <v>7821</v>
      </c>
      <c r="E3245" s="834" t="s">
        <v>14</v>
      </c>
      <c r="F3245" s="834" t="s">
        <v>15</v>
      </c>
      <c r="G3245" s="856">
        <v>5000</v>
      </c>
      <c r="H3245" s="399">
        <v>250</v>
      </c>
      <c r="I3245" s="100">
        <v>50</v>
      </c>
    </row>
    <row r="3246" spans="1:9" ht="21" customHeight="1" x14ac:dyDescent="0.25">
      <c r="A3246" s="953"/>
      <c r="B3246" s="141"/>
      <c r="C3246" s="837" t="s">
        <v>7822</v>
      </c>
      <c r="D3246" s="837" t="s">
        <v>7823</v>
      </c>
      <c r="E3246" s="834" t="s">
        <v>14</v>
      </c>
      <c r="F3246" s="834" t="s">
        <v>15</v>
      </c>
      <c r="G3246" s="856">
        <v>9500</v>
      </c>
      <c r="H3246" s="399">
        <v>380</v>
      </c>
      <c r="I3246" s="100">
        <v>40</v>
      </c>
    </row>
    <row r="3247" spans="1:9" ht="44.25" customHeight="1" x14ac:dyDescent="0.25">
      <c r="A3247" s="953"/>
      <c r="B3247" s="141" t="s">
        <v>6295</v>
      </c>
      <c r="C3247" s="141" t="s">
        <v>6631</v>
      </c>
      <c r="D3247" s="141" t="s">
        <v>5615</v>
      </c>
      <c r="E3247" s="502" t="s">
        <v>14</v>
      </c>
      <c r="F3247" s="502" t="s">
        <v>15</v>
      </c>
      <c r="G3247" s="395">
        <v>12500</v>
      </c>
      <c r="H3247" s="356">
        <v>1000</v>
      </c>
      <c r="I3247" s="395">
        <v>80</v>
      </c>
    </row>
    <row r="3248" spans="1:9" x14ac:dyDescent="0.25">
      <c r="A3248" s="953"/>
      <c r="H3248" s="72">
        <v>1000000</v>
      </c>
      <c r="I3248" s="72"/>
    </row>
    <row r="3249" spans="1:9" x14ac:dyDescent="0.25">
      <c r="A3249" s="953"/>
      <c r="B3249" s="348"/>
      <c r="C3249" s="141" t="s">
        <v>997</v>
      </c>
      <c r="D3249" s="142" t="s">
        <v>294</v>
      </c>
      <c r="E3249" s="12" t="s">
        <v>120</v>
      </c>
      <c r="F3249" s="12" t="s">
        <v>121</v>
      </c>
      <c r="G3249" s="14">
        <v>1000000</v>
      </c>
      <c r="H3249" s="14">
        <v>1000000</v>
      </c>
      <c r="I3249" s="14">
        <v>1</v>
      </c>
    </row>
    <row r="3250" spans="1:9" x14ac:dyDescent="0.25">
      <c r="A3250" s="953"/>
      <c r="B3250" s="925" t="s">
        <v>297</v>
      </c>
      <c r="C3250" s="925"/>
      <c r="D3250" s="925"/>
      <c r="E3250" s="925"/>
      <c r="F3250" s="925"/>
      <c r="G3250" s="925"/>
      <c r="H3250" s="2">
        <v>6000000</v>
      </c>
      <c r="I3250" s="2"/>
    </row>
    <row r="3251" spans="1:9" x14ac:dyDescent="0.25">
      <c r="A3251" s="953"/>
      <c r="B3251" s="890" t="s">
        <v>11</v>
      </c>
      <c r="C3251" s="890"/>
      <c r="D3251" s="890"/>
      <c r="E3251" s="890"/>
      <c r="F3251" s="890"/>
      <c r="G3251" s="890"/>
      <c r="H3251" s="72">
        <v>6000000</v>
      </c>
      <c r="I3251" s="72"/>
    </row>
    <row r="3252" spans="1:9" x14ac:dyDescent="0.25">
      <c r="A3252" s="953"/>
      <c r="B3252" s="736">
        <v>4269</v>
      </c>
      <c r="C3252" s="744" t="s">
        <v>7473</v>
      </c>
      <c r="D3252" s="744" t="s">
        <v>7474</v>
      </c>
      <c r="E3252" s="734" t="s">
        <v>14</v>
      </c>
      <c r="F3252" s="745" t="s">
        <v>6219</v>
      </c>
      <c r="G3252" s="745">
        <v>1500</v>
      </c>
      <c r="H3252" s="746">
        <v>10.5</v>
      </c>
      <c r="I3252" s="745">
        <v>7</v>
      </c>
    </row>
    <row r="3253" spans="1:9" x14ac:dyDescent="0.25">
      <c r="A3253" s="953"/>
      <c r="B3253" s="776">
        <v>4269</v>
      </c>
      <c r="C3253" s="744" t="s">
        <v>7475</v>
      </c>
      <c r="D3253" s="744" t="s">
        <v>949</v>
      </c>
      <c r="E3253" s="734" t="s">
        <v>14</v>
      </c>
      <c r="F3253" s="745" t="s">
        <v>470</v>
      </c>
      <c r="G3253" s="745">
        <v>4607</v>
      </c>
      <c r="H3253" s="746">
        <v>239.56399999999999</v>
      </c>
      <c r="I3253" s="745">
        <v>52</v>
      </c>
    </row>
    <row r="3254" spans="1:9" x14ac:dyDescent="0.25">
      <c r="A3254" s="953"/>
      <c r="B3254" s="776">
        <v>4269</v>
      </c>
      <c r="C3254" s="744" t="s">
        <v>7476</v>
      </c>
      <c r="D3254" s="744" t="s">
        <v>949</v>
      </c>
      <c r="E3254" s="734" t="s">
        <v>14</v>
      </c>
      <c r="F3254" s="745" t="s">
        <v>470</v>
      </c>
      <c r="G3254" s="745">
        <v>7535</v>
      </c>
      <c r="H3254" s="746">
        <v>45.21</v>
      </c>
      <c r="I3254" s="745">
        <v>6</v>
      </c>
    </row>
    <row r="3255" spans="1:9" x14ac:dyDescent="0.25">
      <c r="A3255" s="953"/>
      <c r="B3255" s="776">
        <v>4269</v>
      </c>
      <c r="C3255" s="744" t="s">
        <v>7477</v>
      </c>
      <c r="D3255" s="744" t="s">
        <v>5869</v>
      </c>
      <c r="E3255" s="734" t="s">
        <v>14</v>
      </c>
      <c r="F3255" s="745" t="s">
        <v>402</v>
      </c>
      <c r="G3255" s="745">
        <v>1800</v>
      </c>
      <c r="H3255" s="746">
        <v>180</v>
      </c>
      <c r="I3255" s="745">
        <v>100</v>
      </c>
    </row>
    <row r="3256" spans="1:9" x14ac:dyDescent="0.25">
      <c r="A3256" s="953"/>
      <c r="B3256" s="776">
        <v>4269</v>
      </c>
      <c r="C3256" s="744" t="s">
        <v>7478</v>
      </c>
      <c r="D3256" s="744" t="s">
        <v>7479</v>
      </c>
      <c r="E3256" s="734" t="s">
        <v>14</v>
      </c>
      <c r="F3256" s="745" t="s">
        <v>15</v>
      </c>
      <c r="G3256" s="745">
        <v>15</v>
      </c>
      <c r="H3256" s="746">
        <v>1.5</v>
      </c>
      <c r="I3256" s="745">
        <v>100</v>
      </c>
    </row>
    <row r="3257" spans="1:9" x14ac:dyDescent="0.25">
      <c r="A3257" s="953"/>
      <c r="B3257" s="925" t="s">
        <v>998</v>
      </c>
      <c r="C3257" s="925"/>
      <c r="D3257" s="925"/>
      <c r="E3257" s="925"/>
      <c r="F3257" s="925"/>
      <c r="G3257" s="925"/>
      <c r="H3257" s="2">
        <v>80372858.159999996</v>
      </c>
      <c r="I3257" s="2"/>
    </row>
    <row r="3258" spans="1:9" x14ac:dyDescent="0.25">
      <c r="A3258" s="953"/>
      <c r="B3258" s="890" t="s">
        <v>11</v>
      </c>
      <c r="C3258" s="890"/>
      <c r="D3258" s="890"/>
      <c r="E3258" s="890"/>
      <c r="F3258" s="890"/>
      <c r="G3258" s="890"/>
      <c r="H3258" s="72">
        <v>13583872.16</v>
      </c>
      <c r="I3258" s="72"/>
    </row>
    <row r="3259" spans="1:9" s="8" customFormat="1" x14ac:dyDescent="0.25">
      <c r="A3259" s="953"/>
      <c r="B3259" s="895">
        <v>4212</v>
      </c>
      <c r="C3259" s="139" t="s">
        <v>999</v>
      </c>
      <c r="D3259" s="140" t="s">
        <v>1000</v>
      </c>
      <c r="E3259" s="15" t="s">
        <v>120</v>
      </c>
      <c r="F3259" s="15" t="s">
        <v>475</v>
      </c>
      <c r="G3259" s="16">
        <v>45</v>
      </c>
      <c r="H3259" s="16">
        <v>1999980</v>
      </c>
      <c r="I3259" s="16">
        <v>44444</v>
      </c>
    </row>
    <row r="3260" spans="1:9" x14ac:dyDescent="0.25">
      <c r="A3260" s="953"/>
      <c r="B3260" s="896">
        <v>4261</v>
      </c>
      <c r="C3260" s="141" t="s">
        <v>1001</v>
      </c>
      <c r="D3260" s="142" t="s">
        <v>646</v>
      </c>
      <c r="E3260" s="12" t="s">
        <v>14</v>
      </c>
      <c r="F3260" s="12" t="s">
        <v>15</v>
      </c>
      <c r="G3260" s="14">
        <v>500</v>
      </c>
      <c r="H3260" s="14">
        <v>10000</v>
      </c>
      <c r="I3260" s="14">
        <v>20</v>
      </c>
    </row>
    <row r="3261" spans="1:9" x14ac:dyDescent="0.25">
      <c r="A3261" s="953"/>
      <c r="B3261" s="896"/>
      <c r="C3261" s="141" t="s">
        <v>1002</v>
      </c>
      <c r="D3261" s="142" t="s">
        <v>308</v>
      </c>
      <c r="E3261" s="12" t="s">
        <v>14</v>
      </c>
      <c r="F3261" s="12" t="s">
        <v>15</v>
      </c>
      <c r="G3261" s="14">
        <v>230</v>
      </c>
      <c r="H3261" s="14">
        <v>4600</v>
      </c>
      <c r="I3261" s="14">
        <v>20</v>
      </c>
    </row>
    <row r="3262" spans="1:9" x14ac:dyDescent="0.25">
      <c r="A3262" s="953"/>
      <c r="B3262" s="896"/>
      <c r="C3262" s="141" t="s">
        <v>1004</v>
      </c>
      <c r="D3262" s="142" t="s">
        <v>310</v>
      </c>
      <c r="E3262" s="12" t="s">
        <v>14</v>
      </c>
      <c r="F3262" s="12" t="s">
        <v>15</v>
      </c>
      <c r="G3262" s="14">
        <v>300</v>
      </c>
      <c r="H3262" s="14">
        <v>12000</v>
      </c>
      <c r="I3262" s="14">
        <v>40</v>
      </c>
    </row>
    <row r="3263" spans="1:9" x14ac:dyDescent="0.25">
      <c r="A3263" s="953"/>
      <c r="B3263" s="896"/>
      <c r="C3263" s="141" t="s">
        <v>1005</v>
      </c>
      <c r="D3263" s="142" t="s">
        <v>13</v>
      </c>
      <c r="E3263" s="12" t="s">
        <v>14</v>
      </c>
      <c r="F3263" s="12" t="s">
        <v>15</v>
      </c>
      <c r="G3263" s="14">
        <v>3200</v>
      </c>
      <c r="H3263" s="14">
        <v>12800</v>
      </c>
      <c r="I3263" s="14">
        <v>4</v>
      </c>
    </row>
    <row r="3264" spans="1:9" x14ac:dyDescent="0.25">
      <c r="A3264" s="953"/>
      <c r="B3264" s="896"/>
      <c r="C3264" s="141" t="s">
        <v>1006</v>
      </c>
      <c r="D3264" s="142" t="s">
        <v>17</v>
      </c>
      <c r="E3264" s="12" t="s">
        <v>14</v>
      </c>
      <c r="F3264" s="12" t="s">
        <v>15</v>
      </c>
      <c r="G3264" s="14">
        <v>100</v>
      </c>
      <c r="H3264" s="14">
        <v>11900</v>
      </c>
      <c r="I3264" s="14">
        <v>119</v>
      </c>
    </row>
    <row r="3265" spans="1:9" x14ac:dyDescent="0.25">
      <c r="A3265" s="953"/>
      <c r="B3265" s="896"/>
      <c r="C3265" s="141" t="s">
        <v>1007</v>
      </c>
      <c r="D3265" s="142" t="s">
        <v>1008</v>
      </c>
      <c r="E3265" s="12" t="s">
        <v>14</v>
      </c>
      <c r="F3265" s="12" t="s">
        <v>30</v>
      </c>
      <c r="G3265" s="14">
        <v>90</v>
      </c>
      <c r="H3265" s="14">
        <v>1800</v>
      </c>
      <c r="I3265" s="14">
        <v>20</v>
      </c>
    </row>
    <row r="3266" spans="1:9" x14ac:dyDescent="0.25">
      <c r="A3266" s="953"/>
      <c r="B3266" s="896"/>
      <c r="C3266" s="141" t="s">
        <v>1009</v>
      </c>
      <c r="D3266" s="142" t="s">
        <v>23</v>
      </c>
      <c r="E3266" s="12" t="s">
        <v>14</v>
      </c>
      <c r="F3266" s="12" t="s">
        <v>15</v>
      </c>
      <c r="G3266" s="14">
        <v>180</v>
      </c>
      <c r="H3266" s="14">
        <v>7200</v>
      </c>
      <c r="I3266" s="14">
        <v>40</v>
      </c>
    </row>
    <row r="3267" spans="1:9" x14ac:dyDescent="0.25">
      <c r="A3267" s="953"/>
      <c r="B3267" s="896"/>
      <c r="C3267" s="141" t="s">
        <v>1010</v>
      </c>
      <c r="D3267" s="142" t="s">
        <v>27</v>
      </c>
      <c r="E3267" s="12" t="s">
        <v>14</v>
      </c>
      <c r="F3267" s="12" t="s">
        <v>15</v>
      </c>
      <c r="G3267" s="14">
        <v>100</v>
      </c>
      <c r="H3267" s="14">
        <v>5000</v>
      </c>
      <c r="I3267" s="14">
        <v>50</v>
      </c>
    </row>
    <row r="3268" spans="1:9" x14ac:dyDescent="0.25">
      <c r="A3268" s="953"/>
      <c r="B3268" s="896"/>
      <c r="C3268" s="141" t="s">
        <v>1011</v>
      </c>
      <c r="D3268" s="142" t="s">
        <v>32</v>
      </c>
      <c r="E3268" s="12" t="s">
        <v>14</v>
      </c>
      <c r="F3268" s="12" t="s">
        <v>30</v>
      </c>
      <c r="G3268" s="14">
        <v>70</v>
      </c>
      <c r="H3268" s="14">
        <v>14000</v>
      </c>
      <c r="I3268" s="14">
        <v>200</v>
      </c>
    </row>
    <row r="3269" spans="1:9" x14ac:dyDescent="0.25">
      <c r="A3269" s="953"/>
      <c r="B3269" s="896"/>
      <c r="C3269" s="141" t="s">
        <v>1013</v>
      </c>
      <c r="D3269" s="142" t="s">
        <v>38</v>
      </c>
      <c r="E3269" s="12" t="s">
        <v>14</v>
      </c>
      <c r="F3269" s="12" t="s">
        <v>15</v>
      </c>
      <c r="G3269" s="14">
        <v>120</v>
      </c>
      <c r="H3269" s="14">
        <v>12000</v>
      </c>
      <c r="I3269" s="14">
        <v>100</v>
      </c>
    </row>
    <row r="3270" spans="1:9" x14ac:dyDescent="0.25">
      <c r="A3270" s="953"/>
      <c r="B3270" s="896"/>
      <c r="C3270" s="141" t="s">
        <v>1014</v>
      </c>
      <c r="D3270" s="142" t="s">
        <v>40</v>
      </c>
      <c r="E3270" s="12" t="s">
        <v>14</v>
      </c>
      <c r="F3270" s="12" t="s">
        <v>15</v>
      </c>
      <c r="G3270" s="14">
        <v>100</v>
      </c>
      <c r="H3270" s="14">
        <v>11000</v>
      </c>
      <c r="I3270" s="14">
        <v>110</v>
      </c>
    </row>
    <row r="3271" spans="1:9" x14ac:dyDescent="0.25">
      <c r="A3271" s="953"/>
      <c r="B3271" s="896"/>
      <c r="C3271" s="141" t="s">
        <v>1015</v>
      </c>
      <c r="D3271" s="142" t="s">
        <v>42</v>
      </c>
      <c r="E3271" s="12" t="s">
        <v>14</v>
      </c>
      <c r="F3271" s="12" t="s">
        <v>15</v>
      </c>
      <c r="G3271" s="14">
        <v>700</v>
      </c>
      <c r="H3271" s="14">
        <v>119000</v>
      </c>
      <c r="I3271" s="14">
        <v>170</v>
      </c>
    </row>
    <row r="3272" spans="1:9" ht="30" x14ac:dyDescent="0.25">
      <c r="A3272" s="953"/>
      <c r="B3272" s="896"/>
      <c r="C3272" s="141" t="s">
        <v>1016</v>
      </c>
      <c r="D3272" s="142" t="s">
        <v>53</v>
      </c>
      <c r="E3272" s="12" t="s">
        <v>14</v>
      </c>
      <c r="F3272" s="12" t="s">
        <v>30</v>
      </c>
      <c r="G3272" s="14">
        <v>230</v>
      </c>
      <c r="H3272" s="14">
        <v>34500</v>
      </c>
      <c r="I3272" s="14">
        <v>150</v>
      </c>
    </row>
    <row r="3273" spans="1:9" x14ac:dyDescent="0.25">
      <c r="A3273" s="953"/>
      <c r="B3273" s="896"/>
      <c r="C3273" s="141" t="s">
        <v>1017</v>
      </c>
      <c r="D3273" s="142" t="s">
        <v>342</v>
      </c>
      <c r="E3273" s="12" t="s">
        <v>14</v>
      </c>
      <c r="F3273" s="12" t="s">
        <v>30</v>
      </c>
      <c r="G3273" s="14">
        <v>1200</v>
      </c>
      <c r="H3273" s="14">
        <v>48000</v>
      </c>
      <c r="I3273" s="14">
        <v>40</v>
      </c>
    </row>
    <row r="3274" spans="1:9" x14ac:dyDescent="0.25">
      <c r="A3274" s="953"/>
      <c r="B3274" s="896"/>
      <c r="C3274" s="141" t="s">
        <v>1018</v>
      </c>
      <c r="D3274" s="142" t="s">
        <v>59</v>
      </c>
      <c r="E3274" s="12" t="s">
        <v>14</v>
      </c>
      <c r="F3274" s="12" t="s">
        <v>30</v>
      </c>
      <c r="G3274" s="14">
        <v>220</v>
      </c>
      <c r="H3274" s="14">
        <v>22000</v>
      </c>
      <c r="I3274" s="14">
        <v>100</v>
      </c>
    </row>
    <row r="3275" spans="1:9" x14ac:dyDescent="0.25">
      <c r="A3275" s="953"/>
      <c r="B3275" s="896"/>
      <c r="C3275" s="141" t="s">
        <v>1019</v>
      </c>
      <c r="D3275" s="142" t="s">
        <v>61</v>
      </c>
      <c r="E3275" s="12" t="s">
        <v>14</v>
      </c>
      <c r="F3275" s="12" t="s">
        <v>15</v>
      </c>
      <c r="G3275" s="14">
        <v>55</v>
      </c>
      <c r="H3275" s="14">
        <v>5500</v>
      </c>
      <c r="I3275" s="14">
        <v>100</v>
      </c>
    </row>
    <row r="3276" spans="1:9" x14ac:dyDescent="0.25">
      <c r="A3276" s="953"/>
      <c r="B3276" s="896">
        <v>4264</v>
      </c>
      <c r="C3276" s="141" t="s">
        <v>359</v>
      </c>
      <c r="D3276" s="142" t="s">
        <v>65</v>
      </c>
      <c r="E3276" s="12" t="s">
        <v>14</v>
      </c>
      <c r="F3276" s="12" t="s">
        <v>66</v>
      </c>
      <c r="G3276" s="14">
        <v>465.29</v>
      </c>
      <c r="H3276" s="14">
        <v>4142942.16</v>
      </c>
      <c r="I3276" s="14">
        <v>8904</v>
      </c>
    </row>
    <row r="3277" spans="1:9" x14ac:dyDescent="0.25">
      <c r="A3277" s="953"/>
      <c r="B3277" s="896">
        <v>4267</v>
      </c>
      <c r="C3277" s="141" t="s">
        <v>1020</v>
      </c>
      <c r="D3277" s="142" t="s">
        <v>1021</v>
      </c>
      <c r="E3277" s="12" t="s">
        <v>14</v>
      </c>
      <c r="F3277" s="12" t="s">
        <v>15</v>
      </c>
      <c r="G3277" s="14">
        <v>3500</v>
      </c>
      <c r="H3277" s="14">
        <v>70000</v>
      </c>
      <c r="I3277" s="14">
        <v>20</v>
      </c>
    </row>
    <row r="3278" spans="1:9" x14ac:dyDescent="0.25">
      <c r="A3278" s="953"/>
      <c r="B3278" s="896"/>
      <c r="C3278" s="141" t="s">
        <v>1022</v>
      </c>
      <c r="D3278" s="142" t="s">
        <v>1023</v>
      </c>
      <c r="E3278" s="12" t="s">
        <v>14</v>
      </c>
      <c r="F3278" s="12" t="s">
        <v>15</v>
      </c>
      <c r="G3278" s="14">
        <v>850</v>
      </c>
      <c r="H3278" s="14">
        <v>25500</v>
      </c>
      <c r="I3278" s="14">
        <v>30</v>
      </c>
    </row>
    <row r="3279" spans="1:9" x14ac:dyDescent="0.25">
      <c r="A3279" s="953"/>
      <c r="B3279" s="896"/>
      <c r="C3279" s="141" t="s">
        <v>1024</v>
      </c>
      <c r="D3279" s="142" t="s">
        <v>82</v>
      </c>
      <c r="E3279" s="12" t="s">
        <v>14</v>
      </c>
      <c r="F3279" s="12" t="s">
        <v>15</v>
      </c>
      <c r="G3279" s="14">
        <v>120</v>
      </c>
      <c r="H3279" s="14">
        <v>41400</v>
      </c>
      <c r="I3279" s="14">
        <v>345</v>
      </c>
    </row>
    <row r="3280" spans="1:9" x14ac:dyDescent="0.25">
      <c r="A3280" s="953"/>
      <c r="B3280" s="896"/>
      <c r="C3280" s="141" t="s">
        <v>1025</v>
      </c>
      <c r="D3280" s="142" t="s">
        <v>416</v>
      </c>
      <c r="E3280" s="12" t="s">
        <v>14</v>
      </c>
      <c r="F3280" s="12" t="s">
        <v>15</v>
      </c>
      <c r="G3280" s="14">
        <v>150</v>
      </c>
      <c r="H3280" s="14">
        <v>60750</v>
      </c>
      <c r="I3280" s="14">
        <v>405</v>
      </c>
    </row>
    <row r="3281" spans="1:9" x14ac:dyDescent="0.25">
      <c r="A3281" s="953"/>
      <c r="B3281" s="896"/>
      <c r="C3281" s="141" t="s">
        <v>1026</v>
      </c>
      <c r="D3281" s="142" t="s">
        <v>1027</v>
      </c>
      <c r="E3281" s="12" t="s">
        <v>14</v>
      </c>
      <c r="F3281" s="12" t="s">
        <v>49</v>
      </c>
      <c r="G3281" s="14">
        <v>800</v>
      </c>
      <c r="H3281" s="14">
        <v>44000</v>
      </c>
      <c r="I3281" s="14">
        <v>55</v>
      </c>
    </row>
    <row r="3282" spans="1:9" x14ac:dyDescent="0.25">
      <c r="A3282" s="953"/>
      <c r="B3282" s="896"/>
      <c r="C3282" s="141" t="s">
        <v>1028</v>
      </c>
      <c r="D3282" s="142" t="s">
        <v>426</v>
      </c>
      <c r="E3282" s="12" t="s">
        <v>14</v>
      </c>
      <c r="F3282" s="12" t="s">
        <v>49</v>
      </c>
      <c r="G3282" s="14">
        <v>1800</v>
      </c>
      <c r="H3282" s="14">
        <v>2700</v>
      </c>
      <c r="I3282" s="14">
        <v>1.5</v>
      </c>
    </row>
    <row r="3283" spans="1:9" x14ac:dyDescent="0.25">
      <c r="A3283" s="953"/>
      <c r="B3283" s="896"/>
      <c r="C3283" s="141" t="s">
        <v>1029</v>
      </c>
      <c r="D3283" s="142" t="s">
        <v>101</v>
      </c>
      <c r="E3283" s="12" t="s">
        <v>14</v>
      </c>
      <c r="F3283" s="12" t="s">
        <v>66</v>
      </c>
      <c r="G3283" s="14">
        <v>1000</v>
      </c>
      <c r="H3283" s="14">
        <v>20000</v>
      </c>
      <c r="I3283" s="14">
        <v>20</v>
      </c>
    </row>
    <row r="3284" spans="1:9" x14ac:dyDescent="0.25">
      <c r="A3284" s="953"/>
      <c r="B3284" s="896"/>
      <c r="C3284" s="141" t="s">
        <v>1030</v>
      </c>
      <c r="D3284" s="142" t="s">
        <v>103</v>
      </c>
      <c r="E3284" s="12" t="s">
        <v>14</v>
      </c>
      <c r="F3284" s="12" t="s">
        <v>66</v>
      </c>
      <c r="G3284" s="14">
        <v>1000</v>
      </c>
      <c r="H3284" s="14">
        <v>4500</v>
      </c>
      <c r="I3284" s="14">
        <v>4.5</v>
      </c>
    </row>
    <row r="3285" spans="1:9" x14ac:dyDescent="0.25">
      <c r="A3285" s="953"/>
      <c r="B3285" s="896"/>
      <c r="C3285" s="141" t="s">
        <v>1031</v>
      </c>
      <c r="D3285" s="142" t="s">
        <v>1032</v>
      </c>
      <c r="E3285" s="12" t="s">
        <v>14</v>
      </c>
      <c r="F3285" s="12" t="s">
        <v>15</v>
      </c>
      <c r="G3285" s="14">
        <v>400</v>
      </c>
      <c r="H3285" s="14">
        <v>3600</v>
      </c>
      <c r="I3285" s="14">
        <v>9</v>
      </c>
    </row>
    <row r="3286" spans="1:9" x14ac:dyDescent="0.25">
      <c r="A3286" s="953"/>
      <c r="B3286" s="896"/>
      <c r="C3286" s="141" t="s">
        <v>1033</v>
      </c>
      <c r="D3286" s="142" t="s">
        <v>107</v>
      </c>
      <c r="E3286" s="12" t="s">
        <v>14</v>
      </c>
      <c r="F3286" s="12" t="s">
        <v>15</v>
      </c>
      <c r="G3286" s="14">
        <v>1000</v>
      </c>
      <c r="H3286" s="14">
        <v>8000</v>
      </c>
      <c r="I3286" s="14">
        <v>8</v>
      </c>
    </row>
    <row r="3287" spans="1:9" x14ac:dyDescent="0.25">
      <c r="A3287" s="953"/>
      <c r="B3287" s="896"/>
      <c r="C3287" s="141" t="s">
        <v>1034</v>
      </c>
      <c r="D3287" s="142" t="s">
        <v>702</v>
      </c>
      <c r="E3287" s="12" t="s">
        <v>14</v>
      </c>
      <c r="F3287" s="12" t="s">
        <v>15</v>
      </c>
      <c r="G3287" s="14">
        <v>3250</v>
      </c>
      <c r="H3287" s="14">
        <v>19500</v>
      </c>
      <c r="I3287" s="14">
        <v>6</v>
      </c>
    </row>
    <row r="3288" spans="1:9" x14ac:dyDescent="0.25">
      <c r="A3288" s="953"/>
      <c r="B3288" s="896">
        <v>5121</v>
      </c>
      <c r="C3288" s="141" t="s">
        <v>1035</v>
      </c>
      <c r="D3288" s="142" t="s">
        <v>1036</v>
      </c>
      <c r="E3288" s="12" t="s">
        <v>14</v>
      </c>
      <c r="F3288" s="12" t="s">
        <v>15</v>
      </c>
      <c r="G3288" s="14">
        <v>5100000</v>
      </c>
      <c r="H3288" s="14">
        <v>5100000</v>
      </c>
      <c r="I3288" s="14">
        <v>1</v>
      </c>
    </row>
    <row r="3289" spans="1:9" x14ac:dyDescent="0.25">
      <c r="A3289" s="953"/>
      <c r="B3289" s="896">
        <v>5122</v>
      </c>
      <c r="C3289" s="141" t="s">
        <v>1037</v>
      </c>
      <c r="D3289" s="142" t="s">
        <v>115</v>
      </c>
      <c r="E3289" s="12" t="s">
        <v>14</v>
      </c>
      <c r="F3289" s="12" t="s">
        <v>15</v>
      </c>
      <c r="G3289" s="14">
        <v>200000</v>
      </c>
      <c r="H3289" s="14">
        <v>400000</v>
      </c>
      <c r="I3289" s="14">
        <v>2</v>
      </c>
    </row>
    <row r="3290" spans="1:9" x14ac:dyDescent="0.25">
      <c r="A3290" s="953"/>
      <c r="B3290" s="896"/>
      <c r="C3290" s="141" t="s">
        <v>1038</v>
      </c>
      <c r="D3290" s="142" t="s">
        <v>117</v>
      </c>
      <c r="E3290" s="12" t="s">
        <v>14</v>
      </c>
      <c r="F3290" s="12" t="s">
        <v>15</v>
      </c>
      <c r="G3290" s="14">
        <v>170000</v>
      </c>
      <c r="H3290" s="14">
        <v>340000</v>
      </c>
      <c r="I3290" s="14">
        <v>2</v>
      </c>
    </row>
    <row r="3291" spans="1:9" x14ac:dyDescent="0.25">
      <c r="A3291" s="953"/>
      <c r="B3291" s="896"/>
      <c r="C3291" s="141" t="s">
        <v>1039</v>
      </c>
      <c r="D3291" s="142" t="s">
        <v>466</v>
      </c>
      <c r="E3291" s="12" t="s">
        <v>14</v>
      </c>
      <c r="F3291" s="12" t="s">
        <v>15</v>
      </c>
      <c r="G3291" s="14">
        <v>40000</v>
      </c>
      <c r="H3291" s="14">
        <v>80000</v>
      </c>
      <c r="I3291" s="14">
        <v>2</v>
      </c>
    </row>
    <row r="3292" spans="1:9" x14ac:dyDescent="0.25">
      <c r="A3292" s="953"/>
      <c r="B3292" s="896"/>
      <c r="C3292" s="141" t="s">
        <v>1040</v>
      </c>
      <c r="D3292" s="142" t="s">
        <v>1041</v>
      </c>
      <c r="E3292" s="12" t="s">
        <v>14</v>
      </c>
      <c r="F3292" s="12" t="s">
        <v>15</v>
      </c>
      <c r="G3292" s="14">
        <v>100000</v>
      </c>
      <c r="H3292" s="14">
        <v>400000</v>
      </c>
      <c r="I3292" s="14">
        <v>4</v>
      </c>
    </row>
    <row r="3293" spans="1:9" x14ac:dyDescent="0.25">
      <c r="A3293" s="953"/>
      <c r="B3293" s="890" t="s">
        <v>154</v>
      </c>
      <c r="C3293" s="890"/>
      <c r="D3293" s="890"/>
      <c r="E3293" s="890"/>
      <c r="F3293" s="890"/>
      <c r="G3293" s="890"/>
      <c r="H3293" s="72"/>
      <c r="I3293" s="72"/>
    </row>
    <row r="3294" spans="1:9" s="8" customFormat="1" x14ac:dyDescent="0.25">
      <c r="A3294" s="953"/>
      <c r="B3294" s="895"/>
      <c r="C3294" s="139"/>
      <c r="D3294" s="140"/>
      <c r="E3294" s="15"/>
      <c r="F3294" s="15"/>
      <c r="G3294" s="16"/>
      <c r="H3294" s="16"/>
      <c r="I3294" s="16"/>
    </row>
    <row r="3295" spans="1:9" x14ac:dyDescent="0.25">
      <c r="A3295" s="953"/>
      <c r="B3295" s="890" t="s">
        <v>118</v>
      </c>
      <c r="C3295" s="890"/>
      <c r="D3295" s="890"/>
      <c r="E3295" s="890"/>
      <c r="F3295" s="890"/>
      <c r="G3295" s="890"/>
      <c r="H3295" s="72">
        <v>6788986</v>
      </c>
      <c r="I3295" s="72"/>
    </row>
    <row r="3296" spans="1:9" s="8" customFormat="1" x14ac:dyDescent="0.25">
      <c r="A3296" s="953"/>
      <c r="B3296" s="895">
        <v>4213</v>
      </c>
      <c r="C3296" s="139">
        <v>65111100</v>
      </c>
      <c r="D3296" s="140" t="s">
        <v>123</v>
      </c>
      <c r="E3296" s="15" t="s">
        <v>120</v>
      </c>
      <c r="F3296" s="15" t="s">
        <v>474</v>
      </c>
      <c r="G3296" s="16">
        <v>180</v>
      </c>
      <c r="H3296" s="16">
        <v>499985.99999999994</v>
      </c>
      <c r="I3296" s="16">
        <v>2777.7</v>
      </c>
    </row>
    <row r="3297" spans="1:9" ht="30" x14ac:dyDescent="0.25">
      <c r="A3297" s="953"/>
      <c r="B3297" s="896">
        <v>4214</v>
      </c>
      <c r="C3297" s="141" t="s">
        <v>1042</v>
      </c>
      <c r="D3297" s="142" t="s">
        <v>128</v>
      </c>
      <c r="E3297" s="12" t="s">
        <v>120</v>
      </c>
      <c r="F3297" s="12" t="s">
        <v>121</v>
      </c>
      <c r="G3297" s="14">
        <v>1000000</v>
      </c>
      <c r="H3297" s="14">
        <v>1000000</v>
      </c>
      <c r="I3297" s="14">
        <v>1</v>
      </c>
    </row>
    <row r="3298" spans="1:9" ht="30" x14ac:dyDescent="0.25">
      <c r="A3298" s="953"/>
      <c r="B3298" s="896"/>
      <c r="C3298" s="141" t="s">
        <v>1043</v>
      </c>
      <c r="D3298" s="142" t="s">
        <v>130</v>
      </c>
      <c r="E3298" s="12" t="s">
        <v>14</v>
      </c>
      <c r="F3298" s="12" t="s">
        <v>121</v>
      </c>
      <c r="G3298" s="14">
        <v>574200</v>
      </c>
      <c r="H3298" s="14">
        <v>574200</v>
      </c>
      <c r="I3298" s="14">
        <v>1</v>
      </c>
    </row>
    <row r="3299" spans="1:9" s="8" customFormat="1" ht="30" x14ac:dyDescent="0.25">
      <c r="A3299" s="953"/>
      <c r="B3299" s="896"/>
      <c r="C3299" s="139">
        <v>64211130</v>
      </c>
      <c r="D3299" s="140" t="s">
        <v>131</v>
      </c>
      <c r="E3299" s="15" t="s">
        <v>120</v>
      </c>
      <c r="F3299" s="15" t="s">
        <v>121</v>
      </c>
      <c r="G3299" s="16">
        <v>784800</v>
      </c>
      <c r="H3299" s="16">
        <v>784800</v>
      </c>
      <c r="I3299" s="16">
        <v>1</v>
      </c>
    </row>
    <row r="3300" spans="1:9" ht="30" x14ac:dyDescent="0.25">
      <c r="A3300" s="953"/>
      <c r="B3300" s="896"/>
      <c r="C3300" s="141" t="s">
        <v>1044</v>
      </c>
      <c r="D3300" s="142" t="s">
        <v>133</v>
      </c>
      <c r="E3300" s="12" t="s">
        <v>14</v>
      </c>
      <c r="F3300" s="12" t="s">
        <v>121</v>
      </c>
      <c r="G3300" s="14">
        <v>36000</v>
      </c>
      <c r="H3300" s="14">
        <v>36000</v>
      </c>
      <c r="I3300" s="14">
        <v>1</v>
      </c>
    </row>
    <row r="3301" spans="1:9" s="8" customFormat="1" ht="45" x14ac:dyDescent="0.25">
      <c r="A3301" s="953"/>
      <c r="B3301" s="895">
        <v>4215</v>
      </c>
      <c r="C3301" s="139">
        <v>66511170</v>
      </c>
      <c r="D3301" s="140" t="s">
        <v>1045</v>
      </c>
      <c r="E3301" s="15" t="s">
        <v>120</v>
      </c>
      <c r="F3301" s="15" t="s">
        <v>15</v>
      </c>
      <c r="G3301" s="16">
        <v>100000</v>
      </c>
      <c r="H3301" s="16">
        <v>100000</v>
      </c>
      <c r="I3301" s="16">
        <v>1</v>
      </c>
    </row>
    <row r="3302" spans="1:9" s="8" customFormat="1" ht="45" x14ac:dyDescent="0.25">
      <c r="A3302" s="953"/>
      <c r="B3302" s="895"/>
      <c r="C3302" s="139">
        <v>66511170</v>
      </c>
      <c r="D3302" s="140" t="s">
        <v>1046</v>
      </c>
      <c r="E3302" s="15" t="s">
        <v>120</v>
      </c>
      <c r="F3302" s="15" t="s">
        <v>15</v>
      </c>
      <c r="G3302" s="16">
        <v>100000</v>
      </c>
      <c r="H3302" s="16">
        <v>100000</v>
      </c>
      <c r="I3302" s="16">
        <v>1</v>
      </c>
    </row>
    <row r="3303" spans="1:9" s="8" customFormat="1" x14ac:dyDescent="0.25">
      <c r="A3303" s="953"/>
      <c r="B3303" s="895">
        <v>4222</v>
      </c>
      <c r="C3303" s="139">
        <v>79991200</v>
      </c>
      <c r="D3303" s="140" t="s">
        <v>483</v>
      </c>
      <c r="E3303" s="15" t="s">
        <v>120</v>
      </c>
      <c r="F3303" s="15" t="s">
        <v>121</v>
      </c>
      <c r="G3303" s="16">
        <v>1000000</v>
      </c>
      <c r="H3303" s="16">
        <v>1000000</v>
      </c>
      <c r="I3303" s="16">
        <v>1</v>
      </c>
    </row>
    <row r="3304" spans="1:9" s="8" customFormat="1" ht="30" x14ac:dyDescent="0.25">
      <c r="A3304" s="953"/>
      <c r="B3304" s="895">
        <v>4232</v>
      </c>
      <c r="C3304" s="139">
        <v>72261160</v>
      </c>
      <c r="D3304" s="140" t="s">
        <v>140</v>
      </c>
      <c r="E3304" s="15" t="s">
        <v>14</v>
      </c>
      <c r="F3304" s="15" t="s">
        <v>121</v>
      </c>
      <c r="G3304" s="16">
        <v>234000</v>
      </c>
      <c r="H3304" s="16">
        <v>234000</v>
      </c>
      <c r="I3304" s="16">
        <v>1</v>
      </c>
    </row>
    <row r="3305" spans="1:9" ht="30" x14ac:dyDescent="0.25">
      <c r="A3305" s="953"/>
      <c r="B3305" s="896">
        <v>4234</v>
      </c>
      <c r="C3305" s="141" t="s">
        <v>1047</v>
      </c>
      <c r="D3305" s="142" t="s">
        <v>1048</v>
      </c>
      <c r="E3305" s="12" t="s">
        <v>14</v>
      </c>
      <c r="F3305" s="12" t="s">
        <v>121</v>
      </c>
      <c r="G3305" s="14">
        <v>50000</v>
      </c>
      <c r="H3305" s="14">
        <v>50000</v>
      </c>
      <c r="I3305" s="14">
        <v>1</v>
      </c>
    </row>
    <row r="3306" spans="1:9" ht="30" x14ac:dyDescent="0.25">
      <c r="A3306" s="953"/>
      <c r="B3306" s="896"/>
      <c r="C3306" s="141" t="s">
        <v>1049</v>
      </c>
      <c r="D3306" s="142" t="s">
        <v>1048</v>
      </c>
      <c r="E3306" s="12" t="s">
        <v>14</v>
      </c>
      <c r="F3306" s="12" t="s">
        <v>121</v>
      </c>
      <c r="G3306" s="14">
        <v>10000</v>
      </c>
      <c r="H3306" s="14">
        <v>10000</v>
      </c>
      <c r="I3306" s="14">
        <v>1</v>
      </c>
    </row>
    <row r="3307" spans="1:9" s="8" customFormat="1" x14ac:dyDescent="0.25">
      <c r="A3307" s="953"/>
      <c r="B3307" s="895">
        <v>4237</v>
      </c>
      <c r="C3307" s="139">
        <v>79111200</v>
      </c>
      <c r="D3307" s="140" t="s">
        <v>141</v>
      </c>
      <c r="E3307" s="15" t="s">
        <v>120</v>
      </c>
      <c r="F3307" s="15" t="s">
        <v>121</v>
      </c>
      <c r="G3307" s="16">
        <v>1000000</v>
      </c>
      <c r="H3307" s="16">
        <v>1000000</v>
      </c>
      <c r="I3307" s="16">
        <v>1</v>
      </c>
    </row>
    <row r="3308" spans="1:9" ht="30" x14ac:dyDescent="0.25">
      <c r="A3308" s="953"/>
      <c r="B3308" s="896">
        <v>4252</v>
      </c>
      <c r="C3308" s="141" t="s">
        <v>1050</v>
      </c>
      <c r="D3308" s="142" t="s">
        <v>144</v>
      </c>
      <c r="E3308" s="12" t="s">
        <v>126</v>
      </c>
      <c r="F3308" s="12" t="s">
        <v>121</v>
      </c>
      <c r="G3308" s="14">
        <v>500000</v>
      </c>
      <c r="H3308" s="14">
        <v>500000</v>
      </c>
      <c r="I3308" s="14">
        <v>1</v>
      </c>
    </row>
    <row r="3309" spans="1:9" ht="30" x14ac:dyDescent="0.25">
      <c r="A3309" s="953"/>
      <c r="B3309" s="896"/>
      <c r="C3309" s="141" t="s">
        <v>1051</v>
      </c>
      <c r="D3309" s="142" t="s">
        <v>144</v>
      </c>
      <c r="E3309" s="12" t="s">
        <v>126</v>
      </c>
      <c r="F3309" s="12" t="s">
        <v>121</v>
      </c>
      <c r="G3309" s="14">
        <v>600000</v>
      </c>
      <c r="H3309" s="14">
        <v>600000</v>
      </c>
      <c r="I3309" s="14">
        <v>1</v>
      </c>
    </row>
    <row r="3310" spans="1:9" ht="75" x14ac:dyDescent="0.25">
      <c r="A3310" s="953"/>
      <c r="B3310" s="896"/>
      <c r="C3310" s="141" t="s">
        <v>1052</v>
      </c>
      <c r="D3310" s="142" t="s">
        <v>1053</v>
      </c>
      <c r="E3310" s="12" t="s">
        <v>149</v>
      </c>
      <c r="F3310" s="12" t="s">
        <v>121</v>
      </c>
      <c r="G3310" s="14">
        <v>100000</v>
      </c>
      <c r="H3310" s="14">
        <v>100000</v>
      </c>
      <c r="I3310" s="14">
        <v>1</v>
      </c>
    </row>
    <row r="3311" spans="1:9" ht="75" x14ac:dyDescent="0.25">
      <c r="A3311" s="953"/>
      <c r="B3311" s="896"/>
      <c r="C3311" s="141" t="s">
        <v>1054</v>
      </c>
      <c r="D3311" s="142" t="s">
        <v>1055</v>
      </c>
      <c r="E3311" s="12" t="s">
        <v>149</v>
      </c>
      <c r="F3311" s="12" t="s">
        <v>121</v>
      </c>
      <c r="G3311" s="14">
        <v>104000</v>
      </c>
      <c r="H3311" s="14">
        <v>104000</v>
      </c>
      <c r="I3311" s="14">
        <v>1</v>
      </c>
    </row>
    <row r="3312" spans="1:9" ht="75" x14ac:dyDescent="0.25">
      <c r="A3312" s="953"/>
      <c r="B3312" s="896"/>
      <c r="C3312" s="141" t="s">
        <v>1056</v>
      </c>
      <c r="D3312" s="142" t="s">
        <v>1057</v>
      </c>
      <c r="E3312" s="12" t="s">
        <v>149</v>
      </c>
      <c r="F3312" s="12" t="s">
        <v>121</v>
      </c>
      <c r="G3312" s="14">
        <v>96000</v>
      </c>
      <c r="H3312" s="14">
        <v>96000</v>
      </c>
      <c r="I3312" s="14">
        <v>1</v>
      </c>
    </row>
    <row r="3313" spans="1:9" x14ac:dyDescent="0.25">
      <c r="A3313" s="953"/>
      <c r="B3313" s="925" t="s">
        <v>1058</v>
      </c>
      <c r="C3313" s="925"/>
      <c r="D3313" s="925"/>
      <c r="E3313" s="925"/>
      <c r="F3313" s="925"/>
      <c r="G3313" s="925"/>
      <c r="H3313" s="2">
        <v>500000</v>
      </c>
      <c r="I3313" s="2"/>
    </row>
    <row r="3314" spans="1:9" x14ac:dyDescent="0.25">
      <c r="A3314" s="953"/>
      <c r="B3314" s="890" t="s">
        <v>118</v>
      </c>
      <c r="C3314" s="890"/>
      <c r="D3314" s="890"/>
      <c r="E3314" s="890"/>
      <c r="F3314" s="890"/>
      <c r="G3314" s="890"/>
      <c r="H3314" s="72">
        <v>500000</v>
      </c>
      <c r="I3314" s="72"/>
    </row>
    <row r="3315" spans="1:9" ht="60" x14ac:dyDescent="0.25">
      <c r="A3315" s="953"/>
      <c r="B3315" s="896">
        <v>4239</v>
      </c>
      <c r="C3315" s="141" t="s">
        <v>1059</v>
      </c>
      <c r="D3315" s="142" t="s">
        <v>778</v>
      </c>
      <c r="E3315" s="12" t="s">
        <v>14</v>
      </c>
      <c r="F3315" s="12" t="s">
        <v>121</v>
      </c>
      <c r="G3315" s="14">
        <v>500000</v>
      </c>
      <c r="H3315" s="14">
        <v>500000</v>
      </c>
      <c r="I3315" s="14">
        <v>1</v>
      </c>
    </row>
    <row r="3316" spans="1:9" x14ac:dyDescent="0.25">
      <c r="A3316" s="953"/>
      <c r="B3316" s="925" t="s">
        <v>1060</v>
      </c>
      <c r="C3316" s="925"/>
      <c r="D3316" s="925"/>
      <c r="E3316" s="925"/>
      <c r="F3316" s="925"/>
      <c r="G3316" s="925"/>
      <c r="H3316" s="2">
        <v>34500000</v>
      </c>
      <c r="I3316" s="2"/>
    </row>
    <row r="3317" spans="1:9" ht="15" customHeight="1" x14ac:dyDescent="0.25">
      <c r="A3317" s="953"/>
      <c r="B3317" s="890" t="s">
        <v>118</v>
      </c>
      <c r="C3317" s="890"/>
      <c r="D3317" s="890"/>
      <c r="E3317" s="890"/>
      <c r="F3317" s="890"/>
      <c r="G3317" s="890"/>
      <c r="H3317" s="72"/>
      <c r="I3317" s="72"/>
    </row>
    <row r="3318" spans="1:9" s="8" customFormat="1" x14ac:dyDescent="0.25">
      <c r="A3318" s="953"/>
      <c r="B3318" s="455" t="s">
        <v>5274</v>
      </c>
      <c r="C3318" s="455" t="s">
        <v>7299</v>
      </c>
      <c r="D3318" s="455" t="s">
        <v>532</v>
      </c>
      <c r="E3318" s="681" t="s">
        <v>120</v>
      </c>
      <c r="F3318" s="681" t="s">
        <v>121</v>
      </c>
      <c r="G3318" s="456">
        <v>176580</v>
      </c>
      <c r="H3318" s="456">
        <v>176580</v>
      </c>
      <c r="I3318" s="16">
        <v>1</v>
      </c>
    </row>
    <row r="3319" spans="1:9" x14ac:dyDescent="0.25">
      <c r="A3319" s="953"/>
      <c r="B3319" s="925" t="s">
        <v>929</v>
      </c>
      <c r="C3319" s="925"/>
      <c r="D3319" s="925"/>
      <c r="E3319" s="925"/>
      <c r="F3319" s="925"/>
      <c r="G3319" s="925"/>
      <c r="H3319" s="2">
        <v>10085000</v>
      </c>
      <c r="I3319" s="2"/>
    </row>
    <row r="3320" spans="1:9" x14ac:dyDescent="0.25">
      <c r="A3320" s="953"/>
      <c r="B3320" s="890" t="s">
        <v>154</v>
      </c>
      <c r="C3320" s="890"/>
      <c r="D3320" s="890"/>
      <c r="E3320" s="890"/>
      <c r="F3320" s="890"/>
      <c r="G3320" s="890"/>
      <c r="H3320" s="72">
        <v>4985000</v>
      </c>
      <c r="I3320" s="72"/>
    </row>
    <row r="3321" spans="1:9" ht="30" x14ac:dyDescent="0.25">
      <c r="A3321" s="953"/>
      <c r="B3321" s="896">
        <v>4861</v>
      </c>
      <c r="C3321" s="141" t="s">
        <v>1061</v>
      </c>
      <c r="D3321" s="142" t="s">
        <v>171</v>
      </c>
      <c r="E3321" s="12" t="s">
        <v>149</v>
      </c>
      <c r="F3321" s="12" t="s">
        <v>121</v>
      </c>
      <c r="G3321" s="14">
        <v>4900000</v>
      </c>
      <c r="H3321" s="14">
        <v>4900000</v>
      </c>
      <c r="I3321" s="14">
        <v>1</v>
      </c>
    </row>
    <row r="3322" spans="1:9" s="8" customFormat="1" x14ac:dyDescent="0.25">
      <c r="A3322" s="953"/>
      <c r="B3322" s="896"/>
      <c r="C3322" s="139">
        <v>45441140</v>
      </c>
      <c r="D3322" s="140" t="s">
        <v>1062</v>
      </c>
      <c r="E3322" s="15" t="s">
        <v>126</v>
      </c>
      <c r="F3322" s="15" t="s">
        <v>121</v>
      </c>
      <c r="G3322" s="16">
        <v>85000</v>
      </c>
      <c r="H3322" s="16">
        <v>85000</v>
      </c>
      <c r="I3322" s="16">
        <v>1</v>
      </c>
    </row>
    <row r="3323" spans="1:9" x14ac:dyDescent="0.25">
      <c r="A3323" s="953"/>
      <c r="B3323" s="890" t="s">
        <v>118</v>
      </c>
      <c r="C3323" s="890"/>
      <c r="D3323" s="890"/>
      <c r="E3323" s="890"/>
      <c r="F3323" s="890"/>
      <c r="G3323" s="890"/>
      <c r="H3323" s="72">
        <v>5100000</v>
      </c>
      <c r="I3323" s="72"/>
    </row>
    <row r="3324" spans="1:9" ht="30" x14ac:dyDescent="0.25">
      <c r="A3324" s="953"/>
      <c r="B3324" s="896">
        <v>4861</v>
      </c>
      <c r="C3324" s="141" t="s">
        <v>1063</v>
      </c>
      <c r="D3324" s="142" t="s">
        <v>213</v>
      </c>
      <c r="E3324" s="12" t="s">
        <v>149</v>
      </c>
      <c r="F3324" s="12" t="s">
        <v>121</v>
      </c>
      <c r="G3324" s="14">
        <v>5000000</v>
      </c>
      <c r="H3324" s="14">
        <v>5000000</v>
      </c>
      <c r="I3324" s="14">
        <v>1</v>
      </c>
    </row>
    <row r="3325" spans="1:9" s="8" customFormat="1" ht="45" x14ac:dyDescent="0.25">
      <c r="A3325" s="953"/>
      <c r="B3325" s="896"/>
      <c r="C3325" s="139">
        <v>71351540</v>
      </c>
      <c r="D3325" s="140" t="s">
        <v>1064</v>
      </c>
      <c r="E3325" s="15" t="s">
        <v>172</v>
      </c>
      <c r="F3325" s="15" t="s">
        <v>121</v>
      </c>
      <c r="G3325" s="16">
        <v>100000</v>
      </c>
      <c r="H3325" s="16">
        <v>100000</v>
      </c>
      <c r="I3325" s="16">
        <v>1</v>
      </c>
    </row>
    <row r="3326" spans="1:9" x14ac:dyDescent="0.25">
      <c r="A3326" s="953"/>
      <c r="B3326" s="925" t="s">
        <v>642</v>
      </c>
      <c r="C3326" s="925"/>
      <c r="D3326" s="925"/>
      <c r="E3326" s="925"/>
      <c r="F3326" s="925"/>
      <c r="G3326" s="925"/>
      <c r="H3326" s="2">
        <v>350000</v>
      </c>
      <c r="I3326" s="2"/>
    </row>
    <row r="3327" spans="1:9" x14ac:dyDescent="0.25">
      <c r="A3327" s="953"/>
      <c r="B3327" s="890" t="s">
        <v>118</v>
      </c>
      <c r="C3327" s="890"/>
      <c r="D3327" s="890"/>
      <c r="E3327" s="890"/>
      <c r="F3327" s="890"/>
      <c r="G3327" s="890"/>
      <c r="H3327" s="72">
        <v>350000</v>
      </c>
      <c r="I3327" s="72"/>
    </row>
    <row r="3328" spans="1:9" ht="30" x14ac:dyDescent="0.25">
      <c r="A3328" s="953"/>
      <c r="B3328" s="896">
        <v>4239</v>
      </c>
      <c r="C3328" s="141" t="s">
        <v>1065</v>
      </c>
      <c r="D3328" s="142" t="s">
        <v>1066</v>
      </c>
      <c r="E3328" s="12" t="s">
        <v>120</v>
      </c>
      <c r="F3328" s="12" t="s">
        <v>121</v>
      </c>
      <c r="G3328" s="14">
        <v>350000</v>
      </c>
      <c r="H3328" s="14">
        <v>350000</v>
      </c>
      <c r="I3328" s="14">
        <v>1</v>
      </c>
    </row>
    <row r="3329" spans="1:9" x14ac:dyDescent="0.25">
      <c r="A3329" s="953"/>
      <c r="B3329" s="959" t="s">
        <v>301</v>
      </c>
      <c r="C3329" s="959"/>
      <c r="D3329" s="959"/>
      <c r="E3329" s="959"/>
      <c r="F3329" s="959"/>
      <c r="G3329" s="959"/>
      <c r="H3329" s="2">
        <v>269680898.15999997</v>
      </c>
      <c r="I3329" s="2"/>
    </row>
    <row r="3330" spans="1:9" x14ac:dyDescent="0.25">
      <c r="B3330" s="21"/>
      <c r="C3330" s="137"/>
      <c r="D3330" s="137"/>
      <c r="E3330" s="21"/>
      <c r="F3330" s="21"/>
      <c r="G3330" s="22"/>
      <c r="H3330" s="22"/>
      <c r="I3330" s="22"/>
    </row>
    <row r="3331" spans="1:9" ht="38.25" customHeight="1" x14ac:dyDescent="0.25">
      <c r="A3331" s="953" t="s">
        <v>5253</v>
      </c>
      <c r="B3331" s="907" t="s">
        <v>1067</v>
      </c>
      <c r="C3331" s="907"/>
      <c r="D3331" s="907"/>
      <c r="E3331" s="907"/>
      <c r="F3331" s="907"/>
      <c r="G3331" s="907"/>
      <c r="H3331" s="907"/>
      <c r="I3331" s="907"/>
    </row>
    <row r="3332" spans="1:9" x14ac:dyDescent="0.25">
      <c r="A3332" s="953"/>
      <c r="B3332" s="13"/>
      <c r="C3332" s="138"/>
      <c r="D3332" s="138"/>
      <c r="E3332" s="13"/>
      <c r="F3332" s="13"/>
      <c r="G3332" s="72"/>
      <c r="H3332" s="72"/>
      <c r="I3332" s="72"/>
    </row>
    <row r="3333" spans="1:9" x14ac:dyDescent="0.25">
      <c r="A3333" s="953"/>
      <c r="B3333" s="890" t="s">
        <v>1</v>
      </c>
      <c r="C3333" s="897" t="s">
        <v>2</v>
      </c>
      <c r="D3333" s="897"/>
      <c r="E3333" s="890" t="s">
        <v>3</v>
      </c>
      <c r="F3333" s="890" t="s">
        <v>4</v>
      </c>
      <c r="G3333" s="912" t="s">
        <v>5</v>
      </c>
      <c r="H3333" s="912" t="s">
        <v>6</v>
      </c>
      <c r="I3333" s="912" t="s">
        <v>7</v>
      </c>
    </row>
    <row r="3334" spans="1:9" ht="60" x14ac:dyDescent="0.25">
      <c r="A3334" s="953"/>
      <c r="B3334" s="890"/>
      <c r="C3334" s="138" t="s">
        <v>8</v>
      </c>
      <c r="D3334" s="138" t="s">
        <v>9</v>
      </c>
      <c r="E3334" s="890"/>
      <c r="F3334" s="890"/>
      <c r="G3334" s="912"/>
      <c r="H3334" s="912"/>
      <c r="I3334" s="912"/>
    </row>
    <row r="3335" spans="1:9" x14ac:dyDescent="0.25">
      <c r="A3335" s="953"/>
      <c r="B3335" s="13"/>
      <c r="C3335" s="138">
        <v>1</v>
      </c>
      <c r="D3335" s="138">
        <v>2</v>
      </c>
      <c r="E3335" s="13">
        <v>3</v>
      </c>
      <c r="F3335" s="13">
        <v>4</v>
      </c>
      <c r="G3335" s="72">
        <v>5</v>
      </c>
      <c r="H3335" s="72">
        <v>6</v>
      </c>
      <c r="I3335" s="72">
        <v>7</v>
      </c>
    </row>
    <row r="3336" spans="1:9" x14ac:dyDescent="0.25">
      <c r="A3336" s="953"/>
      <c r="B3336" s="925" t="s">
        <v>10</v>
      </c>
      <c r="C3336" s="925"/>
      <c r="D3336" s="925"/>
      <c r="E3336" s="925"/>
      <c r="F3336" s="925"/>
      <c r="G3336" s="925"/>
      <c r="H3336" s="2">
        <v>72119645.5</v>
      </c>
      <c r="I3336" s="2"/>
    </row>
    <row r="3337" spans="1:9" x14ac:dyDescent="0.25">
      <c r="A3337" s="953"/>
      <c r="B3337" s="890" t="s">
        <v>11</v>
      </c>
      <c r="C3337" s="890"/>
      <c r="D3337" s="890"/>
      <c r="E3337" s="890"/>
      <c r="F3337" s="890"/>
      <c r="G3337" s="890"/>
      <c r="H3337" s="72">
        <v>34148094.5</v>
      </c>
      <c r="I3337" s="72"/>
    </row>
    <row r="3338" spans="1:9" x14ac:dyDescent="0.25">
      <c r="A3338" s="953"/>
      <c r="B3338" s="896">
        <v>4261</v>
      </c>
      <c r="C3338" s="141" t="s">
        <v>1068</v>
      </c>
      <c r="D3338" s="142" t="s">
        <v>308</v>
      </c>
      <c r="E3338" s="12" t="s">
        <v>14</v>
      </c>
      <c r="F3338" s="12" t="s">
        <v>15</v>
      </c>
      <c r="G3338" s="14">
        <v>4000</v>
      </c>
      <c r="H3338" s="14">
        <v>12000</v>
      </c>
      <c r="I3338" s="14">
        <v>3</v>
      </c>
    </row>
    <row r="3339" spans="1:9" x14ac:dyDescent="0.25">
      <c r="A3339" s="953"/>
      <c r="B3339" s="896"/>
      <c r="C3339" s="141" t="s">
        <v>1069</v>
      </c>
      <c r="D3339" s="142" t="s">
        <v>1070</v>
      </c>
      <c r="E3339" s="12" t="s">
        <v>14</v>
      </c>
      <c r="F3339" s="12" t="s">
        <v>15</v>
      </c>
      <c r="G3339" s="14">
        <v>225</v>
      </c>
      <c r="H3339" s="14">
        <v>14625</v>
      </c>
      <c r="I3339" s="14">
        <v>65</v>
      </c>
    </row>
    <row r="3340" spans="1:9" x14ac:dyDescent="0.25">
      <c r="A3340" s="953"/>
      <c r="B3340" s="896"/>
      <c r="C3340" s="141" t="s">
        <v>1071</v>
      </c>
      <c r="D3340" s="142" t="s">
        <v>13</v>
      </c>
      <c r="E3340" s="12" t="s">
        <v>14</v>
      </c>
      <c r="F3340" s="12" t="s">
        <v>15</v>
      </c>
      <c r="G3340" s="14">
        <v>1800</v>
      </c>
      <c r="H3340" s="14">
        <v>12600</v>
      </c>
      <c r="I3340" s="14">
        <v>7</v>
      </c>
    </row>
    <row r="3341" spans="1:9" x14ac:dyDescent="0.25">
      <c r="A3341" s="953"/>
      <c r="B3341" s="896"/>
      <c r="C3341" s="141" t="s">
        <v>1072</v>
      </c>
      <c r="D3341" s="142" t="s">
        <v>313</v>
      </c>
      <c r="E3341" s="12" t="s">
        <v>14</v>
      </c>
      <c r="F3341" s="12" t="s">
        <v>15</v>
      </c>
      <c r="G3341" s="14">
        <v>40</v>
      </c>
      <c r="H3341" s="14">
        <v>1400</v>
      </c>
      <c r="I3341" s="14">
        <v>35</v>
      </c>
    </row>
    <row r="3342" spans="1:9" x14ac:dyDescent="0.25">
      <c r="A3342" s="953"/>
      <c r="B3342" s="896"/>
      <c r="C3342" s="141" t="s">
        <v>1073</v>
      </c>
      <c r="D3342" s="142" t="s">
        <v>317</v>
      </c>
      <c r="E3342" s="12" t="s">
        <v>14</v>
      </c>
      <c r="F3342" s="12" t="s">
        <v>15</v>
      </c>
      <c r="G3342" s="14">
        <v>200</v>
      </c>
      <c r="H3342" s="14">
        <v>12000</v>
      </c>
      <c r="I3342" s="14">
        <v>60</v>
      </c>
    </row>
    <row r="3343" spans="1:9" x14ac:dyDescent="0.25">
      <c r="A3343" s="953"/>
      <c r="B3343" s="896"/>
      <c r="C3343" s="141" t="s">
        <v>1074</v>
      </c>
      <c r="D3343" s="142" t="s">
        <v>17</v>
      </c>
      <c r="E3343" s="12" t="s">
        <v>14</v>
      </c>
      <c r="F3343" s="12" t="s">
        <v>15</v>
      </c>
      <c r="G3343" s="14">
        <v>95</v>
      </c>
      <c r="H3343" s="14">
        <v>95000</v>
      </c>
      <c r="I3343" s="14">
        <v>1000</v>
      </c>
    </row>
    <row r="3344" spans="1:9" x14ac:dyDescent="0.25">
      <c r="A3344" s="953"/>
      <c r="B3344" s="896"/>
      <c r="C3344" s="141" t="s">
        <v>1075</v>
      </c>
      <c r="D3344" s="142" t="s">
        <v>652</v>
      </c>
      <c r="E3344" s="12" t="s">
        <v>14</v>
      </c>
      <c r="F3344" s="12" t="s">
        <v>15</v>
      </c>
      <c r="G3344" s="14">
        <v>200</v>
      </c>
      <c r="H3344" s="14">
        <v>20000</v>
      </c>
      <c r="I3344" s="14">
        <v>100</v>
      </c>
    </row>
    <row r="3345" spans="1:9" x14ac:dyDescent="0.25">
      <c r="A3345" s="953"/>
      <c r="B3345" s="896"/>
      <c r="C3345" s="141" t="s">
        <v>1076</v>
      </c>
      <c r="D3345" s="142" t="s">
        <v>19</v>
      </c>
      <c r="E3345" s="12" t="s">
        <v>14</v>
      </c>
      <c r="F3345" s="12" t="s">
        <v>15</v>
      </c>
      <c r="G3345" s="14">
        <v>195</v>
      </c>
      <c r="H3345" s="14">
        <v>9750</v>
      </c>
      <c r="I3345" s="14">
        <v>50</v>
      </c>
    </row>
    <row r="3346" spans="1:9" x14ac:dyDescent="0.25">
      <c r="A3346" s="953"/>
      <c r="B3346" s="896"/>
      <c r="C3346" s="141" t="s">
        <v>1077</v>
      </c>
      <c r="D3346" s="142" t="s">
        <v>320</v>
      </c>
      <c r="E3346" s="12" t="s">
        <v>14</v>
      </c>
      <c r="F3346" s="12" t="s">
        <v>15</v>
      </c>
      <c r="G3346" s="14">
        <v>85</v>
      </c>
      <c r="H3346" s="14">
        <v>1700</v>
      </c>
      <c r="I3346" s="14">
        <v>20</v>
      </c>
    </row>
    <row r="3347" spans="1:9" x14ac:dyDescent="0.25">
      <c r="A3347" s="953"/>
      <c r="B3347" s="896"/>
      <c r="C3347" s="141" t="s">
        <v>1078</v>
      </c>
      <c r="D3347" s="142" t="s">
        <v>1008</v>
      </c>
      <c r="E3347" s="12" t="s">
        <v>14</v>
      </c>
      <c r="F3347" s="12" t="s">
        <v>30</v>
      </c>
      <c r="G3347" s="14">
        <v>90</v>
      </c>
      <c r="H3347" s="14">
        <v>3600</v>
      </c>
      <c r="I3347" s="14">
        <v>40</v>
      </c>
    </row>
    <row r="3348" spans="1:9" ht="30" x14ac:dyDescent="0.25">
      <c r="A3348" s="953"/>
      <c r="B3348" s="896"/>
      <c r="C3348" s="141" t="s">
        <v>1079</v>
      </c>
      <c r="D3348" s="142" t="s">
        <v>1080</v>
      </c>
      <c r="E3348" s="12" t="s">
        <v>14</v>
      </c>
      <c r="F3348" s="12" t="s">
        <v>15</v>
      </c>
      <c r="G3348" s="14">
        <v>150</v>
      </c>
      <c r="H3348" s="14">
        <v>6000</v>
      </c>
      <c r="I3348" s="14">
        <v>40</v>
      </c>
    </row>
    <row r="3349" spans="1:9" ht="30" x14ac:dyDescent="0.25">
      <c r="A3349" s="953"/>
      <c r="B3349" s="896"/>
      <c r="C3349" s="141" t="s">
        <v>1081</v>
      </c>
      <c r="D3349" s="142" t="s">
        <v>1082</v>
      </c>
      <c r="E3349" s="12" t="s">
        <v>14</v>
      </c>
      <c r="F3349" s="12" t="s">
        <v>15</v>
      </c>
      <c r="G3349" s="14">
        <v>25</v>
      </c>
      <c r="H3349" s="14">
        <v>4000</v>
      </c>
      <c r="I3349" s="14">
        <v>160</v>
      </c>
    </row>
    <row r="3350" spans="1:9" x14ac:dyDescent="0.25">
      <c r="A3350" s="953"/>
      <c r="B3350" s="896"/>
      <c r="C3350" s="141" t="s">
        <v>1083</v>
      </c>
      <c r="D3350" s="142" t="s">
        <v>1084</v>
      </c>
      <c r="E3350" s="12" t="s">
        <v>14</v>
      </c>
      <c r="F3350" s="12" t="s">
        <v>15</v>
      </c>
      <c r="G3350" s="14">
        <v>120</v>
      </c>
      <c r="H3350" s="14">
        <v>2400</v>
      </c>
      <c r="I3350" s="14">
        <v>20</v>
      </c>
    </row>
    <row r="3351" spans="1:9" x14ac:dyDescent="0.25">
      <c r="A3351" s="953"/>
      <c r="B3351" s="896"/>
      <c r="C3351" s="141" t="s">
        <v>1085</v>
      </c>
      <c r="D3351" s="142" t="s">
        <v>1086</v>
      </c>
      <c r="E3351" s="12" t="s">
        <v>14</v>
      </c>
      <c r="F3351" s="12" t="s">
        <v>15</v>
      </c>
      <c r="G3351" s="14">
        <v>250</v>
      </c>
      <c r="H3351" s="14">
        <v>12500</v>
      </c>
      <c r="I3351" s="14">
        <v>50</v>
      </c>
    </row>
    <row r="3352" spans="1:9" ht="30" x14ac:dyDescent="0.25">
      <c r="A3352" s="953"/>
      <c r="B3352" s="896"/>
      <c r="C3352" s="141" t="s">
        <v>1087</v>
      </c>
      <c r="D3352" s="142" t="s">
        <v>1088</v>
      </c>
      <c r="E3352" s="12" t="s">
        <v>14</v>
      </c>
      <c r="F3352" s="12" t="s">
        <v>15</v>
      </c>
      <c r="G3352" s="14">
        <v>2000</v>
      </c>
      <c r="H3352" s="14">
        <v>20000</v>
      </c>
      <c r="I3352" s="14">
        <v>10</v>
      </c>
    </row>
    <row r="3353" spans="1:9" x14ac:dyDescent="0.25">
      <c r="A3353" s="953"/>
      <c r="B3353" s="896"/>
      <c r="C3353" s="141" t="s">
        <v>1089</v>
      </c>
      <c r="D3353" s="142" t="s">
        <v>329</v>
      </c>
      <c r="E3353" s="12" t="s">
        <v>14</v>
      </c>
      <c r="F3353" s="12" t="s">
        <v>30</v>
      </c>
      <c r="G3353" s="14">
        <v>70</v>
      </c>
      <c r="H3353" s="14">
        <v>21000</v>
      </c>
      <c r="I3353" s="14">
        <v>300</v>
      </c>
    </row>
    <row r="3354" spans="1:9" x14ac:dyDescent="0.25">
      <c r="A3354" s="953"/>
      <c r="B3354" s="896"/>
      <c r="C3354" s="141" t="s">
        <v>1090</v>
      </c>
      <c r="D3354" s="142" t="s">
        <v>34</v>
      </c>
      <c r="E3354" s="12" t="s">
        <v>14</v>
      </c>
      <c r="F3354" s="12" t="s">
        <v>30</v>
      </c>
      <c r="G3354" s="14">
        <v>110</v>
      </c>
      <c r="H3354" s="14">
        <v>13970</v>
      </c>
      <c r="I3354" s="14">
        <v>127</v>
      </c>
    </row>
    <row r="3355" spans="1:9" x14ac:dyDescent="0.25">
      <c r="A3355" s="953"/>
      <c r="B3355" s="896"/>
      <c r="C3355" s="141" t="s">
        <v>1091</v>
      </c>
      <c r="D3355" s="142" t="s">
        <v>1012</v>
      </c>
      <c r="E3355" s="12" t="s">
        <v>14</v>
      </c>
      <c r="F3355" s="12" t="s">
        <v>30</v>
      </c>
      <c r="G3355" s="14">
        <v>130</v>
      </c>
      <c r="H3355" s="14">
        <v>390</v>
      </c>
      <c r="I3355" s="14">
        <v>3</v>
      </c>
    </row>
    <row r="3356" spans="1:9" x14ac:dyDescent="0.25">
      <c r="A3356" s="953"/>
      <c r="B3356" s="896"/>
      <c r="C3356" s="141" t="s">
        <v>1092</v>
      </c>
      <c r="D3356" s="142" t="s">
        <v>662</v>
      </c>
      <c r="E3356" s="12" t="s">
        <v>14</v>
      </c>
      <c r="F3356" s="12" t="s">
        <v>15</v>
      </c>
      <c r="G3356" s="14">
        <v>85</v>
      </c>
      <c r="H3356" s="14">
        <v>17000</v>
      </c>
      <c r="I3356" s="14">
        <v>200</v>
      </c>
    </row>
    <row r="3357" spans="1:9" x14ac:dyDescent="0.25">
      <c r="A3357" s="953"/>
      <c r="B3357" s="896"/>
      <c r="C3357" s="141" t="s">
        <v>1093</v>
      </c>
      <c r="D3357" s="142" t="s">
        <v>661</v>
      </c>
      <c r="E3357" s="12" t="s">
        <v>14</v>
      </c>
      <c r="F3357" s="12" t="s">
        <v>15</v>
      </c>
      <c r="G3357" s="14">
        <v>220</v>
      </c>
      <c r="H3357" s="14">
        <v>22000</v>
      </c>
      <c r="I3357" s="14">
        <v>100</v>
      </c>
    </row>
    <row r="3358" spans="1:9" x14ac:dyDescent="0.25">
      <c r="A3358" s="953"/>
      <c r="B3358" s="896"/>
      <c r="C3358" s="141" t="s">
        <v>1094</v>
      </c>
      <c r="D3358" s="142" t="s">
        <v>1095</v>
      </c>
      <c r="E3358" s="12" t="s">
        <v>14</v>
      </c>
      <c r="F3358" s="12" t="s">
        <v>15</v>
      </c>
      <c r="G3358" s="14">
        <v>103</v>
      </c>
      <c r="H3358" s="14">
        <v>65817</v>
      </c>
      <c r="I3358" s="14">
        <v>639</v>
      </c>
    </row>
    <row r="3359" spans="1:9" x14ac:dyDescent="0.25">
      <c r="A3359" s="953"/>
      <c r="B3359" s="896"/>
      <c r="C3359" s="141" t="s">
        <v>1096</v>
      </c>
      <c r="D3359" s="142" t="s">
        <v>1097</v>
      </c>
      <c r="E3359" s="12" t="s">
        <v>14</v>
      </c>
      <c r="F3359" s="12" t="s">
        <v>15</v>
      </c>
      <c r="G3359" s="14">
        <v>600</v>
      </c>
      <c r="H3359" s="14">
        <v>108000</v>
      </c>
      <c r="I3359" s="14">
        <v>180</v>
      </c>
    </row>
    <row r="3360" spans="1:9" ht="30" x14ac:dyDescent="0.25">
      <c r="A3360" s="953"/>
      <c r="B3360" s="896"/>
      <c r="C3360" s="141" t="s">
        <v>5765</v>
      </c>
      <c r="D3360" s="142" t="s">
        <v>36</v>
      </c>
      <c r="E3360" s="12" t="s">
        <v>14</v>
      </c>
      <c r="F3360" s="12" t="s">
        <v>15</v>
      </c>
      <c r="G3360" s="14">
        <v>12</v>
      </c>
      <c r="H3360" s="14">
        <v>80400</v>
      </c>
      <c r="I3360" s="14">
        <v>6700</v>
      </c>
    </row>
    <row r="3361" spans="1:9" x14ac:dyDescent="0.25">
      <c r="A3361" s="953"/>
      <c r="B3361" s="896"/>
      <c r="C3361" s="141" t="s">
        <v>1098</v>
      </c>
      <c r="D3361" s="142" t="s">
        <v>38</v>
      </c>
      <c r="E3361" s="12" t="s">
        <v>14</v>
      </c>
      <c r="F3361" s="12" t="s">
        <v>15</v>
      </c>
      <c r="G3361" s="14">
        <v>60</v>
      </c>
      <c r="H3361" s="14">
        <v>30000</v>
      </c>
      <c r="I3361" s="14">
        <v>500</v>
      </c>
    </row>
    <row r="3362" spans="1:9" x14ac:dyDescent="0.25">
      <c r="A3362" s="953"/>
      <c r="B3362" s="896"/>
      <c r="C3362" s="141" t="s">
        <v>1099</v>
      </c>
      <c r="D3362" s="142" t="s">
        <v>40</v>
      </c>
      <c r="E3362" s="12" t="s">
        <v>14</v>
      </c>
      <c r="F3362" s="12" t="s">
        <v>15</v>
      </c>
      <c r="G3362" s="14">
        <v>90</v>
      </c>
      <c r="H3362" s="14">
        <v>45000</v>
      </c>
      <c r="I3362" s="14">
        <v>500</v>
      </c>
    </row>
    <row r="3363" spans="1:9" ht="30" x14ac:dyDescent="0.25">
      <c r="A3363" s="953"/>
      <c r="B3363" s="896"/>
      <c r="C3363" s="141" t="s">
        <v>1100</v>
      </c>
      <c r="D3363" s="142" t="s">
        <v>1101</v>
      </c>
      <c r="E3363" s="12" t="s">
        <v>14</v>
      </c>
      <c r="F3363" s="12" t="s">
        <v>15</v>
      </c>
      <c r="G3363" s="14">
        <v>4500</v>
      </c>
      <c r="H3363" s="14">
        <v>45000</v>
      </c>
      <c r="I3363" s="14">
        <v>10</v>
      </c>
    </row>
    <row r="3364" spans="1:9" x14ac:dyDescent="0.25">
      <c r="A3364" s="953"/>
      <c r="B3364" s="896"/>
      <c r="C3364" s="141" t="s">
        <v>1102</v>
      </c>
      <c r="D3364" s="142" t="s">
        <v>1103</v>
      </c>
      <c r="E3364" s="12" t="s">
        <v>14</v>
      </c>
      <c r="F3364" s="12" t="s">
        <v>15</v>
      </c>
      <c r="G3364" s="14">
        <v>250</v>
      </c>
      <c r="H3364" s="14">
        <v>12500</v>
      </c>
      <c r="I3364" s="14">
        <v>50</v>
      </c>
    </row>
    <row r="3365" spans="1:9" x14ac:dyDescent="0.25">
      <c r="A3365" s="953"/>
      <c r="B3365" s="896"/>
      <c r="C3365" s="141" t="s">
        <v>1104</v>
      </c>
      <c r="D3365" s="142" t="s">
        <v>668</v>
      </c>
      <c r="E3365" s="12" t="s">
        <v>14</v>
      </c>
      <c r="F3365" s="12" t="s">
        <v>15</v>
      </c>
      <c r="G3365" s="14">
        <v>1500</v>
      </c>
      <c r="H3365" s="14">
        <v>15000</v>
      </c>
      <c r="I3365" s="14">
        <v>10</v>
      </c>
    </row>
    <row r="3366" spans="1:9" x14ac:dyDescent="0.25">
      <c r="A3366" s="953"/>
      <c r="B3366" s="896"/>
      <c r="C3366" s="141" t="s">
        <v>1105</v>
      </c>
      <c r="D3366" s="142" t="s">
        <v>48</v>
      </c>
      <c r="E3366" s="12" t="s">
        <v>14</v>
      </c>
      <c r="F3366" s="12" t="s">
        <v>49</v>
      </c>
      <c r="G3366" s="14">
        <v>1100</v>
      </c>
      <c r="H3366" s="14">
        <v>2304500</v>
      </c>
      <c r="I3366" s="14">
        <v>2095</v>
      </c>
    </row>
    <row r="3367" spans="1:9" x14ac:dyDescent="0.25">
      <c r="A3367" s="953"/>
      <c r="B3367" s="896"/>
      <c r="C3367" s="141" t="s">
        <v>1106</v>
      </c>
      <c r="D3367" s="142" t="s">
        <v>51</v>
      </c>
      <c r="E3367" s="12" t="s">
        <v>14</v>
      </c>
      <c r="F3367" s="12" t="s">
        <v>49</v>
      </c>
      <c r="G3367" s="14">
        <v>1300</v>
      </c>
      <c r="H3367" s="14">
        <v>32500</v>
      </c>
      <c r="I3367" s="14">
        <v>25</v>
      </c>
    </row>
    <row r="3368" spans="1:9" ht="30" x14ac:dyDescent="0.25">
      <c r="A3368" s="953"/>
      <c r="B3368" s="896"/>
      <c r="C3368" s="141" t="s">
        <v>1107</v>
      </c>
      <c r="D3368" s="142" t="s">
        <v>53</v>
      </c>
      <c r="E3368" s="12" t="s">
        <v>14</v>
      </c>
      <c r="F3368" s="12" t="s">
        <v>15</v>
      </c>
      <c r="G3368" s="14">
        <v>930</v>
      </c>
      <c r="H3368" s="14">
        <v>37200</v>
      </c>
      <c r="I3368" s="14">
        <v>40</v>
      </c>
    </row>
    <row r="3369" spans="1:9" ht="30" x14ac:dyDescent="0.25">
      <c r="A3369" s="953"/>
      <c r="B3369" s="896"/>
      <c r="C3369" s="141" t="s">
        <v>1108</v>
      </c>
      <c r="D3369" s="142" t="s">
        <v>1109</v>
      </c>
      <c r="E3369" s="12" t="s">
        <v>14</v>
      </c>
      <c r="F3369" s="12" t="s">
        <v>15</v>
      </c>
      <c r="G3369" s="14">
        <v>1280</v>
      </c>
      <c r="H3369" s="14">
        <v>32000</v>
      </c>
      <c r="I3369" s="14">
        <v>25</v>
      </c>
    </row>
    <row r="3370" spans="1:9" x14ac:dyDescent="0.25">
      <c r="A3370" s="953"/>
      <c r="B3370" s="896"/>
      <c r="C3370" s="141" t="s">
        <v>1110</v>
      </c>
      <c r="D3370" s="142" t="s">
        <v>1111</v>
      </c>
      <c r="E3370" s="12" t="s">
        <v>14</v>
      </c>
      <c r="F3370" s="12" t="s">
        <v>15</v>
      </c>
      <c r="G3370" s="14">
        <v>7500</v>
      </c>
      <c r="H3370" s="14">
        <v>105000</v>
      </c>
      <c r="I3370" s="14">
        <v>14</v>
      </c>
    </row>
    <row r="3371" spans="1:9" ht="30" x14ac:dyDescent="0.25">
      <c r="A3371" s="953"/>
      <c r="B3371" s="896"/>
      <c r="C3371" s="141" t="s">
        <v>1112</v>
      </c>
      <c r="D3371" s="142" t="s">
        <v>676</v>
      </c>
      <c r="E3371" s="12" t="s">
        <v>14</v>
      </c>
      <c r="F3371" s="12" t="s">
        <v>15</v>
      </c>
      <c r="G3371" s="14">
        <v>5000</v>
      </c>
      <c r="H3371" s="14">
        <v>50000</v>
      </c>
      <c r="I3371" s="14">
        <v>10</v>
      </c>
    </row>
    <row r="3372" spans="1:9" ht="30" x14ac:dyDescent="0.25">
      <c r="A3372" s="953"/>
      <c r="B3372" s="896"/>
      <c r="C3372" s="141" t="s">
        <v>1113</v>
      </c>
      <c r="D3372" s="142" t="s">
        <v>676</v>
      </c>
      <c r="E3372" s="12" t="s">
        <v>14</v>
      </c>
      <c r="F3372" s="12" t="s">
        <v>15</v>
      </c>
      <c r="G3372" s="14">
        <v>5000</v>
      </c>
      <c r="H3372" s="14">
        <v>100000</v>
      </c>
      <c r="I3372" s="14">
        <v>20</v>
      </c>
    </row>
    <row r="3373" spans="1:9" ht="30" x14ac:dyDescent="0.25">
      <c r="A3373" s="953"/>
      <c r="B3373" s="896"/>
      <c r="C3373" s="141" t="s">
        <v>1114</v>
      </c>
      <c r="D3373" s="142" t="s">
        <v>676</v>
      </c>
      <c r="E3373" s="12" t="s">
        <v>14</v>
      </c>
      <c r="F3373" s="12" t="s">
        <v>15</v>
      </c>
      <c r="G3373" s="14">
        <v>5000</v>
      </c>
      <c r="H3373" s="14">
        <v>200000</v>
      </c>
      <c r="I3373" s="14">
        <v>40</v>
      </c>
    </row>
    <row r="3374" spans="1:9" ht="30" x14ac:dyDescent="0.25">
      <c r="A3374" s="953"/>
      <c r="B3374" s="896"/>
      <c r="C3374" s="141" t="s">
        <v>1115</v>
      </c>
      <c r="D3374" s="142" t="s">
        <v>676</v>
      </c>
      <c r="E3374" s="12" t="s">
        <v>14</v>
      </c>
      <c r="F3374" s="12" t="s">
        <v>15</v>
      </c>
      <c r="G3374" s="14">
        <v>5000</v>
      </c>
      <c r="H3374" s="14">
        <v>25000</v>
      </c>
      <c r="I3374" s="14">
        <v>5</v>
      </c>
    </row>
    <row r="3375" spans="1:9" ht="30" x14ac:dyDescent="0.25">
      <c r="A3375" s="953"/>
      <c r="B3375" s="896"/>
      <c r="C3375" s="141" t="s">
        <v>1116</v>
      </c>
      <c r="D3375" s="142" t="s">
        <v>676</v>
      </c>
      <c r="E3375" s="12" t="s">
        <v>14</v>
      </c>
      <c r="F3375" s="12" t="s">
        <v>15</v>
      </c>
      <c r="G3375" s="14">
        <v>10000</v>
      </c>
      <c r="H3375" s="14">
        <v>260000</v>
      </c>
      <c r="I3375" s="14">
        <v>26</v>
      </c>
    </row>
    <row r="3376" spans="1:9" x14ac:dyDescent="0.25">
      <c r="A3376" s="953"/>
      <c r="B3376" s="896"/>
      <c r="C3376" s="141" t="s">
        <v>1117</v>
      </c>
      <c r="D3376" s="142" t="s">
        <v>1118</v>
      </c>
      <c r="E3376" s="12" t="s">
        <v>14</v>
      </c>
      <c r="F3376" s="12" t="s">
        <v>15</v>
      </c>
      <c r="G3376" s="14">
        <v>23333.3</v>
      </c>
      <c r="H3376" s="14">
        <v>349999.5</v>
      </c>
      <c r="I3376" s="14">
        <v>15</v>
      </c>
    </row>
    <row r="3377" spans="1:9" x14ac:dyDescent="0.25">
      <c r="A3377" s="953"/>
      <c r="B3377" s="896"/>
      <c r="C3377" s="141" t="s">
        <v>1119</v>
      </c>
      <c r="D3377" s="142" t="s">
        <v>1120</v>
      </c>
      <c r="E3377" s="12" t="s">
        <v>14</v>
      </c>
      <c r="F3377" s="12" t="s">
        <v>15</v>
      </c>
      <c r="G3377" s="14">
        <v>4000</v>
      </c>
      <c r="H3377" s="14">
        <v>40000</v>
      </c>
      <c r="I3377" s="14">
        <v>10</v>
      </c>
    </row>
    <row r="3378" spans="1:9" x14ac:dyDescent="0.25">
      <c r="A3378" s="953"/>
      <c r="B3378" s="896"/>
      <c r="C3378" s="141" t="s">
        <v>1121</v>
      </c>
      <c r="D3378" s="142" t="s">
        <v>1122</v>
      </c>
      <c r="E3378" s="12" t="s">
        <v>14</v>
      </c>
      <c r="F3378" s="12" t="s">
        <v>15</v>
      </c>
      <c r="G3378" s="14">
        <v>50</v>
      </c>
      <c r="H3378" s="14">
        <v>15000</v>
      </c>
      <c r="I3378" s="14">
        <v>300</v>
      </c>
    </row>
    <row r="3379" spans="1:9" x14ac:dyDescent="0.25">
      <c r="A3379" s="953"/>
      <c r="B3379" s="896"/>
      <c r="C3379" s="141" t="s">
        <v>1123</v>
      </c>
      <c r="D3379" s="142" t="s">
        <v>1124</v>
      </c>
      <c r="E3379" s="12" t="s">
        <v>14</v>
      </c>
      <c r="F3379" s="12" t="s">
        <v>15</v>
      </c>
      <c r="G3379" s="14">
        <v>170</v>
      </c>
      <c r="H3379" s="14">
        <v>1700</v>
      </c>
      <c r="I3379" s="14">
        <v>10</v>
      </c>
    </row>
    <row r="3380" spans="1:9" s="8" customFormat="1" x14ac:dyDescent="0.25">
      <c r="A3380" s="953"/>
      <c r="B3380" s="895">
        <v>4264</v>
      </c>
      <c r="C3380" s="139" t="s">
        <v>64</v>
      </c>
      <c r="D3380" s="140" t="s">
        <v>65</v>
      </c>
      <c r="E3380" s="15" t="s">
        <v>14</v>
      </c>
      <c r="F3380" s="15" t="s">
        <v>66</v>
      </c>
      <c r="G3380" s="16">
        <v>470</v>
      </c>
      <c r="H3380" s="16">
        <v>16920000</v>
      </c>
      <c r="I3380" s="16">
        <v>36000</v>
      </c>
    </row>
    <row r="3381" spans="1:9" s="8" customFormat="1" x14ac:dyDescent="0.25">
      <c r="A3381" s="953"/>
      <c r="B3381" s="896">
        <v>4267</v>
      </c>
      <c r="C3381" s="139">
        <v>18421130</v>
      </c>
      <c r="D3381" s="140" t="s">
        <v>1125</v>
      </c>
      <c r="E3381" s="15" t="s">
        <v>14</v>
      </c>
      <c r="F3381" s="15" t="s">
        <v>15</v>
      </c>
      <c r="G3381" s="16">
        <v>250</v>
      </c>
      <c r="H3381" s="16">
        <v>25000</v>
      </c>
      <c r="I3381" s="16">
        <v>100</v>
      </c>
    </row>
    <row r="3382" spans="1:9" s="8" customFormat="1" x14ac:dyDescent="0.25">
      <c r="A3382" s="953"/>
      <c r="B3382" s="896"/>
      <c r="C3382" s="139">
        <v>24951130</v>
      </c>
      <c r="D3382" s="140" t="s">
        <v>947</v>
      </c>
      <c r="E3382" s="15" t="s">
        <v>14</v>
      </c>
      <c r="F3382" s="15" t="s">
        <v>49</v>
      </c>
      <c r="G3382" s="16">
        <v>1800</v>
      </c>
      <c r="H3382" s="16">
        <v>5400</v>
      </c>
      <c r="I3382" s="16">
        <v>3</v>
      </c>
    </row>
    <row r="3383" spans="1:9" x14ac:dyDescent="0.25">
      <c r="A3383" s="953"/>
      <c r="B3383" s="896"/>
      <c r="C3383" s="141" t="s">
        <v>1126</v>
      </c>
      <c r="D3383" s="142" t="s">
        <v>1127</v>
      </c>
      <c r="E3383" s="12" t="s">
        <v>14</v>
      </c>
      <c r="F3383" s="12" t="s">
        <v>15</v>
      </c>
      <c r="G3383" s="14">
        <v>1100</v>
      </c>
      <c r="H3383" s="14">
        <v>2200</v>
      </c>
      <c r="I3383" s="14">
        <v>2</v>
      </c>
    </row>
    <row r="3384" spans="1:9" s="8" customFormat="1" ht="30" x14ac:dyDescent="0.25">
      <c r="A3384" s="953"/>
      <c r="B3384" s="896"/>
      <c r="C3384" s="139">
        <v>30192200</v>
      </c>
      <c r="D3384" s="140" t="s">
        <v>1128</v>
      </c>
      <c r="E3384" s="15" t="s">
        <v>14</v>
      </c>
      <c r="F3384" s="15" t="s">
        <v>15</v>
      </c>
      <c r="G3384" s="16">
        <v>20000</v>
      </c>
      <c r="H3384" s="16">
        <v>40000</v>
      </c>
      <c r="I3384" s="16">
        <v>2</v>
      </c>
    </row>
    <row r="3385" spans="1:9" x14ac:dyDescent="0.25">
      <c r="A3385" s="953"/>
      <c r="B3385" s="896"/>
      <c r="C3385" s="141" t="s">
        <v>1129</v>
      </c>
      <c r="D3385" s="142" t="s">
        <v>1130</v>
      </c>
      <c r="E3385" s="12" t="s">
        <v>14</v>
      </c>
      <c r="F3385" s="12" t="s">
        <v>402</v>
      </c>
      <c r="G3385" s="14">
        <v>480</v>
      </c>
      <c r="H3385" s="14">
        <v>79680</v>
      </c>
      <c r="I3385" s="14">
        <v>166</v>
      </c>
    </row>
    <row r="3386" spans="1:9" x14ac:dyDescent="0.25">
      <c r="A3386" s="953"/>
      <c r="B3386" s="896"/>
      <c r="C3386" s="141" t="s">
        <v>1131</v>
      </c>
      <c r="D3386" s="142" t="s">
        <v>1132</v>
      </c>
      <c r="E3386" s="12" t="s">
        <v>14</v>
      </c>
      <c r="F3386" s="12" t="s">
        <v>15</v>
      </c>
      <c r="G3386" s="14">
        <v>25000</v>
      </c>
      <c r="H3386" s="14">
        <v>250000</v>
      </c>
      <c r="I3386" s="14">
        <v>10</v>
      </c>
    </row>
    <row r="3387" spans="1:9" x14ac:dyDescent="0.25">
      <c r="A3387" s="953"/>
      <c r="B3387" s="896"/>
      <c r="C3387" s="145" t="s">
        <v>1133</v>
      </c>
      <c r="D3387" s="142" t="s">
        <v>1134</v>
      </c>
      <c r="E3387" s="12" t="s">
        <v>14</v>
      </c>
      <c r="F3387" s="12" t="s">
        <v>15</v>
      </c>
      <c r="G3387" s="14">
        <v>150</v>
      </c>
      <c r="H3387" s="14">
        <v>6000</v>
      </c>
      <c r="I3387" s="14">
        <v>40</v>
      </c>
    </row>
    <row r="3388" spans="1:9" x14ac:dyDescent="0.25">
      <c r="A3388" s="953"/>
      <c r="B3388" s="896"/>
      <c r="C3388" s="141" t="s">
        <v>1135</v>
      </c>
      <c r="D3388" s="142" t="s">
        <v>1136</v>
      </c>
      <c r="E3388" s="12" t="s">
        <v>14</v>
      </c>
      <c r="F3388" s="12" t="s">
        <v>15</v>
      </c>
      <c r="G3388" s="14">
        <v>600</v>
      </c>
      <c r="H3388" s="14">
        <v>4200</v>
      </c>
      <c r="I3388" s="14">
        <v>7</v>
      </c>
    </row>
    <row r="3389" spans="1:9" x14ac:dyDescent="0.25">
      <c r="A3389" s="953"/>
      <c r="B3389" s="896"/>
      <c r="C3389" s="141" t="s">
        <v>1137</v>
      </c>
      <c r="D3389" s="142" t="s">
        <v>76</v>
      </c>
      <c r="E3389" s="12" t="s">
        <v>14</v>
      </c>
      <c r="F3389" s="12" t="s">
        <v>15</v>
      </c>
      <c r="G3389" s="14">
        <v>500</v>
      </c>
      <c r="H3389" s="14">
        <v>10000</v>
      </c>
      <c r="I3389" s="14">
        <v>20</v>
      </c>
    </row>
    <row r="3390" spans="1:9" x14ac:dyDescent="0.25">
      <c r="A3390" s="953"/>
      <c r="B3390" s="896"/>
      <c r="C3390" s="141" t="s">
        <v>1138</v>
      </c>
      <c r="D3390" s="142" t="s">
        <v>1139</v>
      </c>
      <c r="E3390" s="12" t="s">
        <v>14</v>
      </c>
      <c r="F3390" s="12" t="s">
        <v>15</v>
      </c>
      <c r="G3390" s="14">
        <v>1800</v>
      </c>
      <c r="H3390" s="14">
        <v>21600</v>
      </c>
      <c r="I3390" s="14">
        <v>12</v>
      </c>
    </row>
    <row r="3391" spans="1:9" x14ac:dyDescent="0.25">
      <c r="A3391" s="953"/>
      <c r="B3391" s="896"/>
      <c r="C3391" s="141" t="s">
        <v>1140</v>
      </c>
      <c r="D3391" s="142" t="s">
        <v>1141</v>
      </c>
      <c r="E3391" s="12" t="s">
        <v>14</v>
      </c>
      <c r="F3391" s="12" t="s">
        <v>49</v>
      </c>
      <c r="G3391" s="14">
        <v>800</v>
      </c>
      <c r="H3391" s="14">
        <v>160000</v>
      </c>
      <c r="I3391" s="14">
        <v>200</v>
      </c>
    </row>
    <row r="3392" spans="1:9" x14ac:dyDescent="0.25">
      <c r="A3392" s="953"/>
      <c r="B3392" s="896"/>
      <c r="C3392" s="141" t="s">
        <v>1142</v>
      </c>
      <c r="D3392" s="142" t="s">
        <v>82</v>
      </c>
      <c r="E3392" s="12" t="s">
        <v>14</v>
      </c>
      <c r="F3392" s="12" t="s">
        <v>15</v>
      </c>
      <c r="G3392" s="14">
        <v>150</v>
      </c>
      <c r="H3392" s="14">
        <v>75000</v>
      </c>
      <c r="I3392" s="14">
        <v>500</v>
      </c>
    </row>
    <row r="3393" spans="1:9" ht="30" x14ac:dyDescent="0.25">
      <c r="A3393" s="953"/>
      <c r="B3393" s="896"/>
      <c r="C3393" s="141" t="s">
        <v>1143</v>
      </c>
      <c r="D3393" s="142" t="s">
        <v>561</v>
      </c>
      <c r="E3393" s="12" t="s">
        <v>14</v>
      </c>
      <c r="F3393" s="12" t="s">
        <v>15</v>
      </c>
      <c r="G3393" s="14">
        <v>3500</v>
      </c>
      <c r="H3393" s="14">
        <v>35000</v>
      </c>
      <c r="I3393" s="14">
        <v>10</v>
      </c>
    </row>
    <row r="3394" spans="1:9" x14ac:dyDescent="0.25">
      <c r="A3394" s="953"/>
      <c r="B3394" s="896"/>
      <c r="C3394" s="141" t="s">
        <v>1144</v>
      </c>
      <c r="D3394" s="142" t="s">
        <v>1145</v>
      </c>
      <c r="E3394" s="12" t="s">
        <v>14</v>
      </c>
      <c r="F3394" s="12" t="s">
        <v>15</v>
      </c>
      <c r="G3394" s="14">
        <v>1000</v>
      </c>
      <c r="H3394" s="14">
        <v>10000</v>
      </c>
      <c r="I3394" s="14">
        <v>10</v>
      </c>
    </row>
    <row r="3395" spans="1:9" x14ac:dyDescent="0.25">
      <c r="A3395" s="953"/>
      <c r="B3395" s="896"/>
      <c r="C3395" s="141" t="s">
        <v>1146</v>
      </c>
      <c r="D3395" s="142" t="s">
        <v>1147</v>
      </c>
      <c r="E3395" s="12" t="s">
        <v>14</v>
      </c>
      <c r="F3395" s="12" t="s">
        <v>15</v>
      </c>
      <c r="G3395" s="14">
        <v>2000</v>
      </c>
      <c r="H3395" s="14">
        <v>2000</v>
      </c>
      <c r="I3395" s="14">
        <v>1</v>
      </c>
    </row>
    <row r="3396" spans="1:9" x14ac:dyDescent="0.25">
      <c r="A3396" s="953"/>
      <c r="B3396" s="896"/>
      <c r="C3396" s="141" t="s">
        <v>1148</v>
      </c>
      <c r="D3396" s="142" t="s">
        <v>1149</v>
      </c>
      <c r="E3396" s="12" t="s">
        <v>14</v>
      </c>
      <c r="F3396" s="12" t="s">
        <v>15</v>
      </c>
      <c r="G3396" s="14">
        <v>300</v>
      </c>
      <c r="H3396" s="14">
        <v>9000</v>
      </c>
      <c r="I3396" s="14">
        <v>30</v>
      </c>
    </row>
    <row r="3397" spans="1:9" x14ac:dyDescent="0.25">
      <c r="A3397" s="953"/>
      <c r="B3397" s="896"/>
      <c r="C3397" s="141" t="s">
        <v>1150</v>
      </c>
      <c r="D3397" s="142" t="s">
        <v>1151</v>
      </c>
      <c r="E3397" s="12" t="s">
        <v>14</v>
      </c>
      <c r="F3397" s="12" t="s">
        <v>15</v>
      </c>
      <c r="G3397" s="14">
        <v>1020</v>
      </c>
      <c r="H3397" s="14">
        <v>25500</v>
      </c>
      <c r="I3397" s="14">
        <v>25</v>
      </c>
    </row>
    <row r="3398" spans="1:9" ht="30" x14ac:dyDescent="0.25">
      <c r="A3398" s="953"/>
      <c r="B3398" s="896"/>
      <c r="C3398" s="141" t="s">
        <v>1152</v>
      </c>
      <c r="D3398" s="142" t="s">
        <v>1153</v>
      </c>
      <c r="E3398" s="12" t="s">
        <v>14</v>
      </c>
      <c r="F3398" s="12" t="s">
        <v>15</v>
      </c>
      <c r="G3398" s="14">
        <v>25000</v>
      </c>
      <c r="H3398" s="14">
        <v>250000</v>
      </c>
      <c r="I3398" s="14">
        <v>10</v>
      </c>
    </row>
    <row r="3399" spans="1:9" ht="30" x14ac:dyDescent="0.25">
      <c r="A3399" s="953"/>
      <c r="B3399" s="896"/>
      <c r="C3399" s="141" t="s">
        <v>1154</v>
      </c>
      <c r="D3399" s="142" t="s">
        <v>1155</v>
      </c>
      <c r="E3399" s="12" t="s">
        <v>14</v>
      </c>
      <c r="F3399" s="12" t="s">
        <v>15</v>
      </c>
      <c r="G3399" s="14">
        <v>35000</v>
      </c>
      <c r="H3399" s="14">
        <v>70000</v>
      </c>
      <c r="I3399" s="14">
        <v>2</v>
      </c>
    </row>
    <row r="3400" spans="1:9" x14ac:dyDescent="0.25">
      <c r="A3400" s="953"/>
      <c r="B3400" s="896"/>
      <c r="C3400" s="141" t="s">
        <v>1156</v>
      </c>
      <c r="D3400" s="142" t="s">
        <v>94</v>
      </c>
      <c r="E3400" s="12" t="s">
        <v>14</v>
      </c>
      <c r="F3400" s="12" t="s">
        <v>15</v>
      </c>
      <c r="G3400" s="14">
        <v>700</v>
      </c>
      <c r="H3400" s="14">
        <v>7000</v>
      </c>
      <c r="I3400" s="14">
        <v>10</v>
      </c>
    </row>
    <row r="3401" spans="1:9" x14ac:dyDescent="0.25">
      <c r="A3401" s="953"/>
      <c r="B3401" s="896"/>
      <c r="C3401" s="141" t="s">
        <v>1157</v>
      </c>
      <c r="D3401" s="142" t="s">
        <v>1158</v>
      </c>
      <c r="E3401" s="12" t="s">
        <v>14</v>
      </c>
      <c r="F3401" s="12" t="s">
        <v>66</v>
      </c>
      <c r="G3401" s="14">
        <v>800</v>
      </c>
      <c r="H3401" s="14">
        <v>40000</v>
      </c>
      <c r="I3401" s="14">
        <v>50</v>
      </c>
    </row>
    <row r="3402" spans="1:9" x14ac:dyDescent="0.25">
      <c r="A3402" s="953"/>
      <c r="B3402" s="896"/>
      <c r="C3402" s="141" t="s">
        <v>1159</v>
      </c>
      <c r="D3402" s="142" t="s">
        <v>1160</v>
      </c>
      <c r="E3402" s="12" t="s">
        <v>14</v>
      </c>
      <c r="F3402" s="12" t="s">
        <v>66</v>
      </c>
      <c r="G3402" s="14">
        <v>500</v>
      </c>
      <c r="H3402" s="14">
        <v>25000</v>
      </c>
      <c r="I3402" s="14">
        <v>50</v>
      </c>
    </row>
    <row r="3403" spans="1:9" x14ac:dyDescent="0.25">
      <c r="A3403" s="953"/>
      <c r="B3403" s="896"/>
      <c r="C3403" s="141" t="s">
        <v>1161</v>
      </c>
      <c r="D3403" s="142" t="s">
        <v>1162</v>
      </c>
      <c r="E3403" s="12" t="s">
        <v>14</v>
      </c>
      <c r="F3403" s="12" t="s">
        <v>15</v>
      </c>
      <c r="G3403" s="14">
        <v>1000</v>
      </c>
      <c r="H3403" s="14">
        <v>25000</v>
      </c>
      <c r="I3403" s="14">
        <v>25</v>
      </c>
    </row>
    <row r="3404" spans="1:9" x14ac:dyDescent="0.25">
      <c r="A3404" s="953"/>
      <c r="B3404" s="896"/>
      <c r="C3404" s="141" t="s">
        <v>1163</v>
      </c>
      <c r="D3404" s="142" t="s">
        <v>694</v>
      </c>
      <c r="E3404" s="12" t="s">
        <v>14</v>
      </c>
      <c r="F3404" s="12" t="s">
        <v>49</v>
      </c>
      <c r="G3404" s="14">
        <v>1800</v>
      </c>
      <c r="H3404" s="14">
        <v>72000</v>
      </c>
      <c r="I3404" s="14">
        <v>40</v>
      </c>
    </row>
    <row r="3405" spans="1:9" x14ac:dyDescent="0.25">
      <c r="A3405" s="953"/>
      <c r="B3405" s="896"/>
      <c r="C3405" s="141" t="s">
        <v>1164</v>
      </c>
      <c r="D3405" s="142" t="s">
        <v>1165</v>
      </c>
      <c r="E3405" s="12" t="s">
        <v>14</v>
      </c>
      <c r="F3405" s="12" t="s">
        <v>49</v>
      </c>
      <c r="G3405" s="14">
        <v>150</v>
      </c>
      <c r="H3405" s="14">
        <v>15000</v>
      </c>
      <c r="I3405" s="14">
        <v>100</v>
      </c>
    </row>
    <row r="3406" spans="1:9" x14ac:dyDescent="0.25">
      <c r="A3406" s="953"/>
      <c r="B3406" s="896"/>
      <c r="C3406" s="141" t="s">
        <v>1166</v>
      </c>
      <c r="D3406" s="142" t="s">
        <v>101</v>
      </c>
      <c r="E3406" s="12" t="s">
        <v>14</v>
      </c>
      <c r="F3406" s="12" t="s">
        <v>66</v>
      </c>
      <c r="G3406" s="14">
        <v>945</v>
      </c>
      <c r="H3406" s="14">
        <v>14175</v>
      </c>
      <c r="I3406" s="14">
        <v>15</v>
      </c>
    </row>
    <row r="3407" spans="1:9" ht="30" x14ac:dyDescent="0.25">
      <c r="A3407" s="953"/>
      <c r="B3407" s="896"/>
      <c r="C3407" s="141" t="s">
        <v>1167</v>
      </c>
      <c r="D3407" s="142" t="s">
        <v>1168</v>
      </c>
      <c r="E3407" s="12" t="s">
        <v>14</v>
      </c>
      <c r="F3407" s="12" t="s">
        <v>15</v>
      </c>
      <c r="G3407" s="14">
        <v>250</v>
      </c>
      <c r="H3407" s="14">
        <v>30000</v>
      </c>
      <c r="I3407" s="14">
        <v>120</v>
      </c>
    </row>
    <row r="3408" spans="1:9" x14ac:dyDescent="0.25">
      <c r="A3408" s="953"/>
      <c r="B3408" s="896"/>
      <c r="C3408" s="141" t="s">
        <v>5871</v>
      </c>
      <c r="D3408" s="142" t="s">
        <v>5872</v>
      </c>
      <c r="E3408" s="353" t="s">
        <v>14</v>
      </c>
      <c r="F3408" s="353" t="s">
        <v>49</v>
      </c>
      <c r="G3408" s="14">
        <v>2000</v>
      </c>
      <c r="H3408" s="14">
        <v>6000</v>
      </c>
      <c r="I3408" s="14">
        <v>3</v>
      </c>
    </row>
    <row r="3409" spans="1:9" x14ac:dyDescent="0.25">
      <c r="A3409" s="953"/>
      <c r="B3409" s="896"/>
      <c r="C3409" s="141" t="s">
        <v>1169</v>
      </c>
      <c r="D3409" s="142" t="s">
        <v>1170</v>
      </c>
      <c r="E3409" s="12" t="s">
        <v>14</v>
      </c>
      <c r="F3409" s="12" t="s">
        <v>15</v>
      </c>
      <c r="G3409" s="14">
        <v>300</v>
      </c>
      <c r="H3409" s="14">
        <v>36000</v>
      </c>
      <c r="I3409" s="14">
        <v>120</v>
      </c>
    </row>
    <row r="3410" spans="1:9" x14ac:dyDescent="0.25">
      <c r="A3410" s="953"/>
      <c r="B3410" s="896"/>
      <c r="C3410" s="141" t="s">
        <v>1171</v>
      </c>
      <c r="D3410" s="142" t="s">
        <v>107</v>
      </c>
      <c r="E3410" s="12" t="s">
        <v>14</v>
      </c>
      <c r="F3410" s="12" t="s">
        <v>15</v>
      </c>
      <c r="G3410" s="14">
        <v>950</v>
      </c>
      <c r="H3410" s="14">
        <v>38950</v>
      </c>
      <c r="I3410" s="14">
        <v>41</v>
      </c>
    </row>
    <row r="3411" spans="1:9" ht="30" x14ac:dyDescent="0.25">
      <c r="A3411" s="953"/>
      <c r="B3411" s="896"/>
      <c r="C3411" s="145" t="s">
        <v>1172</v>
      </c>
      <c r="D3411" s="142" t="s">
        <v>1173</v>
      </c>
      <c r="E3411" s="12" t="s">
        <v>14</v>
      </c>
      <c r="F3411" s="12" t="s">
        <v>15</v>
      </c>
      <c r="G3411" s="14">
        <v>1900</v>
      </c>
      <c r="H3411" s="14">
        <v>15200</v>
      </c>
      <c r="I3411" s="14">
        <v>8</v>
      </c>
    </row>
    <row r="3412" spans="1:9" x14ac:dyDescent="0.25">
      <c r="A3412" s="953"/>
      <c r="B3412" s="896"/>
      <c r="C3412" s="145" t="s">
        <v>1174</v>
      </c>
      <c r="D3412" s="142" t="s">
        <v>437</v>
      </c>
      <c r="E3412" s="12" t="s">
        <v>14</v>
      </c>
      <c r="F3412" s="12" t="s">
        <v>66</v>
      </c>
      <c r="G3412" s="14">
        <v>100</v>
      </c>
      <c r="H3412" s="14">
        <v>700000</v>
      </c>
      <c r="I3412" s="14">
        <v>7000</v>
      </c>
    </row>
    <row r="3413" spans="1:9" x14ac:dyDescent="0.25">
      <c r="A3413" s="953"/>
      <c r="B3413" s="896"/>
      <c r="C3413" s="145" t="s">
        <v>1175</v>
      </c>
      <c r="D3413" s="142" t="s">
        <v>1176</v>
      </c>
      <c r="E3413" s="12" t="s">
        <v>14</v>
      </c>
      <c r="F3413" s="12" t="s">
        <v>15</v>
      </c>
      <c r="G3413" s="14">
        <v>14800</v>
      </c>
      <c r="H3413" s="14">
        <v>14800</v>
      </c>
      <c r="I3413" s="14">
        <v>1</v>
      </c>
    </row>
    <row r="3414" spans="1:9" ht="30" x14ac:dyDescent="0.25">
      <c r="A3414" s="953"/>
      <c r="B3414" s="896"/>
      <c r="C3414" s="145" t="s">
        <v>1177</v>
      </c>
      <c r="D3414" s="142" t="s">
        <v>1178</v>
      </c>
      <c r="E3414" s="12" t="s">
        <v>14</v>
      </c>
      <c r="F3414" s="12" t="s">
        <v>15</v>
      </c>
      <c r="G3414" s="14">
        <v>1200</v>
      </c>
      <c r="H3414" s="14">
        <v>9600</v>
      </c>
      <c r="I3414" s="14">
        <v>8</v>
      </c>
    </row>
    <row r="3415" spans="1:9" x14ac:dyDescent="0.25">
      <c r="A3415" s="953"/>
      <c r="B3415" s="896"/>
      <c r="C3415" s="145" t="s">
        <v>1179</v>
      </c>
      <c r="D3415" s="142" t="s">
        <v>1180</v>
      </c>
      <c r="E3415" s="12" t="s">
        <v>14</v>
      </c>
      <c r="F3415" s="12" t="s">
        <v>15</v>
      </c>
      <c r="G3415" s="14">
        <v>3000</v>
      </c>
      <c r="H3415" s="14">
        <v>6000</v>
      </c>
      <c r="I3415" s="14">
        <v>2</v>
      </c>
    </row>
    <row r="3416" spans="1:9" x14ac:dyDescent="0.25">
      <c r="A3416" s="953"/>
      <c r="B3416" s="896"/>
      <c r="C3416" s="141" t="s">
        <v>1181</v>
      </c>
      <c r="D3416" s="142" t="s">
        <v>449</v>
      </c>
      <c r="E3416" s="12" t="s">
        <v>14</v>
      </c>
      <c r="F3416" s="12" t="s">
        <v>15</v>
      </c>
      <c r="G3416" s="14">
        <v>3500</v>
      </c>
      <c r="H3416" s="14">
        <v>10500</v>
      </c>
      <c r="I3416" s="14">
        <v>3</v>
      </c>
    </row>
    <row r="3417" spans="1:9" x14ac:dyDescent="0.25">
      <c r="A3417" s="953"/>
      <c r="B3417" s="896"/>
      <c r="C3417" s="145" t="s">
        <v>1182</v>
      </c>
      <c r="D3417" s="142" t="s">
        <v>1183</v>
      </c>
      <c r="E3417" s="12" t="s">
        <v>14</v>
      </c>
      <c r="F3417" s="12" t="s">
        <v>15</v>
      </c>
      <c r="G3417" s="14">
        <v>2500</v>
      </c>
      <c r="H3417" s="14">
        <v>25000</v>
      </c>
      <c r="I3417" s="14">
        <v>10</v>
      </c>
    </row>
    <row r="3418" spans="1:9" x14ac:dyDescent="0.25">
      <c r="A3418" s="953"/>
      <c r="B3418" s="896"/>
      <c r="C3418" s="141" t="s">
        <v>1184</v>
      </c>
      <c r="D3418" s="142" t="s">
        <v>1185</v>
      </c>
      <c r="E3418" s="12" t="s">
        <v>14</v>
      </c>
      <c r="F3418" s="12" t="s">
        <v>15</v>
      </c>
      <c r="G3418" s="14">
        <v>3500</v>
      </c>
      <c r="H3418" s="14">
        <v>14000</v>
      </c>
      <c r="I3418" s="14">
        <v>4</v>
      </c>
    </row>
    <row r="3419" spans="1:9" x14ac:dyDescent="0.25">
      <c r="A3419" s="953"/>
      <c r="B3419" s="896">
        <v>4269</v>
      </c>
      <c r="C3419" s="145" t="s">
        <v>1186</v>
      </c>
      <c r="D3419" s="142" t="s">
        <v>1187</v>
      </c>
      <c r="E3419" s="12" t="s">
        <v>14</v>
      </c>
      <c r="F3419" s="12" t="s">
        <v>15</v>
      </c>
      <c r="G3419" s="14">
        <v>700</v>
      </c>
      <c r="H3419" s="14">
        <v>1120000</v>
      </c>
      <c r="I3419" s="14">
        <v>1600</v>
      </c>
    </row>
    <row r="3420" spans="1:9" x14ac:dyDescent="0.25">
      <c r="A3420" s="953"/>
      <c r="B3420" s="896"/>
      <c r="C3420" s="145" t="s">
        <v>1188</v>
      </c>
      <c r="D3420" s="142" t="s">
        <v>1189</v>
      </c>
      <c r="E3420" s="12" t="s">
        <v>14</v>
      </c>
      <c r="F3420" s="12" t="s">
        <v>15</v>
      </c>
      <c r="G3420" s="14">
        <v>220</v>
      </c>
      <c r="H3420" s="14">
        <v>319440</v>
      </c>
      <c r="I3420" s="14">
        <v>1452</v>
      </c>
    </row>
    <row r="3421" spans="1:9" ht="30" x14ac:dyDescent="0.25">
      <c r="A3421" s="953"/>
      <c r="B3421" s="896"/>
      <c r="C3421" s="145" t="s">
        <v>1190</v>
      </c>
      <c r="D3421" s="142" t="s">
        <v>1191</v>
      </c>
      <c r="E3421" s="12" t="s">
        <v>14</v>
      </c>
      <c r="F3421" s="12" t="s">
        <v>15</v>
      </c>
      <c r="G3421" s="14">
        <v>30000</v>
      </c>
      <c r="H3421" s="14">
        <v>450000</v>
      </c>
      <c r="I3421" s="14">
        <v>15</v>
      </c>
    </row>
    <row r="3422" spans="1:9" x14ac:dyDescent="0.25">
      <c r="A3422" s="953"/>
      <c r="B3422" s="896"/>
      <c r="C3422" s="145" t="s">
        <v>1192</v>
      </c>
      <c r="D3422" s="142" t="s">
        <v>1193</v>
      </c>
      <c r="E3422" s="12" t="s">
        <v>14</v>
      </c>
      <c r="F3422" s="12" t="s">
        <v>15</v>
      </c>
      <c r="G3422" s="14">
        <v>7000</v>
      </c>
      <c r="H3422" s="14">
        <v>910000</v>
      </c>
      <c r="I3422" s="14">
        <v>130</v>
      </c>
    </row>
    <row r="3423" spans="1:9" ht="30" x14ac:dyDescent="0.25">
      <c r="A3423" s="953"/>
      <c r="B3423" s="896">
        <v>5122</v>
      </c>
      <c r="C3423" s="145" t="s">
        <v>1194</v>
      </c>
      <c r="D3423" s="361" t="s">
        <v>1195</v>
      </c>
      <c r="E3423" s="12" t="s">
        <v>14</v>
      </c>
      <c r="F3423" s="12" t="s">
        <v>15</v>
      </c>
      <c r="G3423" s="14">
        <v>260000</v>
      </c>
      <c r="H3423" s="14">
        <v>2600000</v>
      </c>
      <c r="I3423" s="14">
        <v>10</v>
      </c>
    </row>
    <row r="3424" spans="1:9" x14ac:dyDescent="0.25">
      <c r="A3424" s="953"/>
      <c r="B3424" s="896"/>
      <c r="C3424" s="145" t="s">
        <v>5661</v>
      </c>
      <c r="D3424" s="509" t="s">
        <v>706</v>
      </c>
      <c r="E3424" s="12" t="s">
        <v>14</v>
      </c>
      <c r="F3424" s="12" t="s">
        <v>15</v>
      </c>
      <c r="G3424" s="362">
        <v>42000</v>
      </c>
      <c r="H3424" s="363">
        <v>252</v>
      </c>
      <c r="I3424" s="319">
        <v>6</v>
      </c>
    </row>
    <row r="3425" spans="1:9" x14ac:dyDescent="0.25">
      <c r="A3425" s="953"/>
      <c r="B3425" s="896"/>
      <c r="C3425" s="145" t="s">
        <v>5658</v>
      </c>
      <c r="D3425" s="509" t="s">
        <v>708</v>
      </c>
      <c r="E3425" s="12" t="s">
        <v>14</v>
      </c>
      <c r="F3425" s="12" t="s">
        <v>15</v>
      </c>
      <c r="G3425" s="362">
        <v>83000</v>
      </c>
      <c r="H3425" s="363">
        <v>498</v>
      </c>
      <c r="I3425" s="319">
        <v>6</v>
      </c>
    </row>
    <row r="3426" spans="1:9" x14ac:dyDescent="0.25">
      <c r="A3426" s="953"/>
      <c r="B3426" s="896"/>
      <c r="C3426" s="145" t="s">
        <v>6401</v>
      </c>
      <c r="D3426" s="509" t="s">
        <v>6284</v>
      </c>
      <c r="E3426" s="145" t="s">
        <v>14</v>
      </c>
      <c r="F3426" s="145" t="s">
        <v>15</v>
      </c>
      <c r="G3426" s="505">
        <v>33000</v>
      </c>
      <c r="H3426" s="506">
        <v>1254</v>
      </c>
      <c r="I3426" s="505">
        <v>38</v>
      </c>
    </row>
    <row r="3427" spans="1:9" x14ac:dyDescent="0.25">
      <c r="A3427" s="953"/>
      <c r="B3427" s="896"/>
      <c r="C3427" s="145" t="s">
        <v>6402</v>
      </c>
      <c r="D3427" s="509" t="s">
        <v>466</v>
      </c>
      <c r="E3427" s="145" t="s">
        <v>14</v>
      </c>
      <c r="F3427" s="145" t="s">
        <v>15</v>
      </c>
      <c r="G3427" s="505">
        <v>220000</v>
      </c>
      <c r="H3427" s="506">
        <v>220</v>
      </c>
      <c r="I3427" s="505">
        <v>1</v>
      </c>
    </row>
    <row r="3428" spans="1:9" x14ac:dyDescent="0.25">
      <c r="A3428" s="953"/>
      <c r="B3428" s="896"/>
      <c r="C3428" s="145" t="s">
        <v>6547</v>
      </c>
      <c r="D3428" s="509" t="s">
        <v>5292</v>
      </c>
      <c r="E3428" s="145" t="s">
        <v>14</v>
      </c>
      <c r="F3428" s="145" t="s">
        <v>15</v>
      </c>
      <c r="G3428" s="505">
        <v>345000</v>
      </c>
      <c r="H3428" s="506">
        <v>345</v>
      </c>
      <c r="I3428" s="505">
        <v>1</v>
      </c>
    </row>
    <row r="3429" spans="1:9" x14ac:dyDescent="0.25">
      <c r="A3429" s="953"/>
      <c r="B3429" s="896"/>
      <c r="C3429" s="145" t="s">
        <v>6548</v>
      </c>
      <c r="D3429" s="509" t="s">
        <v>5292</v>
      </c>
      <c r="E3429" s="145" t="s">
        <v>14</v>
      </c>
      <c r="F3429" s="145" t="s">
        <v>15</v>
      </c>
      <c r="G3429" s="505">
        <v>165000</v>
      </c>
      <c r="H3429" s="506">
        <v>495</v>
      </c>
      <c r="I3429" s="505">
        <v>3</v>
      </c>
    </row>
    <row r="3430" spans="1:9" x14ac:dyDescent="0.25">
      <c r="A3430" s="953"/>
      <c r="B3430" s="896"/>
      <c r="C3430" s="145" t="s">
        <v>6617</v>
      </c>
      <c r="D3430" s="509" t="s">
        <v>6284</v>
      </c>
      <c r="E3430" s="145" t="s">
        <v>14</v>
      </c>
      <c r="F3430" s="145" t="s">
        <v>15</v>
      </c>
      <c r="G3430" s="505">
        <v>42000</v>
      </c>
      <c r="H3430" s="506">
        <v>1386</v>
      </c>
      <c r="I3430" s="505">
        <v>33</v>
      </c>
    </row>
    <row r="3431" spans="1:9" x14ac:dyDescent="0.25">
      <c r="A3431" s="953"/>
      <c r="B3431" s="896"/>
      <c r="C3431" s="145" t="s">
        <v>6618</v>
      </c>
      <c r="D3431" s="509" t="s">
        <v>466</v>
      </c>
      <c r="E3431" s="145" t="s">
        <v>14</v>
      </c>
      <c r="F3431" s="145" t="s">
        <v>15</v>
      </c>
      <c r="G3431" s="505">
        <v>80000</v>
      </c>
      <c r="H3431" s="506">
        <v>80</v>
      </c>
      <c r="I3431" s="505">
        <v>1</v>
      </c>
    </row>
    <row r="3432" spans="1:9" ht="30" x14ac:dyDescent="0.25">
      <c r="A3432" s="953"/>
      <c r="B3432" s="896"/>
      <c r="C3432" s="145" t="s">
        <v>5660</v>
      </c>
      <c r="D3432" s="509" t="s">
        <v>1196</v>
      </c>
      <c r="E3432" s="12" t="s">
        <v>14</v>
      </c>
      <c r="F3432" s="12" t="s">
        <v>15</v>
      </c>
      <c r="G3432" s="317">
        <v>150000</v>
      </c>
      <c r="H3432" s="318">
        <v>750</v>
      </c>
      <c r="I3432" s="319">
        <v>5</v>
      </c>
    </row>
    <row r="3433" spans="1:9" x14ac:dyDescent="0.25">
      <c r="A3433" s="953"/>
      <c r="B3433" s="896"/>
      <c r="C3433" s="145" t="s">
        <v>1197</v>
      </c>
      <c r="D3433" s="142" t="s">
        <v>1198</v>
      </c>
      <c r="E3433" s="12" t="s">
        <v>14</v>
      </c>
      <c r="F3433" s="12" t="s">
        <v>15</v>
      </c>
      <c r="G3433" s="319">
        <v>100000</v>
      </c>
      <c r="H3433" s="319">
        <v>1500000</v>
      </c>
      <c r="I3433" s="319">
        <v>15</v>
      </c>
    </row>
    <row r="3434" spans="1:9" x14ac:dyDescent="0.25">
      <c r="A3434" s="953"/>
      <c r="B3434" s="896"/>
      <c r="C3434" s="509" t="s">
        <v>7415</v>
      </c>
      <c r="D3434" s="509" t="s">
        <v>115</v>
      </c>
      <c r="E3434" s="509" t="s">
        <v>14</v>
      </c>
      <c r="F3434" s="509" t="s">
        <v>15</v>
      </c>
      <c r="G3434" s="509">
        <v>250000</v>
      </c>
      <c r="H3434" s="399">
        <v>500</v>
      </c>
      <c r="I3434" s="100">
        <v>2</v>
      </c>
    </row>
    <row r="3435" spans="1:9" x14ac:dyDescent="0.25">
      <c r="A3435" s="953"/>
      <c r="B3435" s="896"/>
      <c r="C3435" s="509" t="s">
        <v>7416</v>
      </c>
      <c r="D3435" s="509" t="s">
        <v>5663</v>
      </c>
      <c r="E3435" s="509" t="s">
        <v>14</v>
      </c>
      <c r="F3435" s="509" t="s">
        <v>15</v>
      </c>
      <c r="G3435" s="509">
        <v>21000</v>
      </c>
      <c r="H3435" s="399">
        <v>420</v>
      </c>
      <c r="I3435" s="100">
        <v>20</v>
      </c>
    </row>
    <row r="3436" spans="1:9" x14ac:dyDescent="0.25">
      <c r="A3436" s="953"/>
      <c r="B3436" s="896"/>
      <c r="C3436" s="509" t="s">
        <v>7417</v>
      </c>
      <c r="D3436" s="509" t="s">
        <v>115</v>
      </c>
      <c r="E3436" s="509" t="s">
        <v>14</v>
      </c>
      <c r="F3436" s="509" t="s">
        <v>15</v>
      </c>
      <c r="G3436" s="509">
        <v>235000</v>
      </c>
      <c r="H3436" s="399">
        <v>2585</v>
      </c>
      <c r="I3436" s="100">
        <v>11</v>
      </c>
    </row>
    <row r="3437" spans="1:9" ht="30" x14ac:dyDescent="0.25">
      <c r="A3437" s="953"/>
      <c r="B3437" s="896"/>
      <c r="C3437" s="509" t="s">
        <v>7418</v>
      </c>
      <c r="D3437" s="509" t="s">
        <v>1196</v>
      </c>
      <c r="E3437" s="509" t="s">
        <v>14</v>
      </c>
      <c r="F3437" s="509" t="s">
        <v>15</v>
      </c>
      <c r="G3437" s="509">
        <v>150000</v>
      </c>
      <c r="H3437" s="399">
        <v>1500</v>
      </c>
      <c r="I3437" s="100">
        <v>10</v>
      </c>
    </row>
    <row r="3438" spans="1:9" s="8" customFormat="1" x14ac:dyDescent="0.25">
      <c r="A3438" s="953"/>
      <c r="B3438" s="896"/>
      <c r="C3438" s="139">
        <v>39111140</v>
      </c>
      <c r="D3438" s="140" t="s">
        <v>1199</v>
      </c>
      <c r="E3438" s="15" t="s">
        <v>14</v>
      </c>
      <c r="F3438" s="15" t="s">
        <v>121</v>
      </c>
      <c r="G3438" s="320">
        <v>0</v>
      </c>
      <c r="H3438" s="320">
        <v>0</v>
      </c>
      <c r="I3438" s="320">
        <v>1</v>
      </c>
    </row>
    <row r="3439" spans="1:9" x14ac:dyDescent="0.25">
      <c r="A3439" s="953"/>
      <c r="B3439" s="896"/>
      <c r="C3439" s="145" t="s">
        <v>1200</v>
      </c>
      <c r="D3439" s="510" t="s">
        <v>1201</v>
      </c>
      <c r="E3439" s="12" t="s">
        <v>14</v>
      </c>
      <c r="F3439" s="12" t="s">
        <v>15</v>
      </c>
      <c r="G3439" s="319">
        <v>220000</v>
      </c>
      <c r="H3439" s="319">
        <v>220000</v>
      </c>
      <c r="I3439" s="319">
        <v>1</v>
      </c>
    </row>
    <row r="3440" spans="1:9" x14ac:dyDescent="0.25">
      <c r="A3440" s="953"/>
      <c r="B3440" s="896"/>
      <c r="C3440" s="145" t="s">
        <v>1202</v>
      </c>
      <c r="D3440" s="510" t="s">
        <v>1203</v>
      </c>
      <c r="E3440" s="12" t="s">
        <v>14</v>
      </c>
      <c r="F3440" s="12" t="s">
        <v>15</v>
      </c>
      <c r="G3440" s="319">
        <v>35000</v>
      </c>
      <c r="H3440" s="319">
        <v>1260000</v>
      </c>
      <c r="I3440" s="319">
        <v>36</v>
      </c>
    </row>
    <row r="3441" spans="1:9" x14ac:dyDescent="0.25">
      <c r="A3441" s="953"/>
      <c r="B3441" s="896"/>
      <c r="C3441" s="145" t="s">
        <v>5662</v>
      </c>
      <c r="D3441" s="511" t="s">
        <v>5663</v>
      </c>
      <c r="E3441" s="308" t="s">
        <v>14</v>
      </c>
      <c r="F3441" s="308" t="s">
        <v>15</v>
      </c>
      <c r="G3441" s="317">
        <v>21000</v>
      </c>
      <c r="H3441" s="319">
        <f>G3441*I3441</f>
        <v>273000</v>
      </c>
      <c r="I3441" s="319">
        <v>13</v>
      </c>
    </row>
    <row r="3442" spans="1:9" x14ac:dyDescent="0.25">
      <c r="A3442" s="953"/>
      <c r="B3442" s="896"/>
      <c r="C3442" s="145" t="s">
        <v>5659</v>
      </c>
      <c r="D3442" s="511" t="s">
        <v>115</v>
      </c>
      <c r="E3442" s="308" t="s">
        <v>14</v>
      </c>
      <c r="F3442" s="308" t="s">
        <v>15</v>
      </c>
      <c r="G3442" s="317">
        <v>250000</v>
      </c>
      <c r="H3442" s="319">
        <f>G3442*I3442</f>
        <v>750000</v>
      </c>
      <c r="I3442" s="317">
        <v>3</v>
      </c>
    </row>
    <row r="3443" spans="1:9" x14ac:dyDescent="0.25">
      <c r="A3443" s="953"/>
      <c r="B3443" s="896"/>
      <c r="C3443" s="145" t="s">
        <v>5664</v>
      </c>
      <c r="D3443" s="511" t="s">
        <v>5663</v>
      </c>
      <c r="E3443" s="308" t="s">
        <v>14</v>
      </c>
      <c r="F3443" s="308" t="s">
        <v>15</v>
      </c>
      <c r="G3443" s="317">
        <v>51000</v>
      </c>
      <c r="H3443" s="319">
        <f>G3443*I3443</f>
        <v>51000</v>
      </c>
      <c r="I3443" s="317">
        <v>1</v>
      </c>
    </row>
    <row r="3444" spans="1:9" x14ac:dyDescent="0.25">
      <c r="A3444" s="953"/>
      <c r="B3444" s="896"/>
      <c r="C3444" s="145" t="s">
        <v>5665</v>
      </c>
      <c r="D3444" s="511" t="s">
        <v>115</v>
      </c>
      <c r="E3444" s="308" t="s">
        <v>14</v>
      </c>
      <c r="F3444" s="308" t="s">
        <v>15</v>
      </c>
      <c r="G3444" s="317">
        <v>235000</v>
      </c>
      <c r="H3444" s="319">
        <f>G3444*I3444</f>
        <v>1410000</v>
      </c>
      <c r="I3444" s="317">
        <v>6</v>
      </c>
    </row>
    <row r="3445" spans="1:9" x14ac:dyDescent="0.25">
      <c r="A3445" s="953"/>
      <c r="B3445" s="896"/>
      <c r="C3445" s="145" t="s">
        <v>6403</v>
      </c>
      <c r="D3445" s="511" t="s">
        <v>5292</v>
      </c>
      <c r="E3445" s="145" t="s">
        <v>14</v>
      </c>
      <c r="F3445" s="145" t="s">
        <v>15</v>
      </c>
      <c r="G3445" s="507">
        <v>320000</v>
      </c>
      <c r="H3445" s="508">
        <v>320</v>
      </c>
      <c r="I3445" s="507">
        <v>1</v>
      </c>
    </row>
    <row r="3446" spans="1:9" x14ac:dyDescent="0.25">
      <c r="A3446" s="953"/>
      <c r="B3446" s="896"/>
      <c r="C3446" s="145" t="s">
        <v>6404</v>
      </c>
      <c r="D3446" s="511" t="s">
        <v>5292</v>
      </c>
      <c r="E3446" s="145" t="s">
        <v>14</v>
      </c>
      <c r="F3446" s="145" t="s">
        <v>15</v>
      </c>
      <c r="G3446" s="507">
        <v>130000</v>
      </c>
      <c r="H3446" s="508">
        <v>520</v>
      </c>
      <c r="I3446" s="507">
        <v>4</v>
      </c>
    </row>
    <row r="3447" spans="1:9" x14ac:dyDescent="0.25">
      <c r="A3447" s="953"/>
      <c r="B3447" s="896"/>
      <c r="C3447" s="145" t="s">
        <v>1204</v>
      </c>
      <c r="D3447" s="510" t="s">
        <v>722</v>
      </c>
      <c r="E3447" s="12" t="s">
        <v>14</v>
      </c>
      <c r="F3447" s="12" t="s">
        <v>15</v>
      </c>
      <c r="G3447" s="14">
        <v>140000</v>
      </c>
      <c r="H3447" s="14">
        <v>840000</v>
      </c>
      <c r="I3447" s="14">
        <v>6</v>
      </c>
    </row>
    <row r="3448" spans="1:9" x14ac:dyDescent="0.25">
      <c r="A3448" s="953"/>
      <c r="B3448" s="890" t="s">
        <v>154</v>
      </c>
      <c r="C3448" s="890"/>
      <c r="D3448" s="890"/>
      <c r="E3448" s="890"/>
      <c r="F3448" s="890"/>
      <c r="G3448" s="890"/>
      <c r="H3448" s="72">
        <v>2500000</v>
      </c>
      <c r="I3448" s="72"/>
    </row>
    <row r="3449" spans="1:9" x14ac:dyDescent="0.25">
      <c r="A3449" s="953"/>
      <c r="B3449" s="455" t="s">
        <v>5628</v>
      </c>
      <c r="C3449" s="455" t="s">
        <v>7523</v>
      </c>
      <c r="D3449" s="455" t="s">
        <v>536</v>
      </c>
      <c r="E3449" s="734" t="s">
        <v>126</v>
      </c>
      <c r="F3449" s="734" t="s">
        <v>121</v>
      </c>
      <c r="G3449" s="456">
        <v>3282000</v>
      </c>
      <c r="H3449" s="456">
        <v>3282000</v>
      </c>
      <c r="I3449" s="738">
        <v>1</v>
      </c>
    </row>
    <row r="3450" spans="1:9" ht="45" x14ac:dyDescent="0.25">
      <c r="A3450" s="953"/>
      <c r="B3450" s="896">
        <v>4251</v>
      </c>
      <c r="C3450" s="141" t="s">
        <v>1205</v>
      </c>
      <c r="D3450" s="142" t="s">
        <v>1206</v>
      </c>
      <c r="E3450" s="12" t="s">
        <v>126</v>
      </c>
      <c r="F3450" s="12" t="s">
        <v>121</v>
      </c>
      <c r="G3450" s="14">
        <v>2500000</v>
      </c>
      <c r="H3450" s="14">
        <v>2500000</v>
      </c>
      <c r="I3450" s="14">
        <v>1</v>
      </c>
    </row>
    <row r="3451" spans="1:9" x14ac:dyDescent="0.25">
      <c r="A3451" s="953"/>
      <c r="B3451" s="890" t="s">
        <v>118</v>
      </c>
      <c r="C3451" s="890"/>
      <c r="D3451" s="890"/>
      <c r="E3451" s="890"/>
      <c r="F3451" s="890"/>
      <c r="G3451" s="890"/>
      <c r="H3451" s="72">
        <v>35471551</v>
      </c>
      <c r="I3451" s="72"/>
    </row>
    <row r="3452" spans="1:9" ht="18" x14ac:dyDescent="0.25">
      <c r="A3452" s="953"/>
      <c r="B3452" s="736"/>
      <c r="C3452" s="455" t="s">
        <v>7520</v>
      </c>
      <c r="D3452" s="455" t="s">
        <v>6822</v>
      </c>
      <c r="E3452" s="734" t="s">
        <v>126</v>
      </c>
      <c r="F3452" s="734" t="s">
        <v>121</v>
      </c>
      <c r="G3452" s="456">
        <v>220000</v>
      </c>
      <c r="H3452" s="456">
        <v>220000</v>
      </c>
      <c r="I3452" s="465">
        <v>1</v>
      </c>
    </row>
    <row r="3453" spans="1:9" x14ac:dyDescent="0.25">
      <c r="A3453" s="953"/>
      <c r="B3453" s="736"/>
      <c r="C3453" s="455" t="s">
        <v>7674</v>
      </c>
      <c r="D3453" s="455" t="s">
        <v>5270</v>
      </c>
      <c r="E3453" s="734" t="s">
        <v>172</v>
      </c>
      <c r="F3453" s="789" t="s">
        <v>121</v>
      </c>
      <c r="G3453" s="456">
        <v>65600</v>
      </c>
      <c r="H3453" s="456">
        <v>65600</v>
      </c>
      <c r="I3453" s="465">
        <v>1</v>
      </c>
    </row>
    <row r="3454" spans="1:9" ht="30" x14ac:dyDescent="0.25">
      <c r="A3454" s="953"/>
      <c r="B3454" s="681" t="s">
        <v>7313</v>
      </c>
      <c r="C3454" s="681" t="s">
        <v>7312</v>
      </c>
      <c r="D3454" s="681" t="s">
        <v>6905</v>
      </c>
      <c r="E3454" s="681" t="s">
        <v>120</v>
      </c>
      <c r="F3454" s="681" t="s">
        <v>121</v>
      </c>
      <c r="G3454" s="688">
        <v>300000</v>
      </c>
      <c r="H3454" s="688">
        <v>300000</v>
      </c>
      <c r="I3454" s="465">
        <v>1</v>
      </c>
    </row>
    <row r="3455" spans="1:9" ht="30" x14ac:dyDescent="0.25">
      <c r="A3455" s="953"/>
      <c r="B3455" s="141" t="s">
        <v>6823</v>
      </c>
      <c r="C3455" s="141" t="s">
        <v>7063</v>
      </c>
      <c r="D3455" s="141" t="s">
        <v>5613</v>
      </c>
      <c r="E3455" s="609" t="s">
        <v>120</v>
      </c>
      <c r="F3455" s="609" t="s">
        <v>121</v>
      </c>
      <c r="G3455" s="562">
        <v>400000</v>
      </c>
      <c r="H3455" s="562">
        <v>400000</v>
      </c>
      <c r="I3455" s="611">
        <v>1</v>
      </c>
    </row>
    <row r="3456" spans="1:9" s="8" customFormat="1" x14ac:dyDescent="0.25">
      <c r="A3456" s="953"/>
      <c r="B3456" s="895">
        <v>4212</v>
      </c>
      <c r="C3456" s="139">
        <v>65211100</v>
      </c>
      <c r="D3456" s="140" t="s">
        <v>119</v>
      </c>
      <c r="E3456" s="15" t="s">
        <v>520</v>
      </c>
      <c r="F3456" s="15" t="s">
        <v>474</v>
      </c>
      <c r="G3456" s="16">
        <v>139</v>
      </c>
      <c r="H3456" s="16">
        <v>4421451</v>
      </c>
      <c r="I3456" s="16">
        <v>31809</v>
      </c>
    </row>
    <row r="3457" spans="1:9" s="8" customFormat="1" x14ac:dyDescent="0.25">
      <c r="A3457" s="953"/>
      <c r="B3457" s="895"/>
      <c r="C3457" s="139">
        <v>65311100</v>
      </c>
      <c r="D3457" s="140" t="s">
        <v>122</v>
      </c>
      <c r="E3457" s="15" t="s">
        <v>520</v>
      </c>
      <c r="F3457" s="15" t="s">
        <v>475</v>
      </c>
      <c r="G3457" s="16">
        <v>44.98</v>
      </c>
      <c r="H3457" s="16">
        <v>8996000</v>
      </c>
      <c r="I3457" s="16">
        <v>200000</v>
      </c>
    </row>
    <row r="3458" spans="1:9" s="8" customFormat="1" x14ac:dyDescent="0.25">
      <c r="A3458" s="953"/>
      <c r="B3458" s="896">
        <v>4213</v>
      </c>
      <c r="C3458" s="139">
        <v>65111100</v>
      </c>
      <c r="D3458" s="140" t="s">
        <v>123</v>
      </c>
      <c r="E3458" s="15" t="s">
        <v>520</v>
      </c>
      <c r="F3458" s="15" t="s">
        <v>474</v>
      </c>
      <c r="G3458" s="16">
        <v>180</v>
      </c>
      <c r="H3458" s="16">
        <v>793800</v>
      </c>
      <c r="I3458" s="16">
        <v>4410</v>
      </c>
    </row>
    <row r="3459" spans="1:9" ht="30" x14ac:dyDescent="0.25">
      <c r="A3459" s="953"/>
      <c r="B3459" s="896"/>
      <c r="C3459" s="145" t="s">
        <v>1207</v>
      </c>
      <c r="D3459" s="142" t="s">
        <v>728</v>
      </c>
      <c r="E3459" s="12" t="s">
        <v>126</v>
      </c>
      <c r="F3459" s="12" t="s">
        <v>121</v>
      </c>
      <c r="G3459" s="14">
        <v>504000</v>
      </c>
      <c r="H3459" s="14">
        <v>504000</v>
      </c>
      <c r="I3459" s="14">
        <v>1</v>
      </c>
    </row>
    <row r="3460" spans="1:9" ht="30" x14ac:dyDescent="0.25">
      <c r="A3460" s="953"/>
      <c r="B3460" s="896">
        <v>4214</v>
      </c>
      <c r="C3460" s="145" t="s">
        <v>1208</v>
      </c>
      <c r="D3460" s="142" t="s">
        <v>128</v>
      </c>
      <c r="E3460" s="12" t="s">
        <v>120</v>
      </c>
      <c r="F3460" s="12" t="s">
        <v>121</v>
      </c>
      <c r="G3460" s="14">
        <v>5014000</v>
      </c>
      <c r="H3460" s="14">
        <v>5014000</v>
      </c>
      <c r="I3460" s="14">
        <v>1</v>
      </c>
    </row>
    <row r="3461" spans="1:9" ht="30" x14ac:dyDescent="0.25">
      <c r="A3461" s="953"/>
      <c r="B3461" s="896"/>
      <c r="C3461" s="145" t="s">
        <v>1209</v>
      </c>
      <c r="D3461" s="142" t="s">
        <v>130</v>
      </c>
      <c r="E3461" s="12" t="s">
        <v>14</v>
      </c>
      <c r="F3461" s="12" t="s">
        <v>121</v>
      </c>
      <c r="G3461" s="14">
        <v>2081000</v>
      </c>
      <c r="H3461" s="14">
        <v>2081000</v>
      </c>
      <c r="I3461" s="14">
        <v>1</v>
      </c>
    </row>
    <row r="3462" spans="1:9" ht="30" x14ac:dyDescent="0.25">
      <c r="A3462" s="953"/>
      <c r="B3462" s="896"/>
      <c r="C3462" s="145" t="s">
        <v>1210</v>
      </c>
      <c r="D3462" s="142" t="s">
        <v>133</v>
      </c>
      <c r="E3462" s="12" t="s">
        <v>14</v>
      </c>
      <c r="F3462" s="12" t="s">
        <v>121</v>
      </c>
      <c r="G3462" s="14">
        <v>228000</v>
      </c>
      <c r="H3462" s="14">
        <v>228000</v>
      </c>
      <c r="I3462" s="14">
        <v>1</v>
      </c>
    </row>
    <row r="3463" spans="1:9" s="8" customFormat="1" ht="45" x14ac:dyDescent="0.25">
      <c r="A3463" s="953"/>
      <c r="B3463" s="895">
        <v>4215</v>
      </c>
      <c r="C3463" s="139">
        <v>66511170</v>
      </c>
      <c r="D3463" s="140" t="s">
        <v>1211</v>
      </c>
      <c r="E3463" s="15" t="s">
        <v>120</v>
      </c>
      <c r="F3463" s="15" t="s">
        <v>121</v>
      </c>
      <c r="G3463" s="16">
        <v>118000</v>
      </c>
      <c r="H3463" s="16">
        <v>118000</v>
      </c>
      <c r="I3463" s="16">
        <v>1</v>
      </c>
    </row>
    <row r="3464" spans="1:9" s="8" customFormat="1" ht="45" x14ac:dyDescent="0.25">
      <c r="A3464" s="953"/>
      <c r="B3464" s="895"/>
      <c r="C3464" s="139">
        <v>66511170</v>
      </c>
      <c r="D3464" s="140" t="s">
        <v>1212</v>
      </c>
      <c r="E3464" s="15" t="s">
        <v>120</v>
      </c>
      <c r="F3464" s="15" t="s">
        <v>121</v>
      </c>
      <c r="G3464" s="16">
        <v>140000</v>
      </c>
      <c r="H3464" s="16">
        <v>140000</v>
      </c>
      <c r="I3464" s="16">
        <v>1</v>
      </c>
    </row>
    <row r="3465" spans="1:9" s="8" customFormat="1" ht="45" x14ac:dyDescent="0.25">
      <c r="A3465" s="953"/>
      <c r="B3465" s="895"/>
      <c r="C3465" s="139">
        <v>66511170</v>
      </c>
      <c r="D3465" s="140" t="s">
        <v>1213</v>
      </c>
      <c r="E3465" s="15" t="s">
        <v>120</v>
      </c>
      <c r="F3465" s="15" t="s">
        <v>121</v>
      </c>
      <c r="G3465" s="16">
        <v>85000</v>
      </c>
      <c r="H3465" s="16">
        <v>85000</v>
      </c>
      <c r="I3465" s="16">
        <v>1</v>
      </c>
    </row>
    <row r="3466" spans="1:9" s="8" customFormat="1" ht="45" x14ac:dyDescent="0.25">
      <c r="A3466" s="953"/>
      <c r="B3466" s="895"/>
      <c r="C3466" s="139">
        <v>66511170</v>
      </c>
      <c r="D3466" s="140" t="s">
        <v>1214</v>
      </c>
      <c r="E3466" s="15" t="s">
        <v>120</v>
      </c>
      <c r="F3466" s="15" t="s">
        <v>121</v>
      </c>
      <c r="G3466" s="16">
        <v>118000</v>
      </c>
      <c r="H3466" s="16">
        <v>118000</v>
      </c>
      <c r="I3466" s="16">
        <v>1</v>
      </c>
    </row>
    <row r="3467" spans="1:9" s="8" customFormat="1" ht="45" x14ac:dyDescent="0.25">
      <c r="A3467" s="953"/>
      <c r="B3467" s="895">
        <v>4216</v>
      </c>
      <c r="C3467" s="139">
        <v>70221100</v>
      </c>
      <c r="D3467" s="140" t="s">
        <v>1215</v>
      </c>
      <c r="E3467" s="15" t="s">
        <v>120</v>
      </c>
      <c r="F3467" s="15" t="s">
        <v>121</v>
      </c>
      <c r="G3467" s="16">
        <v>0</v>
      </c>
      <c r="H3467" s="16">
        <v>0</v>
      </c>
      <c r="I3467" s="16">
        <v>1</v>
      </c>
    </row>
    <row r="3468" spans="1:9" s="8" customFormat="1" x14ac:dyDescent="0.25">
      <c r="A3468" s="953"/>
      <c r="B3468" s="895">
        <v>4222</v>
      </c>
      <c r="C3468" s="139">
        <v>79991200</v>
      </c>
      <c r="D3468" s="140" t="s">
        <v>483</v>
      </c>
      <c r="E3468" s="15" t="s">
        <v>126</v>
      </c>
      <c r="F3468" s="15" t="s">
        <v>121</v>
      </c>
      <c r="G3468" s="16">
        <v>1000000</v>
      </c>
      <c r="H3468" s="16">
        <v>1000000</v>
      </c>
      <c r="I3468" s="16">
        <v>1</v>
      </c>
    </row>
    <row r="3469" spans="1:9" s="8" customFormat="1" x14ac:dyDescent="0.25">
      <c r="A3469" s="953"/>
      <c r="B3469" s="895">
        <v>4231</v>
      </c>
      <c r="C3469" s="139">
        <v>75100000</v>
      </c>
      <c r="D3469" s="140" t="s">
        <v>1216</v>
      </c>
      <c r="E3469" s="15" t="s">
        <v>120</v>
      </c>
      <c r="F3469" s="15" t="s">
        <v>121</v>
      </c>
      <c r="G3469" s="16">
        <v>0</v>
      </c>
      <c r="H3469" s="16">
        <v>0</v>
      </c>
      <c r="I3469" s="16">
        <v>1</v>
      </c>
    </row>
    <row r="3470" spans="1:9" s="8" customFormat="1" ht="30" x14ac:dyDescent="0.25">
      <c r="A3470" s="953"/>
      <c r="B3470" s="895">
        <v>4232</v>
      </c>
      <c r="C3470" s="139">
        <v>72261160</v>
      </c>
      <c r="D3470" s="140" t="s">
        <v>140</v>
      </c>
      <c r="E3470" s="15" t="s">
        <v>120</v>
      </c>
      <c r="F3470" s="15" t="s">
        <v>121</v>
      </c>
      <c r="G3470" s="16">
        <v>234000</v>
      </c>
      <c r="H3470" s="16">
        <v>234000</v>
      </c>
      <c r="I3470" s="16">
        <v>1</v>
      </c>
    </row>
    <row r="3471" spans="1:9" ht="30" x14ac:dyDescent="0.25">
      <c r="A3471" s="953"/>
      <c r="B3471" s="896">
        <v>4234</v>
      </c>
      <c r="C3471" s="145" t="s">
        <v>1217</v>
      </c>
      <c r="D3471" s="142" t="s">
        <v>1218</v>
      </c>
      <c r="E3471" s="12" t="s">
        <v>14</v>
      </c>
      <c r="F3471" s="12" t="s">
        <v>121</v>
      </c>
      <c r="G3471" s="14">
        <v>400000</v>
      </c>
      <c r="H3471" s="14">
        <v>400000</v>
      </c>
      <c r="I3471" s="14">
        <v>1</v>
      </c>
    </row>
    <row r="3472" spans="1:9" ht="30" x14ac:dyDescent="0.25">
      <c r="A3472" s="953"/>
      <c r="B3472" s="896"/>
      <c r="C3472" s="145" t="s">
        <v>1219</v>
      </c>
      <c r="D3472" s="142" t="s">
        <v>1220</v>
      </c>
      <c r="E3472" s="12" t="s">
        <v>14</v>
      </c>
      <c r="F3472" s="12" t="s">
        <v>121</v>
      </c>
      <c r="G3472" s="14">
        <v>17500</v>
      </c>
      <c r="H3472" s="14">
        <v>17500</v>
      </c>
      <c r="I3472" s="14">
        <v>1</v>
      </c>
    </row>
    <row r="3473" spans="1:9" ht="45" x14ac:dyDescent="0.25">
      <c r="A3473" s="953"/>
      <c r="B3473" s="896"/>
      <c r="C3473" s="145" t="s">
        <v>1221</v>
      </c>
      <c r="D3473" s="142" t="s">
        <v>1222</v>
      </c>
      <c r="E3473" s="12" t="s">
        <v>14</v>
      </c>
      <c r="F3473" s="12" t="s">
        <v>121</v>
      </c>
      <c r="G3473" s="14">
        <v>100000</v>
      </c>
      <c r="H3473" s="14">
        <v>100000</v>
      </c>
      <c r="I3473" s="14">
        <v>1</v>
      </c>
    </row>
    <row r="3474" spans="1:9" ht="30" x14ac:dyDescent="0.25">
      <c r="A3474" s="953"/>
      <c r="B3474" s="896"/>
      <c r="C3474" s="145" t="s">
        <v>1223</v>
      </c>
      <c r="D3474" s="142" t="s">
        <v>1224</v>
      </c>
      <c r="E3474" s="12" t="s">
        <v>14</v>
      </c>
      <c r="F3474" s="12" t="s">
        <v>121</v>
      </c>
      <c r="G3474" s="14">
        <v>35000</v>
      </c>
      <c r="H3474" s="14">
        <v>35000</v>
      </c>
      <c r="I3474" s="14">
        <v>1</v>
      </c>
    </row>
    <row r="3475" spans="1:9" ht="45" x14ac:dyDescent="0.25">
      <c r="A3475" s="953"/>
      <c r="B3475" s="896"/>
      <c r="C3475" s="145" t="s">
        <v>1225</v>
      </c>
      <c r="D3475" s="142" t="s">
        <v>1226</v>
      </c>
      <c r="E3475" s="12" t="s">
        <v>14</v>
      </c>
      <c r="F3475" s="12" t="s">
        <v>121</v>
      </c>
      <c r="G3475" s="14">
        <v>157500</v>
      </c>
      <c r="H3475" s="14">
        <v>157500</v>
      </c>
      <c r="I3475" s="14">
        <v>1</v>
      </c>
    </row>
    <row r="3476" spans="1:9" s="8" customFormat="1" x14ac:dyDescent="0.25">
      <c r="A3476" s="953"/>
      <c r="B3476" s="895">
        <v>4237</v>
      </c>
      <c r="C3476" s="139">
        <v>79111200</v>
      </c>
      <c r="D3476" s="140" t="s">
        <v>141</v>
      </c>
      <c r="E3476" s="15" t="s">
        <v>126</v>
      </c>
      <c r="F3476" s="15" t="s">
        <v>15</v>
      </c>
      <c r="G3476" s="16">
        <v>1</v>
      </c>
      <c r="H3476" s="16">
        <v>1000000</v>
      </c>
      <c r="I3476" s="16">
        <v>1000000</v>
      </c>
    </row>
    <row r="3477" spans="1:9" s="8" customFormat="1" x14ac:dyDescent="0.25">
      <c r="A3477" s="953"/>
      <c r="B3477" s="895">
        <v>4241</v>
      </c>
      <c r="C3477" s="139">
        <v>50531140</v>
      </c>
      <c r="D3477" s="140" t="s">
        <v>164</v>
      </c>
      <c r="E3477" s="15" t="s">
        <v>126</v>
      </c>
      <c r="F3477" s="15" t="s">
        <v>121</v>
      </c>
      <c r="G3477" s="16">
        <v>1000000</v>
      </c>
      <c r="H3477" s="16">
        <v>1000000</v>
      </c>
      <c r="I3477" s="16">
        <v>1</v>
      </c>
    </row>
    <row r="3478" spans="1:9" s="8" customFormat="1" ht="60" x14ac:dyDescent="0.25">
      <c r="A3478" s="953"/>
      <c r="B3478" s="895"/>
      <c r="C3478" s="139">
        <v>76131100</v>
      </c>
      <c r="D3478" s="140" t="s">
        <v>1227</v>
      </c>
      <c r="E3478" s="15" t="s">
        <v>120</v>
      </c>
      <c r="F3478" s="15" t="s">
        <v>121</v>
      </c>
      <c r="G3478" s="16">
        <v>40000</v>
      </c>
      <c r="H3478" s="16">
        <v>40000</v>
      </c>
      <c r="I3478" s="16">
        <v>1</v>
      </c>
    </row>
    <row r="3479" spans="1:9" s="8" customFormat="1" ht="30" x14ac:dyDescent="0.25">
      <c r="A3479" s="953"/>
      <c r="B3479" s="895"/>
      <c r="C3479" s="139">
        <v>79711110</v>
      </c>
      <c r="D3479" s="140" t="s">
        <v>497</v>
      </c>
      <c r="E3479" s="15" t="s">
        <v>120</v>
      </c>
      <c r="F3479" s="15" t="s">
        <v>121</v>
      </c>
      <c r="G3479" s="16">
        <v>60000</v>
      </c>
      <c r="H3479" s="16">
        <v>60000</v>
      </c>
      <c r="I3479" s="16">
        <v>1</v>
      </c>
    </row>
    <row r="3480" spans="1:9" s="8" customFormat="1" ht="60" x14ac:dyDescent="0.25">
      <c r="A3480" s="953"/>
      <c r="B3480" s="895"/>
      <c r="C3480" s="139">
        <v>79711110</v>
      </c>
      <c r="D3480" s="140" t="s">
        <v>1228</v>
      </c>
      <c r="E3480" s="15" t="s">
        <v>120</v>
      </c>
      <c r="F3480" s="15" t="s">
        <v>121</v>
      </c>
      <c r="G3480" s="16">
        <v>24000</v>
      </c>
      <c r="H3480" s="16">
        <v>24000</v>
      </c>
      <c r="I3480" s="16">
        <v>1</v>
      </c>
    </row>
    <row r="3481" spans="1:9" s="8" customFormat="1" x14ac:dyDescent="0.25">
      <c r="A3481" s="953"/>
      <c r="B3481" s="895"/>
      <c r="C3481" s="139">
        <v>79991160</v>
      </c>
      <c r="D3481" s="140" t="s">
        <v>499</v>
      </c>
      <c r="E3481" s="15" t="s">
        <v>14</v>
      </c>
      <c r="F3481" s="15" t="s">
        <v>121</v>
      </c>
      <c r="G3481" s="16">
        <v>408400</v>
      </c>
      <c r="H3481" s="16">
        <v>408400</v>
      </c>
      <c r="I3481" s="16">
        <v>1</v>
      </c>
    </row>
    <row r="3482" spans="1:9" ht="30" x14ac:dyDescent="0.25">
      <c r="A3482" s="953"/>
      <c r="B3482" s="896">
        <v>4252</v>
      </c>
      <c r="C3482" s="141" t="s">
        <v>1229</v>
      </c>
      <c r="D3482" s="142" t="s">
        <v>1230</v>
      </c>
      <c r="E3482" s="12" t="s">
        <v>126</v>
      </c>
      <c r="F3482" s="12" t="s">
        <v>121</v>
      </c>
      <c r="G3482" s="14">
        <v>600000</v>
      </c>
      <c r="H3482" s="14">
        <v>600000</v>
      </c>
      <c r="I3482" s="14">
        <v>1</v>
      </c>
    </row>
    <row r="3483" spans="1:9" ht="45" x14ac:dyDescent="0.25">
      <c r="A3483" s="953"/>
      <c r="B3483" s="896"/>
      <c r="C3483" s="141" t="s">
        <v>1231</v>
      </c>
      <c r="D3483" s="142" t="s">
        <v>1232</v>
      </c>
      <c r="E3483" s="12" t="s">
        <v>126</v>
      </c>
      <c r="F3483" s="12" t="s">
        <v>121</v>
      </c>
      <c r="G3483" s="14">
        <v>650000</v>
      </c>
      <c r="H3483" s="14">
        <v>650000</v>
      </c>
      <c r="I3483" s="14">
        <v>1</v>
      </c>
    </row>
    <row r="3484" spans="1:9" ht="30" x14ac:dyDescent="0.25">
      <c r="A3484" s="953"/>
      <c r="B3484" s="896"/>
      <c r="C3484" s="141" t="s">
        <v>1233</v>
      </c>
      <c r="D3484" s="142" t="s">
        <v>1234</v>
      </c>
      <c r="E3484" s="12" t="s">
        <v>126</v>
      </c>
      <c r="F3484" s="12" t="s">
        <v>121</v>
      </c>
      <c r="G3484" s="14">
        <v>1276000</v>
      </c>
      <c r="H3484" s="14">
        <v>1276000</v>
      </c>
      <c r="I3484" s="14">
        <v>1</v>
      </c>
    </row>
    <row r="3485" spans="1:9" ht="30" x14ac:dyDescent="0.25">
      <c r="A3485" s="953"/>
      <c r="B3485" s="896"/>
      <c r="C3485" s="284" t="s">
        <v>5612</v>
      </c>
      <c r="D3485" s="284" t="s">
        <v>5613</v>
      </c>
      <c r="E3485" s="284" t="s">
        <v>126</v>
      </c>
      <c r="F3485" s="284" t="s">
        <v>121</v>
      </c>
      <c r="G3485" s="284">
        <v>400000</v>
      </c>
      <c r="H3485" s="284">
        <v>400000</v>
      </c>
      <c r="I3485" s="284">
        <v>1</v>
      </c>
    </row>
    <row r="3486" spans="1:9" s="8" customFormat="1" ht="45" x14ac:dyDescent="0.25">
      <c r="A3486" s="953"/>
      <c r="B3486" s="896"/>
      <c r="C3486" s="139" t="s">
        <v>1235</v>
      </c>
      <c r="D3486" s="140" t="s">
        <v>1236</v>
      </c>
      <c r="E3486" s="15" t="s">
        <v>126</v>
      </c>
      <c r="F3486" s="15" t="s">
        <v>121</v>
      </c>
      <c r="G3486" s="16">
        <v>400000</v>
      </c>
      <c r="H3486" s="16">
        <v>400000</v>
      </c>
      <c r="I3486" s="16">
        <v>1</v>
      </c>
    </row>
    <row r="3487" spans="1:9" s="8" customFormat="1" ht="45" x14ac:dyDescent="0.25">
      <c r="A3487" s="953"/>
      <c r="B3487" s="896"/>
      <c r="C3487" s="139">
        <v>50111260</v>
      </c>
      <c r="D3487" s="140" t="s">
        <v>1237</v>
      </c>
      <c r="E3487" s="15" t="s">
        <v>126</v>
      </c>
      <c r="F3487" s="15" t="s">
        <v>121</v>
      </c>
      <c r="G3487" s="16">
        <v>300000</v>
      </c>
      <c r="H3487" s="16">
        <v>300000</v>
      </c>
      <c r="I3487" s="16">
        <v>1</v>
      </c>
    </row>
    <row r="3488" spans="1:9" ht="45" x14ac:dyDescent="0.25">
      <c r="A3488" s="953"/>
      <c r="B3488" s="896"/>
      <c r="C3488" s="141" t="s">
        <v>1238</v>
      </c>
      <c r="D3488" s="142" t="s">
        <v>1239</v>
      </c>
      <c r="E3488" s="12" t="s">
        <v>120</v>
      </c>
      <c r="F3488" s="12" t="s">
        <v>121</v>
      </c>
      <c r="G3488" s="14">
        <v>400000</v>
      </c>
      <c r="H3488" s="14">
        <v>400000</v>
      </c>
      <c r="I3488" s="14">
        <v>1</v>
      </c>
    </row>
    <row r="3489" spans="1:9" s="8" customFormat="1" ht="60" x14ac:dyDescent="0.25">
      <c r="A3489" s="953"/>
      <c r="B3489" s="896"/>
      <c r="C3489" s="139">
        <v>50111260</v>
      </c>
      <c r="D3489" s="140" t="s">
        <v>1240</v>
      </c>
      <c r="E3489" s="15" t="s">
        <v>126</v>
      </c>
      <c r="F3489" s="15" t="s">
        <v>121</v>
      </c>
      <c r="G3489" s="16">
        <v>220000</v>
      </c>
      <c r="H3489" s="16">
        <v>220000</v>
      </c>
      <c r="I3489" s="16">
        <v>1</v>
      </c>
    </row>
    <row r="3490" spans="1:9" ht="90" x14ac:dyDescent="0.25">
      <c r="A3490" s="953"/>
      <c r="B3490" s="896"/>
      <c r="C3490" s="141" t="s">
        <v>1241</v>
      </c>
      <c r="D3490" s="142" t="s">
        <v>1242</v>
      </c>
      <c r="E3490" s="12" t="s">
        <v>126</v>
      </c>
      <c r="F3490" s="12" t="s">
        <v>121</v>
      </c>
      <c r="G3490" s="14">
        <v>779000</v>
      </c>
      <c r="H3490" s="14">
        <v>779000</v>
      </c>
      <c r="I3490" s="14">
        <v>1</v>
      </c>
    </row>
    <row r="3491" spans="1:9" s="8" customFormat="1" ht="60" x14ac:dyDescent="0.25">
      <c r="A3491" s="953"/>
      <c r="B3491" s="896"/>
      <c r="C3491" s="139">
        <v>50311120</v>
      </c>
      <c r="D3491" s="140" t="s">
        <v>1243</v>
      </c>
      <c r="E3491" s="15" t="s">
        <v>126</v>
      </c>
      <c r="F3491" s="15" t="s">
        <v>121</v>
      </c>
      <c r="G3491" s="16">
        <v>1670000</v>
      </c>
      <c r="H3491" s="16">
        <v>1670000</v>
      </c>
      <c r="I3491" s="16">
        <v>1</v>
      </c>
    </row>
    <row r="3492" spans="1:9" s="8" customFormat="1" ht="75" x14ac:dyDescent="0.25">
      <c r="A3492" s="953"/>
      <c r="B3492" s="896"/>
      <c r="C3492" s="139">
        <v>50311120</v>
      </c>
      <c r="D3492" s="140" t="s">
        <v>1244</v>
      </c>
      <c r="E3492" s="15" t="s">
        <v>126</v>
      </c>
      <c r="F3492" s="15" t="s">
        <v>121</v>
      </c>
      <c r="G3492" s="16">
        <v>350000</v>
      </c>
      <c r="H3492" s="16">
        <v>350000</v>
      </c>
      <c r="I3492" s="16">
        <v>1</v>
      </c>
    </row>
    <row r="3493" spans="1:9" ht="60" x14ac:dyDescent="0.25">
      <c r="A3493" s="953"/>
      <c r="B3493" s="896"/>
      <c r="C3493" s="141" t="s">
        <v>1245</v>
      </c>
      <c r="D3493" s="142" t="s">
        <v>1246</v>
      </c>
      <c r="E3493" s="12" t="s">
        <v>126</v>
      </c>
      <c r="F3493" s="12" t="s">
        <v>121</v>
      </c>
      <c r="G3493" s="14">
        <v>1200000</v>
      </c>
      <c r="H3493" s="14">
        <v>1200000</v>
      </c>
      <c r="I3493" s="14">
        <v>1</v>
      </c>
    </row>
    <row r="3494" spans="1:9" ht="60" x14ac:dyDescent="0.25">
      <c r="A3494" s="953"/>
      <c r="B3494" s="896"/>
      <c r="C3494" s="141" t="s">
        <v>1247</v>
      </c>
      <c r="D3494" s="142" t="s">
        <v>1248</v>
      </c>
      <c r="E3494" s="12" t="s">
        <v>126</v>
      </c>
      <c r="F3494" s="12" t="s">
        <v>121</v>
      </c>
      <c r="G3494" s="14">
        <v>500000</v>
      </c>
      <c r="H3494" s="14">
        <v>500000</v>
      </c>
      <c r="I3494" s="14">
        <v>1</v>
      </c>
    </row>
    <row r="3495" spans="1:9" ht="75" x14ac:dyDescent="0.25">
      <c r="A3495" s="953"/>
      <c r="B3495" s="896"/>
      <c r="C3495" s="141" t="s">
        <v>1249</v>
      </c>
      <c r="D3495" s="142" t="s">
        <v>1250</v>
      </c>
      <c r="E3495" s="12" t="s">
        <v>126</v>
      </c>
      <c r="F3495" s="12" t="s">
        <v>121</v>
      </c>
      <c r="G3495" s="14">
        <v>150900</v>
      </c>
      <c r="H3495" s="14">
        <v>150900</v>
      </c>
      <c r="I3495" s="14">
        <v>1</v>
      </c>
    </row>
    <row r="3496" spans="1:9" x14ac:dyDescent="0.25">
      <c r="A3496" s="953"/>
      <c r="B3496" s="925" t="s">
        <v>153</v>
      </c>
      <c r="C3496" s="925"/>
      <c r="D3496" s="925"/>
      <c r="E3496" s="925"/>
      <c r="F3496" s="925"/>
      <c r="G3496" s="925"/>
      <c r="H3496" s="2">
        <v>6802000</v>
      </c>
      <c r="I3496" s="2"/>
    </row>
    <row r="3497" spans="1:9" x14ac:dyDescent="0.25">
      <c r="A3497" s="953"/>
      <c r="B3497" s="890" t="s">
        <v>154</v>
      </c>
      <c r="C3497" s="890"/>
      <c r="D3497" s="890"/>
      <c r="E3497" s="890"/>
      <c r="F3497" s="890"/>
      <c r="G3497" s="890"/>
      <c r="H3497" s="72">
        <v>4690000</v>
      </c>
      <c r="I3497" s="72"/>
    </row>
    <row r="3498" spans="1:9" ht="45" x14ac:dyDescent="0.25">
      <c r="A3498" s="953"/>
      <c r="B3498" s="141"/>
      <c r="C3498" s="141" t="s">
        <v>1251</v>
      </c>
      <c r="D3498" s="141" t="s">
        <v>1252</v>
      </c>
      <c r="E3498" s="12" t="s">
        <v>126</v>
      </c>
      <c r="F3498" s="12" t="s">
        <v>121</v>
      </c>
      <c r="G3498" s="14">
        <v>160000</v>
      </c>
      <c r="H3498" s="14">
        <v>160000</v>
      </c>
      <c r="I3498" s="14">
        <v>1</v>
      </c>
    </row>
    <row r="3499" spans="1:9" ht="45" x14ac:dyDescent="0.25">
      <c r="A3499" s="953"/>
      <c r="B3499" s="141"/>
      <c r="C3499" s="141" t="s">
        <v>1253</v>
      </c>
      <c r="D3499" s="141" t="s">
        <v>1254</v>
      </c>
      <c r="E3499" s="12" t="s">
        <v>126</v>
      </c>
      <c r="F3499" s="12" t="s">
        <v>121</v>
      </c>
      <c r="G3499" s="14">
        <v>180000</v>
      </c>
      <c r="H3499" s="14">
        <v>180000</v>
      </c>
      <c r="I3499" s="14">
        <v>1</v>
      </c>
    </row>
    <row r="3500" spans="1:9" ht="45" x14ac:dyDescent="0.25">
      <c r="A3500" s="953"/>
      <c r="B3500" s="141"/>
      <c r="C3500" s="141" t="s">
        <v>1255</v>
      </c>
      <c r="D3500" s="141" t="s">
        <v>1256</v>
      </c>
      <c r="E3500" s="12" t="s">
        <v>126</v>
      </c>
      <c r="F3500" s="12" t="s">
        <v>121</v>
      </c>
      <c r="G3500" s="14">
        <v>180000</v>
      </c>
      <c r="H3500" s="14">
        <v>180000</v>
      </c>
      <c r="I3500" s="14">
        <v>1</v>
      </c>
    </row>
    <row r="3501" spans="1:9" ht="30" x14ac:dyDescent="0.25">
      <c r="A3501" s="953"/>
      <c r="B3501" s="141"/>
      <c r="C3501" s="141" t="s">
        <v>6835</v>
      </c>
      <c r="D3501" s="141" t="s">
        <v>519</v>
      </c>
      <c r="E3501" s="141" t="s">
        <v>149</v>
      </c>
      <c r="F3501" s="141" t="s">
        <v>121</v>
      </c>
      <c r="G3501" s="141">
        <v>130000</v>
      </c>
      <c r="H3501" s="141">
        <v>130000</v>
      </c>
      <c r="I3501" s="141">
        <v>1</v>
      </c>
    </row>
    <row r="3502" spans="1:9" ht="30" x14ac:dyDescent="0.25">
      <c r="A3502" s="953"/>
      <c r="B3502" s="141"/>
      <c r="C3502" s="141" t="s">
        <v>6836</v>
      </c>
      <c r="D3502" s="141" t="s">
        <v>519</v>
      </c>
      <c r="E3502" s="141" t="s">
        <v>149</v>
      </c>
      <c r="F3502" s="141" t="s">
        <v>121</v>
      </c>
      <c r="G3502" s="141">
        <v>130000</v>
      </c>
      <c r="H3502" s="141">
        <v>130000</v>
      </c>
      <c r="I3502" s="141">
        <v>1</v>
      </c>
    </row>
    <row r="3503" spans="1:9" ht="30" x14ac:dyDescent="0.25">
      <c r="A3503" s="953"/>
      <c r="B3503" s="141"/>
      <c r="C3503" s="141" t="s">
        <v>6837</v>
      </c>
      <c r="D3503" s="141" t="s">
        <v>519</v>
      </c>
      <c r="E3503" s="141" t="s">
        <v>149</v>
      </c>
      <c r="F3503" s="141" t="s">
        <v>121</v>
      </c>
      <c r="G3503" s="141">
        <v>80000</v>
      </c>
      <c r="H3503" s="141">
        <v>80000</v>
      </c>
      <c r="I3503" s="141">
        <v>1</v>
      </c>
    </row>
    <row r="3504" spans="1:9" ht="30" x14ac:dyDescent="0.25">
      <c r="A3504" s="953"/>
      <c r="B3504" s="141"/>
      <c r="C3504" s="141" t="s">
        <v>6838</v>
      </c>
      <c r="D3504" s="141" t="s">
        <v>519</v>
      </c>
      <c r="E3504" s="141" t="s">
        <v>149</v>
      </c>
      <c r="F3504" s="141" t="s">
        <v>121</v>
      </c>
      <c r="G3504" s="141">
        <v>150000</v>
      </c>
      <c r="H3504" s="141">
        <v>150000</v>
      </c>
      <c r="I3504" s="141">
        <v>1</v>
      </c>
    </row>
    <row r="3505" spans="1:9" ht="30" x14ac:dyDescent="0.25">
      <c r="A3505" s="953"/>
      <c r="B3505" s="141"/>
      <c r="C3505" s="141" t="s">
        <v>6839</v>
      </c>
      <c r="D3505" s="141" t="s">
        <v>519</v>
      </c>
      <c r="E3505" s="141" t="s">
        <v>149</v>
      </c>
      <c r="F3505" s="141" t="s">
        <v>121</v>
      </c>
      <c r="G3505" s="141">
        <v>70000</v>
      </c>
      <c r="H3505" s="141">
        <v>70000</v>
      </c>
      <c r="I3505" s="141">
        <v>1</v>
      </c>
    </row>
    <row r="3506" spans="1:9" ht="30" x14ac:dyDescent="0.25">
      <c r="A3506" s="953"/>
      <c r="B3506" s="141"/>
      <c r="C3506" s="141" t="s">
        <v>6840</v>
      </c>
      <c r="D3506" s="141" t="s">
        <v>519</v>
      </c>
      <c r="E3506" s="141" t="s">
        <v>149</v>
      </c>
      <c r="F3506" s="141" t="s">
        <v>121</v>
      </c>
      <c r="G3506" s="141">
        <v>140000</v>
      </c>
      <c r="H3506" s="141">
        <v>140000</v>
      </c>
      <c r="I3506" s="141">
        <v>1</v>
      </c>
    </row>
    <row r="3507" spans="1:9" ht="45" x14ac:dyDescent="0.25">
      <c r="A3507" s="953"/>
      <c r="B3507" s="141"/>
      <c r="C3507" s="141" t="s">
        <v>1257</v>
      </c>
      <c r="D3507" s="141" t="s">
        <v>1258</v>
      </c>
      <c r="E3507" s="12" t="s">
        <v>126</v>
      </c>
      <c r="F3507" s="12" t="s">
        <v>121</v>
      </c>
      <c r="G3507" s="14">
        <v>50000</v>
      </c>
      <c r="H3507" s="14">
        <v>50000</v>
      </c>
      <c r="I3507" s="14">
        <v>1</v>
      </c>
    </row>
    <row r="3508" spans="1:9" ht="30" x14ac:dyDescent="0.25">
      <c r="A3508" s="953"/>
      <c r="B3508" s="141"/>
      <c r="C3508" s="141" t="s">
        <v>6586</v>
      </c>
      <c r="D3508" s="141" t="s">
        <v>519</v>
      </c>
      <c r="E3508" s="495" t="s">
        <v>172</v>
      </c>
      <c r="F3508" s="495" t="s">
        <v>121</v>
      </c>
      <c r="G3508" s="380">
        <v>140000</v>
      </c>
      <c r="H3508" s="380">
        <v>140000</v>
      </c>
      <c r="I3508" s="14">
        <v>1</v>
      </c>
    </row>
    <row r="3509" spans="1:9" ht="30" x14ac:dyDescent="0.25">
      <c r="A3509" s="953"/>
      <c r="B3509" s="141"/>
      <c r="C3509" s="141" t="s">
        <v>6587</v>
      </c>
      <c r="D3509" s="141" t="s">
        <v>519</v>
      </c>
      <c r="E3509" s="495" t="s">
        <v>172</v>
      </c>
      <c r="F3509" s="495" t="s">
        <v>121</v>
      </c>
      <c r="G3509" s="380">
        <v>80000</v>
      </c>
      <c r="H3509" s="380">
        <v>80000</v>
      </c>
      <c r="I3509" s="14">
        <v>1</v>
      </c>
    </row>
    <row r="3510" spans="1:9" ht="30" x14ac:dyDescent="0.25">
      <c r="A3510" s="953"/>
      <c r="B3510" s="141"/>
      <c r="C3510" s="141" t="s">
        <v>6588</v>
      </c>
      <c r="D3510" s="141" t="s">
        <v>519</v>
      </c>
      <c r="E3510" s="495" t="s">
        <v>172</v>
      </c>
      <c r="F3510" s="495" t="s">
        <v>121</v>
      </c>
      <c r="G3510" s="380">
        <v>130000</v>
      </c>
      <c r="H3510" s="380">
        <v>130000</v>
      </c>
      <c r="I3510" s="14">
        <v>1</v>
      </c>
    </row>
    <row r="3511" spans="1:9" ht="30" x14ac:dyDescent="0.25">
      <c r="A3511" s="953"/>
      <c r="B3511" s="141"/>
      <c r="C3511" s="141" t="s">
        <v>6589</v>
      </c>
      <c r="D3511" s="141" t="s">
        <v>519</v>
      </c>
      <c r="E3511" s="495" t="s">
        <v>172</v>
      </c>
      <c r="F3511" s="495" t="s">
        <v>121</v>
      </c>
      <c r="G3511" s="380">
        <v>130000</v>
      </c>
      <c r="H3511" s="380">
        <v>130000</v>
      </c>
      <c r="I3511" s="14">
        <v>1</v>
      </c>
    </row>
    <row r="3512" spans="1:9" x14ac:dyDescent="0.25">
      <c r="A3512" s="953"/>
      <c r="B3512" s="141"/>
      <c r="C3512" s="702" t="s">
        <v>7324</v>
      </c>
      <c r="D3512" s="702" t="s">
        <v>519</v>
      </c>
      <c r="E3512" s="699" t="s">
        <v>172</v>
      </c>
      <c r="F3512" s="699" t="s">
        <v>121</v>
      </c>
      <c r="G3512" s="704">
        <v>100000</v>
      </c>
      <c r="H3512" s="704">
        <v>100000</v>
      </c>
      <c r="I3512" s="14">
        <v>1</v>
      </c>
    </row>
    <row r="3513" spans="1:9" ht="30" x14ac:dyDescent="0.25">
      <c r="A3513" s="953"/>
      <c r="B3513" s="141"/>
      <c r="C3513" s="141" t="s">
        <v>6590</v>
      </c>
      <c r="D3513" s="141" t="s">
        <v>519</v>
      </c>
      <c r="E3513" s="495" t="s">
        <v>172</v>
      </c>
      <c r="F3513" s="495" t="s">
        <v>121</v>
      </c>
      <c r="G3513" s="380">
        <v>300000</v>
      </c>
      <c r="H3513" s="380">
        <v>300000</v>
      </c>
      <c r="I3513" s="14">
        <v>1</v>
      </c>
    </row>
    <row r="3514" spans="1:9" ht="30" x14ac:dyDescent="0.25">
      <c r="A3514" s="953"/>
      <c r="B3514" s="141"/>
      <c r="C3514" s="141" t="s">
        <v>7353</v>
      </c>
      <c r="D3514" s="141" t="s">
        <v>519</v>
      </c>
      <c r="E3514" s="141" t="s">
        <v>149</v>
      </c>
      <c r="F3514" s="141" t="s">
        <v>121</v>
      </c>
      <c r="G3514" s="703">
        <v>2000</v>
      </c>
      <c r="H3514" s="703">
        <v>2000</v>
      </c>
    </row>
    <row r="3515" spans="1:9" ht="15.75" customHeight="1" x14ac:dyDescent="0.25">
      <c r="A3515" s="953"/>
      <c r="B3515" s="141"/>
      <c r="C3515" s="141" t="s">
        <v>7354</v>
      </c>
      <c r="D3515" s="141" t="s">
        <v>519</v>
      </c>
      <c r="E3515" s="141" t="s">
        <v>149</v>
      </c>
      <c r="F3515" s="141" t="s">
        <v>121</v>
      </c>
      <c r="G3515" s="704">
        <v>20000</v>
      </c>
      <c r="H3515" s="704">
        <v>20000</v>
      </c>
      <c r="I3515" s="14">
        <v>1</v>
      </c>
    </row>
    <row r="3516" spans="1:9" ht="30" x14ac:dyDescent="0.25">
      <c r="A3516" s="953"/>
      <c r="B3516" s="141"/>
      <c r="C3516" s="141" t="s">
        <v>7355</v>
      </c>
      <c r="D3516" s="141" t="s">
        <v>519</v>
      </c>
      <c r="E3516" s="141" t="s">
        <v>149</v>
      </c>
      <c r="F3516" s="141" t="s">
        <v>121</v>
      </c>
      <c r="G3516" s="704">
        <v>20000</v>
      </c>
      <c r="H3516" s="704">
        <v>20000</v>
      </c>
      <c r="I3516" s="14">
        <v>1</v>
      </c>
    </row>
    <row r="3517" spans="1:9" ht="30" x14ac:dyDescent="0.25">
      <c r="A3517" s="953"/>
      <c r="B3517" s="141"/>
      <c r="C3517" s="141" t="s">
        <v>7356</v>
      </c>
      <c r="D3517" s="141" t="s">
        <v>519</v>
      </c>
      <c r="E3517" s="141" t="s">
        <v>149</v>
      </c>
      <c r="F3517" s="141" t="s">
        <v>121</v>
      </c>
      <c r="G3517" s="704">
        <v>20000</v>
      </c>
      <c r="H3517" s="704">
        <v>20000</v>
      </c>
      <c r="I3517" s="14">
        <v>1</v>
      </c>
    </row>
    <row r="3518" spans="1:9" ht="30" x14ac:dyDescent="0.25">
      <c r="A3518" s="953"/>
      <c r="B3518" s="141"/>
      <c r="C3518" s="141" t="s">
        <v>7357</v>
      </c>
      <c r="D3518" s="141" t="s">
        <v>519</v>
      </c>
      <c r="E3518" s="141" t="s">
        <v>149</v>
      </c>
      <c r="F3518" s="141" t="s">
        <v>121</v>
      </c>
      <c r="G3518" s="704">
        <v>20000</v>
      </c>
      <c r="H3518" s="704">
        <v>20000</v>
      </c>
      <c r="I3518" s="14">
        <v>1</v>
      </c>
    </row>
    <row r="3519" spans="1:9" ht="30" x14ac:dyDescent="0.25">
      <c r="A3519" s="953"/>
      <c r="B3519" s="141"/>
      <c r="C3519" s="141" t="s">
        <v>7358</v>
      </c>
      <c r="D3519" s="141" t="s">
        <v>519</v>
      </c>
      <c r="E3519" s="141" t="s">
        <v>149</v>
      </c>
      <c r="F3519" s="141" t="s">
        <v>121</v>
      </c>
      <c r="G3519" s="704">
        <v>20000</v>
      </c>
      <c r="H3519" s="704">
        <v>20000</v>
      </c>
      <c r="I3519" s="14">
        <v>1</v>
      </c>
    </row>
    <row r="3520" spans="1:9" ht="30" x14ac:dyDescent="0.25">
      <c r="A3520" s="953"/>
      <c r="B3520" s="141"/>
      <c r="C3520" s="141" t="s">
        <v>7359</v>
      </c>
      <c r="D3520" s="141" t="s">
        <v>519</v>
      </c>
      <c r="E3520" s="141" t="s">
        <v>149</v>
      </c>
      <c r="F3520" s="141" t="s">
        <v>121</v>
      </c>
      <c r="G3520" s="704">
        <v>20000</v>
      </c>
      <c r="H3520" s="704">
        <v>20000</v>
      </c>
      <c r="I3520" s="14">
        <v>1</v>
      </c>
    </row>
    <row r="3521" spans="1:9" ht="30" x14ac:dyDescent="0.25">
      <c r="A3521" s="953"/>
      <c r="B3521" s="141"/>
      <c r="C3521" s="141" t="s">
        <v>7360</v>
      </c>
      <c r="D3521" s="141" t="s">
        <v>519</v>
      </c>
      <c r="E3521" s="141" t="s">
        <v>149</v>
      </c>
      <c r="F3521" s="141" t="s">
        <v>121</v>
      </c>
      <c r="G3521" s="704">
        <v>20000</v>
      </c>
      <c r="H3521" s="704">
        <v>20000</v>
      </c>
      <c r="I3521" s="14">
        <v>1</v>
      </c>
    </row>
    <row r="3522" spans="1:9" ht="30" x14ac:dyDescent="0.25">
      <c r="A3522" s="953"/>
      <c r="B3522" s="141"/>
      <c r="C3522" s="141" t="s">
        <v>7361</v>
      </c>
      <c r="D3522" s="141" t="s">
        <v>519</v>
      </c>
      <c r="E3522" s="141" t="s">
        <v>149</v>
      </c>
      <c r="F3522" s="141" t="s">
        <v>121</v>
      </c>
      <c r="G3522" s="704">
        <v>20000</v>
      </c>
      <c r="H3522" s="704">
        <v>20000</v>
      </c>
      <c r="I3522" s="14">
        <v>1</v>
      </c>
    </row>
    <row r="3523" spans="1:9" ht="30" x14ac:dyDescent="0.25">
      <c r="A3523" s="953"/>
      <c r="B3523" s="141"/>
      <c r="C3523" s="141" t="s">
        <v>7362</v>
      </c>
      <c r="D3523" s="141" t="s">
        <v>519</v>
      </c>
      <c r="E3523" s="141" t="s">
        <v>149</v>
      </c>
      <c r="F3523" s="141" t="s">
        <v>121</v>
      </c>
      <c r="G3523" s="704">
        <v>20000</v>
      </c>
      <c r="H3523" s="704">
        <v>20000</v>
      </c>
      <c r="I3523" s="14">
        <v>1</v>
      </c>
    </row>
    <row r="3524" spans="1:9" ht="30" x14ac:dyDescent="0.25">
      <c r="A3524" s="953"/>
      <c r="B3524" s="141"/>
      <c r="C3524" s="141" t="s">
        <v>7363</v>
      </c>
      <c r="D3524" s="141" t="s">
        <v>519</v>
      </c>
      <c r="E3524" s="141" t="s">
        <v>149</v>
      </c>
      <c r="F3524" s="141" t="s">
        <v>121</v>
      </c>
      <c r="G3524" s="704">
        <v>20000</v>
      </c>
      <c r="H3524" s="704">
        <v>20000</v>
      </c>
      <c r="I3524" s="14">
        <v>1</v>
      </c>
    </row>
    <row r="3525" spans="1:9" ht="30" x14ac:dyDescent="0.25">
      <c r="A3525" s="953"/>
      <c r="B3525" s="141"/>
      <c r="C3525" s="141" t="s">
        <v>7364</v>
      </c>
      <c r="D3525" s="141" t="s">
        <v>519</v>
      </c>
      <c r="E3525" s="141" t="s">
        <v>149</v>
      </c>
      <c r="F3525" s="141" t="s">
        <v>121</v>
      </c>
      <c r="G3525" s="704">
        <v>20000</v>
      </c>
      <c r="H3525" s="704">
        <v>20000</v>
      </c>
      <c r="I3525" s="14">
        <v>1</v>
      </c>
    </row>
    <row r="3526" spans="1:9" ht="30" x14ac:dyDescent="0.25">
      <c r="A3526" s="953"/>
      <c r="B3526" s="141"/>
      <c r="C3526" s="141" t="s">
        <v>7365</v>
      </c>
      <c r="D3526" s="141" t="s">
        <v>519</v>
      </c>
      <c r="E3526" s="141" t="s">
        <v>149</v>
      </c>
      <c r="F3526" s="141" t="s">
        <v>121</v>
      </c>
      <c r="G3526" s="704">
        <v>20000</v>
      </c>
      <c r="H3526" s="704">
        <v>20000</v>
      </c>
      <c r="I3526" s="14">
        <v>1</v>
      </c>
    </row>
    <row r="3527" spans="1:9" ht="30" x14ac:dyDescent="0.25">
      <c r="A3527" s="953"/>
      <c r="B3527" s="141"/>
      <c r="C3527" s="141" t="s">
        <v>7366</v>
      </c>
      <c r="D3527" s="141" t="s">
        <v>519</v>
      </c>
      <c r="E3527" s="141" t="s">
        <v>149</v>
      </c>
      <c r="F3527" s="141" t="s">
        <v>121</v>
      </c>
      <c r="G3527" s="704">
        <v>20000</v>
      </c>
      <c r="H3527" s="704">
        <v>20000</v>
      </c>
      <c r="I3527" s="14">
        <v>1</v>
      </c>
    </row>
    <row r="3528" spans="1:9" ht="30" x14ac:dyDescent="0.25">
      <c r="A3528" s="953"/>
      <c r="B3528" s="141"/>
      <c r="C3528" s="141" t="s">
        <v>7367</v>
      </c>
      <c r="D3528" s="141" t="s">
        <v>519</v>
      </c>
      <c r="E3528" s="141" t="s">
        <v>149</v>
      </c>
      <c r="F3528" s="141" t="s">
        <v>121</v>
      </c>
      <c r="G3528" s="704">
        <v>20000</v>
      </c>
      <c r="H3528" s="704">
        <v>20000</v>
      </c>
      <c r="I3528" s="14">
        <v>1</v>
      </c>
    </row>
    <row r="3529" spans="1:9" ht="30" x14ac:dyDescent="0.25">
      <c r="A3529" s="953"/>
      <c r="B3529" s="141"/>
      <c r="C3529" s="141" t="s">
        <v>7368</v>
      </c>
      <c r="D3529" s="141" t="s">
        <v>519</v>
      </c>
      <c r="E3529" s="141" t="s">
        <v>149</v>
      </c>
      <c r="F3529" s="141" t="s">
        <v>121</v>
      </c>
      <c r="G3529" s="704">
        <v>20000</v>
      </c>
      <c r="H3529" s="704">
        <v>20000</v>
      </c>
      <c r="I3529" s="14">
        <v>1</v>
      </c>
    </row>
    <row r="3530" spans="1:9" ht="30" x14ac:dyDescent="0.25">
      <c r="A3530" s="953"/>
      <c r="B3530" s="141"/>
      <c r="C3530" s="141" t="s">
        <v>7369</v>
      </c>
      <c r="D3530" s="141" t="s">
        <v>519</v>
      </c>
      <c r="E3530" s="141" t="s">
        <v>149</v>
      </c>
      <c r="F3530" s="141" t="s">
        <v>121</v>
      </c>
      <c r="G3530" s="704">
        <v>20000</v>
      </c>
      <c r="H3530" s="704">
        <v>20000</v>
      </c>
      <c r="I3530" s="14">
        <v>1</v>
      </c>
    </row>
    <row r="3531" spans="1:9" ht="30" x14ac:dyDescent="0.25">
      <c r="A3531" s="953"/>
      <c r="B3531" s="141"/>
      <c r="C3531" s="141" t="s">
        <v>7370</v>
      </c>
      <c r="D3531" s="141" t="s">
        <v>519</v>
      </c>
      <c r="E3531" s="141" t="s">
        <v>149</v>
      </c>
      <c r="F3531" s="141" t="s">
        <v>121</v>
      </c>
      <c r="G3531" s="704">
        <v>20000</v>
      </c>
      <c r="H3531" s="704">
        <v>20000</v>
      </c>
      <c r="I3531" s="14">
        <v>1</v>
      </c>
    </row>
    <row r="3532" spans="1:9" ht="30" x14ac:dyDescent="0.25">
      <c r="A3532" s="953"/>
      <c r="B3532" s="141"/>
      <c r="C3532" s="141" t="s">
        <v>7371</v>
      </c>
      <c r="D3532" s="141" t="s">
        <v>519</v>
      </c>
      <c r="E3532" s="141" t="s">
        <v>149</v>
      </c>
      <c r="F3532" s="141" t="s">
        <v>121</v>
      </c>
      <c r="G3532" s="704">
        <v>20000</v>
      </c>
      <c r="H3532" s="704">
        <v>20000</v>
      </c>
      <c r="I3532" s="14">
        <v>1</v>
      </c>
    </row>
    <row r="3533" spans="1:9" ht="15.75" customHeight="1" x14ac:dyDescent="0.25">
      <c r="A3533" s="953"/>
      <c r="B3533" s="141"/>
      <c r="C3533" s="141" t="s">
        <v>7372</v>
      </c>
      <c r="D3533" s="141" t="s">
        <v>519</v>
      </c>
      <c r="E3533" s="141" t="s">
        <v>149</v>
      </c>
      <c r="F3533" s="141" t="s">
        <v>121</v>
      </c>
      <c r="G3533" s="704">
        <v>20000</v>
      </c>
      <c r="H3533" s="704">
        <v>20000</v>
      </c>
      <c r="I3533" s="14">
        <v>1</v>
      </c>
    </row>
    <row r="3534" spans="1:9" ht="30" x14ac:dyDescent="0.25">
      <c r="A3534" s="953"/>
      <c r="B3534" s="141"/>
      <c r="C3534" s="141" t="s">
        <v>7373</v>
      </c>
      <c r="D3534" s="141" t="s">
        <v>519</v>
      </c>
      <c r="E3534" s="141" t="s">
        <v>149</v>
      </c>
      <c r="F3534" s="141" t="s">
        <v>121</v>
      </c>
      <c r="G3534" s="704">
        <v>20000</v>
      </c>
      <c r="H3534" s="704">
        <v>20000</v>
      </c>
      <c r="I3534" s="14">
        <v>1</v>
      </c>
    </row>
    <row r="3535" spans="1:9" ht="30" x14ac:dyDescent="0.25">
      <c r="A3535" s="953"/>
      <c r="B3535" s="141"/>
      <c r="C3535" s="141" t="s">
        <v>7374</v>
      </c>
      <c r="D3535" s="141" t="s">
        <v>519</v>
      </c>
      <c r="E3535" s="141" t="s">
        <v>149</v>
      </c>
      <c r="F3535" s="141" t="s">
        <v>121</v>
      </c>
      <c r="G3535" s="704">
        <v>20000</v>
      </c>
      <c r="H3535" s="704">
        <v>20000</v>
      </c>
      <c r="I3535" s="14">
        <v>1</v>
      </c>
    </row>
    <row r="3536" spans="1:9" ht="30" x14ac:dyDescent="0.25">
      <c r="A3536" s="953"/>
      <c r="B3536" s="141"/>
      <c r="C3536" s="141" t="s">
        <v>7375</v>
      </c>
      <c r="D3536" s="141" t="s">
        <v>519</v>
      </c>
      <c r="E3536" s="141" t="s">
        <v>149</v>
      </c>
      <c r="F3536" s="141" t="s">
        <v>121</v>
      </c>
      <c r="G3536" s="704">
        <v>20000</v>
      </c>
      <c r="H3536" s="704">
        <v>20000</v>
      </c>
      <c r="I3536" s="14">
        <v>1</v>
      </c>
    </row>
    <row r="3537" spans="1:9" ht="30" x14ac:dyDescent="0.25">
      <c r="A3537" s="953"/>
      <c r="B3537" s="141"/>
      <c r="C3537" s="141" t="s">
        <v>7376</v>
      </c>
      <c r="D3537" s="141" t="s">
        <v>519</v>
      </c>
      <c r="E3537" s="141" t="s">
        <v>149</v>
      </c>
      <c r="F3537" s="141" t="s">
        <v>121</v>
      </c>
      <c r="G3537" s="704">
        <v>20000</v>
      </c>
      <c r="H3537" s="704">
        <v>20000</v>
      </c>
      <c r="I3537" s="14">
        <v>1</v>
      </c>
    </row>
    <row r="3538" spans="1:9" ht="30" x14ac:dyDescent="0.25">
      <c r="A3538" s="953"/>
      <c r="B3538" s="141"/>
      <c r="C3538" s="141" t="s">
        <v>7377</v>
      </c>
      <c r="D3538" s="141" t="s">
        <v>519</v>
      </c>
      <c r="E3538" s="141" t="s">
        <v>149</v>
      </c>
      <c r="F3538" s="141" t="s">
        <v>121</v>
      </c>
      <c r="G3538" s="704">
        <v>20000</v>
      </c>
      <c r="H3538" s="704">
        <v>20000</v>
      </c>
      <c r="I3538" s="14">
        <v>1</v>
      </c>
    </row>
    <row r="3539" spans="1:9" ht="30" x14ac:dyDescent="0.25">
      <c r="A3539" s="953"/>
      <c r="B3539" s="141"/>
      <c r="C3539" s="141" t="s">
        <v>7378</v>
      </c>
      <c r="D3539" s="141" t="s">
        <v>519</v>
      </c>
      <c r="E3539" s="141" t="s">
        <v>149</v>
      </c>
      <c r="F3539" s="141" t="s">
        <v>121</v>
      </c>
      <c r="G3539" s="704">
        <v>20000</v>
      </c>
      <c r="H3539" s="704">
        <v>20000</v>
      </c>
      <c r="I3539" s="14">
        <v>1</v>
      </c>
    </row>
    <row r="3540" spans="1:9" ht="30" x14ac:dyDescent="0.25">
      <c r="A3540" s="953"/>
      <c r="B3540" s="141"/>
      <c r="C3540" s="141" t="s">
        <v>7379</v>
      </c>
      <c r="D3540" s="141" t="s">
        <v>519</v>
      </c>
      <c r="E3540" s="141" t="s">
        <v>149</v>
      </c>
      <c r="F3540" s="141" t="s">
        <v>121</v>
      </c>
      <c r="G3540" s="704">
        <v>20000</v>
      </c>
      <c r="H3540" s="704">
        <v>20000</v>
      </c>
      <c r="I3540" s="14">
        <v>1</v>
      </c>
    </row>
    <row r="3541" spans="1:9" ht="30" x14ac:dyDescent="0.25">
      <c r="A3541" s="953"/>
      <c r="B3541" s="141"/>
      <c r="C3541" s="141" t="s">
        <v>3636</v>
      </c>
      <c r="D3541" s="141" t="s">
        <v>519</v>
      </c>
      <c r="E3541" s="141" t="s">
        <v>149</v>
      </c>
      <c r="F3541" s="141" t="s">
        <v>121</v>
      </c>
      <c r="G3541" s="704">
        <v>20000</v>
      </c>
      <c r="H3541" s="704">
        <v>20000</v>
      </c>
      <c r="I3541" s="14">
        <v>1</v>
      </c>
    </row>
    <row r="3542" spans="1:9" ht="30" x14ac:dyDescent="0.25">
      <c r="A3542" s="953"/>
      <c r="B3542" s="141"/>
      <c r="C3542" s="141" t="s">
        <v>7380</v>
      </c>
      <c r="D3542" s="141" t="s">
        <v>519</v>
      </c>
      <c r="E3542" s="141" t="s">
        <v>149</v>
      </c>
      <c r="F3542" s="141" t="s">
        <v>121</v>
      </c>
      <c r="G3542" s="704">
        <v>20000</v>
      </c>
      <c r="H3542" s="704">
        <v>20000</v>
      </c>
      <c r="I3542" s="14">
        <v>1</v>
      </c>
    </row>
    <row r="3543" spans="1:9" ht="30" x14ac:dyDescent="0.25">
      <c r="A3543" s="953"/>
      <c r="B3543" s="141"/>
      <c r="C3543" s="141" t="s">
        <v>7381</v>
      </c>
      <c r="D3543" s="141" t="s">
        <v>519</v>
      </c>
      <c r="E3543" s="141" t="s">
        <v>149</v>
      </c>
      <c r="F3543" s="141" t="s">
        <v>121</v>
      </c>
      <c r="G3543" s="704">
        <v>20000</v>
      </c>
      <c r="H3543" s="704">
        <v>20000</v>
      </c>
      <c r="I3543" s="14">
        <v>1</v>
      </c>
    </row>
    <row r="3544" spans="1:9" ht="30" x14ac:dyDescent="0.25">
      <c r="A3544" s="953"/>
      <c r="B3544" s="141"/>
      <c r="C3544" s="141" t="s">
        <v>7382</v>
      </c>
      <c r="D3544" s="141" t="s">
        <v>519</v>
      </c>
      <c r="E3544" s="141" t="s">
        <v>149</v>
      </c>
      <c r="F3544" s="141" t="s">
        <v>121</v>
      </c>
      <c r="G3544" s="704">
        <v>20000</v>
      </c>
      <c r="H3544" s="704">
        <v>20000</v>
      </c>
      <c r="I3544" s="14">
        <v>1</v>
      </c>
    </row>
    <row r="3545" spans="1:9" ht="30" x14ac:dyDescent="0.25">
      <c r="A3545" s="953"/>
      <c r="B3545" s="141"/>
      <c r="C3545" s="141" t="s">
        <v>7383</v>
      </c>
      <c r="D3545" s="141" t="s">
        <v>519</v>
      </c>
      <c r="E3545" s="141" t="s">
        <v>149</v>
      </c>
      <c r="F3545" s="141" t="s">
        <v>121</v>
      </c>
      <c r="G3545" s="704">
        <v>20000</v>
      </c>
      <c r="H3545" s="704">
        <v>20000</v>
      </c>
      <c r="I3545" s="14">
        <v>1</v>
      </c>
    </row>
    <row r="3546" spans="1:9" ht="30" x14ac:dyDescent="0.25">
      <c r="A3546" s="953"/>
      <c r="B3546" s="141"/>
      <c r="C3546" s="141" t="s">
        <v>7384</v>
      </c>
      <c r="D3546" s="141" t="s">
        <v>519</v>
      </c>
      <c r="E3546" s="141" t="s">
        <v>149</v>
      </c>
      <c r="F3546" s="141" t="s">
        <v>121</v>
      </c>
      <c r="G3546" s="704">
        <v>20000</v>
      </c>
      <c r="H3546" s="704">
        <v>20000</v>
      </c>
      <c r="I3546" s="14">
        <v>1</v>
      </c>
    </row>
    <row r="3547" spans="1:9" ht="30" x14ac:dyDescent="0.25">
      <c r="A3547" s="953"/>
      <c r="B3547" s="141"/>
      <c r="C3547" s="141" t="s">
        <v>7385</v>
      </c>
      <c r="D3547" s="141" t="s">
        <v>519</v>
      </c>
      <c r="E3547" s="141" t="s">
        <v>149</v>
      </c>
      <c r="F3547" s="141" t="s">
        <v>121</v>
      </c>
      <c r="G3547" s="704">
        <v>20000</v>
      </c>
      <c r="H3547" s="704">
        <v>20000</v>
      </c>
      <c r="I3547" s="14">
        <v>1</v>
      </c>
    </row>
    <row r="3548" spans="1:9" ht="30" x14ac:dyDescent="0.25">
      <c r="A3548" s="953"/>
      <c r="B3548" s="141"/>
      <c r="C3548" s="141" t="s">
        <v>7386</v>
      </c>
      <c r="D3548" s="141" t="s">
        <v>519</v>
      </c>
      <c r="E3548" s="141" t="s">
        <v>149</v>
      </c>
      <c r="F3548" s="141" t="s">
        <v>121</v>
      </c>
      <c r="G3548" s="704">
        <v>20000</v>
      </c>
      <c r="H3548" s="704">
        <v>20000</v>
      </c>
      <c r="I3548" s="14">
        <v>1</v>
      </c>
    </row>
    <row r="3549" spans="1:9" ht="30" x14ac:dyDescent="0.25">
      <c r="A3549" s="953"/>
      <c r="B3549" s="141"/>
      <c r="C3549" s="141" t="s">
        <v>7387</v>
      </c>
      <c r="D3549" s="141" t="s">
        <v>519</v>
      </c>
      <c r="E3549" s="141" t="s">
        <v>149</v>
      </c>
      <c r="F3549" s="141" t="s">
        <v>121</v>
      </c>
      <c r="G3549" s="704">
        <v>20000</v>
      </c>
      <c r="H3549" s="704">
        <v>20000</v>
      </c>
      <c r="I3549" s="14">
        <v>1</v>
      </c>
    </row>
    <row r="3550" spans="1:9" ht="30" x14ac:dyDescent="0.25">
      <c r="A3550" s="953"/>
      <c r="B3550" s="141"/>
      <c r="C3550" s="141" t="s">
        <v>7388</v>
      </c>
      <c r="D3550" s="141" t="s">
        <v>519</v>
      </c>
      <c r="E3550" s="141" t="s">
        <v>149</v>
      </c>
      <c r="F3550" s="141" t="s">
        <v>121</v>
      </c>
      <c r="G3550" s="704">
        <v>20000</v>
      </c>
      <c r="H3550" s="704">
        <v>20000</v>
      </c>
      <c r="I3550" s="14">
        <v>1</v>
      </c>
    </row>
    <row r="3551" spans="1:9" ht="30" x14ac:dyDescent="0.25">
      <c r="A3551" s="953"/>
      <c r="B3551" s="141"/>
      <c r="C3551" s="141" t="s">
        <v>7389</v>
      </c>
      <c r="D3551" s="141" t="s">
        <v>519</v>
      </c>
      <c r="E3551" s="141" t="s">
        <v>149</v>
      </c>
      <c r="F3551" s="141" t="s">
        <v>121</v>
      </c>
      <c r="G3551" s="704">
        <v>20000</v>
      </c>
      <c r="H3551" s="704">
        <v>20000</v>
      </c>
      <c r="I3551" s="14">
        <v>1</v>
      </c>
    </row>
    <row r="3552" spans="1:9" ht="30" x14ac:dyDescent="0.25">
      <c r="A3552" s="953"/>
      <c r="B3552" s="141"/>
      <c r="C3552" s="141" t="s">
        <v>7390</v>
      </c>
      <c r="D3552" s="141" t="s">
        <v>519</v>
      </c>
      <c r="E3552" s="141" t="s">
        <v>149</v>
      </c>
      <c r="F3552" s="141" t="s">
        <v>121</v>
      </c>
      <c r="G3552" s="704">
        <v>20000</v>
      </c>
      <c r="H3552" s="704">
        <v>20000</v>
      </c>
      <c r="I3552" s="14">
        <v>1</v>
      </c>
    </row>
    <row r="3553" spans="1:9" ht="30" x14ac:dyDescent="0.25">
      <c r="A3553" s="953"/>
      <c r="B3553" s="141"/>
      <c r="C3553" s="141" t="s">
        <v>7391</v>
      </c>
      <c r="D3553" s="141" t="s">
        <v>519</v>
      </c>
      <c r="E3553" s="141" t="s">
        <v>149</v>
      </c>
      <c r="F3553" s="141" t="s">
        <v>121</v>
      </c>
      <c r="G3553" s="704">
        <v>20000</v>
      </c>
      <c r="H3553" s="704">
        <v>20000</v>
      </c>
      <c r="I3553" s="14">
        <v>1</v>
      </c>
    </row>
    <row r="3554" spans="1:9" ht="30" x14ac:dyDescent="0.25">
      <c r="A3554" s="953"/>
      <c r="B3554" s="141"/>
      <c r="C3554" s="141" t="s">
        <v>7392</v>
      </c>
      <c r="D3554" s="141" t="s">
        <v>519</v>
      </c>
      <c r="E3554" s="141" t="s">
        <v>149</v>
      </c>
      <c r="F3554" s="141" t="s">
        <v>121</v>
      </c>
      <c r="G3554" s="704">
        <v>20000</v>
      </c>
      <c r="H3554" s="704">
        <v>20000</v>
      </c>
      <c r="I3554" s="14">
        <v>1</v>
      </c>
    </row>
    <row r="3555" spans="1:9" ht="30" x14ac:dyDescent="0.25">
      <c r="A3555" s="953"/>
      <c r="B3555" s="141"/>
      <c r="C3555" s="141" t="s">
        <v>7393</v>
      </c>
      <c r="D3555" s="141" t="s">
        <v>519</v>
      </c>
      <c r="E3555" s="141" t="s">
        <v>149</v>
      </c>
      <c r="F3555" s="141" t="s">
        <v>121</v>
      </c>
      <c r="G3555" s="704">
        <v>20000</v>
      </c>
      <c r="H3555" s="704">
        <v>20000</v>
      </c>
      <c r="I3555" s="14">
        <v>1</v>
      </c>
    </row>
    <row r="3556" spans="1:9" ht="30" x14ac:dyDescent="0.25">
      <c r="A3556" s="953"/>
      <c r="B3556" s="141"/>
      <c r="C3556" s="141" t="s">
        <v>7394</v>
      </c>
      <c r="D3556" s="141" t="s">
        <v>519</v>
      </c>
      <c r="E3556" s="141" t="s">
        <v>149</v>
      </c>
      <c r="F3556" s="141" t="s">
        <v>121</v>
      </c>
      <c r="G3556" s="704">
        <v>20000</v>
      </c>
      <c r="H3556" s="704">
        <v>20000</v>
      </c>
      <c r="I3556" s="14">
        <v>1</v>
      </c>
    </row>
    <row r="3557" spans="1:9" ht="30" x14ac:dyDescent="0.25">
      <c r="A3557" s="953"/>
      <c r="B3557" s="141"/>
      <c r="C3557" s="141" t="s">
        <v>7395</v>
      </c>
      <c r="D3557" s="141" t="s">
        <v>519</v>
      </c>
      <c r="E3557" s="141" t="s">
        <v>149</v>
      </c>
      <c r="F3557" s="141" t="s">
        <v>121</v>
      </c>
      <c r="G3557" s="704">
        <v>20000</v>
      </c>
      <c r="H3557" s="704">
        <v>20000</v>
      </c>
      <c r="I3557" s="14">
        <v>1</v>
      </c>
    </row>
    <row r="3558" spans="1:9" ht="30" x14ac:dyDescent="0.25">
      <c r="A3558" s="953"/>
      <c r="B3558" s="141"/>
      <c r="C3558" s="141" t="s">
        <v>7396</v>
      </c>
      <c r="D3558" s="141" t="s">
        <v>519</v>
      </c>
      <c r="E3558" s="141" t="s">
        <v>149</v>
      </c>
      <c r="F3558" s="141" t="s">
        <v>121</v>
      </c>
      <c r="G3558" s="704">
        <v>20000</v>
      </c>
      <c r="H3558" s="704">
        <v>20000</v>
      </c>
      <c r="I3558" s="14">
        <v>1</v>
      </c>
    </row>
    <row r="3559" spans="1:9" ht="30" x14ac:dyDescent="0.25">
      <c r="A3559" s="953"/>
      <c r="B3559" s="141"/>
      <c r="C3559" s="141" t="s">
        <v>7397</v>
      </c>
      <c r="D3559" s="141" t="s">
        <v>519</v>
      </c>
      <c r="E3559" s="141" t="s">
        <v>149</v>
      </c>
      <c r="F3559" s="141" t="s">
        <v>121</v>
      </c>
      <c r="G3559" s="704">
        <v>20000</v>
      </c>
      <c r="H3559" s="704">
        <v>20000</v>
      </c>
      <c r="I3559" s="14">
        <v>1</v>
      </c>
    </row>
    <row r="3560" spans="1:9" ht="30" x14ac:dyDescent="0.25">
      <c r="A3560" s="953"/>
      <c r="B3560" s="141"/>
      <c r="C3560" s="141" t="s">
        <v>7398</v>
      </c>
      <c r="D3560" s="141" t="s">
        <v>519</v>
      </c>
      <c r="E3560" s="141" t="s">
        <v>149</v>
      </c>
      <c r="F3560" s="141" t="s">
        <v>121</v>
      </c>
      <c r="G3560" s="704">
        <v>20000</v>
      </c>
      <c r="H3560" s="704">
        <v>20000</v>
      </c>
      <c r="I3560" s="14">
        <v>1</v>
      </c>
    </row>
    <row r="3561" spans="1:9" ht="30" x14ac:dyDescent="0.25">
      <c r="A3561" s="953"/>
      <c r="B3561" s="141"/>
      <c r="C3561" s="141" t="s">
        <v>7399</v>
      </c>
      <c r="D3561" s="141" t="s">
        <v>519</v>
      </c>
      <c r="E3561" s="141" t="s">
        <v>149</v>
      </c>
      <c r="F3561" s="141" t="s">
        <v>121</v>
      </c>
      <c r="G3561" s="704">
        <v>20000</v>
      </c>
      <c r="H3561" s="704">
        <v>20000</v>
      </c>
      <c r="I3561" s="14">
        <v>1</v>
      </c>
    </row>
    <row r="3562" spans="1:9" ht="30" x14ac:dyDescent="0.25">
      <c r="A3562" s="953"/>
      <c r="B3562" s="141"/>
      <c r="C3562" s="141" t="s">
        <v>7400</v>
      </c>
      <c r="D3562" s="141" t="s">
        <v>519</v>
      </c>
      <c r="E3562" s="141" t="s">
        <v>149</v>
      </c>
      <c r="F3562" s="141" t="s">
        <v>121</v>
      </c>
      <c r="G3562" s="704">
        <v>20000</v>
      </c>
      <c r="H3562" s="704">
        <v>20000</v>
      </c>
      <c r="I3562" s="14">
        <v>1</v>
      </c>
    </row>
    <row r="3563" spans="1:9" ht="30" x14ac:dyDescent="0.25">
      <c r="A3563" s="953"/>
      <c r="B3563" s="141"/>
      <c r="C3563" s="141" t="s">
        <v>7401</v>
      </c>
      <c r="D3563" s="141" t="s">
        <v>519</v>
      </c>
      <c r="E3563" s="141" t="s">
        <v>149</v>
      </c>
      <c r="F3563" s="141" t="s">
        <v>121</v>
      </c>
      <c r="G3563" s="704">
        <v>20000</v>
      </c>
      <c r="H3563" s="704">
        <v>20000</v>
      </c>
      <c r="I3563" s="14">
        <v>1</v>
      </c>
    </row>
    <row r="3564" spans="1:9" ht="30" x14ac:dyDescent="0.25">
      <c r="A3564" s="953"/>
      <c r="B3564" s="141"/>
      <c r="C3564" s="141" t="s">
        <v>7402</v>
      </c>
      <c r="D3564" s="141" t="s">
        <v>519</v>
      </c>
      <c r="E3564" s="141" t="s">
        <v>149</v>
      </c>
      <c r="F3564" s="141" t="s">
        <v>121</v>
      </c>
      <c r="G3564" s="704">
        <v>20000</v>
      </c>
      <c r="H3564" s="704">
        <v>20000</v>
      </c>
      <c r="I3564" s="14">
        <v>1</v>
      </c>
    </row>
    <row r="3565" spans="1:9" ht="30" x14ac:dyDescent="0.25">
      <c r="A3565" s="953"/>
      <c r="B3565" s="141"/>
      <c r="C3565" s="141" t="s">
        <v>7403</v>
      </c>
      <c r="D3565" s="141" t="s">
        <v>519</v>
      </c>
      <c r="E3565" s="141" t="s">
        <v>149</v>
      </c>
      <c r="F3565" s="141" t="s">
        <v>121</v>
      </c>
      <c r="G3565" s="704">
        <v>20000</v>
      </c>
      <c r="H3565" s="704">
        <v>20000</v>
      </c>
      <c r="I3565" s="14">
        <v>1</v>
      </c>
    </row>
    <row r="3566" spans="1:9" ht="30" x14ac:dyDescent="0.25">
      <c r="A3566" s="953"/>
      <c r="B3566" s="141"/>
      <c r="C3566" s="141" t="s">
        <v>7404</v>
      </c>
      <c r="D3566" s="141" t="s">
        <v>519</v>
      </c>
      <c r="E3566" s="141" t="s">
        <v>149</v>
      </c>
      <c r="F3566" s="141" t="s">
        <v>121</v>
      </c>
      <c r="G3566" s="704">
        <v>20000</v>
      </c>
      <c r="H3566" s="704">
        <v>20000</v>
      </c>
      <c r="I3566" s="14">
        <v>1</v>
      </c>
    </row>
    <row r="3567" spans="1:9" ht="30" x14ac:dyDescent="0.25">
      <c r="A3567" s="953"/>
      <c r="B3567" s="141"/>
      <c r="C3567" s="141" t="s">
        <v>7405</v>
      </c>
      <c r="D3567" s="141" t="s">
        <v>519</v>
      </c>
      <c r="E3567" s="141" t="s">
        <v>149</v>
      </c>
      <c r="F3567" s="141" t="s">
        <v>121</v>
      </c>
      <c r="G3567" s="704">
        <v>20000</v>
      </c>
      <c r="H3567" s="704">
        <v>20000</v>
      </c>
      <c r="I3567" s="14">
        <v>1</v>
      </c>
    </row>
    <row r="3568" spans="1:9" ht="30" x14ac:dyDescent="0.25">
      <c r="A3568" s="953"/>
      <c r="B3568" s="141"/>
      <c r="C3568" s="141" t="s">
        <v>7406</v>
      </c>
      <c r="D3568" s="141" t="s">
        <v>519</v>
      </c>
      <c r="E3568" s="141" t="s">
        <v>149</v>
      </c>
      <c r="F3568" s="141" t="s">
        <v>121</v>
      </c>
      <c r="G3568" s="704">
        <v>20000</v>
      </c>
      <c r="H3568" s="704">
        <v>20000</v>
      </c>
      <c r="I3568" s="14">
        <v>1</v>
      </c>
    </row>
    <row r="3569" spans="1:9" ht="30" x14ac:dyDescent="0.25">
      <c r="A3569" s="953"/>
      <c r="B3569" s="141"/>
      <c r="C3569" s="141" t="s">
        <v>6591</v>
      </c>
      <c r="D3569" s="141" t="s">
        <v>519</v>
      </c>
      <c r="E3569" s="495" t="s">
        <v>172</v>
      </c>
      <c r="F3569" s="495" t="s">
        <v>121</v>
      </c>
      <c r="G3569" s="380">
        <v>130000</v>
      </c>
      <c r="H3569" s="380">
        <v>130000</v>
      </c>
      <c r="I3569" s="14">
        <v>1</v>
      </c>
    </row>
    <row r="3570" spans="1:9" ht="30" x14ac:dyDescent="0.25">
      <c r="A3570" s="953"/>
      <c r="B3570" s="141"/>
      <c r="C3570" s="141" t="s">
        <v>6592</v>
      </c>
      <c r="D3570" s="141" t="s">
        <v>519</v>
      </c>
      <c r="E3570" s="495" t="s">
        <v>172</v>
      </c>
      <c r="F3570" s="495" t="s">
        <v>121</v>
      </c>
      <c r="G3570" s="380">
        <v>130000</v>
      </c>
      <c r="H3570" s="380">
        <v>130000</v>
      </c>
      <c r="I3570" s="14">
        <v>1</v>
      </c>
    </row>
    <row r="3571" spans="1:9" ht="30" x14ac:dyDescent="0.25">
      <c r="A3571" s="953"/>
      <c r="B3571" s="141"/>
      <c r="C3571" s="141" t="s">
        <v>6593</v>
      </c>
      <c r="D3571" s="141" t="s">
        <v>519</v>
      </c>
      <c r="E3571" s="495" t="s">
        <v>172</v>
      </c>
      <c r="F3571" s="495" t="s">
        <v>121</v>
      </c>
      <c r="G3571" s="380">
        <v>120000</v>
      </c>
      <c r="H3571" s="380">
        <v>120000</v>
      </c>
      <c r="I3571" s="14">
        <v>1</v>
      </c>
    </row>
    <row r="3572" spans="1:9" ht="30" x14ac:dyDescent="0.25">
      <c r="A3572" s="953"/>
      <c r="B3572" s="141"/>
      <c r="C3572" s="141" t="s">
        <v>6594</v>
      </c>
      <c r="D3572" s="141" t="s">
        <v>519</v>
      </c>
      <c r="E3572" s="495" t="s">
        <v>172</v>
      </c>
      <c r="F3572" s="495" t="s">
        <v>121</v>
      </c>
      <c r="G3572" s="380">
        <v>130000</v>
      </c>
      <c r="H3572" s="380">
        <v>130000</v>
      </c>
      <c r="I3572" s="14">
        <v>1</v>
      </c>
    </row>
    <row r="3573" spans="1:9" ht="30" x14ac:dyDescent="0.25">
      <c r="A3573" s="953"/>
      <c r="B3573" s="141"/>
      <c r="C3573" s="141" t="s">
        <v>6595</v>
      </c>
      <c r="D3573" s="141" t="s">
        <v>519</v>
      </c>
      <c r="E3573" s="495" t="s">
        <v>172</v>
      </c>
      <c r="F3573" s="495" t="s">
        <v>121</v>
      </c>
      <c r="G3573" s="380">
        <v>130000</v>
      </c>
      <c r="H3573" s="380">
        <v>130000</v>
      </c>
      <c r="I3573" s="14">
        <v>1</v>
      </c>
    </row>
    <row r="3574" spans="1:9" ht="30" x14ac:dyDescent="0.25">
      <c r="A3574" s="953"/>
      <c r="B3574" s="141"/>
      <c r="C3574" s="141" t="s">
        <v>6596</v>
      </c>
      <c r="D3574" s="141" t="s">
        <v>519</v>
      </c>
      <c r="E3574" s="495" t="s">
        <v>172</v>
      </c>
      <c r="F3574" s="495" t="s">
        <v>121</v>
      </c>
      <c r="G3574" s="380">
        <v>150000</v>
      </c>
      <c r="H3574" s="380">
        <v>150000</v>
      </c>
      <c r="I3574" s="14">
        <v>1</v>
      </c>
    </row>
    <row r="3575" spans="1:9" ht="30" x14ac:dyDescent="0.25">
      <c r="A3575" s="953"/>
      <c r="B3575" s="141"/>
      <c r="C3575" s="141" t="s">
        <v>6597</v>
      </c>
      <c r="D3575" s="141" t="s">
        <v>519</v>
      </c>
      <c r="E3575" s="495" t="s">
        <v>172</v>
      </c>
      <c r="F3575" s="495" t="s">
        <v>121</v>
      </c>
      <c r="G3575" s="380">
        <v>130000</v>
      </c>
      <c r="H3575" s="380">
        <v>130000</v>
      </c>
      <c r="I3575" s="14">
        <v>1</v>
      </c>
    </row>
    <row r="3576" spans="1:9" ht="30" x14ac:dyDescent="0.25">
      <c r="A3576" s="953"/>
      <c r="B3576" s="141"/>
      <c r="C3576" s="141" t="s">
        <v>6598</v>
      </c>
      <c r="D3576" s="141" t="s">
        <v>519</v>
      </c>
      <c r="E3576" s="495" t="s">
        <v>172</v>
      </c>
      <c r="F3576" s="495" t="s">
        <v>121</v>
      </c>
      <c r="G3576" s="380">
        <v>100000</v>
      </c>
      <c r="H3576" s="380">
        <v>100000</v>
      </c>
      <c r="I3576" s="14">
        <v>1</v>
      </c>
    </row>
    <row r="3577" spans="1:9" ht="30" x14ac:dyDescent="0.25">
      <c r="A3577" s="953"/>
      <c r="B3577" s="141"/>
      <c r="C3577" s="141" t="s">
        <v>6599</v>
      </c>
      <c r="D3577" s="141" t="s">
        <v>519</v>
      </c>
      <c r="E3577" s="495" t="s">
        <v>172</v>
      </c>
      <c r="F3577" s="495" t="s">
        <v>121</v>
      </c>
      <c r="G3577" s="380">
        <v>100000</v>
      </c>
      <c r="H3577" s="380">
        <v>100000</v>
      </c>
      <c r="I3577" s="14">
        <v>1</v>
      </c>
    </row>
    <row r="3578" spans="1:9" ht="30" x14ac:dyDescent="0.25">
      <c r="A3578" s="953"/>
      <c r="B3578" s="141"/>
      <c r="C3578" s="141" t="s">
        <v>6600</v>
      </c>
      <c r="D3578" s="141" t="s">
        <v>519</v>
      </c>
      <c r="E3578" s="495" t="s">
        <v>172</v>
      </c>
      <c r="F3578" s="495" t="s">
        <v>121</v>
      </c>
      <c r="G3578" s="380">
        <v>90000</v>
      </c>
      <c r="H3578" s="380">
        <v>90000</v>
      </c>
      <c r="I3578" s="14">
        <v>1</v>
      </c>
    </row>
    <row r="3579" spans="1:9" ht="30" x14ac:dyDescent="0.25">
      <c r="A3579" s="953"/>
      <c r="B3579" s="141"/>
      <c r="C3579" s="141" t="s">
        <v>6601</v>
      </c>
      <c r="D3579" s="141" t="s">
        <v>519</v>
      </c>
      <c r="E3579" s="495" t="s">
        <v>172</v>
      </c>
      <c r="F3579" s="495" t="s">
        <v>121</v>
      </c>
      <c r="G3579" s="380">
        <v>80000</v>
      </c>
      <c r="H3579" s="380">
        <v>80000</v>
      </c>
      <c r="I3579" s="14">
        <v>1</v>
      </c>
    </row>
    <row r="3580" spans="1:9" ht="30" x14ac:dyDescent="0.25">
      <c r="A3580" s="953"/>
      <c r="B3580" s="141"/>
      <c r="C3580" s="141" t="s">
        <v>6602</v>
      </c>
      <c r="D3580" s="141" t="s">
        <v>519</v>
      </c>
      <c r="E3580" s="495" t="s">
        <v>172</v>
      </c>
      <c r="F3580" s="495" t="s">
        <v>121</v>
      </c>
      <c r="G3580" s="380">
        <v>320000</v>
      </c>
      <c r="H3580" s="380">
        <v>320000</v>
      </c>
      <c r="I3580" s="14">
        <v>1</v>
      </c>
    </row>
    <row r="3581" spans="1:9" ht="30" x14ac:dyDescent="0.25">
      <c r="A3581" s="953"/>
      <c r="B3581" s="141"/>
      <c r="C3581" s="141" t="s">
        <v>6603</v>
      </c>
      <c r="D3581" s="141" t="s">
        <v>519</v>
      </c>
      <c r="E3581" s="495" t="s">
        <v>172</v>
      </c>
      <c r="F3581" s="495" t="s">
        <v>121</v>
      </c>
      <c r="G3581" s="380">
        <v>100000</v>
      </c>
      <c r="H3581" s="380">
        <v>100000</v>
      </c>
      <c r="I3581" s="14">
        <v>1</v>
      </c>
    </row>
    <row r="3582" spans="1:9" ht="30" x14ac:dyDescent="0.25">
      <c r="A3582" s="953"/>
      <c r="B3582" s="141"/>
      <c r="C3582" s="141" t="s">
        <v>6604</v>
      </c>
      <c r="D3582" s="141" t="s">
        <v>519</v>
      </c>
      <c r="E3582" s="495" t="s">
        <v>172</v>
      </c>
      <c r="F3582" s="495" t="s">
        <v>121</v>
      </c>
      <c r="G3582" s="380">
        <v>90000</v>
      </c>
      <c r="H3582" s="380">
        <v>90000</v>
      </c>
      <c r="I3582" s="14">
        <v>1</v>
      </c>
    </row>
    <row r="3583" spans="1:9" ht="30" x14ac:dyDescent="0.25">
      <c r="A3583" s="953"/>
      <c r="B3583" s="141"/>
      <c r="C3583" s="141" t="s">
        <v>6605</v>
      </c>
      <c r="D3583" s="141" t="s">
        <v>519</v>
      </c>
      <c r="E3583" s="495" t="s">
        <v>172</v>
      </c>
      <c r="F3583" s="495" t="s">
        <v>121</v>
      </c>
      <c r="G3583" s="380">
        <v>130000</v>
      </c>
      <c r="H3583" s="380">
        <v>130000</v>
      </c>
      <c r="I3583" s="14">
        <v>1</v>
      </c>
    </row>
    <row r="3584" spans="1:9" ht="30" x14ac:dyDescent="0.25">
      <c r="A3584" s="953"/>
      <c r="B3584" s="141"/>
      <c r="C3584" s="141" t="s">
        <v>6606</v>
      </c>
      <c r="D3584" s="141" t="s">
        <v>519</v>
      </c>
      <c r="E3584" s="495" t="s">
        <v>172</v>
      </c>
      <c r="F3584" s="495" t="s">
        <v>121</v>
      </c>
      <c r="G3584" s="380">
        <v>130000</v>
      </c>
      <c r="H3584" s="380">
        <v>130000</v>
      </c>
      <c r="I3584" s="14">
        <v>1</v>
      </c>
    </row>
    <row r="3585" spans="1:9" ht="30" x14ac:dyDescent="0.25">
      <c r="A3585" s="953"/>
      <c r="B3585" s="141"/>
      <c r="C3585" s="141" t="s">
        <v>6607</v>
      </c>
      <c r="D3585" s="141" t="s">
        <v>519</v>
      </c>
      <c r="E3585" s="495" t="s">
        <v>172</v>
      </c>
      <c r="F3585" s="495" t="s">
        <v>121</v>
      </c>
      <c r="G3585" s="380">
        <v>300000</v>
      </c>
      <c r="H3585" s="380">
        <v>300000</v>
      </c>
      <c r="I3585" s="14">
        <v>1</v>
      </c>
    </row>
    <row r="3586" spans="1:9" ht="30" x14ac:dyDescent="0.25">
      <c r="A3586" s="953"/>
      <c r="B3586" s="141"/>
      <c r="C3586" s="141" t="s">
        <v>6608</v>
      </c>
      <c r="D3586" s="141" t="s">
        <v>519</v>
      </c>
      <c r="E3586" s="495" t="s">
        <v>172</v>
      </c>
      <c r="F3586" s="495" t="s">
        <v>121</v>
      </c>
      <c r="G3586" s="380">
        <v>80000</v>
      </c>
      <c r="H3586" s="380">
        <v>80000</v>
      </c>
      <c r="I3586" s="14">
        <v>1</v>
      </c>
    </row>
    <row r="3587" spans="1:9" ht="30" x14ac:dyDescent="0.25">
      <c r="A3587" s="953"/>
      <c r="B3587" s="141"/>
      <c r="C3587" s="141" t="s">
        <v>6609</v>
      </c>
      <c r="D3587" s="141" t="s">
        <v>519</v>
      </c>
      <c r="E3587" s="495" t="s">
        <v>172</v>
      </c>
      <c r="F3587" s="495" t="s">
        <v>121</v>
      </c>
      <c r="G3587" s="380">
        <v>160000</v>
      </c>
      <c r="H3587" s="380">
        <v>160000</v>
      </c>
      <c r="I3587" s="14">
        <v>1</v>
      </c>
    </row>
    <row r="3588" spans="1:9" ht="30" x14ac:dyDescent="0.25">
      <c r="A3588" s="953"/>
      <c r="B3588" s="141"/>
      <c r="C3588" s="141" t="s">
        <v>6610</v>
      </c>
      <c r="D3588" s="141" t="s">
        <v>519</v>
      </c>
      <c r="E3588" s="495" t="s">
        <v>172</v>
      </c>
      <c r="F3588" s="495" t="s">
        <v>121</v>
      </c>
      <c r="G3588" s="380">
        <v>150000</v>
      </c>
      <c r="H3588" s="380">
        <v>150000</v>
      </c>
      <c r="I3588" s="14">
        <v>1</v>
      </c>
    </row>
    <row r="3589" spans="1:9" ht="30" x14ac:dyDescent="0.25">
      <c r="A3589" s="953"/>
      <c r="B3589" s="141"/>
      <c r="C3589" s="141" t="s">
        <v>7255</v>
      </c>
      <c r="D3589" s="141" t="s">
        <v>519</v>
      </c>
      <c r="E3589" s="495" t="s">
        <v>172</v>
      </c>
      <c r="F3589" s="495" t="s">
        <v>121</v>
      </c>
      <c r="G3589" s="380">
        <v>120000</v>
      </c>
      <c r="H3589" s="380">
        <v>120000</v>
      </c>
      <c r="I3589" s="14">
        <v>1</v>
      </c>
    </row>
    <row r="3590" spans="1:9" ht="30" x14ac:dyDescent="0.25">
      <c r="A3590" s="953"/>
      <c r="B3590" s="141"/>
      <c r="C3590" s="141" t="s">
        <v>6611</v>
      </c>
      <c r="D3590" s="141" t="s">
        <v>519</v>
      </c>
      <c r="E3590" s="495" t="s">
        <v>172</v>
      </c>
      <c r="F3590" s="495" t="s">
        <v>121</v>
      </c>
      <c r="G3590" s="380">
        <v>90000</v>
      </c>
      <c r="H3590" s="380">
        <v>90000</v>
      </c>
      <c r="I3590" s="14">
        <v>1</v>
      </c>
    </row>
    <row r="3591" spans="1:9" ht="30" x14ac:dyDescent="0.25">
      <c r="A3591" s="953"/>
      <c r="B3591" s="141"/>
      <c r="C3591" s="141" t="s">
        <v>6612</v>
      </c>
      <c r="D3591" s="141" t="s">
        <v>519</v>
      </c>
      <c r="E3591" s="495" t="s">
        <v>172</v>
      </c>
      <c r="F3591" s="495" t="s">
        <v>121</v>
      </c>
      <c r="G3591" s="380">
        <v>170000</v>
      </c>
      <c r="H3591" s="380">
        <v>170000</v>
      </c>
      <c r="I3591" s="14">
        <v>1</v>
      </c>
    </row>
    <row r="3592" spans="1:9" ht="30" x14ac:dyDescent="0.25">
      <c r="A3592" s="953"/>
      <c r="B3592" s="141"/>
      <c r="C3592" s="141" t="s">
        <v>6613</v>
      </c>
      <c r="D3592" s="141" t="s">
        <v>519</v>
      </c>
      <c r="E3592" s="495" t="s">
        <v>172</v>
      </c>
      <c r="F3592" s="495" t="s">
        <v>121</v>
      </c>
      <c r="G3592" s="380">
        <v>150000</v>
      </c>
      <c r="H3592" s="380">
        <v>150000</v>
      </c>
      <c r="I3592" s="14">
        <v>1</v>
      </c>
    </row>
    <row r="3593" spans="1:9" ht="30" x14ac:dyDescent="0.25">
      <c r="A3593" s="953"/>
      <c r="B3593" s="141"/>
      <c r="C3593" s="141" t="s">
        <v>6614</v>
      </c>
      <c r="D3593" s="141" t="s">
        <v>519</v>
      </c>
      <c r="E3593" s="495" t="s">
        <v>172</v>
      </c>
      <c r="F3593" s="495" t="s">
        <v>121</v>
      </c>
      <c r="G3593" s="380">
        <v>180000</v>
      </c>
      <c r="H3593" s="380">
        <v>180000</v>
      </c>
      <c r="I3593" s="14">
        <v>1</v>
      </c>
    </row>
    <row r="3594" spans="1:9" ht="45" x14ac:dyDescent="0.25">
      <c r="A3594" s="953"/>
      <c r="B3594" s="141"/>
      <c r="C3594" s="141" t="s">
        <v>1259</v>
      </c>
      <c r="D3594" s="141" t="s">
        <v>1260</v>
      </c>
      <c r="E3594" s="12" t="s">
        <v>126</v>
      </c>
      <c r="F3594" s="12" t="s">
        <v>121</v>
      </c>
      <c r="G3594" s="14">
        <v>180000</v>
      </c>
      <c r="H3594" s="14">
        <v>180000</v>
      </c>
      <c r="I3594" s="14">
        <v>1</v>
      </c>
    </row>
    <row r="3595" spans="1:9" ht="45" x14ac:dyDescent="0.25">
      <c r="A3595" s="953"/>
      <c r="B3595" s="141"/>
      <c r="C3595" s="141" t="s">
        <v>1261</v>
      </c>
      <c r="D3595" s="141" t="s">
        <v>1262</v>
      </c>
      <c r="E3595" s="12" t="s">
        <v>126</v>
      </c>
      <c r="F3595" s="12" t="s">
        <v>121</v>
      </c>
      <c r="G3595" s="14">
        <v>170000</v>
      </c>
      <c r="H3595" s="14">
        <v>170000</v>
      </c>
      <c r="I3595" s="14">
        <v>1</v>
      </c>
    </row>
    <row r="3596" spans="1:9" ht="45" x14ac:dyDescent="0.25">
      <c r="A3596" s="953"/>
      <c r="B3596" s="141"/>
      <c r="C3596" s="141" t="s">
        <v>1263</v>
      </c>
      <c r="D3596" s="141" t="s">
        <v>1264</v>
      </c>
      <c r="E3596" s="12" t="s">
        <v>126</v>
      </c>
      <c r="F3596" s="12" t="s">
        <v>121</v>
      </c>
      <c r="G3596" s="14">
        <v>190000</v>
      </c>
      <c r="H3596" s="14">
        <v>190000</v>
      </c>
      <c r="I3596" s="14">
        <v>1</v>
      </c>
    </row>
    <row r="3597" spans="1:9" ht="45" x14ac:dyDescent="0.25">
      <c r="A3597" s="953"/>
      <c r="B3597" s="141"/>
      <c r="C3597" s="141" t="s">
        <v>1265</v>
      </c>
      <c r="D3597" s="141" t="s">
        <v>1266</v>
      </c>
      <c r="E3597" s="12" t="s">
        <v>126</v>
      </c>
      <c r="F3597" s="12" t="s">
        <v>121</v>
      </c>
      <c r="G3597" s="14">
        <v>60000</v>
      </c>
      <c r="H3597" s="14">
        <v>60000</v>
      </c>
      <c r="I3597" s="14">
        <v>1</v>
      </c>
    </row>
    <row r="3598" spans="1:9" ht="60" x14ac:dyDescent="0.25">
      <c r="A3598" s="953"/>
      <c r="B3598" s="141"/>
      <c r="C3598" s="141" t="s">
        <v>1267</v>
      </c>
      <c r="D3598" s="141" t="s">
        <v>1268</v>
      </c>
      <c r="E3598" s="12" t="s">
        <v>149</v>
      </c>
      <c r="F3598" s="12" t="s">
        <v>121</v>
      </c>
      <c r="G3598" s="14">
        <v>20000</v>
      </c>
      <c r="H3598" s="14">
        <v>20000</v>
      </c>
      <c r="I3598" s="14">
        <v>1</v>
      </c>
    </row>
    <row r="3599" spans="1:9" ht="45" x14ac:dyDescent="0.25">
      <c r="A3599" s="953"/>
      <c r="B3599" s="141"/>
      <c r="C3599" s="141" t="s">
        <v>1269</v>
      </c>
      <c r="D3599" s="141" t="s">
        <v>1270</v>
      </c>
      <c r="E3599" s="12" t="s">
        <v>149</v>
      </c>
      <c r="F3599" s="12" t="s">
        <v>121</v>
      </c>
      <c r="G3599" s="14">
        <v>20000</v>
      </c>
      <c r="H3599" s="14">
        <v>20000</v>
      </c>
      <c r="I3599" s="14">
        <v>1</v>
      </c>
    </row>
    <row r="3600" spans="1:9" ht="45" x14ac:dyDescent="0.25">
      <c r="A3600" s="953"/>
      <c r="B3600" s="141"/>
      <c r="C3600" s="141" t="s">
        <v>1271</v>
      </c>
      <c r="D3600" s="141" t="s">
        <v>1272</v>
      </c>
      <c r="E3600" s="12" t="s">
        <v>149</v>
      </c>
      <c r="F3600" s="12" t="s">
        <v>121</v>
      </c>
      <c r="G3600" s="14">
        <v>20000</v>
      </c>
      <c r="H3600" s="14">
        <v>20000</v>
      </c>
      <c r="I3600" s="14">
        <v>1</v>
      </c>
    </row>
    <row r="3601" spans="1:9" ht="45" x14ac:dyDescent="0.25">
      <c r="A3601" s="953"/>
      <c r="B3601" s="141"/>
      <c r="C3601" s="141" t="s">
        <v>1273</v>
      </c>
      <c r="D3601" s="141" t="s">
        <v>1274</v>
      </c>
      <c r="E3601" s="12" t="s">
        <v>149</v>
      </c>
      <c r="F3601" s="12" t="s">
        <v>121</v>
      </c>
      <c r="G3601" s="14">
        <v>20000</v>
      </c>
      <c r="H3601" s="14">
        <v>20000</v>
      </c>
      <c r="I3601" s="14">
        <v>1</v>
      </c>
    </row>
    <row r="3602" spans="1:9" ht="45" x14ac:dyDescent="0.25">
      <c r="A3602" s="953"/>
      <c r="B3602" s="141"/>
      <c r="C3602" s="141" t="s">
        <v>1275</v>
      </c>
      <c r="D3602" s="141" t="s">
        <v>1276</v>
      </c>
      <c r="E3602" s="12" t="s">
        <v>149</v>
      </c>
      <c r="F3602" s="12" t="s">
        <v>121</v>
      </c>
      <c r="G3602" s="14">
        <v>20000</v>
      </c>
      <c r="H3602" s="14">
        <v>20000</v>
      </c>
      <c r="I3602" s="14">
        <v>1</v>
      </c>
    </row>
    <row r="3603" spans="1:9" ht="45" x14ac:dyDescent="0.25">
      <c r="A3603" s="953"/>
      <c r="B3603" s="141"/>
      <c r="C3603" s="141" t="s">
        <v>1277</v>
      </c>
      <c r="D3603" s="141" t="s">
        <v>1278</v>
      </c>
      <c r="E3603" s="12" t="s">
        <v>149</v>
      </c>
      <c r="F3603" s="12" t="s">
        <v>121</v>
      </c>
      <c r="G3603" s="14">
        <v>20000</v>
      </c>
      <c r="H3603" s="14">
        <v>20000</v>
      </c>
      <c r="I3603" s="14">
        <v>1</v>
      </c>
    </row>
    <row r="3604" spans="1:9" ht="45" x14ac:dyDescent="0.25">
      <c r="A3604" s="953"/>
      <c r="B3604" s="141"/>
      <c r="C3604" s="141" t="s">
        <v>1279</v>
      </c>
      <c r="D3604" s="141" t="s">
        <v>1280</v>
      </c>
      <c r="E3604" s="12" t="s">
        <v>149</v>
      </c>
      <c r="F3604" s="12" t="s">
        <v>121</v>
      </c>
      <c r="G3604" s="14">
        <v>20000</v>
      </c>
      <c r="H3604" s="14">
        <v>20000</v>
      </c>
      <c r="I3604" s="14">
        <v>1</v>
      </c>
    </row>
    <row r="3605" spans="1:9" ht="45" x14ac:dyDescent="0.25">
      <c r="A3605" s="953"/>
      <c r="B3605" s="141"/>
      <c r="C3605" s="141" t="s">
        <v>1281</v>
      </c>
      <c r="D3605" s="141" t="s">
        <v>1282</v>
      </c>
      <c r="E3605" s="12" t="s">
        <v>149</v>
      </c>
      <c r="F3605" s="12" t="s">
        <v>121</v>
      </c>
      <c r="G3605" s="14">
        <v>20000</v>
      </c>
      <c r="H3605" s="14">
        <v>20000</v>
      </c>
      <c r="I3605" s="14">
        <v>1</v>
      </c>
    </row>
    <row r="3606" spans="1:9" ht="45" x14ac:dyDescent="0.25">
      <c r="A3606" s="953"/>
      <c r="B3606" s="141"/>
      <c r="C3606" s="141" t="s">
        <v>1283</v>
      </c>
      <c r="D3606" s="141" t="s">
        <v>1284</v>
      </c>
      <c r="E3606" s="12" t="s">
        <v>149</v>
      </c>
      <c r="F3606" s="12" t="s">
        <v>121</v>
      </c>
      <c r="G3606" s="14">
        <v>20000</v>
      </c>
      <c r="H3606" s="14">
        <v>20000</v>
      </c>
      <c r="I3606" s="14">
        <v>1</v>
      </c>
    </row>
    <row r="3607" spans="1:9" ht="45" x14ac:dyDescent="0.25">
      <c r="A3607" s="953"/>
      <c r="B3607" s="141"/>
      <c r="C3607" s="141" t="s">
        <v>1285</v>
      </c>
      <c r="D3607" s="141" t="s">
        <v>1286</v>
      </c>
      <c r="E3607" s="12" t="s">
        <v>149</v>
      </c>
      <c r="F3607" s="12" t="s">
        <v>121</v>
      </c>
      <c r="G3607" s="14">
        <v>20000</v>
      </c>
      <c r="H3607" s="14">
        <v>20000</v>
      </c>
      <c r="I3607" s="14">
        <v>1</v>
      </c>
    </row>
    <row r="3608" spans="1:9" ht="45" x14ac:dyDescent="0.25">
      <c r="A3608" s="953"/>
      <c r="B3608" s="141"/>
      <c r="C3608" s="141" t="s">
        <v>1287</v>
      </c>
      <c r="D3608" s="141" t="s">
        <v>1288</v>
      </c>
      <c r="E3608" s="12" t="s">
        <v>149</v>
      </c>
      <c r="F3608" s="12" t="s">
        <v>121</v>
      </c>
      <c r="G3608" s="14">
        <v>20000</v>
      </c>
      <c r="H3608" s="14">
        <v>20000</v>
      </c>
      <c r="I3608" s="14">
        <v>1</v>
      </c>
    </row>
    <row r="3609" spans="1:9" ht="30" x14ac:dyDescent="0.25">
      <c r="A3609" s="953"/>
      <c r="B3609" s="141"/>
      <c r="C3609" s="141" t="s">
        <v>5647</v>
      </c>
      <c r="D3609" s="141" t="s">
        <v>5648</v>
      </c>
      <c r="E3609" s="308" t="s">
        <v>172</v>
      </c>
      <c r="F3609" s="308" t="s">
        <v>121</v>
      </c>
      <c r="G3609" s="14">
        <v>2000000</v>
      </c>
      <c r="H3609" s="14">
        <v>2000000</v>
      </c>
      <c r="I3609" s="14">
        <v>1</v>
      </c>
    </row>
    <row r="3610" spans="1:9" ht="45" x14ac:dyDescent="0.25">
      <c r="A3610" s="953"/>
      <c r="B3610" s="141"/>
      <c r="C3610" s="141" t="s">
        <v>1289</v>
      </c>
      <c r="D3610" s="141" t="s">
        <v>1290</v>
      </c>
      <c r="E3610" s="12" t="s">
        <v>149</v>
      </c>
      <c r="F3610" s="12" t="s">
        <v>121</v>
      </c>
      <c r="G3610" s="14">
        <v>20000</v>
      </c>
      <c r="H3610" s="14">
        <v>20000</v>
      </c>
      <c r="I3610" s="14">
        <v>1</v>
      </c>
    </row>
    <row r="3611" spans="1:9" ht="45" x14ac:dyDescent="0.25">
      <c r="A3611" s="953"/>
      <c r="B3611" s="141"/>
      <c r="C3611" s="141" t="s">
        <v>1291</v>
      </c>
      <c r="D3611" s="141" t="s">
        <v>1292</v>
      </c>
      <c r="E3611" s="12" t="s">
        <v>149</v>
      </c>
      <c r="F3611" s="12" t="s">
        <v>121</v>
      </c>
      <c r="G3611" s="14">
        <v>20000</v>
      </c>
      <c r="H3611" s="14">
        <v>20000</v>
      </c>
      <c r="I3611" s="14">
        <v>1</v>
      </c>
    </row>
    <row r="3612" spans="1:9" ht="60" x14ac:dyDescent="0.25">
      <c r="A3612" s="953"/>
      <c r="B3612" s="141"/>
      <c r="C3612" s="141" t="s">
        <v>1293</v>
      </c>
      <c r="D3612" s="141" t="s">
        <v>1294</v>
      </c>
      <c r="E3612" s="12" t="s">
        <v>149</v>
      </c>
      <c r="F3612" s="12" t="s">
        <v>121</v>
      </c>
      <c r="G3612" s="14">
        <v>20000</v>
      </c>
      <c r="H3612" s="14">
        <v>20000</v>
      </c>
      <c r="I3612" s="14">
        <v>1</v>
      </c>
    </row>
    <row r="3613" spans="1:9" ht="60" x14ac:dyDescent="0.25">
      <c r="A3613" s="953"/>
      <c r="B3613" s="141"/>
      <c r="C3613" s="141" t="s">
        <v>1295</v>
      </c>
      <c r="D3613" s="141" t="s">
        <v>1296</v>
      </c>
      <c r="E3613" s="12" t="s">
        <v>149</v>
      </c>
      <c r="F3613" s="12" t="s">
        <v>121</v>
      </c>
      <c r="G3613" s="14">
        <v>20000</v>
      </c>
      <c r="H3613" s="14">
        <v>20000</v>
      </c>
      <c r="I3613" s="14">
        <v>1</v>
      </c>
    </row>
    <row r="3614" spans="1:9" ht="45" x14ac:dyDescent="0.25">
      <c r="A3614" s="953"/>
      <c r="B3614" s="141"/>
      <c r="C3614" s="141" t="s">
        <v>1297</v>
      </c>
      <c r="D3614" s="141" t="s">
        <v>1298</v>
      </c>
      <c r="E3614" s="12" t="s">
        <v>149</v>
      </c>
      <c r="F3614" s="12" t="s">
        <v>121</v>
      </c>
      <c r="G3614" s="14">
        <v>20000</v>
      </c>
      <c r="H3614" s="14">
        <v>20000</v>
      </c>
      <c r="I3614" s="14">
        <v>1</v>
      </c>
    </row>
    <row r="3615" spans="1:9" ht="45" x14ac:dyDescent="0.25">
      <c r="A3615" s="953"/>
      <c r="B3615" s="141"/>
      <c r="C3615" s="141" t="s">
        <v>1299</v>
      </c>
      <c r="D3615" s="141" t="s">
        <v>1300</v>
      </c>
      <c r="E3615" s="12" t="s">
        <v>149</v>
      </c>
      <c r="F3615" s="12" t="s">
        <v>121</v>
      </c>
      <c r="G3615" s="14">
        <v>20000</v>
      </c>
      <c r="H3615" s="14">
        <v>20000</v>
      </c>
      <c r="I3615" s="14">
        <v>1</v>
      </c>
    </row>
    <row r="3616" spans="1:9" ht="45" x14ac:dyDescent="0.25">
      <c r="A3616" s="953"/>
      <c r="B3616" s="141"/>
      <c r="C3616" s="141" t="s">
        <v>1301</v>
      </c>
      <c r="D3616" s="141" t="s">
        <v>1302</v>
      </c>
      <c r="E3616" s="12" t="s">
        <v>149</v>
      </c>
      <c r="F3616" s="12" t="s">
        <v>121</v>
      </c>
      <c r="G3616" s="14">
        <v>20000</v>
      </c>
      <c r="H3616" s="14">
        <v>20000</v>
      </c>
      <c r="I3616" s="14">
        <v>1</v>
      </c>
    </row>
    <row r="3617" spans="1:9" ht="60" x14ac:dyDescent="0.25">
      <c r="A3617" s="953"/>
      <c r="B3617" s="141"/>
      <c r="C3617" s="141" t="s">
        <v>1303</v>
      </c>
      <c r="D3617" s="141" t="s">
        <v>1304</v>
      </c>
      <c r="E3617" s="12" t="s">
        <v>149</v>
      </c>
      <c r="F3617" s="12" t="s">
        <v>121</v>
      </c>
      <c r="G3617" s="14">
        <v>20000</v>
      </c>
      <c r="H3617" s="14">
        <v>20000</v>
      </c>
      <c r="I3617" s="14">
        <v>1</v>
      </c>
    </row>
    <row r="3618" spans="1:9" ht="60" x14ac:dyDescent="0.25">
      <c r="A3618" s="953"/>
      <c r="B3618" s="141"/>
      <c r="C3618" s="141" t="s">
        <v>1305</v>
      </c>
      <c r="D3618" s="141" t="s">
        <v>1306</v>
      </c>
      <c r="E3618" s="12" t="s">
        <v>149</v>
      </c>
      <c r="F3618" s="12" t="s">
        <v>121</v>
      </c>
      <c r="G3618" s="14">
        <v>20000</v>
      </c>
      <c r="H3618" s="14">
        <v>20000</v>
      </c>
      <c r="I3618" s="14">
        <v>1</v>
      </c>
    </row>
    <row r="3619" spans="1:9" ht="30" x14ac:dyDescent="0.25">
      <c r="A3619" s="953"/>
      <c r="B3619" s="141"/>
      <c r="C3619" s="141" t="s">
        <v>6400</v>
      </c>
      <c r="D3619" s="141" t="s">
        <v>519</v>
      </c>
      <c r="E3619" s="447" t="s">
        <v>149</v>
      </c>
      <c r="F3619" s="447" t="s">
        <v>121</v>
      </c>
      <c r="G3619" s="456">
        <v>2500000</v>
      </c>
      <c r="H3619" s="456">
        <v>2500000</v>
      </c>
      <c r="I3619" s="14">
        <v>1</v>
      </c>
    </row>
    <row r="3620" spans="1:9" ht="45" x14ac:dyDescent="0.25">
      <c r="A3620" s="953"/>
      <c r="B3620" s="141"/>
      <c r="C3620" s="141" t="s">
        <v>1307</v>
      </c>
      <c r="D3620" s="141" t="s">
        <v>1308</v>
      </c>
      <c r="E3620" s="12" t="s">
        <v>149</v>
      </c>
      <c r="F3620" s="12" t="s">
        <v>121</v>
      </c>
      <c r="G3620" s="14">
        <v>20000</v>
      </c>
      <c r="H3620" s="14">
        <v>20000</v>
      </c>
      <c r="I3620" s="14">
        <v>1</v>
      </c>
    </row>
    <row r="3621" spans="1:9" ht="45" x14ac:dyDescent="0.25">
      <c r="A3621" s="953"/>
      <c r="B3621" s="141"/>
      <c r="C3621" s="141" t="s">
        <v>1309</v>
      </c>
      <c r="D3621" s="141" t="s">
        <v>1310</v>
      </c>
      <c r="E3621" s="12" t="s">
        <v>149</v>
      </c>
      <c r="F3621" s="12" t="s">
        <v>121</v>
      </c>
      <c r="G3621" s="14">
        <v>20000</v>
      </c>
      <c r="H3621" s="14">
        <v>20000</v>
      </c>
      <c r="I3621" s="14">
        <v>1</v>
      </c>
    </row>
    <row r="3622" spans="1:9" ht="45" x14ac:dyDescent="0.25">
      <c r="A3622" s="953"/>
      <c r="B3622" s="141"/>
      <c r="C3622" s="141" t="s">
        <v>1311</v>
      </c>
      <c r="D3622" s="141" t="s">
        <v>1312</v>
      </c>
      <c r="E3622" s="12" t="s">
        <v>149</v>
      </c>
      <c r="F3622" s="12" t="s">
        <v>121</v>
      </c>
      <c r="G3622" s="14">
        <v>20000</v>
      </c>
      <c r="H3622" s="14">
        <v>20000</v>
      </c>
      <c r="I3622" s="14">
        <v>1</v>
      </c>
    </row>
    <row r="3623" spans="1:9" ht="45" x14ac:dyDescent="0.25">
      <c r="A3623" s="953"/>
      <c r="B3623" s="141"/>
      <c r="C3623" s="141" t="s">
        <v>1313</v>
      </c>
      <c r="D3623" s="141" t="s">
        <v>1314</v>
      </c>
      <c r="E3623" s="12" t="s">
        <v>149</v>
      </c>
      <c r="F3623" s="12" t="s">
        <v>121</v>
      </c>
      <c r="G3623" s="14">
        <v>20000</v>
      </c>
      <c r="H3623" s="14">
        <v>20000</v>
      </c>
      <c r="I3623" s="14">
        <v>1</v>
      </c>
    </row>
    <row r="3624" spans="1:9" ht="60" x14ac:dyDescent="0.25">
      <c r="A3624" s="953"/>
      <c r="B3624" s="141"/>
      <c r="C3624" s="141" t="s">
        <v>1315</v>
      </c>
      <c r="D3624" s="141" t="s">
        <v>1316</v>
      </c>
      <c r="E3624" s="12" t="s">
        <v>149</v>
      </c>
      <c r="F3624" s="12" t="s">
        <v>121</v>
      </c>
      <c r="G3624" s="14">
        <v>20000</v>
      </c>
      <c r="H3624" s="14">
        <v>20000</v>
      </c>
      <c r="I3624" s="14">
        <v>1</v>
      </c>
    </row>
    <row r="3625" spans="1:9" ht="60" x14ac:dyDescent="0.25">
      <c r="A3625" s="953"/>
      <c r="B3625" s="141"/>
      <c r="C3625" s="141" t="s">
        <v>1317</v>
      </c>
      <c r="D3625" s="141" t="s">
        <v>1318</v>
      </c>
      <c r="E3625" s="12" t="s">
        <v>149</v>
      </c>
      <c r="F3625" s="12" t="s">
        <v>121</v>
      </c>
      <c r="G3625" s="14">
        <v>20000</v>
      </c>
      <c r="H3625" s="14">
        <v>20000</v>
      </c>
      <c r="I3625" s="14">
        <v>1</v>
      </c>
    </row>
    <row r="3626" spans="1:9" ht="45" x14ac:dyDescent="0.25">
      <c r="A3626" s="953"/>
      <c r="B3626" s="141"/>
      <c r="C3626" s="141" t="s">
        <v>1319</v>
      </c>
      <c r="D3626" s="141" t="s">
        <v>1320</v>
      </c>
      <c r="E3626" s="12" t="s">
        <v>149</v>
      </c>
      <c r="F3626" s="12" t="s">
        <v>121</v>
      </c>
      <c r="G3626" s="14">
        <v>20000</v>
      </c>
      <c r="H3626" s="14">
        <v>20000</v>
      </c>
      <c r="I3626" s="14">
        <v>1</v>
      </c>
    </row>
    <row r="3627" spans="1:9" x14ac:dyDescent="0.25">
      <c r="A3627" s="953"/>
      <c r="B3627" s="781"/>
      <c r="C3627" s="765" t="s">
        <v>7637</v>
      </c>
      <c r="D3627" s="765" t="s">
        <v>519</v>
      </c>
      <c r="E3627" s="770" t="s">
        <v>149</v>
      </c>
      <c r="F3627" s="770" t="s">
        <v>121</v>
      </c>
      <c r="G3627" s="769">
        <v>900000</v>
      </c>
      <c r="H3627" s="769">
        <v>900000</v>
      </c>
      <c r="I3627" s="189">
        <v>1</v>
      </c>
    </row>
    <row r="3628" spans="1:9" ht="45" x14ac:dyDescent="0.25">
      <c r="A3628" s="953"/>
      <c r="B3628" s="141"/>
      <c r="C3628" s="141" t="s">
        <v>1321</v>
      </c>
      <c r="D3628" s="141" t="s">
        <v>1322</v>
      </c>
      <c r="E3628" s="12" t="s">
        <v>149</v>
      </c>
      <c r="F3628" s="12" t="s">
        <v>121</v>
      </c>
      <c r="G3628" s="14">
        <v>20000</v>
      </c>
      <c r="H3628" s="14">
        <v>20000</v>
      </c>
      <c r="I3628" s="14">
        <v>1</v>
      </c>
    </row>
    <row r="3629" spans="1:9" ht="30" x14ac:dyDescent="0.25">
      <c r="A3629" s="953"/>
      <c r="B3629" s="141"/>
      <c r="C3629" s="141" t="s">
        <v>5540</v>
      </c>
      <c r="D3629" s="141" t="s">
        <v>519</v>
      </c>
      <c r="E3629" s="272" t="s">
        <v>172</v>
      </c>
      <c r="F3629" s="272" t="s">
        <v>121</v>
      </c>
      <c r="G3629" s="14">
        <v>2000000</v>
      </c>
      <c r="H3629" s="14">
        <f>G3629*I3629</f>
        <v>2000000</v>
      </c>
      <c r="I3629" s="14">
        <v>1</v>
      </c>
    </row>
    <row r="3630" spans="1:9" ht="45" x14ac:dyDescent="0.25">
      <c r="A3630" s="953"/>
      <c r="B3630" s="141"/>
      <c r="C3630" s="141" t="s">
        <v>1323</v>
      </c>
      <c r="D3630" s="141" t="s">
        <v>1324</v>
      </c>
      <c r="E3630" s="12" t="s">
        <v>149</v>
      </c>
      <c r="F3630" s="12" t="s">
        <v>121</v>
      </c>
      <c r="G3630" s="14">
        <v>20000</v>
      </c>
      <c r="H3630" s="14">
        <v>20000</v>
      </c>
      <c r="I3630" s="14">
        <v>1</v>
      </c>
    </row>
    <row r="3631" spans="1:9" ht="45" x14ac:dyDescent="0.25">
      <c r="A3631" s="953"/>
      <c r="B3631" s="141"/>
      <c r="C3631" s="141" t="s">
        <v>1325</v>
      </c>
      <c r="D3631" s="141" t="s">
        <v>1326</v>
      </c>
      <c r="E3631" s="12" t="s">
        <v>149</v>
      </c>
      <c r="F3631" s="12" t="s">
        <v>121</v>
      </c>
      <c r="G3631" s="14">
        <v>20000</v>
      </c>
      <c r="H3631" s="14">
        <v>20000</v>
      </c>
      <c r="I3631" s="14">
        <v>1</v>
      </c>
    </row>
    <row r="3632" spans="1:9" ht="45" x14ac:dyDescent="0.25">
      <c r="A3632" s="953"/>
      <c r="B3632" s="141"/>
      <c r="C3632" s="141" t="s">
        <v>1327</v>
      </c>
      <c r="D3632" s="141" t="s">
        <v>1328</v>
      </c>
      <c r="E3632" s="12" t="s">
        <v>149</v>
      </c>
      <c r="F3632" s="12" t="s">
        <v>121</v>
      </c>
      <c r="G3632" s="14">
        <v>20000</v>
      </c>
      <c r="H3632" s="14">
        <v>20000</v>
      </c>
      <c r="I3632" s="14">
        <v>1</v>
      </c>
    </row>
    <row r="3633" spans="1:9" ht="45" x14ac:dyDescent="0.25">
      <c r="A3633" s="953"/>
      <c r="B3633" s="141"/>
      <c r="C3633" s="141" t="s">
        <v>1329</v>
      </c>
      <c r="D3633" s="141" t="s">
        <v>1330</v>
      </c>
      <c r="E3633" s="12" t="s">
        <v>149</v>
      </c>
      <c r="F3633" s="12" t="s">
        <v>121</v>
      </c>
      <c r="G3633" s="14">
        <v>20000</v>
      </c>
      <c r="H3633" s="14">
        <v>20000</v>
      </c>
      <c r="I3633" s="14">
        <v>1</v>
      </c>
    </row>
    <row r="3634" spans="1:9" ht="45" x14ac:dyDescent="0.25">
      <c r="A3634" s="953"/>
      <c r="B3634" s="141"/>
      <c r="C3634" s="141" t="s">
        <v>1331</v>
      </c>
      <c r="D3634" s="141" t="s">
        <v>1332</v>
      </c>
      <c r="E3634" s="12" t="s">
        <v>149</v>
      </c>
      <c r="F3634" s="12" t="s">
        <v>121</v>
      </c>
      <c r="G3634" s="14">
        <v>20000</v>
      </c>
      <c r="H3634" s="14">
        <v>20000</v>
      </c>
      <c r="I3634" s="14">
        <v>1</v>
      </c>
    </row>
    <row r="3635" spans="1:9" ht="45" x14ac:dyDescent="0.25">
      <c r="A3635" s="953"/>
      <c r="B3635" s="141"/>
      <c r="C3635" s="141" t="s">
        <v>1333</v>
      </c>
      <c r="D3635" s="141" t="s">
        <v>1334</v>
      </c>
      <c r="E3635" s="12" t="s">
        <v>149</v>
      </c>
      <c r="F3635" s="12" t="s">
        <v>121</v>
      </c>
      <c r="G3635" s="14">
        <v>20000</v>
      </c>
      <c r="H3635" s="14">
        <v>20000</v>
      </c>
      <c r="I3635" s="14">
        <v>1</v>
      </c>
    </row>
    <row r="3636" spans="1:9" ht="45" x14ac:dyDescent="0.25">
      <c r="A3636" s="953"/>
      <c r="B3636" s="141"/>
      <c r="C3636" s="141" t="s">
        <v>1335</v>
      </c>
      <c r="D3636" s="141" t="s">
        <v>1336</v>
      </c>
      <c r="E3636" s="12" t="s">
        <v>149</v>
      </c>
      <c r="F3636" s="12" t="s">
        <v>121</v>
      </c>
      <c r="G3636" s="14">
        <v>20000</v>
      </c>
      <c r="H3636" s="14">
        <v>20000</v>
      </c>
      <c r="I3636" s="14">
        <v>1</v>
      </c>
    </row>
    <row r="3637" spans="1:9" ht="60" x14ac:dyDescent="0.25">
      <c r="A3637" s="953"/>
      <c r="B3637" s="141"/>
      <c r="C3637" s="141" t="s">
        <v>1337</v>
      </c>
      <c r="D3637" s="141" t="s">
        <v>1338</v>
      </c>
      <c r="E3637" s="12" t="s">
        <v>149</v>
      </c>
      <c r="F3637" s="12" t="s">
        <v>121</v>
      </c>
      <c r="G3637" s="14">
        <v>20000</v>
      </c>
      <c r="H3637" s="14">
        <v>20000</v>
      </c>
      <c r="I3637" s="14">
        <v>1</v>
      </c>
    </row>
    <row r="3638" spans="1:9" ht="60" x14ac:dyDescent="0.25">
      <c r="A3638" s="953"/>
      <c r="B3638" s="141"/>
      <c r="C3638" s="141" t="s">
        <v>1339</v>
      </c>
      <c r="D3638" s="141" t="s">
        <v>1340</v>
      </c>
      <c r="E3638" s="12" t="s">
        <v>149</v>
      </c>
      <c r="F3638" s="12" t="s">
        <v>121</v>
      </c>
      <c r="G3638" s="14">
        <v>20000</v>
      </c>
      <c r="H3638" s="14">
        <v>20000</v>
      </c>
      <c r="I3638" s="14">
        <v>1</v>
      </c>
    </row>
    <row r="3639" spans="1:9" ht="60" x14ac:dyDescent="0.25">
      <c r="A3639" s="953"/>
      <c r="B3639" s="141"/>
      <c r="C3639" s="141" t="s">
        <v>1341</v>
      </c>
      <c r="D3639" s="141" t="s">
        <v>1342</v>
      </c>
      <c r="E3639" s="12" t="s">
        <v>149</v>
      </c>
      <c r="F3639" s="12" t="s">
        <v>121</v>
      </c>
      <c r="G3639" s="14">
        <v>20000</v>
      </c>
      <c r="H3639" s="14">
        <v>20000</v>
      </c>
      <c r="I3639" s="14">
        <v>1</v>
      </c>
    </row>
    <row r="3640" spans="1:9" ht="60" x14ac:dyDescent="0.25">
      <c r="A3640" s="953"/>
      <c r="B3640" s="141"/>
      <c r="C3640" s="141" t="s">
        <v>1343</v>
      </c>
      <c r="D3640" s="141" t="s">
        <v>1344</v>
      </c>
      <c r="E3640" s="12" t="s">
        <v>149</v>
      </c>
      <c r="F3640" s="12" t="s">
        <v>121</v>
      </c>
      <c r="G3640" s="14">
        <v>20000</v>
      </c>
      <c r="H3640" s="14">
        <v>20000</v>
      </c>
      <c r="I3640" s="14">
        <v>1</v>
      </c>
    </row>
    <row r="3641" spans="1:9" ht="60" x14ac:dyDescent="0.25">
      <c r="A3641" s="953"/>
      <c r="B3641" s="141"/>
      <c r="C3641" s="141" t="s">
        <v>1345</v>
      </c>
      <c r="D3641" s="141" t="s">
        <v>1346</v>
      </c>
      <c r="E3641" s="12" t="s">
        <v>149</v>
      </c>
      <c r="F3641" s="12" t="s">
        <v>121</v>
      </c>
      <c r="G3641" s="14">
        <v>20000</v>
      </c>
      <c r="H3641" s="14">
        <v>20000</v>
      </c>
      <c r="I3641" s="14">
        <v>1</v>
      </c>
    </row>
    <row r="3642" spans="1:9" ht="60" x14ac:dyDescent="0.25">
      <c r="A3642" s="953"/>
      <c r="B3642" s="141"/>
      <c r="C3642" s="141" t="s">
        <v>1347</v>
      </c>
      <c r="D3642" s="141" t="s">
        <v>1348</v>
      </c>
      <c r="E3642" s="12" t="s">
        <v>149</v>
      </c>
      <c r="F3642" s="12" t="s">
        <v>121</v>
      </c>
      <c r="G3642" s="14">
        <v>20000</v>
      </c>
      <c r="H3642" s="14">
        <v>20000</v>
      </c>
      <c r="I3642" s="14">
        <v>1</v>
      </c>
    </row>
    <row r="3643" spans="1:9" ht="60" x14ac:dyDescent="0.25">
      <c r="A3643" s="953"/>
      <c r="B3643" s="141"/>
      <c r="C3643" s="141" t="s">
        <v>1349</v>
      </c>
      <c r="D3643" s="141" t="s">
        <v>1350</v>
      </c>
      <c r="E3643" s="12" t="s">
        <v>149</v>
      </c>
      <c r="F3643" s="12" t="s">
        <v>121</v>
      </c>
      <c r="G3643" s="14">
        <v>20000</v>
      </c>
      <c r="H3643" s="14">
        <v>20000</v>
      </c>
      <c r="I3643" s="14">
        <v>1</v>
      </c>
    </row>
    <row r="3644" spans="1:9" ht="60" x14ac:dyDescent="0.25">
      <c r="A3644" s="953"/>
      <c r="B3644" s="141"/>
      <c r="C3644" s="141" t="s">
        <v>1351</v>
      </c>
      <c r="D3644" s="141" t="s">
        <v>1352</v>
      </c>
      <c r="E3644" s="12" t="s">
        <v>149</v>
      </c>
      <c r="F3644" s="12" t="s">
        <v>121</v>
      </c>
      <c r="G3644" s="14">
        <v>20000</v>
      </c>
      <c r="H3644" s="14">
        <v>20000</v>
      </c>
      <c r="I3644" s="14">
        <v>1</v>
      </c>
    </row>
    <row r="3645" spans="1:9" ht="60" x14ac:dyDescent="0.25">
      <c r="A3645" s="953"/>
      <c r="B3645" s="141"/>
      <c r="C3645" s="141" t="s">
        <v>1353</v>
      </c>
      <c r="D3645" s="141" t="s">
        <v>1354</v>
      </c>
      <c r="E3645" s="12" t="s">
        <v>149</v>
      </c>
      <c r="F3645" s="12" t="s">
        <v>121</v>
      </c>
      <c r="G3645" s="14">
        <v>20000</v>
      </c>
      <c r="H3645" s="14">
        <v>20000</v>
      </c>
      <c r="I3645" s="14">
        <v>1</v>
      </c>
    </row>
    <row r="3646" spans="1:9" ht="60" x14ac:dyDescent="0.25">
      <c r="A3646" s="953"/>
      <c r="B3646" s="141"/>
      <c r="C3646" s="141" t="s">
        <v>1355</v>
      </c>
      <c r="D3646" s="141" t="s">
        <v>1356</v>
      </c>
      <c r="E3646" s="12" t="s">
        <v>149</v>
      </c>
      <c r="F3646" s="12" t="s">
        <v>121</v>
      </c>
      <c r="G3646" s="14">
        <v>20000</v>
      </c>
      <c r="H3646" s="14">
        <v>20000</v>
      </c>
      <c r="I3646" s="14">
        <v>1</v>
      </c>
    </row>
    <row r="3647" spans="1:9" ht="60" x14ac:dyDescent="0.25">
      <c r="A3647" s="953"/>
      <c r="B3647" s="141"/>
      <c r="C3647" s="141" t="s">
        <v>1357</v>
      </c>
      <c r="D3647" s="141" t="s">
        <v>1358</v>
      </c>
      <c r="E3647" s="12" t="s">
        <v>149</v>
      </c>
      <c r="F3647" s="12" t="s">
        <v>121</v>
      </c>
      <c r="G3647" s="14">
        <v>20000</v>
      </c>
      <c r="H3647" s="14">
        <v>20000</v>
      </c>
      <c r="I3647" s="14">
        <v>1</v>
      </c>
    </row>
    <row r="3648" spans="1:9" ht="60" x14ac:dyDescent="0.25">
      <c r="A3648" s="953"/>
      <c r="B3648" s="141"/>
      <c r="C3648" s="141" t="s">
        <v>1359</v>
      </c>
      <c r="D3648" s="141" t="s">
        <v>1360</v>
      </c>
      <c r="E3648" s="12" t="s">
        <v>149</v>
      </c>
      <c r="F3648" s="12" t="s">
        <v>121</v>
      </c>
      <c r="G3648" s="14">
        <v>20000</v>
      </c>
      <c r="H3648" s="14">
        <v>20000</v>
      </c>
      <c r="I3648" s="14">
        <v>1</v>
      </c>
    </row>
    <row r="3649" spans="1:9" ht="45" x14ac:dyDescent="0.25">
      <c r="A3649" s="953"/>
      <c r="B3649" s="141"/>
      <c r="C3649" s="141" t="s">
        <v>1361</v>
      </c>
      <c r="D3649" s="141" t="s">
        <v>1362</v>
      </c>
      <c r="E3649" s="12" t="s">
        <v>149</v>
      </c>
      <c r="F3649" s="12" t="s">
        <v>121</v>
      </c>
      <c r="G3649" s="14">
        <v>20000</v>
      </c>
      <c r="H3649" s="14">
        <v>20000</v>
      </c>
      <c r="I3649" s="14">
        <v>1</v>
      </c>
    </row>
    <row r="3650" spans="1:9" ht="45" x14ac:dyDescent="0.25">
      <c r="A3650" s="953"/>
      <c r="B3650" s="141"/>
      <c r="C3650" s="141" t="s">
        <v>1363</v>
      </c>
      <c r="D3650" s="141" t="s">
        <v>1364</v>
      </c>
      <c r="E3650" s="12" t="s">
        <v>149</v>
      </c>
      <c r="F3650" s="12" t="s">
        <v>121</v>
      </c>
      <c r="G3650" s="14">
        <v>20000</v>
      </c>
      <c r="H3650" s="14">
        <v>20000</v>
      </c>
      <c r="I3650" s="14">
        <v>1</v>
      </c>
    </row>
    <row r="3651" spans="1:9" ht="45" x14ac:dyDescent="0.25">
      <c r="A3651" s="953"/>
      <c r="B3651" s="141"/>
      <c r="C3651" s="141" t="s">
        <v>1365</v>
      </c>
      <c r="D3651" s="141" t="s">
        <v>1366</v>
      </c>
      <c r="E3651" s="12" t="s">
        <v>149</v>
      </c>
      <c r="F3651" s="12" t="s">
        <v>121</v>
      </c>
      <c r="G3651" s="14">
        <v>20000</v>
      </c>
      <c r="H3651" s="14">
        <v>20000</v>
      </c>
      <c r="I3651" s="14">
        <v>1</v>
      </c>
    </row>
    <row r="3652" spans="1:9" ht="60" x14ac:dyDescent="0.25">
      <c r="A3652" s="953"/>
      <c r="B3652" s="141"/>
      <c r="C3652" s="141" t="s">
        <v>1367</v>
      </c>
      <c r="D3652" s="141" t="s">
        <v>1368</v>
      </c>
      <c r="E3652" s="12" t="s">
        <v>149</v>
      </c>
      <c r="F3652" s="12" t="s">
        <v>121</v>
      </c>
      <c r="G3652" s="14">
        <v>20000</v>
      </c>
      <c r="H3652" s="14">
        <v>20000</v>
      </c>
      <c r="I3652" s="14">
        <v>1</v>
      </c>
    </row>
    <row r="3653" spans="1:9" ht="60" x14ac:dyDescent="0.25">
      <c r="A3653" s="953"/>
      <c r="B3653" s="141"/>
      <c r="C3653" s="141" t="s">
        <v>1369</v>
      </c>
      <c r="D3653" s="141" t="s">
        <v>1370</v>
      </c>
      <c r="E3653" s="12" t="s">
        <v>149</v>
      </c>
      <c r="F3653" s="12" t="s">
        <v>121</v>
      </c>
      <c r="G3653" s="14">
        <v>20000</v>
      </c>
      <c r="H3653" s="14">
        <v>20000</v>
      </c>
      <c r="I3653" s="14">
        <v>1</v>
      </c>
    </row>
    <row r="3654" spans="1:9" ht="60" x14ac:dyDescent="0.25">
      <c r="A3654" s="953"/>
      <c r="B3654" s="141"/>
      <c r="C3654" s="141" t="s">
        <v>1371</v>
      </c>
      <c r="D3654" s="141" t="s">
        <v>1372</v>
      </c>
      <c r="E3654" s="12" t="s">
        <v>149</v>
      </c>
      <c r="F3654" s="12" t="s">
        <v>121</v>
      </c>
      <c r="G3654" s="14">
        <v>20000</v>
      </c>
      <c r="H3654" s="14">
        <v>20000</v>
      </c>
      <c r="I3654" s="14">
        <v>1</v>
      </c>
    </row>
    <row r="3655" spans="1:9" ht="60" x14ac:dyDescent="0.25">
      <c r="A3655" s="953"/>
      <c r="B3655" s="141"/>
      <c r="C3655" s="141" t="s">
        <v>1373</v>
      </c>
      <c r="D3655" s="141" t="s">
        <v>1374</v>
      </c>
      <c r="E3655" s="12" t="s">
        <v>149</v>
      </c>
      <c r="F3655" s="12" t="s">
        <v>121</v>
      </c>
      <c r="G3655" s="14">
        <v>20000</v>
      </c>
      <c r="H3655" s="14">
        <v>20000</v>
      </c>
      <c r="I3655" s="14">
        <v>1</v>
      </c>
    </row>
    <row r="3656" spans="1:9" ht="45" x14ac:dyDescent="0.25">
      <c r="A3656" s="953"/>
      <c r="B3656" s="141"/>
      <c r="C3656" s="141" t="s">
        <v>1375</v>
      </c>
      <c r="D3656" s="141" t="s">
        <v>1376</v>
      </c>
      <c r="E3656" s="12" t="s">
        <v>149</v>
      </c>
      <c r="F3656" s="12" t="s">
        <v>121</v>
      </c>
      <c r="G3656" s="14">
        <v>20000</v>
      </c>
      <c r="H3656" s="14">
        <v>20000</v>
      </c>
      <c r="I3656" s="14">
        <v>1</v>
      </c>
    </row>
    <row r="3657" spans="1:9" ht="45" x14ac:dyDescent="0.25">
      <c r="A3657" s="953"/>
      <c r="B3657" s="141"/>
      <c r="C3657" s="141" t="s">
        <v>1377</v>
      </c>
      <c r="D3657" s="141" t="s">
        <v>1378</v>
      </c>
      <c r="E3657" s="12" t="s">
        <v>149</v>
      </c>
      <c r="F3657" s="12" t="s">
        <v>121</v>
      </c>
      <c r="G3657" s="14">
        <v>20000</v>
      </c>
      <c r="H3657" s="14">
        <v>20000</v>
      </c>
      <c r="I3657" s="14">
        <v>1</v>
      </c>
    </row>
    <row r="3658" spans="1:9" ht="45" x14ac:dyDescent="0.25">
      <c r="A3658" s="953"/>
      <c r="B3658" s="141"/>
      <c r="C3658" s="141" t="s">
        <v>1379</v>
      </c>
      <c r="D3658" s="141" t="s">
        <v>1380</v>
      </c>
      <c r="E3658" s="12" t="s">
        <v>149</v>
      </c>
      <c r="F3658" s="12" t="s">
        <v>121</v>
      </c>
      <c r="G3658" s="14">
        <v>20000</v>
      </c>
      <c r="H3658" s="14">
        <v>20000</v>
      </c>
      <c r="I3658" s="14">
        <v>1</v>
      </c>
    </row>
    <row r="3659" spans="1:9" ht="45" x14ac:dyDescent="0.25">
      <c r="A3659" s="953"/>
      <c r="B3659" s="141"/>
      <c r="C3659" s="141" t="s">
        <v>1381</v>
      </c>
      <c r="D3659" s="141" t="s">
        <v>1382</v>
      </c>
      <c r="E3659" s="12" t="s">
        <v>149</v>
      </c>
      <c r="F3659" s="12" t="s">
        <v>121</v>
      </c>
      <c r="G3659" s="14">
        <v>20000</v>
      </c>
      <c r="H3659" s="14">
        <v>20000</v>
      </c>
      <c r="I3659" s="14">
        <v>1</v>
      </c>
    </row>
    <row r="3660" spans="1:9" ht="45" x14ac:dyDescent="0.25">
      <c r="A3660" s="953"/>
      <c r="B3660" s="141"/>
      <c r="C3660" s="141" t="s">
        <v>1383</v>
      </c>
      <c r="D3660" s="141" t="s">
        <v>1384</v>
      </c>
      <c r="E3660" s="12" t="s">
        <v>149</v>
      </c>
      <c r="F3660" s="12" t="s">
        <v>121</v>
      </c>
      <c r="G3660" s="14">
        <v>20000</v>
      </c>
      <c r="H3660" s="14">
        <v>20000</v>
      </c>
      <c r="I3660" s="14">
        <v>1</v>
      </c>
    </row>
    <row r="3661" spans="1:9" ht="45" x14ac:dyDescent="0.25">
      <c r="A3661" s="953"/>
      <c r="B3661" s="141"/>
      <c r="C3661" s="141" t="s">
        <v>1385</v>
      </c>
      <c r="D3661" s="141" t="s">
        <v>1386</v>
      </c>
      <c r="E3661" s="12" t="s">
        <v>149</v>
      </c>
      <c r="F3661" s="12" t="s">
        <v>121</v>
      </c>
      <c r="G3661" s="14">
        <v>20000</v>
      </c>
      <c r="H3661" s="14">
        <v>20000</v>
      </c>
      <c r="I3661" s="14">
        <v>1</v>
      </c>
    </row>
    <row r="3662" spans="1:9" ht="45" x14ac:dyDescent="0.25">
      <c r="A3662" s="953"/>
      <c r="B3662" s="141"/>
      <c r="C3662" s="141" t="s">
        <v>1387</v>
      </c>
      <c r="D3662" s="141" t="s">
        <v>1388</v>
      </c>
      <c r="E3662" s="12" t="s">
        <v>149</v>
      </c>
      <c r="F3662" s="12" t="s">
        <v>121</v>
      </c>
      <c r="G3662" s="14">
        <v>20000</v>
      </c>
      <c r="H3662" s="14">
        <v>20000</v>
      </c>
      <c r="I3662" s="14">
        <v>1</v>
      </c>
    </row>
    <row r="3663" spans="1:9" ht="45" x14ac:dyDescent="0.25">
      <c r="A3663" s="953"/>
      <c r="B3663" s="141"/>
      <c r="C3663" s="141" t="s">
        <v>1389</v>
      </c>
      <c r="D3663" s="141" t="s">
        <v>1390</v>
      </c>
      <c r="E3663" s="12" t="s">
        <v>149</v>
      </c>
      <c r="F3663" s="12" t="s">
        <v>121</v>
      </c>
      <c r="G3663" s="14">
        <v>20000</v>
      </c>
      <c r="H3663" s="14">
        <v>20000</v>
      </c>
      <c r="I3663" s="14">
        <v>1</v>
      </c>
    </row>
    <row r="3664" spans="1:9" ht="45" x14ac:dyDescent="0.25">
      <c r="A3664" s="953"/>
      <c r="B3664" s="141"/>
      <c r="C3664" s="141" t="s">
        <v>1391</v>
      </c>
      <c r="D3664" s="141" t="s">
        <v>1392</v>
      </c>
      <c r="E3664" s="12" t="s">
        <v>149</v>
      </c>
      <c r="F3664" s="12" t="s">
        <v>121</v>
      </c>
      <c r="G3664" s="14">
        <v>20000</v>
      </c>
      <c r="H3664" s="14">
        <v>20000</v>
      </c>
      <c r="I3664" s="14">
        <v>1</v>
      </c>
    </row>
    <row r="3665" spans="1:15" ht="45" x14ac:dyDescent="0.25">
      <c r="A3665" s="953"/>
      <c r="B3665" s="141"/>
      <c r="C3665" s="141" t="s">
        <v>1393</v>
      </c>
      <c r="D3665" s="141" t="s">
        <v>1394</v>
      </c>
      <c r="E3665" s="12" t="s">
        <v>149</v>
      </c>
      <c r="F3665" s="12" t="s">
        <v>121</v>
      </c>
      <c r="G3665" s="14">
        <v>20000</v>
      </c>
      <c r="H3665" s="14">
        <v>20000</v>
      </c>
      <c r="I3665" s="14">
        <v>1</v>
      </c>
    </row>
    <row r="3666" spans="1:15" ht="45" x14ac:dyDescent="0.25">
      <c r="A3666" s="953"/>
      <c r="B3666" s="141"/>
      <c r="C3666" s="141" t="s">
        <v>1395</v>
      </c>
      <c r="D3666" s="141" t="s">
        <v>1396</v>
      </c>
      <c r="E3666" s="12" t="s">
        <v>149</v>
      </c>
      <c r="F3666" s="12" t="s">
        <v>121</v>
      </c>
      <c r="G3666" s="14">
        <v>20000</v>
      </c>
      <c r="H3666" s="14">
        <v>20000</v>
      </c>
      <c r="I3666" s="14">
        <v>1</v>
      </c>
    </row>
    <row r="3667" spans="1:15" ht="45" x14ac:dyDescent="0.25">
      <c r="A3667" s="953"/>
      <c r="B3667" s="141"/>
      <c r="C3667" s="141" t="s">
        <v>1397</v>
      </c>
      <c r="D3667" s="141" t="s">
        <v>1398</v>
      </c>
      <c r="E3667" s="12" t="s">
        <v>149</v>
      </c>
      <c r="F3667" s="12" t="s">
        <v>121</v>
      </c>
      <c r="G3667" s="14">
        <v>180000</v>
      </c>
      <c r="H3667" s="14">
        <v>180000</v>
      </c>
      <c r="I3667" s="14">
        <v>1</v>
      </c>
    </row>
    <row r="3668" spans="1:15" ht="30" x14ac:dyDescent="0.25">
      <c r="A3668" s="953"/>
      <c r="B3668" s="141"/>
      <c r="C3668" s="141" t="s">
        <v>1399</v>
      </c>
      <c r="D3668" s="141" t="s">
        <v>1400</v>
      </c>
      <c r="E3668" s="12" t="s">
        <v>149</v>
      </c>
      <c r="F3668" s="12" t="s">
        <v>121</v>
      </c>
      <c r="G3668" s="14">
        <v>120000</v>
      </c>
      <c r="H3668" s="14">
        <v>120000</v>
      </c>
      <c r="I3668" s="14">
        <v>1</v>
      </c>
    </row>
    <row r="3669" spans="1:15" ht="45" x14ac:dyDescent="0.25">
      <c r="A3669" s="953"/>
      <c r="B3669" s="141"/>
      <c r="C3669" s="141" t="s">
        <v>1401</v>
      </c>
      <c r="D3669" s="141" t="s">
        <v>1402</v>
      </c>
      <c r="E3669" s="12" t="s">
        <v>149</v>
      </c>
      <c r="F3669" s="12" t="s">
        <v>121</v>
      </c>
      <c r="G3669" s="14">
        <v>180000</v>
      </c>
      <c r="H3669" s="14">
        <v>180000</v>
      </c>
      <c r="I3669" s="14">
        <v>1</v>
      </c>
    </row>
    <row r="3670" spans="1:15" ht="60" x14ac:dyDescent="0.25">
      <c r="A3670" s="953"/>
      <c r="B3670" s="141"/>
      <c r="C3670" s="141" t="s">
        <v>1403</v>
      </c>
      <c r="D3670" s="141" t="s">
        <v>1404</v>
      </c>
      <c r="E3670" s="12" t="s">
        <v>172</v>
      </c>
      <c r="F3670" s="12" t="s">
        <v>121</v>
      </c>
      <c r="G3670" s="14">
        <v>1100000</v>
      </c>
      <c r="H3670" s="14">
        <v>1100000</v>
      </c>
      <c r="I3670" s="14">
        <v>1</v>
      </c>
    </row>
    <row r="3671" spans="1:15" ht="105" x14ac:dyDescent="0.25">
      <c r="A3671" s="953"/>
      <c r="B3671" s="141"/>
      <c r="C3671" s="141" t="s">
        <v>1405</v>
      </c>
      <c r="D3671" s="141" t="s">
        <v>1406</v>
      </c>
      <c r="E3671" s="12" t="s">
        <v>149</v>
      </c>
      <c r="F3671" s="12" t="s">
        <v>121</v>
      </c>
      <c r="G3671" s="14">
        <v>300000</v>
      </c>
      <c r="H3671" s="14">
        <v>300000</v>
      </c>
      <c r="I3671" s="14">
        <v>1</v>
      </c>
    </row>
    <row r="3672" spans="1:15" ht="30" x14ac:dyDescent="0.25">
      <c r="A3672" s="953"/>
      <c r="B3672" s="141"/>
      <c r="C3672" s="141" t="s">
        <v>5818</v>
      </c>
      <c r="D3672" s="141" t="s">
        <v>519</v>
      </c>
      <c r="E3672" s="141" t="s">
        <v>172</v>
      </c>
      <c r="F3672" s="141" t="s">
        <v>121</v>
      </c>
      <c r="G3672" s="363">
        <v>2500</v>
      </c>
      <c r="H3672" s="363">
        <v>2500</v>
      </c>
      <c r="I3672" s="14">
        <v>1</v>
      </c>
    </row>
    <row r="3673" spans="1:15" ht="45" x14ac:dyDescent="0.25">
      <c r="A3673" s="953"/>
      <c r="B3673" s="141"/>
      <c r="C3673" s="141" t="s">
        <v>1407</v>
      </c>
      <c r="D3673" s="141" t="s">
        <v>1408</v>
      </c>
      <c r="E3673" s="141" t="s">
        <v>149</v>
      </c>
      <c r="F3673" s="141" t="s">
        <v>121</v>
      </c>
      <c r="G3673" s="14">
        <v>220000</v>
      </c>
      <c r="H3673" s="14">
        <v>220000</v>
      </c>
      <c r="I3673" s="14">
        <v>1</v>
      </c>
    </row>
    <row r="3674" spans="1:15" ht="30" x14ac:dyDescent="0.25">
      <c r="A3674" s="953"/>
      <c r="B3674" s="141"/>
      <c r="C3674" s="141" t="s">
        <v>1409</v>
      </c>
      <c r="D3674" s="141" t="s">
        <v>1410</v>
      </c>
      <c r="E3674" s="12" t="s">
        <v>149</v>
      </c>
      <c r="F3674" s="12" t="s">
        <v>121</v>
      </c>
      <c r="G3674" s="14">
        <v>120000</v>
      </c>
      <c r="H3674" s="14">
        <v>120000</v>
      </c>
      <c r="I3674" s="14">
        <v>1</v>
      </c>
    </row>
    <row r="3675" spans="1:15" x14ac:dyDescent="0.25">
      <c r="A3675" s="953"/>
      <c r="B3675" s="890" t="s">
        <v>118</v>
      </c>
      <c r="C3675" s="890"/>
      <c r="D3675" s="890"/>
      <c r="E3675" s="890"/>
      <c r="F3675" s="890"/>
      <c r="G3675" s="890"/>
      <c r="H3675" s="72">
        <v>2112000</v>
      </c>
      <c r="I3675" s="72"/>
    </row>
    <row r="3676" spans="1:15" x14ac:dyDescent="0.25">
      <c r="A3676" s="953"/>
      <c r="B3676" s="896">
        <v>5134</v>
      </c>
      <c r="C3676" s="141" t="s">
        <v>1411</v>
      </c>
      <c r="D3676" s="142" t="s">
        <v>164</v>
      </c>
      <c r="E3676" s="12" t="s">
        <v>149</v>
      </c>
      <c r="F3676" s="12" t="s">
        <v>121</v>
      </c>
      <c r="G3676" s="14">
        <v>2112000</v>
      </c>
      <c r="H3676" s="14">
        <v>2112000</v>
      </c>
      <c r="I3676" s="14">
        <v>1</v>
      </c>
    </row>
    <row r="3677" spans="1:15" x14ac:dyDescent="0.25">
      <c r="A3677" s="953"/>
      <c r="B3677" s="925" t="s">
        <v>524</v>
      </c>
      <c r="C3677" s="925"/>
      <c r="D3677" s="925"/>
      <c r="E3677" s="925"/>
      <c r="F3677" s="925"/>
      <c r="G3677" s="925"/>
      <c r="H3677" s="2">
        <v>2000000</v>
      </c>
      <c r="I3677" s="2"/>
    </row>
    <row r="3678" spans="1:15" x14ac:dyDescent="0.25">
      <c r="A3678" s="953"/>
      <c r="B3678" s="890" t="s">
        <v>118</v>
      </c>
      <c r="C3678" s="890"/>
      <c r="D3678" s="890"/>
      <c r="E3678" s="890"/>
      <c r="F3678" s="890"/>
      <c r="G3678" s="890"/>
      <c r="H3678" s="72">
        <v>2000000</v>
      </c>
      <c r="I3678" s="72"/>
    </row>
    <row r="3679" spans="1:15" s="8" customFormat="1" ht="75" x14ac:dyDescent="0.25">
      <c r="A3679" s="953"/>
      <c r="B3679" s="141">
        <v>4239</v>
      </c>
      <c r="C3679" s="141" t="s">
        <v>4042</v>
      </c>
      <c r="D3679" s="141" t="s">
        <v>1412</v>
      </c>
      <c r="E3679" s="141" t="s">
        <v>14</v>
      </c>
      <c r="F3679" s="141" t="s">
        <v>121</v>
      </c>
      <c r="G3679" s="141">
        <v>2000000</v>
      </c>
      <c r="H3679" s="141">
        <v>2000000</v>
      </c>
      <c r="I3679" s="141">
        <v>1</v>
      </c>
      <c r="J3679" s="141"/>
      <c r="K3679" s="141"/>
      <c r="L3679" s="141"/>
      <c r="M3679" s="141"/>
      <c r="N3679" s="141"/>
      <c r="O3679" s="141"/>
    </row>
    <row r="3680" spans="1:15" s="8" customFormat="1" ht="15" customHeight="1" x14ac:dyDescent="0.25">
      <c r="A3680" s="953"/>
      <c r="B3680" s="938" t="s">
        <v>5303</v>
      </c>
      <c r="C3680" s="939"/>
      <c r="D3680" s="939"/>
      <c r="E3680" s="939"/>
      <c r="F3680" s="939"/>
      <c r="G3680" s="939"/>
      <c r="H3680" s="939"/>
      <c r="I3680" s="940"/>
    </row>
    <row r="3681" spans="1:9" s="8" customFormat="1" ht="30" x14ac:dyDescent="0.25">
      <c r="A3681" s="953"/>
      <c r="B3681" s="91" t="s">
        <v>5304</v>
      </c>
      <c r="C3681" s="141" t="s">
        <v>5302</v>
      </c>
      <c r="D3681" s="142" t="s">
        <v>536</v>
      </c>
      <c r="E3681" s="91" t="s">
        <v>126</v>
      </c>
      <c r="F3681" s="91" t="s">
        <v>121</v>
      </c>
      <c r="G3681" s="91">
        <v>21241470</v>
      </c>
      <c r="H3681" s="91">
        <v>21241470</v>
      </c>
      <c r="I3681" s="91">
        <v>1</v>
      </c>
    </row>
    <row r="3682" spans="1:9" s="8" customFormat="1" x14ac:dyDescent="0.25">
      <c r="A3682" s="953"/>
      <c r="B3682" s="455" t="s">
        <v>5304</v>
      </c>
      <c r="C3682" s="455" t="s">
        <v>7419</v>
      </c>
      <c r="D3682" s="455" t="s">
        <v>536</v>
      </c>
      <c r="E3682" s="716" t="s">
        <v>126</v>
      </c>
      <c r="F3682" s="716" t="s">
        <v>121</v>
      </c>
      <c r="G3682" s="399">
        <v>0</v>
      </c>
      <c r="H3682" s="399">
        <v>0</v>
      </c>
      <c r="I3682" s="716">
        <v>1</v>
      </c>
    </row>
    <row r="3683" spans="1:9" s="8" customFormat="1" x14ac:dyDescent="0.25">
      <c r="A3683" s="953"/>
      <c r="B3683" s="890" t="s">
        <v>118</v>
      </c>
      <c r="C3683" s="890"/>
      <c r="D3683" s="890"/>
      <c r="E3683" s="890"/>
      <c r="F3683" s="890"/>
      <c r="G3683" s="890"/>
      <c r="H3683" s="399"/>
      <c r="I3683" s="716"/>
    </row>
    <row r="3684" spans="1:9" s="8" customFormat="1" x14ac:dyDescent="0.25">
      <c r="A3684" s="953"/>
      <c r="B3684" s="455" t="s">
        <v>5304</v>
      </c>
      <c r="C3684" s="455" t="s">
        <v>7420</v>
      </c>
      <c r="D3684" s="455" t="s">
        <v>532</v>
      </c>
      <c r="E3684" s="716" t="s">
        <v>120</v>
      </c>
      <c r="F3684" s="760" t="s">
        <v>121</v>
      </c>
      <c r="G3684" s="399">
        <v>419</v>
      </c>
      <c r="H3684" s="399">
        <v>419</v>
      </c>
      <c r="I3684" s="716">
        <v>1</v>
      </c>
    </row>
    <row r="3685" spans="1:9" s="8" customFormat="1" x14ac:dyDescent="0.25">
      <c r="A3685" s="953"/>
      <c r="B3685" s="455"/>
      <c r="C3685" s="765"/>
      <c r="D3685" s="765"/>
      <c r="E3685" s="716"/>
      <c r="F3685" s="760"/>
      <c r="G3685" s="399"/>
      <c r="H3685" s="399"/>
      <c r="I3685" s="760"/>
    </row>
    <row r="3686" spans="1:9" s="8" customFormat="1" x14ac:dyDescent="0.25">
      <c r="A3686" s="953"/>
      <c r="B3686" s="938" t="s">
        <v>7662</v>
      </c>
      <c r="C3686" s="939"/>
      <c r="D3686" s="939"/>
      <c r="E3686" s="939"/>
      <c r="F3686" s="939"/>
      <c r="G3686" s="939"/>
      <c r="H3686" s="939"/>
      <c r="I3686" s="940"/>
    </row>
    <row r="3687" spans="1:9" s="8" customFormat="1" x14ac:dyDescent="0.25">
      <c r="A3687" s="953"/>
      <c r="B3687" s="890" t="s">
        <v>154</v>
      </c>
      <c r="C3687" s="890"/>
      <c r="D3687" s="890"/>
      <c r="E3687" s="890"/>
      <c r="F3687" s="890"/>
      <c r="G3687" s="890"/>
      <c r="H3687" s="789"/>
      <c r="I3687" s="789"/>
    </row>
    <row r="3688" spans="1:9" s="8" customFormat="1" x14ac:dyDescent="0.25">
      <c r="A3688" s="953"/>
    </row>
    <row r="3689" spans="1:9" s="8" customFormat="1" ht="18" x14ac:dyDescent="0.25">
      <c r="A3689" s="953"/>
      <c r="B3689" s="783" t="s">
        <v>5304</v>
      </c>
      <c r="C3689" s="783" t="s">
        <v>7663</v>
      </c>
      <c r="D3689" s="455" t="s">
        <v>7664</v>
      </c>
      <c r="E3689" s="789" t="s">
        <v>149</v>
      </c>
      <c r="F3689" s="789" t="s">
        <v>121</v>
      </c>
      <c r="G3689" s="399">
        <v>0</v>
      </c>
      <c r="H3689" s="399">
        <v>0</v>
      </c>
      <c r="I3689" s="789">
        <v>1</v>
      </c>
    </row>
    <row r="3690" spans="1:9" s="8" customFormat="1" x14ac:dyDescent="0.25">
      <c r="A3690" s="953"/>
      <c r="B3690" s="890" t="s">
        <v>118</v>
      </c>
      <c r="C3690" s="890"/>
      <c r="D3690" s="890"/>
      <c r="E3690" s="890"/>
      <c r="F3690" s="890"/>
      <c r="G3690" s="890"/>
      <c r="H3690" s="789"/>
      <c r="I3690" s="789"/>
    </row>
    <row r="3691" spans="1:9" s="8" customFormat="1" x14ac:dyDescent="0.25">
      <c r="A3691" s="953"/>
      <c r="B3691" s="783" t="s">
        <v>5304</v>
      </c>
      <c r="C3691" s="783" t="s">
        <v>7665</v>
      </c>
      <c r="D3691" s="783" t="s">
        <v>532</v>
      </c>
      <c r="E3691" s="789" t="s">
        <v>120</v>
      </c>
      <c r="F3691" s="789" t="s">
        <v>121</v>
      </c>
      <c r="G3691" s="399">
        <v>0</v>
      </c>
      <c r="H3691" s="399">
        <v>0</v>
      </c>
      <c r="I3691" s="789">
        <v>1</v>
      </c>
    </row>
    <row r="3692" spans="1:9" s="8" customFormat="1" x14ac:dyDescent="0.25">
      <c r="A3692" s="953"/>
      <c r="B3692" s="783" t="s">
        <v>5304</v>
      </c>
      <c r="C3692" s="455" t="s">
        <v>7725</v>
      </c>
      <c r="D3692" s="455" t="s">
        <v>5270</v>
      </c>
      <c r="E3692" s="804" t="s">
        <v>149</v>
      </c>
      <c r="F3692" s="804" t="s">
        <v>121</v>
      </c>
      <c r="G3692" s="399">
        <v>0</v>
      </c>
      <c r="H3692" s="399">
        <v>0</v>
      </c>
      <c r="I3692" s="804">
        <v>1</v>
      </c>
    </row>
    <row r="3693" spans="1:9" x14ac:dyDescent="0.25">
      <c r="A3693" s="953"/>
      <c r="B3693" s="925" t="s">
        <v>165</v>
      </c>
      <c r="C3693" s="925"/>
      <c r="D3693" s="925"/>
      <c r="E3693" s="925"/>
      <c r="F3693" s="925"/>
      <c r="G3693" s="925"/>
      <c r="H3693" s="2">
        <v>134776243</v>
      </c>
      <c r="I3693" s="2"/>
    </row>
    <row r="3694" spans="1:9" x14ac:dyDescent="0.25">
      <c r="A3694" s="953"/>
      <c r="B3694" s="890" t="s">
        <v>154</v>
      </c>
      <c r="C3694" s="890"/>
      <c r="D3694" s="890"/>
      <c r="E3694" s="890"/>
      <c r="F3694" s="890"/>
      <c r="G3694" s="890"/>
      <c r="H3694" s="72">
        <v>132131690</v>
      </c>
      <c r="I3694" s="72"/>
    </row>
    <row r="3695" spans="1:9" x14ac:dyDescent="0.25">
      <c r="A3695" s="953"/>
      <c r="B3695" s="455" t="s">
        <v>5628</v>
      </c>
      <c r="C3695" s="455" t="s">
        <v>7773</v>
      </c>
      <c r="D3695" s="455" t="s">
        <v>7774</v>
      </c>
      <c r="E3695" s="822" t="s">
        <v>126</v>
      </c>
      <c r="F3695" s="822" t="s">
        <v>121</v>
      </c>
      <c r="G3695" s="399">
        <v>0</v>
      </c>
      <c r="H3695" s="399">
        <v>0</v>
      </c>
      <c r="I3695" s="822">
        <v>1</v>
      </c>
    </row>
    <row r="3696" spans="1:9" ht="30" x14ac:dyDescent="0.25">
      <c r="A3696" s="953"/>
      <c r="B3696" s="896">
        <v>4251</v>
      </c>
      <c r="C3696" s="141" t="s">
        <v>1413</v>
      </c>
      <c r="D3696" s="142" t="s">
        <v>167</v>
      </c>
      <c r="E3696" s="12" t="s">
        <v>149</v>
      </c>
      <c r="F3696" s="12" t="s">
        <v>121</v>
      </c>
      <c r="G3696" s="14">
        <v>127427690</v>
      </c>
      <c r="H3696" s="14">
        <v>127427690</v>
      </c>
      <c r="I3696" s="14">
        <v>1</v>
      </c>
    </row>
    <row r="3697" spans="1:9" ht="45" x14ac:dyDescent="0.25">
      <c r="A3697" s="953"/>
      <c r="B3697" s="896">
        <v>5112</v>
      </c>
      <c r="C3697" s="141" t="s">
        <v>1414</v>
      </c>
      <c r="D3697" s="142" t="s">
        <v>923</v>
      </c>
      <c r="E3697" s="12" t="s">
        <v>126</v>
      </c>
      <c r="F3697" s="12" t="s">
        <v>121</v>
      </c>
      <c r="G3697" s="14">
        <v>4704000</v>
      </c>
      <c r="H3697" s="14">
        <v>4704000</v>
      </c>
      <c r="I3697" s="14">
        <v>1</v>
      </c>
    </row>
    <row r="3698" spans="1:9" x14ac:dyDescent="0.25">
      <c r="A3698" s="953"/>
      <c r="B3698" s="890" t="s">
        <v>118</v>
      </c>
      <c r="C3698" s="890"/>
      <c r="D3698" s="890"/>
      <c r="E3698" s="890"/>
      <c r="F3698" s="890"/>
      <c r="G3698" s="890"/>
      <c r="H3698" s="72">
        <v>2644553</v>
      </c>
      <c r="I3698" s="72"/>
    </row>
    <row r="3699" spans="1:9" s="8" customFormat="1" ht="30" x14ac:dyDescent="0.25">
      <c r="A3699" s="953"/>
      <c r="B3699" s="895">
        <v>4251</v>
      </c>
      <c r="C3699" s="139">
        <v>71351540</v>
      </c>
      <c r="D3699" s="140" t="s">
        <v>1415</v>
      </c>
      <c r="E3699" s="15" t="s">
        <v>149</v>
      </c>
      <c r="F3699" s="15" t="s">
        <v>121</v>
      </c>
      <c r="G3699" s="16">
        <v>2548553</v>
      </c>
      <c r="H3699" s="16">
        <v>2548553</v>
      </c>
      <c r="I3699" s="16">
        <v>1</v>
      </c>
    </row>
    <row r="3700" spans="1:9" s="8" customFormat="1" ht="30" x14ac:dyDescent="0.25">
      <c r="A3700" s="953"/>
      <c r="B3700" s="895"/>
      <c r="C3700" s="139">
        <v>71351540</v>
      </c>
      <c r="D3700" s="140" t="s">
        <v>168</v>
      </c>
      <c r="E3700" s="15" t="s">
        <v>149</v>
      </c>
      <c r="F3700" s="15" t="s">
        <v>121</v>
      </c>
      <c r="G3700" s="16">
        <v>0</v>
      </c>
      <c r="H3700" s="16">
        <v>0</v>
      </c>
      <c r="I3700" s="16">
        <v>1</v>
      </c>
    </row>
    <row r="3701" spans="1:9" s="8" customFormat="1" ht="45" x14ac:dyDescent="0.25">
      <c r="A3701" s="953"/>
      <c r="B3701" s="895">
        <v>5112</v>
      </c>
      <c r="C3701" s="139">
        <v>71351540</v>
      </c>
      <c r="D3701" s="140" t="s">
        <v>1416</v>
      </c>
      <c r="E3701" s="15" t="s">
        <v>126</v>
      </c>
      <c r="F3701" s="15" t="s">
        <v>121</v>
      </c>
      <c r="G3701" s="16">
        <v>96000</v>
      </c>
      <c r="H3701" s="16">
        <v>96000</v>
      </c>
      <c r="I3701" s="16">
        <v>1</v>
      </c>
    </row>
    <row r="3702" spans="1:9" x14ac:dyDescent="0.25">
      <c r="A3702" s="953"/>
      <c r="B3702" s="925" t="s">
        <v>169</v>
      </c>
      <c r="C3702" s="925"/>
      <c r="D3702" s="925"/>
      <c r="E3702" s="925"/>
      <c r="F3702" s="925"/>
      <c r="G3702" s="925"/>
      <c r="H3702" s="2">
        <v>18359480</v>
      </c>
      <c r="I3702" s="2"/>
    </row>
    <row r="3703" spans="1:9" x14ac:dyDescent="0.25">
      <c r="A3703" s="953"/>
      <c r="B3703" s="890" t="s">
        <v>154</v>
      </c>
      <c r="C3703" s="890"/>
      <c r="D3703" s="890"/>
      <c r="E3703" s="890"/>
      <c r="F3703" s="890"/>
      <c r="G3703" s="890"/>
      <c r="H3703" s="72">
        <v>17904480</v>
      </c>
      <c r="I3703" s="72"/>
    </row>
    <row r="3704" spans="1:9" ht="30" x14ac:dyDescent="0.25">
      <c r="A3704" s="953"/>
      <c r="B3704" s="896">
        <v>4251</v>
      </c>
      <c r="C3704" s="141" t="s">
        <v>1417</v>
      </c>
      <c r="D3704" s="142" t="s">
        <v>1418</v>
      </c>
      <c r="E3704" s="12" t="s">
        <v>149</v>
      </c>
      <c r="F3704" s="12" t="s">
        <v>121</v>
      </c>
      <c r="G3704" s="14">
        <v>17904480</v>
      </c>
      <c r="H3704" s="14">
        <v>17904480</v>
      </c>
      <c r="I3704" s="14">
        <v>1</v>
      </c>
    </row>
    <row r="3705" spans="1:9" x14ac:dyDescent="0.25">
      <c r="A3705" s="953"/>
      <c r="B3705" s="890" t="s">
        <v>118</v>
      </c>
      <c r="C3705" s="890"/>
      <c r="D3705" s="890"/>
      <c r="E3705" s="890"/>
      <c r="F3705" s="890"/>
      <c r="G3705" s="890"/>
      <c r="H3705" s="72">
        <v>455000</v>
      </c>
      <c r="I3705" s="72"/>
    </row>
    <row r="3706" spans="1:9" s="8" customFormat="1" ht="30" x14ac:dyDescent="0.25">
      <c r="A3706" s="953"/>
      <c r="B3706" s="895">
        <v>4251</v>
      </c>
      <c r="C3706" s="139">
        <v>71351540</v>
      </c>
      <c r="D3706" s="140" t="s">
        <v>1419</v>
      </c>
      <c r="E3706" s="15" t="s">
        <v>149</v>
      </c>
      <c r="F3706" s="15" t="s">
        <v>121</v>
      </c>
      <c r="G3706" s="16">
        <v>455000</v>
      </c>
      <c r="H3706" s="16">
        <v>455000</v>
      </c>
      <c r="I3706" s="16">
        <v>1</v>
      </c>
    </row>
    <row r="3707" spans="1:9" x14ac:dyDescent="0.25">
      <c r="A3707" s="953"/>
      <c r="B3707" s="925" t="s">
        <v>173</v>
      </c>
      <c r="C3707" s="925"/>
      <c r="D3707" s="925"/>
      <c r="E3707" s="925"/>
      <c r="F3707" s="925"/>
      <c r="G3707" s="925"/>
      <c r="H3707" s="2">
        <v>9880000</v>
      </c>
      <c r="I3707" s="2"/>
    </row>
    <row r="3708" spans="1:9" x14ac:dyDescent="0.25">
      <c r="A3708" s="953"/>
      <c r="B3708" s="890" t="s">
        <v>154</v>
      </c>
      <c r="C3708" s="890"/>
      <c r="D3708" s="890"/>
      <c r="E3708" s="890"/>
      <c r="F3708" s="890"/>
      <c r="G3708" s="890"/>
      <c r="H3708" s="72">
        <v>9690000</v>
      </c>
      <c r="I3708" s="72"/>
    </row>
    <row r="3709" spans="1:9" s="8" customFormat="1" ht="30" x14ac:dyDescent="0.25">
      <c r="A3709" s="953"/>
      <c r="B3709" s="895">
        <v>4251</v>
      </c>
      <c r="C3709" s="139">
        <v>45231220</v>
      </c>
      <c r="D3709" s="140" t="s">
        <v>1420</v>
      </c>
      <c r="E3709" s="15" t="s">
        <v>126</v>
      </c>
      <c r="F3709" s="15" t="s">
        <v>121</v>
      </c>
      <c r="G3709" s="16">
        <v>9690000</v>
      </c>
      <c r="H3709" s="16">
        <v>9690000</v>
      </c>
      <c r="I3709" s="16">
        <v>1</v>
      </c>
    </row>
    <row r="3710" spans="1:9" s="8" customFormat="1" x14ac:dyDescent="0.25">
      <c r="A3710" s="953"/>
      <c r="B3710" s="193">
        <v>4251</v>
      </c>
      <c r="C3710" s="203" t="s">
        <v>5432</v>
      </c>
      <c r="D3710" s="203" t="s">
        <v>5433</v>
      </c>
      <c r="E3710" s="193" t="s">
        <v>126</v>
      </c>
      <c r="F3710" s="193" t="s">
        <v>121</v>
      </c>
      <c r="G3710" s="14">
        <v>9313260</v>
      </c>
      <c r="H3710" s="14">
        <v>9313260</v>
      </c>
      <c r="I3710" s="14">
        <v>1</v>
      </c>
    </row>
    <row r="3711" spans="1:9" x14ac:dyDescent="0.25">
      <c r="A3711" s="953"/>
      <c r="B3711" s="890" t="s">
        <v>118</v>
      </c>
      <c r="C3711" s="890"/>
      <c r="D3711" s="890"/>
      <c r="E3711" s="890"/>
      <c r="F3711" s="890"/>
      <c r="G3711" s="890"/>
      <c r="H3711" s="72">
        <v>190000</v>
      </c>
      <c r="I3711" s="72"/>
    </row>
    <row r="3712" spans="1:9" s="8" customFormat="1" ht="30" x14ac:dyDescent="0.25">
      <c r="A3712" s="953"/>
      <c r="B3712" s="895">
        <v>4251</v>
      </c>
      <c r="C3712" s="139">
        <v>71351540</v>
      </c>
      <c r="D3712" s="140" t="s">
        <v>168</v>
      </c>
      <c r="E3712" s="15" t="s">
        <v>126</v>
      </c>
      <c r="F3712" s="15" t="s">
        <v>121</v>
      </c>
      <c r="G3712" s="16">
        <v>190000</v>
      </c>
      <c r="H3712" s="16">
        <v>190000</v>
      </c>
      <c r="I3712" s="16">
        <v>1</v>
      </c>
    </row>
    <row r="3713" spans="1:9" x14ac:dyDescent="0.25">
      <c r="A3713" s="953"/>
      <c r="B3713" s="925" t="s">
        <v>175</v>
      </c>
      <c r="C3713" s="925"/>
      <c r="D3713" s="925"/>
      <c r="E3713" s="925"/>
      <c r="F3713" s="925"/>
      <c r="G3713" s="925"/>
      <c r="H3713" s="2">
        <v>31991120</v>
      </c>
      <c r="I3713" s="2"/>
    </row>
    <row r="3714" spans="1:9" x14ac:dyDescent="0.25">
      <c r="A3714" s="953"/>
      <c r="B3714" s="890" t="s">
        <v>154</v>
      </c>
      <c r="C3714" s="890"/>
      <c r="D3714" s="890"/>
      <c r="E3714" s="890"/>
      <c r="F3714" s="890"/>
      <c r="G3714" s="890"/>
      <c r="H3714" s="72">
        <v>31363850</v>
      </c>
      <c r="I3714" s="72"/>
    </row>
    <row r="3715" spans="1:9" ht="45" x14ac:dyDescent="0.25">
      <c r="A3715" s="953"/>
      <c r="B3715" s="896">
        <v>4251</v>
      </c>
      <c r="C3715" s="141" t="s">
        <v>1421</v>
      </c>
      <c r="D3715" s="142" t="s">
        <v>1422</v>
      </c>
      <c r="E3715" s="12" t="s">
        <v>126</v>
      </c>
      <c r="F3715" s="12" t="s">
        <v>121</v>
      </c>
      <c r="G3715" s="14">
        <v>31363850</v>
      </c>
      <c r="H3715" s="14">
        <v>31363850</v>
      </c>
      <c r="I3715" s="14">
        <v>1</v>
      </c>
    </row>
    <row r="3716" spans="1:9" x14ac:dyDescent="0.25">
      <c r="A3716" s="953"/>
      <c r="B3716" s="890" t="s">
        <v>118</v>
      </c>
      <c r="C3716" s="890"/>
      <c r="D3716" s="890"/>
      <c r="E3716" s="890"/>
      <c r="F3716" s="890"/>
      <c r="G3716" s="890"/>
      <c r="H3716" s="72">
        <v>627270</v>
      </c>
      <c r="I3716" s="72"/>
    </row>
    <row r="3717" spans="1:9" s="8" customFormat="1" ht="45" x14ac:dyDescent="0.25">
      <c r="A3717" s="953"/>
      <c r="B3717" s="895">
        <v>4251</v>
      </c>
      <c r="C3717" s="139">
        <v>71351540</v>
      </c>
      <c r="D3717" s="140" t="s">
        <v>1423</v>
      </c>
      <c r="E3717" s="15" t="s">
        <v>126</v>
      </c>
      <c r="F3717" s="15" t="s">
        <v>121</v>
      </c>
      <c r="G3717" s="16">
        <v>627270</v>
      </c>
      <c r="H3717" s="16">
        <v>627270</v>
      </c>
      <c r="I3717" s="16">
        <v>1</v>
      </c>
    </row>
    <row r="3718" spans="1:9" x14ac:dyDescent="0.25">
      <c r="A3718" s="953"/>
      <c r="B3718" s="925" t="s">
        <v>540</v>
      </c>
      <c r="C3718" s="925"/>
      <c r="D3718" s="925"/>
      <c r="E3718" s="925"/>
      <c r="F3718" s="925"/>
      <c r="G3718" s="925"/>
      <c r="H3718" s="2">
        <v>4660080</v>
      </c>
      <c r="I3718" s="2"/>
    </row>
    <row r="3719" spans="1:9" x14ac:dyDescent="0.25">
      <c r="A3719" s="953"/>
      <c r="B3719" s="890" t="s">
        <v>154</v>
      </c>
      <c r="C3719" s="890"/>
      <c r="D3719" s="890"/>
      <c r="E3719" s="890"/>
      <c r="F3719" s="890"/>
      <c r="G3719" s="890"/>
      <c r="H3719" s="72">
        <v>4541930</v>
      </c>
      <c r="I3719" s="72"/>
    </row>
    <row r="3720" spans="1:9" ht="45" x14ac:dyDescent="0.25">
      <c r="A3720" s="953"/>
      <c r="B3720" s="896">
        <v>5112</v>
      </c>
      <c r="C3720" s="141" t="s">
        <v>1414</v>
      </c>
      <c r="D3720" s="142" t="s">
        <v>923</v>
      </c>
      <c r="E3720" s="12" t="s">
        <v>126</v>
      </c>
      <c r="F3720" s="12" t="s">
        <v>121</v>
      </c>
      <c r="G3720" s="14">
        <v>4541930</v>
      </c>
      <c r="H3720" s="14">
        <v>4541930</v>
      </c>
      <c r="I3720" s="14">
        <v>1</v>
      </c>
    </row>
    <row r="3721" spans="1:9" x14ac:dyDescent="0.25">
      <c r="A3721" s="953"/>
      <c r="B3721" s="890" t="s">
        <v>118</v>
      </c>
      <c r="C3721" s="890"/>
      <c r="D3721" s="890"/>
      <c r="E3721" s="890"/>
      <c r="F3721" s="890"/>
      <c r="G3721" s="890"/>
      <c r="H3721" s="72">
        <v>118150</v>
      </c>
      <c r="I3721" s="72"/>
    </row>
    <row r="3722" spans="1:9" ht="30" x14ac:dyDescent="0.25">
      <c r="A3722" s="953"/>
      <c r="B3722" s="706"/>
      <c r="C3722" s="142" t="s">
        <v>7351</v>
      </c>
      <c r="D3722" s="142" t="s">
        <v>532</v>
      </c>
      <c r="E3722" s="142" t="s">
        <v>120</v>
      </c>
      <c r="F3722" s="142" t="s">
        <v>121</v>
      </c>
      <c r="G3722" s="142">
        <v>27300</v>
      </c>
      <c r="H3722" s="399">
        <v>27.3</v>
      </c>
      <c r="I3722" s="708">
        <v>1</v>
      </c>
    </row>
    <row r="3723" spans="1:9" s="8" customFormat="1" ht="45" x14ac:dyDescent="0.25">
      <c r="A3723" s="953"/>
      <c r="B3723" s="895">
        <v>5112</v>
      </c>
      <c r="C3723" s="139">
        <v>71351540</v>
      </c>
      <c r="D3723" s="140" t="s">
        <v>1416</v>
      </c>
      <c r="E3723" s="15" t="s">
        <v>149</v>
      </c>
      <c r="F3723" s="15" t="s">
        <v>121</v>
      </c>
      <c r="G3723" s="16">
        <v>90900</v>
      </c>
      <c r="H3723" s="16">
        <v>90900</v>
      </c>
      <c r="I3723" s="16">
        <v>1</v>
      </c>
    </row>
    <row r="3724" spans="1:9" s="8" customFormat="1" ht="45" x14ac:dyDescent="0.25">
      <c r="A3724" s="953"/>
      <c r="B3724" s="895"/>
      <c r="C3724" s="139">
        <v>98111140</v>
      </c>
      <c r="D3724" s="140" t="s">
        <v>1424</v>
      </c>
      <c r="E3724" s="15" t="s">
        <v>120</v>
      </c>
      <c r="F3724" s="15" t="s">
        <v>121</v>
      </c>
      <c r="G3724" s="16">
        <v>27250</v>
      </c>
      <c r="H3724" s="16">
        <v>27250</v>
      </c>
      <c r="I3724" s="16">
        <v>1</v>
      </c>
    </row>
    <row r="3725" spans="1:9" x14ac:dyDescent="0.25">
      <c r="A3725" s="953"/>
      <c r="B3725" s="925" t="s">
        <v>178</v>
      </c>
      <c r="C3725" s="925"/>
      <c r="D3725" s="925"/>
      <c r="E3725" s="925"/>
      <c r="F3725" s="925"/>
      <c r="G3725" s="925"/>
      <c r="H3725" s="2">
        <v>9443784</v>
      </c>
      <c r="I3725" s="2"/>
    </row>
    <row r="3726" spans="1:9" x14ac:dyDescent="0.25">
      <c r="A3726" s="953"/>
      <c r="B3726" s="890" t="s">
        <v>11</v>
      </c>
      <c r="C3726" s="890"/>
      <c r="D3726" s="890"/>
      <c r="E3726" s="890"/>
      <c r="F3726" s="890"/>
      <c r="G3726" s="890"/>
      <c r="H3726" s="72">
        <v>9258612</v>
      </c>
      <c r="I3726" s="72"/>
    </row>
    <row r="3727" spans="1:9" ht="30" x14ac:dyDescent="0.25">
      <c r="A3727" s="953"/>
      <c r="B3727" s="926">
        <v>5129</v>
      </c>
      <c r="C3727" s="141" t="s">
        <v>1425</v>
      </c>
      <c r="D3727" s="142" t="s">
        <v>1426</v>
      </c>
      <c r="E3727" s="12" t="s">
        <v>149</v>
      </c>
      <c r="F3727" s="12" t="s">
        <v>15</v>
      </c>
      <c r="G3727" s="14">
        <v>158400</v>
      </c>
      <c r="H3727" s="14">
        <v>316800</v>
      </c>
      <c r="I3727" s="14">
        <v>2</v>
      </c>
    </row>
    <row r="3728" spans="1:9" x14ac:dyDescent="0.25">
      <c r="A3728" s="953"/>
      <c r="B3728" s="977"/>
      <c r="C3728" s="141" t="s">
        <v>1427</v>
      </c>
      <c r="D3728" s="142" t="s">
        <v>1428</v>
      </c>
      <c r="E3728" s="12" t="s">
        <v>149</v>
      </c>
      <c r="F3728" s="12" t="s">
        <v>15</v>
      </c>
      <c r="G3728" s="14">
        <v>389400</v>
      </c>
      <c r="H3728" s="14">
        <v>1557600</v>
      </c>
      <c r="I3728" s="14">
        <v>4</v>
      </c>
    </row>
    <row r="3729" spans="1:9" ht="30" x14ac:dyDescent="0.25">
      <c r="A3729" s="953"/>
      <c r="B3729" s="977"/>
      <c r="C3729" s="141" t="s">
        <v>1429</v>
      </c>
      <c r="D3729" s="142" t="s">
        <v>1430</v>
      </c>
      <c r="E3729" s="12" t="s">
        <v>149</v>
      </c>
      <c r="F3729" s="12" t="s">
        <v>15</v>
      </c>
      <c r="G3729" s="14">
        <v>1254000</v>
      </c>
      <c r="H3729" s="14">
        <v>6270000</v>
      </c>
      <c r="I3729" s="14">
        <v>5</v>
      </c>
    </row>
    <row r="3730" spans="1:9" x14ac:dyDescent="0.25">
      <c r="A3730" s="953"/>
      <c r="B3730" s="977"/>
      <c r="C3730" s="141" t="s">
        <v>1431</v>
      </c>
      <c r="D3730" s="142" t="s">
        <v>1432</v>
      </c>
      <c r="E3730" s="12" t="s">
        <v>149</v>
      </c>
      <c r="F3730" s="12" t="s">
        <v>181</v>
      </c>
      <c r="G3730" s="14">
        <v>1716</v>
      </c>
      <c r="H3730" s="14">
        <v>720720</v>
      </c>
      <c r="I3730" s="14">
        <v>420</v>
      </c>
    </row>
    <row r="3731" spans="1:9" x14ac:dyDescent="0.25">
      <c r="A3731" s="953"/>
      <c r="B3731" s="977"/>
      <c r="C3731" s="141" t="s">
        <v>1433</v>
      </c>
      <c r="D3731" s="142" t="s">
        <v>1434</v>
      </c>
      <c r="E3731" s="12" t="s">
        <v>149</v>
      </c>
      <c r="F3731" s="12" t="s">
        <v>181</v>
      </c>
      <c r="G3731" s="14">
        <v>1452</v>
      </c>
      <c r="H3731" s="14">
        <v>393492</v>
      </c>
      <c r="I3731" s="14">
        <v>271</v>
      </c>
    </row>
    <row r="3732" spans="1:9" x14ac:dyDescent="0.25">
      <c r="A3732" s="953"/>
      <c r="B3732" s="977"/>
      <c r="C3732" s="224" t="s">
        <v>5492</v>
      </c>
      <c r="D3732" s="239" t="s">
        <v>5493</v>
      </c>
      <c r="E3732" s="224" t="s">
        <v>126</v>
      </c>
      <c r="F3732" s="224" t="s">
        <v>15</v>
      </c>
      <c r="G3732" s="240">
        <v>198000</v>
      </c>
      <c r="H3732" s="240">
        <v>396000</v>
      </c>
      <c r="I3732" s="14">
        <v>2</v>
      </c>
    </row>
    <row r="3733" spans="1:9" x14ac:dyDescent="0.25">
      <c r="A3733" s="953"/>
      <c r="B3733" s="977"/>
      <c r="C3733" s="224" t="s">
        <v>5494</v>
      </c>
      <c r="D3733" s="239" t="s">
        <v>5493</v>
      </c>
      <c r="E3733" s="224" t="s">
        <v>126</v>
      </c>
      <c r="F3733" s="224" t="s">
        <v>15</v>
      </c>
      <c r="G3733" s="240">
        <v>302400</v>
      </c>
      <c r="H3733" s="240">
        <v>302400</v>
      </c>
      <c r="I3733" s="14">
        <v>1</v>
      </c>
    </row>
    <row r="3734" spans="1:9" x14ac:dyDescent="0.25">
      <c r="A3734" s="953"/>
      <c r="B3734" s="927"/>
      <c r="C3734" s="224" t="s">
        <v>5495</v>
      </c>
      <c r="D3734" s="239" t="s">
        <v>5493</v>
      </c>
      <c r="E3734" s="224" t="s">
        <v>126</v>
      </c>
      <c r="F3734" s="224" t="s">
        <v>15</v>
      </c>
      <c r="G3734" s="240">
        <v>1168200</v>
      </c>
      <c r="H3734" s="240">
        <v>2336400</v>
      </c>
      <c r="I3734" s="14">
        <v>2</v>
      </c>
    </row>
    <row r="3735" spans="1:9" x14ac:dyDescent="0.25">
      <c r="A3735" s="953"/>
      <c r="B3735" s="890" t="s">
        <v>118</v>
      </c>
      <c r="C3735" s="890"/>
      <c r="D3735" s="890"/>
      <c r="E3735" s="890"/>
      <c r="F3735" s="890"/>
      <c r="G3735" s="890"/>
      <c r="H3735" s="72">
        <v>185172</v>
      </c>
      <c r="I3735" s="72"/>
    </row>
    <row r="3736" spans="1:9" s="8" customFormat="1" ht="30" x14ac:dyDescent="0.25">
      <c r="A3736" s="953"/>
      <c r="B3736" s="895">
        <v>5129</v>
      </c>
      <c r="C3736" s="139">
        <v>71351540</v>
      </c>
      <c r="D3736" s="140" t="s">
        <v>1435</v>
      </c>
      <c r="E3736" s="15" t="s">
        <v>149</v>
      </c>
      <c r="F3736" s="15" t="s">
        <v>121</v>
      </c>
      <c r="G3736" s="16">
        <v>185172</v>
      </c>
      <c r="H3736" s="16">
        <v>185172</v>
      </c>
      <c r="I3736" s="16">
        <v>1</v>
      </c>
    </row>
    <row r="3737" spans="1:9" x14ac:dyDescent="0.25">
      <c r="A3737" s="953"/>
      <c r="B3737" s="925" t="s">
        <v>210</v>
      </c>
      <c r="C3737" s="925"/>
      <c r="D3737" s="925"/>
      <c r="E3737" s="925"/>
      <c r="F3737" s="925"/>
      <c r="G3737" s="925"/>
      <c r="H3737" s="2">
        <v>30000000</v>
      </c>
      <c r="I3737" s="2"/>
    </row>
    <row r="3738" spans="1:9" x14ac:dyDescent="0.25">
      <c r="A3738" s="953"/>
      <c r="B3738" s="890" t="s">
        <v>154</v>
      </c>
      <c r="C3738" s="890"/>
      <c r="D3738" s="890"/>
      <c r="E3738" s="890"/>
      <c r="F3738" s="890"/>
      <c r="G3738" s="890"/>
      <c r="H3738" s="72">
        <v>11765000</v>
      </c>
      <c r="I3738" s="72"/>
    </row>
    <row r="3739" spans="1:9" x14ac:dyDescent="0.25">
      <c r="A3739" s="953"/>
      <c r="B3739" s="455" t="s">
        <v>5671</v>
      </c>
      <c r="C3739" s="455" t="s">
        <v>7539</v>
      </c>
      <c r="D3739" s="455" t="s">
        <v>4070</v>
      </c>
      <c r="E3739" s="734" t="s">
        <v>126</v>
      </c>
      <c r="F3739" s="734" t="s">
        <v>121</v>
      </c>
      <c r="G3739" s="456">
        <v>7840000</v>
      </c>
      <c r="H3739" s="456">
        <v>7840000</v>
      </c>
      <c r="I3739" s="738">
        <v>1</v>
      </c>
    </row>
    <row r="3740" spans="1:9" ht="45" x14ac:dyDescent="0.25">
      <c r="A3740" s="953"/>
      <c r="B3740" s="896">
        <v>4861</v>
      </c>
      <c r="C3740" s="141" t="s">
        <v>1436</v>
      </c>
      <c r="D3740" s="142" t="s">
        <v>931</v>
      </c>
      <c r="E3740" s="12" t="s">
        <v>149</v>
      </c>
      <c r="F3740" s="12" t="s">
        <v>121</v>
      </c>
      <c r="G3740" s="14">
        <v>11765000</v>
      </c>
      <c r="H3740" s="14">
        <v>11765000</v>
      </c>
      <c r="I3740" s="14">
        <v>1</v>
      </c>
    </row>
    <row r="3741" spans="1:9" x14ac:dyDescent="0.25">
      <c r="A3741" s="953"/>
      <c r="B3741" s="890" t="s">
        <v>118</v>
      </c>
      <c r="C3741" s="890"/>
      <c r="D3741" s="890"/>
      <c r="E3741" s="890"/>
      <c r="F3741" s="890"/>
      <c r="G3741" s="890"/>
      <c r="H3741" s="72">
        <v>18235000</v>
      </c>
      <c r="I3741" s="72"/>
    </row>
    <row r="3742" spans="1:9" ht="30" x14ac:dyDescent="0.25">
      <c r="A3742" s="953"/>
      <c r="B3742" s="896">
        <v>4861</v>
      </c>
      <c r="C3742" s="141" t="s">
        <v>1437</v>
      </c>
      <c r="D3742" s="142" t="s">
        <v>213</v>
      </c>
      <c r="E3742" s="12" t="s">
        <v>149</v>
      </c>
      <c r="F3742" s="12" t="s">
        <v>121</v>
      </c>
      <c r="G3742" s="14">
        <v>18000000</v>
      </c>
      <c r="H3742" s="14">
        <v>18000000</v>
      </c>
      <c r="I3742" s="14">
        <v>1</v>
      </c>
    </row>
    <row r="3743" spans="1:9" x14ac:dyDescent="0.25">
      <c r="A3743" s="953"/>
      <c r="B3743" s="896"/>
      <c r="C3743" s="765" t="s">
        <v>7600</v>
      </c>
      <c r="D3743" s="765" t="s">
        <v>5270</v>
      </c>
      <c r="E3743" s="770" t="s">
        <v>172</v>
      </c>
      <c r="F3743" s="770" t="s">
        <v>121</v>
      </c>
      <c r="G3743" s="769">
        <v>160000</v>
      </c>
      <c r="H3743" s="769">
        <v>160000</v>
      </c>
      <c r="I3743" s="14">
        <v>1</v>
      </c>
    </row>
    <row r="3744" spans="1:9" s="8" customFormat="1" ht="45" x14ac:dyDescent="0.25">
      <c r="A3744" s="953"/>
      <c r="B3744" s="896"/>
      <c r="C3744" s="139">
        <v>71351540</v>
      </c>
      <c r="D3744" s="140" t="s">
        <v>1438</v>
      </c>
      <c r="E3744" s="15" t="s">
        <v>149</v>
      </c>
      <c r="F3744" s="15" t="s">
        <v>121</v>
      </c>
      <c r="G3744" s="16">
        <v>235000</v>
      </c>
      <c r="H3744" s="16">
        <v>235000</v>
      </c>
      <c r="I3744" s="16">
        <v>1</v>
      </c>
    </row>
    <row r="3745" spans="1:9" s="8" customFormat="1" x14ac:dyDescent="0.25">
      <c r="A3745" s="953"/>
      <c r="B3745" s="925"/>
      <c r="C3745" s="925"/>
      <c r="D3745" s="925"/>
      <c r="E3745" s="925"/>
      <c r="F3745" s="925"/>
      <c r="G3745" s="925"/>
      <c r="H3745" s="16"/>
      <c r="I3745" s="16"/>
    </row>
    <row r="3746" spans="1:9" s="8" customFormat="1" x14ac:dyDescent="0.25">
      <c r="A3746" s="953"/>
      <c r="B3746" s="707"/>
      <c r="C3746" s="139"/>
      <c r="D3746" s="140"/>
      <c r="E3746" s="709"/>
      <c r="F3746" s="709"/>
      <c r="G3746" s="16"/>
      <c r="H3746" s="16"/>
      <c r="I3746" s="16"/>
    </row>
    <row r="3747" spans="1:9" s="8" customFormat="1" x14ac:dyDescent="0.25">
      <c r="A3747" s="953"/>
      <c r="B3747" s="707"/>
      <c r="C3747" s="139"/>
      <c r="D3747" s="140"/>
      <c r="E3747" s="709"/>
      <c r="F3747" s="709"/>
      <c r="G3747" s="16"/>
      <c r="H3747" s="16"/>
      <c r="I3747" s="16"/>
    </row>
    <row r="3748" spans="1:9" s="8" customFormat="1" x14ac:dyDescent="0.25">
      <c r="A3748" s="953"/>
      <c r="B3748" s="707"/>
      <c r="C3748" s="139"/>
      <c r="D3748" s="140"/>
      <c r="E3748" s="709"/>
      <c r="F3748" s="709"/>
      <c r="G3748" s="16"/>
      <c r="H3748" s="16"/>
      <c r="I3748" s="16"/>
    </row>
    <row r="3749" spans="1:9" s="8" customFormat="1" x14ac:dyDescent="0.25">
      <c r="A3749" s="953"/>
      <c r="B3749" s="707"/>
      <c r="C3749" s="139"/>
      <c r="D3749" s="140"/>
      <c r="E3749" s="709"/>
      <c r="F3749" s="709"/>
      <c r="G3749" s="16"/>
      <c r="H3749" s="16"/>
      <c r="I3749" s="16"/>
    </row>
    <row r="3750" spans="1:9" s="8" customFormat="1" ht="33" customHeight="1" x14ac:dyDescent="0.25">
      <c r="A3750" s="953"/>
      <c r="B3750" s="925" t="s">
        <v>5496</v>
      </c>
      <c r="C3750" s="925"/>
      <c r="D3750" s="925"/>
      <c r="E3750" s="925"/>
      <c r="F3750" s="925"/>
      <c r="G3750" s="925"/>
      <c r="H3750" s="219"/>
      <c r="I3750" s="219"/>
    </row>
    <row r="3751" spans="1:9" s="8" customFormat="1" ht="33" customHeight="1" x14ac:dyDescent="0.25">
      <c r="A3751" s="953"/>
      <c r="B3751" s="926">
        <v>5112</v>
      </c>
      <c r="C3751" s="707" t="s">
        <v>7352</v>
      </c>
      <c r="D3751" s="707" t="s">
        <v>532</v>
      </c>
      <c r="E3751" s="707" t="s">
        <v>120</v>
      </c>
      <c r="F3751" s="707" t="s">
        <v>121</v>
      </c>
      <c r="G3751" s="703">
        <v>330.2</v>
      </c>
      <c r="H3751" s="703">
        <v>330.2</v>
      </c>
      <c r="I3751" s="14">
        <v>1</v>
      </c>
    </row>
    <row r="3752" spans="1:9" s="8" customFormat="1" ht="30" x14ac:dyDescent="0.25">
      <c r="A3752" s="953"/>
      <c r="B3752" s="927"/>
      <c r="C3752" s="224" t="s">
        <v>5497</v>
      </c>
      <c r="D3752" s="224" t="s">
        <v>5270</v>
      </c>
      <c r="E3752" s="233" t="s">
        <v>172</v>
      </c>
      <c r="F3752" s="224" t="s">
        <v>121</v>
      </c>
      <c r="G3752" s="3">
        <v>370000</v>
      </c>
      <c r="H3752" s="3">
        <v>370000</v>
      </c>
      <c r="I3752" s="14">
        <v>1</v>
      </c>
    </row>
    <row r="3753" spans="1:9" x14ac:dyDescent="0.25">
      <c r="A3753" s="953"/>
      <c r="B3753" s="925" t="s">
        <v>547</v>
      </c>
      <c r="C3753" s="925"/>
      <c r="D3753" s="925"/>
      <c r="E3753" s="925"/>
      <c r="F3753" s="925"/>
      <c r="G3753" s="925"/>
      <c r="H3753" s="2">
        <v>3500000</v>
      </c>
      <c r="I3753" s="2"/>
    </row>
    <row r="3754" spans="1:9" x14ac:dyDescent="0.25">
      <c r="A3754" s="953"/>
      <c r="B3754" s="890" t="s">
        <v>118</v>
      </c>
      <c r="C3754" s="890"/>
      <c r="D3754" s="890"/>
      <c r="E3754" s="890"/>
      <c r="F3754" s="890"/>
      <c r="G3754" s="890"/>
      <c r="H3754" s="72">
        <v>3500000</v>
      </c>
      <c r="I3754" s="72"/>
    </row>
    <row r="3755" spans="1:9" ht="30" x14ac:dyDescent="0.25">
      <c r="A3755" s="953"/>
      <c r="B3755" s="896">
        <v>4213</v>
      </c>
      <c r="C3755" s="141" t="s">
        <v>1439</v>
      </c>
      <c r="D3755" s="142" t="s">
        <v>728</v>
      </c>
      <c r="E3755" s="12" t="s">
        <v>126</v>
      </c>
      <c r="F3755" s="12" t="s">
        <v>121</v>
      </c>
      <c r="G3755" s="14">
        <v>3500000</v>
      </c>
      <c r="H3755" s="14">
        <v>3500000</v>
      </c>
      <c r="I3755" s="14">
        <v>1</v>
      </c>
    </row>
    <row r="3756" spans="1:9" x14ac:dyDescent="0.25">
      <c r="A3756" s="953"/>
      <c r="B3756" s="925" t="s">
        <v>549</v>
      </c>
      <c r="C3756" s="925"/>
      <c r="D3756" s="925"/>
      <c r="E3756" s="925"/>
      <c r="F3756" s="925"/>
      <c r="G3756" s="925"/>
      <c r="H3756" s="2">
        <v>5000000</v>
      </c>
      <c r="I3756" s="2"/>
    </row>
    <row r="3757" spans="1:9" x14ac:dyDescent="0.25">
      <c r="A3757" s="953"/>
      <c r="B3757" s="890" t="s">
        <v>118</v>
      </c>
      <c r="C3757" s="890"/>
      <c r="D3757" s="890"/>
      <c r="E3757" s="890"/>
      <c r="F3757" s="890"/>
      <c r="G3757" s="890"/>
      <c r="H3757" s="72">
        <v>5000000</v>
      </c>
      <c r="I3757" s="72"/>
    </row>
    <row r="3758" spans="1:9" ht="60" x14ac:dyDescent="0.25">
      <c r="A3758" s="953"/>
      <c r="B3758" s="896">
        <v>4213</v>
      </c>
      <c r="C3758" s="141" t="s">
        <v>1440</v>
      </c>
      <c r="D3758" s="142" t="s">
        <v>1441</v>
      </c>
      <c r="E3758" s="12" t="s">
        <v>149</v>
      </c>
      <c r="F3758" s="12" t="s">
        <v>121</v>
      </c>
      <c r="G3758" s="14">
        <v>2500000</v>
      </c>
      <c r="H3758" s="14">
        <v>2500000</v>
      </c>
      <c r="I3758" s="14">
        <v>1</v>
      </c>
    </row>
    <row r="3759" spans="1:9" ht="60" x14ac:dyDescent="0.25">
      <c r="A3759" s="953"/>
      <c r="B3759" s="896"/>
      <c r="C3759" s="141" t="s">
        <v>1442</v>
      </c>
      <c r="D3759" s="142" t="s">
        <v>1443</v>
      </c>
      <c r="E3759" s="12" t="s">
        <v>149</v>
      </c>
      <c r="F3759" s="12" t="s">
        <v>121</v>
      </c>
      <c r="G3759" s="14">
        <v>2500000</v>
      </c>
      <c r="H3759" s="14">
        <v>2500000</v>
      </c>
      <c r="I3759" s="14">
        <v>1</v>
      </c>
    </row>
    <row r="3760" spans="1:9" x14ac:dyDescent="0.25">
      <c r="A3760" s="953"/>
      <c r="B3760" s="925" t="s">
        <v>1444</v>
      </c>
      <c r="C3760" s="925"/>
      <c r="D3760" s="925"/>
      <c r="E3760" s="925"/>
      <c r="F3760" s="925"/>
      <c r="G3760" s="925"/>
      <c r="H3760" s="2">
        <v>33399900</v>
      </c>
      <c r="I3760" s="2"/>
    </row>
    <row r="3761" spans="1:10" x14ac:dyDescent="0.25">
      <c r="A3761" s="953"/>
      <c r="B3761" s="890" t="s">
        <v>154</v>
      </c>
      <c r="C3761" s="890"/>
      <c r="D3761" s="890"/>
      <c r="E3761" s="890"/>
      <c r="F3761" s="890"/>
      <c r="G3761" s="890"/>
      <c r="H3761" s="72">
        <v>32733240</v>
      </c>
      <c r="I3761" s="72"/>
    </row>
    <row r="3762" spans="1:10" ht="135" x14ac:dyDescent="0.25">
      <c r="A3762" s="953"/>
      <c r="B3762" s="896">
        <v>4251</v>
      </c>
      <c r="C3762" s="141" t="s">
        <v>1445</v>
      </c>
      <c r="D3762" s="142" t="s">
        <v>1446</v>
      </c>
      <c r="E3762" s="12" t="s">
        <v>126</v>
      </c>
      <c r="F3762" s="12" t="s">
        <v>121</v>
      </c>
      <c r="G3762" s="14">
        <v>3333240</v>
      </c>
      <c r="H3762" s="14">
        <v>3333240</v>
      </c>
      <c r="I3762" s="14">
        <v>1</v>
      </c>
    </row>
    <row r="3763" spans="1:10" ht="30" x14ac:dyDescent="0.25">
      <c r="A3763" s="953"/>
      <c r="B3763" s="997">
        <v>5112</v>
      </c>
      <c r="C3763" s="141" t="s">
        <v>5782</v>
      </c>
      <c r="D3763" s="141" t="s">
        <v>5783</v>
      </c>
      <c r="E3763" s="346" t="s">
        <v>172</v>
      </c>
      <c r="F3763" s="346" t="s">
        <v>121</v>
      </c>
      <c r="G3763" s="838">
        <v>54950000</v>
      </c>
      <c r="H3763" s="838">
        <v>54950000</v>
      </c>
      <c r="I3763" s="14">
        <v>1</v>
      </c>
    </row>
    <row r="3764" spans="1:10" s="8" customFormat="1" ht="30" x14ac:dyDescent="0.25">
      <c r="A3764" s="953"/>
      <c r="B3764" s="999"/>
      <c r="C3764" s="139">
        <v>45311137</v>
      </c>
      <c r="D3764" s="140" t="s">
        <v>1447</v>
      </c>
      <c r="E3764" s="15" t="s">
        <v>126</v>
      </c>
      <c r="F3764" s="15" t="s">
        <v>121</v>
      </c>
      <c r="G3764" s="16">
        <v>29400000</v>
      </c>
      <c r="H3764" s="16">
        <v>29400000</v>
      </c>
      <c r="I3764" s="16">
        <v>1</v>
      </c>
    </row>
    <row r="3765" spans="1:10" x14ac:dyDescent="0.25">
      <c r="A3765" s="953"/>
      <c r="B3765" s="890" t="s">
        <v>118</v>
      </c>
      <c r="C3765" s="890"/>
      <c r="D3765" s="890"/>
      <c r="E3765" s="890"/>
      <c r="F3765" s="890"/>
      <c r="G3765" s="890"/>
      <c r="H3765" s="72">
        <v>666660</v>
      </c>
      <c r="I3765" s="72"/>
    </row>
    <row r="3766" spans="1:10" x14ac:dyDescent="0.25">
      <c r="A3766" s="953"/>
      <c r="B3766" s="537"/>
      <c r="C3766" s="837" t="s">
        <v>7897</v>
      </c>
      <c r="D3766" s="837" t="s">
        <v>532</v>
      </c>
      <c r="E3766" s="537" t="s">
        <v>120</v>
      </c>
      <c r="F3766" s="862" t="s">
        <v>121</v>
      </c>
      <c r="G3766" s="838">
        <v>516050</v>
      </c>
      <c r="H3766" s="838">
        <v>516050</v>
      </c>
      <c r="I3766" s="465">
        <v>1</v>
      </c>
    </row>
    <row r="3767" spans="1:10" s="8" customFormat="1" ht="135" x14ac:dyDescent="0.25">
      <c r="A3767" s="953"/>
      <c r="B3767" s="895">
        <v>4251</v>
      </c>
      <c r="C3767" s="139">
        <v>71351540</v>
      </c>
      <c r="D3767" s="140" t="s">
        <v>1448</v>
      </c>
      <c r="E3767" s="15" t="s">
        <v>126</v>
      </c>
      <c r="F3767" s="15" t="s">
        <v>121</v>
      </c>
      <c r="G3767" s="16">
        <v>66660</v>
      </c>
      <c r="H3767" s="16">
        <v>66660</v>
      </c>
      <c r="I3767" s="16">
        <v>1</v>
      </c>
    </row>
    <row r="3768" spans="1:10" s="8" customFormat="1" ht="30" x14ac:dyDescent="0.25">
      <c r="A3768" s="953"/>
      <c r="B3768" s="1086">
        <v>5112</v>
      </c>
      <c r="C3768" s="141" t="s">
        <v>6163</v>
      </c>
      <c r="D3768" s="141" t="s">
        <v>5270</v>
      </c>
      <c r="E3768" s="383" t="s">
        <v>3127</v>
      </c>
      <c r="F3768" s="383" t="s">
        <v>121</v>
      </c>
      <c r="G3768" s="14">
        <v>200000</v>
      </c>
      <c r="H3768" s="14">
        <v>200000</v>
      </c>
      <c r="I3768" s="14">
        <v>1</v>
      </c>
      <c r="J3768"/>
    </row>
    <row r="3769" spans="1:10" s="8" customFormat="1" ht="45" x14ac:dyDescent="0.25">
      <c r="A3769" s="953"/>
      <c r="B3769" s="1087"/>
      <c r="C3769" s="139">
        <v>71351540</v>
      </c>
      <c r="D3769" s="140" t="s">
        <v>1449</v>
      </c>
      <c r="E3769" s="15" t="s">
        <v>126</v>
      </c>
      <c r="F3769" s="15" t="s">
        <v>121</v>
      </c>
      <c r="G3769" s="16">
        <v>600000</v>
      </c>
      <c r="H3769" s="16">
        <v>600000</v>
      </c>
      <c r="I3769" s="16">
        <v>1</v>
      </c>
    </row>
    <row r="3770" spans="1:10" x14ac:dyDescent="0.25">
      <c r="A3770" s="953"/>
      <c r="B3770" s="925" t="s">
        <v>214</v>
      </c>
      <c r="C3770" s="925"/>
      <c r="D3770" s="925"/>
      <c r="E3770" s="925"/>
      <c r="F3770" s="925"/>
      <c r="G3770" s="925"/>
      <c r="H3770" s="2">
        <v>4590000</v>
      </c>
      <c r="I3770" s="2"/>
    </row>
    <row r="3771" spans="1:10" x14ac:dyDescent="0.25">
      <c r="A3771" s="953"/>
      <c r="B3771" s="890" t="s">
        <v>154</v>
      </c>
      <c r="C3771" s="890"/>
      <c r="D3771" s="890"/>
      <c r="E3771" s="890"/>
      <c r="F3771" s="890"/>
      <c r="G3771" s="890"/>
      <c r="H3771" s="72">
        <v>4499962</v>
      </c>
      <c r="I3771" s="72"/>
    </row>
    <row r="3772" spans="1:10" s="8" customFormat="1" ht="30" x14ac:dyDescent="0.25">
      <c r="A3772" s="953"/>
      <c r="B3772" s="895">
        <v>4251</v>
      </c>
      <c r="C3772" s="139">
        <v>45261124</v>
      </c>
      <c r="D3772" s="140" t="s">
        <v>216</v>
      </c>
      <c r="E3772" s="15" t="s">
        <v>149</v>
      </c>
      <c r="F3772" s="15" t="s">
        <v>121</v>
      </c>
      <c r="G3772" s="16">
        <v>4499962</v>
      </c>
      <c r="H3772" s="16">
        <v>4499962</v>
      </c>
      <c r="I3772" s="16">
        <v>1</v>
      </c>
    </row>
    <row r="3773" spans="1:10" x14ac:dyDescent="0.25">
      <c r="A3773" s="953"/>
      <c r="B3773" s="890" t="s">
        <v>118</v>
      </c>
      <c r="C3773" s="890"/>
      <c r="D3773" s="890"/>
      <c r="E3773" s="890"/>
      <c r="F3773" s="890"/>
      <c r="G3773" s="890"/>
      <c r="H3773" s="72">
        <v>90038</v>
      </c>
      <c r="I3773" s="72"/>
    </row>
    <row r="3774" spans="1:10" s="8" customFormat="1" ht="30" x14ac:dyDescent="0.25">
      <c r="A3774" s="953"/>
      <c r="B3774" s="895">
        <v>4251</v>
      </c>
      <c r="C3774" s="139">
        <v>71351540</v>
      </c>
      <c r="D3774" s="140" t="s">
        <v>168</v>
      </c>
      <c r="E3774" s="15" t="s">
        <v>149</v>
      </c>
      <c r="F3774" s="15" t="s">
        <v>121</v>
      </c>
      <c r="G3774" s="16">
        <v>90038</v>
      </c>
      <c r="H3774" s="16">
        <v>90038</v>
      </c>
      <c r="I3774" s="16">
        <v>1</v>
      </c>
    </row>
    <row r="3775" spans="1:10" x14ac:dyDescent="0.25">
      <c r="A3775" s="953"/>
      <c r="B3775" s="925" t="s">
        <v>217</v>
      </c>
      <c r="C3775" s="925"/>
      <c r="D3775" s="925"/>
      <c r="E3775" s="925"/>
      <c r="F3775" s="925"/>
      <c r="G3775" s="925"/>
      <c r="H3775" s="2">
        <v>31768930</v>
      </c>
      <c r="I3775" s="2"/>
    </row>
    <row r="3776" spans="1:10" x14ac:dyDescent="0.25">
      <c r="A3776" s="953"/>
      <c r="B3776" s="890" t="s">
        <v>11</v>
      </c>
      <c r="C3776" s="890"/>
      <c r="D3776" s="890"/>
      <c r="E3776" s="890"/>
      <c r="F3776" s="890"/>
      <c r="G3776" s="890"/>
      <c r="H3776" s="72">
        <v>31768930</v>
      </c>
      <c r="I3776" s="72"/>
    </row>
    <row r="3777" spans="1:9" x14ac:dyDescent="0.25">
      <c r="A3777" s="953"/>
      <c r="B3777" s="896">
        <v>4269</v>
      </c>
      <c r="C3777" s="141" t="s">
        <v>1450</v>
      </c>
      <c r="D3777" s="142" t="s">
        <v>1451</v>
      </c>
      <c r="E3777" s="12" t="s">
        <v>14</v>
      </c>
      <c r="F3777" s="12" t="s">
        <v>474</v>
      </c>
      <c r="G3777" s="14">
        <v>200000</v>
      </c>
      <c r="H3777" s="14">
        <v>200000</v>
      </c>
      <c r="I3777" s="14">
        <v>1</v>
      </c>
    </row>
    <row r="3778" spans="1:9" x14ac:dyDescent="0.25">
      <c r="A3778" s="953"/>
      <c r="B3778" s="896"/>
      <c r="C3778" s="141" t="s">
        <v>1452</v>
      </c>
      <c r="D3778" s="142" t="s">
        <v>1453</v>
      </c>
      <c r="E3778" s="12" t="s">
        <v>14</v>
      </c>
      <c r="F3778" s="12" t="s">
        <v>474</v>
      </c>
      <c r="G3778" s="14">
        <v>200000</v>
      </c>
      <c r="H3778" s="14">
        <v>600000</v>
      </c>
      <c r="I3778" s="14">
        <v>3</v>
      </c>
    </row>
    <row r="3779" spans="1:9" ht="30" x14ac:dyDescent="0.25">
      <c r="A3779" s="953"/>
      <c r="B3779" s="896"/>
      <c r="C3779" s="141" t="s">
        <v>1454</v>
      </c>
      <c r="D3779" s="142" t="s">
        <v>1455</v>
      </c>
      <c r="E3779" s="12" t="s">
        <v>14</v>
      </c>
      <c r="F3779" s="12" t="s">
        <v>470</v>
      </c>
      <c r="G3779" s="14">
        <v>2955</v>
      </c>
      <c r="H3779" s="14">
        <v>455070</v>
      </c>
      <c r="I3779" s="14">
        <v>154</v>
      </c>
    </row>
    <row r="3780" spans="1:9" ht="30" x14ac:dyDescent="0.25">
      <c r="A3780" s="953"/>
      <c r="B3780" s="896"/>
      <c r="C3780" s="141" t="s">
        <v>1456</v>
      </c>
      <c r="D3780" s="142" t="s">
        <v>1457</v>
      </c>
      <c r="E3780" s="12" t="s">
        <v>14</v>
      </c>
      <c r="F3780" s="12" t="s">
        <v>470</v>
      </c>
      <c r="G3780" s="14">
        <v>4350</v>
      </c>
      <c r="H3780" s="14">
        <v>28266300</v>
      </c>
      <c r="I3780" s="14">
        <v>6498</v>
      </c>
    </row>
    <row r="3781" spans="1:9" ht="30" x14ac:dyDescent="0.25">
      <c r="A3781" s="953"/>
      <c r="B3781" s="896"/>
      <c r="C3781" s="141" t="s">
        <v>1458</v>
      </c>
      <c r="D3781" s="142" t="s">
        <v>1459</v>
      </c>
      <c r="E3781" s="12" t="s">
        <v>14</v>
      </c>
      <c r="F3781" s="12" t="s">
        <v>470</v>
      </c>
      <c r="G3781" s="338">
        <v>3490</v>
      </c>
      <c r="H3781" s="338">
        <v>2247560</v>
      </c>
      <c r="I3781" s="338">
        <v>644</v>
      </c>
    </row>
    <row r="3782" spans="1:9" ht="36" customHeight="1" x14ac:dyDescent="0.25">
      <c r="A3782" s="953"/>
      <c r="B3782" s="925" t="s">
        <v>228</v>
      </c>
      <c r="C3782" s="925"/>
      <c r="D3782" s="925"/>
      <c r="E3782" s="925"/>
      <c r="F3782" s="925"/>
      <c r="G3782" s="925"/>
      <c r="H3782" s="2">
        <v>364806472</v>
      </c>
      <c r="I3782" s="2"/>
    </row>
    <row r="3783" spans="1:9" x14ac:dyDescent="0.25">
      <c r="A3783" s="953"/>
      <c r="B3783" s="890" t="s">
        <v>11</v>
      </c>
      <c r="C3783" s="890"/>
      <c r="D3783" s="890"/>
      <c r="E3783" s="890"/>
      <c r="F3783" s="890"/>
      <c r="G3783" s="890"/>
      <c r="H3783" s="72">
        <v>64753000</v>
      </c>
      <c r="I3783" s="72"/>
    </row>
    <row r="3784" spans="1:9" ht="30" x14ac:dyDescent="0.25">
      <c r="A3784" s="953"/>
      <c r="B3784" s="283"/>
      <c r="C3784" s="141" t="s">
        <v>5611</v>
      </c>
      <c r="D3784" s="142" t="s">
        <v>3997</v>
      </c>
      <c r="E3784" s="142" t="s">
        <v>14</v>
      </c>
      <c r="F3784" s="142" t="s">
        <v>15</v>
      </c>
      <c r="G3784" s="142">
        <v>69400</v>
      </c>
      <c r="H3784" s="295">
        <f>G3784*I3784</f>
        <v>2498400</v>
      </c>
      <c r="I3784" s="142">
        <v>36</v>
      </c>
    </row>
    <row r="3785" spans="1:9" s="8" customFormat="1" ht="30" x14ac:dyDescent="0.25">
      <c r="A3785" s="953"/>
      <c r="B3785" s="896">
        <v>5129</v>
      </c>
      <c r="C3785" s="139">
        <v>34921440</v>
      </c>
      <c r="D3785" s="140" t="s">
        <v>1460</v>
      </c>
      <c r="E3785" s="15" t="s">
        <v>14</v>
      </c>
      <c r="F3785" s="15" t="s">
        <v>15</v>
      </c>
      <c r="G3785" s="16">
        <v>25000</v>
      </c>
      <c r="H3785" s="16">
        <v>2500000</v>
      </c>
      <c r="I3785" s="16">
        <v>100</v>
      </c>
    </row>
    <row r="3786" spans="1:9" s="8" customFormat="1" x14ac:dyDescent="0.25">
      <c r="A3786" s="953"/>
      <c r="B3786" s="896"/>
      <c r="C3786" s="765" t="s">
        <v>7639</v>
      </c>
      <c r="D3786" s="765" t="s">
        <v>7640</v>
      </c>
      <c r="E3786" s="142" t="s">
        <v>14</v>
      </c>
      <c r="F3786" s="142" t="s">
        <v>15</v>
      </c>
      <c r="G3786" s="777">
        <v>0</v>
      </c>
      <c r="H3786" s="777">
        <v>0</v>
      </c>
      <c r="I3786" s="777">
        <v>7</v>
      </c>
    </row>
    <row r="3787" spans="1:9" s="8" customFormat="1" x14ac:dyDescent="0.25">
      <c r="A3787" s="953"/>
      <c r="B3787" s="896"/>
      <c r="C3787" s="765" t="s">
        <v>7641</v>
      </c>
      <c r="D3787" s="765" t="s">
        <v>7640</v>
      </c>
      <c r="E3787" s="142" t="s">
        <v>14</v>
      </c>
      <c r="F3787" s="142" t="s">
        <v>15</v>
      </c>
      <c r="G3787" s="777">
        <v>0</v>
      </c>
      <c r="H3787" s="777">
        <v>0</v>
      </c>
      <c r="I3787" s="777">
        <v>7</v>
      </c>
    </row>
    <row r="3788" spans="1:9" s="8" customFormat="1" x14ac:dyDescent="0.25">
      <c r="A3788" s="953"/>
      <c r="B3788" s="896"/>
      <c r="C3788" s="765" t="s">
        <v>7638</v>
      </c>
      <c r="D3788" s="765" t="s">
        <v>3997</v>
      </c>
      <c r="E3788" s="142" t="s">
        <v>14</v>
      </c>
      <c r="F3788" s="142" t="s">
        <v>15</v>
      </c>
      <c r="G3788" s="777">
        <v>70000</v>
      </c>
      <c r="H3788" s="779">
        <v>4060</v>
      </c>
      <c r="I3788" s="777">
        <v>58</v>
      </c>
    </row>
    <row r="3789" spans="1:9" s="8" customFormat="1" x14ac:dyDescent="0.25">
      <c r="A3789" s="953"/>
      <c r="B3789" s="896"/>
      <c r="C3789" s="455" t="s">
        <v>7422</v>
      </c>
      <c r="D3789" s="455" t="s">
        <v>3999</v>
      </c>
      <c r="E3789" s="142" t="s">
        <v>14</v>
      </c>
      <c r="F3789" s="142" t="s">
        <v>15</v>
      </c>
      <c r="G3789" s="100">
        <v>60000</v>
      </c>
      <c r="H3789" s="399">
        <v>9000</v>
      </c>
      <c r="I3789" s="100">
        <v>150</v>
      </c>
    </row>
    <row r="3790" spans="1:9" s="8" customFormat="1" x14ac:dyDescent="0.25">
      <c r="A3790" s="953"/>
      <c r="B3790" s="896"/>
      <c r="C3790" s="455" t="s">
        <v>7423</v>
      </c>
      <c r="D3790" s="455" t="s">
        <v>3997</v>
      </c>
      <c r="E3790" s="142" t="s">
        <v>14</v>
      </c>
      <c r="F3790" s="142" t="s">
        <v>15</v>
      </c>
      <c r="G3790" s="100">
        <v>24000</v>
      </c>
      <c r="H3790" s="399">
        <v>2400</v>
      </c>
      <c r="I3790" s="100">
        <v>100</v>
      </c>
    </row>
    <row r="3791" spans="1:9" s="8" customFormat="1" x14ac:dyDescent="0.25">
      <c r="A3791" s="953"/>
      <c r="B3791" s="896"/>
      <c r="C3791" s="765" t="s">
        <v>7630</v>
      </c>
      <c r="D3791" s="765" t="s">
        <v>7424</v>
      </c>
      <c r="E3791" s="142" t="s">
        <v>14</v>
      </c>
      <c r="F3791" s="142" t="s">
        <v>15</v>
      </c>
      <c r="G3791" s="780">
        <v>0</v>
      </c>
      <c r="H3791" s="780">
        <v>0</v>
      </c>
      <c r="I3791" s="777">
        <v>2</v>
      </c>
    </row>
    <row r="3792" spans="1:9" s="8" customFormat="1" x14ac:dyDescent="0.25">
      <c r="A3792" s="953"/>
      <c r="B3792" s="896"/>
      <c r="C3792" s="765" t="s">
        <v>7631</v>
      </c>
      <c r="D3792" s="765" t="s">
        <v>7424</v>
      </c>
      <c r="E3792" s="142" t="s">
        <v>14</v>
      </c>
      <c r="F3792" s="142" t="s">
        <v>15</v>
      </c>
      <c r="G3792" s="780">
        <v>0</v>
      </c>
      <c r="H3792" s="780">
        <v>0</v>
      </c>
      <c r="I3792" s="777">
        <v>1</v>
      </c>
    </row>
    <row r="3793" spans="1:9" s="8" customFormat="1" x14ac:dyDescent="0.25">
      <c r="A3793" s="953"/>
      <c r="B3793" s="896"/>
      <c r="C3793" s="765" t="s">
        <v>7632</v>
      </c>
      <c r="D3793" s="765" t="s">
        <v>7424</v>
      </c>
      <c r="E3793" s="142" t="s">
        <v>14</v>
      </c>
      <c r="F3793" s="142" t="s">
        <v>15</v>
      </c>
      <c r="G3793" s="780">
        <v>0</v>
      </c>
      <c r="H3793" s="780">
        <v>0</v>
      </c>
      <c r="I3793" s="777">
        <v>1</v>
      </c>
    </row>
    <row r="3794" spans="1:9" s="8" customFormat="1" x14ac:dyDescent="0.25">
      <c r="A3794" s="953"/>
      <c r="B3794" s="896"/>
      <c r="C3794" s="765" t="s">
        <v>7633</v>
      </c>
      <c r="D3794" s="765" t="s">
        <v>7424</v>
      </c>
      <c r="E3794" s="142" t="s">
        <v>14</v>
      </c>
      <c r="F3794" s="142" t="s">
        <v>15</v>
      </c>
      <c r="G3794" s="780">
        <v>0</v>
      </c>
      <c r="H3794" s="780">
        <v>0</v>
      </c>
      <c r="I3794" s="777">
        <v>1</v>
      </c>
    </row>
    <row r="3795" spans="1:9" s="8" customFormat="1" x14ac:dyDescent="0.25">
      <c r="A3795" s="953"/>
      <c r="B3795" s="896"/>
      <c r="C3795" s="765" t="s">
        <v>7634</v>
      </c>
      <c r="D3795" s="765" t="s">
        <v>7424</v>
      </c>
      <c r="E3795" s="142" t="s">
        <v>14</v>
      </c>
      <c r="F3795" s="142" t="s">
        <v>15</v>
      </c>
      <c r="G3795" s="780">
        <v>0</v>
      </c>
      <c r="H3795" s="780">
        <v>0</v>
      </c>
      <c r="I3795" s="777">
        <v>3</v>
      </c>
    </row>
    <row r="3796" spans="1:9" s="8" customFormat="1" x14ac:dyDescent="0.25">
      <c r="A3796" s="953"/>
      <c r="B3796" s="896"/>
      <c r="C3796" s="765" t="s">
        <v>7635</v>
      </c>
      <c r="D3796" s="765" t="s">
        <v>7424</v>
      </c>
      <c r="E3796" s="142" t="s">
        <v>14</v>
      </c>
      <c r="F3796" s="142" t="s">
        <v>15</v>
      </c>
      <c r="G3796" s="780">
        <v>0</v>
      </c>
      <c r="H3796" s="780">
        <v>0</v>
      </c>
      <c r="I3796" s="777">
        <v>1</v>
      </c>
    </row>
    <row r="3797" spans="1:9" s="8" customFormat="1" x14ac:dyDescent="0.25">
      <c r="A3797" s="953"/>
      <c r="B3797" s="896"/>
      <c r="C3797" s="765" t="s">
        <v>7636</v>
      </c>
      <c r="D3797" s="765" t="s">
        <v>7424</v>
      </c>
      <c r="E3797" s="142" t="s">
        <v>14</v>
      </c>
      <c r="F3797" s="142" t="s">
        <v>15</v>
      </c>
      <c r="G3797" s="780">
        <v>0</v>
      </c>
      <c r="H3797" s="780">
        <v>0</v>
      </c>
      <c r="I3797" s="777">
        <v>1</v>
      </c>
    </row>
    <row r="3798" spans="1:9" s="8" customFormat="1" ht="30" x14ac:dyDescent="0.25">
      <c r="A3798" s="953"/>
      <c r="B3798" s="896"/>
      <c r="C3798" s="141" t="s">
        <v>5537</v>
      </c>
      <c r="D3798" s="142" t="s">
        <v>561</v>
      </c>
      <c r="E3798" s="142" t="s">
        <v>14</v>
      </c>
      <c r="F3798" s="142" t="s">
        <v>15</v>
      </c>
      <c r="G3798" s="14">
        <v>24000</v>
      </c>
      <c r="H3798" s="14">
        <f>G3798*I3798</f>
        <v>1800000</v>
      </c>
      <c r="I3798" s="14">
        <v>75</v>
      </c>
    </row>
    <row r="3799" spans="1:9" x14ac:dyDescent="0.25">
      <c r="A3799" s="953"/>
      <c r="B3799" s="896"/>
      <c r="C3799" s="141" t="s">
        <v>1461</v>
      </c>
      <c r="D3799" s="142" t="s">
        <v>1462</v>
      </c>
      <c r="E3799" s="12" t="s">
        <v>14</v>
      </c>
      <c r="F3799" s="12" t="s">
        <v>15</v>
      </c>
      <c r="G3799" s="14">
        <v>170000</v>
      </c>
      <c r="H3799" s="14">
        <v>340000</v>
      </c>
      <c r="I3799" s="14">
        <v>2</v>
      </c>
    </row>
    <row r="3800" spans="1:9" x14ac:dyDescent="0.25">
      <c r="A3800" s="953"/>
      <c r="B3800" s="896"/>
      <c r="C3800" s="141" t="s">
        <v>1463</v>
      </c>
      <c r="D3800" s="142" t="s">
        <v>1464</v>
      </c>
      <c r="E3800" s="12" t="s">
        <v>14</v>
      </c>
      <c r="F3800" s="12" t="s">
        <v>15</v>
      </c>
      <c r="G3800" s="14">
        <v>195000</v>
      </c>
      <c r="H3800" s="14">
        <v>585000</v>
      </c>
      <c r="I3800" s="14">
        <v>3</v>
      </c>
    </row>
    <row r="3801" spans="1:9" x14ac:dyDescent="0.25">
      <c r="A3801" s="953"/>
      <c r="B3801" s="896"/>
      <c r="C3801" s="141" t="s">
        <v>1465</v>
      </c>
      <c r="D3801" s="142" t="s">
        <v>1466</v>
      </c>
      <c r="E3801" s="12" t="s">
        <v>14</v>
      </c>
      <c r="F3801" s="12" t="s">
        <v>15</v>
      </c>
      <c r="G3801" s="14">
        <v>160000</v>
      </c>
      <c r="H3801" s="14">
        <v>480000</v>
      </c>
      <c r="I3801" s="770">
        <v>3</v>
      </c>
    </row>
    <row r="3802" spans="1:9" x14ac:dyDescent="0.25">
      <c r="A3802" s="953"/>
      <c r="B3802" s="896"/>
      <c r="C3802" s="141" t="s">
        <v>1467</v>
      </c>
      <c r="D3802" s="142" t="s">
        <v>1468</v>
      </c>
      <c r="E3802" s="12" t="s">
        <v>14</v>
      </c>
      <c r="F3802" s="12" t="s">
        <v>15</v>
      </c>
      <c r="G3802" s="770">
        <v>155000</v>
      </c>
      <c r="H3802" s="14">
        <v>310000</v>
      </c>
      <c r="I3802" s="770">
        <v>2</v>
      </c>
    </row>
    <row r="3803" spans="1:9" x14ac:dyDescent="0.25">
      <c r="A3803" s="953"/>
      <c r="B3803" s="896"/>
      <c r="C3803" s="765" t="s">
        <v>7622</v>
      </c>
      <c r="D3803" s="455" t="s">
        <v>7521</v>
      </c>
      <c r="E3803" s="734" t="s">
        <v>14</v>
      </c>
      <c r="F3803" s="734" t="s">
        <v>15</v>
      </c>
      <c r="G3803" s="770">
        <v>187200</v>
      </c>
      <c r="H3803" s="779">
        <v>187.2</v>
      </c>
      <c r="I3803" s="770">
        <v>1</v>
      </c>
    </row>
    <row r="3804" spans="1:9" x14ac:dyDescent="0.25">
      <c r="A3804" s="953"/>
      <c r="B3804" s="896"/>
      <c r="C3804" s="765" t="s">
        <v>7623</v>
      </c>
      <c r="D3804" s="455" t="s">
        <v>7521</v>
      </c>
      <c r="E3804" s="734" t="s">
        <v>14</v>
      </c>
      <c r="F3804" s="734" t="s">
        <v>15</v>
      </c>
      <c r="G3804" s="770">
        <v>184500</v>
      </c>
      <c r="H3804" s="779">
        <v>553.5</v>
      </c>
      <c r="I3804" s="770">
        <v>3</v>
      </c>
    </row>
    <row r="3805" spans="1:9" x14ac:dyDescent="0.25">
      <c r="A3805" s="953"/>
      <c r="B3805" s="896"/>
      <c r="C3805" s="765" t="s">
        <v>7624</v>
      </c>
      <c r="D3805" s="765" t="s">
        <v>7522</v>
      </c>
      <c r="E3805" s="734" t="s">
        <v>14</v>
      </c>
      <c r="F3805" s="734" t="s">
        <v>15</v>
      </c>
      <c r="G3805" s="770">
        <v>264600</v>
      </c>
      <c r="H3805" s="779">
        <v>1587.6</v>
      </c>
      <c r="I3805" s="770">
        <v>6</v>
      </c>
    </row>
    <row r="3806" spans="1:9" x14ac:dyDescent="0.25">
      <c r="A3806" s="953"/>
      <c r="B3806" s="896"/>
      <c r="C3806" s="765" t="s">
        <v>7625</v>
      </c>
      <c r="D3806" s="455" t="s">
        <v>7521</v>
      </c>
      <c r="E3806" s="734" t="s">
        <v>14</v>
      </c>
      <c r="F3806" s="734" t="s">
        <v>15</v>
      </c>
      <c r="G3806" s="770">
        <v>148500</v>
      </c>
      <c r="H3806" s="779">
        <v>2970</v>
      </c>
      <c r="I3806" s="770">
        <v>20</v>
      </c>
    </row>
    <row r="3807" spans="1:9" x14ac:dyDescent="0.25">
      <c r="A3807" s="953"/>
      <c r="B3807" s="896"/>
      <c r="C3807" s="765" t="s">
        <v>7626</v>
      </c>
      <c r="D3807" s="455" t="s">
        <v>7521</v>
      </c>
      <c r="E3807" s="734" t="s">
        <v>14</v>
      </c>
      <c r="F3807" s="734" t="s">
        <v>15</v>
      </c>
      <c r="G3807" s="770">
        <v>160200</v>
      </c>
      <c r="H3807" s="779">
        <v>1602</v>
      </c>
      <c r="I3807" s="770">
        <v>10</v>
      </c>
    </row>
    <row r="3808" spans="1:9" x14ac:dyDescent="0.25">
      <c r="A3808" s="953"/>
      <c r="B3808" s="896"/>
      <c r="C3808" s="765" t="s">
        <v>7627</v>
      </c>
      <c r="D3808" s="455" t="s">
        <v>7521</v>
      </c>
      <c r="E3808" s="734" t="s">
        <v>14</v>
      </c>
      <c r="F3808" s="734" t="s">
        <v>15</v>
      </c>
      <c r="G3808" s="770">
        <v>147600</v>
      </c>
      <c r="H3808" s="779">
        <v>885.6</v>
      </c>
      <c r="I3808" s="770">
        <v>6</v>
      </c>
    </row>
    <row r="3809" spans="1:9" x14ac:dyDescent="0.25">
      <c r="A3809" s="953"/>
      <c r="B3809" s="896"/>
      <c r="C3809" s="765" t="s">
        <v>7628</v>
      </c>
      <c r="D3809" s="455" t="s">
        <v>7521</v>
      </c>
      <c r="E3809" s="734" t="s">
        <v>14</v>
      </c>
      <c r="F3809" s="734" t="s">
        <v>15</v>
      </c>
      <c r="G3809" s="770">
        <v>161100</v>
      </c>
      <c r="H3809" s="779">
        <v>805.5</v>
      </c>
      <c r="I3809" s="770">
        <v>5</v>
      </c>
    </row>
    <row r="3810" spans="1:9" x14ac:dyDescent="0.25">
      <c r="A3810" s="953"/>
      <c r="B3810" s="896"/>
      <c r="C3810" s="765" t="s">
        <v>7629</v>
      </c>
      <c r="D3810" s="455" t="s">
        <v>7521</v>
      </c>
      <c r="E3810" s="734" t="s">
        <v>14</v>
      </c>
      <c r="F3810" s="734" t="s">
        <v>15</v>
      </c>
      <c r="G3810" s="770">
        <v>151200</v>
      </c>
      <c r="H3810" s="779">
        <v>2116.8000000000002</v>
      </c>
      <c r="I3810" s="770">
        <v>14</v>
      </c>
    </row>
    <row r="3811" spans="1:9" x14ac:dyDescent="0.25">
      <c r="A3811" s="953"/>
      <c r="B3811" s="896"/>
      <c r="C3811" s="141" t="s">
        <v>1469</v>
      </c>
      <c r="D3811" s="142" t="s">
        <v>1470</v>
      </c>
      <c r="E3811" s="12" t="s">
        <v>14</v>
      </c>
      <c r="F3811" s="12" t="s">
        <v>15</v>
      </c>
      <c r="G3811" s="770">
        <v>160000</v>
      </c>
      <c r="H3811" s="14">
        <v>160000</v>
      </c>
      <c r="I3811" s="770">
        <v>1</v>
      </c>
    </row>
    <row r="3812" spans="1:9" x14ac:dyDescent="0.25">
      <c r="A3812" s="953"/>
      <c r="B3812" s="896"/>
      <c r="C3812" s="141" t="s">
        <v>1471</v>
      </c>
      <c r="D3812" s="142" t="s">
        <v>1472</v>
      </c>
      <c r="E3812" s="12" t="s">
        <v>14</v>
      </c>
      <c r="F3812" s="12" t="s">
        <v>15</v>
      </c>
      <c r="G3812" s="770">
        <v>284000</v>
      </c>
      <c r="H3812" s="14">
        <v>284000</v>
      </c>
      <c r="I3812" s="770">
        <v>1</v>
      </c>
    </row>
    <row r="3813" spans="1:9" x14ac:dyDescent="0.25">
      <c r="A3813" s="953"/>
      <c r="B3813" s="896"/>
      <c r="C3813" s="141" t="s">
        <v>1473</v>
      </c>
      <c r="D3813" s="142" t="s">
        <v>1474</v>
      </c>
      <c r="E3813" s="12" t="s">
        <v>14</v>
      </c>
      <c r="F3813" s="12" t="s">
        <v>15</v>
      </c>
      <c r="G3813" s="770">
        <v>284000</v>
      </c>
      <c r="H3813" s="14">
        <v>284000</v>
      </c>
      <c r="I3813" s="770">
        <v>1</v>
      </c>
    </row>
    <row r="3814" spans="1:9" x14ac:dyDescent="0.25">
      <c r="A3814" s="953"/>
      <c r="B3814" s="896"/>
      <c r="C3814" s="141" t="s">
        <v>1475</v>
      </c>
      <c r="D3814" s="142" t="s">
        <v>1476</v>
      </c>
      <c r="E3814" s="12" t="s">
        <v>14</v>
      </c>
      <c r="F3814" s="12" t="s">
        <v>15</v>
      </c>
      <c r="G3814" s="14">
        <v>180000</v>
      </c>
      <c r="H3814" s="14">
        <v>540000</v>
      </c>
      <c r="I3814" s="770">
        <v>3</v>
      </c>
    </row>
    <row r="3815" spans="1:9" x14ac:dyDescent="0.25">
      <c r="A3815" s="953"/>
      <c r="B3815" s="896"/>
      <c r="C3815" s="765" t="s">
        <v>7609</v>
      </c>
      <c r="D3815" s="142" t="s">
        <v>7424</v>
      </c>
      <c r="E3815" s="142" t="s">
        <v>14</v>
      </c>
      <c r="F3815" s="142" t="s">
        <v>15</v>
      </c>
      <c r="G3815" s="14">
        <v>1852200</v>
      </c>
      <c r="H3815" s="779">
        <v>1852.2</v>
      </c>
      <c r="I3815" s="14">
        <v>1</v>
      </c>
    </row>
    <row r="3816" spans="1:9" x14ac:dyDescent="0.25">
      <c r="A3816" s="953"/>
      <c r="B3816" s="896"/>
      <c r="C3816" s="765" t="s">
        <v>7610</v>
      </c>
      <c r="D3816" s="142" t="s">
        <v>7424</v>
      </c>
      <c r="E3816" s="142" t="s">
        <v>14</v>
      </c>
      <c r="F3816" s="142" t="s">
        <v>15</v>
      </c>
      <c r="G3816" s="14">
        <v>1686600</v>
      </c>
      <c r="H3816" s="779">
        <v>3373.2</v>
      </c>
      <c r="I3816" s="14">
        <v>2</v>
      </c>
    </row>
    <row r="3817" spans="1:9" x14ac:dyDescent="0.25">
      <c r="A3817" s="953"/>
      <c r="B3817" s="896"/>
      <c r="C3817" s="765" t="s">
        <v>7611</v>
      </c>
      <c r="D3817" s="142" t="s">
        <v>7424</v>
      </c>
      <c r="E3817" s="142" t="s">
        <v>14</v>
      </c>
      <c r="F3817" s="142" t="s">
        <v>15</v>
      </c>
      <c r="G3817" s="14">
        <v>898200</v>
      </c>
      <c r="H3817" s="779">
        <v>2694.6</v>
      </c>
      <c r="I3817" s="14">
        <v>3</v>
      </c>
    </row>
    <row r="3818" spans="1:9" x14ac:dyDescent="0.25">
      <c r="A3818" s="953"/>
      <c r="B3818" s="896"/>
      <c r="C3818" s="765" t="s">
        <v>7612</v>
      </c>
      <c r="D3818" s="142" t="s">
        <v>7424</v>
      </c>
      <c r="E3818" s="142" t="s">
        <v>14</v>
      </c>
      <c r="F3818" s="142" t="s">
        <v>15</v>
      </c>
      <c r="G3818" s="14">
        <v>1209600</v>
      </c>
      <c r="H3818" s="779">
        <v>2419.1999999999998</v>
      </c>
      <c r="I3818" s="14">
        <v>2</v>
      </c>
    </row>
    <row r="3819" spans="1:9" x14ac:dyDescent="0.25">
      <c r="A3819" s="953"/>
      <c r="B3819" s="896"/>
      <c r="C3819" s="765" t="s">
        <v>7613</v>
      </c>
      <c r="D3819" s="142" t="s">
        <v>7424</v>
      </c>
      <c r="E3819" s="142" t="s">
        <v>14</v>
      </c>
      <c r="F3819" s="142" t="s">
        <v>15</v>
      </c>
      <c r="G3819" s="14">
        <v>1460700</v>
      </c>
      <c r="H3819" s="779">
        <v>1460.7</v>
      </c>
      <c r="I3819" s="14">
        <v>1</v>
      </c>
    </row>
    <row r="3820" spans="1:9" x14ac:dyDescent="0.25">
      <c r="A3820" s="953"/>
      <c r="B3820" s="896"/>
      <c r="C3820" s="765" t="s">
        <v>7614</v>
      </c>
      <c r="D3820" s="142" t="s">
        <v>7424</v>
      </c>
      <c r="E3820" s="142" t="s">
        <v>14</v>
      </c>
      <c r="F3820" s="142" t="s">
        <v>15</v>
      </c>
      <c r="G3820" s="14">
        <v>760500</v>
      </c>
      <c r="H3820" s="779">
        <v>1521</v>
      </c>
      <c r="I3820" s="14">
        <v>2</v>
      </c>
    </row>
    <row r="3821" spans="1:9" x14ac:dyDescent="0.25">
      <c r="A3821" s="953"/>
      <c r="B3821" s="896"/>
      <c r="C3821" s="765" t="s">
        <v>7615</v>
      </c>
      <c r="D3821" s="142" t="s">
        <v>7424</v>
      </c>
      <c r="E3821" s="142" t="s">
        <v>14</v>
      </c>
      <c r="F3821" s="142" t="s">
        <v>15</v>
      </c>
      <c r="G3821" s="14">
        <v>1733400</v>
      </c>
      <c r="H3821" s="779">
        <v>1733.4</v>
      </c>
      <c r="I3821" s="14">
        <v>1</v>
      </c>
    </row>
    <row r="3822" spans="1:9" x14ac:dyDescent="0.25">
      <c r="A3822" s="953"/>
      <c r="B3822" s="896"/>
      <c r="C3822" s="765" t="s">
        <v>7616</v>
      </c>
      <c r="D3822" s="142" t="s">
        <v>7424</v>
      </c>
      <c r="E3822" s="142" t="s">
        <v>14</v>
      </c>
      <c r="F3822" s="142" t="s">
        <v>15</v>
      </c>
      <c r="G3822" s="14">
        <v>2997100</v>
      </c>
      <c r="H3822" s="779">
        <v>2997.1</v>
      </c>
      <c r="I3822" s="14">
        <v>1</v>
      </c>
    </row>
    <row r="3823" spans="1:9" x14ac:dyDescent="0.25">
      <c r="A3823" s="953"/>
      <c r="B3823" s="896"/>
      <c r="C3823" s="765" t="s">
        <v>7617</v>
      </c>
      <c r="D3823" s="142" t="s">
        <v>7424</v>
      </c>
      <c r="E3823" s="142" t="s">
        <v>14</v>
      </c>
      <c r="F3823" s="142" t="s">
        <v>15</v>
      </c>
      <c r="G3823" s="14">
        <v>1447200</v>
      </c>
      <c r="H3823" s="779">
        <v>1447.2</v>
      </c>
      <c r="I3823" s="14">
        <v>1</v>
      </c>
    </row>
    <row r="3824" spans="1:9" x14ac:dyDescent="0.25">
      <c r="A3824" s="953"/>
      <c r="B3824" s="896"/>
      <c r="C3824" s="765" t="s">
        <v>7618</v>
      </c>
      <c r="D3824" s="142" t="s">
        <v>7424</v>
      </c>
      <c r="E3824" s="142" t="s">
        <v>14</v>
      </c>
      <c r="F3824" s="142" t="s">
        <v>15</v>
      </c>
      <c r="G3824" s="14">
        <v>697500</v>
      </c>
      <c r="H3824" s="779">
        <v>697.5</v>
      </c>
      <c r="I3824" s="14">
        <v>1</v>
      </c>
    </row>
    <row r="3825" spans="1:9" x14ac:dyDescent="0.25">
      <c r="A3825" s="953"/>
      <c r="B3825" s="896"/>
      <c r="C3825" s="765" t="s">
        <v>7619</v>
      </c>
      <c r="D3825" s="142" t="s">
        <v>7424</v>
      </c>
      <c r="E3825" s="142" t="s">
        <v>14</v>
      </c>
      <c r="F3825" s="142" t="s">
        <v>15</v>
      </c>
      <c r="G3825" s="14">
        <v>1385100</v>
      </c>
      <c r="H3825" s="779">
        <v>1385.1</v>
      </c>
      <c r="I3825" s="14">
        <v>1</v>
      </c>
    </row>
    <row r="3826" spans="1:9" x14ac:dyDescent="0.25">
      <c r="A3826" s="953"/>
      <c r="B3826" s="896"/>
      <c r="C3826" s="765" t="s">
        <v>7620</v>
      </c>
      <c r="D3826" s="142" t="s">
        <v>7424</v>
      </c>
      <c r="E3826" s="142" t="s">
        <v>14</v>
      </c>
      <c r="F3826" s="142" t="s">
        <v>15</v>
      </c>
      <c r="G3826" s="14">
        <v>978300</v>
      </c>
      <c r="H3826" s="779">
        <v>978.3</v>
      </c>
      <c r="I3826" s="14">
        <v>1</v>
      </c>
    </row>
    <row r="3827" spans="1:9" x14ac:dyDescent="0.25">
      <c r="A3827" s="953"/>
      <c r="B3827" s="896"/>
      <c r="C3827" s="765" t="s">
        <v>7621</v>
      </c>
      <c r="D3827" s="142" t="s">
        <v>7424</v>
      </c>
      <c r="E3827" s="142" t="s">
        <v>14</v>
      </c>
      <c r="F3827" s="142" t="s">
        <v>15</v>
      </c>
      <c r="G3827" s="14">
        <v>1519200</v>
      </c>
      <c r="H3827" s="779">
        <v>1519.2</v>
      </c>
      <c r="I3827" s="14">
        <v>1</v>
      </c>
    </row>
    <row r="3828" spans="1:9" x14ac:dyDescent="0.25">
      <c r="A3828" s="953"/>
      <c r="B3828" s="896"/>
      <c r="C3828" s="141" t="s">
        <v>1477</v>
      </c>
      <c r="D3828" s="142" t="s">
        <v>1478</v>
      </c>
      <c r="E3828" s="12" t="s">
        <v>14</v>
      </c>
      <c r="F3828" s="12" t="s">
        <v>15</v>
      </c>
      <c r="G3828" s="14">
        <v>170000</v>
      </c>
      <c r="H3828" s="14">
        <v>340000</v>
      </c>
      <c r="I3828" s="14">
        <v>2</v>
      </c>
    </row>
    <row r="3829" spans="1:9" x14ac:dyDescent="0.25">
      <c r="A3829" s="953"/>
      <c r="B3829" s="896"/>
      <c r="C3829" s="141" t="s">
        <v>1479</v>
      </c>
      <c r="D3829" s="142" t="s">
        <v>1480</v>
      </c>
      <c r="E3829" s="12" t="s">
        <v>14</v>
      </c>
      <c r="F3829" s="12" t="s">
        <v>15</v>
      </c>
      <c r="G3829" s="14">
        <v>160000</v>
      </c>
      <c r="H3829" s="14">
        <v>320000</v>
      </c>
      <c r="I3829" s="14">
        <v>2</v>
      </c>
    </row>
    <row r="3830" spans="1:9" x14ac:dyDescent="0.25">
      <c r="A3830" s="953"/>
      <c r="B3830" s="896"/>
      <c r="C3830" s="141" t="s">
        <v>1481</v>
      </c>
      <c r="D3830" s="142" t="s">
        <v>1482</v>
      </c>
      <c r="E3830" s="12" t="s">
        <v>14</v>
      </c>
      <c r="F3830" s="12" t="s">
        <v>15</v>
      </c>
      <c r="G3830" s="14">
        <v>195000</v>
      </c>
      <c r="H3830" s="14">
        <v>195000</v>
      </c>
      <c r="I3830" s="14">
        <v>1</v>
      </c>
    </row>
    <row r="3831" spans="1:9" x14ac:dyDescent="0.25">
      <c r="A3831" s="953"/>
      <c r="B3831" s="896"/>
      <c r="C3831" s="141" t="s">
        <v>1483</v>
      </c>
      <c r="D3831" s="142" t="s">
        <v>1484</v>
      </c>
      <c r="E3831" s="12" t="s">
        <v>14</v>
      </c>
      <c r="F3831" s="12" t="s">
        <v>15</v>
      </c>
      <c r="G3831" s="14">
        <v>170000</v>
      </c>
      <c r="H3831" s="14">
        <v>680000</v>
      </c>
      <c r="I3831" s="14">
        <v>4</v>
      </c>
    </row>
    <row r="3832" spans="1:9" x14ac:dyDescent="0.25">
      <c r="A3832" s="953"/>
      <c r="B3832" s="896"/>
      <c r="C3832" s="141" t="s">
        <v>1485</v>
      </c>
      <c r="D3832" s="142" t="s">
        <v>1486</v>
      </c>
      <c r="E3832" s="12" t="s">
        <v>14</v>
      </c>
      <c r="F3832" s="12" t="s">
        <v>15</v>
      </c>
      <c r="G3832" s="14">
        <v>160000</v>
      </c>
      <c r="H3832" s="14">
        <v>320000</v>
      </c>
      <c r="I3832" s="14">
        <v>2</v>
      </c>
    </row>
    <row r="3833" spans="1:9" x14ac:dyDescent="0.25">
      <c r="A3833" s="953"/>
      <c r="B3833" s="896"/>
      <c r="C3833" s="141" t="s">
        <v>1487</v>
      </c>
      <c r="D3833" s="142" t="s">
        <v>1488</v>
      </c>
      <c r="E3833" s="12" t="s">
        <v>14</v>
      </c>
      <c r="F3833" s="12" t="s">
        <v>15</v>
      </c>
      <c r="G3833" s="14">
        <v>155000</v>
      </c>
      <c r="H3833" s="14">
        <v>155000</v>
      </c>
      <c r="I3833" s="14">
        <v>1</v>
      </c>
    </row>
    <row r="3834" spans="1:9" x14ac:dyDescent="0.25">
      <c r="A3834" s="953"/>
      <c r="B3834" s="896"/>
      <c r="C3834" s="141" t="s">
        <v>1489</v>
      </c>
      <c r="D3834" s="142" t="s">
        <v>1490</v>
      </c>
      <c r="E3834" s="12" t="s">
        <v>14</v>
      </c>
      <c r="F3834" s="12" t="s">
        <v>15</v>
      </c>
      <c r="G3834" s="14">
        <v>160000</v>
      </c>
      <c r="H3834" s="14">
        <v>1280000</v>
      </c>
      <c r="I3834" s="14">
        <v>8</v>
      </c>
    </row>
    <row r="3835" spans="1:9" x14ac:dyDescent="0.25">
      <c r="A3835" s="953"/>
      <c r="B3835" s="896"/>
      <c r="C3835" s="141" t="s">
        <v>1491</v>
      </c>
      <c r="D3835" s="142" t="s">
        <v>1492</v>
      </c>
      <c r="E3835" s="12" t="s">
        <v>14</v>
      </c>
      <c r="F3835" s="12" t="s">
        <v>15</v>
      </c>
      <c r="G3835" s="14">
        <v>225000</v>
      </c>
      <c r="H3835" s="14">
        <v>450000</v>
      </c>
      <c r="I3835" s="14">
        <v>2</v>
      </c>
    </row>
    <row r="3836" spans="1:9" x14ac:dyDescent="0.25">
      <c r="A3836" s="953"/>
      <c r="B3836" s="896"/>
      <c r="C3836" s="141" t="s">
        <v>1493</v>
      </c>
      <c r="D3836" s="142" t="s">
        <v>1494</v>
      </c>
      <c r="E3836" s="12" t="s">
        <v>14</v>
      </c>
      <c r="F3836" s="12" t="s">
        <v>15</v>
      </c>
      <c r="G3836" s="14">
        <v>1830000</v>
      </c>
      <c r="H3836" s="14">
        <v>1830000</v>
      </c>
      <c r="I3836" s="14">
        <v>1</v>
      </c>
    </row>
    <row r="3837" spans="1:9" x14ac:dyDescent="0.25">
      <c r="A3837" s="953"/>
      <c r="B3837" s="896"/>
      <c r="C3837" s="141" t="s">
        <v>1495</v>
      </c>
      <c r="D3837" s="142" t="s">
        <v>1494</v>
      </c>
      <c r="E3837" s="12" t="s">
        <v>14</v>
      </c>
      <c r="F3837" s="12" t="s">
        <v>15</v>
      </c>
      <c r="G3837" s="14">
        <v>735000</v>
      </c>
      <c r="H3837" s="14">
        <v>735000</v>
      </c>
      <c r="I3837" s="14">
        <v>1</v>
      </c>
    </row>
    <row r="3838" spans="1:9" x14ac:dyDescent="0.25">
      <c r="A3838" s="953"/>
      <c r="B3838" s="896"/>
      <c r="C3838" s="141" t="s">
        <v>1496</v>
      </c>
      <c r="D3838" s="142" t="s">
        <v>1494</v>
      </c>
      <c r="E3838" s="12" t="s">
        <v>14</v>
      </c>
      <c r="F3838" s="12" t="s">
        <v>15</v>
      </c>
      <c r="G3838" s="14">
        <v>800000</v>
      </c>
      <c r="H3838" s="14">
        <v>1600000</v>
      </c>
      <c r="I3838" s="14">
        <v>2</v>
      </c>
    </row>
    <row r="3839" spans="1:9" x14ac:dyDescent="0.25">
      <c r="A3839" s="953"/>
      <c r="B3839" s="896"/>
      <c r="C3839" s="141" t="s">
        <v>1497</v>
      </c>
      <c r="D3839" s="142" t="s">
        <v>1494</v>
      </c>
      <c r="E3839" s="12" t="s">
        <v>14</v>
      </c>
      <c r="F3839" s="12" t="s">
        <v>15</v>
      </c>
      <c r="G3839" s="14">
        <v>1780000</v>
      </c>
      <c r="H3839" s="14">
        <v>1780000</v>
      </c>
      <c r="I3839" s="14">
        <v>1</v>
      </c>
    </row>
    <row r="3840" spans="1:9" x14ac:dyDescent="0.25">
      <c r="A3840" s="953"/>
      <c r="B3840" s="896"/>
      <c r="C3840" s="141" t="s">
        <v>1498</v>
      </c>
      <c r="D3840" s="142" t="s">
        <v>1494</v>
      </c>
      <c r="E3840" s="12" t="s">
        <v>14</v>
      </c>
      <c r="F3840" s="12" t="s">
        <v>15</v>
      </c>
      <c r="G3840" s="14">
        <v>1955000</v>
      </c>
      <c r="H3840" s="14">
        <v>1955000</v>
      </c>
      <c r="I3840" s="14">
        <v>1</v>
      </c>
    </row>
    <row r="3841" spans="1:9" x14ac:dyDescent="0.25">
      <c r="A3841" s="953"/>
      <c r="B3841" s="896"/>
      <c r="C3841" s="141" t="s">
        <v>1499</v>
      </c>
      <c r="D3841" s="142" t="s">
        <v>1494</v>
      </c>
      <c r="E3841" s="12" t="s">
        <v>14</v>
      </c>
      <c r="F3841" s="12" t="s">
        <v>15</v>
      </c>
      <c r="G3841" s="14">
        <v>1540000</v>
      </c>
      <c r="H3841" s="14">
        <v>1540000</v>
      </c>
      <c r="I3841" s="14">
        <v>1</v>
      </c>
    </row>
    <row r="3842" spans="1:9" x14ac:dyDescent="0.25">
      <c r="A3842" s="953"/>
      <c r="B3842" s="896"/>
      <c r="C3842" s="141" t="s">
        <v>1500</v>
      </c>
      <c r="D3842" s="142" t="s">
        <v>1494</v>
      </c>
      <c r="E3842" s="12" t="s">
        <v>14</v>
      </c>
      <c r="F3842" s="12" t="s">
        <v>15</v>
      </c>
      <c r="G3842" s="14">
        <v>3160000</v>
      </c>
      <c r="H3842" s="14">
        <v>3160000</v>
      </c>
      <c r="I3842" s="14">
        <v>1</v>
      </c>
    </row>
    <row r="3843" spans="1:9" x14ac:dyDescent="0.25">
      <c r="A3843" s="953"/>
      <c r="B3843" s="896"/>
      <c r="C3843" s="141" t="s">
        <v>1501</v>
      </c>
      <c r="D3843" s="142" t="s">
        <v>1494</v>
      </c>
      <c r="E3843" s="12" t="s">
        <v>14</v>
      </c>
      <c r="F3843" s="12" t="s">
        <v>15</v>
      </c>
      <c r="G3843" s="14">
        <v>1600000</v>
      </c>
      <c r="H3843" s="14">
        <v>1600000</v>
      </c>
      <c r="I3843" s="14">
        <v>1</v>
      </c>
    </row>
    <row r="3844" spans="1:9" x14ac:dyDescent="0.25">
      <c r="A3844" s="953"/>
      <c r="B3844" s="896"/>
      <c r="C3844" s="141" t="s">
        <v>1502</v>
      </c>
      <c r="D3844" s="142" t="s">
        <v>1494</v>
      </c>
      <c r="E3844" s="12" t="s">
        <v>14</v>
      </c>
      <c r="F3844" s="12" t="s">
        <v>15</v>
      </c>
      <c r="G3844" s="14">
        <v>1525000</v>
      </c>
      <c r="H3844" s="14">
        <v>1525000</v>
      </c>
      <c r="I3844" s="14">
        <v>1</v>
      </c>
    </row>
    <row r="3845" spans="1:9" x14ac:dyDescent="0.25">
      <c r="A3845" s="953"/>
      <c r="B3845" s="896"/>
      <c r="C3845" s="141" t="s">
        <v>1503</v>
      </c>
      <c r="D3845" s="142" t="s">
        <v>1494</v>
      </c>
      <c r="E3845" s="12" t="s">
        <v>14</v>
      </c>
      <c r="F3845" s="12" t="s">
        <v>15</v>
      </c>
      <c r="G3845" s="14">
        <v>1030000</v>
      </c>
      <c r="H3845" s="14">
        <v>1030000</v>
      </c>
      <c r="I3845" s="14">
        <v>1</v>
      </c>
    </row>
    <row r="3846" spans="1:9" x14ac:dyDescent="0.25">
      <c r="A3846" s="953"/>
      <c r="B3846" s="896"/>
      <c r="C3846" s="141" t="s">
        <v>1504</v>
      </c>
      <c r="D3846" s="142" t="s">
        <v>1494</v>
      </c>
      <c r="E3846" s="12" t="s">
        <v>14</v>
      </c>
      <c r="F3846" s="12" t="s">
        <v>15</v>
      </c>
      <c r="G3846" s="14">
        <v>1460000</v>
      </c>
      <c r="H3846" s="14">
        <v>1460000</v>
      </c>
      <c r="I3846" s="14">
        <v>1</v>
      </c>
    </row>
    <row r="3847" spans="1:9" x14ac:dyDescent="0.25">
      <c r="A3847" s="953"/>
      <c r="B3847" s="896"/>
      <c r="C3847" s="141" t="s">
        <v>1505</v>
      </c>
      <c r="D3847" s="142" t="s">
        <v>1494</v>
      </c>
      <c r="E3847" s="12" t="s">
        <v>14</v>
      </c>
      <c r="F3847" s="12" t="s">
        <v>15</v>
      </c>
      <c r="G3847" s="14">
        <v>1275000</v>
      </c>
      <c r="H3847" s="14">
        <v>2550000</v>
      </c>
      <c r="I3847" s="14">
        <v>2</v>
      </c>
    </row>
    <row r="3848" spans="1:9" x14ac:dyDescent="0.25">
      <c r="A3848" s="953"/>
      <c r="B3848" s="896"/>
      <c r="C3848" s="141" t="s">
        <v>1506</v>
      </c>
      <c r="D3848" s="142" t="s">
        <v>1494</v>
      </c>
      <c r="E3848" s="12" t="s">
        <v>14</v>
      </c>
      <c r="F3848" s="12" t="s">
        <v>15</v>
      </c>
      <c r="G3848" s="14">
        <v>945000</v>
      </c>
      <c r="H3848" s="14">
        <v>2835000</v>
      </c>
      <c r="I3848" s="14">
        <v>3</v>
      </c>
    </row>
    <row r="3849" spans="1:9" x14ac:dyDescent="0.25">
      <c r="A3849" s="953"/>
      <c r="B3849" s="896"/>
      <c r="C3849" s="141" t="s">
        <v>1507</v>
      </c>
      <c r="D3849" s="142" t="s">
        <v>1494</v>
      </c>
      <c r="E3849" s="12" t="s">
        <v>14</v>
      </c>
      <c r="F3849" s="12" t="s">
        <v>15</v>
      </c>
      <c r="G3849" s="14">
        <v>275000</v>
      </c>
      <c r="H3849" s="14">
        <v>1650000</v>
      </c>
      <c r="I3849" s="14">
        <v>6</v>
      </c>
    </row>
    <row r="3850" spans="1:9" s="8" customFormat="1" ht="30" x14ac:dyDescent="0.25">
      <c r="A3850" s="953"/>
      <c r="B3850" s="896"/>
      <c r="C3850" s="139">
        <v>37531200</v>
      </c>
      <c r="D3850" s="140" t="s">
        <v>1508</v>
      </c>
      <c r="E3850" s="15" t="s">
        <v>126</v>
      </c>
      <c r="F3850" s="15" t="s">
        <v>15</v>
      </c>
      <c r="G3850" s="16">
        <v>30000</v>
      </c>
      <c r="H3850" s="16">
        <v>30000</v>
      </c>
      <c r="I3850" s="16">
        <v>1</v>
      </c>
    </row>
    <row r="3851" spans="1:9" ht="30" x14ac:dyDescent="0.25">
      <c r="A3851" s="953"/>
      <c r="B3851" s="896"/>
      <c r="C3851" s="141" t="s">
        <v>1509</v>
      </c>
      <c r="D3851" s="142" t="s">
        <v>581</v>
      </c>
      <c r="E3851" s="12" t="s">
        <v>126</v>
      </c>
      <c r="F3851" s="12" t="s">
        <v>15</v>
      </c>
      <c r="G3851" s="14">
        <v>150000</v>
      </c>
      <c r="H3851" s="14">
        <v>600000</v>
      </c>
      <c r="I3851" s="14">
        <v>4</v>
      </c>
    </row>
    <row r="3852" spans="1:9" ht="30" x14ac:dyDescent="0.25">
      <c r="A3852" s="953"/>
      <c r="B3852" s="896"/>
      <c r="C3852" s="141" t="s">
        <v>1510</v>
      </c>
      <c r="D3852" s="142" t="s">
        <v>581</v>
      </c>
      <c r="E3852" s="12" t="s">
        <v>126</v>
      </c>
      <c r="F3852" s="12" t="s">
        <v>15</v>
      </c>
      <c r="G3852" s="14">
        <v>165000</v>
      </c>
      <c r="H3852" s="14">
        <v>825000</v>
      </c>
      <c r="I3852" s="14">
        <v>5</v>
      </c>
    </row>
    <row r="3853" spans="1:9" ht="30" x14ac:dyDescent="0.25">
      <c r="A3853" s="953"/>
      <c r="B3853" s="896"/>
      <c r="C3853" s="141" t="s">
        <v>1511</v>
      </c>
      <c r="D3853" s="142" t="s">
        <v>581</v>
      </c>
      <c r="E3853" s="12" t="s">
        <v>126</v>
      </c>
      <c r="F3853" s="12" t="s">
        <v>15</v>
      </c>
      <c r="G3853" s="14">
        <v>280000</v>
      </c>
      <c r="H3853" s="14">
        <v>280000</v>
      </c>
      <c r="I3853" s="14">
        <v>1</v>
      </c>
    </row>
    <row r="3854" spans="1:9" ht="30" x14ac:dyDescent="0.25">
      <c r="A3854" s="953"/>
      <c r="B3854" s="896"/>
      <c r="C3854" s="141" t="s">
        <v>1512</v>
      </c>
      <c r="D3854" s="142" t="s">
        <v>581</v>
      </c>
      <c r="E3854" s="12" t="s">
        <v>126</v>
      </c>
      <c r="F3854" s="12" t="s">
        <v>15</v>
      </c>
      <c r="G3854" s="14">
        <v>27500</v>
      </c>
      <c r="H3854" s="14">
        <v>55000</v>
      </c>
      <c r="I3854" s="14">
        <v>2</v>
      </c>
    </row>
    <row r="3855" spans="1:9" ht="30" x14ac:dyDescent="0.25">
      <c r="A3855" s="953"/>
      <c r="B3855" s="896"/>
      <c r="C3855" s="141" t="s">
        <v>1513</v>
      </c>
      <c r="D3855" s="142" t="s">
        <v>581</v>
      </c>
      <c r="E3855" s="12" t="s">
        <v>126</v>
      </c>
      <c r="F3855" s="12" t="s">
        <v>15</v>
      </c>
      <c r="G3855" s="14">
        <v>300000</v>
      </c>
      <c r="H3855" s="14">
        <v>300000</v>
      </c>
      <c r="I3855" s="14">
        <v>1</v>
      </c>
    </row>
    <row r="3856" spans="1:9" ht="30" x14ac:dyDescent="0.25">
      <c r="A3856" s="953"/>
      <c r="B3856" s="896"/>
      <c r="C3856" s="141" t="s">
        <v>1514</v>
      </c>
      <c r="D3856" s="142" t="s">
        <v>581</v>
      </c>
      <c r="E3856" s="12" t="s">
        <v>126</v>
      </c>
      <c r="F3856" s="12" t="s">
        <v>15</v>
      </c>
      <c r="G3856" s="14">
        <v>200000</v>
      </c>
      <c r="H3856" s="14">
        <v>400000</v>
      </c>
      <c r="I3856" s="14">
        <v>2</v>
      </c>
    </row>
    <row r="3857" spans="1:9" ht="30" x14ac:dyDescent="0.25">
      <c r="A3857" s="953"/>
      <c r="B3857" s="896"/>
      <c r="C3857" s="141" t="s">
        <v>1515</v>
      </c>
      <c r="D3857" s="142" t="s">
        <v>581</v>
      </c>
      <c r="E3857" s="12" t="s">
        <v>126</v>
      </c>
      <c r="F3857" s="12" t="s">
        <v>15</v>
      </c>
      <c r="G3857" s="14">
        <v>135000</v>
      </c>
      <c r="H3857" s="14">
        <v>135000</v>
      </c>
      <c r="I3857" s="14">
        <v>1</v>
      </c>
    </row>
    <row r="3858" spans="1:9" ht="30" x14ac:dyDescent="0.25">
      <c r="A3858" s="953"/>
      <c r="B3858" s="896"/>
      <c r="C3858" s="141" t="s">
        <v>6170</v>
      </c>
      <c r="D3858" s="142" t="s">
        <v>3973</v>
      </c>
      <c r="E3858" s="392" t="s">
        <v>126</v>
      </c>
      <c r="F3858" s="392" t="s">
        <v>15</v>
      </c>
      <c r="G3858" s="357">
        <v>173000</v>
      </c>
      <c r="H3858" s="336">
        <v>3460</v>
      </c>
      <c r="I3858" s="357">
        <v>20</v>
      </c>
    </row>
    <row r="3859" spans="1:9" ht="30" x14ac:dyDescent="0.25">
      <c r="A3859" s="953"/>
      <c r="B3859" s="896"/>
      <c r="C3859" s="141" t="s">
        <v>6171</v>
      </c>
      <c r="D3859" s="142" t="s">
        <v>3973</v>
      </c>
      <c r="E3859" s="392" t="s">
        <v>126</v>
      </c>
      <c r="F3859" s="392" t="s">
        <v>15</v>
      </c>
      <c r="G3859" s="357">
        <v>335000</v>
      </c>
      <c r="H3859" s="336">
        <v>4020</v>
      </c>
      <c r="I3859" s="357">
        <v>12</v>
      </c>
    </row>
    <row r="3860" spans="1:9" ht="30" x14ac:dyDescent="0.25">
      <c r="A3860" s="953"/>
      <c r="B3860" s="896"/>
      <c r="C3860" s="141" t="s">
        <v>6172</v>
      </c>
      <c r="D3860" s="142" t="s">
        <v>3973</v>
      </c>
      <c r="E3860" s="392" t="s">
        <v>126</v>
      </c>
      <c r="F3860" s="392" t="s">
        <v>15</v>
      </c>
      <c r="G3860" s="357">
        <v>205000</v>
      </c>
      <c r="H3860" s="336">
        <v>3075</v>
      </c>
      <c r="I3860" s="357">
        <v>15</v>
      </c>
    </row>
    <row r="3861" spans="1:9" ht="30" x14ac:dyDescent="0.25">
      <c r="A3861" s="953"/>
      <c r="B3861" s="896"/>
      <c r="C3861" s="141" t="s">
        <v>6173</v>
      </c>
      <c r="D3861" s="142" t="s">
        <v>3973</v>
      </c>
      <c r="E3861" s="392" t="s">
        <v>126</v>
      </c>
      <c r="F3861" s="392" t="s">
        <v>15</v>
      </c>
      <c r="G3861" s="357">
        <v>206000</v>
      </c>
      <c r="H3861" s="336">
        <v>824</v>
      </c>
      <c r="I3861" s="357">
        <v>4</v>
      </c>
    </row>
    <row r="3862" spans="1:9" ht="30" x14ac:dyDescent="0.25">
      <c r="A3862" s="953"/>
      <c r="B3862" s="896"/>
      <c r="C3862" s="141" t="s">
        <v>6174</v>
      </c>
      <c r="D3862" s="142" t="s">
        <v>3973</v>
      </c>
      <c r="E3862" s="392" t="s">
        <v>126</v>
      </c>
      <c r="F3862" s="392" t="s">
        <v>15</v>
      </c>
      <c r="G3862" s="357">
        <v>142000</v>
      </c>
      <c r="H3862" s="336">
        <v>1562</v>
      </c>
      <c r="I3862" s="357">
        <v>11</v>
      </c>
    </row>
    <row r="3863" spans="1:9" ht="30" x14ac:dyDescent="0.25">
      <c r="A3863" s="953"/>
      <c r="B3863" s="896"/>
      <c r="C3863" s="141" t="s">
        <v>1516</v>
      </c>
      <c r="D3863" s="142" t="s">
        <v>581</v>
      </c>
      <c r="E3863" s="12" t="s">
        <v>126</v>
      </c>
      <c r="F3863" s="12" t="s">
        <v>15</v>
      </c>
      <c r="G3863" s="14">
        <v>155000</v>
      </c>
      <c r="H3863" s="14">
        <v>155000</v>
      </c>
      <c r="I3863" s="14">
        <v>1</v>
      </c>
    </row>
    <row r="3864" spans="1:9" x14ac:dyDescent="0.25">
      <c r="A3864" s="953"/>
      <c r="B3864" s="896"/>
      <c r="C3864" s="141" t="s">
        <v>1517</v>
      </c>
      <c r="D3864" s="142" t="s">
        <v>586</v>
      </c>
      <c r="E3864" s="12" t="s">
        <v>126</v>
      </c>
      <c r="F3864" s="12" t="s">
        <v>15</v>
      </c>
      <c r="G3864" s="14">
        <v>60000</v>
      </c>
      <c r="H3864" s="14">
        <v>14700000</v>
      </c>
      <c r="I3864" s="14">
        <v>245</v>
      </c>
    </row>
    <row r="3865" spans="1:9" ht="30" x14ac:dyDescent="0.25">
      <c r="A3865" s="953"/>
      <c r="B3865" s="896"/>
      <c r="C3865" s="141" t="s">
        <v>1518</v>
      </c>
      <c r="D3865" s="142" t="s">
        <v>1519</v>
      </c>
      <c r="E3865" s="12" t="s">
        <v>14</v>
      </c>
      <c r="F3865" s="12" t="s">
        <v>15</v>
      </c>
      <c r="G3865" s="14">
        <v>650000</v>
      </c>
      <c r="H3865" s="14">
        <v>6500000</v>
      </c>
      <c r="I3865" s="14">
        <v>10</v>
      </c>
    </row>
    <row r="3866" spans="1:9" ht="30" x14ac:dyDescent="0.25">
      <c r="A3866" s="953"/>
      <c r="B3866" s="896"/>
      <c r="C3866" s="141" t="s">
        <v>1520</v>
      </c>
      <c r="D3866" s="142" t="s">
        <v>1521</v>
      </c>
      <c r="E3866" s="12" t="s">
        <v>14</v>
      </c>
      <c r="F3866" s="12" t="s">
        <v>15</v>
      </c>
      <c r="G3866" s="14">
        <v>450000</v>
      </c>
      <c r="H3866" s="14">
        <v>4500000</v>
      </c>
      <c r="I3866" s="14">
        <v>10</v>
      </c>
    </row>
    <row r="3867" spans="1:9" x14ac:dyDescent="0.25">
      <c r="A3867" s="953"/>
      <c r="B3867" s="890" t="s">
        <v>154</v>
      </c>
      <c r="C3867" s="890"/>
      <c r="D3867" s="890"/>
      <c r="E3867" s="890"/>
      <c r="F3867" s="890"/>
      <c r="G3867" s="890"/>
      <c r="H3867" s="72">
        <v>292665872</v>
      </c>
      <c r="I3867" s="72"/>
    </row>
    <row r="3868" spans="1:9" ht="30" x14ac:dyDescent="0.25">
      <c r="A3868" s="953"/>
      <c r="B3868" s="142" t="s">
        <v>5274</v>
      </c>
      <c r="C3868" s="455" t="s">
        <v>7525</v>
      </c>
      <c r="D3868" s="142" t="s">
        <v>536</v>
      </c>
      <c r="E3868" s="142" t="s">
        <v>126</v>
      </c>
      <c r="F3868" s="142" t="s">
        <v>121</v>
      </c>
      <c r="G3868" s="142">
        <v>0</v>
      </c>
      <c r="H3868" s="142">
        <v>0</v>
      </c>
      <c r="I3868" s="14">
        <v>1</v>
      </c>
    </row>
    <row r="3869" spans="1:9" ht="30" x14ac:dyDescent="0.25">
      <c r="A3869" s="953"/>
      <c r="B3869" s="142" t="s">
        <v>5274</v>
      </c>
      <c r="C3869" s="455" t="s">
        <v>7526</v>
      </c>
      <c r="D3869" s="142" t="s">
        <v>536</v>
      </c>
      <c r="E3869" s="142" t="s">
        <v>126</v>
      </c>
      <c r="F3869" s="142" t="s">
        <v>121</v>
      </c>
      <c r="G3869" s="142">
        <v>0</v>
      </c>
      <c r="H3869" s="142">
        <v>0</v>
      </c>
      <c r="I3869" s="14">
        <v>1</v>
      </c>
    </row>
    <row r="3870" spans="1:9" ht="30" x14ac:dyDescent="0.25">
      <c r="A3870" s="953"/>
      <c r="B3870" s="142" t="s">
        <v>5274</v>
      </c>
      <c r="C3870" s="455" t="s">
        <v>7527</v>
      </c>
      <c r="D3870" s="142" t="s">
        <v>536</v>
      </c>
      <c r="E3870" s="142" t="s">
        <v>126</v>
      </c>
      <c r="F3870" s="142" t="s">
        <v>121</v>
      </c>
      <c r="G3870" s="142">
        <v>0</v>
      </c>
      <c r="H3870" s="142">
        <v>0</v>
      </c>
      <c r="I3870" s="14">
        <v>1</v>
      </c>
    </row>
    <row r="3871" spans="1:9" ht="30" x14ac:dyDescent="0.25">
      <c r="A3871" s="953"/>
      <c r="B3871" s="142" t="s">
        <v>5274</v>
      </c>
      <c r="C3871" s="455" t="s">
        <v>7528</v>
      </c>
      <c r="D3871" s="142" t="s">
        <v>536</v>
      </c>
      <c r="E3871" s="142" t="s">
        <v>126</v>
      </c>
      <c r="F3871" s="142" t="s">
        <v>121</v>
      </c>
      <c r="G3871" s="142">
        <v>0</v>
      </c>
      <c r="H3871" s="142">
        <v>0</v>
      </c>
      <c r="I3871" s="14">
        <v>1</v>
      </c>
    </row>
    <row r="3872" spans="1:9" ht="30" x14ac:dyDescent="0.25">
      <c r="A3872" s="953"/>
      <c r="B3872" s="142" t="s">
        <v>5274</v>
      </c>
      <c r="C3872" s="455" t="s">
        <v>7529</v>
      </c>
      <c r="D3872" s="142" t="s">
        <v>536</v>
      </c>
      <c r="E3872" s="142" t="s">
        <v>126</v>
      </c>
      <c r="F3872" s="142" t="s">
        <v>121</v>
      </c>
      <c r="G3872" s="142">
        <v>0</v>
      </c>
      <c r="H3872" s="142">
        <v>0</v>
      </c>
      <c r="I3872" s="14">
        <v>1</v>
      </c>
    </row>
    <row r="3873" spans="1:9" x14ac:dyDescent="0.25">
      <c r="A3873" s="953"/>
      <c r="B3873" s="455" t="s">
        <v>5628</v>
      </c>
      <c r="C3873" s="455" t="s">
        <v>7524</v>
      </c>
      <c r="D3873" s="455" t="s">
        <v>536</v>
      </c>
      <c r="E3873" s="142" t="s">
        <v>126</v>
      </c>
      <c r="F3873" s="142" t="s">
        <v>121</v>
      </c>
      <c r="G3873" s="456">
        <v>10192000</v>
      </c>
      <c r="H3873" s="456">
        <v>10192000</v>
      </c>
      <c r="I3873" s="14">
        <v>1</v>
      </c>
    </row>
    <row r="3874" spans="1:9" ht="30" x14ac:dyDescent="0.25">
      <c r="A3874" s="953"/>
      <c r="B3874" s="455"/>
      <c r="C3874" s="455" t="s">
        <v>7530</v>
      </c>
      <c r="D3874" s="142" t="s">
        <v>536</v>
      </c>
      <c r="E3874" s="142" t="s">
        <v>126</v>
      </c>
      <c r="F3874" s="142" t="s">
        <v>121</v>
      </c>
      <c r="G3874" s="142">
        <v>0</v>
      </c>
      <c r="H3874" s="142">
        <v>0</v>
      </c>
      <c r="I3874" s="14">
        <v>1</v>
      </c>
    </row>
    <row r="3875" spans="1:9" ht="45" x14ac:dyDescent="0.25">
      <c r="A3875" s="953"/>
      <c r="B3875" s="896">
        <v>4251</v>
      </c>
      <c r="C3875" s="141" t="s">
        <v>1522</v>
      </c>
      <c r="D3875" s="142" t="s">
        <v>1523</v>
      </c>
      <c r="E3875" s="12" t="s">
        <v>149</v>
      </c>
      <c r="F3875" s="12" t="s">
        <v>121</v>
      </c>
      <c r="G3875" s="14">
        <v>14705000</v>
      </c>
      <c r="H3875" s="14">
        <v>14705000</v>
      </c>
      <c r="I3875" s="14">
        <v>1</v>
      </c>
    </row>
    <row r="3876" spans="1:9" ht="30" x14ac:dyDescent="0.25">
      <c r="A3876" s="953"/>
      <c r="B3876" s="141" t="s">
        <v>5274</v>
      </c>
      <c r="C3876" s="455" t="s">
        <v>7531</v>
      </c>
      <c r="D3876" s="142" t="s">
        <v>536</v>
      </c>
      <c r="E3876" s="142" t="s">
        <v>126</v>
      </c>
      <c r="F3876" s="142" t="s">
        <v>121</v>
      </c>
      <c r="G3876" s="456">
        <v>7027440</v>
      </c>
      <c r="H3876" s="456">
        <v>7027440</v>
      </c>
      <c r="I3876" s="14">
        <v>1</v>
      </c>
    </row>
    <row r="3877" spans="1:9" ht="30" x14ac:dyDescent="0.25">
      <c r="A3877" s="953"/>
      <c r="B3877" s="141" t="s">
        <v>5274</v>
      </c>
      <c r="C3877" s="455" t="s">
        <v>7532</v>
      </c>
      <c r="D3877" s="142" t="s">
        <v>536</v>
      </c>
      <c r="E3877" s="142" t="s">
        <v>126</v>
      </c>
      <c r="F3877" s="142" t="s">
        <v>121</v>
      </c>
      <c r="G3877" s="456">
        <v>8249090</v>
      </c>
      <c r="H3877" s="456">
        <v>8249090</v>
      </c>
      <c r="I3877" s="14">
        <v>1</v>
      </c>
    </row>
    <row r="3878" spans="1:9" ht="30" x14ac:dyDescent="0.25">
      <c r="A3878" s="953"/>
      <c r="B3878" s="141" t="s">
        <v>5274</v>
      </c>
      <c r="C3878" s="455" t="s">
        <v>7533</v>
      </c>
      <c r="D3878" s="142" t="s">
        <v>536</v>
      </c>
      <c r="E3878" s="142" t="s">
        <v>126</v>
      </c>
      <c r="F3878" s="142" t="s">
        <v>121</v>
      </c>
      <c r="G3878" s="456">
        <v>8941690</v>
      </c>
      <c r="H3878" s="456">
        <v>8941690</v>
      </c>
      <c r="I3878" s="14">
        <v>1</v>
      </c>
    </row>
    <row r="3879" spans="1:9" ht="30" x14ac:dyDescent="0.25">
      <c r="A3879" s="953"/>
      <c r="B3879" s="141" t="s">
        <v>5274</v>
      </c>
      <c r="C3879" s="455" t="s">
        <v>7534</v>
      </c>
      <c r="D3879" s="142" t="s">
        <v>536</v>
      </c>
      <c r="E3879" s="142" t="s">
        <v>126</v>
      </c>
      <c r="F3879" s="142" t="s">
        <v>121</v>
      </c>
      <c r="G3879" s="456">
        <v>9585240</v>
      </c>
      <c r="H3879" s="456">
        <v>9585240</v>
      </c>
      <c r="I3879" s="14">
        <v>1</v>
      </c>
    </row>
    <row r="3880" spans="1:9" ht="30" x14ac:dyDescent="0.25">
      <c r="A3880" s="953"/>
      <c r="B3880" s="141" t="s">
        <v>5274</v>
      </c>
      <c r="C3880" s="455" t="s">
        <v>7535</v>
      </c>
      <c r="D3880" s="142" t="s">
        <v>536</v>
      </c>
      <c r="E3880" s="142" t="s">
        <v>126</v>
      </c>
      <c r="F3880" s="142" t="s">
        <v>121</v>
      </c>
      <c r="G3880" s="456">
        <v>19992870</v>
      </c>
      <c r="H3880" s="456">
        <v>19992870</v>
      </c>
      <c r="I3880" s="14">
        <v>1</v>
      </c>
    </row>
    <row r="3881" spans="1:9" ht="30" x14ac:dyDescent="0.25">
      <c r="A3881" s="953"/>
      <c r="B3881" s="141" t="s">
        <v>5274</v>
      </c>
      <c r="C3881" s="455" t="s">
        <v>7536</v>
      </c>
      <c r="D3881" s="142" t="s">
        <v>536</v>
      </c>
      <c r="E3881" s="142" t="s">
        <v>126</v>
      </c>
      <c r="F3881" s="142" t="s">
        <v>121</v>
      </c>
      <c r="G3881" s="456">
        <v>6601380</v>
      </c>
      <c r="H3881" s="456">
        <v>6601380</v>
      </c>
      <c r="I3881" s="14">
        <v>1</v>
      </c>
    </row>
    <row r="3882" spans="1:9" ht="30" x14ac:dyDescent="0.25">
      <c r="A3882" s="953"/>
      <c r="B3882" s="141" t="s">
        <v>5274</v>
      </c>
      <c r="C3882" s="455" t="s">
        <v>7537</v>
      </c>
      <c r="D3882" s="142" t="s">
        <v>536</v>
      </c>
      <c r="E3882" s="142" t="s">
        <v>126</v>
      </c>
      <c r="F3882" s="142" t="s">
        <v>121</v>
      </c>
      <c r="G3882" s="456">
        <v>21100570</v>
      </c>
      <c r="H3882" s="456">
        <v>21100570</v>
      </c>
      <c r="I3882" s="14">
        <v>1</v>
      </c>
    </row>
    <row r="3883" spans="1:9" ht="30" x14ac:dyDescent="0.25">
      <c r="A3883" s="953"/>
      <c r="B3883" s="141" t="s">
        <v>5274</v>
      </c>
      <c r="C3883" s="455" t="s">
        <v>7538</v>
      </c>
      <c r="D3883" s="142" t="s">
        <v>536</v>
      </c>
      <c r="E3883" s="142" t="s">
        <v>126</v>
      </c>
      <c r="F3883" s="142" t="s">
        <v>121</v>
      </c>
      <c r="G3883" s="456">
        <v>9998420</v>
      </c>
      <c r="H3883" s="456">
        <v>9998420</v>
      </c>
      <c r="I3883" s="14">
        <v>1</v>
      </c>
    </row>
    <row r="3884" spans="1:9" ht="30" x14ac:dyDescent="0.25">
      <c r="A3884" s="953"/>
      <c r="B3884" s="896">
        <v>5113</v>
      </c>
      <c r="C3884" s="141" t="s">
        <v>1524</v>
      </c>
      <c r="D3884" s="142" t="s">
        <v>1525</v>
      </c>
      <c r="E3884" s="12" t="s">
        <v>126</v>
      </c>
      <c r="F3884" s="12" t="s">
        <v>121</v>
      </c>
      <c r="G3884" s="14">
        <v>22594460</v>
      </c>
      <c r="H3884" s="14">
        <v>22594460</v>
      </c>
      <c r="I3884" s="14">
        <v>1</v>
      </c>
    </row>
    <row r="3885" spans="1:9" ht="30" x14ac:dyDescent="0.25">
      <c r="A3885" s="953"/>
      <c r="B3885" s="896"/>
      <c r="C3885" s="141" t="s">
        <v>1526</v>
      </c>
      <c r="D3885" s="142" t="s">
        <v>1527</v>
      </c>
      <c r="E3885" s="12" t="s">
        <v>126</v>
      </c>
      <c r="F3885" s="12" t="s">
        <v>121</v>
      </c>
      <c r="G3885" s="14">
        <v>12540420</v>
      </c>
      <c r="H3885" s="14">
        <v>12540420</v>
      </c>
      <c r="I3885" s="14">
        <v>1</v>
      </c>
    </row>
    <row r="3886" spans="1:9" ht="30" x14ac:dyDescent="0.25">
      <c r="A3886" s="953"/>
      <c r="B3886" s="896"/>
      <c r="C3886" s="141" t="s">
        <v>1528</v>
      </c>
      <c r="D3886" s="142" t="s">
        <v>1529</v>
      </c>
      <c r="E3886" s="12" t="s">
        <v>126</v>
      </c>
      <c r="F3886" s="12" t="s">
        <v>121</v>
      </c>
      <c r="G3886" s="14">
        <v>28191960</v>
      </c>
      <c r="H3886" s="14">
        <v>28191960</v>
      </c>
      <c r="I3886" s="14">
        <v>1</v>
      </c>
    </row>
    <row r="3887" spans="1:9" ht="30" x14ac:dyDescent="0.25">
      <c r="A3887" s="953"/>
      <c r="B3887" s="896"/>
      <c r="C3887" s="141" t="s">
        <v>1530</v>
      </c>
      <c r="D3887" s="142" t="s">
        <v>1531</v>
      </c>
      <c r="E3887" s="12" t="s">
        <v>126</v>
      </c>
      <c r="F3887" s="12" t="s">
        <v>121</v>
      </c>
      <c r="G3887" s="14">
        <v>11847210</v>
      </c>
      <c r="H3887" s="14">
        <v>11847210</v>
      </c>
      <c r="I3887" s="14">
        <v>1</v>
      </c>
    </row>
    <row r="3888" spans="1:9" ht="30" x14ac:dyDescent="0.25">
      <c r="A3888" s="953"/>
      <c r="B3888" s="896"/>
      <c r="C3888" s="141" t="s">
        <v>1532</v>
      </c>
      <c r="D3888" s="142" t="s">
        <v>1533</v>
      </c>
      <c r="E3888" s="12" t="s">
        <v>126</v>
      </c>
      <c r="F3888" s="12" t="s">
        <v>121</v>
      </c>
      <c r="G3888" s="14">
        <v>20666150</v>
      </c>
      <c r="H3888" s="14">
        <v>20666150</v>
      </c>
      <c r="I3888" s="14">
        <v>1</v>
      </c>
    </row>
    <row r="3889" spans="1:9" ht="30" x14ac:dyDescent="0.25">
      <c r="A3889" s="953"/>
      <c r="B3889" s="896"/>
      <c r="C3889" s="141" t="s">
        <v>1534</v>
      </c>
      <c r="D3889" s="142" t="s">
        <v>1535</v>
      </c>
      <c r="E3889" s="12" t="s">
        <v>126</v>
      </c>
      <c r="F3889" s="12" t="s">
        <v>121</v>
      </c>
      <c r="G3889" s="14">
        <v>22495080</v>
      </c>
      <c r="H3889" s="14">
        <v>22495080</v>
      </c>
      <c r="I3889" s="14">
        <v>1</v>
      </c>
    </row>
    <row r="3890" spans="1:9" ht="30" x14ac:dyDescent="0.25">
      <c r="A3890" s="953"/>
      <c r="B3890" s="896"/>
      <c r="C3890" s="141" t="s">
        <v>1536</v>
      </c>
      <c r="D3890" s="142" t="s">
        <v>1537</v>
      </c>
      <c r="E3890" s="12" t="s">
        <v>126</v>
      </c>
      <c r="F3890" s="12" t="s">
        <v>121</v>
      </c>
      <c r="G3890" s="14">
        <v>20336990</v>
      </c>
      <c r="H3890" s="14">
        <v>20336990</v>
      </c>
      <c r="I3890" s="14">
        <v>1</v>
      </c>
    </row>
    <row r="3891" spans="1:9" ht="30" x14ac:dyDescent="0.25">
      <c r="A3891" s="953"/>
      <c r="B3891" s="896"/>
      <c r="C3891" s="141" t="s">
        <v>1538</v>
      </c>
      <c r="D3891" s="142" t="s">
        <v>1539</v>
      </c>
      <c r="E3891" s="12" t="s">
        <v>126</v>
      </c>
      <c r="F3891" s="12" t="s">
        <v>121</v>
      </c>
      <c r="G3891" s="14">
        <v>16824170</v>
      </c>
      <c r="H3891" s="14">
        <v>16824170</v>
      </c>
      <c r="I3891" s="14">
        <v>1</v>
      </c>
    </row>
    <row r="3892" spans="1:9" ht="30" x14ac:dyDescent="0.25">
      <c r="A3892" s="953"/>
      <c r="B3892" s="896"/>
      <c r="C3892" s="141" t="s">
        <v>1540</v>
      </c>
      <c r="D3892" s="142" t="s">
        <v>1541</v>
      </c>
      <c r="E3892" s="12" t="s">
        <v>126</v>
      </c>
      <c r="F3892" s="12" t="s">
        <v>121</v>
      </c>
      <c r="G3892" s="14">
        <v>22260030</v>
      </c>
      <c r="H3892" s="14">
        <v>22260030</v>
      </c>
      <c r="I3892" s="14">
        <v>1</v>
      </c>
    </row>
    <row r="3893" spans="1:9" ht="45" x14ac:dyDescent="0.25">
      <c r="A3893" s="953"/>
      <c r="B3893" s="896"/>
      <c r="C3893" s="141" t="s">
        <v>1542</v>
      </c>
      <c r="D3893" s="142" t="s">
        <v>1543</v>
      </c>
      <c r="E3893" s="12" t="s">
        <v>126</v>
      </c>
      <c r="F3893" s="12" t="s">
        <v>121</v>
      </c>
      <c r="G3893" s="14">
        <v>16781230</v>
      </c>
      <c r="H3893" s="14">
        <v>16781230</v>
      </c>
      <c r="I3893" s="14">
        <v>1</v>
      </c>
    </row>
    <row r="3894" spans="1:9" ht="30" x14ac:dyDescent="0.25">
      <c r="A3894" s="953"/>
      <c r="B3894" s="896"/>
      <c r="C3894" s="141" t="s">
        <v>1544</v>
      </c>
      <c r="D3894" s="142" t="s">
        <v>1545</v>
      </c>
      <c r="E3894" s="12" t="s">
        <v>126</v>
      </c>
      <c r="F3894" s="12" t="s">
        <v>121</v>
      </c>
      <c r="G3894" s="14">
        <v>21923682</v>
      </c>
      <c r="H3894" s="14">
        <v>21923682</v>
      </c>
      <c r="I3894" s="14">
        <v>1</v>
      </c>
    </row>
    <row r="3895" spans="1:9" ht="30" x14ac:dyDescent="0.25">
      <c r="A3895" s="953"/>
      <c r="B3895" s="896"/>
      <c r="C3895" s="141" t="s">
        <v>1546</v>
      </c>
      <c r="D3895" s="142" t="s">
        <v>1547</v>
      </c>
      <c r="E3895" s="12" t="s">
        <v>126</v>
      </c>
      <c r="F3895" s="12" t="s">
        <v>121</v>
      </c>
      <c r="G3895" s="14">
        <v>30340870</v>
      </c>
      <c r="H3895" s="14">
        <v>30340870</v>
      </c>
      <c r="I3895" s="14">
        <v>1</v>
      </c>
    </row>
    <row r="3896" spans="1:9" ht="30" x14ac:dyDescent="0.25">
      <c r="A3896" s="953"/>
      <c r="B3896" s="896"/>
      <c r="C3896" s="141" t="s">
        <v>1548</v>
      </c>
      <c r="D3896" s="142" t="s">
        <v>1549</v>
      </c>
      <c r="E3896" s="12" t="s">
        <v>126</v>
      </c>
      <c r="F3896" s="12" t="s">
        <v>121</v>
      </c>
      <c r="G3896" s="14">
        <v>31158620</v>
      </c>
      <c r="H3896" s="14">
        <v>31158620</v>
      </c>
      <c r="I3896" s="14">
        <v>1</v>
      </c>
    </row>
    <row r="3897" spans="1:9" x14ac:dyDescent="0.25">
      <c r="A3897" s="953"/>
      <c r="B3897" s="890" t="s">
        <v>118</v>
      </c>
      <c r="C3897" s="890"/>
      <c r="D3897" s="890"/>
      <c r="E3897" s="890"/>
      <c r="F3897" s="890"/>
      <c r="G3897" s="890"/>
      <c r="H3897" s="72">
        <v>7387600</v>
      </c>
      <c r="I3897" s="72"/>
    </row>
    <row r="3898" spans="1:9" s="8" customFormat="1" ht="45" x14ac:dyDescent="0.25">
      <c r="A3898" s="953"/>
      <c r="B3898" s="895">
        <v>4251</v>
      </c>
      <c r="C3898" s="139">
        <v>71351540</v>
      </c>
      <c r="D3898" s="140" t="s">
        <v>1550</v>
      </c>
      <c r="E3898" s="15" t="s">
        <v>149</v>
      </c>
      <c r="F3898" s="15" t="s">
        <v>121</v>
      </c>
      <c r="G3898" s="16">
        <v>300000</v>
      </c>
      <c r="H3898" s="16">
        <v>300000</v>
      </c>
      <c r="I3898" s="16">
        <v>1</v>
      </c>
    </row>
    <row r="3899" spans="1:9" s="8" customFormat="1" ht="30" x14ac:dyDescent="0.25">
      <c r="A3899" s="953"/>
      <c r="B3899" s="895">
        <v>5113</v>
      </c>
      <c r="C3899" s="139">
        <v>71351540</v>
      </c>
      <c r="D3899" s="140" t="s">
        <v>1551</v>
      </c>
      <c r="E3899" s="15" t="s">
        <v>172</v>
      </c>
      <c r="F3899" s="15" t="s">
        <v>121</v>
      </c>
      <c r="G3899" s="16">
        <v>420200</v>
      </c>
      <c r="H3899" s="16">
        <v>420200</v>
      </c>
      <c r="I3899" s="16">
        <v>1</v>
      </c>
    </row>
    <row r="3900" spans="1:9" s="8" customFormat="1" ht="30" x14ac:dyDescent="0.25">
      <c r="A3900" s="953"/>
      <c r="B3900" s="895"/>
      <c r="C3900" s="139">
        <v>71351540</v>
      </c>
      <c r="D3900" s="140" t="s">
        <v>1552</v>
      </c>
      <c r="E3900" s="15" t="s">
        <v>172</v>
      </c>
      <c r="F3900" s="15" t="s">
        <v>121</v>
      </c>
      <c r="G3900" s="16">
        <v>236000</v>
      </c>
      <c r="H3900" s="16">
        <v>236000</v>
      </c>
      <c r="I3900" s="16">
        <v>1</v>
      </c>
    </row>
    <row r="3901" spans="1:9" s="8" customFormat="1" ht="30" x14ac:dyDescent="0.25">
      <c r="A3901" s="953"/>
      <c r="B3901" s="895"/>
      <c r="C3901" s="139">
        <v>71351540</v>
      </c>
      <c r="D3901" s="140" t="s">
        <v>1553</v>
      </c>
      <c r="E3901" s="15" t="s">
        <v>172</v>
      </c>
      <c r="F3901" s="15" t="s">
        <v>121</v>
      </c>
      <c r="G3901" s="16">
        <v>534100</v>
      </c>
      <c r="H3901" s="16">
        <v>534100</v>
      </c>
      <c r="I3901" s="16">
        <v>1</v>
      </c>
    </row>
    <row r="3902" spans="1:9" s="8" customFormat="1" ht="30" x14ac:dyDescent="0.25">
      <c r="A3902" s="953"/>
      <c r="B3902" s="895"/>
      <c r="C3902" s="139">
        <v>71351540</v>
      </c>
      <c r="D3902" s="140" t="s">
        <v>1554</v>
      </c>
      <c r="E3902" s="15" t="s">
        <v>172</v>
      </c>
      <c r="F3902" s="15" t="s">
        <v>121</v>
      </c>
      <c r="G3902" s="16">
        <v>220100</v>
      </c>
      <c r="H3902" s="16">
        <v>220100</v>
      </c>
      <c r="I3902" s="16">
        <v>1</v>
      </c>
    </row>
    <row r="3903" spans="1:9" s="8" customFormat="1" ht="30" x14ac:dyDescent="0.25">
      <c r="A3903" s="953"/>
      <c r="B3903" s="895"/>
      <c r="C3903" s="139">
        <v>71351540</v>
      </c>
      <c r="D3903" s="140" t="s">
        <v>1555</v>
      </c>
      <c r="E3903" s="15" t="s">
        <v>172</v>
      </c>
      <c r="F3903" s="15" t="s">
        <v>121</v>
      </c>
      <c r="G3903" s="16">
        <v>398300</v>
      </c>
      <c r="H3903" s="16">
        <v>398300</v>
      </c>
      <c r="I3903" s="16">
        <v>1</v>
      </c>
    </row>
    <row r="3904" spans="1:9" s="8" customFormat="1" ht="30" x14ac:dyDescent="0.25">
      <c r="A3904" s="953"/>
      <c r="B3904" s="895"/>
      <c r="C3904" s="139">
        <v>71351540</v>
      </c>
      <c r="D3904" s="140" t="s">
        <v>1556</v>
      </c>
      <c r="E3904" s="15" t="s">
        <v>172</v>
      </c>
      <c r="F3904" s="15" t="s">
        <v>121</v>
      </c>
      <c r="G3904" s="16">
        <v>426500</v>
      </c>
      <c r="H3904" s="16">
        <v>426500</v>
      </c>
      <c r="I3904" s="16">
        <v>1</v>
      </c>
    </row>
    <row r="3905" spans="1:9" s="8" customFormat="1" ht="30" x14ac:dyDescent="0.25">
      <c r="A3905" s="953"/>
      <c r="B3905" s="895"/>
      <c r="C3905" s="139">
        <v>71351540</v>
      </c>
      <c r="D3905" s="140" t="s">
        <v>1557</v>
      </c>
      <c r="E3905" s="15" t="s">
        <v>172</v>
      </c>
      <c r="F3905" s="15" t="s">
        <v>121</v>
      </c>
      <c r="G3905" s="16">
        <v>406200</v>
      </c>
      <c r="H3905" s="16">
        <v>406200</v>
      </c>
      <c r="I3905" s="16">
        <v>1</v>
      </c>
    </row>
    <row r="3906" spans="1:9" s="8" customFormat="1" ht="30" x14ac:dyDescent="0.25">
      <c r="A3906" s="953"/>
      <c r="B3906" s="895"/>
      <c r="C3906" s="139">
        <v>71351540</v>
      </c>
      <c r="D3906" s="140" t="s">
        <v>1558</v>
      </c>
      <c r="E3906" s="15" t="s">
        <v>172</v>
      </c>
      <c r="F3906" s="15" t="s">
        <v>121</v>
      </c>
      <c r="G3906" s="16">
        <v>335000</v>
      </c>
      <c r="H3906" s="16">
        <v>335000</v>
      </c>
      <c r="I3906" s="16">
        <v>1</v>
      </c>
    </row>
    <row r="3907" spans="1:9" s="8" customFormat="1" ht="30" x14ac:dyDescent="0.25">
      <c r="A3907" s="953"/>
      <c r="B3907" s="895"/>
      <c r="C3907" s="139">
        <v>71351540</v>
      </c>
      <c r="D3907" s="140" t="s">
        <v>1559</v>
      </c>
      <c r="E3907" s="15" t="s">
        <v>172</v>
      </c>
      <c r="F3907" s="15" t="s">
        <v>121</v>
      </c>
      <c r="G3907" s="16">
        <v>444600</v>
      </c>
      <c r="H3907" s="16">
        <v>444600</v>
      </c>
      <c r="I3907" s="16">
        <v>1</v>
      </c>
    </row>
    <row r="3908" spans="1:9" s="8" customFormat="1" ht="45" x14ac:dyDescent="0.25">
      <c r="A3908" s="953"/>
      <c r="B3908" s="895"/>
      <c r="C3908" s="139">
        <v>71351540</v>
      </c>
      <c r="D3908" s="140" t="s">
        <v>1560</v>
      </c>
      <c r="E3908" s="15" t="s">
        <v>172</v>
      </c>
      <c r="F3908" s="15" t="s">
        <v>121</v>
      </c>
      <c r="G3908" s="16">
        <v>335200</v>
      </c>
      <c r="H3908" s="16">
        <v>335200</v>
      </c>
      <c r="I3908" s="16">
        <v>1</v>
      </c>
    </row>
    <row r="3909" spans="1:9" s="8" customFormat="1" ht="30" x14ac:dyDescent="0.25">
      <c r="A3909" s="953"/>
      <c r="B3909" s="895"/>
      <c r="C3909" s="139">
        <v>71351540</v>
      </c>
      <c r="D3909" s="140" t="s">
        <v>1561</v>
      </c>
      <c r="E3909" s="15" t="s">
        <v>172</v>
      </c>
      <c r="F3909" s="15" t="s">
        <v>121</v>
      </c>
      <c r="G3909" s="16">
        <v>426400</v>
      </c>
      <c r="H3909" s="16">
        <v>426400</v>
      </c>
      <c r="I3909" s="16">
        <v>1</v>
      </c>
    </row>
    <row r="3910" spans="1:9" s="8" customFormat="1" x14ac:dyDescent="0.25">
      <c r="A3910" s="953"/>
      <c r="B3910" s="895"/>
      <c r="C3910" s="765" t="s">
        <v>7599</v>
      </c>
      <c r="D3910" s="765" t="s">
        <v>5270</v>
      </c>
      <c r="E3910" s="774" t="s">
        <v>172</v>
      </c>
      <c r="F3910" s="774" t="s">
        <v>121</v>
      </c>
      <c r="G3910" s="769">
        <v>208000</v>
      </c>
      <c r="H3910" s="769">
        <v>208000</v>
      </c>
      <c r="I3910" s="16">
        <v>1</v>
      </c>
    </row>
    <row r="3911" spans="1:9" s="8" customFormat="1" ht="30" x14ac:dyDescent="0.25">
      <c r="A3911" s="953"/>
      <c r="B3911" s="895"/>
      <c r="C3911" s="139">
        <v>71351540</v>
      </c>
      <c r="D3911" s="140" t="s">
        <v>1562</v>
      </c>
      <c r="E3911" s="15" t="s">
        <v>172</v>
      </c>
      <c r="F3911" s="15" t="s">
        <v>121</v>
      </c>
      <c r="G3911" s="16">
        <v>606000</v>
      </c>
      <c r="H3911" s="16">
        <v>606000</v>
      </c>
      <c r="I3911" s="16">
        <v>1</v>
      </c>
    </row>
    <row r="3912" spans="1:9" s="8" customFormat="1" ht="30" x14ac:dyDescent="0.25">
      <c r="A3912" s="953"/>
      <c r="B3912" s="895"/>
      <c r="C3912" s="23" t="s">
        <v>7561</v>
      </c>
      <c r="D3912" s="23" t="s">
        <v>5270</v>
      </c>
      <c r="E3912" s="753" t="s">
        <v>172</v>
      </c>
      <c r="F3912" s="753" t="s">
        <v>121</v>
      </c>
      <c r="G3912" s="53">
        <v>0</v>
      </c>
      <c r="H3912" s="53">
        <v>0</v>
      </c>
      <c r="I3912" s="53">
        <v>1</v>
      </c>
    </row>
    <row r="3913" spans="1:9" s="8" customFormat="1" ht="30" x14ac:dyDescent="0.25">
      <c r="A3913" s="953"/>
      <c r="B3913" s="895"/>
      <c r="C3913" s="23" t="s">
        <v>7562</v>
      </c>
      <c r="D3913" s="23" t="s">
        <v>5270</v>
      </c>
      <c r="E3913" s="753" t="s">
        <v>172</v>
      </c>
      <c r="F3913" s="753" t="s">
        <v>121</v>
      </c>
      <c r="G3913" s="53">
        <v>0</v>
      </c>
      <c r="H3913" s="53">
        <v>0</v>
      </c>
      <c r="I3913" s="53">
        <v>1</v>
      </c>
    </row>
    <row r="3914" spans="1:9" s="8" customFormat="1" ht="30" x14ac:dyDescent="0.25">
      <c r="A3914" s="953"/>
      <c r="B3914" s="895"/>
      <c r="C3914" s="23" t="s">
        <v>7563</v>
      </c>
      <c r="D3914" s="23" t="s">
        <v>5270</v>
      </c>
      <c r="E3914" s="753" t="s">
        <v>172</v>
      </c>
      <c r="F3914" s="753" t="s">
        <v>121</v>
      </c>
      <c r="G3914" s="53">
        <v>0</v>
      </c>
      <c r="H3914" s="53">
        <v>0</v>
      </c>
      <c r="I3914" s="53">
        <v>1</v>
      </c>
    </row>
    <row r="3915" spans="1:9" s="8" customFormat="1" ht="30" x14ac:dyDescent="0.25">
      <c r="A3915" s="953"/>
      <c r="B3915" s="895"/>
      <c r="C3915" s="23" t="s">
        <v>7564</v>
      </c>
      <c r="D3915" s="23" t="s">
        <v>5270</v>
      </c>
      <c r="E3915" s="753" t="s">
        <v>172</v>
      </c>
      <c r="F3915" s="753" t="s">
        <v>121</v>
      </c>
      <c r="G3915" s="53">
        <v>0</v>
      </c>
      <c r="H3915" s="53">
        <v>0</v>
      </c>
      <c r="I3915" s="53">
        <v>1</v>
      </c>
    </row>
    <row r="3916" spans="1:9" s="8" customFormat="1" ht="30" x14ac:dyDescent="0.25">
      <c r="A3916" s="953"/>
      <c r="B3916" s="895"/>
      <c r="C3916" s="23" t="s">
        <v>7565</v>
      </c>
      <c r="D3916" s="23" t="s">
        <v>5270</v>
      </c>
      <c r="E3916" s="753" t="s">
        <v>172</v>
      </c>
      <c r="F3916" s="753" t="s">
        <v>121</v>
      </c>
      <c r="G3916" s="53">
        <v>0</v>
      </c>
      <c r="H3916" s="53">
        <v>0</v>
      </c>
      <c r="I3916" s="53">
        <v>1</v>
      </c>
    </row>
    <row r="3917" spans="1:9" s="8" customFormat="1" ht="30" x14ac:dyDescent="0.25">
      <c r="A3917" s="953"/>
      <c r="B3917" s="895"/>
      <c r="C3917" s="23" t="s">
        <v>7566</v>
      </c>
      <c r="D3917" s="23" t="s">
        <v>5270</v>
      </c>
      <c r="E3917" s="753" t="s">
        <v>172</v>
      </c>
      <c r="F3917" s="753" t="s">
        <v>121</v>
      </c>
      <c r="G3917" s="53">
        <v>0</v>
      </c>
      <c r="H3917" s="53">
        <v>0</v>
      </c>
      <c r="I3917" s="53">
        <v>1</v>
      </c>
    </row>
    <row r="3918" spans="1:9" s="8" customFormat="1" ht="30" x14ac:dyDescent="0.25">
      <c r="A3918" s="953"/>
      <c r="B3918" s="895"/>
      <c r="C3918" s="23" t="s">
        <v>7582</v>
      </c>
      <c r="D3918" s="23" t="s">
        <v>5270</v>
      </c>
      <c r="E3918" s="23" t="s">
        <v>172</v>
      </c>
      <c r="F3918" s="23" t="s">
        <v>121</v>
      </c>
      <c r="G3918" s="23">
        <v>196600</v>
      </c>
      <c r="H3918" s="23">
        <v>196600</v>
      </c>
      <c r="I3918" s="53">
        <v>1</v>
      </c>
    </row>
    <row r="3919" spans="1:9" s="8" customFormat="1" ht="30" x14ac:dyDescent="0.25">
      <c r="A3919" s="953"/>
      <c r="B3919" s="895"/>
      <c r="C3919" s="23" t="s">
        <v>7583</v>
      </c>
      <c r="D3919" s="23" t="s">
        <v>5270</v>
      </c>
      <c r="E3919" s="23" t="s">
        <v>172</v>
      </c>
      <c r="F3919" s="23" t="s">
        <v>121</v>
      </c>
      <c r="G3919" s="23">
        <v>413200</v>
      </c>
      <c r="H3919" s="23">
        <v>413200</v>
      </c>
      <c r="I3919" s="53">
        <v>1</v>
      </c>
    </row>
    <row r="3920" spans="1:9" s="8" customFormat="1" ht="30" x14ac:dyDescent="0.25">
      <c r="A3920" s="953"/>
      <c r="B3920" s="895"/>
      <c r="C3920" s="23" t="s">
        <v>7584</v>
      </c>
      <c r="D3920" s="23" t="s">
        <v>5270</v>
      </c>
      <c r="E3920" s="23" t="s">
        <v>172</v>
      </c>
      <c r="F3920" s="23" t="s">
        <v>121</v>
      </c>
      <c r="G3920" s="23">
        <v>395200</v>
      </c>
      <c r="H3920" s="23">
        <v>395200</v>
      </c>
      <c r="I3920" s="53">
        <v>1</v>
      </c>
    </row>
    <row r="3921" spans="1:9" s="8" customFormat="1" ht="30" x14ac:dyDescent="0.25">
      <c r="A3921" s="953"/>
      <c r="B3921" s="895"/>
      <c r="C3921" s="23" t="s">
        <v>7585</v>
      </c>
      <c r="D3921" s="23" t="s">
        <v>5270</v>
      </c>
      <c r="E3921" s="23" t="s">
        <v>172</v>
      </c>
      <c r="F3921" s="23" t="s">
        <v>121</v>
      </c>
      <c r="G3921" s="23">
        <v>162100</v>
      </c>
      <c r="H3921" s="23">
        <v>162100</v>
      </c>
      <c r="I3921" s="53">
        <v>1</v>
      </c>
    </row>
    <row r="3922" spans="1:9" s="8" customFormat="1" ht="30" x14ac:dyDescent="0.25">
      <c r="A3922" s="953"/>
      <c r="B3922" s="895"/>
      <c r="C3922" s="23" t="s">
        <v>7586</v>
      </c>
      <c r="D3922" s="23" t="s">
        <v>5270</v>
      </c>
      <c r="E3922" s="23" t="s">
        <v>172</v>
      </c>
      <c r="F3922" s="23" t="s">
        <v>121</v>
      </c>
      <c r="G3922" s="23">
        <v>177000</v>
      </c>
      <c r="H3922" s="23">
        <v>177000</v>
      </c>
      <c r="I3922" s="53">
        <v>1</v>
      </c>
    </row>
    <row r="3923" spans="1:9" s="8" customFormat="1" ht="30" x14ac:dyDescent="0.25">
      <c r="A3923" s="953"/>
      <c r="B3923" s="895"/>
      <c r="C3923" s="23" t="s">
        <v>7587</v>
      </c>
      <c r="D3923" s="23" t="s">
        <v>5270</v>
      </c>
      <c r="E3923" s="23" t="s">
        <v>172</v>
      </c>
      <c r="F3923" s="23" t="s">
        <v>121</v>
      </c>
      <c r="G3923" s="23">
        <v>128800</v>
      </c>
      <c r="H3923" s="23">
        <v>128800</v>
      </c>
      <c r="I3923" s="53">
        <v>1</v>
      </c>
    </row>
    <row r="3924" spans="1:9" s="8" customFormat="1" ht="30" x14ac:dyDescent="0.25">
      <c r="A3924" s="953"/>
      <c r="B3924" s="895"/>
      <c r="C3924" s="23" t="s">
        <v>7588</v>
      </c>
      <c r="D3924" s="23" t="s">
        <v>5270</v>
      </c>
      <c r="E3924" s="23" t="s">
        <v>172</v>
      </c>
      <c r="F3924" s="23" t="s">
        <v>121</v>
      </c>
      <c r="G3924" s="23">
        <v>172800</v>
      </c>
      <c r="H3924" s="23">
        <v>172800</v>
      </c>
      <c r="I3924" s="53">
        <v>1</v>
      </c>
    </row>
    <row r="3925" spans="1:9" s="8" customFormat="1" ht="30" x14ac:dyDescent="0.25">
      <c r="A3925" s="953"/>
      <c r="B3925" s="895"/>
      <c r="C3925" s="23" t="s">
        <v>7589</v>
      </c>
      <c r="D3925" s="23" t="s">
        <v>5270</v>
      </c>
      <c r="E3925" s="23" t="s">
        <v>172</v>
      </c>
      <c r="F3925" s="23" t="s">
        <v>121</v>
      </c>
      <c r="G3925" s="23">
        <v>137700</v>
      </c>
      <c r="H3925" s="23">
        <v>137700</v>
      </c>
      <c r="I3925" s="53">
        <v>1</v>
      </c>
    </row>
    <row r="3926" spans="1:9" s="8" customFormat="1" x14ac:dyDescent="0.25">
      <c r="A3926" s="953"/>
      <c r="B3926" s="895"/>
      <c r="C3926" s="139"/>
      <c r="D3926" s="140"/>
      <c r="E3926" s="752"/>
      <c r="F3926" s="752"/>
      <c r="G3926" s="16"/>
      <c r="H3926" s="16"/>
      <c r="I3926" s="16"/>
    </row>
    <row r="3927" spans="1:9" s="8" customFormat="1" ht="30" x14ac:dyDescent="0.25">
      <c r="A3927" s="953"/>
      <c r="B3927" s="895"/>
      <c r="C3927" s="139">
        <v>71351540</v>
      </c>
      <c r="D3927" s="140" t="s">
        <v>1563</v>
      </c>
      <c r="E3927" s="15" t="s">
        <v>172</v>
      </c>
      <c r="F3927" s="15" t="s">
        <v>121</v>
      </c>
      <c r="G3927" s="16">
        <v>621300</v>
      </c>
      <c r="H3927" s="16">
        <v>621300</v>
      </c>
      <c r="I3927" s="16">
        <v>1</v>
      </c>
    </row>
    <row r="3928" spans="1:9" s="8" customFormat="1" ht="30" x14ac:dyDescent="0.25">
      <c r="A3928" s="953"/>
      <c r="B3928" s="895"/>
      <c r="C3928" s="139">
        <v>98111140</v>
      </c>
      <c r="D3928" s="140" t="s">
        <v>1564</v>
      </c>
      <c r="E3928" s="15" t="s">
        <v>120</v>
      </c>
      <c r="F3928" s="15" t="s">
        <v>121</v>
      </c>
      <c r="G3928" s="16">
        <v>68400</v>
      </c>
      <c r="H3928" s="16">
        <v>68400</v>
      </c>
      <c r="I3928" s="16">
        <v>1</v>
      </c>
    </row>
    <row r="3929" spans="1:9" s="8" customFormat="1" ht="30" x14ac:dyDescent="0.25">
      <c r="A3929" s="953"/>
      <c r="B3929" s="895"/>
      <c r="C3929" s="139">
        <v>98111140</v>
      </c>
      <c r="D3929" s="140" t="s">
        <v>1565</v>
      </c>
      <c r="E3929" s="15" t="s">
        <v>120</v>
      </c>
      <c r="F3929" s="15" t="s">
        <v>121</v>
      </c>
      <c r="G3929" s="16">
        <v>165900</v>
      </c>
      <c r="H3929" s="16">
        <v>165900</v>
      </c>
      <c r="I3929" s="16">
        <v>1</v>
      </c>
    </row>
    <row r="3930" spans="1:9" s="8" customFormat="1" ht="30" x14ac:dyDescent="0.25">
      <c r="A3930" s="953"/>
      <c r="B3930" s="895"/>
      <c r="C3930" s="139">
        <v>98111140</v>
      </c>
      <c r="D3930" s="140" t="s">
        <v>1566</v>
      </c>
      <c r="E3930" s="15" t="s">
        <v>120</v>
      </c>
      <c r="F3930" s="15" t="s">
        <v>121</v>
      </c>
      <c r="G3930" s="16">
        <v>130500</v>
      </c>
      <c r="H3930" s="16">
        <v>130500</v>
      </c>
      <c r="I3930" s="16">
        <v>1</v>
      </c>
    </row>
    <row r="3931" spans="1:9" s="8" customFormat="1" ht="30" x14ac:dyDescent="0.25">
      <c r="A3931" s="953"/>
      <c r="B3931" s="895"/>
      <c r="C3931" s="139">
        <v>98111140</v>
      </c>
      <c r="D3931" s="140" t="s">
        <v>1567</v>
      </c>
      <c r="E3931" s="15" t="s">
        <v>120</v>
      </c>
      <c r="F3931" s="15" t="s">
        <v>121</v>
      </c>
      <c r="G3931" s="16">
        <v>181800</v>
      </c>
      <c r="H3931" s="16">
        <v>181800</v>
      </c>
      <c r="I3931" s="16">
        <v>1</v>
      </c>
    </row>
    <row r="3932" spans="1:9" s="8" customFormat="1" ht="45" x14ac:dyDescent="0.25">
      <c r="A3932" s="953"/>
      <c r="B3932" s="895"/>
      <c r="C3932" s="139">
        <v>98111140</v>
      </c>
      <c r="D3932" s="140" t="s">
        <v>1568</v>
      </c>
      <c r="E3932" s="15" t="s">
        <v>120</v>
      </c>
      <c r="F3932" s="15" t="s">
        <v>121</v>
      </c>
      <c r="G3932" s="16">
        <v>131500</v>
      </c>
      <c r="H3932" s="16">
        <v>131500</v>
      </c>
      <c r="I3932" s="16">
        <v>1</v>
      </c>
    </row>
    <row r="3933" spans="1:9" s="8" customFormat="1" ht="30" x14ac:dyDescent="0.25">
      <c r="A3933" s="953"/>
      <c r="B3933" s="895"/>
      <c r="C3933" s="139">
        <v>98111140</v>
      </c>
      <c r="D3933" s="140" t="s">
        <v>1569</v>
      </c>
      <c r="E3933" s="15" t="s">
        <v>120</v>
      </c>
      <c r="F3933" s="15" t="s">
        <v>121</v>
      </c>
      <c r="G3933" s="16">
        <v>100500</v>
      </c>
      <c r="H3933" s="16">
        <v>100500</v>
      </c>
      <c r="I3933" s="16">
        <v>1</v>
      </c>
    </row>
    <row r="3934" spans="1:9" s="8" customFormat="1" ht="30" x14ac:dyDescent="0.25">
      <c r="A3934" s="953"/>
      <c r="B3934" s="895"/>
      <c r="C3934" s="139">
        <v>98111140</v>
      </c>
      <c r="D3934" s="140" t="s">
        <v>1570</v>
      </c>
      <c r="E3934" s="15" t="s">
        <v>120</v>
      </c>
      <c r="F3934" s="15" t="s">
        <v>121</v>
      </c>
      <c r="G3934" s="16">
        <v>71400</v>
      </c>
      <c r="H3934" s="16">
        <v>71400</v>
      </c>
      <c r="I3934" s="16">
        <v>1</v>
      </c>
    </row>
    <row r="3935" spans="1:9" s="8" customFormat="1" ht="30" x14ac:dyDescent="0.25">
      <c r="A3935" s="953"/>
      <c r="B3935" s="895"/>
      <c r="C3935" s="139">
        <v>98111140</v>
      </c>
      <c r="D3935" s="140" t="s">
        <v>1571</v>
      </c>
      <c r="E3935" s="15" t="s">
        <v>120</v>
      </c>
      <c r="F3935" s="15" t="s">
        <v>121</v>
      </c>
      <c r="G3935" s="16">
        <v>133400</v>
      </c>
      <c r="H3935" s="16">
        <v>133400</v>
      </c>
      <c r="I3935" s="16">
        <v>1</v>
      </c>
    </row>
    <row r="3936" spans="1:9" s="8" customFormat="1" ht="45" x14ac:dyDescent="0.25">
      <c r="A3936" s="953"/>
      <c r="B3936" s="895"/>
      <c r="C3936" s="139">
        <v>98111140</v>
      </c>
      <c r="D3936" s="140" t="s">
        <v>1572</v>
      </c>
      <c r="E3936" s="15" t="s">
        <v>120</v>
      </c>
      <c r="F3936" s="15" t="s">
        <v>121</v>
      </c>
      <c r="G3936" s="16">
        <v>100600</v>
      </c>
      <c r="H3936" s="16">
        <v>100600</v>
      </c>
      <c r="I3936" s="16">
        <v>1</v>
      </c>
    </row>
    <row r="3937" spans="1:9" s="8" customFormat="1" ht="30" x14ac:dyDescent="0.25">
      <c r="A3937" s="953"/>
      <c r="B3937" s="895"/>
      <c r="C3937" s="139">
        <v>98111140</v>
      </c>
      <c r="D3937" s="140" t="s">
        <v>1573</v>
      </c>
      <c r="E3937" s="15" t="s">
        <v>120</v>
      </c>
      <c r="F3937" s="15" t="s">
        <v>121</v>
      </c>
      <c r="G3937" s="16">
        <v>121900</v>
      </c>
      <c r="H3937" s="16">
        <v>121900</v>
      </c>
      <c r="I3937" s="16">
        <v>1</v>
      </c>
    </row>
    <row r="3938" spans="1:9" s="8" customFormat="1" ht="30" x14ac:dyDescent="0.25">
      <c r="A3938" s="953"/>
      <c r="B3938" s="895"/>
      <c r="C3938" s="139">
        <v>98111140</v>
      </c>
      <c r="D3938" s="140" t="s">
        <v>1574</v>
      </c>
      <c r="E3938" s="15" t="s">
        <v>120</v>
      </c>
      <c r="F3938" s="15" t="s">
        <v>121</v>
      </c>
      <c r="G3938" s="16">
        <v>164000</v>
      </c>
      <c r="H3938" s="16">
        <v>164000</v>
      </c>
      <c r="I3938" s="16">
        <v>1</v>
      </c>
    </row>
    <row r="3939" spans="1:9" s="8" customFormat="1" ht="30" x14ac:dyDescent="0.25">
      <c r="A3939" s="953"/>
      <c r="B3939" s="895"/>
      <c r="C3939" s="139">
        <v>98111140</v>
      </c>
      <c r="D3939" s="140" t="s">
        <v>1575</v>
      </c>
      <c r="E3939" s="15" t="s">
        <v>120</v>
      </c>
      <c r="F3939" s="15" t="s">
        <v>121</v>
      </c>
      <c r="G3939" s="16">
        <v>121400</v>
      </c>
      <c r="H3939" s="16">
        <v>121400</v>
      </c>
      <c r="I3939" s="16">
        <v>1</v>
      </c>
    </row>
    <row r="3940" spans="1:9" s="8" customFormat="1" ht="30" x14ac:dyDescent="0.25">
      <c r="A3940" s="953"/>
      <c r="B3940" s="895"/>
      <c r="C3940" s="141" t="s">
        <v>6534</v>
      </c>
      <c r="D3940" s="141" t="s">
        <v>532</v>
      </c>
      <c r="E3940" s="141" t="s">
        <v>120</v>
      </c>
      <c r="F3940" s="141" t="s">
        <v>121</v>
      </c>
      <c r="G3940" s="477">
        <v>121.9</v>
      </c>
      <c r="H3940" s="477">
        <v>121.9</v>
      </c>
      <c r="I3940" s="478">
        <v>1</v>
      </c>
    </row>
    <row r="3941" spans="1:9" s="8" customFormat="1" ht="30" x14ac:dyDescent="0.25">
      <c r="A3941" s="953"/>
      <c r="B3941" s="895"/>
      <c r="C3941" s="141" t="s">
        <v>6535</v>
      </c>
      <c r="D3941" s="141" t="s">
        <v>532</v>
      </c>
      <c r="E3941" s="141" t="s">
        <v>120</v>
      </c>
      <c r="F3941" s="141" t="s">
        <v>121</v>
      </c>
      <c r="G3941" s="477">
        <v>100.5</v>
      </c>
      <c r="H3941" s="477">
        <v>100.5</v>
      </c>
      <c r="I3941" s="478">
        <v>1</v>
      </c>
    </row>
    <row r="3942" spans="1:9" s="8" customFormat="1" ht="30" x14ac:dyDescent="0.25">
      <c r="A3942" s="953"/>
      <c r="B3942" s="895"/>
      <c r="C3942" s="141" t="s">
        <v>6536</v>
      </c>
      <c r="D3942" s="141" t="s">
        <v>532</v>
      </c>
      <c r="E3942" s="141" t="s">
        <v>120</v>
      </c>
      <c r="F3942" s="141" t="s">
        <v>121</v>
      </c>
      <c r="G3942" s="477">
        <v>70.8</v>
      </c>
      <c r="H3942" s="477">
        <v>70.8</v>
      </c>
      <c r="I3942" s="478">
        <v>1</v>
      </c>
    </row>
    <row r="3943" spans="1:9" s="8" customFormat="1" ht="30" x14ac:dyDescent="0.25">
      <c r="A3943" s="953"/>
      <c r="B3943" s="895"/>
      <c r="C3943" s="141" t="s">
        <v>6537</v>
      </c>
      <c r="D3943" s="141" t="s">
        <v>532</v>
      </c>
      <c r="E3943" s="141" t="s">
        <v>120</v>
      </c>
      <c r="F3943" s="141" t="s">
        <v>121</v>
      </c>
      <c r="G3943" s="477">
        <v>126.1</v>
      </c>
      <c r="H3943" s="477">
        <v>126.1</v>
      </c>
      <c r="I3943" s="478">
        <v>1</v>
      </c>
    </row>
    <row r="3944" spans="1:9" s="8" customFormat="1" ht="30" x14ac:dyDescent="0.25">
      <c r="A3944" s="953"/>
      <c r="B3944" s="895"/>
      <c r="C3944" s="141" t="s">
        <v>6538</v>
      </c>
      <c r="D3944" s="141" t="s">
        <v>532</v>
      </c>
      <c r="E3944" s="141" t="s">
        <v>120</v>
      </c>
      <c r="F3944" s="141" t="s">
        <v>121</v>
      </c>
      <c r="G3944" s="477">
        <v>186.4</v>
      </c>
      <c r="H3944" s="477">
        <v>186.4</v>
      </c>
      <c r="I3944" s="478">
        <v>1</v>
      </c>
    </row>
    <row r="3945" spans="1:9" s="8" customFormat="1" ht="30" x14ac:dyDescent="0.25">
      <c r="A3945" s="953"/>
      <c r="B3945" s="895"/>
      <c r="C3945" s="141" t="s">
        <v>6539</v>
      </c>
      <c r="D3945" s="141" t="s">
        <v>532</v>
      </c>
      <c r="E3945" s="141" t="s">
        <v>120</v>
      </c>
      <c r="F3945" s="141" t="s">
        <v>121</v>
      </c>
      <c r="G3945" s="477">
        <v>128</v>
      </c>
      <c r="H3945" s="477">
        <v>128</v>
      </c>
      <c r="I3945" s="478">
        <v>1</v>
      </c>
    </row>
    <row r="3946" spans="1:9" s="8" customFormat="1" ht="30" x14ac:dyDescent="0.25">
      <c r="A3946" s="953"/>
      <c r="B3946" s="895"/>
      <c r="C3946" s="141" t="s">
        <v>6540</v>
      </c>
      <c r="D3946" s="141" t="s">
        <v>532</v>
      </c>
      <c r="E3946" s="141" t="s">
        <v>120</v>
      </c>
      <c r="F3946" s="141" t="s">
        <v>121</v>
      </c>
      <c r="G3946" s="477">
        <v>127.9</v>
      </c>
      <c r="H3946" s="477">
        <v>127.9</v>
      </c>
      <c r="I3946" s="478">
        <v>1</v>
      </c>
    </row>
    <row r="3947" spans="1:9" s="8" customFormat="1" ht="30" x14ac:dyDescent="0.25">
      <c r="A3947" s="953"/>
      <c r="B3947" s="895"/>
      <c r="C3947" s="141" t="s">
        <v>6541</v>
      </c>
      <c r="D3947" s="141" t="s">
        <v>532</v>
      </c>
      <c r="E3947" s="141" t="s">
        <v>120</v>
      </c>
      <c r="F3947" s="141" t="s">
        <v>121</v>
      </c>
      <c r="G3947" s="477">
        <v>66.099999999999994</v>
      </c>
      <c r="H3947" s="477">
        <v>66.099999999999994</v>
      </c>
      <c r="I3947" s="478">
        <v>1</v>
      </c>
    </row>
    <row r="3948" spans="1:9" s="8" customFormat="1" ht="30" x14ac:dyDescent="0.25">
      <c r="A3948" s="953"/>
      <c r="B3948" s="895"/>
      <c r="C3948" s="141" t="s">
        <v>6542</v>
      </c>
      <c r="D3948" s="141" t="s">
        <v>532</v>
      </c>
      <c r="E3948" s="141" t="s">
        <v>120</v>
      </c>
      <c r="F3948" s="141" t="s">
        <v>121</v>
      </c>
      <c r="G3948" s="477">
        <v>181.8</v>
      </c>
      <c r="H3948" s="477">
        <v>181.8</v>
      </c>
      <c r="I3948" s="478">
        <v>1</v>
      </c>
    </row>
    <row r="3949" spans="1:9" s="8" customFormat="1" ht="30" x14ac:dyDescent="0.25">
      <c r="A3949" s="953"/>
      <c r="B3949" s="895"/>
      <c r="C3949" s="141" t="s">
        <v>6543</v>
      </c>
      <c r="D3949" s="141" t="s">
        <v>532</v>
      </c>
      <c r="E3949" s="141" t="s">
        <v>120</v>
      </c>
      <c r="F3949" s="141" t="s">
        <v>121</v>
      </c>
      <c r="G3949" s="477">
        <v>160.30000000000001</v>
      </c>
      <c r="H3949" s="477">
        <v>160.30000000000001</v>
      </c>
      <c r="I3949" s="478">
        <v>1</v>
      </c>
    </row>
    <row r="3950" spans="1:9" s="8" customFormat="1" ht="30" x14ac:dyDescent="0.25">
      <c r="A3950" s="953"/>
      <c r="B3950" s="895"/>
      <c r="C3950" s="141" t="s">
        <v>6544</v>
      </c>
      <c r="D3950" s="141" t="s">
        <v>532</v>
      </c>
      <c r="E3950" s="141" t="s">
        <v>120</v>
      </c>
      <c r="F3950" s="141" t="s">
        <v>121</v>
      </c>
      <c r="G3950" s="477">
        <v>100.6</v>
      </c>
      <c r="H3950" s="477">
        <v>100.6</v>
      </c>
      <c r="I3950" s="478">
        <v>1</v>
      </c>
    </row>
    <row r="3951" spans="1:9" s="8" customFormat="1" ht="30" x14ac:dyDescent="0.25">
      <c r="A3951" s="953"/>
      <c r="B3951" s="895"/>
      <c r="C3951" s="141" t="s">
        <v>6545</v>
      </c>
      <c r="D3951" s="141" t="s">
        <v>532</v>
      </c>
      <c r="E3951" s="141" t="s">
        <v>120</v>
      </c>
      <c r="F3951" s="141" t="s">
        <v>121</v>
      </c>
      <c r="G3951" s="477">
        <v>133.4</v>
      </c>
      <c r="H3951" s="477">
        <v>133.4</v>
      </c>
      <c r="I3951" s="478">
        <v>1</v>
      </c>
    </row>
    <row r="3952" spans="1:9" s="8" customFormat="1" ht="30" x14ac:dyDescent="0.25">
      <c r="A3952" s="953"/>
      <c r="B3952" s="895"/>
      <c r="C3952" s="141" t="s">
        <v>6546</v>
      </c>
      <c r="D3952" s="141" t="s">
        <v>532</v>
      </c>
      <c r="E3952" s="141" t="s">
        <v>120</v>
      </c>
      <c r="F3952" s="141" t="s">
        <v>121</v>
      </c>
      <c r="G3952" s="477">
        <v>119.5</v>
      </c>
      <c r="H3952" s="477">
        <v>119.5</v>
      </c>
      <c r="I3952" s="478">
        <v>1</v>
      </c>
    </row>
    <row r="3953" spans="1:9" s="8" customFormat="1" ht="30" x14ac:dyDescent="0.25">
      <c r="A3953" s="953"/>
      <c r="B3953" s="895"/>
      <c r="C3953" s="139">
        <v>98111140</v>
      </c>
      <c r="D3953" s="140" t="s">
        <v>1576</v>
      </c>
      <c r="E3953" s="15" t="s">
        <v>120</v>
      </c>
      <c r="F3953" s="15" t="s">
        <v>121</v>
      </c>
      <c r="G3953" s="16">
        <v>186400</v>
      </c>
      <c r="H3953" s="16">
        <v>186400</v>
      </c>
      <c r="I3953" s="16">
        <v>1</v>
      </c>
    </row>
    <row r="3954" spans="1:9" x14ac:dyDescent="0.25">
      <c r="A3954" s="953"/>
      <c r="B3954" s="925" t="s">
        <v>258</v>
      </c>
      <c r="C3954" s="925"/>
      <c r="D3954" s="925"/>
      <c r="E3954" s="925"/>
      <c r="F3954" s="925"/>
      <c r="G3954" s="925"/>
      <c r="H3954" s="2">
        <v>37215632.659999996</v>
      </c>
      <c r="I3954" s="2"/>
    </row>
    <row r="3955" spans="1:9" x14ac:dyDescent="0.25">
      <c r="A3955" s="953"/>
      <c r="B3955" s="890" t="s">
        <v>154</v>
      </c>
      <c r="C3955" s="890"/>
      <c r="D3955" s="890"/>
      <c r="E3955" s="890"/>
      <c r="F3955" s="890"/>
      <c r="G3955" s="890"/>
      <c r="H3955" s="72">
        <v>36485912.659999996</v>
      </c>
      <c r="I3955" s="72"/>
    </row>
    <row r="3956" spans="1:9" s="8" customFormat="1" ht="30" x14ac:dyDescent="0.25">
      <c r="A3956" s="953"/>
      <c r="B3956" s="896">
        <v>4251</v>
      </c>
      <c r="C3956" s="139">
        <v>45211113</v>
      </c>
      <c r="D3956" s="140" t="s">
        <v>260</v>
      </c>
      <c r="E3956" s="15" t="s">
        <v>126</v>
      </c>
      <c r="F3956" s="15" t="s">
        <v>121</v>
      </c>
      <c r="G3956" s="16">
        <v>12744770</v>
      </c>
      <c r="H3956" s="16">
        <v>12744770</v>
      </c>
      <c r="I3956" s="16">
        <v>1</v>
      </c>
    </row>
    <row r="3957" spans="1:9" x14ac:dyDescent="0.25">
      <c r="A3957" s="953"/>
      <c r="B3957" s="896"/>
      <c r="C3957" s="455" t="s">
        <v>7421</v>
      </c>
      <c r="D3957" s="142" t="s">
        <v>1577</v>
      </c>
      <c r="E3957" s="12" t="s">
        <v>149</v>
      </c>
      <c r="F3957" s="12" t="s">
        <v>121</v>
      </c>
      <c r="G3957" s="14">
        <v>5823500</v>
      </c>
      <c r="H3957" s="14">
        <v>5823500</v>
      </c>
      <c r="I3957" s="14">
        <v>1</v>
      </c>
    </row>
    <row r="3958" spans="1:9" x14ac:dyDescent="0.25">
      <c r="A3958" s="953"/>
      <c r="B3958" s="896"/>
      <c r="C3958" s="145" t="s">
        <v>1578</v>
      </c>
      <c r="D3958" s="142" t="s">
        <v>1579</v>
      </c>
      <c r="E3958" s="12" t="s">
        <v>149</v>
      </c>
      <c r="F3958" s="12" t="s">
        <v>121</v>
      </c>
      <c r="G3958" s="14">
        <v>17917642.66</v>
      </c>
      <c r="H3958" s="14">
        <v>17917642.66</v>
      </c>
      <c r="I3958" s="14">
        <v>1</v>
      </c>
    </row>
    <row r="3959" spans="1:9" x14ac:dyDescent="0.25">
      <c r="A3959" s="953"/>
      <c r="B3959" s="890" t="s">
        <v>118</v>
      </c>
      <c r="C3959" s="890"/>
      <c r="D3959" s="890"/>
      <c r="E3959" s="890"/>
      <c r="F3959" s="890"/>
      <c r="G3959" s="890"/>
      <c r="H3959" s="72">
        <v>729720</v>
      </c>
      <c r="I3959" s="72"/>
    </row>
    <row r="3960" spans="1:9" ht="30" x14ac:dyDescent="0.25">
      <c r="A3960" s="953"/>
      <c r="B3960" s="145">
        <v>4251</v>
      </c>
      <c r="C3960" s="141" t="s">
        <v>6874</v>
      </c>
      <c r="D3960" s="142" t="s">
        <v>5270</v>
      </c>
      <c r="E3960" s="141" t="s">
        <v>149</v>
      </c>
      <c r="F3960" s="141" t="s">
        <v>121</v>
      </c>
      <c r="G3960" s="141">
        <v>116500</v>
      </c>
      <c r="H3960" s="141">
        <v>116500</v>
      </c>
      <c r="I3960" s="141">
        <v>1</v>
      </c>
    </row>
    <row r="3961" spans="1:9" s="8" customFormat="1" ht="30" x14ac:dyDescent="0.25">
      <c r="A3961" s="953"/>
      <c r="B3961" s="895">
        <v>4251</v>
      </c>
      <c r="C3961" s="139">
        <v>71351540</v>
      </c>
      <c r="D3961" s="140" t="s">
        <v>1580</v>
      </c>
      <c r="E3961" s="15" t="s">
        <v>149</v>
      </c>
      <c r="F3961" s="15" t="s">
        <v>121</v>
      </c>
      <c r="G3961" s="16">
        <v>116468</v>
      </c>
      <c r="H3961" s="16">
        <v>116468</v>
      </c>
      <c r="I3961" s="16">
        <v>1</v>
      </c>
    </row>
    <row r="3962" spans="1:9" s="8" customFormat="1" ht="30" x14ac:dyDescent="0.25">
      <c r="A3962" s="953"/>
      <c r="B3962" s="895"/>
      <c r="C3962" s="139">
        <v>71351540</v>
      </c>
      <c r="D3962" s="140" t="s">
        <v>1581</v>
      </c>
      <c r="E3962" s="15" t="s">
        <v>149</v>
      </c>
      <c r="F3962" s="15" t="s">
        <v>121</v>
      </c>
      <c r="G3962" s="16">
        <v>358352</v>
      </c>
      <c r="H3962" s="16">
        <v>358352</v>
      </c>
      <c r="I3962" s="16">
        <v>1</v>
      </c>
    </row>
    <row r="3963" spans="1:9" s="8" customFormat="1" ht="30" x14ac:dyDescent="0.25">
      <c r="A3963" s="953"/>
      <c r="B3963" s="895"/>
      <c r="C3963" s="139">
        <v>71351540</v>
      </c>
      <c r="D3963" s="140" t="s">
        <v>1582</v>
      </c>
      <c r="E3963" s="15" t="s">
        <v>172</v>
      </c>
      <c r="F3963" s="15" t="s">
        <v>121</v>
      </c>
      <c r="G3963" s="16">
        <v>254900</v>
      </c>
      <c r="H3963" s="16">
        <v>254900</v>
      </c>
      <c r="I3963" s="16">
        <v>1</v>
      </c>
    </row>
    <row r="3964" spans="1:9" x14ac:dyDescent="0.25">
      <c r="A3964" s="953"/>
      <c r="B3964" s="925" t="s">
        <v>261</v>
      </c>
      <c r="C3964" s="925"/>
      <c r="D3964" s="925"/>
      <c r="E3964" s="925"/>
      <c r="F3964" s="925"/>
      <c r="G3964" s="925"/>
      <c r="H3964" s="2">
        <v>23155000</v>
      </c>
      <c r="I3964" s="2"/>
    </row>
    <row r="3965" spans="1:9" x14ac:dyDescent="0.25">
      <c r="A3965" s="953"/>
      <c r="B3965" s="890" t="s">
        <v>154</v>
      </c>
      <c r="C3965" s="890"/>
      <c r="D3965" s="890"/>
      <c r="E3965" s="890"/>
      <c r="F3965" s="890"/>
      <c r="G3965" s="890"/>
      <c r="H3965" s="72">
        <v>22691900</v>
      </c>
      <c r="I3965" s="72"/>
    </row>
    <row r="3966" spans="1:9" ht="30" x14ac:dyDescent="0.25">
      <c r="A3966" s="953"/>
      <c r="B3966" s="503">
        <v>4251</v>
      </c>
      <c r="C3966" s="145" t="s">
        <v>6296</v>
      </c>
      <c r="D3966" s="145" t="s">
        <v>5753</v>
      </c>
      <c r="E3966" s="145" t="s">
        <v>126</v>
      </c>
      <c r="F3966" s="145" t="s">
        <v>121</v>
      </c>
      <c r="G3966" s="145">
        <v>30616080</v>
      </c>
      <c r="H3966" s="145">
        <v>30616080</v>
      </c>
      <c r="I3966" s="145">
        <v>1</v>
      </c>
    </row>
    <row r="3967" spans="1:9" s="8" customFormat="1" ht="30" x14ac:dyDescent="0.25">
      <c r="A3967" s="953"/>
      <c r="B3967" s="504">
        <v>5113</v>
      </c>
      <c r="C3967" s="145" t="s">
        <v>6615</v>
      </c>
      <c r="D3967" s="145" t="s">
        <v>5753</v>
      </c>
      <c r="E3967" s="145" t="s">
        <v>126</v>
      </c>
      <c r="F3967" s="145" t="s">
        <v>121</v>
      </c>
      <c r="G3967" s="145">
        <v>22443590</v>
      </c>
      <c r="H3967" s="145">
        <v>22443590</v>
      </c>
      <c r="I3967" s="16">
        <v>1</v>
      </c>
    </row>
    <row r="3968" spans="1:9" x14ac:dyDescent="0.25">
      <c r="A3968" s="953"/>
      <c r="B3968" s="890" t="s">
        <v>118</v>
      </c>
      <c r="C3968" s="890"/>
      <c r="D3968" s="890"/>
      <c r="E3968" s="890"/>
      <c r="F3968" s="890"/>
      <c r="G3968" s="890"/>
      <c r="H3968" s="72"/>
      <c r="I3968" s="72"/>
    </row>
    <row r="3969" spans="1:9" ht="30" x14ac:dyDescent="0.25">
      <c r="A3969" s="953"/>
      <c r="B3969" s="496">
        <v>5113</v>
      </c>
      <c r="C3969" s="145" t="s">
        <v>6616</v>
      </c>
      <c r="D3969" s="145" t="s">
        <v>532</v>
      </c>
      <c r="E3969" s="145" t="s">
        <v>120</v>
      </c>
      <c r="F3969" s="145" t="s">
        <v>121</v>
      </c>
      <c r="G3969" s="145">
        <v>134700</v>
      </c>
      <c r="H3969" s="145">
        <v>134700</v>
      </c>
      <c r="I3969" s="497">
        <v>1</v>
      </c>
    </row>
    <row r="3970" spans="1:9" s="8" customFormat="1" ht="45" x14ac:dyDescent="0.25">
      <c r="A3970" s="953"/>
      <c r="B3970" s="895">
        <v>4251</v>
      </c>
      <c r="C3970" s="139">
        <v>71351540</v>
      </c>
      <c r="D3970" s="140" t="s">
        <v>264</v>
      </c>
      <c r="E3970" s="15" t="s">
        <v>126</v>
      </c>
      <c r="F3970" s="15" t="s">
        <v>121</v>
      </c>
      <c r="G3970" s="16">
        <v>463100</v>
      </c>
      <c r="H3970" s="16">
        <v>463100</v>
      </c>
      <c r="I3970" s="16">
        <v>1</v>
      </c>
    </row>
    <row r="3971" spans="1:9" x14ac:dyDescent="0.25">
      <c r="A3971" s="953"/>
      <c r="B3971" s="925" t="s">
        <v>267</v>
      </c>
      <c r="C3971" s="925"/>
      <c r="D3971" s="925"/>
      <c r="E3971" s="925"/>
      <c r="F3971" s="925"/>
      <c r="G3971" s="925"/>
      <c r="H3971" s="2">
        <v>5790000</v>
      </c>
      <c r="I3971" s="2"/>
    </row>
    <row r="3972" spans="1:9" x14ac:dyDescent="0.25">
      <c r="A3972" s="953"/>
      <c r="B3972" s="890" t="s">
        <v>118</v>
      </c>
      <c r="C3972" s="890"/>
      <c r="D3972" s="890"/>
      <c r="E3972" s="890"/>
      <c r="F3972" s="890"/>
      <c r="G3972" s="890"/>
      <c r="H3972" s="72">
        <v>5790000</v>
      </c>
      <c r="I3972" s="72"/>
    </row>
    <row r="3973" spans="1:9" ht="60" x14ac:dyDescent="0.25">
      <c r="A3973" s="953"/>
      <c r="B3973" s="896">
        <v>4239</v>
      </c>
      <c r="C3973" s="145" t="s">
        <v>1583</v>
      </c>
      <c r="D3973" s="142" t="s">
        <v>1584</v>
      </c>
      <c r="E3973" s="12" t="s">
        <v>14</v>
      </c>
      <c r="F3973" s="12" t="s">
        <v>121</v>
      </c>
      <c r="G3973" s="14">
        <v>1101200</v>
      </c>
      <c r="H3973" s="14">
        <v>1101200</v>
      </c>
      <c r="I3973" s="14">
        <v>1</v>
      </c>
    </row>
    <row r="3974" spans="1:9" ht="60" x14ac:dyDescent="0.25">
      <c r="A3974" s="953"/>
      <c r="B3974" s="896"/>
      <c r="C3974" s="145" t="s">
        <v>1585</v>
      </c>
      <c r="D3974" s="142" t="s">
        <v>1586</v>
      </c>
      <c r="E3974" s="12" t="s">
        <v>14</v>
      </c>
      <c r="F3974" s="12" t="s">
        <v>121</v>
      </c>
      <c r="G3974" s="14">
        <v>200000</v>
      </c>
      <c r="H3974" s="14">
        <v>200000</v>
      </c>
      <c r="I3974" s="14">
        <v>1</v>
      </c>
    </row>
    <row r="3975" spans="1:9" ht="45" x14ac:dyDescent="0.25">
      <c r="A3975" s="953"/>
      <c r="B3975" s="896"/>
      <c r="C3975" s="145" t="s">
        <v>1587</v>
      </c>
      <c r="D3975" s="142" t="s">
        <v>1588</v>
      </c>
      <c r="E3975" s="12" t="s">
        <v>14</v>
      </c>
      <c r="F3975" s="12" t="s">
        <v>121</v>
      </c>
      <c r="G3975" s="14">
        <v>1824000</v>
      </c>
      <c r="H3975" s="14">
        <v>1824000</v>
      </c>
      <c r="I3975" s="14">
        <v>1</v>
      </c>
    </row>
    <row r="3976" spans="1:9" ht="45" x14ac:dyDescent="0.25">
      <c r="A3976" s="953"/>
      <c r="B3976" s="896"/>
      <c r="C3976" s="145" t="s">
        <v>1589</v>
      </c>
      <c r="D3976" s="142" t="s">
        <v>1590</v>
      </c>
      <c r="E3976" s="12" t="s">
        <v>14</v>
      </c>
      <c r="F3976" s="12" t="s">
        <v>121</v>
      </c>
      <c r="G3976" s="14">
        <v>304800</v>
      </c>
      <c r="H3976" s="14">
        <v>304800</v>
      </c>
      <c r="I3976" s="14">
        <v>1</v>
      </c>
    </row>
    <row r="3977" spans="1:9" s="8" customFormat="1" ht="45" x14ac:dyDescent="0.25">
      <c r="A3977" s="953"/>
      <c r="B3977" s="896"/>
      <c r="C3977" s="145" t="s">
        <v>5762</v>
      </c>
      <c r="D3977" s="145" t="s">
        <v>1591</v>
      </c>
      <c r="E3977" s="145" t="s">
        <v>14</v>
      </c>
      <c r="F3977" s="145" t="s">
        <v>121</v>
      </c>
      <c r="G3977" s="145">
        <v>215000</v>
      </c>
      <c r="H3977" s="145">
        <v>215000</v>
      </c>
      <c r="I3977" s="145">
        <v>1</v>
      </c>
    </row>
    <row r="3978" spans="1:9" s="8" customFormat="1" ht="45" x14ac:dyDescent="0.25">
      <c r="A3978" s="953"/>
      <c r="B3978" s="896"/>
      <c r="C3978" s="145" t="s">
        <v>5763</v>
      </c>
      <c r="D3978" s="145" t="s">
        <v>1592</v>
      </c>
      <c r="E3978" s="145" t="s">
        <v>14</v>
      </c>
      <c r="F3978" s="145" t="s">
        <v>121</v>
      </c>
      <c r="G3978" s="145">
        <v>262600</v>
      </c>
      <c r="H3978" s="145">
        <v>262600</v>
      </c>
      <c r="I3978" s="145">
        <v>1</v>
      </c>
    </row>
    <row r="3979" spans="1:9" ht="45" x14ac:dyDescent="0.25">
      <c r="A3979" s="953"/>
      <c r="B3979" s="896"/>
      <c r="C3979" s="145" t="s">
        <v>1593</v>
      </c>
      <c r="D3979" s="145" t="s">
        <v>595</v>
      </c>
      <c r="E3979" s="145" t="s">
        <v>14</v>
      </c>
      <c r="F3979" s="145" t="s">
        <v>121</v>
      </c>
      <c r="G3979" s="145">
        <v>378000</v>
      </c>
      <c r="H3979" s="145">
        <v>378000</v>
      </c>
      <c r="I3979" s="145">
        <v>1</v>
      </c>
    </row>
    <row r="3980" spans="1:9" s="8" customFormat="1" ht="45" x14ac:dyDescent="0.25">
      <c r="A3980" s="953"/>
      <c r="B3980" s="896"/>
      <c r="C3980" s="145" t="s">
        <v>5764</v>
      </c>
      <c r="D3980" s="145" t="s">
        <v>1594</v>
      </c>
      <c r="E3980" s="145" t="s">
        <v>14</v>
      </c>
      <c r="F3980" s="145" t="s">
        <v>121</v>
      </c>
      <c r="G3980" s="145">
        <v>1026000</v>
      </c>
      <c r="H3980" s="145">
        <v>1026000</v>
      </c>
      <c r="I3980" s="145">
        <v>1</v>
      </c>
    </row>
    <row r="3981" spans="1:9" ht="45" x14ac:dyDescent="0.25">
      <c r="A3981" s="953"/>
      <c r="B3981" s="896"/>
      <c r="C3981" s="145" t="s">
        <v>1595</v>
      </c>
      <c r="D3981" s="142" t="s">
        <v>1596</v>
      </c>
      <c r="E3981" s="12" t="s">
        <v>14</v>
      </c>
      <c r="F3981" s="12" t="s">
        <v>121</v>
      </c>
      <c r="G3981" s="14">
        <v>478400</v>
      </c>
      <c r="H3981" s="14">
        <v>478400</v>
      </c>
      <c r="I3981" s="14">
        <v>1</v>
      </c>
    </row>
    <row r="3982" spans="1:9" x14ac:dyDescent="0.25">
      <c r="A3982" s="953"/>
      <c r="B3982" s="925" t="s">
        <v>896</v>
      </c>
      <c r="C3982" s="925"/>
      <c r="D3982" s="925"/>
      <c r="E3982" s="925"/>
      <c r="F3982" s="925"/>
      <c r="G3982" s="925"/>
      <c r="H3982" s="2">
        <v>61438340</v>
      </c>
      <c r="I3982" s="2"/>
    </row>
    <row r="3983" spans="1:9" x14ac:dyDescent="0.25">
      <c r="A3983" s="953"/>
      <c r="B3983" s="890" t="s">
        <v>154</v>
      </c>
      <c r="C3983" s="890"/>
      <c r="D3983" s="890"/>
      <c r="E3983" s="890"/>
      <c r="F3983" s="890"/>
      <c r="G3983" s="890"/>
      <c r="H3983" s="72">
        <v>60294670</v>
      </c>
      <c r="I3983" s="72"/>
    </row>
    <row r="3984" spans="1:9" ht="45" x14ac:dyDescent="0.25">
      <c r="A3984" s="953"/>
      <c r="B3984" s="896">
        <v>5112</v>
      </c>
      <c r="C3984" s="145" t="s">
        <v>1597</v>
      </c>
      <c r="D3984" s="142" t="s">
        <v>1598</v>
      </c>
      <c r="E3984" s="12" t="s">
        <v>149</v>
      </c>
      <c r="F3984" s="12" t="s">
        <v>121</v>
      </c>
      <c r="G3984" s="14">
        <v>47378140</v>
      </c>
      <c r="H3984" s="14">
        <v>47378140</v>
      </c>
      <c r="I3984" s="14">
        <v>1</v>
      </c>
    </row>
    <row r="3985" spans="1:9" ht="45" x14ac:dyDescent="0.25">
      <c r="A3985" s="953"/>
      <c r="B3985" s="896"/>
      <c r="C3985" s="145" t="s">
        <v>1599</v>
      </c>
      <c r="D3985" s="142" t="s">
        <v>1600</v>
      </c>
      <c r="E3985" s="12" t="s">
        <v>149</v>
      </c>
      <c r="F3985" s="12" t="s">
        <v>121</v>
      </c>
      <c r="G3985" s="14">
        <v>12916530</v>
      </c>
      <c r="H3985" s="14">
        <v>12916530</v>
      </c>
      <c r="I3985" s="14">
        <v>1</v>
      </c>
    </row>
    <row r="3986" spans="1:9" x14ac:dyDescent="0.25">
      <c r="A3986" s="953"/>
      <c r="B3986" s="890" t="s">
        <v>118</v>
      </c>
      <c r="C3986" s="890"/>
      <c r="D3986" s="890"/>
      <c r="E3986" s="890"/>
      <c r="F3986" s="890"/>
      <c r="G3986" s="890"/>
      <c r="H3986" s="72">
        <v>1143670</v>
      </c>
      <c r="I3986" s="72"/>
    </row>
    <row r="3987" spans="1:9" s="8" customFormat="1" ht="45" x14ac:dyDescent="0.25">
      <c r="A3987" s="953"/>
      <c r="B3987" s="895">
        <v>5112</v>
      </c>
      <c r="C3987" s="139">
        <v>71351540</v>
      </c>
      <c r="D3987" s="140" t="s">
        <v>1601</v>
      </c>
      <c r="E3987" s="15" t="s">
        <v>149</v>
      </c>
      <c r="F3987" s="15" t="s">
        <v>121</v>
      </c>
      <c r="G3987" s="16">
        <v>885340</v>
      </c>
      <c r="H3987" s="16">
        <v>885340</v>
      </c>
      <c r="I3987" s="16">
        <v>1</v>
      </c>
    </row>
    <row r="3988" spans="1:9" s="8" customFormat="1" ht="45" x14ac:dyDescent="0.25">
      <c r="A3988" s="953"/>
      <c r="B3988" s="895"/>
      <c r="C3988" s="139">
        <v>71351540</v>
      </c>
      <c r="D3988" s="140" t="s">
        <v>1602</v>
      </c>
      <c r="E3988" s="15" t="s">
        <v>149</v>
      </c>
      <c r="F3988" s="15" t="s">
        <v>121</v>
      </c>
      <c r="G3988" s="16">
        <v>258330</v>
      </c>
      <c r="H3988" s="16">
        <v>258330</v>
      </c>
      <c r="I3988" s="16">
        <v>1</v>
      </c>
    </row>
    <row r="3989" spans="1:9" s="8" customFormat="1" ht="15" customHeight="1" x14ac:dyDescent="0.25">
      <c r="A3989" s="953"/>
      <c r="B3989" s="938" t="s">
        <v>5305</v>
      </c>
      <c r="C3989" s="939"/>
      <c r="D3989" s="939"/>
      <c r="E3989" s="939"/>
      <c r="F3989" s="939"/>
      <c r="G3989" s="939"/>
      <c r="H3989" s="939"/>
      <c r="I3989" s="940"/>
    </row>
    <row r="3990" spans="1:9" s="8" customFormat="1" ht="30" x14ac:dyDescent="0.25">
      <c r="A3990" s="953"/>
      <c r="B3990" s="957" t="s">
        <v>5304</v>
      </c>
      <c r="C3990" s="145" t="s">
        <v>5306</v>
      </c>
      <c r="D3990" s="146" t="s">
        <v>532</v>
      </c>
      <c r="E3990" s="28" t="s">
        <v>120</v>
      </c>
      <c r="F3990" s="28" t="s">
        <v>121</v>
      </c>
      <c r="G3990" s="28">
        <v>77.5</v>
      </c>
      <c r="H3990" s="28">
        <v>77.5</v>
      </c>
      <c r="I3990" s="28">
        <v>1</v>
      </c>
    </row>
    <row r="3991" spans="1:9" s="8" customFormat="1" ht="30" x14ac:dyDescent="0.25">
      <c r="A3991" s="953"/>
      <c r="B3991" s="958"/>
      <c r="C3991" s="145" t="s">
        <v>5307</v>
      </c>
      <c r="D3991" s="146" t="s">
        <v>532</v>
      </c>
      <c r="E3991" s="28" t="s">
        <v>120</v>
      </c>
      <c r="F3991" s="28" t="s">
        <v>121</v>
      </c>
      <c r="G3991" s="28">
        <v>265.60000000000002</v>
      </c>
      <c r="H3991" s="28">
        <v>265.60000000000002</v>
      </c>
      <c r="I3991" s="28">
        <v>1</v>
      </c>
    </row>
    <row r="3992" spans="1:9" x14ac:dyDescent="0.25">
      <c r="A3992" s="953"/>
      <c r="B3992" s="925" t="s">
        <v>274</v>
      </c>
      <c r="C3992" s="925"/>
      <c r="D3992" s="925"/>
      <c r="E3992" s="925"/>
      <c r="F3992" s="925"/>
      <c r="G3992" s="925"/>
      <c r="H3992" s="2">
        <v>43490000</v>
      </c>
      <c r="I3992" s="2"/>
    </row>
    <row r="3993" spans="1:9" x14ac:dyDescent="0.25">
      <c r="A3993" s="953"/>
      <c r="B3993" s="890" t="s">
        <v>11</v>
      </c>
      <c r="C3993" s="890"/>
      <c r="D3993" s="890"/>
      <c r="E3993" s="890"/>
      <c r="F3993" s="890"/>
      <c r="G3993" s="890"/>
      <c r="H3993" s="72">
        <v>5500000</v>
      </c>
      <c r="I3993" s="72"/>
    </row>
    <row r="3994" spans="1:9" s="8" customFormat="1" x14ac:dyDescent="0.25">
      <c r="A3994" s="953"/>
      <c r="B3994" s="146">
        <v>4267</v>
      </c>
      <c r="C3994" s="146" t="s">
        <v>7769</v>
      </c>
      <c r="D3994" s="146" t="s">
        <v>4068</v>
      </c>
      <c r="E3994" s="146" t="s">
        <v>126</v>
      </c>
      <c r="F3994" s="146" t="s">
        <v>15</v>
      </c>
      <c r="G3994" s="146">
        <v>1100</v>
      </c>
      <c r="H3994" s="16">
        <v>5500000</v>
      </c>
      <c r="I3994" s="16">
        <v>5000</v>
      </c>
    </row>
    <row r="3995" spans="1:9" x14ac:dyDescent="0.25">
      <c r="A3995" s="953"/>
      <c r="B3995" s="890" t="s">
        <v>118</v>
      </c>
      <c r="C3995" s="890"/>
      <c r="D3995" s="890"/>
      <c r="E3995" s="890"/>
      <c r="F3995" s="890"/>
      <c r="G3995" s="890"/>
      <c r="H3995" s="72">
        <v>37990000</v>
      </c>
      <c r="I3995" s="72"/>
    </row>
    <row r="3996" spans="1:9" ht="30" x14ac:dyDescent="0.25">
      <c r="A3996" s="953"/>
      <c r="B3996" s="145" t="s">
        <v>5598</v>
      </c>
      <c r="C3996" s="145" t="s">
        <v>7770</v>
      </c>
      <c r="D3996" s="145" t="s">
        <v>5455</v>
      </c>
      <c r="E3996" s="145" t="s">
        <v>14</v>
      </c>
      <c r="F3996" s="145" t="s">
        <v>121</v>
      </c>
      <c r="G3996" s="145">
        <v>9600000</v>
      </c>
      <c r="H3996" s="456">
        <v>9600000</v>
      </c>
      <c r="I3996" s="14">
        <v>1</v>
      </c>
    </row>
    <row r="3997" spans="1:9" ht="30" x14ac:dyDescent="0.25">
      <c r="A3997" s="953"/>
      <c r="B3997" s="145" t="s">
        <v>5598</v>
      </c>
      <c r="C3997" s="145" t="s">
        <v>7771</v>
      </c>
      <c r="D3997" s="145" t="s">
        <v>5455</v>
      </c>
      <c r="E3997" s="145" t="s">
        <v>14</v>
      </c>
      <c r="F3997" s="145" t="s">
        <v>121</v>
      </c>
      <c r="G3997" s="145">
        <v>2000000</v>
      </c>
      <c r="H3997" s="456">
        <v>2000000</v>
      </c>
      <c r="I3997" s="14">
        <v>1</v>
      </c>
    </row>
    <row r="3998" spans="1:9" ht="30" x14ac:dyDescent="0.25">
      <c r="A3998" s="953"/>
      <c r="B3998" s="145" t="s">
        <v>5598</v>
      </c>
      <c r="C3998" s="145" t="s">
        <v>7772</v>
      </c>
      <c r="D3998" s="145" t="s">
        <v>5455</v>
      </c>
      <c r="E3998" s="145" t="s">
        <v>14</v>
      </c>
      <c r="F3998" s="145" t="s">
        <v>121</v>
      </c>
      <c r="G3998" s="145">
        <v>3000000</v>
      </c>
      <c r="H3998" s="456">
        <v>3000000</v>
      </c>
      <c r="I3998" s="14">
        <v>1</v>
      </c>
    </row>
    <row r="3999" spans="1:9" ht="45" x14ac:dyDescent="0.25">
      <c r="A3999" s="953"/>
      <c r="B3999" s="896">
        <v>4239</v>
      </c>
      <c r="C3999" s="145" t="s">
        <v>1603</v>
      </c>
      <c r="D3999" s="142" t="s">
        <v>611</v>
      </c>
      <c r="E3999" s="12" t="s">
        <v>14</v>
      </c>
      <c r="F3999" s="12" t="s">
        <v>121</v>
      </c>
      <c r="G3999" s="14">
        <v>1000000</v>
      </c>
      <c r="H3999" s="14">
        <v>1000000</v>
      </c>
      <c r="I3999" s="14">
        <v>1</v>
      </c>
    </row>
    <row r="4000" spans="1:9" ht="60" x14ac:dyDescent="0.25">
      <c r="A4000" s="953"/>
      <c r="B4000" s="896"/>
      <c r="C4000" s="145" t="s">
        <v>1604</v>
      </c>
      <c r="D4000" s="142" t="s">
        <v>1605</v>
      </c>
      <c r="E4000" s="12" t="s">
        <v>14</v>
      </c>
      <c r="F4000" s="12" t="s">
        <v>121</v>
      </c>
      <c r="G4000" s="14">
        <v>2000000</v>
      </c>
      <c r="H4000" s="14">
        <v>2000000</v>
      </c>
      <c r="I4000" s="14">
        <v>1</v>
      </c>
    </row>
    <row r="4001" spans="1:9" ht="45" x14ac:dyDescent="0.25">
      <c r="A4001" s="953"/>
      <c r="B4001" s="896"/>
      <c r="C4001" s="145" t="s">
        <v>1606</v>
      </c>
      <c r="D4001" s="142" t="s">
        <v>1607</v>
      </c>
      <c r="E4001" s="12" t="s">
        <v>14</v>
      </c>
      <c r="F4001" s="12" t="s">
        <v>121</v>
      </c>
      <c r="G4001" s="14">
        <v>400000</v>
      </c>
      <c r="H4001" s="14">
        <v>400000</v>
      </c>
      <c r="I4001" s="14">
        <v>1</v>
      </c>
    </row>
    <row r="4002" spans="1:9" ht="45" x14ac:dyDescent="0.25">
      <c r="A4002" s="953"/>
      <c r="B4002" s="896"/>
      <c r="C4002" s="145" t="s">
        <v>1608</v>
      </c>
      <c r="D4002" s="142" t="s">
        <v>613</v>
      </c>
      <c r="E4002" s="12" t="s">
        <v>14</v>
      </c>
      <c r="F4002" s="12" t="s">
        <v>121</v>
      </c>
      <c r="G4002" s="14">
        <v>300000</v>
      </c>
      <c r="H4002" s="14">
        <v>300000</v>
      </c>
      <c r="I4002" s="14">
        <v>1</v>
      </c>
    </row>
    <row r="4003" spans="1:9" ht="45" x14ac:dyDescent="0.25">
      <c r="A4003" s="953"/>
      <c r="B4003" s="896"/>
      <c r="C4003" s="145" t="s">
        <v>1609</v>
      </c>
      <c r="D4003" s="142" t="s">
        <v>1610</v>
      </c>
      <c r="E4003" s="12" t="s">
        <v>14</v>
      </c>
      <c r="F4003" s="12" t="s">
        <v>121</v>
      </c>
      <c r="G4003" s="14">
        <v>400000</v>
      </c>
      <c r="H4003" s="14">
        <v>400000</v>
      </c>
      <c r="I4003" s="14">
        <v>1</v>
      </c>
    </row>
    <row r="4004" spans="1:9" ht="45" x14ac:dyDescent="0.25">
      <c r="A4004" s="953"/>
      <c r="B4004" s="896"/>
      <c r="C4004" s="145" t="s">
        <v>1611</v>
      </c>
      <c r="D4004" s="142" t="s">
        <v>1612</v>
      </c>
      <c r="E4004" s="12" t="s">
        <v>14</v>
      </c>
      <c r="F4004" s="12" t="s">
        <v>121</v>
      </c>
      <c r="G4004" s="14">
        <v>350000</v>
      </c>
      <c r="H4004" s="14">
        <v>350000</v>
      </c>
      <c r="I4004" s="14">
        <v>1</v>
      </c>
    </row>
    <row r="4005" spans="1:9" ht="45" x14ac:dyDescent="0.25">
      <c r="A4005" s="953"/>
      <c r="B4005" s="896"/>
      <c r="C4005" s="145" t="s">
        <v>1613</v>
      </c>
      <c r="D4005" s="142" t="s">
        <v>1614</v>
      </c>
      <c r="E4005" s="12" t="s">
        <v>14</v>
      </c>
      <c r="F4005" s="12" t="s">
        <v>121</v>
      </c>
      <c r="G4005" s="14">
        <v>1500000</v>
      </c>
      <c r="H4005" s="14">
        <v>1500000</v>
      </c>
      <c r="I4005" s="14">
        <v>1</v>
      </c>
    </row>
    <row r="4006" spans="1:9" ht="45" x14ac:dyDescent="0.25">
      <c r="A4006" s="953"/>
      <c r="B4006" s="896"/>
      <c r="C4006" s="145" t="s">
        <v>1615</v>
      </c>
      <c r="D4006" s="142" t="s">
        <v>1616</v>
      </c>
      <c r="E4006" s="12" t="s">
        <v>14</v>
      </c>
      <c r="F4006" s="12" t="s">
        <v>121</v>
      </c>
      <c r="G4006" s="14">
        <v>450000</v>
      </c>
      <c r="H4006" s="14">
        <v>450000</v>
      </c>
      <c r="I4006" s="14">
        <v>1</v>
      </c>
    </row>
    <row r="4007" spans="1:9" ht="45" x14ac:dyDescent="0.25">
      <c r="A4007" s="953"/>
      <c r="B4007" s="896"/>
      <c r="C4007" s="145" t="s">
        <v>1617</v>
      </c>
      <c r="D4007" s="142" t="s">
        <v>1618</v>
      </c>
      <c r="E4007" s="12" t="s">
        <v>14</v>
      </c>
      <c r="F4007" s="12" t="s">
        <v>121</v>
      </c>
      <c r="G4007" s="14">
        <v>450000</v>
      </c>
      <c r="H4007" s="14">
        <v>450000</v>
      </c>
      <c r="I4007" s="14">
        <v>1</v>
      </c>
    </row>
    <row r="4008" spans="1:9" ht="45" x14ac:dyDescent="0.25">
      <c r="A4008" s="953"/>
      <c r="B4008" s="896"/>
      <c r="C4008" s="145" t="s">
        <v>1619</v>
      </c>
      <c r="D4008" s="142" t="s">
        <v>617</v>
      </c>
      <c r="E4008" s="12" t="s">
        <v>14</v>
      </c>
      <c r="F4008" s="12" t="s">
        <v>121</v>
      </c>
      <c r="G4008" s="14">
        <v>400000</v>
      </c>
      <c r="H4008" s="14">
        <v>400000</v>
      </c>
      <c r="I4008" s="14">
        <v>1</v>
      </c>
    </row>
    <row r="4009" spans="1:9" ht="45" x14ac:dyDescent="0.25">
      <c r="A4009" s="953"/>
      <c r="B4009" s="896"/>
      <c r="C4009" s="145" t="s">
        <v>1620</v>
      </c>
      <c r="D4009" s="142" t="s">
        <v>1621</v>
      </c>
      <c r="E4009" s="12" t="s">
        <v>14</v>
      </c>
      <c r="F4009" s="12" t="s">
        <v>121</v>
      </c>
      <c r="G4009" s="14">
        <v>1000000</v>
      </c>
      <c r="H4009" s="14">
        <v>1000000</v>
      </c>
      <c r="I4009" s="14">
        <v>1</v>
      </c>
    </row>
    <row r="4010" spans="1:9" ht="45" x14ac:dyDescent="0.25">
      <c r="A4010" s="953"/>
      <c r="B4010" s="896"/>
      <c r="C4010" s="145" t="s">
        <v>1622</v>
      </c>
      <c r="D4010" s="142" t="s">
        <v>1623</v>
      </c>
      <c r="E4010" s="12" t="s">
        <v>14</v>
      </c>
      <c r="F4010" s="12" t="s">
        <v>121</v>
      </c>
      <c r="G4010" s="14">
        <v>1500000</v>
      </c>
      <c r="H4010" s="14">
        <v>1500000</v>
      </c>
      <c r="I4010" s="14">
        <v>1</v>
      </c>
    </row>
    <row r="4011" spans="1:9" ht="45" x14ac:dyDescent="0.25">
      <c r="A4011" s="953"/>
      <c r="B4011" s="896"/>
      <c r="C4011" s="145" t="s">
        <v>1624</v>
      </c>
      <c r="D4011" s="142" t="s">
        <v>1625</v>
      </c>
      <c r="E4011" s="12" t="s">
        <v>14</v>
      </c>
      <c r="F4011" s="12" t="s">
        <v>121</v>
      </c>
      <c r="G4011" s="14">
        <v>300000</v>
      </c>
      <c r="H4011" s="14">
        <v>300000</v>
      </c>
      <c r="I4011" s="14">
        <v>1</v>
      </c>
    </row>
    <row r="4012" spans="1:9" ht="45" x14ac:dyDescent="0.25">
      <c r="A4012" s="953"/>
      <c r="B4012" s="896"/>
      <c r="C4012" s="145" t="s">
        <v>1626</v>
      </c>
      <c r="D4012" s="142" t="s">
        <v>1627</v>
      </c>
      <c r="E4012" s="12" t="s">
        <v>14</v>
      </c>
      <c r="F4012" s="12" t="s">
        <v>121</v>
      </c>
      <c r="G4012" s="14">
        <v>1500000</v>
      </c>
      <c r="H4012" s="14">
        <v>1500000</v>
      </c>
      <c r="I4012" s="14">
        <v>1</v>
      </c>
    </row>
    <row r="4013" spans="1:9" ht="45" x14ac:dyDescent="0.25">
      <c r="A4013" s="953"/>
      <c r="B4013" s="896"/>
      <c r="C4013" s="145" t="s">
        <v>1628</v>
      </c>
      <c r="D4013" s="142" t="s">
        <v>1629</v>
      </c>
      <c r="E4013" s="12" t="s">
        <v>14</v>
      </c>
      <c r="F4013" s="12" t="s">
        <v>121</v>
      </c>
      <c r="G4013" s="14">
        <v>600000</v>
      </c>
      <c r="H4013" s="14">
        <v>600000</v>
      </c>
      <c r="I4013" s="14">
        <v>1</v>
      </c>
    </row>
    <row r="4014" spans="1:9" ht="45" x14ac:dyDescent="0.25">
      <c r="A4014" s="953"/>
      <c r="B4014" s="896"/>
      <c r="C4014" s="145" t="s">
        <v>1630</v>
      </c>
      <c r="D4014" s="142" t="s">
        <v>1631</v>
      </c>
      <c r="E4014" s="12" t="s">
        <v>14</v>
      </c>
      <c r="F4014" s="12" t="s">
        <v>121</v>
      </c>
      <c r="G4014" s="14">
        <v>2500000</v>
      </c>
      <c r="H4014" s="14">
        <v>2500000</v>
      </c>
      <c r="I4014" s="14">
        <v>1</v>
      </c>
    </row>
    <row r="4015" spans="1:9" ht="45" x14ac:dyDescent="0.25">
      <c r="A4015" s="953"/>
      <c r="B4015" s="896"/>
      <c r="C4015" s="145" t="s">
        <v>1632</v>
      </c>
      <c r="D4015" s="142" t="s">
        <v>1633</v>
      </c>
      <c r="E4015" s="12" t="s">
        <v>14</v>
      </c>
      <c r="F4015" s="12" t="s">
        <v>121</v>
      </c>
      <c r="G4015" s="14">
        <v>2000000</v>
      </c>
      <c r="H4015" s="14">
        <v>2000000</v>
      </c>
      <c r="I4015" s="14">
        <v>1</v>
      </c>
    </row>
    <row r="4016" spans="1:9" ht="45" x14ac:dyDescent="0.25">
      <c r="A4016" s="953"/>
      <c r="B4016" s="896"/>
      <c r="C4016" s="145" t="s">
        <v>1634</v>
      </c>
      <c r="D4016" s="142" t="s">
        <v>625</v>
      </c>
      <c r="E4016" s="12" t="s">
        <v>14</v>
      </c>
      <c r="F4016" s="12" t="s">
        <v>121</v>
      </c>
      <c r="G4016" s="14">
        <v>1000000</v>
      </c>
      <c r="H4016" s="14">
        <v>1000000</v>
      </c>
      <c r="I4016" s="14">
        <v>1</v>
      </c>
    </row>
    <row r="4017" spans="1:9" ht="45" x14ac:dyDescent="0.25">
      <c r="A4017" s="953"/>
      <c r="B4017" s="896"/>
      <c r="C4017" s="145" t="s">
        <v>1635</v>
      </c>
      <c r="D4017" s="142" t="s">
        <v>1636</v>
      </c>
      <c r="E4017" s="12" t="s">
        <v>14</v>
      </c>
      <c r="F4017" s="12" t="s">
        <v>121</v>
      </c>
      <c r="G4017" s="14">
        <v>500000</v>
      </c>
      <c r="H4017" s="14">
        <v>500000</v>
      </c>
      <c r="I4017" s="14">
        <v>1</v>
      </c>
    </row>
    <row r="4018" spans="1:9" s="8" customFormat="1" ht="30" x14ac:dyDescent="0.25">
      <c r="A4018" s="953"/>
      <c r="B4018" s="896"/>
      <c r="C4018" s="142" t="s">
        <v>5769</v>
      </c>
      <c r="D4018" s="142" t="s">
        <v>5778</v>
      </c>
      <c r="E4018" s="142" t="s">
        <v>14</v>
      </c>
      <c r="F4018" s="142" t="s">
        <v>121</v>
      </c>
      <c r="G4018" s="14">
        <v>550000</v>
      </c>
      <c r="H4018" s="14">
        <v>550000</v>
      </c>
      <c r="I4018" s="14">
        <v>1</v>
      </c>
    </row>
    <row r="4019" spans="1:9" s="8" customFormat="1" ht="30" x14ac:dyDescent="0.25">
      <c r="A4019" s="953"/>
      <c r="B4019" s="896"/>
      <c r="C4019" s="142" t="s">
        <v>5776</v>
      </c>
      <c r="D4019" s="142" t="s">
        <v>5778</v>
      </c>
      <c r="E4019" s="142" t="s">
        <v>14</v>
      </c>
      <c r="F4019" s="142" t="s">
        <v>121</v>
      </c>
      <c r="G4019" s="14">
        <v>500000</v>
      </c>
      <c r="H4019" s="14">
        <v>500000</v>
      </c>
      <c r="I4019" s="14">
        <v>1</v>
      </c>
    </row>
    <row r="4020" spans="1:9" s="8" customFormat="1" ht="30" x14ac:dyDescent="0.25">
      <c r="A4020" s="953"/>
      <c r="B4020" s="896"/>
      <c r="C4020" s="142" t="s">
        <v>5773</v>
      </c>
      <c r="D4020" s="142" t="s">
        <v>5778</v>
      </c>
      <c r="E4020" s="142" t="s">
        <v>14</v>
      </c>
      <c r="F4020" s="142" t="s">
        <v>121</v>
      </c>
      <c r="G4020" s="14">
        <v>1000000</v>
      </c>
      <c r="H4020" s="14">
        <v>1000000</v>
      </c>
      <c r="I4020" s="14">
        <v>1</v>
      </c>
    </row>
    <row r="4021" spans="1:9" s="8" customFormat="1" ht="30" x14ac:dyDescent="0.25">
      <c r="A4021" s="953"/>
      <c r="B4021" s="896"/>
      <c r="C4021" s="142" t="s">
        <v>5772</v>
      </c>
      <c r="D4021" s="142" t="s">
        <v>5778</v>
      </c>
      <c r="E4021" s="142" t="s">
        <v>14</v>
      </c>
      <c r="F4021" s="142" t="s">
        <v>121</v>
      </c>
      <c r="G4021" s="14">
        <v>2500000</v>
      </c>
      <c r="H4021" s="14">
        <v>2500000</v>
      </c>
      <c r="I4021" s="14">
        <v>1</v>
      </c>
    </row>
    <row r="4022" spans="1:9" s="8" customFormat="1" ht="30" x14ac:dyDescent="0.25">
      <c r="A4022" s="953"/>
      <c r="B4022" s="896"/>
      <c r="C4022" s="142" t="s">
        <v>5774</v>
      </c>
      <c r="D4022" s="142" t="s">
        <v>5778</v>
      </c>
      <c r="E4022" s="142" t="s">
        <v>14</v>
      </c>
      <c r="F4022" s="142" t="s">
        <v>121</v>
      </c>
      <c r="G4022" s="14">
        <v>500000</v>
      </c>
      <c r="H4022" s="14">
        <v>500000</v>
      </c>
      <c r="I4022" s="14">
        <v>1</v>
      </c>
    </row>
    <row r="4023" spans="1:9" s="8" customFormat="1" ht="30" x14ac:dyDescent="0.25">
      <c r="A4023" s="953"/>
      <c r="B4023" s="896"/>
      <c r="C4023" s="142" t="s">
        <v>5768</v>
      </c>
      <c r="D4023" s="142" t="s">
        <v>5778</v>
      </c>
      <c r="E4023" s="142" t="s">
        <v>14</v>
      </c>
      <c r="F4023" s="142" t="s">
        <v>121</v>
      </c>
      <c r="G4023" s="14">
        <v>1200000</v>
      </c>
      <c r="H4023" s="14">
        <v>1200000</v>
      </c>
      <c r="I4023" s="14">
        <v>1</v>
      </c>
    </row>
    <row r="4024" spans="1:9" s="8" customFormat="1" ht="30" x14ac:dyDescent="0.25">
      <c r="A4024" s="953"/>
      <c r="B4024" s="896"/>
      <c r="C4024" s="142" t="s">
        <v>5775</v>
      </c>
      <c r="D4024" s="142" t="s">
        <v>5778</v>
      </c>
      <c r="E4024" s="142" t="s">
        <v>14</v>
      </c>
      <c r="F4024" s="142" t="s">
        <v>121</v>
      </c>
      <c r="G4024" s="14">
        <v>2000000</v>
      </c>
      <c r="H4024" s="14">
        <v>2000000</v>
      </c>
      <c r="I4024" s="14">
        <v>1</v>
      </c>
    </row>
    <row r="4025" spans="1:9" s="8" customFormat="1" ht="30" x14ac:dyDescent="0.25">
      <c r="A4025" s="953"/>
      <c r="B4025" s="896"/>
      <c r="C4025" s="142" t="s">
        <v>5767</v>
      </c>
      <c r="D4025" s="142" t="s">
        <v>5778</v>
      </c>
      <c r="E4025" s="142" t="s">
        <v>14</v>
      </c>
      <c r="F4025" s="142" t="s">
        <v>121</v>
      </c>
      <c r="G4025" s="14">
        <v>550000</v>
      </c>
      <c r="H4025" s="14">
        <v>550000</v>
      </c>
      <c r="I4025" s="14">
        <v>1</v>
      </c>
    </row>
    <row r="4026" spans="1:9" s="8" customFormat="1" ht="30" x14ac:dyDescent="0.25">
      <c r="A4026" s="953"/>
      <c r="B4026" s="896"/>
      <c r="C4026" s="142" t="s">
        <v>5777</v>
      </c>
      <c r="D4026" s="142" t="s">
        <v>5778</v>
      </c>
      <c r="E4026" s="142" t="s">
        <v>14</v>
      </c>
      <c r="F4026" s="142" t="s">
        <v>121</v>
      </c>
      <c r="G4026" s="14">
        <v>250000</v>
      </c>
      <c r="H4026" s="14">
        <v>250000</v>
      </c>
      <c r="I4026" s="14">
        <v>1</v>
      </c>
    </row>
    <row r="4027" spans="1:9" s="8" customFormat="1" ht="30" x14ac:dyDescent="0.25">
      <c r="A4027" s="953"/>
      <c r="B4027" s="896"/>
      <c r="C4027" s="142" t="s">
        <v>5770</v>
      </c>
      <c r="D4027" s="142" t="s">
        <v>5778</v>
      </c>
      <c r="E4027" s="142" t="s">
        <v>14</v>
      </c>
      <c r="F4027" s="142" t="s">
        <v>121</v>
      </c>
      <c r="G4027" s="14">
        <v>7000000</v>
      </c>
      <c r="H4027" s="14">
        <v>7000000</v>
      </c>
      <c r="I4027" s="14">
        <v>1</v>
      </c>
    </row>
    <row r="4028" spans="1:9" s="8" customFormat="1" ht="30" x14ac:dyDescent="0.25">
      <c r="A4028" s="953"/>
      <c r="B4028" s="896"/>
      <c r="C4028" s="142" t="s">
        <v>5766</v>
      </c>
      <c r="D4028" s="142" t="s">
        <v>5778</v>
      </c>
      <c r="E4028" s="142" t="s">
        <v>14</v>
      </c>
      <c r="F4028" s="142" t="s">
        <v>121</v>
      </c>
      <c r="G4028" s="14">
        <v>3000000</v>
      </c>
      <c r="H4028" s="14">
        <v>3000000</v>
      </c>
      <c r="I4028" s="14">
        <v>1</v>
      </c>
    </row>
    <row r="4029" spans="1:9" s="8" customFormat="1" ht="30" x14ac:dyDescent="0.25">
      <c r="A4029" s="953"/>
      <c r="B4029" s="896"/>
      <c r="C4029" s="142" t="s">
        <v>5771</v>
      </c>
      <c r="D4029" s="142" t="s">
        <v>5778</v>
      </c>
      <c r="E4029" s="142" t="s">
        <v>14</v>
      </c>
      <c r="F4029" s="142" t="s">
        <v>121</v>
      </c>
      <c r="G4029" s="14">
        <v>790000</v>
      </c>
      <c r="H4029" s="14">
        <v>790000</v>
      </c>
      <c r="I4029" s="14">
        <v>1</v>
      </c>
    </row>
    <row r="4030" spans="1:9" s="8" customFormat="1" ht="32.25" customHeight="1" x14ac:dyDescent="0.25">
      <c r="A4030" s="953"/>
      <c r="B4030" s="938" t="s">
        <v>5490</v>
      </c>
      <c r="C4030" s="939"/>
      <c r="D4030" s="939"/>
      <c r="E4030" s="939"/>
      <c r="F4030" s="939"/>
      <c r="G4030" s="940"/>
      <c r="H4030" s="16"/>
      <c r="I4030" s="16"/>
    </row>
    <row r="4031" spans="1:9" s="8" customFormat="1" ht="30" x14ac:dyDescent="0.25">
      <c r="A4031" s="953"/>
      <c r="B4031" s="225">
        <v>5112</v>
      </c>
      <c r="C4031" s="225" t="s">
        <v>5491</v>
      </c>
      <c r="D4031" s="198" t="s">
        <v>536</v>
      </c>
      <c r="E4031" s="225" t="s">
        <v>126</v>
      </c>
      <c r="F4031" s="225" t="s">
        <v>121</v>
      </c>
      <c r="G4031" s="53">
        <v>59448670</v>
      </c>
      <c r="H4031" s="53">
        <v>59448670</v>
      </c>
      <c r="I4031" s="53">
        <v>1</v>
      </c>
    </row>
    <row r="4032" spans="1:9" s="8" customFormat="1" x14ac:dyDescent="0.25">
      <c r="A4032" s="953"/>
      <c r="B4032" s="710"/>
      <c r="C4032" s="455" t="s">
        <v>7350</v>
      </c>
      <c r="D4032" s="455" t="s">
        <v>532</v>
      </c>
      <c r="E4032" s="707" t="s">
        <v>120</v>
      </c>
      <c r="F4032" s="707" t="s">
        <v>121</v>
      </c>
      <c r="G4032" s="399">
        <v>356.2</v>
      </c>
      <c r="H4032" s="399">
        <v>356.2</v>
      </c>
      <c r="I4032" s="53">
        <v>1</v>
      </c>
    </row>
    <row r="4033" spans="1:9" s="8" customFormat="1" ht="30" x14ac:dyDescent="0.25">
      <c r="A4033" s="953"/>
      <c r="B4033" s="250">
        <v>5112</v>
      </c>
      <c r="C4033" s="250" t="s">
        <v>5536</v>
      </c>
      <c r="D4033" s="254" t="s">
        <v>5270</v>
      </c>
      <c r="E4033" s="250" t="s">
        <v>172</v>
      </c>
      <c r="F4033" s="254" t="s">
        <v>121</v>
      </c>
      <c r="G4033" s="252">
        <v>1187200</v>
      </c>
      <c r="H4033" s="252">
        <v>1187200</v>
      </c>
      <c r="I4033" s="269">
        <v>1</v>
      </c>
    </row>
    <row r="4034" spans="1:9" x14ac:dyDescent="0.25">
      <c r="A4034" s="953"/>
      <c r="B4034" s="925" t="s">
        <v>292</v>
      </c>
      <c r="C4034" s="925"/>
      <c r="D4034" s="925"/>
      <c r="E4034" s="925"/>
      <c r="F4034" s="925"/>
      <c r="G4034" s="925"/>
      <c r="H4034" s="2">
        <v>2150000</v>
      </c>
      <c r="I4034" s="2"/>
    </row>
    <row r="4035" spans="1:9" x14ac:dyDescent="0.25">
      <c r="A4035" s="953"/>
      <c r="B4035" s="890" t="s">
        <v>118</v>
      </c>
      <c r="C4035" s="890"/>
      <c r="D4035" s="890"/>
      <c r="E4035" s="890"/>
      <c r="F4035" s="890"/>
      <c r="G4035" s="890"/>
      <c r="H4035" s="72">
        <v>2150000</v>
      </c>
      <c r="I4035" s="72"/>
    </row>
    <row r="4036" spans="1:9" x14ac:dyDescent="0.25">
      <c r="A4036" s="953"/>
      <c r="B4036" s="896">
        <v>4239</v>
      </c>
      <c r="C4036" s="145" t="s">
        <v>1637</v>
      </c>
      <c r="D4036" s="142" t="s">
        <v>294</v>
      </c>
      <c r="E4036" s="12" t="s">
        <v>120</v>
      </c>
      <c r="F4036" s="12" t="s">
        <v>121</v>
      </c>
      <c r="G4036" s="14">
        <v>2150000</v>
      </c>
      <c r="H4036" s="14">
        <v>2150000</v>
      </c>
      <c r="I4036" s="14">
        <v>1</v>
      </c>
    </row>
    <row r="4037" spans="1:9" x14ac:dyDescent="0.25">
      <c r="A4037" s="953"/>
      <c r="B4037" s="925" t="s">
        <v>295</v>
      </c>
      <c r="C4037" s="925"/>
      <c r="D4037" s="925"/>
      <c r="E4037" s="925"/>
      <c r="F4037" s="925"/>
      <c r="G4037" s="925"/>
      <c r="H4037" s="2">
        <v>24000000</v>
      </c>
      <c r="I4037" s="2"/>
    </row>
    <row r="4038" spans="1:9" x14ac:dyDescent="0.25">
      <c r="A4038" s="953"/>
      <c r="B4038" s="890" t="s">
        <v>11</v>
      </c>
      <c r="C4038" s="890"/>
      <c r="D4038" s="890"/>
      <c r="E4038" s="890"/>
      <c r="F4038" s="890"/>
      <c r="G4038" s="890"/>
      <c r="H4038" s="2"/>
      <c r="I4038" s="2"/>
    </row>
    <row r="4039" spans="1:9" x14ac:dyDescent="0.25">
      <c r="A4039" s="953"/>
      <c r="B4039" s="145" t="s">
        <v>5705</v>
      </c>
      <c r="C4039" s="142" t="s">
        <v>7775</v>
      </c>
      <c r="D4039" s="142" t="s">
        <v>4057</v>
      </c>
      <c r="E4039" s="142" t="s">
        <v>14</v>
      </c>
      <c r="F4039" s="142" t="s">
        <v>15</v>
      </c>
      <c r="G4039" s="142">
        <v>100000</v>
      </c>
      <c r="H4039" s="399">
        <v>200</v>
      </c>
      <c r="I4039" s="100">
        <v>2</v>
      </c>
    </row>
    <row r="4040" spans="1:9" x14ac:dyDescent="0.25">
      <c r="A4040" s="953"/>
      <c r="B4040" s="145" t="s">
        <v>5705</v>
      </c>
      <c r="C4040" s="142" t="s">
        <v>7776</v>
      </c>
      <c r="D4040" s="142" t="s">
        <v>7777</v>
      </c>
      <c r="E4040" s="142" t="s">
        <v>14</v>
      </c>
      <c r="F4040" s="142" t="s">
        <v>15</v>
      </c>
      <c r="G4040" s="142">
        <v>50000</v>
      </c>
      <c r="H4040" s="399">
        <v>150</v>
      </c>
      <c r="I4040" s="100">
        <v>3</v>
      </c>
    </row>
    <row r="4041" spans="1:9" x14ac:dyDescent="0.25">
      <c r="A4041" s="953"/>
      <c r="B4041" s="145" t="s">
        <v>5705</v>
      </c>
      <c r="C4041" s="142" t="s">
        <v>7778</v>
      </c>
      <c r="D4041" s="142" t="s">
        <v>4059</v>
      </c>
      <c r="E4041" s="142" t="s">
        <v>14</v>
      </c>
      <c r="F4041" s="142" t="s">
        <v>15</v>
      </c>
      <c r="G4041" s="142">
        <v>170000</v>
      </c>
      <c r="H4041" s="399">
        <v>1700</v>
      </c>
      <c r="I4041" s="100">
        <v>10</v>
      </c>
    </row>
    <row r="4042" spans="1:9" x14ac:dyDescent="0.25">
      <c r="A4042" s="953"/>
      <c r="B4042" s="145" t="s">
        <v>5705</v>
      </c>
      <c r="C4042" s="142" t="s">
        <v>7779</v>
      </c>
      <c r="D4042" s="142" t="s">
        <v>4059</v>
      </c>
      <c r="E4042" s="142" t="s">
        <v>14</v>
      </c>
      <c r="F4042" s="142" t="s">
        <v>15</v>
      </c>
      <c r="G4042" s="142">
        <v>108000</v>
      </c>
      <c r="H4042" s="399">
        <v>108</v>
      </c>
      <c r="I4042" s="100">
        <v>1</v>
      </c>
    </row>
    <row r="4043" spans="1:9" x14ac:dyDescent="0.25">
      <c r="A4043" s="953"/>
      <c r="B4043" s="145" t="s">
        <v>5705</v>
      </c>
      <c r="C4043" s="142" t="s">
        <v>7780</v>
      </c>
      <c r="D4043" s="142" t="s">
        <v>4059</v>
      </c>
      <c r="E4043" s="142" t="s">
        <v>14</v>
      </c>
      <c r="F4043" s="142" t="s">
        <v>15</v>
      </c>
      <c r="G4043" s="142">
        <v>100000</v>
      </c>
      <c r="H4043" s="399">
        <v>100</v>
      </c>
      <c r="I4043" s="100">
        <v>1</v>
      </c>
    </row>
    <row r="4044" spans="1:9" x14ac:dyDescent="0.25">
      <c r="A4044" s="953"/>
      <c r="B4044" s="145" t="s">
        <v>5705</v>
      </c>
      <c r="C4044" s="142" t="s">
        <v>7781</v>
      </c>
      <c r="D4044" s="142" t="s">
        <v>4065</v>
      </c>
      <c r="E4044" s="142" t="s">
        <v>14</v>
      </c>
      <c r="F4044" s="142" t="s">
        <v>15</v>
      </c>
      <c r="G4044" s="142">
        <v>150000</v>
      </c>
      <c r="H4044" s="399">
        <v>3300</v>
      </c>
      <c r="I4044" s="100">
        <v>22</v>
      </c>
    </row>
    <row r="4045" spans="1:9" x14ac:dyDescent="0.25">
      <c r="A4045" s="953"/>
      <c r="B4045" s="145" t="s">
        <v>5705</v>
      </c>
      <c r="C4045" s="142" t="s">
        <v>7782</v>
      </c>
      <c r="D4045" s="142" t="s">
        <v>4062</v>
      </c>
      <c r="E4045" s="142" t="s">
        <v>14</v>
      </c>
      <c r="F4045" s="142" t="s">
        <v>15</v>
      </c>
      <c r="G4045" s="142">
        <v>130000</v>
      </c>
      <c r="H4045" s="399">
        <v>1300</v>
      </c>
      <c r="I4045" s="100">
        <v>10</v>
      </c>
    </row>
    <row r="4046" spans="1:9" x14ac:dyDescent="0.25">
      <c r="A4046" s="953"/>
      <c r="B4046" s="145" t="s">
        <v>5705</v>
      </c>
      <c r="C4046" s="142" t="s">
        <v>7783</v>
      </c>
      <c r="D4046" s="142" t="s">
        <v>4061</v>
      </c>
      <c r="E4046" s="142" t="s">
        <v>14</v>
      </c>
      <c r="F4046" s="142" t="s">
        <v>15</v>
      </c>
      <c r="G4046" s="142">
        <v>189000</v>
      </c>
      <c r="H4046" s="399">
        <v>3402</v>
      </c>
      <c r="I4046" s="100">
        <v>18</v>
      </c>
    </row>
    <row r="4047" spans="1:9" x14ac:dyDescent="0.25">
      <c r="A4047" s="953"/>
      <c r="B4047" s="145" t="s">
        <v>5705</v>
      </c>
      <c r="C4047" s="142" t="s">
        <v>7784</v>
      </c>
      <c r="D4047" s="142" t="s">
        <v>4060</v>
      </c>
      <c r="E4047" s="142" t="s">
        <v>14</v>
      </c>
      <c r="F4047" s="142" t="s">
        <v>15</v>
      </c>
      <c r="G4047" s="142">
        <v>80000</v>
      </c>
      <c r="H4047" s="399">
        <v>240</v>
      </c>
      <c r="I4047" s="100">
        <v>3</v>
      </c>
    </row>
    <row r="4048" spans="1:9" ht="15" customHeight="1" x14ac:dyDescent="0.25">
      <c r="A4048" s="953"/>
      <c r="B4048" s="922" t="s">
        <v>118</v>
      </c>
      <c r="C4048" s="923"/>
      <c r="D4048" s="923"/>
      <c r="E4048" s="923"/>
      <c r="F4048" s="923"/>
      <c r="G4048" s="924"/>
      <c r="H4048" s="72">
        <v>24000000</v>
      </c>
      <c r="I4048" s="72"/>
    </row>
    <row r="4049" spans="1:9" s="8" customFormat="1" ht="30" x14ac:dyDescent="0.25">
      <c r="A4049" s="953"/>
      <c r="B4049" s="895">
        <v>4239</v>
      </c>
      <c r="C4049" s="139">
        <v>85310000</v>
      </c>
      <c r="D4049" s="140" t="s">
        <v>1638</v>
      </c>
      <c r="E4049" s="15" t="s">
        <v>126</v>
      </c>
      <c r="F4049" s="15" t="s">
        <v>121</v>
      </c>
      <c r="G4049" s="16">
        <v>15000000</v>
      </c>
      <c r="H4049" s="16">
        <v>15000000</v>
      </c>
      <c r="I4049" s="16">
        <v>1</v>
      </c>
    </row>
    <row r="4050" spans="1:9" s="8" customFormat="1" ht="45" x14ac:dyDescent="0.25">
      <c r="A4050" s="953"/>
      <c r="B4050" s="895">
        <v>4861</v>
      </c>
      <c r="C4050" s="139">
        <v>85310000</v>
      </c>
      <c r="D4050" s="140" t="s">
        <v>1639</v>
      </c>
      <c r="E4050" s="15" t="s">
        <v>126</v>
      </c>
      <c r="F4050" s="15" t="s">
        <v>121</v>
      </c>
      <c r="G4050" s="16">
        <v>4500000</v>
      </c>
      <c r="H4050" s="16">
        <v>4500000</v>
      </c>
      <c r="I4050" s="16">
        <v>1</v>
      </c>
    </row>
    <row r="4051" spans="1:9" s="8" customFormat="1" ht="45" x14ac:dyDescent="0.25">
      <c r="A4051" s="953"/>
      <c r="B4051" s="895"/>
      <c r="C4051" s="139">
        <v>85310000</v>
      </c>
      <c r="D4051" s="140" t="s">
        <v>1640</v>
      </c>
      <c r="E4051" s="15" t="s">
        <v>126</v>
      </c>
      <c r="F4051" s="15" t="s">
        <v>121</v>
      </c>
      <c r="G4051" s="16">
        <v>1500000</v>
      </c>
      <c r="H4051" s="16">
        <v>1500000</v>
      </c>
      <c r="I4051" s="16">
        <v>1</v>
      </c>
    </row>
    <row r="4052" spans="1:9" s="8" customFormat="1" ht="30" x14ac:dyDescent="0.25">
      <c r="A4052" s="953"/>
      <c r="B4052" s="895"/>
      <c r="C4052" s="139">
        <v>85310000</v>
      </c>
      <c r="D4052" s="140" t="s">
        <v>1641</v>
      </c>
      <c r="E4052" s="15" t="s">
        <v>126</v>
      </c>
      <c r="F4052" s="15" t="s">
        <v>121</v>
      </c>
      <c r="G4052" s="16">
        <v>3000000</v>
      </c>
      <c r="H4052" s="16">
        <v>3000000</v>
      </c>
      <c r="I4052" s="16">
        <v>1</v>
      </c>
    </row>
    <row r="4053" spans="1:9" x14ac:dyDescent="0.25">
      <c r="A4053" s="953"/>
      <c r="B4053" s="925" t="s">
        <v>296</v>
      </c>
      <c r="C4053" s="925"/>
      <c r="D4053" s="925"/>
      <c r="E4053" s="925"/>
      <c r="F4053" s="925"/>
      <c r="G4053" s="925"/>
      <c r="H4053" s="2">
        <v>21748000</v>
      </c>
      <c r="I4053" s="2"/>
    </row>
    <row r="4054" spans="1:9" x14ac:dyDescent="0.25">
      <c r="A4054" s="953"/>
      <c r="B4054" s="890" t="s">
        <v>11</v>
      </c>
      <c r="C4054" s="890"/>
      <c r="D4054" s="890"/>
      <c r="E4054" s="890"/>
      <c r="F4054" s="890"/>
      <c r="G4054" s="890"/>
      <c r="H4054" s="72">
        <v>4000000</v>
      </c>
      <c r="I4054" s="72"/>
    </row>
    <row r="4055" spans="1:9" x14ac:dyDescent="0.25">
      <c r="A4055" s="953"/>
      <c r="B4055" s="636" t="s">
        <v>6295</v>
      </c>
      <c r="C4055" s="636" t="s">
        <v>7158</v>
      </c>
      <c r="D4055" s="636" t="s">
        <v>4118</v>
      </c>
      <c r="E4055" s="636" t="s">
        <v>14</v>
      </c>
      <c r="F4055" s="636" t="s">
        <v>15</v>
      </c>
      <c r="G4055" s="636">
        <v>24000</v>
      </c>
      <c r="H4055" s="399">
        <v>2400</v>
      </c>
      <c r="I4055" s="636">
        <v>100</v>
      </c>
    </row>
    <row r="4056" spans="1:9" x14ac:dyDescent="0.25">
      <c r="A4056" s="953"/>
      <c r="B4056" s="851"/>
      <c r="C4056" s="837" t="s">
        <v>7843</v>
      </c>
      <c r="D4056" s="837" t="s">
        <v>5725</v>
      </c>
      <c r="E4056" s="851" t="s">
        <v>14</v>
      </c>
      <c r="F4056" s="851" t="s">
        <v>15</v>
      </c>
      <c r="G4056" s="851"/>
      <c r="H4056" s="399"/>
      <c r="I4056" s="851">
        <v>150</v>
      </c>
    </row>
    <row r="4057" spans="1:9" x14ac:dyDescent="0.25">
      <c r="A4057" s="953"/>
      <c r="B4057" s="636" t="s">
        <v>6295</v>
      </c>
      <c r="C4057" s="687" t="s">
        <v>7278</v>
      </c>
      <c r="D4057" s="687" t="s">
        <v>5615</v>
      </c>
      <c r="E4057" s="636" t="s">
        <v>14</v>
      </c>
      <c r="F4057" s="636" t="s">
        <v>15</v>
      </c>
      <c r="G4057" s="636">
        <v>15000</v>
      </c>
      <c r="H4057" s="399">
        <v>1500</v>
      </c>
      <c r="I4057" s="636">
        <v>100</v>
      </c>
    </row>
    <row r="4058" spans="1:9" x14ac:dyDescent="0.25">
      <c r="A4058" s="953"/>
      <c r="B4058" s="636" t="s">
        <v>6301</v>
      </c>
      <c r="C4058" s="636" t="s">
        <v>7159</v>
      </c>
      <c r="D4058" s="636" t="s">
        <v>7160</v>
      </c>
      <c r="E4058" s="636" t="s">
        <v>14</v>
      </c>
      <c r="F4058" s="636" t="s">
        <v>15</v>
      </c>
      <c r="G4058" s="636">
        <v>18200</v>
      </c>
      <c r="H4058" s="399">
        <v>1820</v>
      </c>
      <c r="I4058" s="636">
        <v>100</v>
      </c>
    </row>
    <row r="4059" spans="1:9" x14ac:dyDescent="0.25">
      <c r="A4059" s="953"/>
      <c r="B4059" s="275" t="s">
        <v>5539</v>
      </c>
      <c r="C4059" s="275" t="s">
        <v>5538</v>
      </c>
      <c r="D4059" s="24" t="s">
        <v>4068</v>
      </c>
      <c r="E4059" s="275" t="s">
        <v>126</v>
      </c>
      <c r="F4059" s="275" t="s">
        <v>15</v>
      </c>
      <c r="G4059" s="275">
        <v>16800</v>
      </c>
      <c r="H4059" s="275">
        <f>G4059*I4059</f>
        <v>6720000</v>
      </c>
      <c r="I4059" s="275">
        <v>400</v>
      </c>
    </row>
    <row r="4060" spans="1:9" s="8" customFormat="1" x14ac:dyDescent="0.25">
      <c r="A4060" s="953"/>
      <c r="B4060" s="895">
        <v>4861</v>
      </c>
      <c r="C4060" s="139">
        <v>30164000</v>
      </c>
      <c r="D4060" s="140" t="s">
        <v>1642</v>
      </c>
      <c r="E4060" s="15" t="s">
        <v>14</v>
      </c>
      <c r="F4060" s="273" t="s">
        <v>15</v>
      </c>
      <c r="G4060" s="273">
        <v>20000</v>
      </c>
      <c r="H4060" s="273">
        <v>2000000</v>
      </c>
      <c r="I4060" s="273">
        <v>100</v>
      </c>
    </row>
    <row r="4061" spans="1:9" s="8" customFormat="1" ht="45" x14ac:dyDescent="0.25">
      <c r="A4061" s="953"/>
      <c r="B4061" s="895"/>
      <c r="C4061" s="139">
        <v>30164000</v>
      </c>
      <c r="D4061" s="140" t="s">
        <v>1643</v>
      </c>
      <c r="E4061" s="15" t="s">
        <v>14</v>
      </c>
      <c r="F4061" s="15" t="s">
        <v>15</v>
      </c>
      <c r="G4061" s="16">
        <v>20000</v>
      </c>
      <c r="H4061" s="16">
        <v>2000000</v>
      </c>
      <c r="I4061" s="16">
        <v>100</v>
      </c>
    </row>
    <row r="4062" spans="1:9" s="8" customFormat="1" x14ac:dyDescent="0.25">
      <c r="A4062" s="953"/>
      <c r="B4062" s="890" t="s">
        <v>154</v>
      </c>
      <c r="C4062" s="890"/>
      <c r="D4062" s="890"/>
      <c r="E4062" s="890"/>
      <c r="F4062" s="890"/>
      <c r="G4062" s="890"/>
      <c r="H4062" s="16"/>
      <c r="I4062" s="16"/>
    </row>
    <row r="4063" spans="1:9" s="8" customFormat="1" ht="30" x14ac:dyDescent="0.25">
      <c r="A4063" s="953"/>
      <c r="B4063" s="23">
        <v>4151</v>
      </c>
      <c r="C4063" s="23" t="s">
        <v>5646</v>
      </c>
      <c r="D4063" s="23" t="s">
        <v>4070</v>
      </c>
      <c r="E4063" s="311" t="s">
        <v>126</v>
      </c>
      <c r="F4063" s="311" t="s">
        <v>121</v>
      </c>
      <c r="G4063" s="14">
        <v>15756400</v>
      </c>
      <c r="H4063" s="14">
        <v>15756400</v>
      </c>
      <c r="I4063" s="14">
        <v>1</v>
      </c>
    </row>
    <row r="4064" spans="1:9" x14ac:dyDescent="0.25">
      <c r="A4064" s="953"/>
      <c r="B4064" s="890" t="s">
        <v>118</v>
      </c>
      <c r="C4064" s="890"/>
      <c r="D4064" s="890"/>
      <c r="E4064" s="890"/>
      <c r="F4064" s="890"/>
      <c r="G4064" s="890"/>
      <c r="H4064" s="72">
        <v>17748000</v>
      </c>
      <c r="I4064" s="72"/>
    </row>
    <row r="4065" spans="1:9" s="8" customFormat="1" ht="45" x14ac:dyDescent="0.25">
      <c r="A4065" s="953"/>
      <c r="B4065" s="895">
        <v>4239</v>
      </c>
      <c r="C4065" s="139">
        <v>85310000</v>
      </c>
      <c r="D4065" s="140" t="s">
        <v>1644</v>
      </c>
      <c r="E4065" s="15" t="s">
        <v>126</v>
      </c>
      <c r="F4065" s="15" t="s">
        <v>121</v>
      </c>
      <c r="G4065" s="16">
        <v>4500000</v>
      </c>
      <c r="H4065" s="16">
        <v>4500000</v>
      </c>
      <c r="I4065" s="16">
        <v>1</v>
      </c>
    </row>
    <row r="4066" spans="1:9" s="8" customFormat="1" ht="30" x14ac:dyDescent="0.25">
      <c r="A4066" s="953"/>
      <c r="B4066" s="895"/>
      <c r="C4066" s="139">
        <v>85310000</v>
      </c>
      <c r="D4066" s="140" t="s">
        <v>1645</v>
      </c>
      <c r="E4066" s="15" t="s">
        <v>126</v>
      </c>
      <c r="F4066" s="15" t="s">
        <v>121</v>
      </c>
      <c r="G4066" s="16">
        <v>3000000</v>
      </c>
      <c r="H4066" s="16">
        <v>3000000</v>
      </c>
      <c r="I4066" s="16">
        <v>1</v>
      </c>
    </row>
    <row r="4067" spans="1:9" s="8" customFormat="1" ht="30" x14ac:dyDescent="0.25">
      <c r="A4067" s="953"/>
      <c r="B4067" s="895"/>
      <c r="C4067" s="349" t="s">
        <v>5779</v>
      </c>
      <c r="D4067" s="349" t="s">
        <v>5470</v>
      </c>
      <c r="E4067" s="349" t="s">
        <v>14</v>
      </c>
      <c r="F4067" s="349" t="s">
        <v>121</v>
      </c>
      <c r="G4067" s="349">
        <v>1000000</v>
      </c>
      <c r="H4067" s="349">
        <v>1000000</v>
      </c>
      <c r="I4067" s="349">
        <v>1</v>
      </c>
    </row>
    <row r="4068" spans="1:9" s="8" customFormat="1" ht="30" x14ac:dyDescent="0.25">
      <c r="A4068" s="953"/>
      <c r="B4068" s="895"/>
      <c r="C4068" s="349" t="s">
        <v>5780</v>
      </c>
      <c r="D4068" s="349" t="s">
        <v>5470</v>
      </c>
      <c r="E4068" s="349" t="s">
        <v>14</v>
      </c>
      <c r="F4068" s="349" t="s">
        <v>121</v>
      </c>
      <c r="G4068" s="349">
        <v>1000000</v>
      </c>
      <c r="H4068" s="349">
        <v>1000000</v>
      </c>
      <c r="I4068" s="349">
        <v>1</v>
      </c>
    </row>
    <row r="4069" spans="1:9" s="8" customFormat="1" ht="30" x14ac:dyDescent="0.25">
      <c r="A4069" s="953"/>
      <c r="B4069" s="895"/>
      <c r="C4069" s="349" t="s">
        <v>5781</v>
      </c>
      <c r="D4069" s="349" t="s">
        <v>5470</v>
      </c>
      <c r="E4069" s="349" t="s">
        <v>14</v>
      </c>
      <c r="F4069" s="349" t="s">
        <v>121</v>
      </c>
      <c r="G4069" s="349">
        <v>1000000</v>
      </c>
      <c r="H4069" s="349">
        <v>1000000</v>
      </c>
      <c r="I4069" s="349">
        <v>1</v>
      </c>
    </row>
    <row r="4070" spans="1:9" s="8" customFormat="1" ht="60" x14ac:dyDescent="0.25">
      <c r="A4070" s="953"/>
      <c r="B4070" s="895"/>
      <c r="C4070" s="139">
        <v>85311110</v>
      </c>
      <c r="D4070" s="140" t="s">
        <v>1646</v>
      </c>
      <c r="E4070" s="15" t="s">
        <v>126</v>
      </c>
      <c r="F4070" s="15" t="s">
        <v>121</v>
      </c>
      <c r="G4070" s="16">
        <v>240000</v>
      </c>
      <c r="H4070" s="16">
        <v>240000</v>
      </c>
      <c r="I4070" s="16">
        <v>1</v>
      </c>
    </row>
    <row r="4071" spans="1:9" s="8" customFormat="1" ht="45" x14ac:dyDescent="0.25">
      <c r="A4071" s="953"/>
      <c r="B4071" s="895">
        <v>4861</v>
      </c>
      <c r="C4071" s="139">
        <v>55521400</v>
      </c>
      <c r="D4071" s="140" t="s">
        <v>1647</v>
      </c>
      <c r="E4071" s="15" t="s">
        <v>14</v>
      </c>
      <c r="F4071" s="15" t="s">
        <v>121</v>
      </c>
      <c r="G4071" s="16">
        <v>408000</v>
      </c>
      <c r="H4071" s="16">
        <v>408000</v>
      </c>
      <c r="I4071" s="16">
        <v>1</v>
      </c>
    </row>
    <row r="4072" spans="1:9" s="8" customFormat="1" ht="45" x14ac:dyDescent="0.25">
      <c r="A4072" s="953"/>
      <c r="B4072" s="895"/>
      <c r="C4072" s="139">
        <v>79951100</v>
      </c>
      <c r="D4072" s="140" t="s">
        <v>1648</v>
      </c>
      <c r="E4072" s="15" t="s">
        <v>14</v>
      </c>
      <c r="F4072" s="15" t="s">
        <v>121</v>
      </c>
      <c r="G4072" s="16">
        <v>8400000</v>
      </c>
      <c r="H4072" s="16">
        <v>8400000</v>
      </c>
      <c r="I4072" s="16">
        <v>1</v>
      </c>
    </row>
    <row r="4073" spans="1:9" s="8" customFormat="1" ht="45" x14ac:dyDescent="0.25">
      <c r="A4073" s="953"/>
      <c r="B4073" s="895"/>
      <c r="C4073" s="139">
        <v>85310000</v>
      </c>
      <c r="D4073" s="140" t="s">
        <v>1649</v>
      </c>
      <c r="E4073" s="15" t="s">
        <v>126</v>
      </c>
      <c r="F4073" s="15" t="s">
        <v>121</v>
      </c>
      <c r="G4073" s="16">
        <v>900000</v>
      </c>
      <c r="H4073" s="16">
        <v>900000</v>
      </c>
      <c r="I4073" s="16">
        <v>1</v>
      </c>
    </row>
    <row r="4074" spans="1:9" s="8" customFormat="1" ht="30" x14ac:dyDescent="0.25">
      <c r="A4074" s="953"/>
      <c r="B4074" s="895"/>
      <c r="C4074" s="139">
        <v>85310000</v>
      </c>
      <c r="D4074" s="140" t="s">
        <v>1650</v>
      </c>
      <c r="E4074" s="15" t="s">
        <v>126</v>
      </c>
      <c r="F4074" s="15" t="s">
        <v>121</v>
      </c>
      <c r="G4074" s="16">
        <v>300000</v>
      </c>
      <c r="H4074" s="16">
        <v>300000</v>
      </c>
      <c r="I4074" s="16">
        <v>1</v>
      </c>
    </row>
    <row r="4075" spans="1:9" x14ac:dyDescent="0.25">
      <c r="A4075" s="953"/>
      <c r="B4075" s="925" t="s">
        <v>297</v>
      </c>
      <c r="C4075" s="925"/>
      <c r="D4075" s="925"/>
      <c r="E4075" s="925"/>
      <c r="F4075" s="925"/>
      <c r="G4075" s="925"/>
      <c r="H4075" s="2">
        <v>14620000</v>
      </c>
      <c r="I4075" s="2"/>
    </row>
    <row r="4076" spans="1:9" x14ac:dyDescent="0.25">
      <c r="A4076" s="953"/>
      <c r="B4076" s="890" t="s">
        <v>11</v>
      </c>
      <c r="C4076" s="890"/>
      <c r="D4076" s="890"/>
      <c r="E4076" s="890"/>
      <c r="F4076" s="890"/>
      <c r="G4076" s="890"/>
      <c r="H4076" s="72">
        <v>2000000</v>
      </c>
      <c r="I4076" s="72"/>
    </row>
    <row r="4077" spans="1:9" x14ac:dyDescent="0.25">
      <c r="A4077" s="953"/>
      <c r="B4077" s="928" t="s">
        <v>5539</v>
      </c>
      <c r="C4077" s="23" t="s">
        <v>6406</v>
      </c>
      <c r="D4077" s="23" t="s">
        <v>3786</v>
      </c>
      <c r="E4077" s="23" t="s">
        <v>126</v>
      </c>
      <c r="F4077" s="451" t="s">
        <v>121</v>
      </c>
      <c r="G4077" s="421">
        <v>1080000</v>
      </c>
      <c r="H4077" s="421">
        <v>1080000</v>
      </c>
      <c r="I4077" s="450">
        <v>1</v>
      </c>
    </row>
    <row r="4078" spans="1:9" x14ac:dyDescent="0.25">
      <c r="A4078" s="953"/>
      <c r="B4078" s="929"/>
      <c r="C4078" s="837" t="s">
        <v>7842</v>
      </c>
      <c r="D4078" s="837" t="s">
        <v>4068</v>
      </c>
      <c r="E4078" s="23" t="s">
        <v>126</v>
      </c>
      <c r="F4078" s="23" t="s">
        <v>15</v>
      </c>
      <c r="G4078" s="421">
        <v>0</v>
      </c>
      <c r="H4078" s="856"/>
      <c r="I4078" s="845">
        <v>250</v>
      </c>
    </row>
    <row r="4079" spans="1:9" s="8" customFormat="1" x14ac:dyDescent="0.25">
      <c r="A4079" s="953"/>
      <c r="B4079" s="930"/>
      <c r="C4079" s="23" t="s">
        <v>6405</v>
      </c>
      <c r="D4079" s="23" t="s">
        <v>4068</v>
      </c>
      <c r="E4079" s="23" t="s">
        <v>126</v>
      </c>
      <c r="F4079" s="23" t="s">
        <v>15</v>
      </c>
      <c r="G4079" s="23">
        <v>14100</v>
      </c>
      <c r="H4079" s="23">
        <v>5640000</v>
      </c>
      <c r="I4079" s="23">
        <v>400</v>
      </c>
    </row>
    <row r="4080" spans="1:9" s="8" customFormat="1" x14ac:dyDescent="0.25">
      <c r="A4080" s="953"/>
      <c r="B4080" s="309"/>
      <c r="C4080" s="139"/>
      <c r="D4080" s="890" t="s">
        <v>154</v>
      </c>
      <c r="E4080" s="890"/>
      <c r="F4080" s="890"/>
      <c r="G4080" s="890"/>
      <c r="H4080" s="890"/>
      <c r="I4080" s="890"/>
    </row>
    <row r="4081" spans="1:9" s="8" customFormat="1" ht="30" x14ac:dyDescent="0.25">
      <c r="A4081" s="953"/>
      <c r="B4081" s="926" t="s">
        <v>5628</v>
      </c>
      <c r="C4081" s="23" t="s">
        <v>5645</v>
      </c>
      <c r="D4081" s="23" t="s">
        <v>4070</v>
      </c>
      <c r="E4081" s="311" t="s">
        <v>126</v>
      </c>
      <c r="F4081" s="311" t="s">
        <v>121</v>
      </c>
      <c r="G4081" s="14">
        <v>13230000</v>
      </c>
      <c r="H4081" s="14">
        <v>13230000</v>
      </c>
      <c r="I4081" s="14">
        <v>1</v>
      </c>
    </row>
    <row r="4082" spans="1:9" s="8" customFormat="1" x14ac:dyDescent="0.25">
      <c r="A4082" s="953"/>
      <c r="B4082" s="927"/>
    </row>
    <row r="4083" spans="1:9" x14ac:dyDescent="0.25">
      <c r="A4083" s="953"/>
      <c r="B4083" s="890" t="s">
        <v>118</v>
      </c>
      <c r="C4083" s="890"/>
      <c r="D4083" s="890"/>
      <c r="E4083" s="890"/>
      <c r="F4083" s="890"/>
      <c r="G4083" s="890"/>
      <c r="H4083" s="72">
        <v>12620000</v>
      </c>
      <c r="I4083" s="72"/>
    </row>
    <row r="4084" spans="1:9" ht="30" x14ac:dyDescent="0.25">
      <c r="A4084" s="953"/>
      <c r="B4084" s="340" t="s">
        <v>5628</v>
      </c>
      <c r="C4084" s="23" t="s">
        <v>5827</v>
      </c>
      <c r="D4084" s="23" t="s">
        <v>5270</v>
      </c>
      <c r="E4084" s="349" t="s">
        <v>172</v>
      </c>
      <c r="F4084" s="349" t="s">
        <v>121</v>
      </c>
      <c r="G4084" s="366">
        <v>270000</v>
      </c>
      <c r="H4084" s="366">
        <v>270000</v>
      </c>
      <c r="I4084" s="343">
        <v>1</v>
      </c>
    </row>
    <row r="4085" spans="1:9" s="8" customFormat="1" x14ac:dyDescent="0.25">
      <c r="A4085" s="953"/>
      <c r="B4085" s="896">
        <v>4239</v>
      </c>
      <c r="C4085" s="139">
        <v>85310000</v>
      </c>
      <c r="D4085" s="140" t="s">
        <v>1651</v>
      </c>
      <c r="E4085" s="15" t="s">
        <v>126</v>
      </c>
      <c r="F4085" s="15" t="s">
        <v>121</v>
      </c>
      <c r="G4085" s="16">
        <v>4000000</v>
      </c>
      <c r="H4085" s="16">
        <v>4000000</v>
      </c>
      <c r="I4085" s="16">
        <v>1</v>
      </c>
    </row>
    <row r="4086" spans="1:9" x14ac:dyDescent="0.25">
      <c r="A4086" s="953"/>
      <c r="B4086" s="896"/>
      <c r="C4086" s="145" t="s">
        <v>1652</v>
      </c>
      <c r="D4086" s="142" t="s">
        <v>294</v>
      </c>
      <c r="E4086" s="12" t="s">
        <v>120</v>
      </c>
      <c r="F4086" s="12" t="s">
        <v>121</v>
      </c>
      <c r="G4086" s="14">
        <v>1820000</v>
      </c>
      <c r="H4086" s="14">
        <v>1820000</v>
      </c>
      <c r="I4086" s="14">
        <v>1</v>
      </c>
    </row>
    <row r="4087" spans="1:9" s="8" customFormat="1" ht="30" x14ac:dyDescent="0.25">
      <c r="A4087" s="953"/>
      <c r="B4087" s="895">
        <v>4861</v>
      </c>
      <c r="C4087" s="139">
        <v>85310000</v>
      </c>
      <c r="D4087" s="140" t="s">
        <v>1653</v>
      </c>
      <c r="E4087" s="15" t="s">
        <v>126</v>
      </c>
      <c r="F4087" s="15" t="s">
        <v>121</v>
      </c>
      <c r="G4087" s="16">
        <v>1500000</v>
      </c>
      <c r="H4087" s="16">
        <v>1500000</v>
      </c>
      <c r="I4087" s="16">
        <v>1</v>
      </c>
    </row>
    <row r="4088" spans="1:9" s="8" customFormat="1" ht="30" x14ac:dyDescent="0.25">
      <c r="A4088" s="953"/>
      <c r="B4088" s="895"/>
      <c r="C4088" s="139">
        <v>85310000</v>
      </c>
      <c r="D4088" s="140" t="s">
        <v>1654</v>
      </c>
      <c r="E4088" s="15" t="s">
        <v>126</v>
      </c>
      <c r="F4088" s="15" t="s">
        <v>121</v>
      </c>
      <c r="G4088" s="16">
        <v>2400000</v>
      </c>
      <c r="H4088" s="16">
        <v>2400000</v>
      </c>
      <c r="I4088" s="16">
        <v>1</v>
      </c>
    </row>
    <row r="4089" spans="1:9" s="8" customFormat="1" ht="30" x14ac:dyDescent="0.25">
      <c r="A4089" s="953"/>
      <c r="B4089" s="895"/>
      <c r="C4089" s="139">
        <v>85310000</v>
      </c>
      <c r="D4089" s="140" t="s">
        <v>1655</v>
      </c>
      <c r="E4089" s="15" t="s">
        <v>126</v>
      </c>
      <c r="F4089" s="15" t="s">
        <v>121</v>
      </c>
      <c r="G4089" s="16">
        <v>800000</v>
      </c>
      <c r="H4089" s="16">
        <v>800000</v>
      </c>
      <c r="I4089" s="16">
        <v>1</v>
      </c>
    </row>
    <row r="4090" spans="1:9" s="8" customFormat="1" ht="30" x14ac:dyDescent="0.25">
      <c r="A4090" s="953"/>
      <c r="B4090" s="895"/>
      <c r="C4090" s="139">
        <v>85310000</v>
      </c>
      <c r="D4090" s="140" t="s">
        <v>1656</v>
      </c>
      <c r="E4090" s="15" t="s">
        <v>126</v>
      </c>
      <c r="F4090" s="15" t="s">
        <v>121</v>
      </c>
      <c r="G4090" s="16">
        <v>600000</v>
      </c>
      <c r="H4090" s="16">
        <v>600000</v>
      </c>
      <c r="I4090" s="16">
        <v>1</v>
      </c>
    </row>
    <row r="4091" spans="1:9" s="8" customFormat="1" ht="45" x14ac:dyDescent="0.25">
      <c r="A4091" s="953"/>
      <c r="B4091" s="895"/>
      <c r="C4091" s="139">
        <v>85310000</v>
      </c>
      <c r="D4091" s="140" t="s">
        <v>1657</v>
      </c>
      <c r="E4091" s="15" t="s">
        <v>126</v>
      </c>
      <c r="F4091" s="15" t="s">
        <v>121</v>
      </c>
      <c r="G4091" s="16">
        <v>1500000</v>
      </c>
      <c r="H4091" s="16">
        <v>1500000</v>
      </c>
      <c r="I4091" s="16">
        <v>1</v>
      </c>
    </row>
    <row r="4092" spans="1:9" x14ac:dyDescent="0.25">
      <c r="A4092" s="953"/>
      <c r="B4092" s="925" t="s">
        <v>299</v>
      </c>
      <c r="C4092" s="925"/>
      <c r="D4092" s="925"/>
      <c r="E4092" s="925"/>
      <c r="F4092" s="925"/>
      <c r="G4092" s="925"/>
      <c r="H4092" s="2">
        <v>59451000</v>
      </c>
      <c r="I4092" s="2"/>
    </row>
    <row r="4093" spans="1:9" x14ac:dyDescent="0.25">
      <c r="A4093" s="953"/>
      <c r="B4093" s="890" t="s">
        <v>118</v>
      </c>
      <c r="C4093" s="890"/>
      <c r="D4093" s="890"/>
      <c r="E4093" s="890"/>
      <c r="F4093" s="890"/>
      <c r="G4093" s="890"/>
      <c r="H4093" s="72">
        <v>59451000</v>
      </c>
      <c r="I4093" s="72"/>
    </row>
    <row r="4094" spans="1:9" s="8" customFormat="1" x14ac:dyDescent="0.25">
      <c r="A4094" s="953"/>
      <c r="B4094" s="895">
        <v>4215</v>
      </c>
      <c r="C4094" s="139">
        <v>66510000</v>
      </c>
      <c r="D4094" s="140" t="s">
        <v>1658</v>
      </c>
      <c r="E4094" s="15" t="s">
        <v>120</v>
      </c>
      <c r="F4094" s="15" t="s">
        <v>121</v>
      </c>
      <c r="G4094" s="16">
        <v>59451000</v>
      </c>
      <c r="H4094" s="16">
        <v>59451000</v>
      </c>
      <c r="I4094" s="16">
        <v>1</v>
      </c>
    </row>
    <row r="4095" spans="1:9" x14ac:dyDescent="0.25">
      <c r="A4095" s="953"/>
      <c r="B4095" s="925" t="s">
        <v>642</v>
      </c>
      <c r="C4095" s="925"/>
      <c r="D4095" s="925"/>
      <c r="E4095" s="925"/>
      <c r="F4095" s="925"/>
      <c r="G4095" s="925"/>
      <c r="H4095" s="2">
        <v>0</v>
      </c>
      <c r="I4095" s="2"/>
    </row>
    <row r="4096" spans="1:9" x14ac:dyDescent="0.25">
      <c r="A4096" s="953"/>
      <c r="B4096" s="890" t="s">
        <v>118</v>
      </c>
      <c r="C4096" s="890"/>
      <c r="D4096" s="890"/>
      <c r="E4096" s="890"/>
      <c r="F4096" s="890"/>
      <c r="G4096" s="890"/>
      <c r="H4096" s="72">
        <v>0</v>
      </c>
      <c r="I4096" s="72"/>
    </row>
    <row r="4097" spans="1:9" x14ac:dyDescent="0.25">
      <c r="A4097" s="953"/>
      <c r="B4097" s="12">
        <v>0</v>
      </c>
      <c r="C4097" s="141">
        <v>0</v>
      </c>
      <c r="D4097" s="142">
        <v>0</v>
      </c>
      <c r="E4097" s="12">
        <v>0</v>
      </c>
      <c r="F4097" s="12" t="s">
        <v>121</v>
      </c>
      <c r="G4097" s="14">
        <v>0</v>
      </c>
      <c r="H4097" s="14">
        <v>0</v>
      </c>
      <c r="I4097" s="14">
        <v>0</v>
      </c>
    </row>
    <row r="4098" spans="1:9" x14ac:dyDescent="0.25">
      <c r="B4098" s="959" t="s">
        <v>301</v>
      </c>
      <c r="C4098" s="959"/>
      <c r="D4098" s="959"/>
      <c r="E4098" s="959"/>
      <c r="F4098" s="959"/>
      <c r="G4098" s="959"/>
      <c r="H4098" s="2">
        <v>1056155627.16</v>
      </c>
      <c r="I4098" s="2"/>
    </row>
    <row r="4099" spans="1:9" ht="38.25" customHeight="1" x14ac:dyDescent="0.25">
      <c r="A4099" s="953"/>
      <c r="B4099" s="907" t="s">
        <v>2269</v>
      </c>
      <c r="C4099" s="907"/>
      <c r="D4099" s="907"/>
      <c r="E4099" s="907"/>
      <c r="F4099" s="907"/>
      <c r="G4099" s="907"/>
      <c r="H4099" s="907"/>
      <c r="I4099" s="907"/>
    </row>
    <row r="4100" spans="1:9" x14ac:dyDescent="0.25">
      <c r="A4100" s="953"/>
      <c r="B4100" s="900" t="s">
        <v>1</v>
      </c>
      <c r="C4100" s="931" t="s">
        <v>2</v>
      </c>
      <c r="D4100" s="931"/>
      <c r="E4100" s="900" t="s">
        <v>3</v>
      </c>
      <c r="F4100" s="900" t="s">
        <v>4</v>
      </c>
      <c r="G4100" s="921" t="s">
        <v>5</v>
      </c>
      <c r="H4100" s="921" t="s">
        <v>6</v>
      </c>
      <c r="I4100" s="921" t="s">
        <v>7</v>
      </c>
    </row>
    <row r="4101" spans="1:9" ht="60" x14ac:dyDescent="0.25">
      <c r="A4101" s="953"/>
      <c r="B4101" s="900"/>
      <c r="C4101" s="147" t="s">
        <v>8</v>
      </c>
      <c r="D4101" s="147" t="s">
        <v>9</v>
      </c>
      <c r="E4101" s="900"/>
      <c r="F4101" s="900"/>
      <c r="G4101" s="921"/>
      <c r="H4101" s="921"/>
      <c r="I4101" s="921"/>
    </row>
    <row r="4102" spans="1:9" x14ac:dyDescent="0.25">
      <c r="A4102" s="953"/>
      <c r="B4102" s="29"/>
      <c r="C4102" s="147">
        <v>1</v>
      </c>
      <c r="D4102" s="147">
        <v>2</v>
      </c>
      <c r="E4102" s="29">
        <v>3</v>
      </c>
      <c r="F4102" s="29">
        <v>4</v>
      </c>
      <c r="G4102" s="75">
        <v>5</v>
      </c>
      <c r="H4102" s="75">
        <v>6</v>
      </c>
      <c r="I4102" s="75">
        <v>7</v>
      </c>
    </row>
    <row r="4103" spans="1:9" x14ac:dyDescent="0.25">
      <c r="A4103" s="953"/>
      <c r="B4103" s="902" t="s">
        <v>10</v>
      </c>
      <c r="C4103" s="902"/>
      <c r="D4103" s="902"/>
      <c r="E4103" s="902"/>
      <c r="F4103" s="902"/>
      <c r="G4103" s="902"/>
      <c r="H4103" s="30">
        <v>96331632</v>
      </c>
      <c r="I4103" s="30"/>
    </row>
    <row r="4104" spans="1:9" x14ac:dyDescent="0.25">
      <c r="A4104" s="953"/>
      <c r="B4104" s="900" t="s">
        <v>11</v>
      </c>
      <c r="C4104" s="900"/>
      <c r="D4104" s="900"/>
      <c r="E4104" s="900"/>
      <c r="F4104" s="900"/>
      <c r="G4104" s="900"/>
      <c r="H4104" s="75">
        <v>55337060</v>
      </c>
      <c r="I4104" s="75"/>
    </row>
    <row r="4105" spans="1:9" x14ac:dyDescent="0.25">
      <c r="A4105" s="953"/>
      <c r="B4105" s="901">
        <v>4261</v>
      </c>
      <c r="C4105" s="119" t="s">
        <v>1659</v>
      </c>
      <c r="D4105" s="120" t="s">
        <v>1660</v>
      </c>
      <c r="E4105" s="10" t="s">
        <v>14</v>
      </c>
      <c r="F4105" s="10" t="s">
        <v>15</v>
      </c>
      <c r="G4105" s="3">
        <v>400</v>
      </c>
      <c r="H4105" s="3">
        <v>24000</v>
      </c>
      <c r="I4105" s="3">
        <v>60</v>
      </c>
    </row>
    <row r="4106" spans="1:9" x14ac:dyDescent="0.25">
      <c r="A4106" s="953"/>
      <c r="B4106" s="901"/>
      <c r="C4106" s="119" t="s">
        <v>1661</v>
      </c>
      <c r="D4106" s="120" t="s">
        <v>1662</v>
      </c>
      <c r="E4106" s="10" t="s">
        <v>14</v>
      </c>
      <c r="F4106" s="10" t="s">
        <v>15</v>
      </c>
      <c r="G4106" s="3">
        <v>500</v>
      </c>
      <c r="H4106" s="3">
        <v>30000</v>
      </c>
      <c r="I4106" s="3">
        <v>60</v>
      </c>
    </row>
    <row r="4107" spans="1:9" x14ac:dyDescent="0.25">
      <c r="A4107" s="953"/>
      <c r="B4107" s="901"/>
      <c r="C4107" s="148" t="s">
        <v>1663</v>
      </c>
      <c r="D4107" s="120" t="s">
        <v>1664</v>
      </c>
      <c r="E4107" s="10" t="s">
        <v>14</v>
      </c>
      <c r="F4107" s="10" t="s">
        <v>15</v>
      </c>
      <c r="G4107" s="3">
        <v>200</v>
      </c>
      <c r="H4107" s="3">
        <v>28400</v>
      </c>
      <c r="I4107" s="3">
        <v>142</v>
      </c>
    </row>
    <row r="4108" spans="1:9" x14ac:dyDescent="0.25">
      <c r="A4108" s="953"/>
      <c r="B4108" s="901"/>
      <c r="C4108" s="148" t="s">
        <v>1665</v>
      </c>
      <c r="D4108" s="120" t="s">
        <v>1666</v>
      </c>
      <c r="E4108" s="10" t="s">
        <v>14</v>
      </c>
      <c r="F4108" s="10" t="s">
        <v>15</v>
      </c>
      <c r="G4108" s="3">
        <v>500</v>
      </c>
      <c r="H4108" s="3">
        <v>28000</v>
      </c>
      <c r="I4108" s="3">
        <v>56</v>
      </c>
    </row>
    <row r="4109" spans="1:9" ht="30" x14ac:dyDescent="0.25">
      <c r="A4109" s="953"/>
      <c r="B4109" s="901"/>
      <c r="C4109" s="119" t="s">
        <v>1667</v>
      </c>
      <c r="D4109" s="120" t="s">
        <v>1003</v>
      </c>
      <c r="E4109" s="10" t="s">
        <v>14</v>
      </c>
      <c r="F4109" s="10" t="s">
        <v>15</v>
      </c>
      <c r="G4109" s="3">
        <v>1600</v>
      </c>
      <c r="H4109" s="3">
        <v>64000</v>
      </c>
      <c r="I4109" s="3">
        <v>40</v>
      </c>
    </row>
    <row r="4110" spans="1:9" ht="30" x14ac:dyDescent="0.25">
      <c r="A4110" s="953"/>
      <c r="B4110" s="901"/>
      <c r="C4110" s="148" t="s">
        <v>1668</v>
      </c>
      <c r="D4110" s="120" t="s">
        <v>1003</v>
      </c>
      <c r="E4110" s="10" t="s">
        <v>14</v>
      </c>
      <c r="F4110" s="10" t="s">
        <v>15</v>
      </c>
      <c r="G4110" s="3">
        <v>6000</v>
      </c>
      <c r="H4110" s="3">
        <v>78000</v>
      </c>
      <c r="I4110" s="3">
        <v>13</v>
      </c>
    </row>
    <row r="4111" spans="1:9" x14ac:dyDescent="0.25">
      <c r="A4111" s="953"/>
      <c r="B4111" s="901"/>
      <c r="C4111" s="148" t="s">
        <v>1669</v>
      </c>
      <c r="D4111" s="120" t="s">
        <v>1670</v>
      </c>
      <c r="E4111" s="10" t="s">
        <v>14</v>
      </c>
      <c r="F4111" s="10" t="s">
        <v>15</v>
      </c>
      <c r="G4111" s="3">
        <v>4000</v>
      </c>
      <c r="H4111" s="3">
        <v>80000</v>
      </c>
      <c r="I4111" s="3">
        <v>20</v>
      </c>
    </row>
    <row r="4112" spans="1:9" x14ac:dyDescent="0.25">
      <c r="A4112" s="953"/>
      <c r="B4112" s="901"/>
      <c r="C4112" s="148" t="s">
        <v>1671</v>
      </c>
      <c r="D4112" s="120" t="s">
        <v>13</v>
      </c>
      <c r="E4112" s="10" t="s">
        <v>14</v>
      </c>
      <c r="F4112" s="10" t="s">
        <v>15</v>
      </c>
      <c r="G4112" s="3">
        <v>4000</v>
      </c>
      <c r="H4112" s="3">
        <v>100000</v>
      </c>
      <c r="I4112" s="3">
        <v>25</v>
      </c>
    </row>
    <row r="4113" spans="1:9" x14ac:dyDescent="0.25">
      <c r="A4113" s="953"/>
      <c r="B4113" s="901"/>
      <c r="C4113" s="119" t="s">
        <v>1672</v>
      </c>
      <c r="D4113" s="120" t="s">
        <v>313</v>
      </c>
      <c r="E4113" s="10" t="s">
        <v>14</v>
      </c>
      <c r="F4113" s="10" t="s">
        <v>15</v>
      </c>
      <c r="G4113" s="3">
        <v>50</v>
      </c>
      <c r="H4113" s="3">
        <v>3000</v>
      </c>
      <c r="I4113" s="3">
        <v>60</v>
      </c>
    </row>
    <row r="4114" spans="1:9" x14ac:dyDescent="0.25">
      <c r="A4114" s="953"/>
      <c r="B4114" s="901"/>
      <c r="C4114" s="119" t="s">
        <v>1673</v>
      </c>
      <c r="D4114" s="120" t="s">
        <v>317</v>
      </c>
      <c r="E4114" s="10" t="s">
        <v>14</v>
      </c>
      <c r="F4114" s="10" t="s">
        <v>15</v>
      </c>
      <c r="G4114" s="3">
        <v>200</v>
      </c>
      <c r="H4114" s="3">
        <v>8000</v>
      </c>
      <c r="I4114" s="3">
        <v>40</v>
      </c>
    </row>
    <row r="4115" spans="1:9" x14ac:dyDescent="0.25">
      <c r="A4115" s="953"/>
      <c r="B4115" s="901"/>
      <c r="C4115" s="119" t="s">
        <v>1674</v>
      </c>
      <c r="D4115" s="120" t="s">
        <v>17</v>
      </c>
      <c r="E4115" s="10" t="s">
        <v>14</v>
      </c>
      <c r="F4115" s="10" t="s">
        <v>15</v>
      </c>
      <c r="G4115" s="3">
        <v>50</v>
      </c>
      <c r="H4115" s="3">
        <v>100000</v>
      </c>
      <c r="I4115" s="3">
        <v>2000</v>
      </c>
    </row>
    <row r="4116" spans="1:9" x14ac:dyDescent="0.25">
      <c r="A4116" s="953"/>
      <c r="B4116" s="901"/>
      <c r="C4116" s="119" t="s">
        <v>1675</v>
      </c>
      <c r="D4116" s="120" t="s">
        <v>1676</v>
      </c>
      <c r="E4116" s="10" t="s">
        <v>14</v>
      </c>
      <c r="F4116" s="10" t="s">
        <v>15</v>
      </c>
      <c r="G4116" s="3">
        <v>1000</v>
      </c>
      <c r="H4116" s="3">
        <v>70000</v>
      </c>
      <c r="I4116" s="3">
        <v>70</v>
      </c>
    </row>
    <row r="4117" spans="1:9" x14ac:dyDescent="0.25">
      <c r="A4117" s="953"/>
      <c r="B4117" s="901"/>
      <c r="C4117" s="119" t="s">
        <v>1677</v>
      </c>
      <c r="D4117" s="120" t="s">
        <v>1678</v>
      </c>
      <c r="E4117" s="10" t="s">
        <v>14</v>
      </c>
      <c r="F4117" s="10" t="s">
        <v>15</v>
      </c>
      <c r="G4117" s="3">
        <v>1000</v>
      </c>
      <c r="H4117" s="3">
        <v>200000</v>
      </c>
      <c r="I4117" s="3">
        <v>200</v>
      </c>
    </row>
    <row r="4118" spans="1:9" x14ac:dyDescent="0.25">
      <c r="A4118" s="953"/>
      <c r="B4118" s="901"/>
      <c r="C4118" s="119" t="s">
        <v>1679</v>
      </c>
      <c r="D4118" s="120" t="s">
        <v>21</v>
      </c>
      <c r="E4118" s="10" t="s">
        <v>14</v>
      </c>
      <c r="F4118" s="10" t="s">
        <v>15</v>
      </c>
      <c r="G4118" s="3">
        <v>50</v>
      </c>
      <c r="H4118" s="3">
        <v>15000</v>
      </c>
      <c r="I4118" s="3">
        <v>300</v>
      </c>
    </row>
    <row r="4119" spans="1:9" x14ac:dyDescent="0.25">
      <c r="A4119" s="953"/>
      <c r="B4119" s="901"/>
      <c r="C4119" s="148" t="s">
        <v>1680</v>
      </c>
      <c r="D4119" s="120" t="s">
        <v>653</v>
      </c>
      <c r="E4119" s="10" t="s">
        <v>14</v>
      </c>
      <c r="F4119" s="10" t="s">
        <v>15</v>
      </c>
      <c r="G4119" s="3">
        <v>300</v>
      </c>
      <c r="H4119" s="3">
        <v>6000</v>
      </c>
      <c r="I4119" s="3">
        <v>20</v>
      </c>
    </row>
    <row r="4120" spans="1:9" x14ac:dyDescent="0.25">
      <c r="A4120" s="953"/>
      <c r="B4120" s="901"/>
      <c r="C4120" s="148" t="s">
        <v>1681</v>
      </c>
      <c r="D4120" s="120" t="s">
        <v>320</v>
      </c>
      <c r="E4120" s="10" t="s">
        <v>14</v>
      </c>
      <c r="F4120" s="10" t="s">
        <v>15</v>
      </c>
      <c r="G4120" s="3">
        <v>150</v>
      </c>
      <c r="H4120" s="3">
        <v>3900</v>
      </c>
      <c r="I4120" s="3">
        <v>26</v>
      </c>
    </row>
    <row r="4121" spans="1:9" x14ac:dyDescent="0.25">
      <c r="A4121" s="953"/>
      <c r="B4121" s="901"/>
      <c r="C4121" s="119" t="s">
        <v>1682</v>
      </c>
      <c r="D4121" s="120" t="s">
        <v>1008</v>
      </c>
      <c r="E4121" s="10" t="s">
        <v>14</v>
      </c>
      <c r="F4121" s="10" t="s">
        <v>30</v>
      </c>
      <c r="G4121" s="3">
        <v>100</v>
      </c>
      <c r="H4121" s="3">
        <v>3000</v>
      </c>
      <c r="I4121" s="3">
        <v>30</v>
      </c>
    </row>
    <row r="4122" spans="1:9" x14ac:dyDescent="0.25">
      <c r="A4122" s="953"/>
      <c r="B4122" s="901"/>
      <c r="C4122" s="148" t="s">
        <v>1683</v>
      </c>
      <c r="D4122" s="120" t="s">
        <v>1684</v>
      </c>
      <c r="E4122" s="10" t="s">
        <v>14</v>
      </c>
      <c r="F4122" s="10" t="s">
        <v>15</v>
      </c>
      <c r="G4122" s="3">
        <v>8000</v>
      </c>
      <c r="H4122" s="3">
        <v>16000</v>
      </c>
      <c r="I4122" s="3">
        <v>2</v>
      </c>
    </row>
    <row r="4123" spans="1:9" ht="45" x14ac:dyDescent="0.25">
      <c r="A4123" s="953"/>
      <c r="B4123" s="901"/>
      <c r="C4123" s="119" t="s">
        <v>1685</v>
      </c>
      <c r="D4123" s="120" t="s">
        <v>1686</v>
      </c>
      <c r="E4123" s="10" t="s">
        <v>14</v>
      </c>
      <c r="F4123" s="10" t="s">
        <v>15</v>
      </c>
      <c r="G4123" s="3">
        <v>3500</v>
      </c>
      <c r="H4123" s="3">
        <v>56000</v>
      </c>
      <c r="I4123" s="3">
        <v>16</v>
      </c>
    </row>
    <row r="4124" spans="1:9" ht="30" x14ac:dyDescent="0.25">
      <c r="A4124" s="953"/>
      <c r="B4124" s="901"/>
      <c r="C4124" s="148" t="s">
        <v>1687</v>
      </c>
      <c r="D4124" s="120" t="s">
        <v>323</v>
      </c>
      <c r="E4124" s="10" t="s">
        <v>14</v>
      </c>
      <c r="F4124" s="10" t="s">
        <v>15</v>
      </c>
      <c r="G4124" s="3">
        <v>600</v>
      </c>
      <c r="H4124" s="3">
        <v>19800</v>
      </c>
      <c r="I4124" s="3">
        <v>33</v>
      </c>
    </row>
    <row r="4125" spans="1:9" ht="30" x14ac:dyDescent="0.25">
      <c r="A4125" s="953"/>
      <c r="B4125" s="901"/>
      <c r="C4125" s="148" t="s">
        <v>1688</v>
      </c>
      <c r="D4125" s="120" t="s">
        <v>325</v>
      </c>
      <c r="E4125" s="10" t="s">
        <v>14</v>
      </c>
      <c r="F4125" s="10" t="s">
        <v>15</v>
      </c>
      <c r="G4125" s="3">
        <v>100</v>
      </c>
      <c r="H4125" s="3">
        <v>8000</v>
      </c>
      <c r="I4125" s="3">
        <v>80</v>
      </c>
    </row>
    <row r="4126" spans="1:9" ht="30" x14ac:dyDescent="0.25">
      <c r="A4126" s="953"/>
      <c r="B4126" s="901"/>
      <c r="C4126" s="148" t="s">
        <v>1689</v>
      </c>
      <c r="D4126" s="120" t="s">
        <v>1690</v>
      </c>
      <c r="E4126" s="10" t="s">
        <v>14</v>
      </c>
      <c r="F4126" s="10" t="s">
        <v>15</v>
      </c>
      <c r="G4126" s="3">
        <v>1000</v>
      </c>
      <c r="H4126" s="3">
        <v>96000</v>
      </c>
      <c r="I4126" s="3">
        <v>96</v>
      </c>
    </row>
    <row r="4127" spans="1:9" x14ac:dyDescent="0.25">
      <c r="A4127" s="953"/>
      <c r="B4127" s="901"/>
      <c r="C4127" s="119" t="s">
        <v>1691</v>
      </c>
      <c r="D4127" s="120" t="s">
        <v>25</v>
      </c>
      <c r="E4127" s="10" t="s">
        <v>14</v>
      </c>
      <c r="F4127" s="10" t="s">
        <v>15</v>
      </c>
      <c r="G4127" s="3">
        <v>200</v>
      </c>
      <c r="H4127" s="3">
        <v>16000</v>
      </c>
      <c r="I4127" s="3">
        <v>80</v>
      </c>
    </row>
    <row r="4128" spans="1:9" x14ac:dyDescent="0.25">
      <c r="A4128" s="953"/>
      <c r="B4128" s="901"/>
      <c r="C4128" s="119" t="s">
        <v>1692</v>
      </c>
      <c r="D4128" s="120" t="s">
        <v>27</v>
      </c>
      <c r="E4128" s="10" t="s">
        <v>14</v>
      </c>
      <c r="F4128" s="10" t="s">
        <v>15</v>
      </c>
      <c r="G4128" s="3">
        <v>90</v>
      </c>
      <c r="H4128" s="3">
        <v>18000</v>
      </c>
      <c r="I4128" s="3">
        <v>200</v>
      </c>
    </row>
    <row r="4129" spans="1:9" x14ac:dyDescent="0.25">
      <c r="A4129" s="953"/>
      <c r="B4129" s="901"/>
      <c r="C4129" s="148" t="s">
        <v>1693</v>
      </c>
      <c r="D4129" s="120" t="s">
        <v>1694</v>
      </c>
      <c r="E4129" s="10" t="s">
        <v>14</v>
      </c>
      <c r="F4129" s="10" t="s">
        <v>15</v>
      </c>
      <c r="G4129" s="3">
        <v>170</v>
      </c>
      <c r="H4129" s="3">
        <v>22100</v>
      </c>
      <c r="I4129" s="3">
        <v>130</v>
      </c>
    </row>
    <row r="4130" spans="1:9" x14ac:dyDescent="0.25">
      <c r="A4130" s="953"/>
      <c r="B4130" s="901"/>
      <c r="C4130" s="148" t="s">
        <v>1695</v>
      </c>
      <c r="D4130" s="120" t="s">
        <v>1696</v>
      </c>
      <c r="E4130" s="10" t="s">
        <v>14</v>
      </c>
      <c r="F4130" s="10" t="s">
        <v>15</v>
      </c>
      <c r="G4130" s="3">
        <v>3300</v>
      </c>
      <c r="H4130" s="3">
        <v>59400</v>
      </c>
      <c r="I4130" s="3">
        <v>18</v>
      </c>
    </row>
    <row r="4131" spans="1:9" x14ac:dyDescent="0.25">
      <c r="A4131" s="953"/>
      <c r="B4131" s="901"/>
      <c r="C4131" s="119" t="s">
        <v>1697</v>
      </c>
      <c r="D4131" s="120" t="s">
        <v>329</v>
      </c>
      <c r="E4131" s="10" t="s">
        <v>14</v>
      </c>
      <c r="F4131" s="10" t="s">
        <v>30</v>
      </c>
      <c r="G4131" s="3">
        <v>120</v>
      </c>
      <c r="H4131" s="3">
        <v>48000</v>
      </c>
      <c r="I4131" s="3">
        <v>400</v>
      </c>
    </row>
    <row r="4132" spans="1:9" x14ac:dyDescent="0.25">
      <c r="A4132" s="953"/>
      <c r="B4132" s="901"/>
      <c r="C4132" s="119" t="s">
        <v>1698</v>
      </c>
      <c r="D4132" s="120" t="s">
        <v>34</v>
      </c>
      <c r="E4132" s="10" t="s">
        <v>14</v>
      </c>
      <c r="F4132" s="10" t="s">
        <v>30</v>
      </c>
      <c r="G4132" s="3">
        <v>160</v>
      </c>
      <c r="H4132" s="3">
        <v>64000</v>
      </c>
      <c r="I4132" s="3">
        <v>400</v>
      </c>
    </row>
    <row r="4133" spans="1:9" x14ac:dyDescent="0.25">
      <c r="A4133" s="953"/>
      <c r="B4133" s="901"/>
      <c r="C4133" s="119" t="s">
        <v>1699</v>
      </c>
      <c r="D4133" s="120" t="s">
        <v>1012</v>
      </c>
      <c r="E4133" s="10" t="s">
        <v>14</v>
      </c>
      <c r="F4133" s="10" t="s">
        <v>30</v>
      </c>
      <c r="G4133" s="3">
        <v>200</v>
      </c>
      <c r="H4133" s="3">
        <v>4000</v>
      </c>
      <c r="I4133" s="3">
        <v>20</v>
      </c>
    </row>
    <row r="4134" spans="1:9" x14ac:dyDescent="0.25">
      <c r="A4134" s="953"/>
      <c r="B4134" s="901"/>
      <c r="C4134" s="119" t="s">
        <v>1700</v>
      </c>
      <c r="D4134" s="120" t="s">
        <v>1701</v>
      </c>
      <c r="E4134" s="10" t="s">
        <v>14</v>
      </c>
      <c r="F4134" s="10" t="s">
        <v>15</v>
      </c>
      <c r="G4134" s="3">
        <v>700</v>
      </c>
      <c r="H4134" s="3">
        <v>49000</v>
      </c>
      <c r="I4134" s="3">
        <v>70</v>
      </c>
    </row>
    <row r="4135" spans="1:9" ht="30" x14ac:dyDescent="0.25">
      <c r="A4135" s="953"/>
      <c r="B4135" s="901"/>
      <c r="C4135" s="119" t="s">
        <v>1702</v>
      </c>
      <c r="D4135" s="120" t="s">
        <v>36</v>
      </c>
      <c r="E4135" s="10" t="s">
        <v>14</v>
      </c>
      <c r="F4135" s="10" t="s">
        <v>15</v>
      </c>
      <c r="G4135" s="3">
        <v>15</v>
      </c>
      <c r="H4135" s="3">
        <v>225000</v>
      </c>
      <c r="I4135" s="3">
        <v>15000</v>
      </c>
    </row>
    <row r="4136" spans="1:9" x14ac:dyDescent="0.25">
      <c r="A4136" s="953"/>
      <c r="B4136" s="901"/>
      <c r="C4136" s="119" t="s">
        <v>1703</v>
      </c>
      <c r="D4136" s="120" t="s">
        <v>38</v>
      </c>
      <c r="E4136" s="10" t="s">
        <v>14</v>
      </c>
      <c r="F4136" s="10" t="s">
        <v>15</v>
      </c>
      <c r="G4136" s="3">
        <v>100</v>
      </c>
      <c r="H4136" s="3">
        <v>20000</v>
      </c>
      <c r="I4136" s="3">
        <v>200</v>
      </c>
    </row>
    <row r="4137" spans="1:9" x14ac:dyDescent="0.25">
      <c r="A4137" s="953"/>
      <c r="B4137" s="901"/>
      <c r="C4137" s="148" t="s">
        <v>1704</v>
      </c>
      <c r="D4137" s="120" t="s">
        <v>40</v>
      </c>
      <c r="E4137" s="10" t="s">
        <v>14</v>
      </c>
      <c r="F4137" s="10" t="s">
        <v>15</v>
      </c>
      <c r="G4137" s="3">
        <v>80</v>
      </c>
      <c r="H4137" s="3">
        <v>20000</v>
      </c>
      <c r="I4137" s="3">
        <v>250</v>
      </c>
    </row>
    <row r="4138" spans="1:9" x14ac:dyDescent="0.25">
      <c r="A4138" s="953"/>
      <c r="B4138" s="901"/>
      <c r="C4138" s="119" t="s">
        <v>1705</v>
      </c>
      <c r="D4138" s="120" t="s">
        <v>42</v>
      </c>
      <c r="E4138" s="10" t="s">
        <v>14</v>
      </c>
      <c r="F4138" s="10" t="s">
        <v>15</v>
      </c>
      <c r="G4138" s="3">
        <v>650</v>
      </c>
      <c r="H4138" s="3">
        <v>162500</v>
      </c>
      <c r="I4138" s="3">
        <v>250</v>
      </c>
    </row>
    <row r="4139" spans="1:9" x14ac:dyDescent="0.25">
      <c r="A4139" s="953"/>
      <c r="B4139" s="901"/>
      <c r="C4139" s="119" t="s">
        <v>1706</v>
      </c>
      <c r="D4139" s="120" t="s">
        <v>1103</v>
      </c>
      <c r="E4139" s="10" t="s">
        <v>14</v>
      </c>
      <c r="F4139" s="10" t="s">
        <v>15</v>
      </c>
      <c r="G4139" s="3">
        <v>400</v>
      </c>
      <c r="H4139" s="3">
        <v>20000</v>
      </c>
      <c r="I4139" s="3">
        <v>50</v>
      </c>
    </row>
    <row r="4140" spans="1:9" x14ac:dyDescent="0.25">
      <c r="A4140" s="953"/>
      <c r="B4140" s="901"/>
      <c r="C4140" s="119" t="s">
        <v>1707</v>
      </c>
      <c r="D4140" s="120" t="s">
        <v>1708</v>
      </c>
      <c r="E4140" s="10" t="s">
        <v>14</v>
      </c>
      <c r="F4140" s="10" t="s">
        <v>15</v>
      </c>
      <c r="G4140" s="3">
        <v>1000</v>
      </c>
      <c r="H4140" s="3">
        <v>50000</v>
      </c>
      <c r="I4140" s="3">
        <v>50</v>
      </c>
    </row>
    <row r="4141" spans="1:9" x14ac:dyDescent="0.25">
      <c r="A4141" s="953"/>
      <c r="B4141" s="901"/>
      <c r="C4141" s="119" t="s">
        <v>1709</v>
      </c>
      <c r="D4141" s="120" t="s">
        <v>44</v>
      </c>
      <c r="E4141" s="10" t="s">
        <v>14</v>
      </c>
      <c r="F4141" s="10" t="s">
        <v>15</v>
      </c>
      <c r="G4141" s="3">
        <v>1300</v>
      </c>
      <c r="H4141" s="3">
        <v>65000</v>
      </c>
      <c r="I4141" s="3">
        <v>50</v>
      </c>
    </row>
    <row r="4142" spans="1:9" x14ac:dyDescent="0.25">
      <c r="A4142" s="953"/>
      <c r="B4142" s="901"/>
      <c r="C4142" s="119" t="s">
        <v>1710</v>
      </c>
      <c r="D4142" s="120" t="s">
        <v>337</v>
      </c>
      <c r="E4142" s="10" t="s">
        <v>14</v>
      </c>
      <c r="F4142" s="10" t="s">
        <v>15</v>
      </c>
      <c r="G4142" s="3">
        <v>2500</v>
      </c>
      <c r="H4142" s="3">
        <v>62500</v>
      </c>
      <c r="I4142" s="3">
        <v>25</v>
      </c>
    </row>
    <row r="4143" spans="1:9" x14ac:dyDescent="0.25">
      <c r="A4143" s="953"/>
      <c r="B4143" s="901"/>
      <c r="C4143" s="148" t="s">
        <v>1711</v>
      </c>
      <c r="D4143" s="120" t="s">
        <v>1712</v>
      </c>
      <c r="E4143" s="10" t="s">
        <v>14</v>
      </c>
      <c r="F4143" s="10" t="s">
        <v>15</v>
      </c>
      <c r="G4143" s="3">
        <v>600</v>
      </c>
      <c r="H4143" s="3">
        <v>24000</v>
      </c>
      <c r="I4143" s="3">
        <v>40</v>
      </c>
    </row>
    <row r="4144" spans="1:9" x14ac:dyDescent="0.25">
      <c r="A4144" s="953"/>
      <c r="B4144" s="901"/>
      <c r="C4144" s="148" t="s">
        <v>1713</v>
      </c>
      <c r="D4144" s="120" t="s">
        <v>48</v>
      </c>
      <c r="E4144" s="10" t="s">
        <v>14</v>
      </c>
      <c r="F4144" s="10" t="s">
        <v>49</v>
      </c>
      <c r="G4144" s="3">
        <v>1200</v>
      </c>
      <c r="H4144" s="3">
        <v>3572400</v>
      </c>
      <c r="I4144" s="3">
        <v>2977</v>
      </c>
    </row>
    <row r="4145" spans="1:9" ht="30" x14ac:dyDescent="0.25">
      <c r="A4145" s="953"/>
      <c r="B4145" s="901"/>
      <c r="C4145" s="119" t="s">
        <v>1714</v>
      </c>
      <c r="D4145" s="120" t="s">
        <v>1715</v>
      </c>
      <c r="E4145" s="10" t="s">
        <v>14</v>
      </c>
      <c r="F4145" s="10" t="s">
        <v>49</v>
      </c>
      <c r="G4145" s="3">
        <v>1500</v>
      </c>
      <c r="H4145" s="3">
        <v>350000</v>
      </c>
      <c r="I4145" s="3">
        <v>250</v>
      </c>
    </row>
    <row r="4146" spans="1:9" x14ac:dyDescent="0.25">
      <c r="A4146" s="953"/>
      <c r="B4146" s="901"/>
      <c r="C4146" s="148" t="s">
        <v>1716</v>
      </c>
      <c r="D4146" s="120" t="s">
        <v>51</v>
      </c>
      <c r="E4146" s="10" t="s">
        <v>14</v>
      </c>
      <c r="F4146" s="10" t="s">
        <v>49</v>
      </c>
      <c r="G4146" s="3">
        <v>1400</v>
      </c>
      <c r="H4146" s="3">
        <v>65800</v>
      </c>
      <c r="I4146" s="3">
        <v>47</v>
      </c>
    </row>
    <row r="4147" spans="1:9" ht="30" x14ac:dyDescent="0.25">
      <c r="A4147" s="953"/>
      <c r="B4147" s="901"/>
      <c r="C4147" s="119" t="s">
        <v>1717</v>
      </c>
      <c r="D4147" s="120" t="s">
        <v>53</v>
      </c>
      <c r="E4147" s="10" t="s">
        <v>14</v>
      </c>
      <c r="F4147" s="10" t="s">
        <v>30</v>
      </c>
      <c r="G4147" s="3">
        <v>150</v>
      </c>
      <c r="H4147" s="3">
        <v>45000</v>
      </c>
      <c r="I4147" s="3">
        <v>300</v>
      </c>
    </row>
    <row r="4148" spans="1:9" x14ac:dyDescent="0.25">
      <c r="A4148" s="953"/>
      <c r="B4148" s="901"/>
      <c r="C4148" s="148" t="s">
        <v>1718</v>
      </c>
      <c r="D4148" s="120" t="s">
        <v>342</v>
      </c>
      <c r="E4148" s="10" t="s">
        <v>14</v>
      </c>
      <c r="F4148" s="10" t="s">
        <v>30</v>
      </c>
      <c r="G4148" s="3">
        <v>900</v>
      </c>
      <c r="H4148" s="3">
        <v>49500</v>
      </c>
      <c r="I4148" s="3">
        <v>55</v>
      </c>
    </row>
    <row r="4149" spans="1:9" ht="30" x14ac:dyDescent="0.25">
      <c r="A4149" s="953"/>
      <c r="B4149" s="901"/>
      <c r="C4149" s="119" t="s">
        <v>1719</v>
      </c>
      <c r="D4149" s="120" t="s">
        <v>1720</v>
      </c>
      <c r="E4149" s="10" t="s">
        <v>14</v>
      </c>
      <c r="F4149" s="10" t="s">
        <v>30</v>
      </c>
      <c r="G4149" s="3">
        <v>900</v>
      </c>
      <c r="H4149" s="3">
        <v>36000</v>
      </c>
      <c r="I4149" s="3">
        <v>40</v>
      </c>
    </row>
    <row r="4150" spans="1:9" ht="30" x14ac:dyDescent="0.25">
      <c r="A4150" s="953"/>
      <c r="B4150" s="901"/>
      <c r="C4150" s="119" t="s">
        <v>1721</v>
      </c>
      <c r="D4150" s="120" t="s">
        <v>343</v>
      </c>
      <c r="E4150" s="10" t="s">
        <v>14</v>
      </c>
      <c r="F4150" s="10" t="s">
        <v>30</v>
      </c>
      <c r="G4150" s="3">
        <v>100</v>
      </c>
      <c r="H4150" s="3">
        <v>10000</v>
      </c>
      <c r="I4150" s="3">
        <v>100</v>
      </c>
    </row>
    <row r="4151" spans="1:9" ht="30" x14ac:dyDescent="0.25">
      <c r="A4151" s="953"/>
      <c r="B4151" s="901"/>
      <c r="C4151" s="119" t="s">
        <v>1722</v>
      </c>
      <c r="D4151" s="120" t="s">
        <v>344</v>
      </c>
      <c r="E4151" s="10" t="s">
        <v>14</v>
      </c>
      <c r="F4151" s="10" t="s">
        <v>30</v>
      </c>
      <c r="G4151" s="3">
        <v>120</v>
      </c>
      <c r="H4151" s="3">
        <v>12000</v>
      </c>
      <c r="I4151" s="3">
        <v>100</v>
      </c>
    </row>
    <row r="4152" spans="1:9" x14ac:dyDescent="0.25">
      <c r="A4152" s="953"/>
      <c r="B4152" s="901"/>
      <c r="C4152" s="119" t="s">
        <v>1723</v>
      </c>
      <c r="D4152" s="120" t="s">
        <v>1724</v>
      </c>
      <c r="E4152" s="10" t="s">
        <v>14</v>
      </c>
      <c r="F4152" s="10" t="s">
        <v>15</v>
      </c>
      <c r="G4152" s="3">
        <v>3000</v>
      </c>
      <c r="H4152" s="3">
        <v>60000</v>
      </c>
      <c r="I4152" s="3">
        <v>20</v>
      </c>
    </row>
    <row r="4153" spans="1:9" x14ac:dyDescent="0.25">
      <c r="A4153" s="953"/>
      <c r="B4153" s="901"/>
      <c r="C4153" s="119" t="s">
        <v>1725</v>
      </c>
      <c r="D4153" s="120" t="s">
        <v>1726</v>
      </c>
      <c r="E4153" s="10" t="s">
        <v>14</v>
      </c>
      <c r="F4153" s="10" t="s">
        <v>15</v>
      </c>
      <c r="G4153" s="3">
        <v>3500</v>
      </c>
      <c r="H4153" s="3">
        <v>70000</v>
      </c>
      <c r="I4153" s="3">
        <v>20</v>
      </c>
    </row>
    <row r="4154" spans="1:9" ht="30" x14ac:dyDescent="0.25">
      <c r="A4154" s="953"/>
      <c r="B4154" s="901"/>
      <c r="C4154" s="119" t="s">
        <v>1727</v>
      </c>
      <c r="D4154" s="120" t="s">
        <v>346</v>
      </c>
      <c r="E4154" s="10" t="s">
        <v>14</v>
      </c>
      <c r="F4154" s="10" t="s">
        <v>15</v>
      </c>
      <c r="G4154" s="3">
        <v>120</v>
      </c>
      <c r="H4154" s="3">
        <v>9960</v>
      </c>
      <c r="I4154" s="3">
        <v>83</v>
      </c>
    </row>
    <row r="4155" spans="1:9" x14ac:dyDescent="0.25">
      <c r="A4155" s="953"/>
      <c r="B4155" s="901"/>
      <c r="C4155" s="119" t="s">
        <v>1728</v>
      </c>
      <c r="D4155" s="120" t="s">
        <v>348</v>
      </c>
      <c r="E4155" s="10" t="s">
        <v>14</v>
      </c>
      <c r="F4155" s="10" t="s">
        <v>15</v>
      </c>
      <c r="G4155" s="3">
        <v>300</v>
      </c>
      <c r="H4155" s="3">
        <v>24000</v>
      </c>
      <c r="I4155" s="3">
        <v>80</v>
      </c>
    </row>
    <row r="4156" spans="1:9" x14ac:dyDescent="0.25">
      <c r="A4156" s="953"/>
      <c r="B4156" s="901"/>
      <c r="C4156" s="148" t="s">
        <v>1729</v>
      </c>
      <c r="D4156" s="120" t="s">
        <v>1730</v>
      </c>
      <c r="E4156" s="10" t="s">
        <v>14</v>
      </c>
      <c r="F4156" s="10" t="s">
        <v>30</v>
      </c>
      <c r="G4156" s="3">
        <v>4000</v>
      </c>
      <c r="H4156" s="3">
        <v>240000</v>
      </c>
      <c r="I4156" s="3">
        <v>60</v>
      </c>
    </row>
    <row r="4157" spans="1:9" x14ac:dyDescent="0.25">
      <c r="A4157" s="953"/>
      <c r="B4157" s="901"/>
      <c r="C4157" s="119" t="s">
        <v>1731</v>
      </c>
      <c r="D4157" s="120" t="s">
        <v>59</v>
      </c>
      <c r="E4157" s="10" t="s">
        <v>14</v>
      </c>
      <c r="F4157" s="10" t="s">
        <v>30</v>
      </c>
      <c r="G4157" s="3">
        <v>150</v>
      </c>
      <c r="H4157" s="3">
        <v>34500</v>
      </c>
      <c r="I4157" s="3">
        <v>230</v>
      </c>
    </row>
    <row r="4158" spans="1:9" x14ac:dyDescent="0.25">
      <c r="A4158" s="953"/>
      <c r="B4158" s="901"/>
      <c r="C4158" s="148" t="s">
        <v>1732</v>
      </c>
      <c r="D4158" s="120" t="s">
        <v>352</v>
      </c>
      <c r="E4158" s="10" t="s">
        <v>14</v>
      </c>
      <c r="F4158" s="10" t="s">
        <v>30</v>
      </c>
      <c r="G4158" s="3">
        <v>250</v>
      </c>
      <c r="H4158" s="3">
        <v>15000</v>
      </c>
      <c r="I4158" s="3">
        <v>60</v>
      </c>
    </row>
    <row r="4159" spans="1:9" x14ac:dyDescent="0.25">
      <c r="A4159" s="953"/>
      <c r="B4159" s="901"/>
      <c r="C4159" s="119" t="s">
        <v>1733</v>
      </c>
      <c r="D4159" s="120" t="s">
        <v>354</v>
      </c>
      <c r="E4159" s="10" t="s">
        <v>14</v>
      </c>
      <c r="F4159" s="10" t="s">
        <v>30</v>
      </c>
      <c r="G4159" s="3">
        <v>30</v>
      </c>
      <c r="H4159" s="3">
        <v>7200</v>
      </c>
      <c r="I4159" s="3">
        <v>240</v>
      </c>
    </row>
    <row r="4160" spans="1:9" x14ac:dyDescent="0.25">
      <c r="A4160" s="953"/>
      <c r="B4160" s="901"/>
      <c r="C4160" s="119" t="s">
        <v>1734</v>
      </c>
      <c r="D4160" s="120" t="s">
        <v>61</v>
      </c>
      <c r="E4160" s="10" t="s">
        <v>14</v>
      </c>
      <c r="F4160" s="10" t="s">
        <v>30</v>
      </c>
      <c r="G4160" s="3">
        <v>40</v>
      </c>
      <c r="H4160" s="3">
        <v>9600</v>
      </c>
      <c r="I4160" s="3">
        <v>240</v>
      </c>
    </row>
    <row r="4161" spans="1:9" x14ac:dyDescent="0.25">
      <c r="A4161" s="953"/>
      <c r="B4161" s="901"/>
      <c r="C4161" s="119" t="s">
        <v>1735</v>
      </c>
      <c r="D4161" s="120" t="s">
        <v>63</v>
      </c>
      <c r="E4161" s="10" t="s">
        <v>14</v>
      </c>
      <c r="F4161" s="10" t="s">
        <v>15</v>
      </c>
      <c r="G4161" s="3">
        <v>50</v>
      </c>
      <c r="H4161" s="3">
        <v>6000</v>
      </c>
      <c r="I4161" s="3">
        <v>120</v>
      </c>
    </row>
    <row r="4162" spans="1:9" x14ac:dyDescent="0.25">
      <c r="A4162" s="953"/>
      <c r="B4162" s="901"/>
      <c r="C4162" s="119" t="s">
        <v>1736</v>
      </c>
      <c r="D4162" s="120" t="s">
        <v>1737</v>
      </c>
      <c r="E4162" s="10" t="s">
        <v>14</v>
      </c>
      <c r="F4162" s="10" t="s">
        <v>15</v>
      </c>
      <c r="G4162" s="3">
        <v>130</v>
      </c>
      <c r="H4162" s="3">
        <v>6500</v>
      </c>
      <c r="I4162" s="3">
        <v>50</v>
      </c>
    </row>
    <row r="4163" spans="1:9" x14ac:dyDescent="0.25">
      <c r="A4163" s="953"/>
      <c r="B4163" s="901"/>
      <c r="C4163" s="119" t="s">
        <v>1738</v>
      </c>
      <c r="D4163" s="120" t="s">
        <v>1739</v>
      </c>
      <c r="E4163" s="10" t="s">
        <v>14</v>
      </c>
      <c r="F4163" s="10" t="s">
        <v>15</v>
      </c>
      <c r="G4163" s="3">
        <v>4000</v>
      </c>
      <c r="H4163" s="3">
        <v>240000</v>
      </c>
      <c r="I4163" s="3">
        <v>60</v>
      </c>
    </row>
    <row r="4164" spans="1:9" x14ac:dyDescent="0.25">
      <c r="A4164" s="953"/>
      <c r="B4164" s="901"/>
      <c r="C4164" s="119" t="s">
        <v>1740</v>
      </c>
      <c r="D4164" s="120" t="s">
        <v>1741</v>
      </c>
      <c r="E4164" s="10" t="s">
        <v>14</v>
      </c>
      <c r="F4164" s="10" t="s">
        <v>15</v>
      </c>
      <c r="G4164" s="3">
        <v>4000</v>
      </c>
      <c r="H4164" s="3">
        <v>160000</v>
      </c>
      <c r="I4164" s="3">
        <v>40</v>
      </c>
    </row>
    <row r="4165" spans="1:9" x14ac:dyDescent="0.25">
      <c r="A4165" s="953"/>
      <c r="B4165" s="901"/>
      <c r="C4165" s="119" t="s">
        <v>1742</v>
      </c>
      <c r="D4165" s="120" t="s">
        <v>1743</v>
      </c>
      <c r="E4165" s="10" t="s">
        <v>14</v>
      </c>
      <c r="F4165" s="10" t="s">
        <v>15</v>
      </c>
      <c r="G4165" s="3">
        <v>4000</v>
      </c>
      <c r="H4165" s="3">
        <v>360000</v>
      </c>
      <c r="I4165" s="3">
        <v>90</v>
      </c>
    </row>
    <row r="4166" spans="1:9" x14ac:dyDescent="0.25">
      <c r="A4166" s="953"/>
      <c r="B4166" s="901"/>
      <c r="C4166" s="119" t="s">
        <v>1744</v>
      </c>
      <c r="D4166" s="120" t="s">
        <v>1745</v>
      </c>
      <c r="E4166" s="10" t="s">
        <v>14</v>
      </c>
      <c r="F4166" s="10" t="s">
        <v>15</v>
      </c>
      <c r="G4166" s="3">
        <v>4000</v>
      </c>
      <c r="H4166" s="3">
        <v>180000</v>
      </c>
      <c r="I4166" s="3">
        <v>45</v>
      </c>
    </row>
    <row r="4167" spans="1:9" x14ac:dyDescent="0.25">
      <c r="A4167" s="953"/>
      <c r="B4167" s="901"/>
      <c r="C4167" s="119" t="s">
        <v>1746</v>
      </c>
      <c r="D4167" s="120" t="s">
        <v>1747</v>
      </c>
      <c r="E4167" s="10" t="s">
        <v>14</v>
      </c>
      <c r="F4167" s="10" t="s">
        <v>15</v>
      </c>
      <c r="G4167" s="3">
        <v>4000</v>
      </c>
      <c r="H4167" s="3">
        <v>180000</v>
      </c>
      <c r="I4167" s="3">
        <v>45</v>
      </c>
    </row>
    <row r="4168" spans="1:9" x14ac:dyDescent="0.25">
      <c r="A4168" s="953"/>
      <c r="B4168" s="901"/>
      <c r="C4168" s="119" t="s">
        <v>1748</v>
      </c>
      <c r="D4168" s="120" t="s">
        <v>1749</v>
      </c>
      <c r="E4168" s="10" t="s">
        <v>14</v>
      </c>
      <c r="F4168" s="10" t="s">
        <v>15</v>
      </c>
      <c r="G4168" s="3">
        <v>7000</v>
      </c>
      <c r="H4168" s="3">
        <v>140000</v>
      </c>
      <c r="I4168" s="3">
        <v>20</v>
      </c>
    </row>
    <row r="4169" spans="1:9" x14ac:dyDescent="0.25">
      <c r="A4169" s="953"/>
      <c r="B4169" s="901"/>
      <c r="C4169" s="119" t="s">
        <v>1750</v>
      </c>
      <c r="D4169" s="120" t="s">
        <v>1751</v>
      </c>
      <c r="E4169" s="10" t="s">
        <v>14</v>
      </c>
      <c r="F4169" s="10" t="s">
        <v>15</v>
      </c>
      <c r="G4169" s="3">
        <v>7000</v>
      </c>
      <c r="H4169" s="3">
        <v>70000</v>
      </c>
      <c r="I4169" s="3">
        <v>10</v>
      </c>
    </row>
    <row r="4170" spans="1:9" x14ac:dyDescent="0.25">
      <c r="A4170" s="953"/>
      <c r="B4170" s="901"/>
      <c r="C4170" s="119" t="s">
        <v>1752</v>
      </c>
      <c r="D4170" s="120" t="s">
        <v>1753</v>
      </c>
      <c r="E4170" s="10" t="s">
        <v>14</v>
      </c>
      <c r="F4170" s="10" t="s">
        <v>15</v>
      </c>
      <c r="G4170" s="3">
        <v>4000</v>
      </c>
      <c r="H4170" s="3">
        <v>120000</v>
      </c>
      <c r="I4170" s="3">
        <v>30</v>
      </c>
    </row>
    <row r="4171" spans="1:9" x14ac:dyDescent="0.25">
      <c r="A4171" s="953"/>
      <c r="B4171" s="901"/>
      <c r="C4171" s="119" t="s">
        <v>1754</v>
      </c>
      <c r="D4171" s="120" t="s">
        <v>1755</v>
      </c>
      <c r="E4171" s="10" t="s">
        <v>14</v>
      </c>
      <c r="F4171" s="10" t="s">
        <v>15</v>
      </c>
      <c r="G4171" s="3">
        <v>27000</v>
      </c>
      <c r="H4171" s="3">
        <v>810000</v>
      </c>
      <c r="I4171" s="3">
        <v>30</v>
      </c>
    </row>
    <row r="4172" spans="1:9" x14ac:dyDescent="0.25">
      <c r="A4172" s="953"/>
      <c r="B4172" s="901"/>
      <c r="C4172" s="119" t="s">
        <v>1756</v>
      </c>
      <c r="D4172" s="120" t="s">
        <v>1757</v>
      </c>
      <c r="E4172" s="10" t="s">
        <v>14</v>
      </c>
      <c r="F4172" s="10" t="s">
        <v>15</v>
      </c>
      <c r="G4172" s="3">
        <v>5500</v>
      </c>
      <c r="H4172" s="3">
        <v>33000</v>
      </c>
      <c r="I4172" s="3">
        <v>6</v>
      </c>
    </row>
    <row r="4173" spans="1:9" s="8" customFormat="1" x14ac:dyDescent="0.25">
      <c r="A4173" s="953"/>
      <c r="B4173" s="901">
        <v>4264</v>
      </c>
      <c r="C4173" s="124" t="s">
        <v>64</v>
      </c>
      <c r="D4173" s="129" t="s">
        <v>65</v>
      </c>
      <c r="E4173" s="6" t="s">
        <v>149</v>
      </c>
      <c r="F4173" s="6" t="s">
        <v>66</v>
      </c>
      <c r="G4173" s="7">
        <v>470</v>
      </c>
      <c r="H4173" s="7">
        <v>16572200</v>
      </c>
      <c r="I4173" s="7">
        <v>35260</v>
      </c>
    </row>
    <row r="4174" spans="1:9" ht="30" x14ac:dyDescent="0.25">
      <c r="A4174" s="953"/>
      <c r="B4174" s="901"/>
      <c r="C4174" s="119" t="s">
        <v>1758</v>
      </c>
      <c r="D4174" s="120" t="s">
        <v>1759</v>
      </c>
      <c r="E4174" s="10" t="s">
        <v>14</v>
      </c>
      <c r="F4174" s="10" t="s">
        <v>15</v>
      </c>
      <c r="G4174" s="3">
        <v>55000</v>
      </c>
      <c r="H4174" s="3">
        <v>220000</v>
      </c>
      <c r="I4174" s="3">
        <v>4</v>
      </c>
    </row>
    <row r="4175" spans="1:9" ht="30" x14ac:dyDescent="0.25">
      <c r="A4175" s="953"/>
      <c r="B4175" s="901"/>
      <c r="C4175" s="119" t="s">
        <v>1760</v>
      </c>
      <c r="D4175" s="120" t="s">
        <v>1761</v>
      </c>
      <c r="E4175" s="10" t="s">
        <v>14</v>
      </c>
      <c r="F4175" s="10" t="s">
        <v>15</v>
      </c>
      <c r="G4175" s="3">
        <v>30000</v>
      </c>
      <c r="H4175" s="3">
        <v>120000</v>
      </c>
      <c r="I4175" s="3">
        <v>4</v>
      </c>
    </row>
    <row r="4176" spans="1:9" ht="30" x14ac:dyDescent="0.25">
      <c r="A4176" s="953"/>
      <c r="B4176" s="901"/>
      <c r="C4176" s="119" t="s">
        <v>1762</v>
      </c>
      <c r="D4176" s="120" t="s">
        <v>1763</v>
      </c>
      <c r="E4176" s="10" t="s">
        <v>14</v>
      </c>
      <c r="F4176" s="10" t="s">
        <v>15</v>
      </c>
      <c r="G4176" s="3">
        <v>20000</v>
      </c>
      <c r="H4176" s="3">
        <v>80000</v>
      </c>
      <c r="I4176" s="3">
        <v>4</v>
      </c>
    </row>
    <row r="4177" spans="1:9" x14ac:dyDescent="0.25">
      <c r="A4177" s="953"/>
      <c r="B4177" s="901">
        <v>4267</v>
      </c>
      <c r="C4177" s="119" t="s">
        <v>1764</v>
      </c>
      <c r="D4177" s="120" t="s">
        <v>1765</v>
      </c>
      <c r="E4177" s="10" t="s">
        <v>14</v>
      </c>
      <c r="F4177" s="10" t="s">
        <v>366</v>
      </c>
      <c r="G4177" s="3">
        <v>350</v>
      </c>
      <c r="H4177" s="3">
        <v>17500</v>
      </c>
      <c r="I4177" s="3">
        <v>50</v>
      </c>
    </row>
    <row r="4178" spans="1:9" x14ac:dyDescent="0.25">
      <c r="A4178" s="953"/>
      <c r="B4178" s="901"/>
      <c r="C4178" s="119" t="s">
        <v>1766</v>
      </c>
      <c r="D4178" s="120" t="s">
        <v>1767</v>
      </c>
      <c r="E4178" s="10" t="s">
        <v>14</v>
      </c>
      <c r="F4178" s="10" t="s">
        <v>366</v>
      </c>
      <c r="G4178" s="3">
        <v>200</v>
      </c>
      <c r="H4178" s="3">
        <v>16000</v>
      </c>
      <c r="I4178" s="3">
        <v>80</v>
      </c>
    </row>
    <row r="4179" spans="1:9" ht="30" x14ac:dyDescent="0.25">
      <c r="A4179" s="953"/>
      <c r="B4179" s="901"/>
      <c r="C4179" s="119" t="s">
        <v>1768</v>
      </c>
      <c r="D4179" s="120" t="s">
        <v>1769</v>
      </c>
      <c r="E4179" s="10" t="s">
        <v>14</v>
      </c>
      <c r="F4179" s="10" t="s">
        <v>15</v>
      </c>
      <c r="G4179" s="3">
        <v>20</v>
      </c>
      <c r="H4179" s="3">
        <v>40000</v>
      </c>
      <c r="I4179" s="3">
        <v>2000</v>
      </c>
    </row>
    <row r="4180" spans="1:9" ht="30" x14ac:dyDescent="0.25">
      <c r="A4180" s="953"/>
      <c r="B4180" s="901"/>
      <c r="C4180" s="119" t="s">
        <v>1770</v>
      </c>
      <c r="D4180" s="120" t="s">
        <v>1771</v>
      </c>
      <c r="E4180" s="10" t="s">
        <v>14</v>
      </c>
      <c r="F4180" s="10" t="s">
        <v>15</v>
      </c>
      <c r="G4180" s="3">
        <v>50</v>
      </c>
      <c r="H4180" s="3">
        <v>125000</v>
      </c>
      <c r="I4180" s="3">
        <v>2500</v>
      </c>
    </row>
    <row r="4181" spans="1:9" x14ac:dyDescent="0.25">
      <c r="A4181" s="953"/>
      <c r="B4181" s="901"/>
      <c r="C4181" s="119" t="s">
        <v>1772</v>
      </c>
      <c r="D4181" s="120" t="s">
        <v>1773</v>
      </c>
      <c r="E4181" s="10" t="s">
        <v>14</v>
      </c>
      <c r="F4181" s="10" t="s">
        <v>49</v>
      </c>
      <c r="G4181" s="3">
        <v>120</v>
      </c>
      <c r="H4181" s="3">
        <v>19200</v>
      </c>
      <c r="I4181" s="3">
        <v>160</v>
      </c>
    </row>
    <row r="4182" spans="1:9" x14ac:dyDescent="0.25">
      <c r="A4182" s="953"/>
      <c r="B4182" s="901"/>
      <c r="C4182" s="119" t="s">
        <v>1774</v>
      </c>
      <c r="D4182" s="120" t="s">
        <v>371</v>
      </c>
      <c r="E4182" s="10" t="s">
        <v>14</v>
      </c>
      <c r="F4182" s="10" t="s">
        <v>49</v>
      </c>
      <c r="G4182" s="3">
        <v>1350</v>
      </c>
      <c r="H4182" s="3">
        <v>13500</v>
      </c>
      <c r="I4182" s="3">
        <v>10</v>
      </c>
    </row>
    <row r="4183" spans="1:9" x14ac:dyDescent="0.25">
      <c r="A4183" s="953"/>
      <c r="B4183" s="901"/>
      <c r="C4183" s="119" t="s">
        <v>1775</v>
      </c>
      <c r="D4183" s="120" t="s">
        <v>1127</v>
      </c>
      <c r="E4183" s="10" t="s">
        <v>14</v>
      </c>
      <c r="F4183" s="10" t="s">
        <v>15</v>
      </c>
      <c r="G4183" s="3">
        <v>1800</v>
      </c>
      <c r="H4183" s="3">
        <v>9000</v>
      </c>
      <c r="I4183" s="3">
        <v>5</v>
      </c>
    </row>
    <row r="4184" spans="1:9" x14ac:dyDescent="0.25">
      <c r="A4184" s="953"/>
      <c r="B4184" s="901"/>
      <c r="C4184" s="119" t="s">
        <v>1776</v>
      </c>
      <c r="D4184" s="120" t="s">
        <v>1777</v>
      </c>
      <c r="E4184" s="10" t="s">
        <v>14</v>
      </c>
      <c r="F4184" s="10" t="s">
        <v>15</v>
      </c>
      <c r="G4184" s="3">
        <v>500</v>
      </c>
      <c r="H4184" s="3">
        <v>10000</v>
      </c>
      <c r="I4184" s="3">
        <v>20</v>
      </c>
    </row>
    <row r="4185" spans="1:9" x14ac:dyDescent="0.25">
      <c r="A4185" s="953"/>
      <c r="B4185" s="901"/>
      <c r="C4185" s="119" t="s">
        <v>1778</v>
      </c>
      <c r="D4185" s="120" t="s">
        <v>1779</v>
      </c>
      <c r="E4185" s="10" t="s">
        <v>14</v>
      </c>
      <c r="F4185" s="10" t="s">
        <v>15</v>
      </c>
      <c r="G4185" s="3">
        <v>650</v>
      </c>
      <c r="H4185" s="3">
        <v>26000</v>
      </c>
      <c r="I4185" s="3">
        <v>40</v>
      </c>
    </row>
    <row r="4186" spans="1:9" ht="30" x14ac:dyDescent="0.25">
      <c r="A4186" s="953"/>
      <c r="B4186" s="901"/>
      <c r="C4186" s="119" t="s">
        <v>1780</v>
      </c>
      <c r="D4186" s="120" t="s">
        <v>1781</v>
      </c>
      <c r="E4186" s="10" t="s">
        <v>14</v>
      </c>
      <c r="F4186" s="10" t="s">
        <v>15</v>
      </c>
      <c r="G4186" s="3">
        <v>330</v>
      </c>
      <c r="H4186" s="3">
        <v>39600</v>
      </c>
      <c r="I4186" s="3">
        <v>120</v>
      </c>
    </row>
    <row r="4187" spans="1:9" x14ac:dyDescent="0.25">
      <c r="A4187" s="953"/>
      <c r="B4187" s="901"/>
      <c r="C4187" s="119" t="s">
        <v>1782</v>
      </c>
      <c r="D4187" s="120" t="s">
        <v>1783</v>
      </c>
      <c r="E4187" s="10" t="s">
        <v>14</v>
      </c>
      <c r="F4187" s="10" t="s">
        <v>15</v>
      </c>
      <c r="G4187" s="3">
        <v>90</v>
      </c>
      <c r="H4187" s="3">
        <v>9000</v>
      </c>
      <c r="I4187" s="3">
        <v>100</v>
      </c>
    </row>
    <row r="4188" spans="1:9" x14ac:dyDescent="0.25">
      <c r="A4188" s="953"/>
      <c r="B4188" s="901"/>
      <c r="C4188" s="119" t="s">
        <v>1784</v>
      </c>
      <c r="D4188" s="120" t="s">
        <v>1785</v>
      </c>
      <c r="E4188" s="10" t="s">
        <v>14</v>
      </c>
      <c r="F4188" s="10" t="s">
        <v>15</v>
      </c>
      <c r="G4188" s="3">
        <v>90</v>
      </c>
      <c r="H4188" s="3">
        <v>9000</v>
      </c>
      <c r="I4188" s="3">
        <v>100</v>
      </c>
    </row>
    <row r="4189" spans="1:9" x14ac:dyDescent="0.25">
      <c r="A4189" s="953"/>
      <c r="B4189" s="901"/>
      <c r="C4189" s="119" t="s">
        <v>1786</v>
      </c>
      <c r="D4189" s="120" t="s">
        <v>72</v>
      </c>
      <c r="E4189" s="10" t="s">
        <v>14</v>
      </c>
      <c r="F4189" s="10" t="s">
        <v>15</v>
      </c>
      <c r="G4189" s="3">
        <v>1800</v>
      </c>
      <c r="H4189" s="3">
        <v>360000</v>
      </c>
      <c r="I4189" s="3">
        <v>200</v>
      </c>
    </row>
    <row r="4190" spans="1:9" x14ac:dyDescent="0.25">
      <c r="A4190" s="953"/>
      <c r="B4190" s="901"/>
      <c r="C4190" s="119" t="s">
        <v>1787</v>
      </c>
      <c r="D4190" s="120" t="s">
        <v>1788</v>
      </c>
      <c r="E4190" s="10" t="s">
        <v>14</v>
      </c>
      <c r="F4190" s="10" t="s">
        <v>15</v>
      </c>
      <c r="G4190" s="3">
        <v>1500</v>
      </c>
      <c r="H4190" s="3">
        <v>45000</v>
      </c>
      <c r="I4190" s="3">
        <v>30</v>
      </c>
    </row>
    <row r="4191" spans="1:9" x14ac:dyDescent="0.25">
      <c r="A4191" s="953"/>
      <c r="B4191" s="901"/>
      <c r="C4191" s="119" t="s">
        <v>1789</v>
      </c>
      <c r="D4191" s="120" t="s">
        <v>1790</v>
      </c>
      <c r="E4191" s="10" t="s">
        <v>14</v>
      </c>
      <c r="F4191" s="10" t="s">
        <v>15</v>
      </c>
      <c r="G4191" s="3">
        <v>2000</v>
      </c>
      <c r="H4191" s="3">
        <v>400000</v>
      </c>
      <c r="I4191" s="3">
        <v>200</v>
      </c>
    </row>
    <row r="4192" spans="1:9" x14ac:dyDescent="0.25">
      <c r="A4192" s="953"/>
      <c r="B4192" s="901"/>
      <c r="C4192" s="119" t="s">
        <v>1791</v>
      </c>
      <c r="D4192" s="120" t="s">
        <v>394</v>
      </c>
      <c r="E4192" s="10" t="s">
        <v>14</v>
      </c>
      <c r="F4192" s="10" t="s">
        <v>15</v>
      </c>
      <c r="G4192" s="3">
        <v>200</v>
      </c>
      <c r="H4192" s="3">
        <v>8000</v>
      </c>
      <c r="I4192" s="3">
        <v>40</v>
      </c>
    </row>
    <row r="4193" spans="1:9" ht="30" x14ac:dyDescent="0.25">
      <c r="A4193" s="953"/>
      <c r="B4193" s="901"/>
      <c r="C4193" s="119" t="s">
        <v>1792</v>
      </c>
      <c r="D4193" s="120" t="s">
        <v>1793</v>
      </c>
      <c r="E4193" s="10" t="s">
        <v>14</v>
      </c>
      <c r="F4193" s="10" t="s">
        <v>15</v>
      </c>
      <c r="G4193" s="3">
        <v>1800</v>
      </c>
      <c r="H4193" s="3">
        <v>36000</v>
      </c>
      <c r="I4193" s="3">
        <v>20</v>
      </c>
    </row>
    <row r="4194" spans="1:9" x14ac:dyDescent="0.25">
      <c r="A4194" s="953"/>
      <c r="B4194" s="901"/>
      <c r="C4194" s="119" t="s">
        <v>1794</v>
      </c>
      <c r="D4194" s="120" t="s">
        <v>1136</v>
      </c>
      <c r="E4194" s="10" t="s">
        <v>14</v>
      </c>
      <c r="F4194" s="10" t="s">
        <v>15</v>
      </c>
      <c r="G4194" s="3">
        <v>500</v>
      </c>
      <c r="H4194" s="3">
        <v>15000</v>
      </c>
      <c r="I4194" s="3">
        <v>30</v>
      </c>
    </row>
    <row r="4195" spans="1:9" x14ac:dyDescent="0.25">
      <c r="A4195" s="953"/>
      <c r="B4195" s="901"/>
      <c r="C4195" s="119" t="s">
        <v>1795</v>
      </c>
      <c r="D4195" s="120" t="s">
        <v>1796</v>
      </c>
      <c r="E4195" s="10" t="s">
        <v>14</v>
      </c>
      <c r="F4195" s="10" t="s">
        <v>15</v>
      </c>
      <c r="G4195" s="3">
        <v>650</v>
      </c>
      <c r="H4195" s="3">
        <v>19500</v>
      </c>
      <c r="I4195" s="3">
        <v>30</v>
      </c>
    </row>
    <row r="4196" spans="1:9" x14ac:dyDescent="0.25">
      <c r="A4196" s="953"/>
      <c r="B4196" s="901"/>
      <c r="C4196" s="119" t="s">
        <v>1797</v>
      </c>
      <c r="D4196" s="120" t="s">
        <v>78</v>
      </c>
      <c r="E4196" s="10" t="s">
        <v>14</v>
      </c>
      <c r="F4196" s="10" t="s">
        <v>15</v>
      </c>
      <c r="G4196" s="3">
        <v>1800</v>
      </c>
      <c r="H4196" s="3">
        <v>90000</v>
      </c>
      <c r="I4196" s="3">
        <v>50</v>
      </c>
    </row>
    <row r="4197" spans="1:9" ht="30" x14ac:dyDescent="0.25">
      <c r="A4197" s="953"/>
      <c r="B4197" s="901"/>
      <c r="C4197" s="120" t="s">
        <v>6783</v>
      </c>
      <c r="D4197" s="120" t="s">
        <v>6249</v>
      </c>
      <c r="E4197" s="553" t="s">
        <v>14</v>
      </c>
      <c r="F4197" s="553" t="s">
        <v>15</v>
      </c>
      <c r="G4197" s="3">
        <v>12</v>
      </c>
      <c r="H4197" s="555">
        <v>240</v>
      </c>
      <c r="I4197" s="3">
        <v>20000</v>
      </c>
    </row>
    <row r="4198" spans="1:9" x14ac:dyDescent="0.25">
      <c r="A4198" s="953"/>
      <c r="B4198" s="901"/>
      <c r="C4198" s="119" t="s">
        <v>1798</v>
      </c>
      <c r="D4198" s="120" t="s">
        <v>683</v>
      </c>
      <c r="E4198" s="553" t="s">
        <v>14</v>
      </c>
      <c r="F4198" s="553" t="s">
        <v>15</v>
      </c>
      <c r="G4198" s="3">
        <v>400</v>
      </c>
      <c r="H4198" s="3">
        <v>16000</v>
      </c>
      <c r="I4198" s="3">
        <v>40</v>
      </c>
    </row>
    <row r="4199" spans="1:9" x14ac:dyDescent="0.25">
      <c r="A4199" s="953"/>
      <c r="B4199" s="901"/>
      <c r="C4199" s="119" t="s">
        <v>1799</v>
      </c>
      <c r="D4199" s="120" t="s">
        <v>82</v>
      </c>
      <c r="E4199" s="10" t="s">
        <v>14</v>
      </c>
      <c r="F4199" s="10" t="s">
        <v>15</v>
      </c>
      <c r="G4199" s="3">
        <v>140</v>
      </c>
      <c r="H4199" s="3">
        <v>56000</v>
      </c>
      <c r="I4199" s="3">
        <v>400</v>
      </c>
    </row>
    <row r="4200" spans="1:9" ht="45" x14ac:dyDescent="0.25">
      <c r="A4200" s="953"/>
      <c r="B4200" s="901"/>
      <c r="C4200" s="119" t="s">
        <v>1800</v>
      </c>
      <c r="D4200" s="120" t="s">
        <v>1801</v>
      </c>
      <c r="E4200" s="10" t="s">
        <v>14</v>
      </c>
      <c r="F4200" s="10" t="s">
        <v>15</v>
      </c>
      <c r="G4200" s="3">
        <v>1300</v>
      </c>
      <c r="H4200" s="3">
        <v>52000</v>
      </c>
      <c r="I4200" s="3">
        <v>40</v>
      </c>
    </row>
    <row r="4201" spans="1:9" ht="45" x14ac:dyDescent="0.25">
      <c r="A4201" s="953"/>
      <c r="B4201" s="901"/>
      <c r="C4201" s="119" t="s">
        <v>1802</v>
      </c>
      <c r="D4201" s="120" t="s">
        <v>1803</v>
      </c>
      <c r="E4201" s="10" t="s">
        <v>14</v>
      </c>
      <c r="F4201" s="10" t="s">
        <v>15</v>
      </c>
      <c r="G4201" s="3">
        <v>3000</v>
      </c>
      <c r="H4201" s="3">
        <v>60000</v>
      </c>
      <c r="I4201" s="3">
        <v>20</v>
      </c>
    </row>
    <row r="4202" spans="1:9" ht="30" x14ac:dyDescent="0.25">
      <c r="A4202" s="953"/>
      <c r="B4202" s="901"/>
      <c r="C4202" s="119" t="s">
        <v>1804</v>
      </c>
      <c r="D4202" s="120" t="s">
        <v>1805</v>
      </c>
      <c r="E4202" s="10" t="s">
        <v>14</v>
      </c>
      <c r="F4202" s="10" t="s">
        <v>15</v>
      </c>
      <c r="G4202" s="3">
        <v>2000</v>
      </c>
      <c r="H4202" s="3">
        <v>42000</v>
      </c>
      <c r="I4202" s="3">
        <v>21</v>
      </c>
    </row>
    <row r="4203" spans="1:9" ht="30" x14ac:dyDescent="0.25">
      <c r="A4203" s="953"/>
      <c r="B4203" s="901"/>
      <c r="C4203" s="119" t="s">
        <v>1806</v>
      </c>
      <c r="D4203" s="120" t="s">
        <v>1807</v>
      </c>
      <c r="E4203" s="10" t="s">
        <v>14</v>
      </c>
      <c r="F4203" s="10" t="s">
        <v>15</v>
      </c>
      <c r="G4203" s="3">
        <v>2600</v>
      </c>
      <c r="H4203" s="3">
        <v>26000</v>
      </c>
      <c r="I4203" s="3">
        <v>10</v>
      </c>
    </row>
    <row r="4204" spans="1:9" x14ac:dyDescent="0.25">
      <c r="A4204" s="953"/>
      <c r="B4204" s="901"/>
      <c r="C4204" s="119" t="s">
        <v>1808</v>
      </c>
      <c r="D4204" s="120" t="s">
        <v>411</v>
      </c>
      <c r="E4204" s="10" t="s">
        <v>14</v>
      </c>
      <c r="F4204" s="10" t="s">
        <v>15</v>
      </c>
      <c r="G4204" s="3">
        <v>700</v>
      </c>
      <c r="H4204" s="3">
        <v>7000</v>
      </c>
      <c r="I4204" s="3">
        <v>10</v>
      </c>
    </row>
    <row r="4205" spans="1:9" x14ac:dyDescent="0.25">
      <c r="A4205" s="953"/>
      <c r="B4205" s="901"/>
      <c r="C4205" s="119" t="s">
        <v>1809</v>
      </c>
      <c r="D4205" s="120" t="s">
        <v>1810</v>
      </c>
      <c r="E4205" s="10" t="s">
        <v>14</v>
      </c>
      <c r="F4205" s="10" t="s">
        <v>15</v>
      </c>
      <c r="G4205" s="3">
        <v>1400</v>
      </c>
      <c r="H4205" s="3">
        <v>35000</v>
      </c>
      <c r="I4205" s="3">
        <v>25</v>
      </c>
    </row>
    <row r="4206" spans="1:9" x14ac:dyDescent="0.25">
      <c r="A4206" s="953"/>
      <c r="B4206" s="901"/>
      <c r="C4206" s="119" t="s">
        <v>1811</v>
      </c>
      <c r="D4206" s="120" t="s">
        <v>1145</v>
      </c>
      <c r="E4206" s="10" t="s">
        <v>14</v>
      </c>
      <c r="F4206" s="10" t="s">
        <v>15</v>
      </c>
      <c r="G4206" s="3">
        <v>1800</v>
      </c>
      <c r="H4206" s="3">
        <v>27000</v>
      </c>
      <c r="I4206" s="3">
        <v>15</v>
      </c>
    </row>
    <row r="4207" spans="1:9" x14ac:dyDescent="0.25">
      <c r="A4207" s="953"/>
      <c r="B4207" s="901"/>
      <c r="C4207" s="119" t="s">
        <v>1812</v>
      </c>
      <c r="D4207" s="120" t="s">
        <v>416</v>
      </c>
      <c r="E4207" s="10" t="s">
        <v>14</v>
      </c>
      <c r="F4207" s="10" t="s">
        <v>15</v>
      </c>
      <c r="G4207" s="3">
        <v>150</v>
      </c>
      <c r="H4207" s="3">
        <v>45000</v>
      </c>
      <c r="I4207" s="3">
        <v>300</v>
      </c>
    </row>
    <row r="4208" spans="1:9" x14ac:dyDescent="0.25">
      <c r="A4208" s="953"/>
      <c r="B4208" s="901"/>
      <c r="C4208" s="119" t="s">
        <v>1813</v>
      </c>
      <c r="D4208" s="120" t="s">
        <v>92</v>
      </c>
      <c r="E4208" s="10" t="s">
        <v>14</v>
      </c>
      <c r="F4208" s="10" t="s">
        <v>15</v>
      </c>
      <c r="G4208" s="3">
        <v>600</v>
      </c>
      <c r="H4208" s="3">
        <v>24000</v>
      </c>
      <c r="I4208" s="3">
        <v>40</v>
      </c>
    </row>
    <row r="4209" spans="1:9" x14ac:dyDescent="0.25">
      <c r="A4209" s="953"/>
      <c r="B4209" s="901"/>
      <c r="C4209" s="119" t="s">
        <v>1814</v>
      </c>
      <c r="D4209" s="120" t="s">
        <v>94</v>
      </c>
      <c r="E4209" s="10" t="s">
        <v>14</v>
      </c>
      <c r="F4209" s="10" t="s">
        <v>15</v>
      </c>
      <c r="G4209" s="3">
        <v>650</v>
      </c>
      <c r="H4209" s="3">
        <v>32500</v>
      </c>
      <c r="I4209" s="3">
        <v>50</v>
      </c>
    </row>
    <row r="4210" spans="1:9" x14ac:dyDescent="0.25">
      <c r="A4210" s="953"/>
      <c r="B4210" s="901"/>
      <c r="C4210" s="119" t="s">
        <v>1815</v>
      </c>
      <c r="D4210" s="120" t="s">
        <v>1816</v>
      </c>
      <c r="E4210" s="10" t="s">
        <v>14</v>
      </c>
      <c r="F4210" s="10" t="s">
        <v>15</v>
      </c>
      <c r="G4210" s="3">
        <v>1000</v>
      </c>
      <c r="H4210" s="3">
        <v>130000</v>
      </c>
      <c r="I4210" s="3">
        <v>130</v>
      </c>
    </row>
    <row r="4211" spans="1:9" ht="30" x14ac:dyDescent="0.25">
      <c r="A4211" s="953"/>
      <c r="B4211" s="901"/>
      <c r="C4211" s="119" t="s">
        <v>1817</v>
      </c>
      <c r="D4211" s="120" t="s">
        <v>1818</v>
      </c>
      <c r="E4211" s="10" t="s">
        <v>14</v>
      </c>
      <c r="F4211" s="10" t="s">
        <v>15</v>
      </c>
      <c r="G4211" s="3">
        <v>1200</v>
      </c>
      <c r="H4211" s="3">
        <v>84000</v>
      </c>
      <c r="I4211" s="3">
        <v>70</v>
      </c>
    </row>
    <row r="4212" spans="1:9" ht="30" x14ac:dyDescent="0.25">
      <c r="A4212" s="953"/>
      <c r="B4212" s="901"/>
      <c r="C4212" s="119" t="s">
        <v>1819</v>
      </c>
      <c r="D4212" s="120" t="s">
        <v>1820</v>
      </c>
      <c r="E4212" s="10" t="s">
        <v>14</v>
      </c>
      <c r="F4212" s="10" t="s">
        <v>49</v>
      </c>
      <c r="G4212" s="3">
        <v>750</v>
      </c>
      <c r="H4212" s="3">
        <v>60000</v>
      </c>
      <c r="I4212" s="3">
        <v>80</v>
      </c>
    </row>
    <row r="4213" spans="1:9" x14ac:dyDescent="0.25">
      <c r="A4213" s="953"/>
      <c r="B4213" s="901"/>
      <c r="C4213" s="119" t="s">
        <v>1821</v>
      </c>
      <c r="D4213" s="120" t="s">
        <v>1822</v>
      </c>
      <c r="E4213" s="10" t="s">
        <v>14</v>
      </c>
      <c r="F4213" s="10" t="s">
        <v>15</v>
      </c>
      <c r="G4213" s="3">
        <v>400</v>
      </c>
      <c r="H4213" s="3">
        <v>40000</v>
      </c>
      <c r="I4213" s="3">
        <v>100</v>
      </c>
    </row>
    <row r="4214" spans="1:9" x14ac:dyDescent="0.25">
      <c r="A4214" s="953"/>
      <c r="B4214" s="901"/>
      <c r="C4214" s="119" t="s">
        <v>1823</v>
      </c>
      <c r="D4214" s="120" t="s">
        <v>1824</v>
      </c>
      <c r="E4214" s="10" t="s">
        <v>14</v>
      </c>
      <c r="F4214" s="10" t="s">
        <v>66</v>
      </c>
      <c r="G4214" s="3">
        <v>250</v>
      </c>
      <c r="H4214" s="3">
        <v>57500</v>
      </c>
      <c r="I4214" s="3">
        <v>230</v>
      </c>
    </row>
    <row r="4215" spans="1:9" ht="30" x14ac:dyDescent="0.25">
      <c r="A4215" s="953"/>
      <c r="B4215" s="901"/>
      <c r="C4215" s="119" t="s">
        <v>1825</v>
      </c>
      <c r="D4215" s="120" t="s">
        <v>1826</v>
      </c>
      <c r="E4215" s="10" t="s">
        <v>14</v>
      </c>
      <c r="F4215" s="10" t="s">
        <v>15</v>
      </c>
      <c r="G4215" s="3">
        <v>400</v>
      </c>
      <c r="H4215" s="3">
        <v>60000</v>
      </c>
      <c r="I4215" s="3">
        <v>150</v>
      </c>
    </row>
    <row r="4216" spans="1:9" x14ac:dyDescent="0.25">
      <c r="A4216" s="953"/>
      <c r="B4216" s="901"/>
      <c r="C4216" s="119" t="s">
        <v>1827</v>
      </c>
      <c r="D4216" s="120" t="s">
        <v>101</v>
      </c>
      <c r="E4216" s="10" t="s">
        <v>14</v>
      </c>
      <c r="F4216" s="10" t="s">
        <v>66</v>
      </c>
      <c r="G4216" s="3">
        <v>700</v>
      </c>
      <c r="H4216" s="3">
        <v>42000</v>
      </c>
      <c r="I4216" s="3">
        <v>60</v>
      </c>
    </row>
    <row r="4217" spans="1:9" x14ac:dyDescent="0.25">
      <c r="A4217" s="953"/>
      <c r="B4217" s="901"/>
      <c r="C4217" s="119" t="s">
        <v>1828</v>
      </c>
      <c r="D4217" s="120" t="s">
        <v>103</v>
      </c>
      <c r="E4217" s="10" t="s">
        <v>14</v>
      </c>
      <c r="F4217" s="10" t="s">
        <v>66</v>
      </c>
      <c r="G4217" s="3">
        <v>700</v>
      </c>
      <c r="H4217" s="3">
        <v>42000</v>
      </c>
      <c r="I4217" s="3">
        <v>60</v>
      </c>
    </row>
    <row r="4218" spans="1:9" x14ac:dyDescent="0.25">
      <c r="A4218" s="953"/>
      <c r="B4218" s="901"/>
      <c r="C4218" s="119" t="s">
        <v>1829</v>
      </c>
      <c r="D4218" s="120" t="s">
        <v>433</v>
      </c>
      <c r="E4218" s="10" t="s">
        <v>14</v>
      </c>
      <c r="F4218" s="10" t="s">
        <v>15</v>
      </c>
      <c r="G4218" s="3">
        <v>100</v>
      </c>
      <c r="H4218" s="3">
        <v>40000</v>
      </c>
      <c r="I4218" s="3">
        <v>400</v>
      </c>
    </row>
    <row r="4219" spans="1:9" x14ac:dyDescent="0.25">
      <c r="A4219" s="953"/>
      <c r="B4219" s="901"/>
      <c r="C4219" s="119" t="s">
        <v>1830</v>
      </c>
      <c r="D4219" s="120" t="s">
        <v>105</v>
      </c>
      <c r="E4219" s="10" t="s">
        <v>14</v>
      </c>
      <c r="F4219" s="10" t="s">
        <v>15</v>
      </c>
      <c r="G4219" s="3">
        <v>600</v>
      </c>
      <c r="H4219" s="3">
        <v>150000</v>
      </c>
      <c r="I4219" s="3">
        <v>250</v>
      </c>
    </row>
    <row r="4220" spans="1:9" ht="30" x14ac:dyDescent="0.25">
      <c r="A4220" s="953"/>
      <c r="B4220" s="901"/>
      <c r="C4220" s="119" t="s">
        <v>1831</v>
      </c>
      <c r="D4220" s="120" t="s">
        <v>1832</v>
      </c>
      <c r="E4220" s="10" t="s">
        <v>14</v>
      </c>
      <c r="F4220" s="10" t="s">
        <v>15</v>
      </c>
      <c r="G4220" s="3">
        <v>6500</v>
      </c>
      <c r="H4220" s="3">
        <v>78000</v>
      </c>
      <c r="I4220" s="3">
        <v>12</v>
      </c>
    </row>
    <row r="4221" spans="1:9" ht="30" x14ac:dyDescent="0.25">
      <c r="A4221" s="953"/>
      <c r="B4221" s="901"/>
      <c r="C4221" s="119" t="s">
        <v>1833</v>
      </c>
      <c r="D4221" s="120" t="s">
        <v>1834</v>
      </c>
      <c r="E4221" s="10" t="s">
        <v>14</v>
      </c>
      <c r="F4221" s="10" t="s">
        <v>15</v>
      </c>
      <c r="G4221" s="3">
        <v>1200</v>
      </c>
      <c r="H4221" s="3">
        <v>8400</v>
      </c>
      <c r="I4221" s="3">
        <v>7</v>
      </c>
    </row>
    <row r="4222" spans="1:9" x14ac:dyDescent="0.25">
      <c r="A4222" s="953"/>
      <c r="B4222" s="901"/>
      <c r="C4222" s="119" t="s">
        <v>1835</v>
      </c>
      <c r="D4222" s="120" t="s">
        <v>107</v>
      </c>
      <c r="E4222" s="10" t="s">
        <v>14</v>
      </c>
      <c r="F4222" s="10" t="s">
        <v>15</v>
      </c>
      <c r="G4222" s="3">
        <v>950</v>
      </c>
      <c r="H4222" s="3">
        <v>95000</v>
      </c>
      <c r="I4222" s="3">
        <v>100</v>
      </c>
    </row>
    <row r="4223" spans="1:9" ht="30" x14ac:dyDescent="0.25">
      <c r="A4223" s="953"/>
      <c r="B4223" s="901"/>
      <c r="C4223" s="119" t="s">
        <v>1836</v>
      </c>
      <c r="D4223" s="120" t="s">
        <v>109</v>
      </c>
      <c r="E4223" s="10" t="s">
        <v>14</v>
      </c>
      <c r="F4223" s="10" t="s">
        <v>15</v>
      </c>
      <c r="G4223" s="3">
        <v>3000</v>
      </c>
      <c r="H4223" s="3">
        <v>42000</v>
      </c>
      <c r="I4223" s="3">
        <v>14</v>
      </c>
    </row>
    <row r="4224" spans="1:9" x14ac:dyDescent="0.25">
      <c r="A4224" s="953"/>
      <c r="B4224" s="901"/>
      <c r="C4224" s="119" t="s">
        <v>1837</v>
      </c>
      <c r="D4224" s="120" t="s">
        <v>1838</v>
      </c>
      <c r="E4224" s="10" t="s">
        <v>14</v>
      </c>
      <c r="F4224" s="10" t="s">
        <v>66</v>
      </c>
      <c r="G4224" s="3">
        <v>70</v>
      </c>
      <c r="H4224" s="3">
        <v>728000</v>
      </c>
      <c r="I4224" s="3">
        <v>10400</v>
      </c>
    </row>
    <row r="4225" spans="1:10" x14ac:dyDescent="0.25">
      <c r="A4225" s="953"/>
      <c r="B4225" s="901"/>
      <c r="C4225" s="119" t="s">
        <v>1839</v>
      </c>
      <c r="D4225" s="120" t="s">
        <v>1840</v>
      </c>
      <c r="E4225" s="10" t="s">
        <v>14</v>
      </c>
      <c r="F4225" s="10" t="s">
        <v>66</v>
      </c>
      <c r="G4225" s="3">
        <v>250</v>
      </c>
      <c r="H4225" s="3">
        <v>250000</v>
      </c>
      <c r="I4225" s="3">
        <v>1000</v>
      </c>
    </row>
    <row r="4226" spans="1:10" ht="30" x14ac:dyDescent="0.25">
      <c r="A4226" s="953"/>
      <c r="B4226" s="901"/>
      <c r="C4226" s="119" t="s">
        <v>1841</v>
      </c>
      <c r="D4226" s="120" t="s">
        <v>1842</v>
      </c>
      <c r="E4226" s="10" t="s">
        <v>14</v>
      </c>
      <c r="F4226" s="10" t="s">
        <v>15</v>
      </c>
      <c r="G4226" s="3">
        <v>1200</v>
      </c>
      <c r="H4226" s="3">
        <v>72000</v>
      </c>
      <c r="I4226" s="3">
        <v>60</v>
      </c>
    </row>
    <row r="4227" spans="1:10" ht="30" x14ac:dyDescent="0.25">
      <c r="A4227" s="953"/>
      <c r="B4227" s="901"/>
      <c r="C4227" s="119" t="s">
        <v>1843</v>
      </c>
      <c r="D4227" s="120" t="s">
        <v>1844</v>
      </c>
      <c r="E4227" s="10" t="s">
        <v>14</v>
      </c>
      <c r="F4227" s="10" t="s">
        <v>402</v>
      </c>
      <c r="G4227" s="3">
        <v>80</v>
      </c>
      <c r="H4227" s="3">
        <v>24000</v>
      </c>
      <c r="I4227" s="3">
        <v>300</v>
      </c>
    </row>
    <row r="4228" spans="1:10" x14ac:dyDescent="0.25">
      <c r="A4228" s="953"/>
      <c r="B4228" s="901"/>
      <c r="C4228" s="119" t="s">
        <v>1845</v>
      </c>
      <c r="D4228" s="120" t="s">
        <v>445</v>
      </c>
      <c r="E4228" s="10" t="s">
        <v>14</v>
      </c>
      <c r="F4228" s="10" t="s">
        <v>15</v>
      </c>
      <c r="G4228" s="3">
        <v>3000</v>
      </c>
      <c r="H4228" s="3">
        <v>36000</v>
      </c>
      <c r="I4228" s="3">
        <v>12</v>
      </c>
    </row>
    <row r="4229" spans="1:10" x14ac:dyDescent="0.25">
      <c r="A4229" s="953"/>
      <c r="B4229" s="901"/>
      <c r="C4229" s="119" t="s">
        <v>1846</v>
      </c>
      <c r="D4229" s="120" t="s">
        <v>1847</v>
      </c>
      <c r="E4229" s="10" t="s">
        <v>14</v>
      </c>
      <c r="F4229" s="10" t="s">
        <v>15</v>
      </c>
      <c r="G4229" s="3">
        <v>7500</v>
      </c>
      <c r="H4229" s="3">
        <v>45000</v>
      </c>
      <c r="I4229" s="3">
        <v>6</v>
      </c>
    </row>
    <row r="4230" spans="1:10" x14ac:dyDescent="0.25">
      <c r="A4230" s="953"/>
      <c r="B4230" s="901"/>
      <c r="C4230" s="119" t="s">
        <v>1848</v>
      </c>
      <c r="D4230" s="120" t="s">
        <v>1849</v>
      </c>
      <c r="E4230" s="10" t="s">
        <v>14</v>
      </c>
      <c r="F4230" s="10" t="s">
        <v>15</v>
      </c>
      <c r="G4230" s="3">
        <v>1600</v>
      </c>
      <c r="H4230" s="3">
        <v>9600</v>
      </c>
      <c r="I4230" s="3">
        <v>6</v>
      </c>
    </row>
    <row r="4231" spans="1:10" ht="30" x14ac:dyDescent="0.25">
      <c r="A4231" s="953"/>
      <c r="B4231" s="901"/>
      <c r="C4231" s="119" t="s">
        <v>1850</v>
      </c>
      <c r="D4231" s="120" t="s">
        <v>449</v>
      </c>
      <c r="E4231" s="10" t="s">
        <v>14</v>
      </c>
      <c r="F4231" s="10" t="s">
        <v>1851</v>
      </c>
      <c r="G4231" s="3">
        <v>3000</v>
      </c>
      <c r="H4231" s="3">
        <v>18000</v>
      </c>
      <c r="I4231" s="3">
        <v>6</v>
      </c>
    </row>
    <row r="4232" spans="1:10" ht="30" x14ac:dyDescent="0.25">
      <c r="A4232" s="953"/>
      <c r="B4232" s="901"/>
      <c r="C4232" s="119" t="s">
        <v>1852</v>
      </c>
      <c r="D4232" s="120" t="s">
        <v>1853</v>
      </c>
      <c r="E4232" s="10" t="s">
        <v>14</v>
      </c>
      <c r="F4232" s="10" t="s">
        <v>15</v>
      </c>
      <c r="G4232" s="3">
        <v>6500</v>
      </c>
      <c r="H4232" s="3">
        <v>162500</v>
      </c>
      <c r="I4232" s="3">
        <v>25</v>
      </c>
    </row>
    <row r="4233" spans="1:10" x14ac:dyDescent="0.25">
      <c r="A4233" s="953"/>
      <c r="B4233" s="901"/>
      <c r="C4233" s="119" t="s">
        <v>1854</v>
      </c>
      <c r="D4233" s="120" t="s">
        <v>1855</v>
      </c>
      <c r="E4233" s="10" t="s">
        <v>14</v>
      </c>
      <c r="F4233" s="10" t="s">
        <v>15</v>
      </c>
      <c r="G4233" s="3">
        <v>550</v>
      </c>
      <c r="H4233" s="3">
        <v>33000</v>
      </c>
      <c r="I4233" s="3">
        <v>60</v>
      </c>
    </row>
    <row r="4234" spans="1:10" x14ac:dyDescent="0.25">
      <c r="A4234" s="953"/>
      <c r="B4234" s="901">
        <v>5122</v>
      </c>
      <c r="C4234" s="119" t="s">
        <v>1856</v>
      </c>
      <c r="D4234" s="120" t="s">
        <v>1857</v>
      </c>
      <c r="E4234" s="10" t="s">
        <v>14</v>
      </c>
      <c r="F4234" s="10" t="s">
        <v>15</v>
      </c>
      <c r="G4234" s="3">
        <v>290000</v>
      </c>
      <c r="H4234" s="3">
        <v>5800000</v>
      </c>
      <c r="I4234" s="3">
        <v>20</v>
      </c>
    </row>
    <row r="4235" spans="1:10" ht="30" x14ac:dyDescent="0.25">
      <c r="A4235" s="953"/>
      <c r="B4235" s="901"/>
      <c r="C4235" s="119" t="s">
        <v>1858</v>
      </c>
      <c r="D4235" s="120" t="s">
        <v>1859</v>
      </c>
      <c r="E4235" s="10" t="s">
        <v>14</v>
      </c>
      <c r="F4235" s="10" t="s">
        <v>15</v>
      </c>
      <c r="G4235" s="3">
        <v>150000</v>
      </c>
      <c r="H4235" s="3">
        <v>3000000</v>
      </c>
      <c r="I4235" s="3">
        <v>20</v>
      </c>
    </row>
    <row r="4236" spans="1:10" x14ac:dyDescent="0.25">
      <c r="A4236" s="953"/>
      <c r="B4236" s="901"/>
      <c r="C4236" s="119" t="s">
        <v>1860</v>
      </c>
      <c r="D4236" s="120" t="s">
        <v>1861</v>
      </c>
      <c r="E4236" s="10" t="s">
        <v>14</v>
      </c>
      <c r="F4236" s="10" t="s">
        <v>15</v>
      </c>
      <c r="G4236" s="3">
        <v>350000</v>
      </c>
      <c r="H4236" s="3">
        <v>350000</v>
      </c>
      <c r="I4236" s="3">
        <v>1</v>
      </c>
    </row>
    <row r="4237" spans="1:10" x14ac:dyDescent="0.25">
      <c r="A4237" s="953"/>
      <c r="B4237" s="901"/>
      <c r="C4237" s="119" t="s">
        <v>1862</v>
      </c>
      <c r="D4237" s="120" t="s">
        <v>55</v>
      </c>
      <c r="E4237" s="10" t="s">
        <v>14</v>
      </c>
      <c r="F4237" s="10" t="s">
        <v>15</v>
      </c>
      <c r="G4237" s="3">
        <v>30</v>
      </c>
      <c r="H4237" s="3">
        <v>90000</v>
      </c>
      <c r="I4237" s="3">
        <v>3000</v>
      </c>
    </row>
    <row r="4238" spans="1:10" x14ac:dyDescent="0.25">
      <c r="A4238" s="953"/>
      <c r="B4238" s="901"/>
      <c r="C4238" s="119" t="s">
        <v>1863</v>
      </c>
      <c r="D4238" s="120" t="s">
        <v>1864</v>
      </c>
      <c r="E4238" s="10" t="s">
        <v>14</v>
      </c>
      <c r="F4238" s="10" t="s">
        <v>15</v>
      </c>
      <c r="G4238" s="3">
        <v>20</v>
      </c>
      <c r="H4238" s="3">
        <v>100000</v>
      </c>
      <c r="I4238" s="3">
        <v>5000</v>
      </c>
    </row>
    <row r="4239" spans="1:10" s="8" customFormat="1" ht="30" x14ac:dyDescent="0.25">
      <c r="A4239" s="953"/>
      <c r="B4239" s="901"/>
      <c r="C4239" s="119" t="s">
        <v>6320</v>
      </c>
      <c r="D4239" s="119" t="s">
        <v>1865</v>
      </c>
      <c r="E4239" s="119" t="s">
        <v>14</v>
      </c>
      <c r="F4239" s="119" t="s">
        <v>15</v>
      </c>
      <c r="G4239" s="119">
        <v>15000</v>
      </c>
      <c r="H4239" s="119">
        <v>60000</v>
      </c>
      <c r="I4239" s="119">
        <v>4</v>
      </c>
      <c r="J4239" s="119"/>
    </row>
    <row r="4240" spans="1:10" s="8" customFormat="1" x14ac:dyDescent="0.25">
      <c r="A4240" s="953"/>
      <c r="B4240" s="901"/>
      <c r="C4240" s="119" t="s">
        <v>6332</v>
      </c>
      <c r="D4240" s="119" t="s">
        <v>1866</v>
      </c>
      <c r="E4240" s="119" t="s">
        <v>14</v>
      </c>
      <c r="F4240" s="119" t="s">
        <v>15</v>
      </c>
      <c r="G4240" s="119">
        <v>25000</v>
      </c>
      <c r="H4240" s="119">
        <v>100000</v>
      </c>
      <c r="I4240" s="119">
        <v>4</v>
      </c>
      <c r="J4240" s="119"/>
    </row>
    <row r="4241" spans="1:9" s="8" customFormat="1" x14ac:dyDescent="0.25">
      <c r="A4241" s="953"/>
      <c r="B4241" s="901"/>
      <c r="C4241" s="119" t="s">
        <v>6318</v>
      </c>
      <c r="D4241" s="119" t="s">
        <v>1867</v>
      </c>
      <c r="E4241" s="119" t="s">
        <v>14</v>
      </c>
      <c r="F4241" s="119" t="s">
        <v>15</v>
      </c>
      <c r="G4241" s="119">
        <v>60000</v>
      </c>
      <c r="H4241" s="119">
        <v>180000</v>
      </c>
      <c r="I4241" s="119">
        <v>3</v>
      </c>
    </row>
    <row r="4242" spans="1:9" s="8" customFormat="1" x14ac:dyDescent="0.25">
      <c r="A4242" s="953"/>
      <c r="B4242" s="901"/>
      <c r="C4242" s="124">
        <v>35121320</v>
      </c>
      <c r="D4242" s="129" t="s">
        <v>1198</v>
      </c>
      <c r="E4242" s="6" t="s">
        <v>126</v>
      </c>
      <c r="F4242" s="6" t="s">
        <v>15</v>
      </c>
      <c r="G4242" s="7">
        <v>16000</v>
      </c>
      <c r="H4242" s="7">
        <v>192000</v>
      </c>
      <c r="I4242" s="7">
        <v>12</v>
      </c>
    </row>
    <row r="4243" spans="1:9" s="8" customFormat="1" x14ac:dyDescent="0.25">
      <c r="A4243" s="953"/>
      <c r="B4243" s="901"/>
      <c r="C4243" s="124">
        <v>39111140</v>
      </c>
      <c r="D4243" s="129" t="s">
        <v>1199</v>
      </c>
      <c r="E4243" s="6" t="s">
        <v>14</v>
      </c>
      <c r="F4243" s="6" t="s">
        <v>15</v>
      </c>
      <c r="G4243" s="7">
        <v>12000</v>
      </c>
      <c r="H4243" s="7">
        <v>360000</v>
      </c>
      <c r="I4243" s="7">
        <v>30</v>
      </c>
    </row>
    <row r="4244" spans="1:9" s="8" customFormat="1" x14ac:dyDescent="0.25">
      <c r="A4244" s="953"/>
      <c r="B4244" s="901"/>
      <c r="C4244" s="124">
        <v>39111170</v>
      </c>
      <c r="D4244" s="129" t="s">
        <v>1868</v>
      </c>
      <c r="E4244" s="6" t="s">
        <v>14</v>
      </c>
      <c r="F4244" s="6" t="s">
        <v>15</v>
      </c>
      <c r="G4244" s="7">
        <v>70000</v>
      </c>
      <c r="H4244" s="7">
        <v>350000</v>
      </c>
      <c r="I4244" s="7">
        <v>5</v>
      </c>
    </row>
    <row r="4245" spans="1:9" s="8" customFormat="1" x14ac:dyDescent="0.25">
      <c r="A4245" s="953"/>
      <c r="B4245" s="901"/>
      <c r="C4245" s="124">
        <v>39111220</v>
      </c>
      <c r="D4245" s="129" t="s">
        <v>466</v>
      </c>
      <c r="E4245" s="6" t="s">
        <v>14</v>
      </c>
      <c r="F4245" s="6" t="s">
        <v>15</v>
      </c>
      <c r="G4245" s="7">
        <v>80000</v>
      </c>
      <c r="H4245" s="7">
        <v>800000</v>
      </c>
      <c r="I4245" s="7">
        <v>10</v>
      </c>
    </row>
    <row r="4246" spans="1:9" ht="30" x14ac:dyDescent="0.25">
      <c r="A4246" s="953"/>
      <c r="B4246" s="901"/>
      <c r="C4246" s="119" t="s">
        <v>1869</v>
      </c>
      <c r="D4246" s="120" t="s">
        <v>1870</v>
      </c>
      <c r="E4246" s="10" t="s">
        <v>14</v>
      </c>
      <c r="F4246" s="10" t="s">
        <v>1851</v>
      </c>
      <c r="G4246" s="3">
        <v>700000</v>
      </c>
      <c r="H4246" s="3">
        <v>700000</v>
      </c>
      <c r="I4246" s="3">
        <v>1</v>
      </c>
    </row>
    <row r="4247" spans="1:9" s="8" customFormat="1" x14ac:dyDescent="0.25">
      <c r="A4247" s="953"/>
      <c r="B4247" s="901"/>
      <c r="C4247" s="124">
        <v>39121100</v>
      </c>
      <c r="D4247" s="129" t="s">
        <v>1871</v>
      </c>
      <c r="E4247" s="6" t="s">
        <v>14</v>
      </c>
      <c r="F4247" s="6" t="s">
        <v>15</v>
      </c>
      <c r="G4247" s="7">
        <v>50000</v>
      </c>
      <c r="H4247" s="7">
        <v>600000</v>
      </c>
      <c r="I4247" s="7">
        <v>12</v>
      </c>
    </row>
    <row r="4248" spans="1:9" s="8" customFormat="1" x14ac:dyDescent="0.25">
      <c r="A4248" s="953"/>
      <c r="B4248" s="901"/>
      <c r="C4248" s="124">
        <v>39121360</v>
      </c>
      <c r="D4248" s="129" t="s">
        <v>1872</v>
      </c>
      <c r="E4248" s="6" t="s">
        <v>14</v>
      </c>
      <c r="F4248" s="6" t="s">
        <v>15</v>
      </c>
      <c r="G4248" s="7">
        <v>150000</v>
      </c>
      <c r="H4248" s="7">
        <v>450000</v>
      </c>
      <c r="I4248" s="7">
        <v>3</v>
      </c>
    </row>
    <row r="4249" spans="1:9" s="8" customFormat="1" x14ac:dyDescent="0.25">
      <c r="A4249" s="953"/>
      <c r="B4249" s="901"/>
      <c r="C4249" s="124">
        <v>39121520</v>
      </c>
      <c r="D4249" s="129" t="s">
        <v>1873</v>
      </c>
      <c r="E4249" s="6" t="s">
        <v>14</v>
      </c>
      <c r="F4249" s="6" t="s">
        <v>15</v>
      </c>
      <c r="G4249" s="7">
        <v>60000</v>
      </c>
      <c r="H4249" s="7">
        <v>180000</v>
      </c>
      <c r="I4249" s="7">
        <v>3</v>
      </c>
    </row>
    <row r="4250" spans="1:9" s="8" customFormat="1" x14ac:dyDescent="0.25">
      <c r="A4250" s="953"/>
      <c r="B4250" s="901"/>
      <c r="C4250" s="124">
        <v>39121520</v>
      </c>
      <c r="D4250" s="129" t="s">
        <v>1874</v>
      </c>
      <c r="E4250" s="6" t="s">
        <v>14</v>
      </c>
      <c r="F4250" s="6" t="s">
        <v>15</v>
      </c>
      <c r="G4250" s="7">
        <v>120000</v>
      </c>
      <c r="H4250" s="7">
        <v>120000</v>
      </c>
      <c r="I4250" s="7">
        <v>1</v>
      </c>
    </row>
    <row r="4251" spans="1:9" s="8" customFormat="1" x14ac:dyDescent="0.25">
      <c r="A4251" s="953"/>
      <c r="B4251" s="901"/>
      <c r="C4251" s="124">
        <v>39132220</v>
      </c>
      <c r="D4251" s="129" t="s">
        <v>1875</v>
      </c>
      <c r="E4251" s="6" t="s">
        <v>14</v>
      </c>
      <c r="F4251" s="6" t="s">
        <v>15</v>
      </c>
      <c r="G4251" s="7">
        <v>30000</v>
      </c>
      <c r="H4251" s="7">
        <v>180000</v>
      </c>
      <c r="I4251" s="7">
        <v>6</v>
      </c>
    </row>
    <row r="4252" spans="1:9" s="8" customFormat="1" x14ac:dyDescent="0.25">
      <c r="A4252" s="953"/>
      <c r="B4252" s="901"/>
      <c r="C4252" s="124">
        <v>39138220</v>
      </c>
      <c r="D4252" s="129" t="s">
        <v>468</v>
      </c>
      <c r="E4252" s="6" t="s">
        <v>14</v>
      </c>
      <c r="F4252" s="6" t="s">
        <v>15</v>
      </c>
      <c r="G4252" s="7">
        <v>30000</v>
      </c>
      <c r="H4252" s="7">
        <v>600000</v>
      </c>
      <c r="I4252" s="7">
        <v>20</v>
      </c>
    </row>
    <row r="4253" spans="1:9" s="8" customFormat="1" x14ac:dyDescent="0.25">
      <c r="A4253" s="953"/>
      <c r="B4253" s="901"/>
      <c r="C4253" s="124">
        <v>39141260</v>
      </c>
      <c r="D4253" s="129" t="s">
        <v>1876</v>
      </c>
      <c r="E4253" s="6" t="s">
        <v>14</v>
      </c>
      <c r="F4253" s="6" t="s">
        <v>15</v>
      </c>
      <c r="G4253" s="7">
        <v>110000</v>
      </c>
      <c r="H4253" s="7">
        <v>330000</v>
      </c>
      <c r="I4253" s="7">
        <v>3</v>
      </c>
    </row>
    <row r="4254" spans="1:9" s="8" customFormat="1" x14ac:dyDescent="0.25">
      <c r="A4254" s="953"/>
      <c r="B4254" s="901"/>
      <c r="C4254" s="124">
        <v>39141280</v>
      </c>
      <c r="D4254" s="129" t="s">
        <v>1877</v>
      </c>
      <c r="E4254" s="6" t="s">
        <v>14</v>
      </c>
      <c r="F4254" s="6" t="s">
        <v>15</v>
      </c>
      <c r="G4254" s="7">
        <v>20000</v>
      </c>
      <c r="H4254" s="7">
        <v>120000</v>
      </c>
      <c r="I4254" s="7">
        <v>6</v>
      </c>
    </row>
    <row r="4255" spans="1:9" x14ac:dyDescent="0.25">
      <c r="A4255" s="953"/>
      <c r="B4255" s="901"/>
      <c r="C4255" s="119" t="s">
        <v>1878</v>
      </c>
      <c r="D4255" s="120" t="s">
        <v>469</v>
      </c>
      <c r="E4255" s="10" t="s">
        <v>14</v>
      </c>
      <c r="F4255" s="10" t="s">
        <v>470</v>
      </c>
      <c r="G4255" s="3">
        <v>6000</v>
      </c>
      <c r="H4255" s="3">
        <v>720000</v>
      </c>
      <c r="I4255" s="3">
        <v>120</v>
      </c>
    </row>
    <row r="4256" spans="1:9" s="8" customFormat="1" x14ac:dyDescent="0.25">
      <c r="A4256" s="953"/>
      <c r="B4256" s="901"/>
      <c r="C4256" s="119" t="s">
        <v>6339</v>
      </c>
      <c r="D4256" s="119" t="s">
        <v>1879</v>
      </c>
      <c r="E4256" s="119" t="s">
        <v>14</v>
      </c>
      <c r="F4256" s="119" t="s">
        <v>15</v>
      </c>
      <c r="G4256" s="119">
        <v>200000</v>
      </c>
      <c r="H4256" s="119">
        <v>400000</v>
      </c>
      <c r="I4256" s="119">
        <v>2</v>
      </c>
    </row>
    <row r="4257" spans="1:10" s="8" customFormat="1" ht="30" x14ac:dyDescent="0.25">
      <c r="A4257" s="953"/>
      <c r="B4257" s="901"/>
      <c r="C4257" s="119" t="s">
        <v>6322</v>
      </c>
      <c r="D4257" s="119" t="s">
        <v>1880</v>
      </c>
      <c r="E4257" s="119" t="s">
        <v>14</v>
      </c>
      <c r="F4257" s="119" t="s">
        <v>15</v>
      </c>
      <c r="G4257" s="119">
        <v>70000</v>
      </c>
      <c r="H4257" s="119">
        <v>140000</v>
      </c>
      <c r="I4257" s="119">
        <v>2</v>
      </c>
      <c r="J4257" s="119"/>
    </row>
    <row r="4258" spans="1:10" s="8" customFormat="1" x14ac:dyDescent="0.25">
      <c r="A4258" s="953"/>
      <c r="B4258" s="901"/>
      <c r="C4258" s="119" t="s">
        <v>6338</v>
      </c>
      <c r="D4258" s="120" t="s">
        <v>1881</v>
      </c>
      <c r="E4258" s="119" t="s">
        <v>14</v>
      </c>
      <c r="F4258" s="119" t="s">
        <v>15</v>
      </c>
      <c r="G4258" s="119">
        <v>145000</v>
      </c>
      <c r="H4258" s="119">
        <v>290000</v>
      </c>
      <c r="I4258" s="119">
        <v>2</v>
      </c>
    </row>
    <row r="4259" spans="1:10" s="8" customFormat="1" x14ac:dyDescent="0.25">
      <c r="A4259" s="953"/>
      <c r="B4259" s="901"/>
      <c r="C4259" s="455" t="s">
        <v>7457</v>
      </c>
      <c r="D4259" s="455" t="s">
        <v>7458</v>
      </c>
      <c r="E4259" s="119" t="s">
        <v>14</v>
      </c>
      <c r="F4259" s="119" t="s">
        <v>15</v>
      </c>
      <c r="G4259" s="119">
        <v>145000</v>
      </c>
      <c r="H4259" s="399">
        <v>1015</v>
      </c>
      <c r="I4259" s="119">
        <v>7</v>
      </c>
    </row>
    <row r="4260" spans="1:10" s="8" customFormat="1" x14ac:dyDescent="0.25">
      <c r="A4260" s="953"/>
      <c r="B4260" s="901"/>
      <c r="C4260" s="119" t="s">
        <v>6314</v>
      </c>
      <c r="D4260" s="119" t="s">
        <v>472</v>
      </c>
      <c r="E4260" s="119" t="s">
        <v>14</v>
      </c>
      <c r="F4260" s="119" t="s">
        <v>15</v>
      </c>
      <c r="G4260" s="119">
        <v>160000</v>
      </c>
      <c r="H4260" s="119">
        <v>640000</v>
      </c>
      <c r="I4260" s="119">
        <v>4</v>
      </c>
    </row>
    <row r="4261" spans="1:10" s="8" customFormat="1" ht="30" x14ac:dyDescent="0.25">
      <c r="A4261" s="953"/>
      <c r="B4261" s="901">
        <v>5129</v>
      </c>
      <c r="C4261" s="124">
        <v>30191110</v>
      </c>
      <c r="D4261" s="129" t="s">
        <v>1882</v>
      </c>
      <c r="E4261" s="6" t="s">
        <v>126</v>
      </c>
      <c r="F4261" s="6" t="s">
        <v>15</v>
      </c>
      <c r="G4261" s="7">
        <v>1000000</v>
      </c>
      <c r="H4261" s="7">
        <v>2000000</v>
      </c>
      <c r="I4261" s="7">
        <v>2</v>
      </c>
    </row>
    <row r="4262" spans="1:10" s="8" customFormat="1" x14ac:dyDescent="0.25">
      <c r="A4262" s="953"/>
      <c r="B4262" s="901"/>
      <c r="C4262" s="124">
        <v>31625100</v>
      </c>
      <c r="D4262" s="129" t="s">
        <v>1883</v>
      </c>
      <c r="E4262" s="6" t="s">
        <v>120</v>
      </c>
      <c r="F4262" s="6" t="s">
        <v>15</v>
      </c>
      <c r="G4262" s="7">
        <v>300000</v>
      </c>
      <c r="H4262" s="7">
        <v>300000</v>
      </c>
      <c r="I4262" s="7">
        <v>1</v>
      </c>
    </row>
    <row r="4263" spans="1:10" s="8" customFormat="1" x14ac:dyDescent="0.25">
      <c r="A4263" s="953"/>
      <c r="B4263" s="901"/>
      <c r="C4263" s="124">
        <v>32321200</v>
      </c>
      <c r="D4263" s="129" t="s">
        <v>1884</v>
      </c>
      <c r="E4263" s="6" t="s">
        <v>126</v>
      </c>
      <c r="F4263" s="6" t="s">
        <v>15</v>
      </c>
      <c r="G4263" s="7">
        <v>260000</v>
      </c>
      <c r="H4263" s="7">
        <v>260000</v>
      </c>
      <c r="I4263" s="7">
        <v>1</v>
      </c>
    </row>
    <row r="4264" spans="1:10" s="8" customFormat="1" ht="30" x14ac:dyDescent="0.25">
      <c r="A4264" s="953"/>
      <c r="B4264" s="901"/>
      <c r="C4264" s="124">
        <v>32411160</v>
      </c>
      <c r="D4264" s="129" t="s">
        <v>1885</v>
      </c>
      <c r="E4264" s="6" t="s">
        <v>14</v>
      </c>
      <c r="F4264" s="6" t="s">
        <v>15</v>
      </c>
      <c r="G4264" s="7">
        <v>20000</v>
      </c>
      <c r="H4264" s="7">
        <v>40000</v>
      </c>
      <c r="I4264" s="7">
        <v>2</v>
      </c>
    </row>
    <row r="4265" spans="1:10" s="8" customFormat="1" x14ac:dyDescent="0.25">
      <c r="A4265" s="953"/>
      <c r="B4265" s="901"/>
      <c r="C4265" s="124">
        <v>42121150</v>
      </c>
      <c r="D4265" s="129" t="s">
        <v>1886</v>
      </c>
      <c r="E4265" s="6" t="s">
        <v>126</v>
      </c>
      <c r="F4265" s="6" t="s">
        <v>15</v>
      </c>
      <c r="G4265" s="7">
        <v>50000</v>
      </c>
      <c r="H4265" s="7">
        <v>300000</v>
      </c>
      <c r="I4265" s="7">
        <v>6</v>
      </c>
    </row>
    <row r="4266" spans="1:10" s="8" customFormat="1" x14ac:dyDescent="0.25">
      <c r="A4266" s="953"/>
      <c r="B4266" s="901"/>
      <c r="C4266" s="124">
        <v>42121190</v>
      </c>
      <c r="D4266" s="129" t="s">
        <v>1887</v>
      </c>
      <c r="E4266" s="6" t="s">
        <v>126</v>
      </c>
      <c r="F4266" s="6" t="s">
        <v>15</v>
      </c>
      <c r="G4266" s="7">
        <v>150000</v>
      </c>
      <c r="H4266" s="7">
        <v>750000</v>
      </c>
      <c r="I4266" s="7">
        <v>5</v>
      </c>
    </row>
    <row r="4267" spans="1:10" s="8" customFormat="1" ht="30" x14ac:dyDescent="0.25">
      <c r="A4267" s="953"/>
      <c r="B4267" s="901"/>
      <c r="C4267" s="124">
        <v>42161400</v>
      </c>
      <c r="D4267" s="129" t="s">
        <v>1888</v>
      </c>
      <c r="E4267" s="6" t="s">
        <v>126</v>
      </c>
      <c r="F4267" s="6" t="s">
        <v>15</v>
      </c>
      <c r="G4267" s="7">
        <v>20000</v>
      </c>
      <c r="H4267" s="7">
        <v>40000</v>
      </c>
      <c r="I4267" s="7">
        <v>2</v>
      </c>
    </row>
    <row r="4268" spans="1:10" s="8" customFormat="1" ht="30" x14ac:dyDescent="0.25">
      <c r="A4268" s="953"/>
      <c r="B4268" s="901"/>
      <c r="C4268" s="124">
        <v>42511129</v>
      </c>
      <c r="D4268" s="129" t="s">
        <v>1889</v>
      </c>
      <c r="E4268" s="6" t="s">
        <v>126</v>
      </c>
      <c r="F4268" s="6" t="s">
        <v>15</v>
      </c>
      <c r="G4268" s="7">
        <v>400000</v>
      </c>
      <c r="H4268" s="7">
        <v>400000</v>
      </c>
      <c r="I4268" s="7">
        <v>1</v>
      </c>
    </row>
    <row r="4269" spans="1:10" s="8" customFormat="1" ht="30" x14ac:dyDescent="0.25">
      <c r="A4269" s="953"/>
      <c r="B4269" s="901"/>
      <c r="C4269" s="124">
        <v>42511129</v>
      </c>
      <c r="D4269" s="129" t="s">
        <v>1889</v>
      </c>
      <c r="E4269" s="6" t="s">
        <v>126</v>
      </c>
      <c r="F4269" s="6" t="s">
        <v>15</v>
      </c>
      <c r="G4269" s="7">
        <v>290000</v>
      </c>
      <c r="H4269" s="7">
        <v>580000</v>
      </c>
      <c r="I4269" s="7">
        <v>2</v>
      </c>
    </row>
    <row r="4270" spans="1:10" s="8" customFormat="1" x14ac:dyDescent="0.25">
      <c r="A4270" s="953"/>
      <c r="B4270" s="901"/>
      <c r="C4270" s="119" t="s">
        <v>6316</v>
      </c>
      <c r="D4270" s="119" t="s">
        <v>466</v>
      </c>
      <c r="E4270" s="119" t="s">
        <v>14</v>
      </c>
      <c r="F4270" s="119" t="s">
        <v>15</v>
      </c>
      <c r="G4270" s="357">
        <v>80000</v>
      </c>
      <c r="H4270" s="336">
        <v>800</v>
      </c>
      <c r="I4270" s="357">
        <v>10</v>
      </c>
    </row>
    <row r="4271" spans="1:10" s="8" customFormat="1" x14ac:dyDescent="0.25">
      <c r="A4271" s="953"/>
      <c r="B4271" s="901"/>
      <c r="C4271" s="783" t="s">
        <v>7746</v>
      </c>
      <c r="D4271" s="783" t="s">
        <v>6319</v>
      </c>
      <c r="E4271" s="119" t="s">
        <v>14</v>
      </c>
      <c r="F4271" s="119" t="s">
        <v>15</v>
      </c>
      <c r="G4271" s="784">
        <v>399350</v>
      </c>
      <c r="H4271" s="785">
        <v>399.35</v>
      </c>
      <c r="I4271" s="784">
        <v>1</v>
      </c>
    </row>
    <row r="4272" spans="1:10" s="8" customFormat="1" x14ac:dyDescent="0.25">
      <c r="A4272" s="953"/>
      <c r="B4272" s="901"/>
      <c r="C4272" s="783" t="s">
        <v>7747</v>
      </c>
      <c r="D4272" s="783" t="s">
        <v>6317</v>
      </c>
      <c r="E4272" s="119" t="s">
        <v>14</v>
      </c>
      <c r="F4272" s="119" t="s">
        <v>15</v>
      </c>
      <c r="G4272" s="784">
        <v>26850</v>
      </c>
      <c r="H4272" s="785">
        <v>402.75</v>
      </c>
      <c r="I4272" s="784">
        <v>15</v>
      </c>
    </row>
    <row r="4273" spans="1:9" s="8" customFormat="1" x14ac:dyDescent="0.25">
      <c r="A4273" s="953"/>
      <c r="B4273" s="901"/>
      <c r="C4273" s="783" t="s">
        <v>7748</v>
      </c>
      <c r="D4273" s="783" t="s">
        <v>6317</v>
      </c>
      <c r="E4273" s="119" t="s">
        <v>14</v>
      </c>
      <c r="F4273" s="119" t="s">
        <v>15</v>
      </c>
      <c r="G4273" s="784">
        <v>28200</v>
      </c>
      <c r="H4273" s="785">
        <v>112.8</v>
      </c>
      <c r="I4273" s="784">
        <v>4</v>
      </c>
    </row>
    <row r="4274" spans="1:9" s="8" customFormat="1" x14ac:dyDescent="0.25">
      <c r="A4274" s="953"/>
      <c r="B4274" s="901"/>
      <c r="C4274" s="119" t="s">
        <v>6321</v>
      </c>
      <c r="D4274" s="119" t="s">
        <v>4060</v>
      </c>
      <c r="E4274" s="119" t="s">
        <v>14</v>
      </c>
      <c r="F4274" s="119" t="s">
        <v>15</v>
      </c>
      <c r="G4274" s="357">
        <v>110000</v>
      </c>
      <c r="H4274" s="336">
        <v>330</v>
      </c>
      <c r="I4274" s="357">
        <v>3</v>
      </c>
    </row>
    <row r="4275" spans="1:9" s="8" customFormat="1" x14ac:dyDescent="0.25">
      <c r="A4275" s="953"/>
      <c r="B4275" s="901"/>
      <c r="C4275" s="119"/>
      <c r="D4275" s="119"/>
      <c r="E4275" s="119"/>
      <c r="F4275" s="119"/>
      <c r="G4275" s="357"/>
      <c r="H4275" s="336"/>
      <c r="I4275" s="357"/>
    </row>
    <row r="4276" spans="1:9" s="8" customFormat="1" x14ac:dyDescent="0.25">
      <c r="A4276" s="953"/>
      <c r="B4276" s="901"/>
      <c r="C4276" s="119" t="s">
        <v>6323</v>
      </c>
      <c r="D4276" s="119" t="s">
        <v>5850</v>
      </c>
      <c r="E4276" s="119" t="s">
        <v>14</v>
      </c>
      <c r="F4276" s="119" t="s">
        <v>15</v>
      </c>
      <c r="G4276" s="357">
        <v>20000</v>
      </c>
      <c r="H4276" s="336">
        <v>40</v>
      </c>
      <c r="I4276" s="357">
        <v>2</v>
      </c>
    </row>
    <row r="4277" spans="1:9" s="8" customFormat="1" x14ac:dyDescent="0.25">
      <c r="A4277" s="953"/>
      <c r="B4277" s="901"/>
      <c r="C4277" s="119" t="s">
        <v>6324</v>
      </c>
      <c r="D4277" s="119" t="s">
        <v>6325</v>
      </c>
      <c r="E4277" s="119" t="s">
        <v>14</v>
      </c>
      <c r="F4277" s="119" t="s">
        <v>15</v>
      </c>
      <c r="G4277" s="357">
        <v>30000</v>
      </c>
      <c r="H4277" s="336">
        <v>600</v>
      </c>
      <c r="I4277" s="357">
        <v>20</v>
      </c>
    </row>
    <row r="4278" spans="1:9" s="8" customFormat="1" x14ac:dyDescent="0.25">
      <c r="A4278" s="953"/>
      <c r="B4278" s="901"/>
      <c r="C4278" s="119" t="s">
        <v>6326</v>
      </c>
      <c r="D4278" s="119" t="s">
        <v>6327</v>
      </c>
      <c r="E4278" s="119" t="s">
        <v>14</v>
      </c>
      <c r="F4278" s="119" t="s">
        <v>15</v>
      </c>
      <c r="G4278" s="357">
        <v>20000</v>
      </c>
      <c r="H4278" s="336">
        <v>40</v>
      </c>
      <c r="I4278" s="357">
        <v>2</v>
      </c>
    </row>
    <row r="4279" spans="1:9" s="8" customFormat="1" x14ac:dyDescent="0.25">
      <c r="A4279" s="953"/>
      <c r="B4279" s="901"/>
      <c r="C4279" s="119" t="s">
        <v>6328</v>
      </c>
      <c r="D4279" s="119" t="s">
        <v>6329</v>
      </c>
      <c r="E4279" s="119" t="s">
        <v>14</v>
      </c>
      <c r="F4279" s="119" t="s">
        <v>15</v>
      </c>
      <c r="G4279" s="357">
        <v>50000</v>
      </c>
      <c r="H4279" s="336">
        <v>600</v>
      </c>
      <c r="I4279" s="357">
        <v>12</v>
      </c>
    </row>
    <row r="4280" spans="1:9" s="8" customFormat="1" x14ac:dyDescent="0.25">
      <c r="A4280" s="953"/>
      <c r="B4280" s="901"/>
      <c r="C4280" s="119" t="s">
        <v>6330</v>
      </c>
      <c r="D4280" s="119" t="s">
        <v>6331</v>
      </c>
      <c r="E4280" s="119" t="s">
        <v>14</v>
      </c>
      <c r="F4280" s="119" t="s">
        <v>15</v>
      </c>
      <c r="G4280" s="357">
        <v>12000</v>
      </c>
      <c r="H4280" s="336">
        <v>360</v>
      </c>
      <c r="I4280" s="357">
        <v>30</v>
      </c>
    </row>
    <row r="4281" spans="1:9" s="8" customFormat="1" x14ac:dyDescent="0.25">
      <c r="A4281" s="953"/>
      <c r="B4281" s="901"/>
      <c r="C4281" s="119" t="s">
        <v>6333</v>
      </c>
      <c r="D4281" s="119" t="s">
        <v>6334</v>
      </c>
      <c r="E4281" s="119" t="s">
        <v>14</v>
      </c>
      <c r="F4281" s="119" t="s">
        <v>15</v>
      </c>
      <c r="G4281" s="357">
        <v>20000</v>
      </c>
      <c r="H4281" s="336">
        <v>120</v>
      </c>
      <c r="I4281" s="357">
        <v>6</v>
      </c>
    </row>
    <row r="4282" spans="1:9" s="8" customFormat="1" x14ac:dyDescent="0.25">
      <c r="A4282" s="953"/>
      <c r="B4282" s="901"/>
      <c r="C4282" s="119" t="s">
        <v>6335</v>
      </c>
      <c r="D4282" s="119" t="s">
        <v>1872</v>
      </c>
      <c r="E4282" s="119" t="s">
        <v>14</v>
      </c>
      <c r="F4282" s="119" t="s">
        <v>15</v>
      </c>
      <c r="G4282" s="357">
        <v>150000</v>
      </c>
      <c r="H4282" s="336">
        <v>450</v>
      </c>
      <c r="I4282" s="357">
        <v>3</v>
      </c>
    </row>
    <row r="4283" spans="1:9" s="8" customFormat="1" x14ac:dyDescent="0.25">
      <c r="A4283" s="953"/>
      <c r="B4283" s="901"/>
      <c r="C4283" s="119"/>
      <c r="D4283" s="119"/>
      <c r="E4283" s="119"/>
      <c r="F4283" s="119"/>
      <c r="G4283" s="357"/>
      <c r="H4283" s="336"/>
      <c r="I4283" s="357"/>
    </row>
    <row r="4284" spans="1:9" s="8" customFormat="1" x14ac:dyDescent="0.25">
      <c r="A4284" s="953"/>
      <c r="B4284" s="901"/>
      <c r="C4284" s="119" t="s">
        <v>6336</v>
      </c>
      <c r="D4284" s="119" t="s">
        <v>6337</v>
      </c>
      <c r="E4284" s="119" t="s">
        <v>14</v>
      </c>
      <c r="F4284" s="119" t="s">
        <v>15</v>
      </c>
      <c r="G4284" s="357">
        <v>70000</v>
      </c>
      <c r="H4284" s="336">
        <v>350</v>
      </c>
      <c r="I4284" s="357">
        <v>5</v>
      </c>
    </row>
    <row r="4285" spans="1:9" s="8" customFormat="1" x14ac:dyDescent="0.25">
      <c r="A4285" s="953"/>
      <c r="B4285" s="901"/>
      <c r="C4285" s="119" t="s">
        <v>6313</v>
      </c>
      <c r="D4285" s="119" t="s">
        <v>6340</v>
      </c>
      <c r="E4285" s="119" t="s">
        <v>14</v>
      </c>
      <c r="F4285" s="119" t="s">
        <v>15</v>
      </c>
      <c r="G4285" s="357">
        <v>60000</v>
      </c>
      <c r="H4285" s="336">
        <v>180</v>
      </c>
      <c r="I4285" s="357">
        <v>3</v>
      </c>
    </row>
    <row r="4286" spans="1:9" s="8" customFormat="1" x14ac:dyDescent="0.25">
      <c r="A4286" s="953"/>
      <c r="B4286" s="901"/>
      <c r="C4286" s="119" t="s">
        <v>6341</v>
      </c>
      <c r="D4286" s="119" t="s">
        <v>6342</v>
      </c>
      <c r="E4286" s="119" t="s">
        <v>14</v>
      </c>
      <c r="F4286" s="119" t="s">
        <v>15</v>
      </c>
      <c r="G4286" s="357">
        <v>290000</v>
      </c>
      <c r="H4286" s="336">
        <v>580</v>
      </c>
      <c r="I4286" s="357">
        <v>2</v>
      </c>
    </row>
    <row r="4287" spans="1:9" s="8" customFormat="1" x14ac:dyDescent="0.25">
      <c r="A4287" s="953"/>
      <c r="B4287" s="901"/>
      <c r="C4287" s="119" t="s">
        <v>6343</v>
      </c>
      <c r="D4287" s="119" t="s">
        <v>6340</v>
      </c>
      <c r="E4287" s="119" t="s">
        <v>14</v>
      </c>
      <c r="F4287" s="119" t="s">
        <v>15</v>
      </c>
      <c r="G4287" s="357">
        <v>120000</v>
      </c>
      <c r="H4287" s="336">
        <v>120</v>
      </c>
      <c r="I4287" s="357">
        <v>1</v>
      </c>
    </row>
    <row r="4288" spans="1:9" s="8" customFormat="1" ht="30" x14ac:dyDescent="0.25">
      <c r="A4288" s="953"/>
      <c r="B4288" s="901"/>
      <c r="C4288" s="124">
        <v>44112610</v>
      </c>
      <c r="D4288" s="129" t="s">
        <v>1890</v>
      </c>
      <c r="E4288" s="6" t="s">
        <v>126</v>
      </c>
      <c r="F4288" s="6" t="s">
        <v>15</v>
      </c>
      <c r="G4288" s="7">
        <v>3903000</v>
      </c>
      <c r="H4288" s="7">
        <v>3903000</v>
      </c>
      <c r="I4288" s="7">
        <v>1</v>
      </c>
    </row>
    <row r="4289" spans="1:9" x14ac:dyDescent="0.25">
      <c r="A4289" s="953"/>
      <c r="B4289" s="900" t="s">
        <v>118</v>
      </c>
      <c r="C4289" s="900"/>
      <c r="D4289" s="900"/>
      <c r="E4289" s="900"/>
      <c r="F4289" s="900"/>
      <c r="G4289" s="900"/>
      <c r="H4289" s="75">
        <v>40994572</v>
      </c>
      <c r="I4289" s="75"/>
    </row>
    <row r="4290" spans="1:9" ht="30" x14ac:dyDescent="0.25">
      <c r="A4290" s="953"/>
      <c r="B4290" s="119" t="s">
        <v>7456</v>
      </c>
      <c r="C4290" s="119" t="s">
        <v>7455</v>
      </c>
      <c r="D4290" s="119" t="s">
        <v>6150</v>
      </c>
      <c r="E4290" s="119" t="s">
        <v>120</v>
      </c>
      <c r="F4290" s="119" t="s">
        <v>121</v>
      </c>
      <c r="G4290" s="119">
        <v>7000000</v>
      </c>
      <c r="H4290" s="456">
        <v>7000000</v>
      </c>
      <c r="I4290" s="724">
        <v>1</v>
      </c>
    </row>
    <row r="4291" spans="1:9" s="8" customFormat="1" ht="21" customHeight="1" x14ac:dyDescent="0.25">
      <c r="A4291" s="953"/>
      <c r="B4291" s="917">
        <v>4212</v>
      </c>
      <c r="C4291" s="124">
        <v>65211100</v>
      </c>
      <c r="D4291" s="129" t="s">
        <v>119</v>
      </c>
      <c r="E4291" s="6" t="s">
        <v>120</v>
      </c>
      <c r="F4291" s="6" t="s">
        <v>474</v>
      </c>
      <c r="G4291" s="7">
        <v>139</v>
      </c>
      <c r="H4291" s="7">
        <v>3599961</v>
      </c>
      <c r="I4291" s="7">
        <v>25899</v>
      </c>
    </row>
    <row r="4292" spans="1:9" s="8" customFormat="1" x14ac:dyDescent="0.25">
      <c r="A4292" s="953"/>
      <c r="B4292" s="917"/>
      <c r="C4292" s="124">
        <v>65311100</v>
      </c>
      <c r="D4292" s="129" t="s">
        <v>122</v>
      </c>
      <c r="E4292" s="6" t="s">
        <v>120</v>
      </c>
      <c r="F4292" s="6" t="s">
        <v>475</v>
      </c>
      <c r="G4292" s="7">
        <v>43</v>
      </c>
      <c r="H4292" s="7">
        <v>14999991</v>
      </c>
      <c r="I4292" s="7">
        <v>348837</v>
      </c>
    </row>
    <row r="4293" spans="1:9" s="8" customFormat="1" x14ac:dyDescent="0.25">
      <c r="A4293" s="953"/>
      <c r="B4293" s="6">
        <v>4213</v>
      </c>
      <c r="C4293" s="124">
        <v>65111100</v>
      </c>
      <c r="D4293" s="129" t="s">
        <v>123</v>
      </c>
      <c r="E4293" s="6" t="s">
        <v>120</v>
      </c>
      <c r="F4293" s="6" t="s">
        <v>474</v>
      </c>
      <c r="G4293" s="7">
        <v>180</v>
      </c>
      <c r="H4293" s="7">
        <v>1699920</v>
      </c>
      <c r="I4293" s="7">
        <v>9444</v>
      </c>
    </row>
    <row r="4294" spans="1:9" ht="30" x14ac:dyDescent="0.25">
      <c r="A4294" s="953"/>
      <c r="B4294" s="901">
        <v>4214</v>
      </c>
      <c r="C4294" s="119" t="s">
        <v>1891</v>
      </c>
      <c r="D4294" s="120" t="s">
        <v>128</v>
      </c>
      <c r="E4294" s="10" t="s">
        <v>120</v>
      </c>
      <c r="F4294" s="10" t="s">
        <v>121</v>
      </c>
      <c r="G4294" s="3">
        <v>3000000</v>
      </c>
      <c r="H4294" s="3">
        <v>3000000</v>
      </c>
      <c r="I4294" s="3">
        <v>1</v>
      </c>
    </row>
    <row r="4295" spans="1:9" ht="30" x14ac:dyDescent="0.25">
      <c r="A4295" s="953"/>
      <c r="B4295" s="901"/>
      <c r="C4295" s="119" t="s">
        <v>1892</v>
      </c>
      <c r="D4295" s="120" t="s">
        <v>130</v>
      </c>
      <c r="E4295" s="10" t="s">
        <v>14</v>
      </c>
      <c r="F4295" s="10" t="s">
        <v>121</v>
      </c>
      <c r="G4295" s="3">
        <v>3500000</v>
      </c>
      <c r="H4295" s="3">
        <v>3500000</v>
      </c>
      <c r="I4295" s="3">
        <v>1</v>
      </c>
    </row>
    <row r="4296" spans="1:9" ht="30" x14ac:dyDescent="0.25">
      <c r="A4296" s="953"/>
      <c r="B4296" s="901"/>
      <c r="C4296" s="119" t="s">
        <v>1893</v>
      </c>
      <c r="D4296" s="120" t="s">
        <v>133</v>
      </c>
      <c r="E4296" s="10" t="s">
        <v>14</v>
      </c>
      <c r="F4296" s="10" t="s">
        <v>121</v>
      </c>
      <c r="G4296" s="3">
        <v>83800</v>
      </c>
      <c r="H4296" s="3">
        <v>83800</v>
      </c>
      <c r="I4296" s="3">
        <v>1</v>
      </c>
    </row>
    <row r="4297" spans="1:9" s="8" customFormat="1" ht="30" x14ac:dyDescent="0.25">
      <c r="A4297" s="953"/>
      <c r="B4297" s="6">
        <v>4215</v>
      </c>
      <c r="C4297" s="124">
        <v>66511170</v>
      </c>
      <c r="D4297" s="129" t="s">
        <v>135</v>
      </c>
      <c r="E4297" s="6" t="s">
        <v>120</v>
      </c>
      <c r="F4297" s="6" t="s">
        <v>121</v>
      </c>
      <c r="G4297" s="7">
        <v>900000</v>
      </c>
      <c r="H4297" s="7">
        <v>900000</v>
      </c>
      <c r="I4297" s="7">
        <v>1</v>
      </c>
    </row>
    <row r="4298" spans="1:9" s="8" customFormat="1" ht="30" x14ac:dyDescent="0.25">
      <c r="A4298" s="953"/>
      <c r="B4298" s="6">
        <v>4222</v>
      </c>
      <c r="C4298" s="124">
        <v>60411200</v>
      </c>
      <c r="D4298" s="129" t="s">
        <v>138</v>
      </c>
      <c r="E4298" s="6" t="s">
        <v>120</v>
      </c>
      <c r="F4298" s="6" t="s">
        <v>121</v>
      </c>
      <c r="G4298" s="7">
        <v>2000000</v>
      </c>
      <c r="H4298" s="7">
        <v>2000000</v>
      </c>
      <c r="I4298" s="7">
        <v>1</v>
      </c>
    </row>
    <row r="4299" spans="1:9" s="8" customFormat="1" ht="45" x14ac:dyDescent="0.25">
      <c r="A4299" s="953"/>
      <c r="B4299" s="6">
        <v>4232</v>
      </c>
      <c r="C4299" s="124">
        <v>72261160</v>
      </c>
      <c r="D4299" s="129" t="s">
        <v>1894</v>
      </c>
      <c r="E4299" s="6" t="s">
        <v>120</v>
      </c>
      <c r="F4299" s="6" t="s">
        <v>121</v>
      </c>
      <c r="G4299" s="7">
        <v>234000</v>
      </c>
      <c r="H4299" s="7">
        <v>234000</v>
      </c>
      <c r="I4299" s="7">
        <v>1</v>
      </c>
    </row>
    <row r="4300" spans="1:9" ht="30" x14ac:dyDescent="0.25">
      <c r="A4300" s="953"/>
      <c r="B4300" s="901">
        <v>4234</v>
      </c>
      <c r="C4300" s="119" t="s">
        <v>1895</v>
      </c>
      <c r="D4300" s="120" t="s">
        <v>1896</v>
      </c>
      <c r="E4300" s="10" t="s">
        <v>14</v>
      </c>
      <c r="F4300" s="10" t="s">
        <v>121</v>
      </c>
      <c r="G4300" s="3">
        <v>420000</v>
      </c>
      <c r="H4300" s="3">
        <v>420000</v>
      </c>
      <c r="I4300" s="3">
        <v>1</v>
      </c>
    </row>
    <row r="4301" spans="1:9" ht="30" x14ac:dyDescent="0.25">
      <c r="A4301" s="953"/>
      <c r="B4301" s="901"/>
      <c r="C4301" s="119" t="s">
        <v>1897</v>
      </c>
      <c r="D4301" s="120" t="s">
        <v>1898</v>
      </c>
      <c r="E4301" s="10" t="s">
        <v>14</v>
      </c>
      <c r="F4301" s="10" t="s">
        <v>121</v>
      </c>
      <c r="G4301" s="3">
        <v>210000</v>
      </c>
      <c r="H4301" s="3">
        <v>210000</v>
      </c>
      <c r="I4301" s="3">
        <v>1</v>
      </c>
    </row>
    <row r="4302" spans="1:9" ht="45" x14ac:dyDescent="0.25">
      <c r="A4302" s="953"/>
      <c r="B4302" s="901"/>
      <c r="C4302" s="119" t="s">
        <v>1899</v>
      </c>
      <c r="D4302" s="120" t="s">
        <v>1900</v>
      </c>
      <c r="E4302" s="10" t="s">
        <v>14</v>
      </c>
      <c r="F4302" s="10" t="s">
        <v>121</v>
      </c>
      <c r="G4302" s="3">
        <v>140000</v>
      </c>
      <c r="H4302" s="3">
        <v>140000</v>
      </c>
      <c r="I4302" s="3">
        <v>1</v>
      </c>
    </row>
    <row r="4303" spans="1:9" ht="45" x14ac:dyDescent="0.25">
      <c r="A4303" s="953"/>
      <c r="B4303" s="901"/>
      <c r="C4303" s="119" t="s">
        <v>1901</v>
      </c>
      <c r="D4303" s="120" t="s">
        <v>1902</v>
      </c>
      <c r="E4303" s="10" t="s">
        <v>14</v>
      </c>
      <c r="F4303" s="10" t="s">
        <v>121</v>
      </c>
      <c r="G4303" s="3">
        <v>105000</v>
      </c>
      <c r="H4303" s="3">
        <v>105000</v>
      </c>
      <c r="I4303" s="3">
        <v>1</v>
      </c>
    </row>
    <row r="4304" spans="1:9" ht="45" x14ac:dyDescent="0.25">
      <c r="A4304" s="953"/>
      <c r="B4304" s="901"/>
      <c r="C4304" s="119" t="s">
        <v>1903</v>
      </c>
      <c r="D4304" s="120" t="s">
        <v>1904</v>
      </c>
      <c r="E4304" s="10" t="s">
        <v>14</v>
      </c>
      <c r="F4304" s="10" t="s">
        <v>121</v>
      </c>
      <c r="G4304" s="3">
        <v>50000</v>
      </c>
      <c r="H4304" s="3">
        <v>50000</v>
      </c>
      <c r="I4304" s="3">
        <v>1</v>
      </c>
    </row>
    <row r="4305" spans="1:9" ht="45" x14ac:dyDescent="0.25">
      <c r="A4305" s="953"/>
      <c r="B4305" s="901"/>
      <c r="C4305" s="119" t="s">
        <v>1905</v>
      </c>
      <c r="D4305" s="120" t="s">
        <v>1906</v>
      </c>
      <c r="E4305" s="10" t="s">
        <v>14</v>
      </c>
      <c r="F4305" s="10" t="s">
        <v>121</v>
      </c>
      <c r="G4305" s="3">
        <v>90000</v>
      </c>
      <c r="H4305" s="3">
        <v>90000</v>
      </c>
      <c r="I4305" s="3">
        <v>1</v>
      </c>
    </row>
    <row r="4306" spans="1:9" s="8" customFormat="1" x14ac:dyDescent="0.25">
      <c r="A4306" s="953"/>
      <c r="B4306" s="6">
        <v>4237</v>
      </c>
      <c r="C4306" s="124">
        <v>79111200</v>
      </c>
      <c r="D4306" s="129" t="s">
        <v>141</v>
      </c>
      <c r="E4306" s="6" t="s">
        <v>120</v>
      </c>
      <c r="F4306" s="6" t="s">
        <v>121</v>
      </c>
      <c r="G4306" s="7">
        <v>1000000</v>
      </c>
      <c r="H4306" s="7">
        <v>1000000</v>
      </c>
      <c r="I4306" s="7">
        <v>1</v>
      </c>
    </row>
    <row r="4307" spans="1:9" s="8" customFormat="1" ht="45" x14ac:dyDescent="0.25">
      <c r="A4307" s="953"/>
      <c r="B4307" s="901">
        <v>4241</v>
      </c>
      <c r="C4307" s="124">
        <v>50531150</v>
      </c>
      <c r="D4307" s="129" t="s">
        <v>1907</v>
      </c>
      <c r="E4307" s="6" t="s">
        <v>120</v>
      </c>
      <c r="F4307" s="6" t="s">
        <v>121</v>
      </c>
      <c r="G4307" s="7">
        <v>24000</v>
      </c>
      <c r="H4307" s="7">
        <v>24000</v>
      </c>
      <c r="I4307" s="7">
        <v>1</v>
      </c>
    </row>
    <row r="4308" spans="1:9" ht="45" x14ac:dyDescent="0.25">
      <c r="A4308" s="953"/>
      <c r="B4308" s="901"/>
      <c r="C4308" s="119" t="s">
        <v>1908</v>
      </c>
      <c r="D4308" s="120" t="s">
        <v>142</v>
      </c>
      <c r="E4308" s="10" t="s">
        <v>120</v>
      </c>
      <c r="F4308" s="10" t="s">
        <v>121</v>
      </c>
      <c r="G4308" s="3">
        <v>77900</v>
      </c>
      <c r="H4308" s="3">
        <v>77900</v>
      </c>
      <c r="I4308" s="3">
        <v>1</v>
      </c>
    </row>
    <row r="4309" spans="1:9" s="8" customFormat="1" ht="30" x14ac:dyDescent="0.25">
      <c r="A4309" s="953"/>
      <c r="B4309" s="901"/>
      <c r="C4309" s="124">
        <v>79711110</v>
      </c>
      <c r="D4309" s="129" t="s">
        <v>497</v>
      </c>
      <c r="E4309" s="6" t="s">
        <v>120</v>
      </c>
      <c r="F4309" s="6" t="s">
        <v>121</v>
      </c>
      <c r="G4309" s="7">
        <v>60000</v>
      </c>
      <c r="H4309" s="7">
        <v>60000</v>
      </c>
      <c r="I4309" s="7">
        <v>1</v>
      </c>
    </row>
    <row r="4310" spans="1:9" x14ac:dyDescent="0.25">
      <c r="A4310" s="953"/>
      <c r="B4310" s="901"/>
      <c r="C4310" s="119" t="s">
        <v>1909</v>
      </c>
      <c r="D4310" s="120" t="s">
        <v>499</v>
      </c>
      <c r="E4310" s="10" t="s">
        <v>14</v>
      </c>
      <c r="F4310" s="10" t="s">
        <v>121</v>
      </c>
      <c r="G4310" s="3">
        <v>300000</v>
      </c>
      <c r="H4310" s="3">
        <v>300000</v>
      </c>
      <c r="I4310" s="3">
        <v>1</v>
      </c>
    </row>
    <row r="4311" spans="1:9" ht="30" x14ac:dyDescent="0.25">
      <c r="A4311" s="953"/>
      <c r="B4311" s="901">
        <v>4252</v>
      </c>
      <c r="C4311" s="119" t="s">
        <v>1910</v>
      </c>
      <c r="D4311" s="120" t="s">
        <v>1911</v>
      </c>
      <c r="E4311" s="10" t="s">
        <v>126</v>
      </c>
      <c r="F4311" s="10" t="s">
        <v>121</v>
      </c>
      <c r="G4311" s="3">
        <v>614000</v>
      </c>
      <c r="H4311" s="3">
        <v>614000</v>
      </c>
      <c r="I4311" s="3">
        <v>1</v>
      </c>
    </row>
    <row r="4312" spans="1:9" ht="45" x14ac:dyDescent="0.25">
      <c r="A4312" s="953"/>
      <c r="B4312" s="901"/>
      <c r="C4312" s="119" t="s">
        <v>1912</v>
      </c>
      <c r="D4312" s="120" t="s">
        <v>1913</v>
      </c>
      <c r="E4312" s="10" t="s">
        <v>126</v>
      </c>
      <c r="F4312" s="10" t="s">
        <v>121</v>
      </c>
      <c r="G4312" s="3">
        <v>1486000</v>
      </c>
      <c r="H4312" s="3">
        <v>1486000</v>
      </c>
      <c r="I4312" s="3">
        <v>1</v>
      </c>
    </row>
    <row r="4313" spans="1:9" ht="30" x14ac:dyDescent="0.25">
      <c r="A4313" s="953"/>
      <c r="B4313" s="901"/>
      <c r="C4313" s="119" t="s">
        <v>1914</v>
      </c>
      <c r="D4313" s="120" t="s">
        <v>1915</v>
      </c>
      <c r="E4313" s="10" t="s">
        <v>126</v>
      </c>
      <c r="F4313" s="10" t="s">
        <v>121</v>
      </c>
      <c r="G4313" s="3">
        <v>600000</v>
      </c>
      <c r="H4313" s="3">
        <v>600000</v>
      </c>
      <c r="I4313" s="3">
        <v>1</v>
      </c>
    </row>
    <row r="4314" spans="1:9" ht="30" x14ac:dyDescent="0.25">
      <c r="A4314" s="953"/>
      <c r="B4314" s="901"/>
      <c r="C4314" s="119" t="s">
        <v>1916</v>
      </c>
      <c r="D4314" s="120" t="s">
        <v>1917</v>
      </c>
      <c r="E4314" s="10" t="s">
        <v>126</v>
      </c>
      <c r="F4314" s="10" t="s">
        <v>121</v>
      </c>
      <c r="G4314" s="3">
        <v>500000</v>
      </c>
      <c r="H4314" s="3">
        <v>500000</v>
      </c>
      <c r="I4314" s="3">
        <v>1</v>
      </c>
    </row>
    <row r="4315" spans="1:9" ht="30" x14ac:dyDescent="0.25">
      <c r="A4315" s="953"/>
      <c r="B4315" s="901"/>
      <c r="C4315" s="119" t="s">
        <v>1918</v>
      </c>
      <c r="D4315" s="120" t="s">
        <v>1919</v>
      </c>
      <c r="E4315" s="10" t="s">
        <v>126</v>
      </c>
      <c r="F4315" s="10" t="s">
        <v>121</v>
      </c>
      <c r="G4315" s="3">
        <v>450000</v>
      </c>
      <c r="H4315" s="3">
        <v>450000</v>
      </c>
      <c r="I4315" s="3">
        <v>1</v>
      </c>
    </row>
    <row r="4316" spans="1:9" ht="30" x14ac:dyDescent="0.25">
      <c r="A4316" s="953"/>
      <c r="B4316" s="901"/>
      <c r="C4316" s="119" t="s">
        <v>1920</v>
      </c>
      <c r="D4316" s="120" t="s">
        <v>1921</v>
      </c>
      <c r="E4316" s="10" t="s">
        <v>126</v>
      </c>
      <c r="F4316" s="10" t="s">
        <v>121</v>
      </c>
      <c r="G4316" s="3">
        <v>350000</v>
      </c>
      <c r="H4316" s="3">
        <v>350000</v>
      </c>
      <c r="I4316" s="3">
        <v>1</v>
      </c>
    </row>
    <row r="4317" spans="1:9" s="8" customFormat="1" ht="45" x14ac:dyDescent="0.25">
      <c r="A4317" s="953"/>
      <c r="B4317" s="901"/>
      <c r="C4317" s="124">
        <v>50311120</v>
      </c>
      <c r="D4317" s="129" t="s">
        <v>509</v>
      </c>
      <c r="E4317" s="6" t="s">
        <v>126</v>
      </c>
      <c r="F4317" s="6" t="s">
        <v>121</v>
      </c>
      <c r="G4317" s="7">
        <v>1700000</v>
      </c>
      <c r="H4317" s="7">
        <v>1700000</v>
      </c>
      <c r="I4317" s="7">
        <v>1</v>
      </c>
    </row>
    <row r="4318" spans="1:9" s="8" customFormat="1" ht="45" x14ac:dyDescent="0.25">
      <c r="A4318" s="953"/>
      <c r="B4318" s="901"/>
      <c r="C4318" s="119" t="s">
        <v>5786</v>
      </c>
      <c r="D4318" s="120" t="s">
        <v>5787</v>
      </c>
      <c r="E4318" s="120" t="s">
        <v>126</v>
      </c>
      <c r="F4318" s="120" t="s">
        <v>121</v>
      </c>
      <c r="G4318" s="336">
        <v>350</v>
      </c>
      <c r="H4318" s="336">
        <v>350</v>
      </c>
      <c r="I4318" s="3">
        <v>1</v>
      </c>
    </row>
    <row r="4319" spans="1:9" s="8" customFormat="1" ht="30" x14ac:dyDescent="0.25">
      <c r="A4319" s="953"/>
      <c r="B4319" s="901"/>
      <c r="C4319" s="119" t="s">
        <v>5788</v>
      </c>
      <c r="D4319" s="120" t="s">
        <v>5789</v>
      </c>
      <c r="E4319" s="120" t="s">
        <v>126</v>
      </c>
      <c r="F4319" s="120" t="s">
        <v>121</v>
      </c>
      <c r="G4319" s="336">
        <v>100</v>
      </c>
      <c r="H4319" s="336">
        <v>100</v>
      </c>
      <c r="I4319" s="3">
        <v>1</v>
      </c>
    </row>
    <row r="4320" spans="1:9" s="8" customFormat="1" ht="30" x14ac:dyDescent="0.25">
      <c r="A4320" s="953"/>
      <c r="B4320" s="901"/>
      <c r="C4320" s="119" t="s">
        <v>5790</v>
      </c>
      <c r="D4320" s="120" t="s">
        <v>5791</v>
      </c>
      <c r="E4320" s="120" t="s">
        <v>126</v>
      </c>
      <c r="F4320" s="120" t="s">
        <v>121</v>
      </c>
      <c r="G4320" s="336">
        <v>256</v>
      </c>
      <c r="H4320" s="336">
        <v>256</v>
      </c>
      <c r="I4320" s="3">
        <v>1</v>
      </c>
    </row>
    <row r="4321" spans="1:9" s="8" customFormat="1" ht="30" x14ac:dyDescent="0.25">
      <c r="A4321" s="953"/>
      <c r="B4321" s="901"/>
      <c r="C4321" s="119" t="s">
        <v>5792</v>
      </c>
      <c r="D4321" s="120" t="s">
        <v>5793</v>
      </c>
      <c r="E4321" s="120" t="s">
        <v>126</v>
      </c>
      <c r="F4321" s="120" t="s">
        <v>121</v>
      </c>
      <c r="G4321" s="336">
        <v>340</v>
      </c>
      <c r="H4321" s="336">
        <v>340</v>
      </c>
      <c r="I4321" s="3">
        <v>1</v>
      </c>
    </row>
    <row r="4322" spans="1:9" s="8" customFormat="1" ht="45" x14ac:dyDescent="0.25">
      <c r="A4322" s="953"/>
      <c r="B4322" s="901"/>
      <c r="C4322" s="119" t="s">
        <v>5794</v>
      </c>
      <c r="D4322" s="120" t="s">
        <v>5795</v>
      </c>
      <c r="E4322" s="120" t="s">
        <v>126</v>
      </c>
      <c r="F4322" s="120" t="s">
        <v>121</v>
      </c>
      <c r="G4322" s="336">
        <v>800</v>
      </c>
      <c r="H4322" s="336">
        <v>800</v>
      </c>
      <c r="I4322" s="3">
        <v>1</v>
      </c>
    </row>
    <row r="4323" spans="1:9" s="8" customFormat="1" ht="45" x14ac:dyDescent="0.25">
      <c r="A4323" s="953"/>
      <c r="B4323" s="901"/>
      <c r="C4323" s="119" t="s">
        <v>5796</v>
      </c>
      <c r="D4323" s="120" t="s">
        <v>5795</v>
      </c>
      <c r="E4323" s="120" t="s">
        <v>126</v>
      </c>
      <c r="F4323" s="120" t="s">
        <v>121</v>
      </c>
      <c r="G4323" s="336">
        <v>250</v>
      </c>
      <c r="H4323" s="336">
        <v>250</v>
      </c>
      <c r="I4323" s="3">
        <v>1</v>
      </c>
    </row>
    <row r="4324" spans="1:9" s="8" customFormat="1" ht="45" x14ac:dyDescent="0.25">
      <c r="A4324" s="953"/>
      <c r="B4324" s="901"/>
      <c r="C4324" s="119" t="s">
        <v>5797</v>
      </c>
      <c r="D4324" s="120" t="s">
        <v>5795</v>
      </c>
      <c r="E4324" s="120" t="s">
        <v>126</v>
      </c>
      <c r="F4324" s="120" t="s">
        <v>121</v>
      </c>
      <c r="G4324" s="336">
        <v>200</v>
      </c>
      <c r="H4324" s="336">
        <v>200</v>
      </c>
      <c r="I4324" s="3">
        <v>1</v>
      </c>
    </row>
    <row r="4325" spans="1:9" s="8" customFormat="1" ht="30" x14ac:dyDescent="0.25">
      <c r="A4325" s="953"/>
      <c r="B4325" s="901"/>
      <c r="C4325" s="119" t="s">
        <v>5798</v>
      </c>
      <c r="D4325" s="120" t="s">
        <v>5799</v>
      </c>
      <c r="E4325" s="120" t="s">
        <v>120</v>
      </c>
      <c r="F4325" s="120" t="s">
        <v>121</v>
      </c>
      <c r="G4325" s="336">
        <v>504</v>
      </c>
      <c r="H4325" s="336">
        <v>504</v>
      </c>
      <c r="I4325" s="3">
        <v>1</v>
      </c>
    </row>
    <row r="4326" spans="1:9" s="8" customFormat="1" ht="45" x14ac:dyDescent="0.25">
      <c r="A4326" s="953"/>
      <c r="B4326" s="901"/>
      <c r="C4326" s="119" t="s">
        <v>5800</v>
      </c>
      <c r="D4326" s="120" t="s">
        <v>5787</v>
      </c>
      <c r="E4326" s="120" t="s">
        <v>126</v>
      </c>
      <c r="F4326" s="120" t="s">
        <v>121</v>
      </c>
      <c r="G4326" s="336">
        <v>2000</v>
      </c>
      <c r="H4326" s="336">
        <v>2000</v>
      </c>
      <c r="I4326" s="3">
        <v>1</v>
      </c>
    </row>
    <row r="4327" spans="1:9" s="8" customFormat="1" ht="45" x14ac:dyDescent="0.25">
      <c r="A4327" s="953"/>
      <c r="B4327" s="901"/>
      <c r="C4327" s="119" t="s">
        <v>5785</v>
      </c>
      <c r="D4327" s="120" t="s">
        <v>509</v>
      </c>
      <c r="E4327" s="120" t="s">
        <v>126</v>
      </c>
      <c r="F4327" s="120" t="s">
        <v>121</v>
      </c>
      <c r="G4327" s="119">
        <v>500000</v>
      </c>
      <c r="H4327" s="119">
        <v>500000</v>
      </c>
      <c r="I4327" s="3">
        <v>1</v>
      </c>
    </row>
    <row r="4328" spans="1:9" s="8" customFormat="1" ht="60" x14ac:dyDescent="0.25">
      <c r="A4328" s="953"/>
      <c r="B4328" s="901"/>
      <c r="C4328" s="124">
        <v>50311120</v>
      </c>
      <c r="D4328" s="129" t="s">
        <v>1922</v>
      </c>
      <c r="E4328" s="6" t="s">
        <v>126</v>
      </c>
      <c r="F4328" s="6" t="s">
        <v>121</v>
      </c>
      <c r="G4328" s="7">
        <v>225000</v>
      </c>
      <c r="H4328" s="7">
        <v>225000</v>
      </c>
      <c r="I4328" s="7">
        <v>1</v>
      </c>
    </row>
    <row r="4329" spans="1:9" s="8" customFormat="1" ht="30" x14ac:dyDescent="0.25">
      <c r="A4329" s="953"/>
      <c r="B4329" s="901"/>
      <c r="C4329" s="124">
        <v>50311240</v>
      </c>
      <c r="D4329" s="129" t="s">
        <v>768</v>
      </c>
      <c r="E4329" s="6" t="s">
        <v>126</v>
      </c>
      <c r="F4329" s="6" t="s">
        <v>121</v>
      </c>
      <c r="G4329" s="7">
        <v>75000</v>
      </c>
      <c r="H4329" s="7">
        <v>75000</v>
      </c>
      <c r="I4329" s="7">
        <v>1</v>
      </c>
    </row>
    <row r="4330" spans="1:9" s="8" customFormat="1" ht="75" x14ac:dyDescent="0.25">
      <c r="A4330" s="953"/>
      <c r="B4330" s="901"/>
      <c r="C4330" s="124">
        <v>50531200</v>
      </c>
      <c r="D4330" s="129" t="s">
        <v>1923</v>
      </c>
      <c r="E4330" s="6" t="s">
        <v>126</v>
      </c>
      <c r="F4330" s="6" t="s">
        <v>121</v>
      </c>
      <c r="G4330" s="7">
        <v>600000</v>
      </c>
      <c r="H4330" s="7">
        <v>600000</v>
      </c>
      <c r="I4330" s="7">
        <v>1</v>
      </c>
    </row>
    <row r="4331" spans="1:9" s="8" customFormat="1" ht="60" x14ac:dyDescent="0.25">
      <c r="A4331" s="953"/>
      <c r="B4331" s="901"/>
      <c r="C4331" s="124">
        <v>50531200</v>
      </c>
      <c r="D4331" s="129" t="s">
        <v>1924</v>
      </c>
      <c r="E4331" s="6" t="s">
        <v>126</v>
      </c>
      <c r="F4331" s="6" t="s">
        <v>121</v>
      </c>
      <c r="G4331" s="7">
        <v>220000</v>
      </c>
      <c r="H4331" s="7">
        <v>220000</v>
      </c>
      <c r="I4331" s="7">
        <v>1</v>
      </c>
    </row>
    <row r="4332" spans="1:9" s="8" customFormat="1" ht="60" x14ac:dyDescent="0.25">
      <c r="A4332" s="953"/>
      <c r="B4332" s="901"/>
      <c r="C4332" s="124">
        <v>50531200</v>
      </c>
      <c r="D4332" s="129" t="s">
        <v>1925</v>
      </c>
      <c r="E4332" s="6" t="s">
        <v>126</v>
      </c>
      <c r="F4332" s="6" t="s">
        <v>121</v>
      </c>
      <c r="G4332" s="7">
        <v>180000</v>
      </c>
      <c r="H4332" s="7">
        <v>180000</v>
      </c>
      <c r="I4332" s="7">
        <v>1</v>
      </c>
    </row>
    <row r="4333" spans="1:9" s="8" customFormat="1" ht="75" x14ac:dyDescent="0.25">
      <c r="A4333" s="953"/>
      <c r="B4333" s="901"/>
      <c r="C4333" s="124">
        <v>50531200</v>
      </c>
      <c r="D4333" s="129" t="s">
        <v>1926</v>
      </c>
      <c r="E4333" s="6" t="s">
        <v>126</v>
      </c>
      <c r="F4333" s="6" t="s">
        <v>121</v>
      </c>
      <c r="G4333" s="7">
        <v>500000</v>
      </c>
      <c r="H4333" s="7">
        <v>500000</v>
      </c>
      <c r="I4333" s="7">
        <v>1</v>
      </c>
    </row>
    <row r="4334" spans="1:9" s="8" customFormat="1" ht="90" x14ac:dyDescent="0.25">
      <c r="A4334" s="953"/>
      <c r="B4334" s="901"/>
      <c r="C4334" s="124">
        <v>50531200</v>
      </c>
      <c r="D4334" s="129" t="s">
        <v>1927</v>
      </c>
      <c r="E4334" s="6" t="s">
        <v>126</v>
      </c>
      <c r="F4334" s="6" t="s">
        <v>121</v>
      </c>
      <c r="G4334" s="7">
        <v>500000</v>
      </c>
      <c r="H4334" s="7">
        <v>500000</v>
      </c>
      <c r="I4334" s="7">
        <v>1</v>
      </c>
    </row>
    <row r="4335" spans="1:9" s="8" customFormat="1" ht="30" x14ac:dyDescent="0.25">
      <c r="A4335" s="953"/>
      <c r="B4335" s="901"/>
      <c r="C4335" s="119" t="s">
        <v>6149</v>
      </c>
      <c r="D4335" s="119" t="s">
        <v>6150</v>
      </c>
      <c r="E4335" s="119" t="s">
        <v>120</v>
      </c>
      <c r="F4335" s="119" t="s">
        <v>121</v>
      </c>
      <c r="G4335" s="336">
        <v>3000</v>
      </c>
      <c r="H4335" s="336">
        <v>3000</v>
      </c>
      <c r="I4335" s="32">
        <v>1</v>
      </c>
    </row>
    <row r="4336" spans="1:9" s="8" customFormat="1" x14ac:dyDescent="0.25">
      <c r="A4336" s="953"/>
      <c r="B4336" s="901"/>
    </row>
    <row r="4337" spans="1:9" x14ac:dyDescent="0.25">
      <c r="A4337" s="953"/>
      <c r="B4337" s="902" t="s">
        <v>513</v>
      </c>
      <c r="C4337" s="902"/>
      <c r="D4337" s="902"/>
      <c r="E4337" s="902"/>
      <c r="F4337" s="902"/>
      <c r="G4337" s="902"/>
      <c r="H4337" s="30">
        <v>35000000</v>
      </c>
      <c r="I4337" s="30"/>
    </row>
    <row r="4338" spans="1:9" x14ac:dyDescent="0.25">
      <c r="A4338" s="953"/>
      <c r="B4338" s="900" t="s">
        <v>154</v>
      </c>
      <c r="C4338" s="900"/>
      <c r="D4338" s="900"/>
      <c r="E4338" s="900"/>
      <c r="F4338" s="900"/>
      <c r="G4338" s="900"/>
      <c r="H4338" s="75">
        <v>34094200</v>
      </c>
      <c r="I4338" s="75"/>
    </row>
    <row r="4339" spans="1:9" s="8" customFormat="1" ht="45" x14ac:dyDescent="0.25">
      <c r="A4339" s="953"/>
      <c r="B4339" s="6">
        <v>5113</v>
      </c>
      <c r="C4339" s="124">
        <v>45611300</v>
      </c>
      <c r="D4339" s="129" t="s">
        <v>1928</v>
      </c>
      <c r="E4339" s="6" t="s">
        <v>126</v>
      </c>
      <c r="F4339" s="6" t="s">
        <v>121</v>
      </c>
      <c r="G4339" s="7">
        <v>34094200</v>
      </c>
      <c r="H4339" s="7">
        <v>34094200</v>
      </c>
      <c r="I4339" s="7">
        <v>1</v>
      </c>
    </row>
    <row r="4340" spans="1:9" x14ac:dyDescent="0.25">
      <c r="A4340" s="953"/>
      <c r="B4340" s="900" t="s">
        <v>118</v>
      </c>
      <c r="C4340" s="900"/>
      <c r="D4340" s="900"/>
      <c r="E4340" s="900"/>
      <c r="F4340" s="900"/>
      <c r="G4340" s="900"/>
      <c r="H4340" s="75">
        <v>905800</v>
      </c>
      <c r="I4340" s="75"/>
    </row>
    <row r="4341" spans="1:9" s="8" customFormat="1" ht="30" x14ac:dyDescent="0.25">
      <c r="A4341" s="953"/>
      <c r="B4341" s="917">
        <v>5113</v>
      </c>
      <c r="C4341" s="124">
        <v>71351540</v>
      </c>
      <c r="D4341" s="129" t="s">
        <v>168</v>
      </c>
      <c r="E4341" s="6" t="s">
        <v>172</v>
      </c>
      <c r="F4341" s="6" t="s">
        <v>121</v>
      </c>
      <c r="G4341" s="7">
        <v>700000</v>
      </c>
      <c r="H4341" s="7">
        <v>700000</v>
      </c>
      <c r="I4341" s="7">
        <v>1</v>
      </c>
    </row>
    <row r="4342" spans="1:9" s="8" customFormat="1" ht="30" x14ac:dyDescent="0.25">
      <c r="A4342" s="953"/>
      <c r="B4342" s="917"/>
      <c r="C4342" s="124">
        <v>98111140</v>
      </c>
      <c r="D4342" s="129" t="s">
        <v>532</v>
      </c>
      <c r="E4342" s="6" t="s">
        <v>120</v>
      </c>
      <c r="F4342" s="6" t="s">
        <v>121</v>
      </c>
      <c r="G4342" s="7">
        <v>205800</v>
      </c>
      <c r="H4342" s="7">
        <v>205800</v>
      </c>
      <c r="I4342" s="7">
        <v>1</v>
      </c>
    </row>
    <row r="4343" spans="1:9" x14ac:dyDescent="0.25">
      <c r="A4343" s="953"/>
      <c r="B4343" s="902" t="s">
        <v>517</v>
      </c>
      <c r="C4343" s="902"/>
      <c r="D4343" s="902"/>
      <c r="E4343" s="902"/>
      <c r="F4343" s="902"/>
      <c r="G4343" s="902"/>
      <c r="H4343" s="30">
        <v>799600</v>
      </c>
      <c r="I4343" s="30"/>
    </row>
    <row r="4344" spans="1:9" x14ac:dyDescent="0.25">
      <c r="A4344" s="953"/>
      <c r="B4344" s="900" t="s">
        <v>118</v>
      </c>
      <c r="C4344" s="900"/>
      <c r="D4344" s="900"/>
      <c r="E4344" s="900"/>
      <c r="F4344" s="900"/>
      <c r="G4344" s="900"/>
      <c r="H4344" s="75">
        <v>799600</v>
      </c>
      <c r="I4344" s="75"/>
    </row>
    <row r="4345" spans="1:9" s="8" customFormat="1" ht="30" x14ac:dyDescent="0.25">
      <c r="A4345" s="953"/>
      <c r="B4345" s="6">
        <v>4861</v>
      </c>
      <c r="C4345" s="124">
        <v>79951100</v>
      </c>
      <c r="D4345" s="129" t="s">
        <v>633</v>
      </c>
      <c r="E4345" s="6" t="s">
        <v>126</v>
      </c>
      <c r="F4345" s="6" t="s">
        <v>121</v>
      </c>
      <c r="G4345" s="7">
        <v>799600</v>
      </c>
      <c r="H4345" s="7">
        <v>799600</v>
      </c>
      <c r="I4345" s="7">
        <v>1</v>
      </c>
    </row>
    <row r="4346" spans="1:9" x14ac:dyDescent="0.25">
      <c r="A4346" s="953"/>
      <c r="B4346" s="902" t="s">
        <v>153</v>
      </c>
      <c r="C4346" s="902"/>
      <c r="D4346" s="902"/>
      <c r="E4346" s="902"/>
      <c r="F4346" s="902"/>
      <c r="G4346" s="902"/>
      <c r="H4346" s="30">
        <v>7470000</v>
      </c>
      <c r="I4346" s="30"/>
    </row>
    <row r="4347" spans="1:9" x14ac:dyDescent="0.25">
      <c r="A4347" s="953"/>
      <c r="B4347" s="900" t="s">
        <v>154</v>
      </c>
      <c r="C4347" s="900"/>
      <c r="D4347" s="900"/>
      <c r="E4347" s="900"/>
      <c r="F4347" s="900"/>
      <c r="G4347" s="900"/>
      <c r="H4347" s="75">
        <v>6270000</v>
      </c>
      <c r="I4347" s="75"/>
    </row>
    <row r="4348" spans="1:9" ht="30" x14ac:dyDescent="0.25">
      <c r="A4348" s="953"/>
      <c r="B4348" s="904">
        <v>5134</v>
      </c>
      <c r="C4348" s="119" t="s">
        <v>6151</v>
      </c>
      <c r="D4348" s="119" t="s">
        <v>519</v>
      </c>
      <c r="E4348" s="382" t="s">
        <v>520</v>
      </c>
      <c r="F4348" s="382" t="s">
        <v>121</v>
      </c>
      <c r="G4348" s="366">
        <v>500000</v>
      </c>
      <c r="H4348" s="366">
        <v>500000</v>
      </c>
      <c r="I4348" s="385">
        <v>1</v>
      </c>
    </row>
    <row r="4349" spans="1:9" ht="45" x14ac:dyDescent="0.25">
      <c r="A4349" s="953"/>
      <c r="B4349" s="905"/>
      <c r="C4349" s="149" t="s">
        <v>1929</v>
      </c>
      <c r="D4349" s="149" t="s">
        <v>1930</v>
      </c>
      <c r="E4349" s="403" t="s">
        <v>520</v>
      </c>
      <c r="F4349" s="10" t="s">
        <v>121</v>
      </c>
      <c r="G4349" s="3">
        <v>1295000</v>
      </c>
      <c r="H4349" s="3">
        <v>1295000</v>
      </c>
      <c r="I4349" s="3">
        <v>1</v>
      </c>
    </row>
    <row r="4350" spans="1:9" ht="30" x14ac:dyDescent="0.25">
      <c r="A4350" s="953"/>
      <c r="B4350" s="905"/>
      <c r="C4350" s="149" t="s">
        <v>7768</v>
      </c>
      <c r="D4350" s="149" t="s">
        <v>519</v>
      </c>
      <c r="E4350" s="820" t="s">
        <v>3127</v>
      </c>
      <c r="F4350" s="820" t="s">
        <v>121</v>
      </c>
      <c r="G4350" s="456">
        <v>500000</v>
      </c>
      <c r="H4350" s="456">
        <v>500000</v>
      </c>
      <c r="I4350" s="3">
        <v>1</v>
      </c>
    </row>
    <row r="4351" spans="1:9" ht="45" x14ac:dyDescent="0.25">
      <c r="A4351" s="953"/>
      <c r="B4351" s="905"/>
      <c r="C4351" s="119" t="s">
        <v>1931</v>
      </c>
      <c r="D4351" s="120" t="s">
        <v>1932</v>
      </c>
      <c r="E4351" s="403" t="s">
        <v>520</v>
      </c>
      <c r="F4351" s="10" t="s">
        <v>121</v>
      </c>
      <c r="G4351" s="3">
        <v>60000</v>
      </c>
      <c r="H4351" s="3">
        <v>60000</v>
      </c>
      <c r="I4351" s="3">
        <v>1</v>
      </c>
    </row>
    <row r="4352" spans="1:9" ht="45" x14ac:dyDescent="0.25">
      <c r="A4352" s="953"/>
      <c r="B4352" s="905"/>
      <c r="C4352" s="119" t="s">
        <v>1933</v>
      </c>
      <c r="D4352" s="120" t="s">
        <v>1934</v>
      </c>
      <c r="E4352" s="403" t="s">
        <v>520</v>
      </c>
      <c r="F4352" s="10" t="s">
        <v>121</v>
      </c>
      <c r="G4352" s="3">
        <v>180000</v>
      </c>
      <c r="H4352" s="3">
        <v>180000</v>
      </c>
      <c r="I4352" s="3">
        <v>1</v>
      </c>
    </row>
    <row r="4353" spans="1:9" ht="45" x14ac:dyDescent="0.25">
      <c r="A4353" s="953"/>
      <c r="B4353" s="905"/>
      <c r="C4353" s="119" t="s">
        <v>1935</v>
      </c>
      <c r="D4353" s="120" t="s">
        <v>1936</v>
      </c>
      <c r="E4353" s="403" t="s">
        <v>520</v>
      </c>
      <c r="F4353" s="10" t="s">
        <v>121</v>
      </c>
      <c r="G4353" s="3">
        <v>45000</v>
      </c>
      <c r="H4353" s="3">
        <v>45000</v>
      </c>
      <c r="I4353" s="3">
        <v>1</v>
      </c>
    </row>
    <row r="4354" spans="1:9" ht="45" x14ac:dyDescent="0.25">
      <c r="A4354" s="953"/>
      <c r="B4354" s="905"/>
      <c r="C4354" s="119" t="s">
        <v>1937</v>
      </c>
      <c r="D4354" s="120" t="s">
        <v>1938</v>
      </c>
      <c r="E4354" s="403" t="s">
        <v>520</v>
      </c>
      <c r="F4354" s="10" t="s">
        <v>121</v>
      </c>
      <c r="G4354" s="3">
        <v>180000</v>
      </c>
      <c r="H4354" s="3">
        <v>180000</v>
      </c>
      <c r="I4354" s="3">
        <v>1</v>
      </c>
    </row>
    <row r="4355" spans="1:9" ht="45" x14ac:dyDescent="0.25">
      <c r="A4355" s="953"/>
      <c r="B4355" s="905"/>
      <c r="C4355" s="119" t="s">
        <v>1939</v>
      </c>
      <c r="D4355" s="120" t="s">
        <v>1940</v>
      </c>
      <c r="E4355" s="403" t="s">
        <v>520</v>
      </c>
      <c r="F4355" s="10" t="s">
        <v>121</v>
      </c>
      <c r="G4355" s="3">
        <v>300000</v>
      </c>
      <c r="H4355" s="3">
        <v>300000</v>
      </c>
      <c r="I4355" s="3">
        <v>1</v>
      </c>
    </row>
    <row r="4356" spans="1:9" ht="45" x14ac:dyDescent="0.25">
      <c r="A4356" s="953"/>
      <c r="B4356" s="905"/>
      <c r="C4356" s="119" t="s">
        <v>1941</v>
      </c>
      <c r="D4356" s="120" t="s">
        <v>1942</v>
      </c>
      <c r="E4356" s="403" t="s">
        <v>520</v>
      </c>
      <c r="F4356" s="10" t="s">
        <v>121</v>
      </c>
      <c r="G4356" s="3">
        <v>180000</v>
      </c>
      <c r="H4356" s="3">
        <v>180000</v>
      </c>
      <c r="I4356" s="3">
        <v>1</v>
      </c>
    </row>
    <row r="4357" spans="1:9" ht="45" x14ac:dyDescent="0.25">
      <c r="A4357" s="953"/>
      <c r="B4357" s="905"/>
      <c r="C4357" s="119" t="s">
        <v>1943</v>
      </c>
      <c r="D4357" s="120" t="s">
        <v>1944</v>
      </c>
      <c r="E4357" s="10" t="s">
        <v>149</v>
      </c>
      <c r="F4357" s="10" t="s">
        <v>121</v>
      </c>
      <c r="G4357" s="3">
        <v>60000</v>
      </c>
      <c r="H4357" s="3">
        <v>60000</v>
      </c>
      <c r="I4357" s="3">
        <v>1</v>
      </c>
    </row>
    <row r="4358" spans="1:9" ht="45" x14ac:dyDescent="0.25">
      <c r="A4358" s="953"/>
      <c r="B4358" s="905"/>
      <c r="C4358" s="119" t="s">
        <v>1945</v>
      </c>
      <c r="D4358" s="120" t="s">
        <v>1946</v>
      </c>
      <c r="E4358" s="10" t="s">
        <v>149</v>
      </c>
      <c r="F4358" s="10" t="s">
        <v>121</v>
      </c>
      <c r="G4358" s="3">
        <v>90000</v>
      </c>
      <c r="H4358" s="3">
        <v>90000</v>
      </c>
      <c r="I4358" s="3">
        <v>1</v>
      </c>
    </row>
    <row r="4359" spans="1:9" ht="45" x14ac:dyDescent="0.25">
      <c r="A4359" s="953"/>
      <c r="B4359" s="905"/>
      <c r="C4359" s="119" t="s">
        <v>1947</v>
      </c>
      <c r="D4359" s="120" t="s">
        <v>1948</v>
      </c>
      <c r="E4359" s="10" t="s">
        <v>149</v>
      </c>
      <c r="F4359" s="10" t="s">
        <v>121</v>
      </c>
      <c r="G4359" s="3">
        <v>180000</v>
      </c>
      <c r="H4359" s="3">
        <v>180000</v>
      </c>
      <c r="I4359" s="3">
        <v>1</v>
      </c>
    </row>
    <row r="4360" spans="1:9" ht="45" x14ac:dyDescent="0.25">
      <c r="A4360" s="953"/>
      <c r="B4360" s="905"/>
      <c r="C4360" s="119" t="s">
        <v>1949</v>
      </c>
      <c r="D4360" s="120" t="s">
        <v>1950</v>
      </c>
      <c r="E4360" s="10" t="s">
        <v>149</v>
      </c>
      <c r="F4360" s="10" t="s">
        <v>121</v>
      </c>
      <c r="G4360" s="3">
        <v>45000</v>
      </c>
      <c r="H4360" s="3">
        <v>45000</v>
      </c>
      <c r="I4360" s="3">
        <v>1</v>
      </c>
    </row>
    <row r="4361" spans="1:9" ht="45" x14ac:dyDescent="0.25">
      <c r="A4361" s="953"/>
      <c r="B4361" s="905"/>
      <c r="C4361" s="119" t="s">
        <v>1951</v>
      </c>
      <c r="D4361" s="120" t="s">
        <v>1952</v>
      </c>
      <c r="E4361" s="10" t="s">
        <v>149</v>
      </c>
      <c r="F4361" s="10" t="s">
        <v>121</v>
      </c>
      <c r="G4361" s="3">
        <v>150000</v>
      </c>
      <c r="H4361" s="3">
        <v>150000</v>
      </c>
      <c r="I4361" s="3">
        <v>1</v>
      </c>
    </row>
    <row r="4362" spans="1:9" ht="45" x14ac:dyDescent="0.25">
      <c r="A4362" s="953"/>
      <c r="B4362" s="905"/>
      <c r="C4362" s="119" t="s">
        <v>1953</v>
      </c>
      <c r="D4362" s="120" t="s">
        <v>1954</v>
      </c>
      <c r="E4362" s="10" t="s">
        <v>149</v>
      </c>
      <c r="F4362" s="10" t="s">
        <v>121</v>
      </c>
      <c r="G4362" s="3">
        <v>75000</v>
      </c>
      <c r="H4362" s="3">
        <v>75000</v>
      </c>
      <c r="I4362" s="3">
        <v>1</v>
      </c>
    </row>
    <row r="4363" spans="1:9" ht="45" x14ac:dyDescent="0.25">
      <c r="A4363" s="953"/>
      <c r="B4363" s="905"/>
      <c r="C4363" s="119" t="s">
        <v>1955</v>
      </c>
      <c r="D4363" s="120" t="s">
        <v>1956</v>
      </c>
      <c r="E4363" s="10" t="s">
        <v>149</v>
      </c>
      <c r="F4363" s="10" t="s">
        <v>121</v>
      </c>
      <c r="G4363" s="3">
        <v>90000</v>
      </c>
      <c r="H4363" s="3">
        <v>90000</v>
      </c>
      <c r="I4363" s="3">
        <v>1</v>
      </c>
    </row>
    <row r="4364" spans="1:9" ht="45" x14ac:dyDescent="0.25">
      <c r="A4364" s="953"/>
      <c r="B4364" s="905"/>
      <c r="C4364" s="119" t="s">
        <v>1957</v>
      </c>
      <c r="D4364" s="120" t="s">
        <v>1958</v>
      </c>
      <c r="E4364" s="10" t="s">
        <v>149</v>
      </c>
      <c r="F4364" s="10" t="s">
        <v>121</v>
      </c>
      <c r="G4364" s="3">
        <v>90000</v>
      </c>
      <c r="H4364" s="3">
        <v>90000</v>
      </c>
      <c r="I4364" s="3">
        <v>1</v>
      </c>
    </row>
    <row r="4365" spans="1:9" ht="45" x14ac:dyDescent="0.25">
      <c r="A4365" s="953"/>
      <c r="B4365" s="905"/>
      <c r="C4365" s="119" t="s">
        <v>1959</v>
      </c>
      <c r="D4365" s="120" t="s">
        <v>1960</v>
      </c>
      <c r="E4365" s="10" t="s">
        <v>149</v>
      </c>
      <c r="F4365" s="10" t="s">
        <v>121</v>
      </c>
      <c r="G4365" s="3">
        <v>45000</v>
      </c>
      <c r="H4365" s="3">
        <v>45000</v>
      </c>
      <c r="I4365" s="3">
        <v>1</v>
      </c>
    </row>
    <row r="4366" spans="1:9" ht="45" x14ac:dyDescent="0.25">
      <c r="A4366" s="953"/>
      <c r="B4366" s="905"/>
      <c r="C4366" s="119" t="s">
        <v>1961</v>
      </c>
      <c r="D4366" s="120" t="s">
        <v>1962</v>
      </c>
      <c r="E4366" s="10" t="s">
        <v>149</v>
      </c>
      <c r="F4366" s="10" t="s">
        <v>121</v>
      </c>
      <c r="G4366" s="3">
        <v>60000</v>
      </c>
      <c r="H4366" s="3">
        <v>60000</v>
      </c>
      <c r="I4366" s="3">
        <v>1</v>
      </c>
    </row>
    <row r="4367" spans="1:9" ht="45" x14ac:dyDescent="0.25">
      <c r="A4367" s="953"/>
      <c r="B4367" s="905"/>
      <c r="C4367" s="119" t="s">
        <v>1963</v>
      </c>
      <c r="D4367" s="120" t="s">
        <v>1964</v>
      </c>
      <c r="E4367" s="10" t="s">
        <v>149</v>
      </c>
      <c r="F4367" s="10" t="s">
        <v>121</v>
      </c>
      <c r="G4367" s="3">
        <v>45000</v>
      </c>
      <c r="H4367" s="3">
        <v>45000</v>
      </c>
      <c r="I4367" s="3">
        <v>1</v>
      </c>
    </row>
    <row r="4368" spans="1:9" ht="45" x14ac:dyDescent="0.25">
      <c r="A4368" s="953"/>
      <c r="B4368" s="905"/>
      <c r="C4368" s="119" t="s">
        <v>1965</v>
      </c>
      <c r="D4368" s="120" t="s">
        <v>1966</v>
      </c>
      <c r="E4368" s="10" t="s">
        <v>149</v>
      </c>
      <c r="F4368" s="10" t="s">
        <v>121</v>
      </c>
      <c r="G4368" s="3">
        <v>90000</v>
      </c>
      <c r="H4368" s="3">
        <v>90000</v>
      </c>
      <c r="I4368" s="3">
        <v>1</v>
      </c>
    </row>
    <row r="4369" spans="1:9" ht="45" x14ac:dyDescent="0.25">
      <c r="A4369" s="953"/>
      <c r="B4369" s="905"/>
      <c r="C4369" s="119" t="s">
        <v>1967</v>
      </c>
      <c r="D4369" s="120" t="s">
        <v>1968</v>
      </c>
      <c r="E4369" s="10" t="s">
        <v>149</v>
      </c>
      <c r="F4369" s="10" t="s">
        <v>121</v>
      </c>
      <c r="G4369" s="3">
        <v>120000</v>
      </c>
      <c r="H4369" s="3">
        <v>120000</v>
      </c>
      <c r="I4369" s="3">
        <v>1</v>
      </c>
    </row>
    <row r="4370" spans="1:9" ht="45" x14ac:dyDescent="0.25">
      <c r="A4370" s="953"/>
      <c r="B4370" s="905"/>
      <c r="C4370" s="119" t="s">
        <v>1969</v>
      </c>
      <c r="D4370" s="120" t="s">
        <v>1970</v>
      </c>
      <c r="E4370" s="10" t="s">
        <v>149</v>
      </c>
      <c r="F4370" s="10" t="s">
        <v>121</v>
      </c>
      <c r="G4370" s="3">
        <v>500000</v>
      </c>
      <c r="H4370" s="3">
        <v>500000</v>
      </c>
      <c r="I4370" s="3">
        <v>1</v>
      </c>
    </row>
    <row r="4371" spans="1:9" ht="30" x14ac:dyDescent="0.25">
      <c r="A4371" s="953"/>
      <c r="B4371" s="905"/>
      <c r="C4371" s="119" t="s">
        <v>1971</v>
      </c>
      <c r="D4371" s="120" t="s">
        <v>1972</v>
      </c>
      <c r="E4371" s="10" t="s">
        <v>149</v>
      </c>
      <c r="F4371" s="10" t="s">
        <v>121</v>
      </c>
      <c r="G4371" s="3">
        <v>350000</v>
      </c>
      <c r="H4371" s="3">
        <v>350000</v>
      </c>
      <c r="I4371" s="3">
        <v>1</v>
      </c>
    </row>
    <row r="4372" spans="1:9" ht="45" x14ac:dyDescent="0.25">
      <c r="A4372" s="953"/>
      <c r="B4372" s="905"/>
      <c r="C4372" s="119" t="s">
        <v>1973</v>
      </c>
      <c r="D4372" s="120" t="s">
        <v>1974</v>
      </c>
      <c r="E4372" s="10" t="s">
        <v>149</v>
      </c>
      <c r="F4372" s="10" t="s">
        <v>121</v>
      </c>
      <c r="G4372" s="3">
        <v>250000</v>
      </c>
      <c r="H4372" s="3">
        <v>250000</v>
      </c>
      <c r="I4372" s="3">
        <v>1</v>
      </c>
    </row>
    <row r="4373" spans="1:9" ht="45" x14ac:dyDescent="0.25">
      <c r="A4373" s="953"/>
      <c r="B4373" s="905"/>
      <c r="C4373" s="119" t="s">
        <v>1975</v>
      </c>
      <c r="D4373" s="120" t="s">
        <v>1976</v>
      </c>
      <c r="E4373" s="10" t="s">
        <v>149</v>
      </c>
      <c r="F4373" s="10" t="s">
        <v>121</v>
      </c>
      <c r="G4373" s="3">
        <v>250000</v>
      </c>
      <c r="H4373" s="3">
        <v>250000</v>
      </c>
      <c r="I4373" s="3">
        <v>1</v>
      </c>
    </row>
    <row r="4374" spans="1:9" ht="45" x14ac:dyDescent="0.25">
      <c r="A4374" s="953"/>
      <c r="B4374" s="905"/>
      <c r="C4374" s="119" t="s">
        <v>1977</v>
      </c>
      <c r="D4374" s="120" t="s">
        <v>1978</v>
      </c>
      <c r="E4374" s="10" t="s">
        <v>149</v>
      </c>
      <c r="F4374" s="10" t="s">
        <v>121</v>
      </c>
      <c r="G4374" s="3">
        <v>500000</v>
      </c>
      <c r="H4374" s="3">
        <v>500000</v>
      </c>
      <c r="I4374" s="3">
        <v>1</v>
      </c>
    </row>
    <row r="4375" spans="1:9" ht="45" x14ac:dyDescent="0.25">
      <c r="A4375" s="953"/>
      <c r="B4375" s="905"/>
      <c r="C4375" s="119" t="s">
        <v>1979</v>
      </c>
      <c r="D4375" s="120" t="s">
        <v>1980</v>
      </c>
      <c r="E4375" s="10" t="s">
        <v>149</v>
      </c>
      <c r="F4375" s="10" t="s">
        <v>121</v>
      </c>
      <c r="G4375" s="3">
        <v>500000</v>
      </c>
      <c r="H4375" s="3">
        <v>500000</v>
      </c>
      <c r="I4375" s="3">
        <v>1</v>
      </c>
    </row>
    <row r="4376" spans="1:9" ht="45" x14ac:dyDescent="0.25">
      <c r="A4376" s="953"/>
      <c r="B4376" s="905"/>
      <c r="C4376" s="119" t="s">
        <v>1981</v>
      </c>
      <c r="D4376" s="120" t="s">
        <v>1982</v>
      </c>
      <c r="E4376" s="10" t="s">
        <v>149</v>
      </c>
      <c r="F4376" s="10" t="s">
        <v>121</v>
      </c>
      <c r="G4376" s="3">
        <v>100000</v>
      </c>
      <c r="H4376" s="3">
        <v>100000</v>
      </c>
      <c r="I4376" s="3">
        <v>1</v>
      </c>
    </row>
    <row r="4377" spans="1:9" ht="45" x14ac:dyDescent="0.25">
      <c r="A4377" s="953"/>
      <c r="B4377" s="905"/>
      <c r="C4377" s="119" t="s">
        <v>1983</v>
      </c>
      <c r="D4377" s="120" t="s">
        <v>1984</v>
      </c>
      <c r="E4377" s="10" t="s">
        <v>149</v>
      </c>
      <c r="F4377" s="10" t="s">
        <v>121</v>
      </c>
      <c r="G4377" s="3">
        <v>80000</v>
      </c>
      <c r="H4377" s="3">
        <v>80000</v>
      </c>
      <c r="I4377" s="3">
        <v>1</v>
      </c>
    </row>
    <row r="4378" spans="1:9" ht="45" x14ac:dyDescent="0.25">
      <c r="A4378" s="953"/>
      <c r="B4378" s="905"/>
      <c r="C4378" s="119" t="s">
        <v>1985</v>
      </c>
      <c r="D4378" s="120" t="s">
        <v>1986</v>
      </c>
      <c r="E4378" s="10" t="s">
        <v>149</v>
      </c>
      <c r="F4378" s="10" t="s">
        <v>121</v>
      </c>
      <c r="G4378" s="3">
        <v>80000</v>
      </c>
      <c r="H4378" s="3">
        <v>80000</v>
      </c>
      <c r="I4378" s="3">
        <v>1</v>
      </c>
    </row>
    <row r="4379" spans="1:9" ht="60" x14ac:dyDescent="0.25">
      <c r="A4379" s="953"/>
      <c r="B4379" s="905"/>
      <c r="C4379" s="119" t="s">
        <v>1987</v>
      </c>
      <c r="D4379" s="120" t="s">
        <v>1988</v>
      </c>
      <c r="E4379" s="10" t="s">
        <v>149</v>
      </c>
      <c r="F4379" s="10" t="s">
        <v>121</v>
      </c>
      <c r="G4379" s="3">
        <v>80000</v>
      </c>
      <c r="H4379" s="3">
        <v>80000</v>
      </c>
      <c r="I4379" s="3">
        <v>1</v>
      </c>
    </row>
    <row r="4380" spans="1:9" ht="45" x14ac:dyDescent="0.25">
      <c r="A4380" s="953"/>
      <c r="B4380" s="905"/>
      <c r="C4380" s="119" t="s">
        <v>1989</v>
      </c>
      <c r="D4380" s="120" t="s">
        <v>1990</v>
      </c>
      <c r="E4380" s="10" t="s">
        <v>149</v>
      </c>
      <c r="F4380" s="10" t="s">
        <v>121</v>
      </c>
      <c r="G4380" s="3">
        <v>100000</v>
      </c>
      <c r="H4380" s="3">
        <v>100000</v>
      </c>
      <c r="I4380" s="3">
        <v>1</v>
      </c>
    </row>
    <row r="4381" spans="1:9" ht="45" x14ac:dyDescent="0.25">
      <c r="A4381" s="953"/>
      <c r="B4381" s="906"/>
      <c r="C4381" s="119" t="s">
        <v>1991</v>
      </c>
      <c r="D4381" s="120" t="s">
        <v>1992</v>
      </c>
      <c r="E4381" s="10" t="s">
        <v>149</v>
      </c>
      <c r="F4381" s="10" t="s">
        <v>121</v>
      </c>
      <c r="G4381" s="3">
        <v>100000</v>
      </c>
      <c r="H4381" s="3">
        <v>100000</v>
      </c>
      <c r="I4381" s="3">
        <v>1</v>
      </c>
    </row>
    <row r="4382" spans="1:9" ht="15" customHeight="1" x14ac:dyDescent="0.25">
      <c r="A4382" s="953"/>
      <c r="B4382" s="946" t="s">
        <v>118</v>
      </c>
      <c r="C4382" s="947"/>
      <c r="D4382" s="947"/>
      <c r="E4382" s="947"/>
      <c r="F4382" s="947"/>
      <c r="G4382" s="948"/>
      <c r="H4382" s="75">
        <f>H4385</f>
        <v>786500</v>
      </c>
      <c r="I4382" s="75"/>
    </row>
    <row r="4383" spans="1:9" ht="15" customHeight="1" x14ac:dyDescent="0.25">
      <c r="A4383" s="953"/>
      <c r="B4383" s="461"/>
      <c r="C4383" s="461"/>
      <c r="D4383" s="461"/>
      <c r="E4383" s="461"/>
      <c r="F4383" s="461"/>
      <c r="G4383" s="461"/>
      <c r="H4383" s="462"/>
      <c r="I4383" s="462"/>
    </row>
    <row r="4384" spans="1:9" ht="15" customHeight="1" x14ac:dyDescent="0.25">
      <c r="A4384" s="953"/>
      <c r="B4384" s="961">
        <v>5134</v>
      </c>
      <c r="C4384" s="120" t="s">
        <v>6430</v>
      </c>
      <c r="D4384" s="120" t="s">
        <v>164</v>
      </c>
      <c r="E4384" s="120" t="s">
        <v>126</v>
      </c>
      <c r="F4384" s="120" t="s">
        <v>121</v>
      </c>
      <c r="G4384" s="399">
        <v>786.5</v>
      </c>
      <c r="H4384" s="399">
        <v>786.5</v>
      </c>
      <c r="I4384" s="462">
        <v>1</v>
      </c>
    </row>
    <row r="4385" spans="1:9" x14ac:dyDescent="0.25">
      <c r="A4385" s="953"/>
      <c r="B4385" s="962"/>
      <c r="C4385" s="119" t="s">
        <v>5271</v>
      </c>
      <c r="D4385" s="120" t="s">
        <v>164</v>
      </c>
      <c r="E4385" s="10" t="s">
        <v>149</v>
      </c>
      <c r="F4385" s="10" t="s">
        <v>121</v>
      </c>
      <c r="G4385" s="3">
        <v>786500</v>
      </c>
      <c r="H4385" s="3">
        <v>786500</v>
      </c>
      <c r="I4385" s="3">
        <v>1</v>
      </c>
    </row>
    <row r="4386" spans="1:9" x14ac:dyDescent="0.25">
      <c r="A4386" s="953"/>
      <c r="B4386" s="902" t="s">
        <v>524</v>
      </c>
      <c r="C4386" s="902"/>
      <c r="D4386" s="902"/>
      <c r="E4386" s="902"/>
      <c r="F4386" s="902"/>
      <c r="G4386" s="902"/>
      <c r="H4386" s="30">
        <v>2000000</v>
      </c>
      <c r="I4386" s="30"/>
    </row>
    <row r="4387" spans="1:9" x14ac:dyDescent="0.25">
      <c r="A4387" s="953"/>
      <c r="B4387" s="900" t="s">
        <v>118</v>
      </c>
      <c r="C4387" s="900"/>
      <c r="D4387" s="900"/>
      <c r="E4387" s="900"/>
      <c r="F4387" s="900"/>
      <c r="G4387" s="900"/>
      <c r="H4387" s="75">
        <v>2000000</v>
      </c>
      <c r="I4387" s="75"/>
    </row>
    <row r="4388" spans="1:9" ht="60" x14ac:dyDescent="0.25">
      <c r="A4388" s="953"/>
      <c r="B4388" s="10">
        <v>4239</v>
      </c>
      <c r="C4388" s="119" t="s">
        <v>1993</v>
      </c>
      <c r="D4388" s="120" t="s">
        <v>778</v>
      </c>
      <c r="E4388" s="10" t="s">
        <v>14</v>
      </c>
      <c r="F4388" s="10" t="s">
        <v>121</v>
      </c>
      <c r="G4388" s="3">
        <v>2000000</v>
      </c>
      <c r="H4388" s="3">
        <v>2000000</v>
      </c>
      <c r="I4388" s="3">
        <v>1</v>
      </c>
    </row>
    <row r="4389" spans="1:9" x14ac:dyDescent="0.25">
      <c r="A4389" s="953"/>
      <c r="B4389" s="902" t="s">
        <v>165</v>
      </c>
      <c r="C4389" s="902"/>
      <c r="D4389" s="902"/>
      <c r="E4389" s="902"/>
      <c r="F4389" s="902"/>
      <c r="G4389" s="902"/>
      <c r="H4389" s="30">
        <v>101399800</v>
      </c>
      <c r="I4389" s="30"/>
    </row>
    <row r="4390" spans="1:9" x14ac:dyDescent="0.25">
      <c r="A4390" s="953"/>
      <c r="B4390" s="900" t="s">
        <v>154</v>
      </c>
      <c r="C4390" s="900"/>
      <c r="D4390" s="900"/>
      <c r="E4390" s="900"/>
      <c r="F4390" s="900"/>
      <c r="G4390" s="900"/>
      <c r="H4390" s="75">
        <v>99399800</v>
      </c>
      <c r="I4390" s="75"/>
    </row>
    <row r="4391" spans="1:9" ht="30" x14ac:dyDescent="0.25">
      <c r="A4391" s="953"/>
      <c r="B4391" s="10">
        <v>4251</v>
      </c>
      <c r="C4391" s="119" t="s">
        <v>1994</v>
      </c>
      <c r="D4391" s="120" t="s">
        <v>167</v>
      </c>
      <c r="E4391" s="10" t="s">
        <v>149</v>
      </c>
      <c r="F4391" s="10" t="s">
        <v>121</v>
      </c>
      <c r="G4391" s="3">
        <v>99399800</v>
      </c>
      <c r="H4391" s="3">
        <v>99399800</v>
      </c>
      <c r="I4391" s="3">
        <v>1</v>
      </c>
    </row>
    <row r="4392" spans="1:9" x14ac:dyDescent="0.25">
      <c r="A4392" s="953"/>
      <c r="B4392" s="900" t="s">
        <v>118</v>
      </c>
      <c r="C4392" s="900"/>
      <c r="D4392" s="900"/>
      <c r="E4392" s="900"/>
      <c r="F4392" s="900"/>
      <c r="G4392" s="900"/>
      <c r="H4392" s="75">
        <v>2000000</v>
      </c>
      <c r="I4392" s="75"/>
    </row>
    <row r="4393" spans="1:9" s="8" customFormat="1" ht="30" x14ac:dyDescent="0.25">
      <c r="A4393" s="953"/>
      <c r="B4393" s="6">
        <v>4251</v>
      </c>
      <c r="C4393" s="124">
        <v>71351540</v>
      </c>
      <c r="D4393" s="129" t="s">
        <v>168</v>
      </c>
      <c r="E4393" s="6" t="s">
        <v>520</v>
      </c>
      <c r="F4393" s="6" t="s">
        <v>121</v>
      </c>
      <c r="G4393" s="7">
        <v>2000000</v>
      </c>
      <c r="H4393" s="7">
        <v>2000000</v>
      </c>
      <c r="I4393" s="7">
        <v>1</v>
      </c>
    </row>
    <row r="4394" spans="1:9" x14ac:dyDescent="0.25">
      <c r="A4394" s="953"/>
      <c r="B4394" s="902" t="s">
        <v>169</v>
      </c>
      <c r="C4394" s="902"/>
      <c r="D4394" s="902"/>
      <c r="E4394" s="902"/>
      <c r="F4394" s="902"/>
      <c r="G4394" s="902"/>
      <c r="H4394" s="30">
        <v>8976000</v>
      </c>
      <c r="I4394" s="30"/>
    </row>
    <row r="4395" spans="1:9" x14ac:dyDescent="0.25">
      <c r="A4395" s="953"/>
      <c r="B4395" s="900" t="s">
        <v>154</v>
      </c>
      <c r="C4395" s="900"/>
      <c r="D4395" s="900"/>
      <c r="E4395" s="900"/>
      <c r="F4395" s="900"/>
      <c r="G4395" s="900"/>
      <c r="H4395" s="75">
        <v>8800000</v>
      </c>
      <c r="I4395" s="75"/>
    </row>
    <row r="4396" spans="1:9" ht="30" x14ac:dyDescent="0.25">
      <c r="A4396" s="953"/>
      <c r="B4396" s="10">
        <v>4251</v>
      </c>
      <c r="C4396" s="119" t="s">
        <v>1995</v>
      </c>
      <c r="D4396" s="120" t="s">
        <v>171</v>
      </c>
      <c r="E4396" s="10" t="s">
        <v>126</v>
      </c>
      <c r="F4396" s="10" t="s">
        <v>121</v>
      </c>
      <c r="G4396" s="3">
        <v>8800000</v>
      </c>
      <c r="H4396" s="3">
        <v>8800000</v>
      </c>
      <c r="I4396" s="3">
        <v>1</v>
      </c>
    </row>
    <row r="4397" spans="1:9" x14ac:dyDescent="0.25">
      <c r="A4397" s="953"/>
      <c r="B4397" s="900" t="s">
        <v>118</v>
      </c>
      <c r="C4397" s="900"/>
      <c r="D4397" s="900"/>
      <c r="E4397" s="900"/>
      <c r="F4397" s="900"/>
      <c r="G4397" s="900"/>
      <c r="H4397" s="75">
        <v>176000</v>
      </c>
      <c r="I4397" s="75"/>
    </row>
    <row r="4398" spans="1:9" s="8" customFormat="1" ht="30" x14ac:dyDescent="0.25">
      <c r="A4398" s="953"/>
      <c r="B4398" s="6">
        <v>4251</v>
      </c>
      <c r="C4398" s="124" t="s">
        <v>5353</v>
      </c>
      <c r="D4398" s="129" t="s">
        <v>168</v>
      </c>
      <c r="E4398" s="6" t="s">
        <v>172</v>
      </c>
      <c r="F4398" s="6" t="s">
        <v>121</v>
      </c>
      <c r="G4398" s="7">
        <v>176000</v>
      </c>
      <c r="H4398" s="7">
        <v>176000</v>
      </c>
      <c r="I4398" s="7">
        <v>1</v>
      </c>
    </row>
    <row r="4399" spans="1:9" x14ac:dyDescent="0.25">
      <c r="A4399" s="953"/>
      <c r="B4399" s="902" t="s">
        <v>173</v>
      </c>
      <c r="C4399" s="902"/>
      <c r="D4399" s="902"/>
      <c r="E4399" s="902"/>
      <c r="F4399" s="902"/>
      <c r="G4399" s="902"/>
      <c r="H4399" s="30">
        <v>1524000</v>
      </c>
      <c r="I4399" s="30"/>
    </row>
    <row r="4400" spans="1:9" x14ac:dyDescent="0.25">
      <c r="A4400" s="953"/>
      <c r="B4400" s="900" t="s">
        <v>154</v>
      </c>
      <c r="C4400" s="900"/>
      <c r="D4400" s="900"/>
      <c r="E4400" s="900"/>
      <c r="F4400" s="900"/>
      <c r="G4400" s="900"/>
      <c r="H4400" s="75">
        <v>768000</v>
      </c>
      <c r="I4400" s="75"/>
    </row>
    <row r="4401" spans="1:9" ht="60" x14ac:dyDescent="0.25">
      <c r="A4401" s="953"/>
      <c r="B4401" s="901">
        <v>5113</v>
      </c>
      <c r="C4401" s="119" t="s">
        <v>1996</v>
      </c>
      <c r="D4401" s="120" t="s">
        <v>1997</v>
      </c>
      <c r="E4401" s="10" t="s">
        <v>126</v>
      </c>
      <c r="F4401" s="10" t="s">
        <v>121</v>
      </c>
      <c r="G4401" s="3">
        <v>11017960</v>
      </c>
      <c r="H4401" s="3">
        <v>11017960</v>
      </c>
      <c r="I4401" s="3">
        <v>1</v>
      </c>
    </row>
    <row r="4402" spans="1:9" ht="45" x14ac:dyDescent="0.25">
      <c r="A4402" s="953"/>
      <c r="B4402" s="901"/>
      <c r="C4402" s="119" t="s">
        <v>1998</v>
      </c>
      <c r="D4402" s="120" t="s">
        <v>1999</v>
      </c>
      <c r="E4402" s="10" t="s">
        <v>126</v>
      </c>
      <c r="F4402" s="10" t="s">
        <v>121</v>
      </c>
      <c r="G4402" s="3">
        <v>18139960</v>
      </c>
      <c r="H4402" s="3">
        <v>18139960</v>
      </c>
      <c r="I4402" s="3">
        <v>1</v>
      </c>
    </row>
    <row r="4403" spans="1:9" x14ac:dyDescent="0.25">
      <c r="A4403" s="953"/>
      <c r="B4403" s="900" t="s">
        <v>118</v>
      </c>
      <c r="C4403" s="900"/>
      <c r="D4403" s="900"/>
      <c r="E4403" s="900"/>
      <c r="F4403" s="900"/>
      <c r="G4403" s="900"/>
      <c r="H4403" s="75">
        <v>756000</v>
      </c>
      <c r="I4403" s="75"/>
    </row>
    <row r="4404" spans="1:9" s="8" customFormat="1" ht="60" x14ac:dyDescent="0.25">
      <c r="A4404" s="953"/>
      <c r="B4404" s="901">
        <v>5113</v>
      </c>
      <c r="C4404" s="124">
        <v>71351540</v>
      </c>
      <c r="D4404" s="129" t="s">
        <v>2000</v>
      </c>
      <c r="E4404" s="6" t="s">
        <v>172</v>
      </c>
      <c r="F4404" s="6" t="s">
        <v>121</v>
      </c>
      <c r="G4404" s="7">
        <v>220000</v>
      </c>
      <c r="H4404" s="7">
        <v>220000</v>
      </c>
      <c r="I4404" s="7">
        <v>1</v>
      </c>
    </row>
    <row r="4405" spans="1:9" s="8" customFormat="1" ht="45" x14ac:dyDescent="0.25">
      <c r="A4405" s="953"/>
      <c r="B4405" s="901"/>
      <c r="C4405" s="124">
        <v>71351540</v>
      </c>
      <c r="D4405" s="129" t="s">
        <v>2001</v>
      </c>
      <c r="E4405" s="6" t="s">
        <v>172</v>
      </c>
      <c r="F4405" s="6" t="s">
        <v>121</v>
      </c>
      <c r="G4405" s="7">
        <v>362000</v>
      </c>
      <c r="H4405" s="7">
        <v>362000</v>
      </c>
      <c r="I4405" s="7">
        <v>1</v>
      </c>
    </row>
    <row r="4406" spans="1:9" ht="60" x14ac:dyDescent="0.25">
      <c r="A4406" s="953"/>
      <c r="B4406" s="901"/>
      <c r="C4406" s="119" t="s">
        <v>2002</v>
      </c>
      <c r="D4406" s="120" t="s">
        <v>2003</v>
      </c>
      <c r="E4406" s="10" t="s">
        <v>120</v>
      </c>
      <c r="F4406" s="10" t="s">
        <v>121</v>
      </c>
      <c r="G4406" s="3">
        <v>66000</v>
      </c>
      <c r="H4406" s="3">
        <v>66000</v>
      </c>
      <c r="I4406" s="3">
        <v>1</v>
      </c>
    </row>
    <row r="4407" spans="1:9" ht="45" x14ac:dyDescent="0.25">
      <c r="A4407" s="953"/>
      <c r="B4407" s="901"/>
      <c r="C4407" s="119" t="s">
        <v>2004</v>
      </c>
      <c r="D4407" s="120" t="s">
        <v>2005</v>
      </c>
      <c r="E4407" s="10" t="s">
        <v>120</v>
      </c>
      <c r="F4407" s="10" t="s">
        <v>121</v>
      </c>
      <c r="G4407" s="3">
        <v>108000</v>
      </c>
      <c r="H4407" s="3">
        <v>108000</v>
      </c>
      <c r="I4407" s="3">
        <v>1</v>
      </c>
    </row>
    <row r="4408" spans="1:9" x14ac:dyDescent="0.25">
      <c r="A4408" s="953"/>
      <c r="B4408" s="902" t="s">
        <v>175</v>
      </c>
      <c r="C4408" s="902"/>
      <c r="D4408" s="902"/>
      <c r="E4408" s="902"/>
      <c r="F4408" s="902"/>
      <c r="G4408" s="902"/>
      <c r="H4408" s="30">
        <v>72118041</v>
      </c>
      <c r="I4408" s="30"/>
    </row>
    <row r="4409" spans="1:9" x14ac:dyDescent="0.25">
      <c r="A4409" s="953"/>
      <c r="B4409" s="900" t="s">
        <v>154</v>
      </c>
      <c r="C4409" s="900"/>
      <c r="D4409" s="900"/>
      <c r="E4409" s="900"/>
      <c r="F4409" s="900"/>
      <c r="G4409" s="900"/>
      <c r="H4409" s="75">
        <v>70631461</v>
      </c>
      <c r="I4409" s="75"/>
    </row>
    <row r="4410" spans="1:9" ht="30" x14ac:dyDescent="0.25">
      <c r="A4410" s="953"/>
      <c r="B4410" s="10">
        <v>4251</v>
      </c>
      <c r="C4410" s="119" t="s">
        <v>2006</v>
      </c>
      <c r="D4410" s="120" t="s">
        <v>171</v>
      </c>
      <c r="E4410" s="10" t="s">
        <v>126</v>
      </c>
      <c r="F4410" s="10" t="s">
        <v>181</v>
      </c>
      <c r="G4410" s="3">
        <v>9607901</v>
      </c>
      <c r="H4410" s="3">
        <v>9607901</v>
      </c>
      <c r="I4410" s="3">
        <v>1</v>
      </c>
    </row>
    <row r="4411" spans="1:9" ht="75" x14ac:dyDescent="0.25">
      <c r="A4411" s="953"/>
      <c r="B4411" s="901">
        <v>5113</v>
      </c>
      <c r="C4411" s="119" t="s">
        <v>2007</v>
      </c>
      <c r="D4411" s="120" t="s">
        <v>2008</v>
      </c>
      <c r="E4411" s="10" t="s">
        <v>126</v>
      </c>
      <c r="F4411" s="10" t="s">
        <v>121</v>
      </c>
      <c r="G4411" s="3">
        <v>5899000</v>
      </c>
      <c r="H4411" s="3">
        <v>5899000</v>
      </c>
      <c r="I4411" s="3">
        <v>1</v>
      </c>
    </row>
    <row r="4412" spans="1:9" ht="75" x14ac:dyDescent="0.25">
      <c r="A4412" s="953"/>
      <c r="B4412" s="901"/>
      <c r="C4412" s="119" t="s">
        <v>2009</v>
      </c>
      <c r="D4412" s="120" t="s">
        <v>2010</v>
      </c>
      <c r="E4412" s="10" t="s">
        <v>126</v>
      </c>
      <c r="F4412" s="10" t="s">
        <v>121</v>
      </c>
      <c r="G4412" s="3">
        <v>2338290</v>
      </c>
      <c r="H4412" s="3">
        <v>2338290</v>
      </c>
      <c r="I4412" s="3">
        <v>1</v>
      </c>
    </row>
    <row r="4413" spans="1:9" ht="60" x14ac:dyDescent="0.25">
      <c r="A4413" s="953"/>
      <c r="B4413" s="901"/>
      <c r="C4413" s="119" t="s">
        <v>2011</v>
      </c>
      <c r="D4413" s="120" t="s">
        <v>2012</v>
      </c>
      <c r="E4413" s="10" t="s">
        <v>126</v>
      </c>
      <c r="F4413" s="10" t="s">
        <v>121</v>
      </c>
      <c r="G4413" s="3">
        <v>8829700</v>
      </c>
      <c r="H4413" s="3">
        <v>8829700</v>
      </c>
      <c r="I4413" s="3">
        <v>1</v>
      </c>
    </row>
    <row r="4414" spans="1:9" ht="60" x14ac:dyDescent="0.25">
      <c r="A4414" s="953"/>
      <c r="B4414" s="901"/>
      <c r="C4414" s="119" t="s">
        <v>2013</v>
      </c>
      <c r="D4414" s="120" t="s">
        <v>2014</v>
      </c>
      <c r="E4414" s="10" t="s">
        <v>126</v>
      </c>
      <c r="F4414" s="10" t="s">
        <v>121</v>
      </c>
      <c r="G4414" s="3">
        <v>12206360</v>
      </c>
      <c r="H4414" s="3">
        <v>12206360</v>
      </c>
      <c r="I4414" s="3">
        <v>1</v>
      </c>
    </row>
    <row r="4415" spans="1:9" ht="75" x14ac:dyDescent="0.25">
      <c r="A4415" s="953"/>
      <c r="B4415" s="901"/>
      <c r="C4415" s="119" t="s">
        <v>2015</v>
      </c>
      <c r="D4415" s="120" t="s">
        <v>2016</v>
      </c>
      <c r="E4415" s="10" t="s">
        <v>126</v>
      </c>
      <c r="F4415" s="10" t="s">
        <v>121</v>
      </c>
      <c r="G4415" s="3">
        <v>5250440</v>
      </c>
      <c r="H4415" s="3">
        <v>5250440</v>
      </c>
      <c r="I4415" s="3">
        <v>1</v>
      </c>
    </row>
    <row r="4416" spans="1:9" ht="60" x14ac:dyDescent="0.25">
      <c r="A4416" s="953"/>
      <c r="B4416" s="901"/>
      <c r="C4416" s="119" t="s">
        <v>2017</v>
      </c>
      <c r="D4416" s="120" t="s">
        <v>2018</v>
      </c>
      <c r="E4416" s="10" t="s">
        <v>126</v>
      </c>
      <c r="F4416" s="10" t="s">
        <v>121</v>
      </c>
      <c r="G4416" s="3">
        <v>3239190</v>
      </c>
      <c r="H4416" s="3">
        <v>3239190</v>
      </c>
      <c r="I4416" s="3">
        <v>1</v>
      </c>
    </row>
    <row r="4417" spans="1:9" ht="60" x14ac:dyDescent="0.25">
      <c r="A4417" s="953"/>
      <c r="B4417" s="901"/>
      <c r="C4417" s="119" t="s">
        <v>2019</v>
      </c>
      <c r="D4417" s="120" t="s">
        <v>2020</v>
      </c>
      <c r="E4417" s="10" t="s">
        <v>126</v>
      </c>
      <c r="F4417" s="10" t="s">
        <v>121</v>
      </c>
      <c r="G4417" s="3">
        <v>1720500</v>
      </c>
      <c r="H4417" s="3">
        <v>1720500</v>
      </c>
      <c r="I4417" s="3">
        <v>1</v>
      </c>
    </row>
    <row r="4418" spans="1:9" ht="90" x14ac:dyDescent="0.25">
      <c r="A4418" s="953"/>
      <c r="B4418" s="901"/>
      <c r="C4418" s="119" t="s">
        <v>2021</v>
      </c>
      <c r="D4418" s="120" t="s">
        <v>2022</v>
      </c>
      <c r="E4418" s="10" t="s">
        <v>126</v>
      </c>
      <c r="F4418" s="10" t="s">
        <v>121</v>
      </c>
      <c r="G4418" s="3">
        <v>21540080</v>
      </c>
      <c r="H4418" s="3">
        <v>21540080</v>
      </c>
      <c r="I4418" s="3">
        <v>1</v>
      </c>
    </row>
    <row r="4419" spans="1:9" x14ac:dyDescent="0.25">
      <c r="A4419" s="953"/>
      <c r="B4419" s="900" t="s">
        <v>118</v>
      </c>
      <c r="C4419" s="900"/>
      <c r="D4419" s="900"/>
      <c r="E4419" s="900"/>
      <c r="F4419" s="900"/>
      <c r="G4419" s="900"/>
      <c r="H4419" s="75">
        <v>1486580</v>
      </c>
      <c r="I4419" s="75"/>
    </row>
    <row r="4420" spans="1:9" s="8" customFormat="1" ht="45" x14ac:dyDescent="0.25">
      <c r="A4420" s="953"/>
      <c r="B4420" s="31">
        <v>4251</v>
      </c>
      <c r="C4420" s="148" t="s">
        <v>5260</v>
      </c>
      <c r="D4420" s="149" t="s">
        <v>5316</v>
      </c>
      <c r="E4420" s="31" t="s">
        <v>3127</v>
      </c>
      <c r="F4420" s="31" t="s">
        <v>121</v>
      </c>
      <c r="G4420" s="32">
        <v>192160</v>
      </c>
      <c r="H4420" s="32">
        <v>192160</v>
      </c>
      <c r="I4420" s="32">
        <v>1</v>
      </c>
    </row>
    <row r="4421" spans="1:9" s="8" customFormat="1" ht="60" x14ac:dyDescent="0.25">
      <c r="A4421" s="953"/>
      <c r="B4421" s="901">
        <v>5113</v>
      </c>
      <c r="C4421" s="124">
        <v>71351540</v>
      </c>
      <c r="D4421" s="129" t="s">
        <v>2023</v>
      </c>
      <c r="E4421" s="6" t="s">
        <v>172</v>
      </c>
      <c r="F4421" s="6" t="s">
        <v>121</v>
      </c>
      <c r="G4421" s="7">
        <v>96250</v>
      </c>
      <c r="H4421" s="7">
        <v>96250</v>
      </c>
      <c r="I4421" s="7">
        <v>1</v>
      </c>
    </row>
    <row r="4422" spans="1:9" s="8" customFormat="1" ht="75" x14ac:dyDescent="0.25">
      <c r="A4422" s="953"/>
      <c r="B4422" s="901"/>
      <c r="C4422" s="124">
        <v>71351540</v>
      </c>
      <c r="D4422" s="129" t="s">
        <v>2024</v>
      </c>
      <c r="E4422" s="6" t="s">
        <v>172</v>
      </c>
      <c r="F4422" s="6" t="s">
        <v>121</v>
      </c>
      <c r="G4422" s="7">
        <v>38150</v>
      </c>
      <c r="H4422" s="7">
        <v>38150</v>
      </c>
      <c r="I4422" s="7">
        <v>1</v>
      </c>
    </row>
    <row r="4423" spans="1:9" s="8" customFormat="1" ht="60" x14ac:dyDescent="0.25">
      <c r="A4423" s="953"/>
      <c r="B4423" s="901"/>
      <c r="C4423" s="124">
        <v>71351540</v>
      </c>
      <c r="D4423" s="129" t="s">
        <v>2025</v>
      </c>
      <c r="E4423" s="6" t="s">
        <v>172</v>
      </c>
      <c r="F4423" s="6" t="s">
        <v>121</v>
      </c>
      <c r="G4423" s="7">
        <v>144070</v>
      </c>
      <c r="H4423" s="7">
        <v>144070</v>
      </c>
      <c r="I4423" s="7">
        <v>1</v>
      </c>
    </row>
    <row r="4424" spans="1:9" s="8" customFormat="1" ht="60" x14ac:dyDescent="0.25">
      <c r="A4424" s="953"/>
      <c r="B4424" s="901"/>
      <c r="C4424" s="124">
        <v>71351540</v>
      </c>
      <c r="D4424" s="129" t="s">
        <v>2026</v>
      </c>
      <c r="E4424" s="6" t="s">
        <v>172</v>
      </c>
      <c r="F4424" s="6" t="s">
        <v>121</v>
      </c>
      <c r="G4424" s="7">
        <v>199170</v>
      </c>
      <c r="H4424" s="7">
        <v>199170</v>
      </c>
      <c r="I4424" s="7">
        <v>1</v>
      </c>
    </row>
    <row r="4425" spans="1:9" s="8" customFormat="1" ht="75" x14ac:dyDescent="0.25">
      <c r="A4425" s="953"/>
      <c r="B4425" s="901"/>
      <c r="C4425" s="124">
        <v>71351540</v>
      </c>
      <c r="D4425" s="129" t="s">
        <v>2027</v>
      </c>
      <c r="E4425" s="6" t="s">
        <v>172</v>
      </c>
      <c r="F4425" s="6" t="s">
        <v>121</v>
      </c>
      <c r="G4425" s="7">
        <v>85670</v>
      </c>
      <c r="H4425" s="7">
        <v>85670</v>
      </c>
      <c r="I4425" s="7">
        <v>1</v>
      </c>
    </row>
    <row r="4426" spans="1:9" s="8" customFormat="1" ht="60" x14ac:dyDescent="0.25">
      <c r="A4426" s="953"/>
      <c r="B4426" s="901"/>
      <c r="C4426" s="124">
        <v>71351540</v>
      </c>
      <c r="D4426" s="129" t="s">
        <v>2028</v>
      </c>
      <c r="E4426" s="6" t="s">
        <v>172</v>
      </c>
      <c r="F4426" s="6" t="s">
        <v>121</v>
      </c>
      <c r="G4426" s="7">
        <v>52850</v>
      </c>
      <c r="H4426" s="7">
        <v>52850</v>
      </c>
      <c r="I4426" s="7">
        <v>1</v>
      </c>
    </row>
    <row r="4427" spans="1:9" s="8" customFormat="1" ht="60" x14ac:dyDescent="0.25">
      <c r="A4427" s="953"/>
      <c r="B4427" s="901"/>
      <c r="C4427" s="124">
        <v>71351540</v>
      </c>
      <c r="D4427" s="129" t="s">
        <v>2029</v>
      </c>
      <c r="E4427" s="6" t="s">
        <v>172</v>
      </c>
      <c r="F4427" s="6" t="s">
        <v>121</v>
      </c>
      <c r="G4427" s="7">
        <v>28070</v>
      </c>
      <c r="H4427" s="7">
        <v>28070</v>
      </c>
      <c r="I4427" s="7">
        <v>1</v>
      </c>
    </row>
    <row r="4428" spans="1:9" s="8" customFormat="1" ht="90" x14ac:dyDescent="0.25">
      <c r="A4428" s="953"/>
      <c r="B4428" s="901"/>
      <c r="C4428" s="124">
        <v>71351540</v>
      </c>
      <c r="D4428" s="129" t="s">
        <v>2030</v>
      </c>
      <c r="E4428" s="6" t="s">
        <v>172</v>
      </c>
      <c r="F4428" s="6" t="s">
        <v>121</v>
      </c>
      <c r="G4428" s="7">
        <v>351470</v>
      </c>
      <c r="H4428" s="7">
        <v>351470</v>
      </c>
      <c r="I4428" s="7">
        <v>1</v>
      </c>
    </row>
    <row r="4429" spans="1:9" ht="60" x14ac:dyDescent="0.25">
      <c r="A4429" s="953"/>
      <c r="B4429" s="901"/>
      <c r="C4429" s="119" t="s">
        <v>2031</v>
      </c>
      <c r="D4429" s="120" t="s">
        <v>2032</v>
      </c>
      <c r="E4429" s="10" t="s">
        <v>120</v>
      </c>
      <c r="F4429" s="10" t="s">
        <v>121</v>
      </c>
      <c r="G4429" s="3">
        <v>28880</v>
      </c>
      <c r="H4429" s="3">
        <v>28880</v>
      </c>
      <c r="I4429" s="3">
        <v>1</v>
      </c>
    </row>
    <row r="4430" spans="1:9" ht="75" x14ac:dyDescent="0.25">
      <c r="A4430" s="953"/>
      <c r="B4430" s="901"/>
      <c r="C4430" s="119" t="s">
        <v>2033</v>
      </c>
      <c r="D4430" s="120" t="s">
        <v>2034</v>
      </c>
      <c r="E4430" s="10" t="s">
        <v>120</v>
      </c>
      <c r="F4430" s="10" t="s">
        <v>121</v>
      </c>
      <c r="G4430" s="3">
        <v>11450</v>
      </c>
      <c r="H4430" s="3">
        <v>11450</v>
      </c>
      <c r="I4430" s="3">
        <v>1</v>
      </c>
    </row>
    <row r="4431" spans="1:9" ht="60" x14ac:dyDescent="0.25">
      <c r="A4431" s="953"/>
      <c r="B4431" s="901"/>
      <c r="C4431" s="119" t="s">
        <v>2035</v>
      </c>
      <c r="D4431" s="120" t="s">
        <v>2036</v>
      </c>
      <c r="E4431" s="10" t="s">
        <v>120</v>
      </c>
      <c r="F4431" s="10" t="s">
        <v>121</v>
      </c>
      <c r="G4431" s="3">
        <v>43220</v>
      </c>
      <c r="H4431" s="3">
        <v>43220</v>
      </c>
      <c r="I4431" s="3">
        <v>1</v>
      </c>
    </row>
    <row r="4432" spans="1:9" ht="60" x14ac:dyDescent="0.25">
      <c r="A4432" s="953"/>
      <c r="B4432" s="901"/>
      <c r="C4432" s="119" t="s">
        <v>2037</v>
      </c>
      <c r="D4432" s="120" t="s">
        <v>2038</v>
      </c>
      <c r="E4432" s="10" t="s">
        <v>120</v>
      </c>
      <c r="F4432" s="10" t="s">
        <v>121</v>
      </c>
      <c r="G4432" s="3">
        <v>59750</v>
      </c>
      <c r="H4432" s="3">
        <v>59750</v>
      </c>
      <c r="I4432" s="3">
        <v>1</v>
      </c>
    </row>
    <row r="4433" spans="1:9" ht="75" x14ac:dyDescent="0.25">
      <c r="A4433" s="953"/>
      <c r="B4433" s="901"/>
      <c r="C4433" s="119" t="s">
        <v>2039</v>
      </c>
      <c r="D4433" s="120" t="s">
        <v>2040</v>
      </c>
      <c r="E4433" s="10" t="s">
        <v>120</v>
      </c>
      <c r="F4433" s="10" t="s">
        <v>121</v>
      </c>
      <c r="G4433" s="3">
        <v>25700</v>
      </c>
      <c r="H4433" s="3">
        <v>25700</v>
      </c>
      <c r="I4433" s="3">
        <v>1</v>
      </c>
    </row>
    <row r="4434" spans="1:9" ht="60" x14ac:dyDescent="0.25">
      <c r="A4434" s="953"/>
      <c r="B4434" s="901"/>
      <c r="C4434" s="119" t="s">
        <v>2041</v>
      </c>
      <c r="D4434" s="120" t="s">
        <v>2042</v>
      </c>
      <c r="E4434" s="10" t="s">
        <v>120</v>
      </c>
      <c r="F4434" s="10" t="s">
        <v>121</v>
      </c>
      <c r="G4434" s="3">
        <v>15860</v>
      </c>
      <c r="H4434" s="3">
        <v>15860</v>
      </c>
      <c r="I4434" s="3">
        <v>1</v>
      </c>
    </row>
    <row r="4435" spans="1:9" ht="60" x14ac:dyDescent="0.25">
      <c r="A4435" s="953"/>
      <c r="B4435" s="901"/>
      <c r="C4435" s="119" t="s">
        <v>2043</v>
      </c>
      <c r="D4435" s="120" t="s">
        <v>2044</v>
      </c>
      <c r="E4435" s="10" t="s">
        <v>120</v>
      </c>
      <c r="F4435" s="10" t="s">
        <v>121</v>
      </c>
      <c r="G4435" s="3">
        <v>8420</v>
      </c>
      <c r="H4435" s="3">
        <v>8420</v>
      </c>
      <c r="I4435" s="3">
        <v>1</v>
      </c>
    </row>
    <row r="4436" spans="1:9" ht="90" x14ac:dyDescent="0.25">
      <c r="A4436" s="953"/>
      <c r="B4436" s="901"/>
      <c r="C4436" s="119" t="s">
        <v>2045</v>
      </c>
      <c r="D4436" s="120" t="s">
        <v>2046</v>
      </c>
      <c r="E4436" s="10" t="s">
        <v>120</v>
      </c>
      <c r="F4436" s="10" t="s">
        <v>121</v>
      </c>
      <c r="G4436" s="3">
        <v>105440</v>
      </c>
      <c r="H4436" s="3">
        <v>105440</v>
      </c>
      <c r="I4436" s="3">
        <v>1</v>
      </c>
    </row>
    <row r="4437" spans="1:9" x14ac:dyDescent="0.25">
      <c r="A4437" s="953"/>
      <c r="B4437" s="902" t="s">
        <v>540</v>
      </c>
      <c r="C4437" s="902"/>
      <c r="D4437" s="902"/>
      <c r="E4437" s="902"/>
      <c r="F4437" s="902"/>
      <c r="G4437" s="902"/>
      <c r="H4437" s="30">
        <v>4998000</v>
      </c>
      <c r="I4437" s="30"/>
    </row>
    <row r="4438" spans="1:9" x14ac:dyDescent="0.25">
      <c r="A4438" s="953"/>
      <c r="B4438" s="900" t="s">
        <v>154</v>
      </c>
      <c r="C4438" s="900"/>
      <c r="D4438" s="900"/>
      <c r="E4438" s="900"/>
      <c r="F4438" s="900"/>
      <c r="G4438" s="900"/>
      <c r="H4438" s="75">
        <v>4900000</v>
      </c>
      <c r="I4438" s="75"/>
    </row>
    <row r="4439" spans="1:9" ht="30" x14ac:dyDescent="0.25">
      <c r="A4439" s="953"/>
      <c r="B4439" s="10">
        <v>5112</v>
      </c>
      <c r="C4439" s="119" t="s">
        <v>2047</v>
      </c>
      <c r="D4439" s="120" t="s">
        <v>2048</v>
      </c>
      <c r="E4439" s="10" t="s">
        <v>126</v>
      </c>
      <c r="F4439" s="10" t="s">
        <v>121</v>
      </c>
      <c r="G4439" s="3">
        <v>4900000</v>
      </c>
      <c r="H4439" s="3">
        <v>4900000</v>
      </c>
      <c r="I4439" s="3">
        <v>1</v>
      </c>
    </row>
    <row r="4440" spans="1:9" x14ac:dyDescent="0.25">
      <c r="A4440" s="953"/>
      <c r="B4440" s="900" t="s">
        <v>118</v>
      </c>
      <c r="C4440" s="900"/>
      <c r="D4440" s="900"/>
      <c r="E4440" s="900"/>
      <c r="F4440" s="900"/>
      <c r="G4440" s="900"/>
      <c r="H4440" s="75">
        <v>98000</v>
      </c>
      <c r="I4440" s="75"/>
    </row>
    <row r="4441" spans="1:9" ht="30" x14ac:dyDescent="0.25">
      <c r="A4441" s="953"/>
      <c r="B4441" s="10">
        <v>5112</v>
      </c>
      <c r="C4441" s="119" t="s">
        <v>5354</v>
      </c>
      <c r="D4441" s="120" t="s">
        <v>168</v>
      </c>
      <c r="E4441" s="10" t="s">
        <v>172</v>
      </c>
      <c r="F4441" s="10" t="s">
        <v>121</v>
      </c>
      <c r="G4441" s="3">
        <v>98000</v>
      </c>
      <c r="H4441" s="3">
        <v>98000</v>
      </c>
      <c r="I4441" s="3">
        <v>1</v>
      </c>
    </row>
    <row r="4442" spans="1:9" x14ac:dyDescent="0.25">
      <c r="A4442" s="953"/>
      <c r="B4442" s="902" t="s">
        <v>178</v>
      </c>
      <c r="C4442" s="902"/>
      <c r="D4442" s="902"/>
      <c r="E4442" s="902"/>
      <c r="F4442" s="902"/>
      <c r="G4442" s="902"/>
      <c r="H4442" s="30">
        <v>18276000</v>
      </c>
      <c r="I4442" s="30"/>
    </row>
    <row r="4443" spans="1:9" x14ac:dyDescent="0.25">
      <c r="A4443" s="953"/>
      <c r="B4443" s="900" t="s">
        <v>118</v>
      </c>
      <c r="C4443" s="900"/>
      <c r="D4443" s="900"/>
      <c r="E4443" s="900"/>
      <c r="F4443" s="900"/>
      <c r="G4443" s="900"/>
      <c r="H4443" s="75">
        <v>18276000</v>
      </c>
      <c r="I4443" s="75"/>
    </row>
    <row r="4444" spans="1:9" s="8" customFormat="1" ht="30" x14ac:dyDescent="0.25">
      <c r="A4444" s="953"/>
      <c r="B4444" s="6">
        <v>5129</v>
      </c>
      <c r="C4444" s="124">
        <v>50751100</v>
      </c>
      <c r="D4444" s="129" t="s">
        <v>543</v>
      </c>
      <c r="E4444" s="6" t="s">
        <v>126</v>
      </c>
      <c r="F4444" s="6" t="s">
        <v>121</v>
      </c>
      <c r="G4444" s="7">
        <v>18276000</v>
      </c>
      <c r="H4444" s="7">
        <v>18276000</v>
      </c>
      <c r="I4444" s="7">
        <v>1</v>
      </c>
    </row>
    <row r="4445" spans="1:9" x14ac:dyDescent="0.25">
      <c r="A4445" s="953"/>
      <c r="B4445" s="902" t="s">
        <v>210</v>
      </c>
      <c r="C4445" s="902"/>
      <c r="D4445" s="902"/>
      <c r="E4445" s="902"/>
      <c r="F4445" s="902"/>
      <c r="G4445" s="902"/>
      <c r="H4445" s="30">
        <v>49980000</v>
      </c>
      <c r="I4445" s="30"/>
    </row>
    <row r="4446" spans="1:9" x14ac:dyDescent="0.25">
      <c r="A4446" s="953"/>
      <c r="B4446" s="900" t="s">
        <v>154</v>
      </c>
      <c r="C4446" s="900"/>
      <c r="D4446" s="900"/>
      <c r="E4446" s="900"/>
      <c r="F4446" s="900"/>
      <c r="G4446" s="900"/>
      <c r="H4446" s="75">
        <v>49000000</v>
      </c>
      <c r="I4446" s="75"/>
    </row>
    <row r="4447" spans="1:9" ht="30" x14ac:dyDescent="0.25">
      <c r="A4447" s="953"/>
      <c r="B4447" s="10">
        <v>4861</v>
      </c>
      <c r="C4447" s="119" t="s">
        <v>2049</v>
      </c>
      <c r="D4447" s="120" t="s">
        <v>171</v>
      </c>
      <c r="E4447" s="10" t="s">
        <v>126</v>
      </c>
      <c r="F4447" s="10" t="s">
        <v>121</v>
      </c>
      <c r="G4447" s="3">
        <v>49000000</v>
      </c>
      <c r="H4447" s="3">
        <v>49000000</v>
      </c>
      <c r="I4447" s="3">
        <v>1</v>
      </c>
    </row>
    <row r="4448" spans="1:9" x14ac:dyDescent="0.25">
      <c r="A4448" s="953"/>
      <c r="B4448" s="900" t="s">
        <v>118</v>
      </c>
      <c r="C4448" s="900"/>
      <c r="D4448" s="900"/>
      <c r="E4448" s="900"/>
      <c r="F4448" s="900"/>
      <c r="G4448" s="900"/>
      <c r="H4448" s="75">
        <v>980000</v>
      </c>
      <c r="I4448" s="75"/>
    </row>
    <row r="4449" spans="1:10" s="8" customFormat="1" ht="30" x14ac:dyDescent="0.25">
      <c r="A4449" s="953"/>
      <c r="B4449" s="6">
        <v>4861</v>
      </c>
      <c r="C4449" s="124">
        <v>71351540</v>
      </c>
      <c r="D4449" s="129" t="s">
        <v>168</v>
      </c>
      <c r="E4449" s="6" t="s">
        <v>149</v>
      </c>
      <c r="F4449" s="6" t="s">
        <v>121</v>
      </c>
      <c r="G4449" s="7">
        <v>980000</v>
      </c>
      <c r="H4449" s="7">
        <v>980000</v>
      </c>
      <c r="I4449" s="7">
        <v>1</v>
      </c>
    </row>
    <row r="4450" spans="1:10" x14ac:dyDescent="0.25">
      <c r="A4450" s="953"/>
      <c r="B4450" s="902" t="s">
        <v>547</v>
      </c>
      <c r="C4450" s="902"/>
      <c r="D4450" s="902"/>
      <c r="E4450" s="902"/>
      <c r="F4450" s="902"/>
      <c r="G4450" s="902"/>
      <c r="H4450" s="30">
        <v>8000000</v>
      </c>
      <c r="I4450" s="30"/>
    </row>
    <row r="4451" spans="1:10" x14ac:dyDescent="0.25">
      <c r="A4451" s="953"/>
      <c r="B4451" s="900" t="s">
        <v>118</v>
      </c>
      <c r="C4451" s="900"/>
      <c r="D4451" s="900"/>
      <c r="E4451" s="900"/>
      <c r="F4451" s="900"/>
      <c r="G4451" s="900"/>
      <c r="H4451" s="75">
        <v>8000000</v>
      </c>
      <c r="I4451" s="75"/>
    </row>
    <row r="4452" spans="1:10" ht="30" x14ac:dyDescent="0.25">
      <c r="A4452" s="953"/>
      <c r="B4452" s="10">
        <v>4213</v>
      </c>
      <c r="C4452" s="119" t="s">
        <v>2050</v>
      </c>
      <c r="D4452" s="120" t="s">
        <v>728</v>
      </c>
      <c r="E4452" s="10" t="s">
        <v>126</v>
      </c>
      <c r="F4452" s="10" t="s">
        <v>121</v>
      </c>
      <c r="G4452" s="3">
        <v>8000000</v>
      </c>
      <c r="H4452" s="3">
        <v>8000000</v>
      </c>
      <c r="I4452" s="3">
        <v>1</v>
      </c>
    </row>
    <row r="4453" spans="1:10" x14ac:dyDescent="0.25">
      <c r="A4453" s="953"/>
      <c r="B4453" s="902" t="s">
        <v>549</v>
      </c>
      <c r="C4453" s="902"/>
      <c r="D4453" s="902"/>
      <c r="E4453" s="902"/>
      <c r="F4453" s="902"/>
      <c r="G4453" s="902"/>
      <c r="H4453" s="30">
        <v>920000</v>
      </c>
      <c r="I4453" s="30"/>
    </row>
    <row r="4454" spans="1:10" x14ac:dyDescent="0.25">
      <c r="A4454" s="953"/>
      <c r="B4454" s="900" t="s">
        <v>118</v>
      </c>
      <c r="C4454" s="900"/>
      <c r="D4454" s="900"/>
      <c r="E4454" s="900"/>
      <c r="F4454" s="900"/>
      <c r="G4454" s="900"/>
      <c r="H4454" s="75">
        <v>920000</v>
      </c>
      <c r="I4454" s="75"/>
    </row>
    <row r="4455" spans="1:10" s="8" customFormat="1" ht="45" x14ac:dyDescent="0.25">
      <c r="A4455" s="953"/>
      <c r="B4455" s="6">
        <v>4213</v>
      </c>
      <c r="C4455" s="124">
        <v>50761100</v>
      </c>
      <c r="D4455" s="129" t="s">
        <v>551</v>
      </c>
      <c r="E4455" s="6" t="s">
        <v>126</v>
      </c>
      <c r="F4455" s="6" t="s">
        <v>121</v>
      </c>
      <c r="G4455" s="7">
        <v>920000</v>
      </c>
      <c r="H4455" s="7">
        <v>920000</v>
      </c>
      <c r="I4455" s="7">
        <v>1</v>
      </c>
    </row>
    <row r="4456" spans="1:10" x14ac:dyDescent="0.25">
      <c r="A4456" s="953"/>
      <c r="B4456" s="902" t="s">
        <v>2051</v>
      </c>
      <c r="C4456" s="902"/>
      <c r="D4456" s="902"/>
      <c r="E4456" s="902"/>
      <c r="F4456" s="902"/>
      <c r="G4456" s="902"/>
      <c r="H4456" s="30">
        <v>15000000</v>
      </c>
      <c r="I4456" s="30"/>
    </row>
    <row r="4457" spans="1:10" x14ac:dyDescent="0.25">
      <c r="A4457" s="953"/>
      <c r="B4457" s="900" t="s">
        <v>154</v>
      </c>
      <c r="C4457" s="900"/>
      <c r="D4457" s="900"/>
      <c r="E4457" s="900"/>
      <c r="F4457" s="900"/>
      <c r="G4457" s="900"/>
      <c r="H4457" s="75">
        <v>14700000</v>
      </c>
      <c r="I4457" s="75"/>
    </row>
    <row r="4458" spans="1:10" s="8" customFormat="1" x14ac:dyDescent="0.25">
      <c r="A4458" s="953"/>
      <c r="B4458" s="119">
        <v>4239</v>
      </c>
      <c r="C4458" s="119" t="s">
        <v>6158</v>
      </c>
      <c r="D4458" s="119" t="s">
        <v>2052</v>
      </c>
      <c r="E4458" s="119" t="s">
        <v>126</v>
      </c>
      <c r="F4458" s="119" t="s">
        <v>121</v>
      </c>
      <c r="G4458" s="119">
        <v>14700000</v>
      </c>
      <c r="H4458" s="119">
        <v>14700000</v>
      </c>
      <c r="I4458" s="119">
        <v>1</v>
      </c>
      <c r="J4458" s="119"/>
    </row>
    <row r="4459" spans="1:10" x14ac:dyDescent="0.25">
      <c r="A4459" s="953"/>
      <c r="B4459" s="900" t="s">
        <v>118</v>
      </c>
      <c r="C4459" s="900"/>
      <c r="D4459" s="900"/>
      <c r="E4459" s="900"/>
      <c r="F4459" s="900"/>
      <c r="G4459" s="900"/>
      <c r="H4459" s="75">
        <v>300000</v>
      </c>
      <c r="I4459" s="75"/>
    </row>
    <row r="4460" spans="1:10" s="8" customFormat="1" ht="30" x14ac:dyDescent="0.25">
      <c r="A4460" s="953"/>
      <c r="B4460" s="6">
        <v>4239</v>
      </c>
      <c r="C4460" s="124">
        <v>71351540</v>
      </c>
      <c r="D4460" s="129" t="s">
        <v>168</v>
      </c>
      <c r="E4460" s="6" t="s">
        <v>172</v>
      </c>
      <c r="F4460" s="6" t="s">
        <v>121</v>
      </c>
      <c r="G4460" s="7">
        <v>300000</v>
      </c>
      <c r="H4460" s="7">
        <v>300000</v>
      </c>
      <c r="I4460" s="7">
        <v>1</v>
      </c>
    </row>
    <row r="4461" spans="1:10" x14ac:dyDescent="0.25">
      <c r="A4461" s="953"/>
      <c r="B4461" s="902" t="s">
        <v>214</v>
      </c>
      <c r="C4461" s="902"/>
      <c r="D4461" s="902"/>
      <c r="E4461" s="902"/>
      <c r="F4461" s="902"/>
      <c r="G4461" s="902"/>
      <c r="H4461" s="30">
        <v>34955222</v>
      </c>
      <c r="I4461" s="30"/>
    </row>
    <row r="4462" spans="1:10" x14ac:dyDescent="0.25">
      <c r="A4462" s="953"/>
      <c r="B4462" s="900" t="s">
        <v>154</v>
      </c>
      <c r="C4462" s="900"/>
      <c r="D4462" s="900"/>
      <c r="E4462" s="900"/>
      <c r="F4462" s="900"/>
      <c r="G4462" s="900"/>
      <c r="H4462" s="75">
        <v>34269825</v>
      </c>
      <c r="I4462" s="75"/>
    </row>
    <row r="4463" spans="1:10" ht="30" x14ac:dyDescent="0.25">
      <c r="A4463" s="953"/>
      <c r="B4463" s="10">
        <v>4251</v>
      </c>
      <c r="C4463" s="119" t="s">
        <v>2053</v>
      </c>
      <c r="D4463" s="120" t="s">
        <v>216</v>
      </c>
      <c r="E4463" s="10" t="s">
        <v>126</v>
      </c>
      <c r="F4463" s="10" t="s">
        <v>121</v>
      </c>
      <c r="G4463" s="3">
        <v>34269825</v>
      </c>
      <c r="H4463" s="3">
        <v>34269825</v>
      </c>
      <c r="I4463" s="3">
        <v>1</v>
      </c>
    </row>
    <row r="4464" spans="1:10" x14ac:dyDescent="0.25">
      <c r="A4464" s="953"/>
      <c r="B4464" s="900" t="s">
        <v>118</v>
      </c>
      <c r="C4464" s="900"/>
      <c r="D4464" s="900"/>
      <c r="E4464" s="900"/>
      <c r="F4464" s="900"/>
      <c r="G4464" s="900"/>
      <c r="H4464" s="75">
        <v>685397</v>
      </c>
      <c r="I4464" s="75"/>
    </row>
    <row r="4465" spans="1:9" ht="30" x14ac:dyDescent="0.25">
      <c r="A4465" s="953"/>
      <c r="B4465" s="951">
        <v>4251</v>
      </c>
      <c r="C4465" s="119" t="s">
        <v>6272</v>
      </c>
      <c r="D4465" s="119" t="s">
        <v>5270</v>
      </c>
      <c r="E4465" s="119" t="s">
        <v>3127</v>
      </c>
      <c r="F4465" s="119" t="s">
        <v>121</v>
      </c>
      <c r="G4465" s="119">
        <v>294000</v>
      </c>
      <c r="H4465" s="119">
        <v>294000</v>
      </c>
      <c r="I4465" s="119">
        <v>1</v>
      </c>
    </row>
    <row r="4466" spans="1:9" s="8" customFormat="1" ht="30" x14ac:dyDescent="0.25">
      <c r="A4466" s="953"/>
      <c r="B4466" s="952"/>
      <c r="C4466" s="124">
        <v>71351540</v>
      </c>
      <c r="D4466" s="129" t="s">
        <v>168</v>
      </c>
      <c r="E4466" s="6" t="s">
        <v>149</v>
      </c>
      <c r="F4466" s="6" t="s">
        <v>121</v>
      </c>
      <c r="G4466" s="7">
        <v>685397</v>
      </c>
      <c r="H4466" s="7">
        <v>685397</v>
      </c>
      <c r="I4466" s="7">
        <v>1</v>
      </c>
    </row>
    <row r="4467" spans="1:9" x14ac:dyDescent="0.25">
      <c r="A4467" s="953"/>
      <c r="B4467" s="902" t="s">
        <v>217</v>
      </c>
      <c r="C4467" s="902"/>
      <c r="D4467" s="902"/>
      <c r="E4467" s="902"/>
      <c r="F4467" s="902"/>
      <c r="G4467" s="902"/>
      <c r="H4467" s="30">
        <v>191050590</v>
      </c>
      <c r="I4467" s="30"/>
    </row>
    <row r="4468" spans="1:9" x14ac:dyDescent="0.25">
      <c r="A4468" s="953"/>
      <c r="B4468" s="900" t="s">
        <v>154</v>
      </c>
      <c r="C4468" s="900"/>
      <c r="D4468" s="900"/>
      <c r="E4468" s="900"/>
      <c r="F4468" s="900"/>
      <c r="G4468" s="900"/>
      <c r="H4468" s="75">
        <v>186322590</v>
      </c>
      <c r="I4468" s="75"/>
    </row>
    <row r="4469" spans="1:9" x14ac:dyDescent="0.25">
      <c r="A4469" s="953"/>
      <c r="B4469" s="837" t="s">
        <v>5274</v>
      </c>
      <c r="C4469" s="837" t="s">
        <v>7858</v>
      </c>
      <c r="D4469" s="837" t="s">
        <v>5802</v>
      </c>
      <c r="E4469" s="842" t="s">
        <v>126</v>
      </c>
      <c r="F4469" s="842" t="s">
        <v>121</v>
      </c>
      <c r="G4469" s="838">
        <v>29879080</v>
      </c>
      <c r="H4469" s="838">
        <v>29879080</v>
      </c>
      <c r="I4469" s="846">
        <v>1</v>
      </c>
    </row>
    <row r="4470" spans="1:9" x14ac:dyDescent="0.25">
      <c r="A4470" s="953"/>
      <c r="B4470" s="841"/>
      <c r="C4470" s="841"/>
      <c r="D4470" s="841"/>
      <c r="E4470" s="841"/>
      <c r="F4470" s="841"/>
      <c r="G4470" s="841"/>
      <c r="H4470" s="846"/>
      <c r="I4470" s="846"/>
    </row>
    <row r="4471" spans="1:9" ht="30" x14ac:dyDescent="0.25">
      <c r="A4471" s="953"/>
      <c r="B4471" s="901">
        <v>5113</v>
      </c>
      <c r="C4471" s="119" t="s">
        <v>2054</v>
      </c>
      <c r="D4471" s="120" t="s">
        <v>2055</v>
      </c>
      <c r="E4471" s="10" t="s">
        <v>126</v>
      </c>
      <c r="F4471" s="10" t="s">
        <v>121</v>
      </c>
      <c r="G4471" s="3">
        <v>14228400</v>
      </c>
      <c r="H4471" s="3">
        <v>14228400</v>
      </c>
      <c r="I4471" s="3">
        <v>1</v>
      </c>
    </row>
    <row r="4472" spans="1:9" ht="30" x14ac:dyDescent="0.25">
      <c r="A4472" s="953"/>
      <c r="B4472" s="901"/>
      <c r="C4472" s="119" t="s">
        <v>2056</v>
      </c>
      <c r="D4472" s="120" t="s">
        <v>2057</v>
      </c>
      <c r="E4472" s="10" t="s">
        <v>126</v>
      </c>
      <c r="F4472" s="10" t="s">
        <v>121</v>
      </c>
      <c r="G4472" s="3">
        <v>15704480</v>
      </c>
      <c r="H4472" s="3">
        <v>15704480</v>
      </c>
      <c r="I4472" s="3">
        <v>1</v>
      </c>
    </row>
    <row r="4473" spans="1:9" ht="30" x14ac:dyDescent="0.25">
      <c r="A4473" s="953"/>
      <c r="B4473" s="901"/>
      <c r="C4473" s="119" t="s">
        <v>2058</v>
      </c>
      <c r="D4473" s="120" t="s">
        <v>2059</v>
      </c>
      <c r="E4473" s="10" t="s">
        <v>126</v>
      </c>
      <c r="F4473" s="10" t="s">
        <v>121</v>
      </c>
      <c r="G4473" s="3">
        <v>12857830</v>
      </c>
      <c r="H4473" s="3">
        <v>12857830</v>
      </c>
      <c r="I4473" s="3">
        <v>1</v>
      </c>
    </row>
    <row r="4474" spans="1:9" ht="30" x14ac:dyDescent="0.25">
      <c r="A4474" s="953"/>
      <c r="B4474" s="901"/>
      <c r="C4474" s="119" t="s">
        <v>2060</v>
      </c>
      <c r="D4474" s="120" t="s">
        <v>2061</v>
      </c>
      <c r="E4474" s="10" t="s">
        <v>126</v>
      </c>
      <c r="F4474" s="10" t="s">
        <v>121</v>
      </c>
      <c r="G4474" s="3">
        <v>21918560</v>
      </c>
      <c r="H4474" s="3">
        <v>21918560</v>
      </c>
      <c r="I4474" s="3">
        <v>1</v>
      </c>
    </row>
    <row r="4475" spans="1:9" ht="30" x14ac:dyDescent="0.25">
      <c r="A4475" s="953"/>
      <c r="B4475" s="901"/>
      <c r="C4475" s="119" t="s">
        <v>2062</v>
      </c>
      <c r="D4475" s="120" t="s">
        <v>2063</v>
      </c>
      <c r="E4475" s="10" t="s">
        <v>126</v>
      </c>
      <c r="F4475" s="10" t="s">
        <v>121</v>
      </c>
      <c r="G4475" s="3">
        <v>6029230</v>
      </c>
      <c r="H4475" s="3">
        <v>6029230</v>
      </c>
      <c r="I4475" s="3">
        <v>1</v>
      </c>
    </row>
    <row r="4476" spans="1:9" ht="30" x14ac:dyDescent="0.25">
      <c r="A4476" s="953"/>
      <c r="B4476" s="901"/>
      <c r="C4476" s="119" t="s">
        <v>2064</v>
      </c>
      <c r="D4476" s="120" t="s">
        <v>2065</v>
      </c>
      <c r="E4476" s="10" t="s">
        <v>126</v>
      </c>
      <c r="F4476" s="10" t="s">
        <v>121</v>
      </c>
      <c r="G4476" s="3">
        <v>8594400</v>
      </c>
      <c r="H4476" s="3">
        <v>8594400</v>
      </c>
      <c r="I4476" s="3">
        <v>1</v>
      </c>
    </row>
    <row r="4477" spans="1:9" ht="30" x14ac:dyDescent="0.25">
      <c r="A4477" s="953"/>
      <c r="B4477" s="901"/>
      <c r="C4477" s="119" t="s">
        <v>2066</v>
      </c>
      <c r="D4477" s="120" t="s">
        <v>2067</v>
      </c>
      <c r="E4477" s="10" t="s">
        <v>126</v>
      </c>
      <c r="F4477" s="10" t="s">
        <v>121</v>
      </c>
      <c r="G4477" s="3">
        <v>6860510</v>
      </c>
      <c r="H4477" s="3">
        <v>6860510</v>
      </c>
      <c r="I4477" s="3">
        <v>1</v>
      </c>
    </row>
    <row r="4478" spans="1:9" ht="30" x14ac:dyDescent="0.25">
      <c r="A4478" s="953"/>
      <c r="B4478" s="901"/>
      <c r="C4478" s="119" t="s">
        <v>2068</v>
      </c>
      <c r="D4478" s="120" t="s">
        <v>2069</v>
      </c>
      <c r="E4478" s="10" t="s">
        <v>126</v>
      </c>
      <c r="F4478" s="10" t="s">
        <v>121</v>
      </c>
      <c r="G4478" s="3">
        <v>10824280</v>
      </c>
      <c r="H4478" s="3">
        <v>10824280</v>
      </c>
      <c r="I4478" s="3">
        <v>1</v>
      </c>
    </row>
    <row r="4479" spans="1:9" ht="45" x14ac:dyDescent="0.25">
      <c r="A4479" s="953"/>
      <c r="B4479" s="901"/>
      <c r="C4479" s="119" t="s">
        <v>2070</v>
      </c>
      <c r="D4479" s="120" t="s">
        <v>2071</v>
      </c>
      <c r="E4479" s="10" t="s">
        <v>126</v>
      </c>
      <c r="F4479" s="10" t="s">
        <v>121</v>
      </c>
      <c r="G4479" s="3">
        <v>4366050</v>
      </c>
      <c r="H4479" s="3">
        <v>4366050</v>
      </c>
      <c r="I4479" s="3">
        <v>1</v>
      </c>
    </row>
    <row r="4480" spans="1:9" ht="45" x14ac:dyDescent="0.25">
      <c r="A4480" s="953"/>
      <c r="B4480" s="901"/>
      <c r="C4480" s="119" t="s">
        <v>2072</v>
      </c>
      <c r="D4480" s="120" t="s">
        <v>2073</v>
      </c>
      <c r="E4480" s="10" t="s">
        <v>126</v>
      </c>
      <c r="F4480" s="10" t="s">
        <v>121</v>
      </c>
      <c r="G4480" s="3">
        <v>9870710</v>
      </c>
      <c r="H4480" s="3">
        <v>9870710</v>
      </c>
      <c r="I4480" s="3">
        <v>1</v>
      </c>
    </row>
    <row r="4481" spans="1:9" ht="30" x14ac:dyDescent="0.25">
      <c r="A4481" s="953"/>
      <c r="B4481" s="901"/>
      <c r="C4481" s="119" t="s">
        <v>2074</v>
      </c>
      <c r="D4481" s="120" t="s">
        <v>2075</v>
      </c>
      <c r="E4481" s="10" t="s">
        <v>126</v>
      </c>
      <c r="F4481" s="10" t="s">
        <v>121</v>
      </c>
      <c r="G4481" s="3">
        <v>19092010</v>
      </c>
      <c r="H4481" s="3">
        <v>19092010</v>
      </c>
      <c r="I4481" s="3">
        <v>1</v>
      </c>
    </row>
    <row r="4482" spans="1:9" ht="30" x14ac:dyDescent="0.25">
      <c r="A4482" s="953"/>
      <c r="B4482" s="901"/>
      <c r="C4482" s="119" t="s">
        <v>2076</v>
      </c>
      <c r="D4482" s="120" t="s">
        <v>2077</v>
      </c>
      <c r="E4482" s="10" t="s">
        <v>126</v>
      </c>
      <c r="F4482" s="10" t="s">
        <v>121</v>
      </c>
      <c r="G4482" s="3">
        <v>18699390</v>
      </c>
      <c r="H4482" s="3">
        <v>18699390</v>
      </c>
      <c r="I4482" s="3">
        <v>1</v>
      </c>
    </row>
    <row r="4483" spans="1:9" ht="30" x14ac:dyDescent="0.25">
      <c r="A4483" s="953"/>
      <c r="B4483" s="901"/>
      <c r="C4483" s="119" t="s">
        <v>2078</v>
      </c>
      <c r="D4483" s="120" t="s">
        <v>2079</v>
      </c>
      <c r="E4483" s="10" t="s">
        <v>126</v>
      </c>
      <c r="F4483" s="10" t="s">
        <v>121</v>
      </c>
      <c r="G4483" s="3">
        <v>26674550</v>
      </c>
      <c r="H4483" s="3">
        <v>26674550</v>
      </c>
      <c r="I4483" s="3">
        <v>1</v>
      </c>
    </row>
    <row r="4484" spans="1:9" ht="30" x14ac:dyDescent="0.25">
      <c r="A4484" s="953"/>
      <c r="B4484" s="901"/>
      <c r="C4484" s="119" t="s">
        <v>2080</v>
      </c>
      <c r="D4484" s="120" t="s">
        <v>2081</v>
      </c>
      <c r="E4484" s="10" t="s">
        <v>126</v>
      </c>
      <c r="F4484" s="10" t="s">
        <v>121</v>
      </c>
      <c r="G4484" s="3">
        <v>10602190</v>
      </c>
      <c r="H4484" s="3">
        <v>10602190</v>
      </c>
      <c r="I4484" s="3">
        <v>1</v>
      </c>
    </row>
    <row r="4485" spans="1:9" x14ac:dyDescent="0.25">
      <c r="A4485" s="953"/>
      <c r="B4485" s="900" t="s">
        <v>118</v>
      </c>
      <c r="C4485" s="900"/>
      <c r="D4485" s="900"/>
      <c r="E4485" s="900"/>
      <c r="F4485" s="900"/>
      <c r="G4485" s="900"/>
      <c r="H4485" s="75">
        <v>4728000</v>
      </c>
      <c r="I4485" s="75"/>
    </row>
    <row r="4486" spans="1:9" x14ac:dyDescent="0.25">
      <c r="A4486" s="953"/>
      <c r="B4486" s="837" t="s">
        <v>5274</v>
      </c>
      <c r="C4486" s="837" t="s">
        <v>7859</v>
      </c>
      <c r="D4486" s="837" t="s">
        <v>532</v>
      </c>
      <c r="E4486" s="844" t="s">
        <v>120</v>
      </c>
      <c r="F4486" s="842" t="s">
        <v>121</v>
      </c>
      <c r="G4486" s="838">
        <v>175500</v>
      </c>
      <c r="H4486" s="838">
        <v>175500</v>
      </c>
      <c r="I4486" s="846">
        <v>1</v>
      </c>
    </row>
    <row r="4487" spans="1:9" ht="30" x14ac:dyDescent="0.25">
      <c r="A4487" s="953"/>
      <c r="B4487" s="841"/>
      <c r="C4487" s="842" t="s">
        <v>7845</v>
      </c>
      <c r="D4487" s="842" t="s">
        <v>5270</v>
      </c>
      <c r="E4487" s="842" t="s">
        <v>172</v>
      </c>
      <c r="F4487" s="842" t="s">
        <v>121</v>
      </c>
      <c r="G4487" s="842">
        <v>585000</v>
      </c>
      <c r="H4487" s="842">
        <v>585000</v>
      </c>
      <c r="I4487" s="842">
        <v>1</v>
      </c>
    </row>
    <row r="4488" spans="1:9" s="8" customFormat="1" ht="45" x14ac:dyDescent="0.25">
      <c r="A4488" s="953"/>
      <c r="B4488" s="901">
        <v>5113</v>
      </c>
      <c r="C4488" s="124">
        <v>71351540</v>
      </c>
      <c r="D4488" s="129" t="s">
        <v>2082</v>
      </c>
      <c r="E4488" s="6" t="s">
        <v>172</v>
      </c>
      <c r="F4488" s="6" t="s">
        <v>121</v>
      </c>
      <c r="G4488" s="7">
        <v>278000</v>
      </c>
      <c r="H4488" s="7">
        <v>278000</v>
      </c>
      <c r="I4488" s="7">
        <v>1</v>
      </c>
    </row>
    <row r="4489" spans="1:9" s="8" customFormat="1" ht="45" x14ac:dyDescent="0.25">
      <c r="A4489" s="953"/>
      <c r="B4489" s="901"/>
      <c r="C4489" s="124">
        <v>71351540</v>
      </c>
      <c r="D4489" s="129" t="s">
        <v>2083</v>
      </c>
      <c r="E4489" s="6" t="s">
        <v>172</v>
      </c>
      <c r="F4489" s="6" t="s">
        <v>121</v>
      </c>
      <c r="G4489" s="7">
        <v>307000</v>
      </c>
      <c r="H4489" s="7">
        <v>307000</v>
      </c>
      <c r="I4489" s="7">
        <v>1</v>
      </c>
    </row>
    <row r="4490" spans="1:9" s="8" customFormat="1" ht="45" x14ac:dyDescent="0.25">
      <c r="A4490" s="953"/>
      <c r="B4490" s="901"/>
      <c r="C4490" s="124">
        <v>71351540</v>
      </c>
      <c r="D4490" s="129" t="s">
        <v>2084</v>
      </c>
      <c r="E4490" s="6" t="s">
        <v>172</v>
      </c>
      <c r="F4490" s="6" t="s">
        <v>121</v>
      </c>
      <c r="G4490" s="7">
        <v>250000</v>
      </c>
      <c r="H4490" s="7">
        <v>250000</v>
      </c>
      <c r="I4490" s="7">
        <v>1</v>
      </c>
    </row>
    <row r="4491" spans="1:9" s="8" customFormat="1" ht="45" x14ac:dyDescent="0.25">
      <c r="A4491" s="953"/>
      <c r="B4491" s="901"/>
      <c r="C4491" s="124">
        <v>71351540</v>
      </c>
      <c r="D4491" s="129" t="s">
        <v>2085</v>
      </c>
      <c r="E4491" s="6" t="s">
        <v>172</v>
      </c>
      <c r="F4491" s="6" t="s">
        <v>121</v>
      </c>
      <c r="G4491" s="7">
        <v>429000</v>
      </c>
      <c r="H4491" s="7">
        <v>429000</v>
      </c>
      <c r="I4491" s="7">
        <v>1</v>
      </c>
    </row>
    <row r="4492" spans="1:9" s="8" customFormat="1" ht="45" x14ac:dyDescent="0.25">
      <c r="A4492" s="953"/>
      <c r="B4492" s="901"/>
      <c r="C4492" s="124">
        <v>71351540</v>
      </c>
      <c r="D4492" s="129" t="s">
        <v>2086</v>
      </c>
      <c r="E4492" s="6" t="s">
        <v>172</v>
      </c>
      <c r="F4492" s="6" t="s">
        <v>121</v>
      </c>
      <c r="G4492" s="7">
        <v>118000</v>
      </c>
      <c r="H4492" s="7">
        <v>118000</v>
      </c>
      <c r="I4492" s="7">
        <v>1</v>
      </c>
    </row>
    <row r="4493" spans="1:9" s="8" customFormat="1" ht="45" x14ac:dyDescent="0.25">
      <c r="A4493" s="953"/>
      <c r="B4493" s="901"/>
      <c r="C4493" s="124">
        <v>71351540</v>
      </c>
      <c r="D4493" s="129" t="s">
        <v>2087</v>
      </c>
      <c r="E4493" s="6" t="s">
        <v>172</v>
      </c>
      <c r="F4493" s="6" t="s">
        <v>121</v>
      </c>
      <c r="G4493" s="7">
        <v>168000</v>
      </c>
      <c r="H4493" s="7">
        <v>168000</v>
      </c>
      <c r="I4493" s="7">
        <v>1</v>
      </c>
    </row>
    <row r="4494" spans="1:9" s="8" customFormat="1" ht="45" x14ac:dyDescent="0.25">
      <c r="A4494" s="953"/>
      <c r="B4494" s="901"/>
      <c r="C4494" s="124">
        <v>71351540</v>
      </c>
      <c r="D4494" s="129" t="s">
        <v>2088</v>
      </c>
      <c r="E4494" s="6" t="s">
        <v>172</v>
      </c>
      <c r="F4494" s="6" t="s">
        <v>121</v>
      </c>
      <c r="G4494" s="7">
        <v>134000</v>
      </c>
      <c r="H4494" s="7">
        <v>134000</v>
      </c>
      <c r="I4494" s="7">
        <v>1</v>
      </c>
    </row>
    <row r="4495" spans="1:9" s="8" customFormat="1" ht="45" x14ac:dyDescent="0.25">
      <c r="A4495" s="953"/>
      <c r="B4495" s="901"/>
      <c r="C4495" s="124">
        <v>71351540</v>
      </c>
      <c r="D4495" s="129" t="s">
        <v>2089</v>
      </c>
      <c r="E4495" s="6" t="s">
        <v>172</v>
      </c>
      <c r="F4495" s="6" t="s">
        <v>121</v>
      </c>
      <c r="G4495" s="7">
        <v>211000</v>
      </c>
      <c r="H4495" s="7">
        <v>211000</v>
      </c>
      <c r="I4495" s="7">
        <v>1</v>
      </c>
    </row>
    <row r="4496" spans="1:9" s="8" customFormat="1" ht="45" x14ac:dyDescent="0.25">
      <c r="A4496" s="953"/>
      <c r="B4496" s="901"/>
      <c r="C4496" s="124">
        <v>71351540</v>
      </c>
      <c r="D4496" s="129" t="s">
        <v>2090</v>
      </c>
      <c r="E4496" s="6" t="s">
        <v>172</v>
      </c>
      <c r="F4496" s="6" t="s">
        <v>121</v>
      </c>
      <c r="G4496" s="7">
        <v>85000</v>
      </c>
      <c r="H4496" s="7">
        <v>85000</v>
      </c>
      <c r="I4496" s="7">
        <v>1</v>
      </c>
    </row>
    <row r="4497" spans="1:9" s="8" customFormat="1" ht="45" x14ac:dyDescent="0.25">
      <c r="A4497" s="953"/>
      <c r="B4497" s="901"/>
      <c r="C4497" s="124">
        <v>71351540</v>
      </c>
      <c r="D4497" s="129" t="s">
        <v>2091</v>
      </c>
      <c r="E4497" s="6" t="s">
        <v>172</v>
      </c>
      <c r="F4497" s="6" t="s">
        <v>121</v>
      </c>
      <c r="G4497" s="7">
        <v>193000</v>
      </c>
      <c r="H4497" s="7">
        <v>193000</v>
      </c>
      <c r="I4497" s="7">
        <v>1</v>
      </c>
    </row>
    <row r="4498" spans="1:9" s="8" customFormat="1" ht="45" x14ac:dyDescent="0.25">
      <c r="A4498" s="953"/>
      <c r="B4498" s="901"/>
      <c r="C4498" s="124">
        <v>71351540</v>
      </c>
      <c r="D4498" s="129" t="s">
        <v>2092</v>
      </c>
      <c r="E4498" s="6" t="s">
        <v>172</v>
      </c>
      <c r="F4498" s="6" t="s">
        <v>121</v>
      </c>
      <c r="G4498" s="7">
        <v>373000</v>
      </c>
      <c r="H4498" s="7">
        <v>373000</v>
      </c>
      <c r="I4498" s="7">
        <v>1</v>
      </c>
    </row>
    <row r="4499" spans="1:9" s="8" customFormat="1" ht="45" x14ac:dyDescent="0.25">
      <c r="A4499" s="953"/>
      <c r="B4499" s="901"/>
      <c r="C4499" s="124">
        <v>71351540</v>
      </c>
      <c r="D4499" s="129" t="s">
        <v>2093</v>
      </c>
      <c r="E4499" s="6" t="s">
        <v>172</v>
      </c>
      <c r="F4499" s="6" t="s">
        <v>121</v>
      </c>
      <c r="G4499" s="7">
        <v>366000</v>
      </c>
      <c r="H4499" s="7">
        <v>366000</v>
      </c>
      <c r="I4499" s="7">
        <v>1</v>
      </c>
    </row>
    <row r="4500" spans="1:9" s="8" customFormat="1" ht="45" x14ac:dyDescent="0.25">
      <c r="A4500" s="953"/>
      <c r="B4500" s="901"/>
      <c r="C4500" s="124">
        <v>71351540</v>
      </c>
      <c r="D4500" s="129" t="s">
        <v>2094</v>
      </c>
      <c r="E4500" s="6" t="s">
        <v>172</v>
      </c>
      <c r="F4500" s="6" t="s">
        <v>121</v>
      </c>
      <c r="G4500" s="7">
        <v>522000</v>
      </c>
      <c r="H4500" s="7">
        <v>522000</v>
      </c>
      <c r="I4500" s="7">
        <v>1</v>
      </c>
    </row>
    <row r="4501" spans="1:9" s="8" customFormat="1" ht="45" x14ac:dyDescent="0.25">
      <c r="A4501" s="953"/>
      <c r="B4501" s="901"/>
      <c r="C4501" s="124">
        <v>71351540</v>
      </c>
      <c r="D4501" s="129" t="s">
        <v>2095</v>
      </c>
      <c r="E4501" s="6" t="s">
        <v>172</v>
      </c>
      <c r="F4501" s="6" t="s">
        <v>121</v>
      </c>
      <c r="G4501" s="7">
        <v>207000</v>
      </c>
      <c r="H4501" s="7">
        <v>207000</v>
      </c>
      <c r="I4501" s="7">
        <v>1</v>
      </c>
    </row>
    <row r="4502" spans="1:9" ht="45" x14ac:dyDescent="0.25">
      <c r="A4502" s="953"/>
      <c r="B4502" s="901"/>
      <c r="C4502" s="119" t="s">
        <v>2096</v>
      </c>
      <c r="D4502" s="120" t="s">
        <v>2097</v>
      </c>
      <c r="E4502" s="10" t="s">
        <v>120</v>
      </c>
      <c r="F4502" s="10" t="s">
        <v>121</v>
      </c>
      <c r="G4502" s="3">
        <v>83000</v>
      </c>
      <c r="H4502" s="3">
        <v>83000</v>
      </c>
      <c r="I4502" s="3">
        <v>1</v>
      </c>
    </row>
    <row r="4503" spans="1:9" ht="45" x14ac:dyDescent="0.25">
      <c r="A4503" s="953"/>
      <c r="B4503" s="901"/>
      <c r="C4503" s="119" t="s">
        <v>2098</v>
      </c>
      <c r="D4503" s="120" t="s">
        <v>2099</v>
      </c>
      <c r="E4503" s="10" t="s">
        <v>120</v>
      </c>
      <c r="F4503" s="10" t="s">
        <v>121</v>
      </c>
      <c r="G4503" s="3">
        <v>92000</v>
      </c>
      <c r="H4503" s="3">
        <v>92000</v>
      </c>
      <c r="I4503" s="3">
        <v>1</v>
      </c>
    </row>
    <row r="4504" spans="1:9" ht="45" x14ac:dyDescent="0.25">
      <c r="A4504" s="953"/>
      <c r="B4504" s="901"/>
      <c r="C4504" s="119" t="s">
        <v>2100</v>
      </c>
      <c r="D4504" s="120" t="s">
        <v>2101</v>
      </c>
      <c r="E4504" s="10" t="s">
        <v>120</v>
      </c>
      <c r="F4504" s="10" t="s">
        <v>121</v>
      </c>
      <c r="G4504" s="3">
        <v>75000</v>
      </c>
      <c r="H4504" s="3">
        <v>75000</v>
      </c>
      <c r="I4504" s="3">
        <v>1</v>
      </c>
    </row>
    <row r="4505" spans="1:9" ht="45" x14ac:dyDescent="0.25">
      <c r="A4505" s="953"/>
      <c r="B4505" s="901"/>
      <c r="C4505" s="119" t="s">
        <v>2102</v>
      </c>
      <c r="D4505" s="120" t="s">
        <v>2103</v>
      </c>
      <c r="E4505" s="10" t="s">
        <v>120</v>
      </c>
      <c r="F4505" s="10" t="s">
        <v>121</v>
      </c>
      <c r="G4505" s="3">
        <v>128000</v>
      </c>
      <c r="H4505" s="3">
        <v>128000</v>
      </c>
      <c r="I4505" s="3">
        <v>1</v>
      </c>
    </row>
    <row r="4506" spans="1:9" ht="45" x14ac:dyDescent="0.25">
      <c r="A4506" s="953"/>
      <c r="B4506" s="901"/>
      <c r="C4506" s="119" t="s">
        <v>2104</v>
      </c>
      <c r="D4506" s="120" t="s">
        <v>2105</v>
      </c>
      <c r="E4506" s="10" t="s">
        <v>120</v>
      </c>
      <c r="F4506" s="10" t="s">
        <v>121</v>
      </c>
      <c r="G4506" s="3">
        <v>35000</v>
      </c>
      <c r="H4506" s="3">
        <v>35000</v>
      </c>
      <c r="I4506" s="3">
        <v>1</v>
      </c>
    </row>
    <row r="4507" spans="1:9" ht="45" x14ac:dyDescent="0.25">
      <c r="A4507" s="953"/>
      <c r="B4507" s="901"/>
      <c r="C4507" s="119" t="s">
        <v>2106</v>
      </c>
      <c r="D4507" s="120" t="s">
        <v>2107</v>
      </c>
      <c r="E4507" s="10" t="s">
        <v>120</v>
      </c>
      <c r="F4507" s="10" t="s">
        <v>121</v>
      </c>
      <c r="G4507" s="3">
        <v>50000</v>
      </c>
      <c r="H4507" s="3">
        <v>50000</v>
      </c>
      <c r="I4507" s="3">
        <v>1</v>
      </c>
    </row>
    <row r="4508" spans="1:9" ht="45" x14ac:dyDescent="0.25">
      <c r="A4508" s="953"/>
      <c r="B4508" s="901"/>
      <c r="C4508" s="119" t="s">
        <v>2108</v>
      </c>
      <c r="D4508" s="120" t="s">
        <v>2109</v>
      </c>
      <c r="E4508" s="10" t="s">
        <v>120</v>
      </c>
      <c r="F4508" s="10" t="s">
        <v>121</v>
      </c>
      <c r="G4508" s="3">
        <v>40000</v>
      </c>
      <c r="H4508" s="3">
        <v>40000</v>
      </c>
      <c r="I4508" s="3">
        <v>1</v>
      </c>
    </row>
    <row r="4509" spans="1:9" ht="45" x14ac:dyDescent="0.25">
      <c r="A4509" s="953"/>
      <c r="B4509" s="901"/>
      <c r="C4509" s="119" t="s">
        <v>2110</v>
      </c>
      <c r="D4509" s="120" t="s">
        <v>2111</v>
      </c>
      <c r="E4509" s="10" t="s">
        <v>120</v>
      </c>
      <c r="F4509" s="10" t="s">
        <v>121</v>
      </c>
      <c r="G4509" s="3">
        <v>63000</v>
      </c>
      <c r="H4509" s="3">
        <v>63000</v>
      </c>
      <c r="I4509" s="3">
        <v>1</v>
      </c>
    </row>
    <row r="4510" spans="1:9" ht="45" x14ac:dyDescent="0.25">
      <c r="A4510" s="953"/>
      <c r="B4510" s="901"/>
      <c r="C4510" s="119" t="s">
        <v>2112</v>
      </c>
      <c r="D4510" s="120" t="s">
        <v>2113</v>
      </c>
      <c r="E4510" s="10" t="s">
        <v>120</v>
      </c>
      <c r="F4510" s="10" t="s">
        <v>121</v>
      </c>
      <c r="G4510" s="3">
        <v>25000</v>
      </c>
      <c r="H4510" s="3">
        <v>25000</v>
      </c>
      <c r="I4510" s="3">
        <v>1</v>
      </c>
    </row>
    <row r="4511" spans="1:9" ht="45" x14ac:dyDescent="0.25">
      <c r="A4511" s="953"/>
      <c r="B4511" s="901"/>
      <c r="C4511" s="119" t="s">
        <v>2114</v>
      </c>
      <c r="D4511" s="120" t="s">
        <v>2115</v>
      </c>
      <c r="E4511" s="10" t="s">
        <v>120</v>
      </c>
      <c r="F4511" s="10" t="s">
        <v>121</v>
      </c>
      <c r="G4511" s="3">
        <v>57000</v>
      </c>
      <c r="H4511" s="3">
        <v>57000</v>
      </c>
      <c r="I4511" s="3">
        <v>1</v>
      </c>
    </row>
    <row r="4512" spans="1:9" ht="45" x14ac:dyDescent="0.25">
      <c r="A4512" s="953"/>
      <c r="B4512" s="901"/>
      <c r="C4512" s="119" t="s">
        <v>2116</v>
      </c>
      <c r="D4512" s="120" t="s">
        <v>2117</v>
      </c>
      <c r="E4512" s="10" t="s">
        <v>120</v>
      </c>
      <c r="F4512" s="10" t="s">
        <v>121</v>
      </c>
      <c r="G4512" s="3">
        <v>112000</v>
      </c>
      <c r="H4512" s="3">
        <v>112000</v>
      </c>
      <c r="I4512" s="3">
        <v>1</v>
      </c>
    </row>
    <row r="4513" spans="1:9" ht="45" x14ac:dyDescent="0.25">
      <c r="A4513" s="953"/>
      <c r="B4513" s="901"/>
      <c r="C4513" s="119" t="s">
        <v>2118</v>
      </c>
      <c r="D4513" s="120" t="s">
        <v>2119</v>
      </c>
      <c r="E4513" s="10" t="s">
        <v>120</v>
      </c>
      <c r="F4513" s="10" t="s">
        <v>121</v>
      </c>
      <c r="G4513" s="3">
        <v>109000</v>
      </c>
      <c r="H4513" s="3">
        <v>109000</v>
      </c>
      <c r="I4513" s="3">
        <v>1</v>
      </c>
    </row>
    <row r="4514" spans="1:9" ht="45" x14ac:dyDescent="0.25">
      <c r="A4514" s="953"/>
      <c r="B4514" s="901"/>
      <c r="C4514" s="119" t="s">
        <v>2120</v>
      </c>
      <c r="D4514" s="120" t="s">
        <v>2121</v>
      </c>
      <c r="E4514" s="10" t="s">
        <v>120</v>
      </c>
      <c r="F4514" s="10" t="s">
        <v>121</v>
      </c>
      <c r="G4514" s="3">
        <v>156000</v>
      </c>
      <c r="H4514" s="3">
        <v>156000</v>
      </c>
      <c r="I4514" s="3">
        <v>1</v>
      </c>
    </row>
    <row r="4515" spans="1:9" ht="45" x14ac:dyDescent="0.25">
      <c r="A4515" s="953"/>
      <c r="B4515" s="901"/>
      <c r="C4515" s="119" t="s">
        <v>2122</v>
      </c>
      <c r="D4515" s="120" t="s">
        <v>2123</v>
      </c>
      <c r="E4515" s="10" t="s">
        <v>120</v>
      </c>
      <c r="F4515" s="10" t="s">
        <v>121</v>
      </c>
      <c r="G4515" s="3">
        <v>62000</v>
      </c>
      <c r="H4515" s="3">
        <v>62000</v>
      </c>
      <c r="I4515" s="3">
        <v>1</v>
      </c>
    </row>
    <row r="4516" spans="1:9" x14ac:dyDescent="0.25">
      <c r="A4516" s="953"/>
      <c r="B4516" s="902" t="s">
        <v>228</v>
      </c>
      <c r="C4516" s="902"/>
      <c r="D4516" s="902"/>
      <c r="E4516" s="902"/>
      <c r="F4516" s="902"/>
      <c r="G4516" s="902"/>
      <c r="H4516" s="30">
        <v>143488683</v>
      </c>
      <c r="I4516" s="30"/>
    </row>
    <row r="4517" spans="1:9" x14ac:dyDescent="0.25">
      <c r="A4517" s="953"/>
      <c r="B4517" s="900" t="s">
        <v>11</v>
      </c>
      <c r="C4517" s="900"/>
      <c r="D4517" s="900"/>
      <c r="E4517" s="900"/>
      <c r="F4517" s="900"/>
      <c r="G4517" s="900"/>
      <c r="H4517" s="75">
        <v>10100000</v>
      </c>
      <c r="I4517" s="75"/>
    </row>
    <row r="4518" spans="1:9" s="8" customFormat="1" ht="30" x14ac:dyDescent="0.25">
      <c r="A4518" s="953"/>
      <c r="B4518" s="917">
        <v>5129</v>
      </c>
      <c r="C4518" s="124">
        <v>34921440</v>
      </c>
      <c r="D4518" s="129" t="s">
        <v>561</v>
      </c>
      <c r="E4518" s="6" t="s">
        <v>14</v>
      </c>
      <c r="F4518" s="6" t="s">
        <v>15</v>
      </c>
      <c r="G4518" s="7">
        <v>70000</v>
      </c>
      <c r="H4518" s="7">
        <v>3500000</v>
      </c>
      <c r="I4518" s="7">
        <v>50</v>
      </c>
    </row>
    <row r="4519" spans="1:9" s="8" customFormat="1" x14ac:dyDescent="0.25">
      <c r="A4519" s="953"/>
      <c r="B4519" s="917"/>
      <c r="C4519" s="124">
        <v>39111320</v>
      </c>
      <c r="D4519" s="129" t="s">
        <v>586</v>
      </c>
      <c r="E4519" s="6" t="s">
        <v>126</v>
      </c>
      <c r="F4519" s="6" t="s">
        <v>15</v>
      </c>
      <c r="G4519" s="7">
        <v>165000</v>
      </c>
      <c r="H4519" s="7">
        <v>6600000</v>
      </c>
      <c r="I4519" s="7">
        <v>40</v>
      </c>
    </row>
    <row r="4520" spans="1:9" x14ac:dyDescent="0.25">
      <c r="A4520" s="953"/>
      <c r="B4520" s="900" t="s">
        <v>154</v>
      </c>
      <c r="C4520" s="900"/>
      <c r="D4520" s="900"/>
      <c r="E4520" s="900"/>
      <c r="F4520" s="900"/>
      <c r="G4520" s="900"/>
      <c r="H4520" s="75">
        <v>129117580</v>
      </c>
      <c r="I4520" s="75"/>
    </row>
    <row r="4521" spans="1:9" ht="30" x14ac:dyDescent="0.25">
      <c r="A4521" s="953"/>
      <c r="B4521" s="669"/>
      <c r="C4521" s="120" t="s">
        <v>7266</v>
      </c>
      <c r="D4521" s="120" t="s">
        <v>536</v>
      </c>
      <c r="E4521" s="120" t="s">
        <v>126</v>
      </c>
      <c r="F4521" s="120" t="s">
        <v>121</v>
      </c>
      <c r="G4521" s="456">
        <v>16507190</v>
      </c>
      <c r="H4521" s="456">
        <v>16507190</v>
      </c>
      <c r="I4521" s="3">
        <v>1</v>
      </c>
    </row>
    <row r="4522" spans="1:9" ht="30" x14ac:dyDescent="0.25">
      <c r="A4522" s="953"/>
      <c r="B4522" s="669"/>
      <c r="C4522" s="120" t="s">
        <v>7267</v>
      </c>
      <c r="D4522" s="120" t="s">
        <v>536</v>
      </c>
      <c r="E4522" s="120" t="s">
        <v>126</v>
      </c>
      <c r="F4522" s="120" t="s">
        <v>121</v>
      </c>
      <c r="G4522" s="456">
        <v>11112000</v>
      </c>
      <c r="H4522" s="456">
        <v>11112000</v>
      </c>
      <c r="I4522" s="3">
        <v>1</v>
      </c>
    </row>
    <row r="4523" spans="1:9" ht="30" x14ac:dyDescent="0.25">
      <c r="A4523" s="953"/>
      <c r="B4523" s="669"/>
      <c r="C4523" s="120" t="s">
        <v>7268</v>
      </c>
      <c r="D4523" s="120" t="s">
        <v>536</v>
      </c>
      <c r="E4523" s="120" t="s">
        <v>126</v>
      </c>
      <c r="F4523" s="120" t="s">
        <v>121</v>
      </c>
      <c r="G4523" s="456">
        <v>14856430</v>
      </c>
      <c r="H4523" s="456">
        <v>14856430</v>
      </c>
      <c r="I4523" s="3">
        <v>1</v>
      </c>
    </row>
    <row r="4524" spans="1:9" ht="30" x14ac:dyDescent="0.25">
      <c r="A4524" s="953"/>
      <c r="B4524" s="901">
        <v>5113</v>
      </c>
      <c r="C4524" s="119" t="s">
        <v>2124</v>
      </c>
      <c r="D4524" s="120" t="s">
        <v>2125</v>
      </c>
      <c r="E4524" s="10" t="s">
        <v>149</v>
      </c>
      <c r="F4524" s="10" t="s">
        <v>121</v>
      </c>
      <c r="G4524" s="3">
        <v>15845140</v>
      </c>
      <c r="H4524" s="3">
        <v>15845140</v>
      </c>
      <c r="I4524" s="3">
        <v>1</v>
      </c>
    </row>
    <row r="4525" spans="1:9" ht="30" x14ac:dyDescent="0.25">
      <c r="A4525" s="953"/>
      <c r="B4525" s="901"/>
      <c r="C4525" s="119" t="s">
        <v>2126</v>
      </c>
      <c r="D4525" s="120" t="s">
        <v>2127</v>
      </c>
      <c r="E4525" s="10" t="s">
        <v>149</v>
      </c>
      <c r="F4525" s="10" t="s">
        <v>121</v>
      </c>
      <c r="G4525" s="3">
        <v>24481560</v>
      </c>
      <c r="H4525" s="3">
        <v>24481560</v>
      </c>
      <c r="I4525" s="3">
        <v>1</v>
      </c>
    </row>
    <row r="4526" spans="1:9" x14ac:dyDescent="0.25">
      <c r="A4526" s="953"/>
      <c r="B4526" s="901"/>
      <c r="C4526" s="455" t="s">
        <v>7460</v>
      </c>
      <c r="D4526" s="455" t="s">
        <v>536</v>
      </c>
      <c r="E4526" s="120" t="s">
        <v>126</v>
      </c>
      <c r="F4526" s="120" t="s">
        <v>121</v>
      </c>
      <c r="G4526" s="456">
        <v>11460750</v>
      </c>
      <c r="H4526" s="456">
        <v>11460750</v>
      </c>
      <c r="I4526" s="3">
        <v>1</v>
      </c>
    </row>
    <row r="4527" spans="1:9" ht="45" x14ac:dyDescent="0.25">
      <c r="A4527" s="953"/>
      <c r="B4527" s="901"/>
      <c r="C4527" s="119" t="s">
        <v>2128</v>
      </c>
      <c r="D4527" s="120" t="s">
        <v>2129</v>
      </c>
      <c r="E4527" s="10" t="s">
        <v>149</v>
      </c>
      <c r="F4527" s="10" t="s">
        <v>121</v>
      </c>
      <c r="G4527" s="3">
        <v>32541010</v>
      </c>
      <c r="H4527" s="3">
        <v>32541010</v>
      </c>
      <c r="I4527" s="3">
        <v>1</v>
      </c>
    </row>
    <row r="4528" spans="1:9" ht="30" x14ac:dyDescent="0.25">
      <c r="A4528" s="953"/>
      <c r="B4528" s="901"/>
      <c r="C4528" s="119" t="s">
        <v>2130</v>
      </c>
      <c r="D4528" s="120" t="s">
        <v>2131</v>
      </c>
      <c r="E4528" s="10" t="s">
        <v>149</v>
      </c>
      <c r="F4528" s="10" t="s">
        <v>121</v>
      </c>
      <c r="G4528" s="3">
        <v>10887140</v>
      </c>
      <c r="H4528" s="3">
        <v>10887140</v>
      </c>
      <c r="I4528" s="3">
        <v>1</v>
      </c>
    </row>
    <row r="4529" spans="1:9" ht="45" x14ac:dyDescent="0.25">
      <c r="A4529" s="953"/>
      <c r="B4529" s="901"/>
      <c r="C4529" s="119" t="s">
        <v>2132</v>
      </c>
      <c r="D4529" s="120" t="s">
        <v>2133</v>
      </c>
      <c r="E4529" s="10" t="s">
        <v>149</v>
      </c>
      <c r="F4529" s="10" t="s">
        <v>121</v>
      </c>
      <c r="G4529" s="3">
        <v>11086090</v>
      </c>
      <c r="H4529" s="3">
        <v>11086090</v>
      </c>
      <c r="I4529" s="3">
        <v>1</v>
      </c>
    </row>
    <row r="4530" spans="1:9" ht="45" x14ac:dyDescent="0.25">
      <c r="A4530" s="953"/>
      <c r="B4530" s="901"/>
      <c r="C4530" s="119" t="s">
        <v>2134</v>
      </c>
      <c r="D4530" s="120" t="s">
        <v>2135</v>
      </c>
      <c r="E4530" s="10" t="s">
        <v>149</v>
      </c>
      <c r="F4530" s="10" t="s">
        <v>121</v>
      </c>
      <c r="G4530" s="3">
        <v>3100910</v>
      </c>
      <c r="H4530" s="3">
        <v>3100910</v>
      </c>
      <c r="I4530" s="3">
        <v>1</v>
      </c>
    </row>
    <row r="4531" spans="1:9" ht="60" x14ac:dyDescent="0.25">
      <c r="A4531" s="953"/>
      <c r="B4531" s="901">
        <v>5113</v>
      </c>
      <c r="C4531" s="119" t="s">
        <v>2136</v>
      </c>
      <c r="D4531" s="120" t="s">
        <v>2137</v>
      </c>
      <c r="E4531" s="10" t="s">
        <v>126</v>
      </c>
      <c r="F4531" s="10" t="s">
        <v>121</v>
      </c>
      <c r="G4531" s="3">
        <v>3474160</v>
      </c>
      <c r="H4531" s="3">
        <v>3474160</v>
      </c>
      <c r="I4531" s="3">
        <v>1</v>
      </c>
    </row>
    <row r="4532" spans="1:9" ht="60" x14ac:dyDescent="0.25">
      <c r="A4532" s="953"/>
      <c r="B4532" s="901"/>
      <c r="C4532" s="119" t="s">
        <v>2138</v>
      </c>
      <c r="D4532" s="120" t="s">
        <v>2139</v>
      </c>
      <c r="E4532" s="10" t="s">
        <v>126</v>
      </c>
      <c r="F4532" s="10" t="s">
        <v>121</v>
      </c>
      <c r="G4532" s="3">
        <v>893270</v>
      </c>
      <c r="H4532" s="3">
        <v>893270</v>
      </c>
      <c r="I4532" s="3">
        <v>1</v>
      </c>
    </row>
    <row r="4533" spans="1:9" ht="60" x14ac:dyDescent="0.25">
      <c r="A4533" s="953"/>
      <c r="B4533" s="901"/>
      <c r="C4533" s="119" t="s">
        <v>2140</v>
      </c>
      <c r="D4533" s="120" t="s">
        <v>2141</v>
      </c>
      <c r="E4533" s="10" t="s">
        <v>126</v>
      </c>
      <c r="F4533" s="10" t="s">
        <v>121</v>
      </c>
      <c r="G4533" s="3">
        <v>3317250</v>
      </c>
      <c r="H4533" s="3">
        <v>3317250</v>
      </c>
      <c r="I4533" s="3">
        <v>1</v>
      </c>
    </row>
    <row r="4534" spans="1:9" ht="60" x14ac:dyDescent="0.25">
      <c r="A4534" s="953"/>
      <c r="B4534" s="901"/>
      <c r="C4534" s="119" t="s">
        <v>2142</v>
      </c>
      <c r="D4534" s="120" t="s">
        <v>2143</v>
      </c>
      <c r="E4534" s="10" t="s">
        <v>126</v>
      </c>
      <c r="F4534" s="10" t="s">
        <v>121</v>
      </c>
      <c r="G4534" s="3">
        <v>21266590</v>
      </c>
      <c r="H4534" s="3">
        <v>21266590</v>
      </c>
      <c r="I4534" s="3">
        <v>1</v>
      </c>
    </row>
    <row r="4535" spans="1:9" ht="60" x14ac:dyDescent="0.25">
      <c r="A4535" s="953"/>
      <c r="B4535" s="901"/>
      <c r="C4535" s="119" t="s">
        <v>2144</v>
      </c>
      <c r="D4535" s="120" t="s">
        <v>2145</v>
      </c>
      <c r="E4535" s="10" t="s">
        <v>126</v>
      </c>
      <c r="F4535" s="10" t="s">
        <v>121</v>
      </c>
      <c r="G4535" s="3">
        <v>726580</v>
      </c>
      <c r="H4535" s="3">
        <v>726580</v>
      </c>
      <c r="I4535" s="3">
        <v>1</v>
      </c>
    </row>
    <row r="4536" spans="1:9" ht="45" x14ac:dyDescent="0.25">
      <c r="A4536" s="953"/>
      <c r="B4536" s="901"/>
      <c r="C4536" s="119" t="s">
        <v>2146</v>
      </c>
      <c r="D4536" s="120" t="s">
        <v>2147</v>
      </c>
      <c r="E4536" s="10" t="s">
        <v>126</v>
      </c>
      <c r="F4536" s="10" t="s">
        <v>121</v>
      </c>
      <c r="G4536" s="3">
        <v>779690</v>
      </c>
      <c r="H4536" s="3">
        <v>779690</v>
      </c>
      <c r="I4536" s="3">
        <v>1</v>
      </c>
    </row>
    <row r="4537" spans="1:9" ht="60" x14ac:dyDescent="0.25">
      <c r="A4537" s="953"/>
      <c r="B4537" s="901"/>
      <c r="C4537" s="119" t="s">
        <v>2148</v>
      </c>
      <c r="D4537" s="120" t="s">
        <v>2149</v>
      </c>
      <c r="E4537" s="10" t="s">
        <v>126</v>
      </c>
      <c r="F4537" s="10" t="s">
        <v>121</v>
      </c>
      <c r="G4537" s="3">
        <v>718190</v>
      </c>
      <c r="H4537" s="3">
        <v>718190</v>
      </c>
      <c r="I4537" s="3">
        <v>1</v>
      </c>
    </row>
    <row r="4538" spans="1:9" x14ac:dyDescent="0.25">
      <c r="A4538" s="953"/>
      <c r="B4538" s="900" t="s">
        <v>118</v>
      </c>
      <c r="C4538" s="900"/>
      <c r="D4538" s="900"/>
      <c r="E4538" s="900"/>
      <c r="F4538" s="900"/>
      <c r="G4538" s="900"/>
      <c r="H4538" s="75">
        <v>4271103</v>
      </c>
      <c r="I4538" s="75"/>
    </row>
    <row r="4539" spans="1:9" s="8" customFormat="1" ht="60" x14ac:dyDescent="0.25">
      <c r="A4539" s="953"/>
      <c r="B4539" s="6">
        <v>4251</v>
      </c>
      <c r="C4539" s="124">
        <v>50851100</v>
      </c>
      <c r="D4539" s="129" t="s">
        <v>2150</v>
      </c>
      <c r="E4539" s="6" t="s">
        <v>126</v>
      </c>
      <c r="F4539" s="6" t="s">
        <v>121</v>
      </c>
      <c r="G4539" s="7">
        <v>1500000</v>
      </c>
      <c r="H4539" s="7">
        <v>1500000</v>
      </c>
      <c r="I4539" s="7">
        <v>1</v>
      </c>
    </row>
    <row r="4540" spans="1:9" s="8" customFormat="1" ht="30" x14ac:dyDescent="0.25">
      <c r="A4540" s="953"/>
      <c r="B4540" s="901">
        <v>5113</v>
      </c>
      <c r="C4540" s="124">
        <v>71351540</v>
      </c>
      <c r="D4540" s="129" t="s">
        <v>2151</v>
      </c>
      <c r="E4540" s="6" t="s">
        <v>149</v>
      </c>
      <c r="F4540" s="6" t="s">
        <v>121</v>
      </c>
      <c r="G4540" s="7">
        <v>232687</v>
      </c>
      <c r="H4540" s="7">
        <v>232687</v>
      </c>
      <c r="I4540" s="7">
        <v>1</v>
      </c>
    </row>
    <row r="4541" spans="1:9" s="8" customFormat="1" ht="30" x14ac:dyDescent="0.25">
      <c r="A4541" s="953"/>
      <c r="B4541" s="901"/>
      <c r="C4541" s="124">
        <v>71351540</v>
      </c>
      <c r="D4541" s="129" t="s">
        <v>2152</v>
      </c>
      <c r="E4541" s="6" t="s">
        <v>149</v>
      </c>
      <c r="F4541" s="6" t="s">
        <v>121</v>
      </c>
      <c r="G4541" s="7">
        <v>359512</v>
      </c>
      <c r="H4541" s="7">
        <v>359512</v>
      </c>
      <c r="I4541" s="7">
        <v>1</v>
      </c>
    </row>
    <row r="4542" spans="1:9" s="8" customFormat="1" ht="45" x14ac:dyDescent="0.25">
      <c r="A4542" s="953"/>
      <c r="B4542" s="901"/>
      <c r="C4542" s="124">
        <v>71351540</v>
      </c>
      <c r="D4542" s="129" t="s">
        <v>2153</v>
      </c>
      <c r="E4542" s="6" t="s">
        <v>149</v>
      </c>
      <c r="F4542" s="6" t="s">
        <v>121</v>
      </c>
      <c r="G4542" s="7">
        <v>480225</v>
      </c>
      <c r="H4542" s="7">
        <v>480225</v>
      </c>
      <c r="I4542" s="7">
        <v>1</v>
      </c>
    </row>
    <row r="4543" spans="1:9" s="8" customFormat="1" ht="30" x14ac:dyDescent="0.25">
      <c r="A4543" s="953"/>
      <c r="B4543" s="901"/>
      <c r="C4543" s="124">
        <v>71351540</v>
      </c>
      <c r="D4543" s="129" t="s">
        <v>2154</v>
      </c>
      <c r="E4543" s="6" t="s">
        <v>149</v>
      </c>
      <c r="F4543" s="6" t="s">
        <v>121</v>
      </c>
      <c r="G4543" s="7">
        <v>155205</v>
      </c>
      <c r="H4543" s="7">
        <v>155205</v>
      </c>
      <c r="I4543" s="7">
        <v>1</v>
      </c>
    </row>
    <row r="4544" spans="1:9" s="8" customFormat="1" ht="45" x14ac:dyDescent="0.25">
      <c r="A4544" s="953"/>
      <c r="B4544" s="901"/>
      <c r="C4544" s="124">
        <v>71351540</v>
      </c>
      <c r="D4544" s="129" t="s">
        <v>2155</v>
      </c>
      <c r="E4544" s="6" t="s">
        <v>149</v>
      </c>
      <c r="F4544" s="6" t="s">
        <v>121</v>
      </c>
      <c r="G4544" s="7">
        <v>216180</v>
      </c>
      <c r="H4544" s="7">
        <v>216180</v>
      </c>
      <c r="I4544" s="7">
        <v>1</v>
      </c>
    </row>
    <row r="4545" spans="1:9" s="8" customFormat="1" ht="45" x14ac:dyDescent="0.25">
      <c r="A4545" s="953"/>
      <c r="B4545" s="901"/>
      <c r="C4545" s="124">
        <v>71351540</v>
      </c>
      <c r="D4545" s="129" t="s">
        <v>2156</v>
      </c>
      <c r="E4545" s="6" t="s">
        <v>149</v>
      </c>
      <c r="F4545" s="6" t="s">
        <v>121</v>
      </c>
      <c r="G4545" s="7">
        <v>46500</v>
      </c>
      <c r="H4545" s="7">
        <v>46500</v>
      </c>
      <c r="I4545" s="7">
        <v>1</v>
      </c>
    </row>
    <row r="4546" spans="1:9" s="8" customFormat="1" ht="30" x14ac:dyDescent="0.25">
      <c r="A4546" s="953"/>
      <c r="B4546" s="901"/>
      <c r="C4546" s="715" t="s">
        <v>7409</v>
      </c>
      <c r="D4546" s="715" t="s">
        <v>5270</v>
      </c>
      <c r="E4546" s="715" t="s">
        <v>172</v>
      </c>
      <c r="F4546" s="715" t="s">
        <v>121</v>
      </c>
      <c r="G4546" s="726">
        <v>229212</v>
      </c>
      <c r="H4546" s="726">
        <v>229212</v>
      </c>
      <c r="I4546" s="3">
        <v>1</v>
      </c>
    </row>
    <row r="4547" spans="1:9" s="8" customFormat="1" ht="30" x14ac:dyDescent="0.25">
      <c r="A4547" s="953"/>
      <c r="B4547" s="901"/>
      <c r="C4547" s="715" t="s">
        <v>7410</v>
      </c>
      <c r="D4547" s="715" t="s">
        <v>5270</v>
      </c>
      <c r="E4547" s="715" t="s">
        <v>172</v>
      </c>
      <c r="F4547" s="715" t="s">
        <v>121</v>
      </c>
      <c r="G4547" s="726">
        <v>274720</v>
      </c>
      <c r="H4547" s="726">
        <v>274720</v>
      </c>
      <c r="I4547" s="3">
        <v>1</v>
      </c>
    </row>
    <row r="4548" spans="1:9" s="8" customFormat="1" ht="30" x14ac:dyDescent="0.25">
      <c r="A4548" s="953"/>
      <c r="B4548" s="901"/>
      <c r="C4548" s="715" t="s">
        <v>7411</v>
      </c>
      <c r="D4548" s="715" t="s">
        <v>5270</v>
      </c>
      <c r="E4548" s="715" t="s">
        <v>172</v>
      </c>
      <c r="F4548" s="715" t="s">
        <v>121</v>
      </c>
      <c r="G4548" s="726">
        <v>222240</v>
      </c>
      <c r="H4548" s="726">
        <v>222240</v>
      </c>
      <c r="I4548" s="3">
        <v>1</v>
      </c>
    </row>
    <row r="4549" spans="1:9" s="8" customFormat="1" ht="30" x14ac:dyDescent="0.25">
      <c r="A4549" s="953"/>
      <c r="B4549" s="901"/>
      <c r="C4549" s="715" t="s">
        <v>7412</v>
      </c>
      <c r="D4549" s="715" t="s">
        <v>5270</v>
      </c>
      <c r="E4549" s="715" t="s">
        <v>172</v>
      </c>
      <c r="F4549" s="715" t="s">
        <v>121</v>
      </c>
      <c r="G4549" s="726">
        <v>290890</v>
      </c>
      <c r="H4549" s="726">
        <v>290890</v>
      </c>
      <c r="I4549" s="3">
        <v>1</v>
      </c>
    </row>
    <row r="4550" spans="1:9" s="8" customFormat="1" ht="30" x14ac:dyDescent="0.25">
      <c r="A4550" s="953"/>
      <c r="B4550" s="901"/>
      <c r="C4550" s="715" t="s">
        <v>7263</v>
      </c>
      <c r="D4550" s="715" t="s">
        <v>532</v>
      </c>
      <c r="E4550" s="715" t="s">
        <v>120</v>
      </c>
      <c r="F4550" s="670" t="s">
        <v>121</v>
      </c>
      <c r="G4550" s="456">
        <v>82420</v>
      </c>
      <c r="H4550" s="456">
        <v>82420</v>
      </c>
      <c r="I4550" s="3">
        <v>1</v>
      </c>
    </row>
    <row r="4551" spans="1:9" s="8" customFormat="1" ht="30" x14ac:dyDescent="0.25">
      <c r="A4551" s="953"/>
      <c r="B4551" s="901"/>
      <c r="C4551" s="715" t="s">
        <v>7264</v>
      </c>
      <c r="D4551" s="715" t="s">
        <v>532</v>
      </c>
      <c r="E4551" s="715" t="s">
        <v>120</v>
      </c>
      <c r="F4551" s="670" t="s">
        <v>121</v>
      </c>
      <c r="G4551" s="456">
        <v>87260</v>
      </c>
      <c r="H4551" s="456">
        <v>87260</v>
      </c>
      <c r="I4551" s="3">
        <v>1</v>
      </c>
    </row>
    <row r="4552" spans="1:9" s="8" customFormat="1" ht="30" x14ac:dyDescent="0.25">
      <c r="A4552" s="953"/>
      <c r="B4552" s="901"/>
      <c r="C4552" s="715" t="s">
        <v>7265</v>
      </c>
      <c r="D4552" s="715" t="s">
        <v>532</v>
      </c>
      <c r="E4552" s="670" t="s">
        <v>120</v>
      </c>
      <c r="F4552" s="670" t="s">
        <v>121</v>
      </c>
      <c r="G4552" s="456">
        <v>66670</v>
      </c>
      <c r="H4552" s="456">
        <v>66670</v>
      </c>
      <c r="I4552" s="3">
        <v>1</v>
      </c>
    </row>
    <row r="4553" spans="1:9" ht="30" x14ac:dyDescent="0.25">
      <c r="A4553" s="953"/>
      <c r="B4553" s="901"/>
      <c r="C4553" s="119" t="s">
        <v>2157</v>
      </c>
      <c r="D4553" s="120" t="s">
        <v>2158</v>
      </c>
      <c r="E4553" s="10" t="s">
        <v>120</v>
      </c>
      <c r="F4553" s="10" t="s">
        <v>121</v>
      </c>
      <c r="G4553" s="3">
        <v>77560</v>
      </c>
      <c r="H4553" s="3">
        <v>77560</v>
      </c>
      <c r="I4553" s="3">
        <v>1</v>
      </c>
    </row>
    <row r="4554" spans="1:9" ht="30" x14ac:dyDescent="0.25">
      <c r="A4554" s="953"/>
      <c r="B4554" s="901"/>
      <c r="C4554" s="119" t="s">
        <v>2159</v>
      </c>
      <c r="D4554" s="120" t="s">
        <v>2160</v>
      </c>
      <c r="E4554" s="10" t="s">
        <v>120</v>
      </c>
      <c r="F4554" s="10" t="s">
        <v>121</v>
      </c>
      <c r="G4554" s="3">
        <v>119840</v>
      </c>
      <c r="H4554" s="3">
        <v>119840</v>
      </c>
      <c r="I4554" s="3">
        <v>1</v>
      </c>
    </row>
    <row r="4555" spans="1:9" ht="45" x14ac:dyDescent="0.25">
      <c r="A4555" s="953"/>
      <c r="B4555" s="901"/>
      <c r="C4555" s="119" t="s">
        <v>2161</v>
      </c>
      <c r="D4555" s="120" t="s">
        <v>2162</v>
      </c>
      <c r="E4555" s="10" t="s">
        <v>120</v>
      </c>
      <c r="F4555" s="10" t="s">
        <v>121</v>
      </c>
      <c r="G4555" s="3">
        <v>160070</v>
      </c>
      <c r="H4555" s="3">
        <v>160070</v>
      </c>
      <c r="I4555" s="3">
        <v>1</v>
      </c>
    </row>
    <row r="4556" spans="1:9" ht="30" x14ac:dyDescent="0.25">
      <c r="A4556" s="953"/>
      <c r="B4556" s="901"/>
      <c r="C4556" s="119" t="s">
        <v>2163</v>
      </c>
      <c r="D4556" s="120" t="s">
        <v>2164</v>
      </c>
      <c r="E4556" s="10" t="s">
        <v>120</v>
      </c>
      <c r="F4556" s="10" t="s">
        <v>121</v>
      </c>
      <c r="G4556" s="3">
        <v>51740</v>
      </c>
      <c r="H4556" s="3">
        <v>51740</v>
      </c>
      <c r="I4556" s="3">
        <v>1</v>
      </c>
    </row>
    <row r="4557" spans="1:9" ht="45" x14ac:dyDescent="0.25">
      <c r="A4557" s="953"/>
      <c r="B4557" s="901"/>
      <c r="C4557" s="119" t="s">
        <v>2165</v>
      </c>
      <c r="D4557" s="120" t="s">
        <v>2166</v>
      </c>
      <c r="E4557" s="10" t="s">
        <v>120</v>
      </c>
      <c r="F4557" s="10" t="s">
        <v>121</v>
      </c>
      <c r="G4557" s="3">
        <v>55430</v>
      </c>
      <c r="H4557" s="3">
        <v>55430</v>
      </c>
      <c r="I4557" s="3">
        <v>1</v>
      </c>
    </row>
    <row r="4558" spans="1:9" ht="45" x14ac:dyDescent="0.25">
      <c r="A4558" s="953"/>
      <c r="B4558" s="901"/>
      <c r="C4558" s="119" t="s">
        <v>2167</v>
      </c>
      <c r="D4558" s="120" t="s">
        <v>2168</v>
      </c>
      <c r="E4558" s="10" t="s">
        <v>120</v>
      </c>
      <c r="F4558" s="10" t="s">
        <v>121</v>
      </c>
      <c r="G4558" s="3">
        <v>15500</v>
      </c>
      <c r="H4558" s="3">
        <v>15500</v>
      </c>
      <c r="I4558" s="3">
        <v>1</v>
      </c>
    </row>
    <row r="4559" spans="1:9" s="8" customFormat="1" ht="60" x14ac:dyDescent="0.25">
      <c r="A4559" s="953"/>
      <c r="B4559" s="901">
        <v>5113</v>
      </c>
      <c r="C4559" s="119" t="s">
        <v>5265</v>
      </c>
      <c r="D4559" s="120" t="s">
        <v>2169</v>
      </c>
      <c r="E4559" s="85" t="s">
        <v>172</v>
      </c>
      <c r="F4559" s="85" t="s">
        <v>121</v>
      </c>
      <c r="G4559" s="85">
        <v>69480</v>
      </c>
      <c r="H4559" s="85">
        <v>69480</v>
      </c>
      <c r="I4559" s="85">
        <v>1</v>
      </c>
    </row>
    <row r="4560" spans="1:9" s="8" customFormat="1" ht="60" x14ac:dyDescent="0.25">
      <c r="A4560" s="953"/>
      <c r="B4560" s="901"/>
      <c r="C4560" s="119" t="s">
        <v>5266</v>
      </c>
      <c r="D4560" s="120" t="s">
        <v>2170</v>
      </c>
      <c r="E4560" s="85" t="s">
        <v>172</v>
      </c>
      <c r="F4560" s="85" t="s">
        <v>121</v>
      </c>
      <c r="G4560" s="85">
        <v>17868</v>
      </c>
      <c r="H4560" s="85">
        <v>17868</v>
      </c>
      <c r="I4560" s="85">
        <v>1</v>
      </c>
    </row>
    <row r="4561" spans="1:9" s="8" customFormat="1" ht="30" x14ac:dyDescent="0.25">
      <c r="A4561" s="953"/>
      <c r="B4561" s="901"/>
      <c r="C4561" s="119" t="s">
        <v>7461</v>
      </c>
      <c r="D4561" s="120" t="s">
        <v>532</v>
      </c>
      <c r="E4561" s="722" t="s">
        <v>120</v>
      </c>
      <c r="F4561" s="722" t="s">
        <v>121</v>
      </c>
      <c r="G4561" s="722">
        <v>68760</v>
      </c>
      <c r="H4561" s="722">
        <v>68760</v>
      </c>
      <c r="I4561" s="722">
        <v>1</v>
      </c>
    </row>
    <row r="4562" spans="1:9" s="8" customFormat="1" ht="60" x14ac:dyDescent="0.25">
      <c r="A4562" s="953"/>
      <c r="B4562" s="901"/>
      <c r="C4562" s="119" t="s">
        <v>5263</v>
      </c>
      <c r="D4562" s="120" t="s">
        <v>2171</v>
      </c>
      <c r="E4562" s="85" t="s">
        <v>172</v>
      </c>
      <c r="F4562" s="85" t="s">
        <v>121</v>
      </c>
      <c r="G4562" s="85">
        <v>66348</v>
      </c>
      <c r="H4562" s="85">
        <v>66348</v>
      </c>
      <c r="I4562" s="85">
        <v>1</v>
      </c>
    </row>
    <row r="4563" spans="1:9" s="8" customFormat="1" ht="75" x14ac:dyDescent="0.25">
      <c r="A4563" s="953"/>
      <c r="B4563" s="901"/>
      <c r="C4563" s="119" t="s">
        <v>5262</v>
      </c>
      <c r="D4563" s="120" t="s">
        <v>2172</v>
      </c>
      <c r="E4563" s="85" t="s">
        <v>172</v>
      </c>
      <c r="F4563" s="85" t="s">
        <v>121</v>
      </c>
      <c r="G4563" s="85">
        <v>425328</v>
      </c>
      <c r="H4563" s="85">
        <v>425328</v>
      </c>
      <c r="I4563" s="85">
        <v>1</v>
      </c>
    </row>
    <row r="4564" spans="1:9" s="8" customFormat="1" ht="60" x14ac:dyDescent="0.25">
      <c r="A4564" s="953"/>
      <c r="B4564" s="901"/>
      <c r="C4564" s="119" t="s">
        <v>5267</v>
      </c>
      <c r="D4564" s="120" t="s">
        <v>2173</v>
      </c>
      <c r="E4564" s="85" t="s">
        <v>172</v>
      </c>
      <c r="F4564" s="85" t="s">
        <v>121</v>
      </c>
      <c r="G4564" s="85">
        <v>14532</v>
      </c>
      <c r="H4564" s="85">
        <v>14532</v>
      </c>
      <c r="I4564" s="85">
        <v>1</v>
      </c>
    </row>
    <row r="4565" spans="1:9" s="8" customFormat="1" ht="45" x14ac:dyDescent="0.25">
      <c r="A4565" s="953"/>
      <c r="B4565" s="901"/>
      <c r="C4565" s="119" t="s">
        <v>5261</v>
      </c>
      <c r="D4565" s="120" t="s">
        <v>2174</v>
      </c>
      <c r="E4565" s="85" t="s">
        <v>172</v>
      </c>
      <c r="F4565" s="85" t="s">
        <v>121</v>
      </c>
      <c r="G4565" s="85">
        <v>15588</v>
      </c>
      <c r="H4565" s="85">
        <v>15588</v>
      </c>
      <c r="I4565" s="85">
        <v>1</v>
      </c>
    </row>
    <row r="4566" spans="1:9" s="8" customFormat="1" ht="60" x14ac:dyDescent="0.25">
      <c r="A4566" s="953"/>
      <c r="B4566" s="901"/>
      <c r="C4566" s="119" t="s">
        <v>5264</v>
      </c>
      <c r="D4566" s="120" t="s">
        <v>2175</v>
      </c>
      <c r="E4566" s="85" t="s">
        <v>172</v>
      </c>
      <c r="F4566" s="85" t="s">
        <v>121</v>
      </c>
      <c r="G4566" s="85">
        <v>14364</v>
      </c>
      <c r="H4566" s="85">
        <v>14364</v>
      </c>
      <c r="I4566" s="85">
        <v>1</v>
      </c>
    </row>
    <row r="4567" spans="1:9" ht="60" x14ac:dyDescent="0.25">
      <c r="A4567" s="953"/>
      <c r="B4567" s="901"/>
      <c r="C4567" s="119" t="s">
        <v>2176</v>
      </c>
      <c r="D4567" s="120" t="s">
        <v>2177</v>
      </c>
      <c r="E4567" s="10" t="s">
        <v>120</v>
      </c>
      <c r="F4567" s="10" t="s">
        <v>121</v>
      </c>
      <c r="G4567" s="3">
        <v>17370</v>
      </c>
      <c r="H4567" s="3">
        <v>17370</v>
      </c>
      <c r="I4567" s="3">
        <v>1</v>
      </c>
    </row>
    <row r="4568" spans="1:9" ht="60" x14ac:dyDescent="0.25">
      <c r="A4568" s="953"/>
      <c r="B4568" s="901"/>
      <c r="C4568" s="119" t="s">
        <v>2178</v>
      </c>
      <c r="D4568" s="120" t="s">
        <v>2179</v>
      </c>
      <c r="E4568" s="10" t="s">
        <v>120</v>
      </c>
      <c r="F4568" s="10" t="s">
        <v>121</v>
      </c>
      <c r="G4568" s="3">
        <v>4470</v>
      </c>
      <c r="H4568" s="3">
        <v>4470</v>
      </c>
      <c r="I4568" s="3">
        <v>1</v>
      </c>
    </row>
    <row r="4569" spans="1:9" ht="60" x14ac:dyDescent="0.25">
      <c r="A4569" s="953"/>
      <c r="B4569" s="901"/>
      <c r="C4569" s="119" t="s">
        <v>2180</v>
      </c>
      <c r="D4569" s="120" t="s">
        <v>2181</v>
      </c>
      <c r="E4569" s="10" t="s">
        <v>120</v>
      </c>
      <c r="F4569" s="10" t="s">
        <v>121</v>
      </c>
      <c r="G4569" s="3">
        <v>16590</v>
      </c>
      <c r="H4569" s="3">
        <v>16590</v>
      </c>
      <c r="I4569" s="3">
        <v>1</v>
      </c>
    </row>
    <row r="4570" spans="1:9" ht="75" x14ac:dyDescent="0.25">
      <c r="A4570" s="953"/>
      <c r="B4570" s="901"/>
      <c r="C4570" s="119" t="s">
        <v>2182</v>
      </c>
      <c r="D4570" s="120" t="s">
        <v>2183</v>
      </c>
      <c r="E4570" s="10" t="s">
        <v>120</v>
      </c>
      <c r="F4570" s="10" t="s">
        <v>121</v>
      </c>
      <c r="G4570" s="3">
        <v>127596</v>
      </c>
      <c r="H4570" s="3">
        <v>127596</v>
      </c>
      <c r="I4570" s="3">
        <v>1</v>
      </c>
    </row>
    <row r="4571" spans="1:9" ht="60" x14ac:dyDescent="0.25">
      <c r="A4571" s="953"/>
      <c r="B4571" s="901"/>
      <c r="C4571" s="119" t="s">
        <v>2184</v>
      </c>
      <c r="D4571" s="120" t="s">
        <v>2185</v>
      </c>
      <c r="E4571" s="10" t="s">
        <v>120</v>
      </c>
      <c r="F4571" s="10" t="s">
        <v>121</v>
      </c>
      <c r="G4571" s="3">
        <v>3630</v>
      </c>
      <c r="H4571" s="3">
        <v>3630</v>
      </c>
      <c r="I4571" s="3">
        <v>1</v>
      </c>
    </row>
    <row r="4572" spans="1:9" ht="45" x14ac:dyDescent="0.25">
      <c r="A4572" s="953"/>
      <c r="B4572" s="901"/>
      <c r="C4572" s="119" t="s">
        <v>2186</v>
      </c>
      <c r="D4572" s="120" t="s">
        <v>2187</v>
      </c>
      <c r="E4572" s="10" t="s">
        <v>120</v>
      </c>
      <c r="F4572" s="10" t="s">
        <v>121</v>
      </c>
      <c r="G4572" s="3">
        <v>3900</v>
      </c>
      <c r="H4572" s="3">
        <v>3900</v>
      </c>
      <c r="I4572" s="3">
        <v>1</v>
      </c>
    </row>
    <row r="4573" spans="1:9" ht="60" x14ac:dyDescent="0.25">
      <c r="A4573" s="953"/>
      <c r="B4573" s="901"/>
      <c r="C4573" s="119" t="s">
        <v>2188</v>
      </c>
      <c r="D4573" s="120" t="s">
        <v>2189</v>
      </c>
      <c r="E4573" s="10" t="s">
        <v>120</v>
      </c>
      <c r="F4573" s="10" t="s">
        <v>121</v>
      </c>
      <c r="G4573" s="3">
        <v>3590</v>
      </c>
      <c r="H4573" s="3">
        <v>3590</v>
      </c>
      <c r="I4573" s="3">
        <v>1</v>
      </c>
    </row>
    <row r="4574" spans="1:9" x14ac:dyDescent="0.25">
      <c r="A4574" s="953"/>
      <c r="B4574" s="902" t="s">
        <v>258</v>
      </c>
      <c r="C4574" s="902"/>
      <c r="D4574" s="902"/>
      <c r="E4574" s="902"/>
      <c r="F4574" s="902"/>
      <c r="G4574" s="902"/>
      <c r="H4574" s="30">
        <v>195243742</v>
      </c>
      <c r="I4574" s="30"/>
    </row>
    <row r="4575" spans="1:9" x14ac:dyDescent="0.25">
      <c r="A4575" s="953"/>
      <c r="B4575" s="900" t="s">
        <v>154</v>
      </c>
      <c r="C4575" s="900"/>
      <c r="D4575" s="900"/>
      <c r="E4575" s="900"/>
      <c r="F4575" s="900"/>
      <c r="G4575" s="900"/>
      <c r="H4575" s="75">
        <v>191415433</v>
      </c>
      <c r="I4575" s="75"/>
    </row>
    <row r="4576" spans="1:9" s="8" customFormat="1" ht="30" x14ac:dyDescent="0.25">
      <c r="A4576" s="953"/>
      <c r="B4576" s="6" t="s">
        <v>3793</v>
      </c>
      <c r="C4576" s="124">
        <v>45211113</v>
      </c>
      <c r="D4576" s="129" t="s">
        <v>260</v>
      </c>
      <c r="E4576" s="6" t="s">
        <v>149</v>
      </c>
      <c r="F4576" s="6" t="s">
        <v>121</v>
      </c>
      <c r="G4576" s="7">
        <v>191415433</v>
      </c>
      <c r="H4576" s="7">
        <v>191415433</v>
      </c>
      <c r="I4576" s="7">
        <v>1</v>
      </c>
    </row>
    <row r="4577" spans="1:9" x14ac:dyDescent="0.25">
      <c r="A4577" s="953"/>
      <c r="B4577" s="900" t="s">
        <v>118</v>
      </c>
      <c r="C4577" s="900"/>
      <c r="D4577" s="900"/>
      <c r="E4577" s="900"/>
      <c r="F4577" s="900"/>
      <c r="G4577" s="900"/>
      <c r="H4577" s="75">
        <v>3828309</v>
      </c>
      <c r="I4577" s="75"/>
    </row>
    <row r="4578" spans="1:9" s="8" customFormat="1" ht="30" x14ac:dyDescent="0.25">
      <c r="A4578" s="953"/>
      <c r="B4578" s="6">
        <v>4251</v>
      </c>
      <c r="C4578" s="124" t="s">
        <v>5350</v>
      </c>
      <c r="D4578" s="129" t="s">
        <v>168</v>
      </c>
      <c r="E4578" s="6" t="s">
        <v>172</v>
      </c>
      <c r="F4578" s="6" t="s">
        <v>121</v>
      </c>
      <c r="G4578" s="7">
        <v>3828309</v>
      </c>
      <c r="H4578" s="7">
        <v>3828309</v>
      </c>
      <c r="I4578" s="7">
        <v>1</v>
      </c>
    </row>
    <row r="4579" spans="1:9" x14ac:dyDescent="0.25">
      <c r="A4579" s="953"/>
      <c r="H4579" s="30">
        <v>15000000</v>
      </c>
      <c r="I4579" s="30"/>
    </row>
    <row r="4580" spans="1:9" x14ac:dyDescent="0.25">
      <c r="A4580" s="953"/>
      <c r="B4580" s="900" t="s">
        <v>154</v>
      </c>
      <c r="C4580" s="900"/>
      <c r="D4580" s="900"/>
      <c r="E4580" s="900"/>
      <c r="F4580" s="900"/>
      <c r="G4580" s="900"/>
      <c r="H4580" s="75">
        <v>14610000</v>
      </c>
      <c r="I4580" s="75"/>
    </row>
    <row r="4581" spans="1:9" s="8" customFormat="1" ht="30" x14ac:dyDescent="0.25">
      <c r="A4581" s="953"/>
      <c r="B4581" s="6">
        <v>5113</v>
      </c>
      <c r="C4581" s="124">
        <v>45261170</v>
      </c>
      <c r="D4581" s="129" t="s">
        <v>263</v>
      </c>
      <c r="E4581" s="6" t="s">
        <v>126</v>
      </c>
      <c r="F4581" s="6" t="s">
        <v>121</v>
      </c>
      <c r="G4581" s="7">
        <v>14610000</v>
      </c>
      <c r="H4581" s="7">
        <v>14610000</v>
      </c>
      <c r="I4581" s="7">
        <v>1</v>
      </c>
    </row>
    <row r="4582" spans="1:9" x14ac:dyDescent="0.25">
      <c r="A4582" s="953"/>
      <c r="B4582" s="900" t="s">
        <v>118</v>
      </c>
      <c r="C4582" s="900"/>
      <c r="D4582" s="900"/>
      <c r="E4582" s="900"/>
      <c r="F4582" s="900"/>
      <c r="G4582" s="900"/>
      <c r="H4582" s="75">
        <v>390000</v>
      </c>
      <c r="I4582" s="75"/>
    </row>
    <row r="4583" spans="1:9" s="8" customFormat="1" ht="30" x14ac:dyDescent="0.25">
      <c r="A4583" s="953"/>
      <c r="B4583" s="917">
        <v>5113</v>
      </c>
      <c r="C4583" s="124">
        <v>71351540</v>
      </c>
      <c r="D4583" s="129" t="s">
        <v>168</v>
      </c>
      <c r="E4583" s="6" t="s">
        <v>172</v>
      </c>
      <c r="F4583" s="6" t="s">
        <v>121</v>
      </c>
      <c r="G4583" s="7">
        <v>300000</v>
      </c>
      <c r="H4583" s="7">
        <v>300000</v>
      </c>
      <c r="I4583" s="7">
        <v>1</v>
      </c>
    </row>
    <row r="4584" spans="1:9" s="8" customFormat="1" ht="30" x14ac:dyDescent="0.25">
      <c r="A4584" s="953"/>
      <c r="B4584" s="917"/>
      <c r="C4584" s="124">
        <v>98111140</v>
      </c>
      <c r="D4584" s="129" t="s">
        <v>532</v>
      </c>
      <c r="E4584" s="6" t="s">
        <v>120</v>
      </c>
      <c r="F4584" s="6" t="s">
        <v>121</v>
      </c>
      <c r="G4584" s="7">
        <v>90000</v>
      </c>
      <c r="H4584" s="7">
        <v>90000</v>
      </c>
      <c r="I4584" s="7">
        <v>1</v>
      </c>
    </row>
    <row r="4585" spans="1:9" s="8" customFormat="1" ht="15" customHeight="1" x14ac:dyDescent="0.25">
      <c r="A4585" s="953"/>
      <c r="B4585" s="911" t="s">
        <v>6308</v>
      </c>
      <c r="C4585" s="902"/>
      <c r="D4585" s="902"/>
      <c r="E4585" s="902"/>
      <c r="F4585" s="902"/>
      <c r="G4585" s="902"/>
      <c r="H4585" s="7"/>
      <c r="I4585" s="7"/>
    </row>
    <row r="4586" spans="1:9" s="8" customFormat="1" ht="15" customHeight="1" x14ac:dyDescent="0.25">
      <c r="A4586" s="953"/>
      <c r="B4586" s="455" t="s">
        <v>5705</v>
      </c>
      <c r="C4586" s="455" t="s">
        <v>8040</v>
      </c>
      <c r="D4586" s="455" t="s">
        <v>3981</v>
      </c>
      <c r="E4586" s="119" t="s">
        <v>126</v>
      </c>
      <c r="F4586" s="119" t="s">
        <v>15</v>
      </c>
      <c r="G4586" s="100">
        <v>2264000</v>
      </c>
      <c r="H4586" s="399">
        <v>2264</v>
      </c>
      <c r="I4586" s="100">
        <v>1</v>
      </c>
    </row>
    <row r="4587" spans="1:9" s="8" customFormat="1" ht="15" customHeight="1" x14ac:dyDescent="0.25">
      <c r="A4587" s="953"/>
      <c r="B4587" s="455" t="s">
        <v>5705</v>
      </c>
      <c r="C4587" s="455" t="s">
        <v>8041</v>
      </c>
      <c r="D4587" s="455" t="s">
        <v>3981</v>
      </c>
      <c r="E4587" s="119" t="s">
        <v>126</v>
      </c>
      <c r="F4587" s="119" t="s">
        <v>15</v>
      </c>
      <c r="G4587" s="100">
        <v>2454000</v>
      </c>
      <c r="H4587" s="399">
        <v>2454</v>
      </c>
      <c r="I4587" s="100">
        <v>1</v>
      </c>
    </row>
    <row r="4588" spans="1:9" s="8" customFormat="1" ht="15" customHeight="1" x14ac:dyDescent="0.25">
      <c r="A4588" s="953"/>
      <c r="B4588" s="455" t="s">
        <v>5705</v>
      </c>
      <c r="C4588" s="455" t="s">
        <v>8042</v>
      </c>
      <c r="D4588" s="455" t="s">
        <v>3981</v>
      </c>
      <c r="E4588" s="119" t="s">
        <v>126</v>
      </c>
      <c r="F4588" s="119" t="s">
        <v>15</v>
      </c>
      <c r="G4588" s="100">
        <v>1954000</v>
      </c>
      <c r="H4588" s="399">
        <v>1954</v>
      </c>
      <c r="I4588" s="100">
        <v>1</v>
      </c>
    </row>
    <row r="4589" spans="1:9" s="8" customFormat="1" ht="15" customHeight="1" x14ac:dyDescent="0.25">
      <c r="A4589" s="953"/>
      <c r="B4589" s="455" t="s">
        <v>5705</v>
      </c>
      <c r="C4589" s="455" t="s">
        <v>8043</v>
      </c>
      <c r="D4589" s="455" t="s">
        <v>3981</v>
      </c>
      <c r="E4589" s="119" t="s">
        <v>126</v>
      </c>
      <c r="F4589" s="119" t="s">
        <v>15</v>
      </c>
      <c r="G4589" s="100">
        <v>1914000</v>
      </c>
      <c r="H4589" s="399">
        <v>3828</v>
      </c>
      <c r="I4589" s="100">
        <v>2</v>
      </c>
    </row>
    <row r="4590" spans="1:9" s="8" customFormat="1" ht="30" x14ac:dyDescent="0.25">
      <c r="A4590" s="953"/>
      <c r="B4590" s="898" t="s">
        <v>5628</v>
      </c>
      <c r="C4590" s="119" t="s">
        <v>6309</v>
      </c>
      <c r="D4590" s="119" t="s">
        <v>5240</v>
      </c>
      <c r="E4590" s="119" t="s">
        <v>126</v>
      </c>
      <c r="F4590" s="119" t="s">
        <v>121</v>
      </c>
      <c r="G4590" s="119">
        <v>1000000</v>
      </c>
      <c r="H4590" s="119">
        <v>1000000</v>
      </c>
      <c r="I4590" s="119">
        <v>1</v>
      </c>
    </row>
    <row r="4591" spans="1:9" s="8" customFormat="1" ht="30" x14ac:dyDescent="0.25">
      <c r="A4591" s="953"/>
      <c r="B4591" s="899"/>
      <c r="C4591" s="119" t="s">
        <v>6310</v>
      </c>
      <c r="D4591" s="119" t="s">
        <v>5240</v>
      </c>
      <c r="E4591" s="119" t="s">
        <v>126</v>
      </c>
      <c r="F4591" s="119" t="s">
        <v>121</v>
      </c>
      <c r="G4591" s="119">
        <v>500000</v>
      </c>
      <c r="H4591" s="119">
        <v>500000</v>
      </c>
      <c r="I4591" s="119">
        <v>1</v>
      </c>
    </row>
    <row r="4592" spans="1:9" x14ac:dyDescent="0.25">
      <c r="A4592" s="953"/>
      <c r="B4592" s="900" t="s">
        <v>118</v>
      </c>
      <c r="C4592" s="900"/>
      <c r="D4592" s="900"/>
      <c r="E4592" s="900"/>
      <c r="F4592" s="900"/>
      <c r="G4592" s="900"/>
      <c r="H4592" s="75">
        <v>4683600</v>
      </c>
      <c r="I4592" s="75"/>
    </row>
    <row r="4593" spans="1:9" ht="60" x14ac:dyDescent="0.25">
      <c r="A4593" s="953"/>
      <c r="B4593" s="901">
        <v>4239</v>
      </c>
      <c r="C4593" s="119" t="s">
        <v>2190</v>
      </c>
      <c r="D4593" s="120" t="s">
        <v>2191</v>
      </c>
      <c r="E4593" s="10" t="s">
        <v>14</v>
      </c>
      <c r="F4593" s="10" t="s">
        <v>121</v>
      </c>
      <c r="G4593" s="3">
        <v>1488100</v>
      </c>
      <c r="H4593" s="3">
        <v>1488100</v>
      </c>
      <c r="I4593" s="3">
        <v>1</v>
      </c>
    </row>
    <row r="4594" spans="1:9" ht="60" x14ac:dyDescent="0.25">
      <c r="A4594" s="953"/>
      <c r="B4594" s="901"/>
      <c r="C4594" s="119" t="s">
        <v>2192</v>
      </c>
      <c r="D4594" s="120" t="s">
        <v>2193</v>
      </c>
      <c r="E4594" s="10" t="s">
        <v>14</v>
      </c>
      <c r="F4594" s="10" t="s">
        <v>121</v>
      </c>
      <c r="G4594" s="3">
        <v>500000</v>
      </c>
      <c r="H4594" s="3">
        <v>500000</v>
      </c>
      <c r="I4594" s="3">
        <v>1</v>
      </c>
    </row>
    <row r="4595" spans="1:9" ht="60" x14ac:dyDescent="0.25">
      <c r="A4595" s="953"/>
      <c r="B4595" s="901"/>
      <c r="C4595" s="119" t="s">
        <v>2194</v>
      </c>
      <c r="D4595" s="120" t="s">
        <v>2195</v>
      </c>
      <c r="E4595" s="10" t="s">
        <v>14</v>
      </c>
      <c r="F4595" s="10" t="s">
        <v>121</v>
      </c>
      <c r="G4595" s="3">
        <v>1157000</v>
      </c>
      <c r="H4595" s="3">
        <v>1157000</v>
      </c>
      <c r="I4595" s="3">
        <v>1</v>
      </c>
    </row>
    <row r="4596" spans="1:9" ht="60" x14ac:dyDescent="0.25">
      <c r="A4596" s="953"/>
      <c r="B4596" s="901"/>
      <c r="C4596" s="119" t="s">
        <v>2196</v>
      </c>
      <c r="D4596" s="120" t="s">
        <v>2197</v>
      </c>
      <c r="E4596" s="10" t="s">
        <v>14</v>
      </c>
      <c r="F4596" s="10" t="s">
        <v>121</v>
      </c>
      <c r="G4596" s="3">
        <v>364000</v>
      </c>
      <c r="H4596" s="3">
        <v>364000</v>
      </c>
      <c r="I4596" s="3">
        <v>1</v>
      </c>
    </row>
    <row r="4597" spans="1:9" ht="60" x14ac:dyDescent="0.25">
      <c r="A4597" s="953"/>
      <c r="B4597" s="901"/>
      <c r="C4597" s="119" t="s">
        <v>2198</v>
      </c>
      <c r="D4597" s="120" t="s">
        <v>2199</v>
      </c>
      <c r="E4597" s="10" t="s">
        <v>14</v>
      </c>
      <c r="F4597" s="10" t="s">
        <v>121</v>
      </c>
      <c r="G4597" s="3">
        <v>400000</v>
      </c>
      <c r="H4597" s="3">
        <v>400000</v>
      </c>
      <c r="I4597" s="3">
        <v>1</v>
      </c>
    </row>
    <row r="4598" spans="1:9" ht="60" x14ac:dyDescent="0.25">
      <c r="A4598" s="953"/>
      <c r="B4598" s="901"/>
      <c r="C4598" s="119" t="s">
        <v>2200</v>
      </c>
      <c r="D4598" s="120" t="s">
        <v>2201</v>
      </c>
      <c r="E4598" s="10" t="s">
        <v>14</v>
      </c>
      <c r="F4598" s="10" t="s">
        <v>121</v>
      </c>
      <c r="G4598" s="3">
        <v>774500</v>
      </c>
      <c r="H4598" s="3">
        <v>774500</v>
      </c>
      <c r="I4598" s="3">
        <v>1</v>
      </c>
    </row>
    <row r="4599" spans="1:9" x14ac:dyDescent="0.25">
      <c r="A4599" s="953"/>
      <c r="B4599" s="902" t="s">
        <v>896</v>
      </c>
      <c r="C4599" s="902"/>
      <c r="D4599" s="902"/>
      <c r="E4599" s="902"/>
      <c r="F4599" s="902"/>
      <c r="G4599" s="902"/>
      <c r="H4599" s="30">
        <v>13150000</v>
      </c>
      <c r="I4599" s="30"/>
    </row>
    <row r="4600" spans="1:9" x14ac:dyDescent="0.25">
      <c r="A4600" s="953"/>
      <c r="B4600" s="900" t="s">
        <v>11</v>
      </c>
      <c r="C4600" s="900"/>
      <c r="D4600" s="900"/>
      <c r="E4600" s="900"/>
      <c r="F4600" s="900"/>
      <c r="G4600" s="900"/>
      <c r="H4600" s="75">
        <v>10100000</v>
      </c>
      <c r="I4600" s="75"/>
    </row>
    <row r="4601" spans="1:9" s="8" customFormat="1" ht="30" x14ac:dyDescent="0.25">
      <c r="A4601" s="953"/>
      <c r="B4601" s="917">
        <v>5129</v>
      </c>
      <c r="C4601" s="124">
        <v>34921440</v>
      </c>
      <c r="D4601" s="129" t="s">
        <v>2202</v>
      </c>
      <c r="E4601" s="6" t="s">
        <v>14</v>
      </c>
      <c r="F4601" s="6" t="s">
        <v>15</v>
      </c>
      <c r="G4601" s="7">
        <v>70000</v>
      </c>
      <c r="H4601" s="7">
        <v>3500000</v>
      </c>
      <c r="I4601" s="7">
        <v>50</v>
      </c>
    </row>
    <row r="4602" spans="1:9" s="8" customFormat="1" x14ac:dyDescent="0.25">
      <c r="A4602" s="953"/>
      <c r="B4602" s="917"/>
      <c r="C4602" s="124">
        <v>39111320</v>
      </c>
      <c r="D4602" s="129" t="s">
        <v>586</v>
      </c>
      <c r="E4602" s="6" t="s">
        <v>126</v>
      </c>
      <c r="F4602" s="6" t="s">
        <v>15</v>
      </c>
      <c r="G4602" s="7">
        <v>165000</v>
      </c>
      <c r="H4602" s="7">
        <v>6600000</v>
      </c>
      <c r="I4602" s="7">
        <v>40</v>
      </c>
    </row>
    <row r="4603" spans="1:9" x14ac:dyDescent="0.25">
      <c r="A4603" s="953"/>
      <c r="B4603" s="900" t="s">
        <v>118</v>
      </c>
      <c r="C4603" s="900"/>
      <c r="D4603" s="900"/>
      <c r="E4603" s="900"/>
      <c r="F4603" s="900"/>
      <c r="G4603" s="900"/>
      <c r="H4603" s="75">
        <v>3050000</v>
      </c>
      <c r="I4603" s="75"/>
    </row>
    <row r="4604" spans="1:9" s="8" customFormat="1" ht="60" x14ac:dyDescent="0.25">
      <c r="A4604" s="953"/>
      <c r="B4604" s="917">
        <v>4251</v>
      </c>
      <c r="C4604" s="124">
        <v>50851100</v>
      </c>
      <c r="D4604" s="129" t="s">
        <v>2203</v>
      </c>
      <c r="E4604" s="6" t="s">
        <v>126</v>
      </c>
      <c r="F4604" s="6" t="s">
        <v>121</v>
      </c>
      <c r="G4604" s="7">
        <v>2000000</v>
      </c>
      <c r="H4604" s="7">
        <v>2000000</v>
      </c>
      <c r="I4604" s="7">
        <v>1</v>
      </c>
    </row>
    <row r="4605" spans="1:9" s="8" customFormat="1" ht="30" x14ac:dyDescent="0.25">
      <c r="A4605" s="953"/>
      <c r="B4605" s="917"/>
      <c r="C4605" s="202" t="s">
        <v>6306</v>
      </c>
      <c r="D4605" s="202" t="s">
        <v>5240</v>
      </c>
      <c r="E4605" s="202" t="s">
        <v>126</v>
      </c>
      <c r="F4605" s="202" t="s">
        <v>121</v>
      </c>
      <c r="G4605" s="202">
        <v>810000</v>
      </c>
      <c r="H4605" s="202">
        <v>810000</v>
      </c>
      <c r="I4605" s="202">
        <v>1</v>
      </c>
    </row>
    <row r="4606" spans="1:9" s="8" customFormat="1" ht="30" x14ac:dyDescent="0.25">
      <c r="A4606" s="953"/>
      <c r="B4606" s="917"/>
      <c r="C4606" s="202" t="s">
        <v>6307</v>
      </c>
      <c r="D4606" s="202" t="s">
        <v>5240</v>
      </c>
      <c r="E4606" s="202" t="s">
        <v>126</v>
      </c>
      <c r="F4606" s="202" t="s">
        <v>121</v>
      </c>
      <c r="G4606" s="399">
        <v>2240</v>
      </c>
      <c r="H4606" s="399">
        <v>2240</v>
      </c>
      <c r="I4606" s="202">
        <v>1</v>
      </c>
    </row>
    <row r="4607" spans="1:9" s="8" customFormat="1" ht="60" x14ac:dyDescent="0.25">
      <c r="A4607" s="953"/>
      <c r="B4607" s="917"/>
      <c r="C4607" s="124">
        <v>50851100</v>
      </c>
      <c r="D4607" s="129" t="s">
        <v>2204</v>
      </c>
      <c r="E4607" s="6" t="s">
        <v>126</v>
      </c>
      <c r="F4607" s="6" t="s">
        <v>121</v>
      </c>
      <c r="G4607" s="7">
        <v>1050000</v>
      </c>
      <c r="H4607" s="7">
        <v>1050000</v>
      </c>
      <c r="I4607" s="7">
        <v>1</v>
      </c>
    </row>
    <row r="4608" spans="1:9" x14ac:dyDescent="0.25">
      <c r="A4608" s="953"/>
      <c r="B4608" s="902" t="s">
        <v>274</v>
      </c>
      <c r="C4608" s="902"/>
      <c r="D4608" s="902"/>
      <c r="E4608" s="902"/>
      <c r="F4608" s="902"/>
      <c r="G4608" s="902"/>
      <c r="H4608" s="30">
        <v>42051900</v>
      </c>
      <c r="I4608" s="30"/>
    </row>
    <row r="4609" spans="1:9" x14ac:dyDescent="0.25">
      <c r="A4609" s="953"/>
      <c r="B4609" s="900" t="s">
        <v>11</v>
      </c>
      <c r="C4609" s="900"/>
      <c r="D4609" s="900"/>
      <c r="E4609" s="900"/>
      <c r="F4609" s="900"/>
      <c r="G4609" s="900"/>
      <c r="H4609" s="75">
        <v>3749900</v>
      </c>
      <c r="I4609" s="75"/>
    </row>
    <row r="4610" spans="1:9" s="8" customFormat="1" x14ac:dyDescent="0.25">
      <c r="A4610" s="953"/>
      <c r="B4610" s="820">
        <v>4267</v>
      </c>
      <c r="C4610" s="820" t="s">
        <v>7765</v>
      </c>
      <c r="D4610" s="820" t="s">
        <v>4068</v>
      </c>
      <c r="E4610" s="820" t="s">
        <v>126</v>
      </c>
      <c r="F4610" s="820" t="s">
        <v>15</v>
      </c>
      <c r="G4610" s="820">
        <v>1200</v>
      </c>
      <c r="H4610" s="399">
        <v>3748.8</v>
      </c>
      <c r="I4610" s="100">
        <v>3124</v>
      </c>
    </row>
    <row r="4611" spans="1:9" x14ac:dyDescent="0.25">
      <c r="A4611" s="953"/>
      <c r="B4611" s="900" t="s">
        <v>118</v>
      </c>
      <c r="C4611" s="900"/>
      <c r="D4611" s="900"/>
      <c r="E4611" s="900"/>
      <c r="F4611" s="900"/>
      <c r="G4611" s="900"/>
      <c r="H4611" s="75">
        <v>38302000</v>
      </c>
      <c r="I4611" s="75"/>
    </row>
    <row r="4612" spans="1:9" ht="30" x14ac:dyDescent="0.25">
      <c r="A4612" s="953"/>
      <c r="B4612" s="1146" t="s">
        <v>5598</v>
      </c>
      <c r="C4612" s="586" t="s">
        <v>6875</v>
      </c>
      <c r="D4612" s="586" t="s">
        <v>5455</v>
      </c>
      <c r="E4612" s="586" t="s">
        <v>14</v>
      </c>
      <c r="F4612" s="586" t="s">
        <v>121</v>
      </c>
      <c r="G4612" s="586">
        <v>1200000</v>
      </c>
      <c r="H4612" s="586">
        <v>1200000</v>
      </c>
      <c r="I4612" s="586">
        <v>1</v>
      </c>
    </row>
    <row r="4613" spans="1:9" ht="30" x14ac:dyDescent="0.25">
      <c r="A4613" s="953"/>
      <c r="B4613" s="1147"/>
      <c r="C4613" s="586" t="s">
        <v>6876</v>
      </c>
      <c r="D4613" s="586" t="s">
        <v>5455</v>
      </c>
      <c r="E4613" s="586" t="s">
        <v>14</v>
      </c>
      <c r="F4613" s="586" t="s">
        <v>121</v>
      </c>
      <c r="G4613" s="586">
        <v>600000</v>
      </c>
      <c r="H4613" s="586">
        <v>600000</v>
      </c>
      <c r="I4613" s="586">
        <v>1</v>
      </c>
    </row>
    <row r="4614" spans="1:9" ht="30" x14ac:dyDescent="0.25">
      <c r="A4614" s="953"/>
      <c r="B4614" s="1147"/>
      <c r="C4614" s="586" t="s">
        <v>6877</v>
      </c>
      <c r="D4614" s="586" t="s">
        <v>5455</v>
      </c>
      <c r="E4614" s="586" t="s">
        <v>14</v>
      </c>
      <c r="F4614" s="586" t="s">
        <v>121</v>
      </c>
      <c r="G4614" s="586">
        <v>1300000</v>
      </c>
      <c r="H4614" s="586">
        <v>1300000</v>
      </c>
      <c r="I4614" s="586">
        <v>1</v>
      </c>
    </row>
    <row r="4615" spans="1:9" ht="30" x14ac:dyDescent="0.25">
      <c r="A4615" s="953"/>
      <c r="B4615" s="1147"/>
      <c r="C4615" s="586" t="s">
        <v>6878</v>
      </c>
      <c r="D4615" s="586" t="s">
        <v>5455</v>
      </c>
      <c r="E4615" s="586" t="s">
        <v>14</v>
      </c>
      <c r="F4615" s="586" t="s">
        <v>121</v>
      </c>
      <c r="G4615" s="586">
        <v>600000</v>
      </c>
      <c r="H4615" s="586">
        <v>600000</v>
      </c>
      <c r="I4615" s="586">
        <v>1</v>
      </c>
    </row>
    <row r="4616" spans="1:9" ht="30" x14ac:dyDescent="0.25">
      <c r="A4616" s="953"/>
      <c r="B4616" s="1147"/>
      <c r="C4616" s="586" t="s">
        <v>6879</v>
      </c>
      <c r="D4616" s="586" t="s">
        <v>5455</v>
      </c>
      <c r="E4616" s="586" t="s">
        <v>14</v>
      </c>
      <c r="F4616" s="586" t="s">
        <v>121</v>
      </c>
      <c r="G4616" s="586">
        <v>1300000</v>
      </c>
      <c r="H4616" s="586">
        <v>1300000</v>
      </c>
      <c r="I4616" s="586">
        <v>1</v>
      </c>
    </row>
    <row r="4617" spans="1:9" ht="30" x14ac:dyDescent="0.25">
      <c r="A4617" s="953"/>
      <c r="B4617" s="1147"/>
      <c r="C4617" s="586" t="s">
        <v>6880</v>
      </c>
      <c r="D4617" s="586" t="s">
        <v>5455</v>
      </c>
      <c r="E4617" s="586" t="s">
        <v>14</v>
      </c>
      <c r="F4617" s="586" t="s">
        <v>121</v>
      </c>
      <c r="G4617" s="586">
        <v>3800000</v>
      </c>
      <c r="H4617" s="586">
        <v>3800000</v>
      </c>
      <c r="I4617" s="586">
        <v>1</v>
      </c>
    </row>
    <row r="4618" spans="1:9" ht="30" x14ac:dyDescent="0.25">
      <c r="A4618" s="953"/>
      <c r="B4618" s="1148"/>
      <c r="C4618" s="586" t="s">
        <v>6881</v>
      </c>
      <c r="D4618" s="586" t="s">
        <v>6882</v>
      </c>
      <c r="E4618" s="586" t="s">
        <v>126</v>
      </c>
      <c r="F4618" s="586" t="s">
        <v>121</v>
      </c>
      <c r="G4618" s="586">
        <v>1092000</v>
      </c>
      <c r="H4618" s="586">
        <v>1092000</v>
      </c>
      <c r="I4618" s="586">
        <v>1</v>
      </c>
    </row>
    <row r="4619" spans="1:9" ht="75" x14ac:dyDescent="0.25">
      <c r="A4619" s="953"/>
      <c r="B4619" s="904">
        <v>4239</v>
      </c>
      <c r="C4619" s="119" t="s">
        <v>2205</v>
      </c>
      <c r="D4619" s="120" t="s">
        <v>2206</v>
      </c>
      <c r="E4619" s="10" t="s">
        <v>14</v>
      </c>
      <c r="F4619" s="10" t="s">
        <v>121</v>
      </c>
      <c r="G4619" s="3">
        <v>2100000</v>
      </c>
      <c r="H4619" s="32">
        <v>2100000</v>
      </c>
      <c r="I4619" s="3">
        <v>1</v>
      </c>
    </row>
    <row r="4620" spans="1:9" s="8" customFormat="1" ht="45" x14ac:dyDescent="0.25">
      <c r="A4620" s="953"/>
      <c r="B4620" s="905"/>
      <c r="C4620" s="124">
        <v>79951110</v>
      </c>
      <c r="D4620" s="129" t="s">
        <v>2207</v>
      </c>
      <c r="E4620" s="6" t="s">
        <v>14</v>
      </c>
      <c r="F4620" s="6" t="s">
        <v>121</v>
      </c>
      <c r="G4620" s="7">
        <v>950000</v>
      </c>
      <c r="H4620" s="7">
        <v>950000</v>
      </c>
      <c r="I4620" s="7">
        <v>1</v>
      </c>
    </row>
    <row r="4621" spans="1:9" ht="45" x14ac:dyDescent="0.25">
      <c r="A4621" s="953"/>
      <c r="B4621" s="905"/>
      <c r="C4621" s="119" t="s">
        <v>2208</v>
      </c>
      <c r="D4621" s="120" t="s">
        <v>2209</v>
      </c>
      <c r="E4621" s="10" t="s">
        <v>14</v>
      </c>
      <c r="F4621" s="10" t="s">
        <v>121</v>
      </c>
      <c r="G4621" s="3">
        <v>1100000</v>
      </c>
      <c r="H4621" s="32">
        <v>1100000</v>
      </c>
      <c r="I4621" s="3">
        <v>1</v>
      </c>
    </row>
    <row r="4622" spans="1:9" ht="45" x14ac:dyDescent="0.25">
      <c r="A4622" s="953"/>
      <c r="B4622" s="905"/>
      <c r="C4622" s="119" t="s">
        <v>2210</v>
      </c>
      <c r="D4622" s="120" t="s">
        <v>2211</v>
      </c>
      <c r="E4622" s="10" t="s">
        <v>14</v>
      </c>
      <c r="F4622" s="10" t="s">
        <v>121</v>
      </c>
      <c r="G4622" s="3">
        <v>800000</v>
      </c>
      <c r="H4622" s="32">
        <v>800000</v>
      </c>
      <c r="I4622" s="3">
        <v>1</v>
      </c>
    </row>
    <row r="4623" spans="1:9" ht="45" x14ac:dyDescent="0.25">
      <c r="A4623" s="953"/>
      <c r="B4623" s="905"/>
      <c r="C4623" s="119" t="s">
        <v>2212</v>
      </c>
      <c r="D4623" s="120" t="s">
        <v>2213</v>
      </c>
      <c r="E4623" s="10" t="s">
        <v>14</v>
      </c>
      <c r="F4623" s="10" t="s">
        <v>121</v>
      </c>
      <c r="G4623" s="3">
        <v>250000</v>
      </c>
      <c r="H4623" s="32">
        <v>250000</v>
      </c>
      <c r="I4623" s="3">
        <v>1</v>
      </c>
    </row>
    <row r="4624" spans="1:9" ht="45" x14ac:dyDescent="0.25">
      <c r="A4624" s="953"/>
      <c r="B4624" s="905"/>
      <c r="C4624" s="119" t="s">
        <v>2214</v>
      </c>
      <c r="D4624" s="120" t="s">
        <v>2215</v>
      </c>
      <c r="E4624" s="10" t="s">
        <v>14</v>
      </c>
      <c r="F4624" s="10" t="s">
        <v>121</v>
      </c>
      <c r="G4624" s="3">
        <v>600000</v>
      </c>
      <c r="H4624" s="32">
        <v>600000</v>
      </c>
      <c r="I4624" s="3">
        <v>1</v>
      </c>
    </row>
    <row r="4625" spans="1:9" ht="75" x14ac:dyDescent="0.25">
      <c r="A4625" s="953"/>
      <c r="B4625" s="905"/>
      <c r="C4625" s="119" t="s">
        <v>2216</v>
      </c>
      <c r="D4625" s="120" t="s">
        <v>2217</v>
      </c>
      <c r="E4625" s="10" t="s">
        <v>14</v>
      </c>
      <c r="F4625" s="10" t="s">
        <v>121</v>
      </c>
      <c r="G4625" s="3">
        <v>1200000</v>
      </c>
      <c r="H4625" s="32">
        <v>1200000</v>
      </c>
      <c r="I4625" s="3">
        <v>1</v>
      </c>
    </row>
    <row r="4626" spans="1:9" ht="60" x14ac:dyDescent="0.25">
      <c r="A4626" s="953"/>
      <c r="B4626" s="905"/>
      <c r="C4626" s="119" t="s">
        <v>2218</v>
      </c>
      <c r="D4626" s="120" t="s">
        <v>2219</v>
      </c>
      <c r="E4626" s="10" t="s">
        <v>14</v>
      </c>
      <c r="F4626" s="10" t="s">
        <v>121</v>
      </c>
      <c r="G4626" s="3">
        <v>1600000</v>
      </c>
      <c r="H4626" s="32">
        <v>1600000</v>
      </c>
      <c r="I4626" s="3">
        <v>1</v>
      </c>
    </row>
    <row r="4627" spans="1:9" ht="45" x14ac:dyDescent="0.25">
      <c r="A4627" s="953"/>
      <c r="B4627" s="905"/>
      <c r="C4627" s="119" t="s">
        <v>2220</v>
      </c>
      <c r="D4627" s="120" t="s">
        <v>2221</v>
      </c>
      <c r="E4627" s="10" t="s">
        <v>14</v>
      </c>
      <c r="F4627" s="10" t="s">
        <v>121</v>
      </c>
      <c r="G4627" s="3">
        <v>650000</v>
      </c>
      <c r="H4627" s="32">
        <v>650000</v>
      </c>
      <c r="I4627" s="3">
        <v>1</v>
      </c>
    </row>
    <row r="4628" spans="1:9" ht="60" x14ac:dyDescent="0.25">
      <c r="A4628" s="953"/>
      <c r="B4628" s="905"/>
      <c r="C4628" s="119" t="s">
        <v>2222</v>
      </c>
      <c r="D4628" s="120" t="s">
        <v>2223</v>
      </c>
      <c r="E4628" s="10" t="s">
        <v>14</v>
      </c>
      <c r="F4628" s="10" t="s">
        <v>121</v>
      </c>
      <c r="G4628" s="3">
        <v>800000</v>
      </c>
      <c r="H4628" s="32">
        <v>800000</v>
      </c>
      <c r="I4628" s="3">
        <v>1</v>
      </c>
    </row>
    <row r="4629" spans="1:9" ht="60" x14ac:dyDescent="0.25">
      <c r="A4629" s="953"/>
      <c r="B4629" s="905"/>
      <c r="C4629" s="119" t="s">
        <v>2224</v>
      </c>
      <c r="D4629" s="120" t="s">
        <v>2225</v>
      </c>
      <c r="E4629" s="10" t="s">
        <v>14</v>
      </c>
      <c r="F4629" s="10" t="s">
        <v>121</v>
      </c>
      <c r="G4629" s="3">
        <v>700000</v>
      </c>
      <c r="H4629" s="32">
        <v>700000</v>
      </c>
      <c r="I4629" s="3">
        <v>1</v>
      </c>
    </row>
    <row r="4630" spans="1:9" s="8" customFormat="1" ht="90" x14ac:dyDescent="0.25">
      <c r="A4630" s="953"/>
      <c r="B4630" s="905"/>
      <c r="C4630" s="124">
        <v>79951110</v>
      </c>
      <c r="D4630" s="129" t="s">
        <v>2226</v>
      </c>
      <c r="E4630" s="6" t="s">
        <v>14</v>
      </c>
      <c r="F4630" s="6" t="s">
        <v>121</v>
      </c>
      <c r="G4630" s="7">
        <v>800000</v>
      </c>
      <c r="H4630" s="7">
        <v>800000</v>
      </c>
      <c r="I4630" s="7">
        <v>1</v>
      </c>
    </row>
    <row r="4631" spans="1:9" s="8" customFormat="1" ht="60" x14ac:dyDescent="0.25">
      <c r="A4631" s="953"/>
      <c r="B4631" s="905"/>
      <c r="C4631" s="124">
        <v>79951110</v>
      </c>
      <c r="D4631" s="129" t="s">
        <v>2227</v>
      </c>
      <c r="E4631" s="6" t="s">
        <v>14</v>
      </c>
      <c r="F4631" s="6" t="s">
        <v>121</v>
      </c>
      <c r="G4631" s="7">
        <v>500000</v>
      </c>
      <c r="H4631" s="7">
        <v>500000</v>
      </c>
      <c r="I4631" s="7">
        <v>1</v>
      </c>
    </row>
    <row r="4632" spans="1:9" s="8" customFormat="1" ht="45" x14ac:dyDescent="0.25">
      <c r="A4632" s="953"/>
      <c r="B4632" s="905"/>
      <c r="C4632" s="124">
        <v>79951110</v>
      </c>
      <c r="D4632" s="129" t="s">
        <v>2228</v>
      </c>
      <c r="E4632" s="6" t="s">
        <v>14</v>
      </c>
      <c r="F4632" s="6" t="s">
        <v>121</v>
      </c>
      <c r="G4632" s="7">
        <v>650000</v>
      </c>
      <c r="H4632" s="7">
        <v>650000</v>
      </c>
      <c r="I4632" s="7">
        <v>1</v>
      </c>
    </row>
    <row r="4633" spans="1:9" s="8" customFormat="1" ht="60" x14ac:dyDescent="0.25">
      <c r="A4633" s="953"/>
      <c r="B4633" s="905"/>
      <c r="C4633" s="124">
        <v>79951110</v>
      </c>
      <c r="D4633" s="129" t="s">
        <v>2229</v>
      </c>
      <c r="E4633" s="6" t="s">
        <v>14</v>
      </c>
      <c r="F4633" s="6" t="s">
        <v>121</v>
      </c>
      <c r="G4633" s="7">
        <v>1100000</v>
      </c>
      <c r="H4633" s="7">
        <v>1100000</v>
      </c>
      <c r="I4633" s="7">
        <v>1</v>
      </c>
    </row>
    <row r="4634" spans="1:9" s="8" customFormat="1" ht="45" x14ac:dyDescent="0.25">
      <c r="A4634" s="953"/>
      <c r="B4634" s="905"/>
      <c r="C4634" s="124">
        <v>79951110</v>
      </c>
      <c r="D4634" s="129" t="s">
        <v>2230</v>
      </c>
      <c r="E4634" s="6" t="s">
        <v>14</v>
      </c>
      <c r="F4634" s="6" t="s">
        <v>121</v>
      </c>
      <c r="G4634" s="7">
        <v>3800000</v>
      </c>
      <c r="H4634" s="7">
        <v>3800000</v>
      </c>
      <c r="I4634" s="7">
        <v>1</v>
      </c>
    </row>
    <row r="4635" spans="1:9" ht="45" x14ac:dyDescent="0.25">
      <c r="A4635" s="953"/>
      <c r="B4635" s="905"/>
      <c r="C4635" s="119" t="s">
        <v>2231</v>
      </c>
      <c r="D4635" s="120" t="s">
        <v>2232</v>
      </c>
      <c r="E4635" s="10" t="s">
        <v>14</v>
      </c>
      <c r="F4635" s="10" t="s">
        <v>121</v>
      </c>
      <c r="G4635" s="3">
        <v>900000</v>
      </c>
      <c r="H4635" s="32">
        <v>900000</v>
      </c>
      <c r="I4635" s="3">
        <v>1</v>
      </c>
    </row>
    <row r="4636" spans="1:9" s="8" customFormat="1" ht="60" x14ac:dyDescent="0.25">
      <c r="A4636" s="953"/>
      <c r="B4636" s="905"/>
      <c r="C4636" s="124">
        <v>79951110</v>
      </c>
      <c r="D4636" s="129" t="s">
        <v>2233</v>
      </c>
      <c r="E4636" s="6" t="s">
        <v>14</v>
      </c>
      <c r="F4636" s="6" t="s">
        <v>121</v>
      </c>
      <c r="G4636" s="7">
        <v>500000</v>
      </c>
      <c r="H4636" s="7">
        <v>500000</v>
      </c>
      <c r="I4636" s="7">
        <v>1</v>
      </c>
    </row>
    <row r="4637" spans="1:9" s="8" customFormat="1" ht="45" x14ac:dyDescent="0.25">
      <c r="A4637" s="953"/>
      <c r="B4637" s="905"/>
      <c r="C4637" s="124">
        <v>79951110</v>
      </c>
      <c r="D4637" s="129" t="s">
        <v>2234</v>
      </c>
      <c r="E4637" s="6" t="s">
        <v>14</v>
      </c>
      <c r="F4637" s="6" t="s">
        <v>121</v>
      </c>
      <c r="G4637" s="7">
        <v>600000</v>
      </c>
      <c r="H4637" s="7">
        <v>600000</v>
      </c>
      <c r="I4637" s="7">
        <v>1</v>
      </c>
    </row>
    <row r="4638" spans="1:9" s="8" customFormat="1" ht="45" x14ac:dyDescent="0.25">
      <c r="A4638" s="953"/>
      <c r="B4638" s="905"/>
      <c r="C4638" s="124">
        <v>79951110</v>
      </c>
      <c r="D4638" s="129" t="s">
        <v>2235</v>
      </c>
      <c r="E4638" s="6" t="s">
        <v>14</v>
      </c>
      <c r="F4638" s="6" t="s">
        <v>121</v>
      </c>
      <c r="G4638" s="7">
        <v>1300000</v>
      </c>
      <c r="H4638" s="7">
        <v>1300000</v>
      </c>
      <c r="I4638" s="7">
        <v>1</v>
      </c>
    </row>
    <row r="4639" spans="1:9" ht="45" x14ac:dyDescent="0.25">
      <c r="A4639" s="953"/>
      <c r="B4639" s="905"/>
      <c r="C4639" s="119" t="s">
        <v>2236</v>
      </c>
      <c r="D4639" s="120" t="s">
        <v>2237</v>
      </c>
      <c r="E4639" s="10" t="s">
        <v>14</v>
      </c>
      <c r="F4639" s="10" t="s">
        <v>121</v>
      </c>
      <c r="G4639" s="3">
        <v>500000</v>
      </c>
      <c r="H4639" s="32">
        <v>500000</v>
      </c>
      <c r="I4639" s="3">
        <v>1</v>
      </c>
    </row>
    <row r="4640" spans="1:9" ht="45" x14ac:dyDescent="0.25">
      <c r="A4640" s="953"/>
      <c r="B4640" s="905"/>
      <c r="C4640" s="119" t="s">
        <v>2238</v>
      </c>
      <c r="D4640" s="120" t="s">
        <v>2239</v>
      </c>
      <c r="E4640" s="10" t="s">
        <v>14</v>
      </c>
      <c r="F4640" s="10" t="s">
        <v>121</v>
      </c>
      <c r="G4640" s="3">
        <v>700000</v>
      </c>
      <c r="H4640" s="32">
        <v>700000</v>
      </c>
      <c r="I4640" s="3">
        <v>1</v>
      </c>
    </row>
    <row r="4641" spans="1:9" ht="45" x14ac:dyDescent="0.25">
      <c r="A4641" s="953"/>
      <c r="B4641" s="905"/>
      <c r="C4641" s="119" t="s">
        <v>2240</v>
      </c>
      <c r="D4641" s="120" t="s">
        <v>2241</v>
      </c>
      <c r="E4641" s="10" t="s">
        <v>14</v>
      </c>
      <c r="F4641" s="10" t="s">
        <v>121</v>
      </c>
      <c r="G4641" s="3">
        <v>400000</v>
      </c>
      <c r="H4641" s="32">
        <v>400000</v>
      </c>
      <c r="I4641" s="3">
        <v>1</v>
      </c>
    </row>
    <row r="4642" spans="1:9" ht="45" x14ac:dyDescent="0.25">
      <c r="A4642" s="953"/>
      <c r="B4642" s="905"/>
      <c r="C4642" s="119" t="s">
        <v>2242</v>
      </c>
      <c r="D4642" s="120" t="s">
        <v>2243</v>
      </c>
      <c r="E4642" s="10" t="s">
        <v>14</v>
      </c>
      <c r="F4642" s="10" t="s">
        <v>121</v>
      </c>
      <c r="G4642" s="3">
        <v>400000</v>
      </c>
      <c r="H4642" s="32">
        <v>400000</v>
      </c>
      <c r="I4642" s="3">
        <v>1</v>
      </c>
    </row>
    <row r="4643" spans="1:9" ht="75" x14ac:dyDescent="0.25">
      <c r="A4643" s="953"/>
      <c r="B4643" s="905"/>
      <c r="C4643" s="119" t="s">
        <v>2244</v>
      </c>
      <c r="D4643" s="120" t="s">
        <v>2245</v>
      </c>
      <c r="E4643" s="10" t="s">
        <v>14</v>
      </c>
      <c r="F4643" s="10" t="s">
        <v>121</v>
      </c>
      <c r="G4643" s="3">
        <v>1300000</v>
      </c>
      <c r="H4643" s="32">
        <v>1300000</v>
      </c>
      <c r="I4643" s="3">
        <v>1</v>
      </c>
    </row>
    <row r="4644" spans="1:9" ht="45" x14ac:dyDescent="0.25">
      <c r="A4644" s="953"/>
      <c r="B4644" s="905"/>
      <c r="C4644" s="119" t="s">
        <v>2246</v>
      </c>
      <c r="D4644" s="120" t="s">
        <v>2247</v>
      </c>
      <c r="E4644" s="10" t="s">
        <v>14</v>
      </c>
      <c r="F4644" s="10" t="s">
        <v>121</v>
      </c>
      <c r="G4644" s="3">
        <v>900000</v>
      </c>
      <c r="H4644" s="32">
        <v>900000</v>
      </c>
      <c r="I4644" s="3">
        <v>1</v>
      </c>
    </row>
    <row r="4645" spans="1:9" ht="45" x14ac:dyDescent="0.25">
      <c r="A4645" s="953"/>
      <c r="B4645" s="905"/>
      <c r="C4645" s="119" t="s">
        <v>2248</v>
      </c>
      <c r="D4645" s="120" t="s">
        <v>2249</v>
      </c>
      <c r="E4645" s="10" t="s">
        <v>14</v>
      </c>
      <c r="F4645" s="10" t="s">
        <v>121</v>
      </c>
      <c r="G4645" s="3">
        <v>2200000</v>
      </c>
      <c r="H4645" s="32">
        <v>2200000</v>
      </c>
      <c r="I4645" s="3">
        <v>1</v>
      </c>
    </row>
    <row r="4646" spans="1:9" s="8" customFormat="1" ht="45" x14ac:dyDescent="0.25">
      <c r="A4646" s="953"/>
      <c r="B4646" s="905"/>
      <c r="C4646" s="124">
        <v>79951110</v>
      </c>
      <c r="D4646" s="129" t="s">
        <v>2250</v>
      </c>
      <c r="E4646" s="6" t="s">
        <v>14</v>
      </c>
      <c r="F4646" s="6" t="s">
        <v>121</v>
      </c>
      <c r="G4646" s="7">
        <v>600000</v>
      </c>
      <c r="H4646" s="7">
        <v>600000</v>
      </c>
      <c r="I4646" s="7">
        <v>1</v>
      </c>
    </row>
    <row r="4647" spans="1:9" s="8" customFormat="1" ht="75" x14ac:dyDescent="0.25">
      <c r="A4647" s="953"/>
      <c r="B4647" s="905"/>
      <c r="C4647" s="124">
        <v>79951110</v>
      </c>
      <c r="D4647" s="129" t="s">
        <v>2251</v>
      </c>
      <c r="E4647" s="6" t="s">
        <v>14</v>
      </c>
      <c r="F4647" s="6" t="s">
        <v>121</v>
      </c>
      <c r="G4647" s="7">
        <v>1200000</v>
      </c>
      <c r="H4647" s="7">
        <v>1200000</v>
      </c>
      <c r="I4647" s="7">
        <v>1</v>
      </c>
    </row>
    <row r="4648" spans="1:9" s="8" customFormat="1" ht="45" x14ac:dyDescent="0.25">
      <c r="A4648" s="953"/>
      <c r="B4648" s="905"/>
      <c r="C4648" s="124">
        <v>79951110</v>
      </c>
      <c r="D4648" s="129" t="s">
        <v>2252</v>
      </c>
      <c r="E4648" s="6" t="s">
        <v>14</v>
      </c>
      <c r="F4648" s="6" t="s">
        <v>121</v>
      </c>
      <c r="G4648" s="7">
        <v>600000</v>
      </c>
      <c r="H4648" s="7">
        <v>600000</v>
      </c>
      <c r="I4648" s="7">
        <v>1</v>
      </c>
    </row>
    <row r="4649" spans="1:9" s="8" customFormat="1" ht="45" x14ac:dyDescent="0.25">
      <c r="A4649" s="953"/>
      <c r="B4649" s="905"/>
      <c r="C4649" s="124">
        <v>79951110</v>
      </c>
      <c r="D4649" s="129" t="s">
        <v>2253</v>
      </c>
      <c r="E4649" s="6" t="s">
        <v>14</v>
      </c>
      <c r="F4649" s="6" t="s">
        <v>121</v>
      </c>
      <c r="G4649" s="7">
        <v>2710000</v>
      </c>
      <c r="H4649" s="7">
        <v>2710000</v>
      </c>
      <c r="I4649" s="7">
        <v>1</v>
      </c>
    </row>
    <row r="4650" spans="1:9" s="8" customFormat="1" ht="60" x14ac:dyDescent="0.25">
      <c r="A4650" s="953"/>
      <c r="B4650" s="905"/>
      <c r="C4650" s="124">
        <v>79951110</v>
      </c>
      <c r="D4650" s="129" t="s">
        <v>2254</v>
      </c>
      <c r="E4650" s="6" t="s">
        <v>14</v>
      </c>
      <c r="F4650" s="6" t="s">
        <v>121</v>
      </c>
      <c r="G4650" s="7">
        <v>1300000</v>
      </c>
      <c r="H4650" s="7">
        <v>1300000</v>
      </c>
      <c r="I4650" s="7">
        <v>1</v>
      </c>
    </row>
    <row r="4651" spans="1:9" ht="45" x14ac:dyDescent="0.25">
      <c r="A4651" s="953"/>
      <c r="B4651" s="905"/>
      <c r="C4651" s="119" t="s">
        <v>2255</v>
      </c>
      <c r="D4651" s="120" t="s">
        <v>2256</v>
      </c>
      <c r="E4651" s="10" t="s">
        <v>14</v>
      </c>
      <c r="F4651" s="10" t="s">
        <v>121</v>
      </c>
      <c r="G4651" s="3">
        <v>1000000</v>
      </c>
      <c r="H4651" s="32">
        <v>1000000</v>
      </c>
      <c r="I4651" s="3">
        <v>1</v>
      </c>
    </row>
    <row r="4652" spans="1:9" ht="45" x14ac:dyDescent="0.25">
      <c r="A4652" s="953"/>
      <c r="B4652" s="905"/>
      <c r="C4652" s="119" t="s">
        <v>2257</v>
      </c>
      <c r="D4652" s="120" t="s">
        <v>2258</v>
      </c>
      <c r="E4652" s="10" t="s">
        <v>14</v>
      </c>
      <c r="F4652" s="10" t="s">
        <v>121</v>
      </c>
      <c r="G4652" s="3">
        <v>700000</v>
      </c>
      <c r="H4652" s="32">
        <v>700000</v>
      </c>
      <c r="I4652" s="3">
        <v>1</v>
      </c>
    </row>
    <row r="4653" spans="1:9" ht="45" x14ac:dyDescent="0.25">
      <c r="A4653" s="953"/>
      <c r="B4653" s="905"/>
      <c r="C4653" s="119" t="s">
        <v>2259</v>
      </c>
      <c r="D4653" s="120" t="s">
        <v>2260</v>
      </c>
      <c r="E4653" s="10" t="s">
        <v>126</v>
      </c>
      <c r="F4653" s="10" t="s">
        <v>121</v>
      </c>
      <c r="G4653" s="3">
        <v>500000</v>
      </c>
      <c r="H4653" s="32">
        <v>500000</v>
      </c>
      <c r="I4653" s="3">
        <v>1</v>
      </c>
    </row>
    <row r="4654" spans="1:9" s="8" customFormat="1" ht="45" x14ac:dyDescent="0.25">
      <c r="A4654" s="953"/>
      <c r="B4654" s="905"/>
      <c r="C4654" s="124">
        <v>80221400</v>
      </c>
      <c r="D4654" s="129" t="s">
        <v>2261</v>
      </c>
      <c r="E4654" s="6" t="s">
        <v>126</v>
      </c>
      <c r="F4654" s="6" t="s">
        <v>121</v>
      </c>
      <c r="G4654" s="7">
        <v>1092000</v>
      </c>
      <c r="H4654" s="7">
        <v>1092000</v>
      </c>
      <c r="I4654" s="7">
        <v>1</v>
      </c>
    </row>
    <row r="4655" spans="1:9" ht="75" x14ac:dyDescent="0.25">
      <c r="A4655" s="953"/>
      <c r="B4655" s="905"/>
      <c r="C4655" s="119" t="s">
        <v>2262</v>
      </c>
      <c r="D4655" s="120" t="s">
        <v>2263</v>
      </c>
      <c r="E4655" s="10" t="s">
        <v>126</v>
      </c>
      <c r="F4655" s="10" t="s">
        <v>121</v>
      </c>
      <c r="G4655" s="3">
        <v>1300000</v>
      </c>
      <c r="H4655" s="32">
        <v>1300000</v>
      </c>
      <c r="I4655" s="3">
        <v>1</v>
      </c>
    </row>
    <row r="4656" spans="1:9" ht="30" x14ac:dyDescent="0.25">
      <c r="A4656" s="953"/>
      <c r="B4656" s="905"/>
      <c r="C4656" s="202" t="s">
        <v>5448</v>
      </c>
      <c r="D4656" s="202" t="s">
        <v>5455</v>
      </c>
      <c r="E4656" s="227" t="s">
        <v>14</v>
      </c>
      <c r="F4656" s="202" t="s">
        <v>121</v>
      </c>
      <c r="G4656" s="228">
        <v>800000</v>
      </c>
      <c r="H4656" s="228">
        <v>800000</v>
      </c>
      <c r="I4656" s="3">
        <v>1</v>
      </c>
    </row>
    <row r="4657" spans="1:9" ht="30" x14ac:dyDescent="0.25">
      <c r="A4657" s="953"/>
      <c r="B4657" s="905"/>
      <c r="C4657" s="202" t="s">
        <v>5449</v>
      </c>
      <c r="D4657" s="202" t="s">
        <v>5455</v>
      </c>
      <c r="E4657" s="227" t="s">
        <v>14</v>
      </c>
      <c r="F4657" s="202" t="s">
        <v>121</v>
      </c>
      <c r="G4657" s="228">
        <v>500000</v>
      </c>
      <c r="H4657" s="228">
        <v>500000</v>
      </c>
      <c r="I4657" s="3">
        <v>1</v>
      </c>
    </row>
    <row r="4658" spans="1:9" ht="30" x14ac:dyDescent="0.25">
      <c r="A4658" s="953"/>
      <c r="B4658" s="905"/>
      <c r="C4658" s="202" t="s">
        <v>5450</v>
      </c>
      <c r="D4658" s="202" t="s">
        <v>5455</v>
      </c>
      <c r="E4658" s="227" t="s">
        <v>14</v>
      </c>
      <c r="F4658" s="202" t="s">
        <v>121</v>
      </c>
      <c r="G4658" s="228">
        <v>500000</v>
      </c>
      <c r="H4658" s="228">
        <v>500000</v>
      </c>
      <c r="I4658" s="3">
        <v>1</v>
      </c>
    </row>
    <row r="4659" spans="1:9" ht="30" x14ac:dyDescent="0.25">
      <c r="A4659" s="953"/>
      <c r="B4659" s="905"/>
      <c r="C4659" s="202" t="s">
        <v>5451</v>
      </c>
      <c r="D4659" s="202" t="s">
        <v>5455</v>
      </c>
      <c r="E4659" s="227" t="s">
        <v>14</v>
      </c>
      <c r="F4659" s="202" t="s">
        <v>121</v>
      </c>
      <c r="G4659" s="228">
        <v>950000</v>
      </c>
      <c r="H4659" s="228">
        <v>950000</v>
      </c>
      <c r="I4659" s="3">
        <v>1</v>
      </c>
    </row>
    <row r="4660" spans="1:9" ht="30" x14ac:dyDescent="0.25">
      <c r="A4660" s="953"/>
      <c r="B4660" s="905"/>
      <c r="C4660" s="202" t="s">
        <v>5452</v>
      </c>
      <c r="D4660" s="202" t="s">
        <v>5455</v>
      </c>
      <c r="E4660" s="227" t="s">
        <v>14</v>
      </c>
      <c r="F4660" s="202" t="s">
        <v>121</v>
      </c>
      <c r="G4660" s="228">
        <v>650000</v>
      </c>
      <c r="H4660" s="228">
        <v>650000</v>
      </c>
      <c r="I4660" s="3">
        <v>1</v>
      </c>
    </row>
    <row r="4661" spans="1:9" ht="30" x14ac:dyDescent="0.25">
      <c r="A4661" s="953"/>
      <c r="B4661" s="905"/>
      <c r="C4661" s="202" t="s">
        <v>5453</v>
      </c>
      <c r="D4661" s="202" t="s">
        <v>5455</v>
      </c>
      <c r="E4661" s="227" t="s">
        <v>14</v>
      </c>
      <c r="F4661" s="202" t="s">
        <v>121</v>
      </c>
      <c r="G4661" s="228">
        <v>1100000</v>
      </c>
      <c r="H4661" s="228">
        <v>1100000</v>
      </c>
      <c r="I4661" s="3">
        <v>1</v>
      </c>
    </row>
    <row r="4662" spans="1:9" ht="30" x14ac:dyDescent="0.25">
      <c r="A4662" s="953"/>
      <c r="B4662" s="906"/>
      <c r="C4662" s="202" t="s">
        <v>5454</v>
      </c>
      <c r="D4662" s="202" t="s">
        <v>5455</v>
      </c>
      <c r="E4662" s="227" t="s">
        <v>14</v>
      </c>
      <c r="F4662" s="202" t="s">
        <v>121</v>
      </c>
      <c r="G4662" s="228">
        <v>600000</v>
      </c>
      <c r="H4662" s="228">
        <v>600000</v>
      </c>
      <c r="I4662" s="3">
        <v>1</v>
      </c>
    </row>
    <row r="4663" spans="1:9" x14ac:dyDescent="0.25">
      <c r="A4663" s="953"/>
      <c r="B4663" s="954" t="s">
        <v>5628</v>
      </c>
    </row>
    <row r="4664" spans="1:9" x14ac:dyDescent="0.25">
      <c r="A4664" s="953"/>
      <c r="B4664" s="955"/>
    </row>
    <row r="4665" spans="1:9" x14ac:dyDescent="0.25">
      <c r="A4665" s="953"/>
      <c r="B4665" s="402"/>
      <c r="C4665" s="417"/>
      <c r="D4665" s="417"/>
      <c r="E4665" s="418"/>
      <c r="F4665" s="417"/>
      <c r="G4665" s="419"/>
      <c r="H4665" s="419"/>
      <c r="I4665" s="370"/>
    </row>
    <row r="4666" spans="1:9" x14ac:dyDescent="0.25">
      <c r="A4666" s="953"/>
      <c r="B4666" s="902" t="s">
        <v>2264</v>
      </c>
      <c r="C4666" s="902"/>
      <c r="D4666" s="902"/>
      <c r="E4666" s="902"/>
      <c r="F4666" s="902"/>
      <c r="G4666" s="902"/>
      <c r="H4666" s="30">
        <v>3000000</v>
      </c>
      <c r="I4666" s="30"/>
    </row>
    <row r="4667" spans="1:9" x14ac:dyDescent="0.25">
      <c r="A4667" s="953"/>
      <c r="B4667" s="900" t="s">
        <v>118</v>
      </c>
      <c r="C4667" s="900"/>
      <c r="D4667" s="900"/>
      <c r="E4667" s="900"/>
      <c r="F4667" s="900"/>
      <c r="G4667" s="900"/>
      <c r="H4667" s="75">
        <v>3000000</v>
      </c>
      <c r="I4667" s="75"/>
    </row>
    <row r="4668" spans="1:9" ht="30" x14ac:dyDescent="0.25">
      <c r="A4668" s="953"/>
      <c r="B4668" s="10">
        <v>4239</v>
      </c>
      <c r="C4668" s="119" t="s">
        <v>2265</v>
      </c>
      <c r="D4668" s="120" t="s">
        <v>2266</v>
      </c>
      <c r="E4668" s="10" t="s">
        <v>126</v>
      </c>
      <c r="F4668" s="10" t="s">
        <v>121</v>
      </c>
      <c r="G4668" s="3">
        <v>3000000</v>
      </c>
      <c r="H4668" s="3">
        <v>3000000</v>
      </c>
      <c r="I4668" s="3">
        <v>1</v>
      </c>
    </row>
    <row r="4669" spans="1:9" x14ac:dyDescent="0.25">
      <c r="A4669" s="953"/>
      <c r="B4669" s="902" t="s">
        <v>295</v>
      </c>
      <c r="C4669" s="902"/>
      <c r="D4669" s="902"/>
      <c r="E4669" s="902"/>
      <c r="F4669" s="902"/>
      <c r="G4669" s="902"/>
      <c r="H4669" s="30">
        <v>9550000</v>
      </c>
      <c r="I4669" s="30"/>
    </row>
    <row r="4670" spans="1:9" x14ac:dyDescent="0.25">
      <c r="A4670" s="953"/>
      <c r="B4670" s="900" t="s">
        <v>118</v>
      </c>
      <c r="C4670" s="900"/>
      <c r="D4670" s="900"/>
      <c r="E4670" s="900"/>
      <c r="F4670" s="900"/>
      <c r="G4670" s="900"/>
      <c r="H4670" s="75">
        <v>9550000</v>
      </c>
      <c r="I4670" s="75"/>
    </row>
    <row r="4671" spans="1:9" s="8" customFormat="1" ht="30" x14ac:dyDescent="0.25">
      <c r="A4671" s="953"/>
      <c r="B4671" s="6">
        <v>4861</v>
      </c>
      <c r="C4671" s="124">
        <v>79951100</v>
      </c>
      <c r="D4671" s="129" t="s">
        <v>633</v>
      </c>
      <c r="E4671" s="6" t="s">
        <v>14</v>
      </c>
      <c r="F4671" s="6" t="s">
        <v>121</v>
      </c>
      <c r="G4671" s="7">
        <v>9550000</v>
      </c>
      <c r="H4671" s="7">
        <v>9550000</v>
      </c>
      <c r="I4671" s="7">
        <v>1</v>
      </c>
    </row>
    <row r="4672" spans="1:9" x14ac:dyDescent="0.25">
      <c r="A4672" s="953"/>
      <c r="B4672" s="902" t="s">
        <v>296</v>
      </c>
      <c r="C4672" s="902"/>
      <c r="D4672" s="902"/>
      <c r="E4672" s="902"/>
      <c r="F4672" s="902"/>
      <c r="G4672" s="902"/>
      <c r="H4672" s="30">
        <v>13200000</v>
      </c>
      <c r="I4672" s="30"/>
    </row>
    <row r="4673" spans="1:10" x14ac:dyDescent="0.25">
      <c r="A4673" s="953"/>
      <c r="B4673" s="900" t="s">
        <v>5471</v>
      </c>
      <c r="C4673" s="900"/>
      <c r="D4673" s="900"/>
      <c r="E4673" s="900"/>
      <c r="F4673" s="900"/>
      <c r="G4673" s="900"/>
      <c r="H4673" s="30"/>
      <c r="I4673" s="30"/>
    </row>
    <row r="4674" spans="1:10" x14ac:dyDescent="0.25">
      <c r="A4674" s="953"/>
      <c r="B4674" s="783" t="s">
        <v>5705</v>
      </c>
      <c r="C4674" s="199" t="s">
        <v>7646</v>
      </c>
      <c r="D4674" s="199" t="s">
        <v>4057</v>
      </c>
      <c r="E4674" s="199" t="s">
        <v>14</v>
      </c>
      <c r="F4674" s="199" t="s">
        <v>15</v>
      </c>
      <c r="G4674" s="199">
        <v>150000</v>
      </c>
      <c r="H4674" s="785">
        <v>150</v>
      </c>
      <c r="I4674" s="784">
        <v>1</v>
      </c>
    </row>
    <row r="4675" spans="1:10" x14ac:dyDescent="0.25">
      <c r="A4675" s="953"/>
      <c r="B4675" s="783" t="s">
        <v>5705</v>
      </c>
      <c r="C4675" s="199" t="s">
        <v>7647</v>
      </c>
      <c r="D4675" s="199" t="s">
        <v>4058</v>
      </c>
      <c r="E4675" s="199" t="s">
        <v>14</v>
      </c>
      <c r="F4675" s="199" t="s">
        <v>15</v>
      </c>
      <c r="G4675" s="199">
        <v>150000</v>
      </c>
      <c r="H4675" s="785">
        <v>150</v>
      </c>
      <c r="I4675" s="784">
        <v>1</v>
      </c>
    </row>
    <row r="4676" spans="1:10" x14ac:dyDescent="0.25">
      <c r="A4676" s="953"/>
      <c r="B4676" s="783" t="s">
        <v>5705</v>
      </c>
      <c r="C4676" s="199" t="s">
        <v>7648</v>
      </c>
      <c r="D4676" s="199" t="s">
        <v>4058</v>
      </c>
      <c r="E4676" s="199" t="s">
        <v>14</v>
      </c>
      <c r="F4676" s="199" t="s">
        <v>15</v>
      </c>
      <c r="G4676" s="199">
        <v>150000</v>
      </c>
      <c r="H4676" s="785">
        <v>450</v>
      </c>
      <c r="I4676" s="784">
        <v>3</v>
      </c>
    </row>
    <row r="4677" spans="1:10" x14ac:dyDescent="0.25">
      <c r="A4677" s="953"/>
      <c r="B4677" s="783" t="s">
        <v>5705</v>
      </c>
      <c r="C4677" s="199" t="s">
        <v>7649</v>
      </c>
      <c r="D4677" s="199" t="s">
        <v>4061</v>
      </c>
      <c r="E4677" s="199" t="s">
        <v>14</v>
      </c>
      <c r="F4677" s="199" t="s">
        <v>15</v>
      </c>
      <c r="G4677" s="199">
        <v>150000</v>
      </c>
      <c r="H4677" s="785">
        <v>900</v>
      </c>
      <c r="I4677" s="784">
        <v>6</v>
      </c>
    </row>
    <row r="4678" spans="1:10" x14ac:dyDescent="0.25">
      <c r="A4678" s="953"/>
      <c r="B4678" s="783" t="s">
        <v>5705</v>
      </c>
      <c r="C4678" s="199" t="s">
        <v>7650</v>
      </c>
      <c r="D4678" s="199" t="s">
        <v>4062</v>
      </c>
      <c r="E4678" s="199" t="s">
        <v>14</v>
      </c>
      <c r="F4678" s="199" t="s">
        <v>15</v>
      </c>
      <c r="G4678" s="199">
        <v>150000</v>
      </c>
      <c r="H4678" s="785">
        <v>450</v>
      </c>
      <c r="I4678" s="784">
        <v>3</v>
      </c>
    </row>
    <row r="4679" spans="1:10" x14ac:dyDescent="0.25">
      <c r="A4679" s="953"/>
      <c r="B4679" s="783" t="s">
        <v>5705</v>
      </c>
      <c r="C4679" s="199" t="s">
        <v>7651</v>
      </c>
      <c r="D4679" s="199" t="s">
        <v>4065</v>
      </c>
      <c r="E4679" s="199" t="s">
        <v>14</v>
      </c>
      <c r="F4679" s="199" t="s">
        <v>15</v>
      </c>
      <c r="G4679" s="199">
        <v>150000</v>
      </c>
      <c r="H4679" s="785">
        <v>150</v>
      </c>
      <c r="I4679" s="784">
        <v>1</v>
      </c>
    </row>
    <row r="4680" spans="1:10" x14ac:dyDescent="0.25">
      <c r="A4680" s="953"/>
      <c r="B4680" s="455" t="s">
        <v>6295</v>
      </c>
      <c r="C4680" s="455" t="s">
        <v>7766</v>
      </c>
      <c r="D4680" s="455" t="s">
        <v>7767</v>
      </c>
      <c r="E4680" s="199" t="s">
        <v>14</v>
      </c>
      <c r="F4680" s="199" t="s">
        <v>15</v>
      </c>
      <c r="G4680" s="100">
        <v>20000</v>
      </c>
      <c r="H4680" s="399">
        <v>1560</v>
      </c>
      <c r="I4680" s="100">
        <v>78</v>
      </c>
    </row>
    <row r="4681" spans="1:10" x14ac:dyDescent="0.25">
      <c r="A4681" s="953"/>
      <c r="B4681" s="455" t="s">
        <v>6295</v>
      </c>
      <c r="C4681" s="31" t="s">
        <v>6429</v>
      </c>
      <c r="D4681" s="199" t="s">
        <v>5615</v>
      </c>
      <c r="E4681" s="31" t="s">
        <v>14</v>
      </c>
      <c r="F4681" s="31" t="s">
        <v>15</v>
      </c>
      <c r="G4681" s="31">
        <v>15000</v>
      </c>
      <c r="H4681" s="31">
        <v>1830000</v>
      </c>
      <c r="I4681" s="31">
        <v>122</v>
      </c>
      <c r="J4681" s="31"/>
    </row>
    <row r="4682" spans="1:10" x14ac:dyDescent="0.25">
      <c r="A4682" s="953"/>
      <c r="B4682" s="900" t="s">
        <v>118</v>
      </c>
      <c r="C4682" s="900"/>
      <c r="D4682" s="900"/>
      <c r="E4682" s="900"/>
      <c r="F4682" s="900"/>
      <c r="G4682" s="900"/>
      <c r="H4682" s="75">
        <v>13200000</v>
      </c>
      <c r="I4682" s="75"/>
    </row>
    <row r="4683" spans="1:10" s="8" customFormat="1" ht="30" x14ac:dyDescent="0.25">
      <c r="A4683" s="953"/>
      <c r="B4683" s="6">
        <v>4861</v>
      </c>
      <c r="C4683" s="124">
        <v>79951100</v>
      </c>
      <c r="D4683" s="129" t="s">
        <v>633</v>
      </c>
      <c r="E4683" s="6" t="s">
        <v>126</v>
      </c>
      <c r="F4683" s="6" t="s">
        <v>121</v>
      </c>
      <c r="G4683" s="7">
        <v>13200000</v>
      </c>
      <c r="H4683" s="7">
        <v>13200000</v>
      </c>
      <c r="I4683" s="7">
        <v>1</v>
      </c>
    </row>
    <row r="4684" spans="1:10" s="8" customFormat="1" ht="30" x14ac:dyDescent="0.25">
      <c r="A4684" s="953"/>
      <c r="B4684" s="455" t="s">
        <v>5628</v>
      </c>
      <c r="C4684" s="31" t="s">
        <v>6680</v>
      </c>
      <c r="D4684" s="31" t="s">
        <v>5270</v>
      </c>
      <c r="E4684" s="31" t="s">
        <v>172</v>
      </c>
      <c r="F4684" s="31" t="s">
        <v>121</v>
      </c>
      <c r="G4684" s="31">
        <v>180000</v>
      </c>
      <c r="H4684" s="31">
        <v>180000</v>
      </c>
      <c r="I4684" s="7">
        <v>1</v>
      </c>
    </row>
    <row r="4685" spans="1:10" s="8" customFormat="1" x14ac:dyDescent="0.25">
      <c r="A4685" s="953"/>
      <c r="B4685" s="949">
        <v>4239</v>
      </c>
      <c r="C4685" s="226" t="s">
        <v>6148</v>
      </c>
      <c r="D4685" s="226" t="s">
        <v>5470</v>
      </c>
      <c r="E4685" s="31" t="s">
        <v>14</v>
      </c>
      <c r="F4685" s="31" t="s">
        <v>121</v>
      </c>
      <c r="G4685" s="336">
        <v>555</v>
      </c>
      <c r="H4685" s="336">
        <v>555</v>
      </c>
      <c r="I4685" s="7">
        <v>1</v>
      </c>
    </row>
    <row r="4686" spans="1:10" s="8" customFormat="1" ht="30" x14ac:dyDescent="0.25">
      <c r="A4686" s="953"/>
      <c r="B4686" s="950"/>
      <c r="C4686" s="226" t="s">
        <v>5469</v>
      </c>
      <c r="D4686" s="31" t="s">
        <v>5470</v>
      </c>
      <c r="E4686" s="31" t="s">
        <v>14</v>
      </c>
      <c r="F4686" s="31" t="s">
        <v>121</v>
      </c>
      <c r="G4686" s="241">
        <v>255000</v>
      </c>
      <c r="H4686" s="241">
        <v>255000</v>
      </c>
      <c r="I4686" s="32">
        <v>1</v>
      </c>
    </row>
    <row r="4687" spans="1:10" ht="32.25" customHeight="1" x14ac:dyDescent="0.25">
      <c r="A4687" s="953"/>
      <c r="B4687" s="902" t="s">
        <v>297</v>
      </c>
      <c r="C4687" s="902"/>
      <c r="D4687" s="902"/>
      <c r="E4687" s="902"/>
      <c r="F4687" s="902"/>
      <c r="G4687" s="902"/>
      <c r="H4687" s="30">
        <v>6220000</v>
      </c>
      <c r="I4687" s="30"/>
    </row>
    <row r="4688" spans="1:10" ht="32.25" customHeight="1" x14ac:dyDescent="0.25">
      <c r="A4688" s="953"/>
      <c r="B4688" s="891" t="s">
        <v>154</v>
      </c>
      <c r="C4688" s="900"/>
      <c r="D4688" s="900"/>
      <c r="E4688" s="900"/>
      <c r="F4688" s="900"/>
      <c r="G4688" s="900"/>
      <c r="H4688" s="420"/>
      <c r="I4688" s="420"/>
    </row>
    <row r="4689" spans="1:9" ht="32.25" customHeight="1" x14ac:dyDescent="0.25">
      <c r="A4689" s="953"/>
      <c r="B4689" s="898" t="s">
        <v>5628</v>
      </c>
      <c r="C4689" s="119" t="s">
        <v>6312</v>
      </c>
      <c r="D4689" s="119" t="s">
        <v>536</v>
      </c>
      <c r="E4689" s="119" t="s">
        <v>126</v>
      </c>
      <c r="F4689" s="119" t="s">
        <v>121</v>
      </c>
      <c r="G4689" s="399">
        <v>8820</v>
      </c>
      <c r="H4689" s="399">
        <v>8820</v>
      </c>
      <c r="I4689" s="420">
        <v>1</v>
      </c>
    </row>
    <row r="4690" spans="1:9" ht="32.25" customHeight="1" x14ac:dyDescent="0.25">
      <c r="A4690" s="953"/>
      <c r="B4690" s="899"/>
      <c r="C4690" s="119" t="s">
        <v>6311</v>
      </c>
      <c r="D4690" s="119" t="s">
        <v>536</v>
      </c>
      <c r="E4690" s="119" t="s">
        <v>126</v>
      </c>
      <c r="F4690" s="119" t="s">
        <v>121</v>
      </c>
      <c r="G4690" s="119">
        <v>1156400</v>
      </c>
      <c r="H4690" s="119">
        <v>1156400</v>
      </c>
      <c r="I4690" s="119">
        <v>1</v>
      </c>
    </row>
    <row r="4691" spans="1:9" x14ac:dyDescent="0.25">
      <c r="A4691" s="953"/>
      <c r="B4691" s="900" t="s">
        <v>118</v>
      </c>
      <c r="C4691" s="900"/>
      <c r="D4691" s="900"/>
      <c r="E4691" s="900"/>
      <c r="F4691" s="900"/>
      <c r="G4691" s="900"/>
      <c r="H4691" s="75">
        <v>6220000</v>
      </c>
      <c r="I4691" s="75"/>
    </row>
    <row r="4692" spans="1:9" ht="30" x14ac:dyDescent="0.25">
      <c r="A4692" s="953"/>
      <c r="B4692" s="517" t="s">
        <v>5628</v>
      </c>
      <c r="C4692" s="517" t="s">
        <v>6681</v>
      </c>
      <c r="D4692" s="517" t="s">
        <v>5270</v>
      </c>
      <c r="E4692" s="517" t="s">
        <v>172</v>
      </c>
      <c r="F4692" s="517" t="s">
        <v>121</v>
      </c>
      <c r="G4692" s="517">
        <v>23600</v>
      </c>
      <c r="H4692" s="517">
        <v>23600</v>
      </c>
      <c r="I4692" s="519">
        <v>1</v>
      </c>
    </row>
    <row r="4693" spans="1:9" x14ac:dyDescent="0.25">
      <c r="A4693" s="953"/>
      <c r="B4693" s="10">
        <v>4239</v>
      </c>
      <c r="C4693" s="119" t="s">
        <v>2267</v>
      </c>
      <c r="D4693" s="120" t="s">
        <v>294</v>
      </c>
      <c r="E4693" s="10" t="s">
        <v>120</v>
      </c>
      <c r="F4693" s="10" t="s">
        <v>121</v>
      </c>
      <c r="G4693" s="3">
        <v>1820000</v>
      </c>
      <c r="H4693" s="3">
        <v>1820000</v>
      </c>
      <c r="I4693" s="3">
        <v>1</v>
      </c>
    </row>
    <row r="4694" spans="1:9" s="8" customFormat="1" ht="30" x14ac:dyDescent="0.25">
      <c r="A4694" s="953"/>
      <c r="B4694" s="6">
        <v>4861</v>
      </c>
      <c r="C4694" s="124">
        <v>79951100</v>
      </c>
      <c r="D4694" s="129" t="s">
        <v>633</v>
      </c>
      <c r="E4694" s="6" t="s">
        <v>126</v>
      </c>
      <c r="F4694" s="6" t="s">
        <v>121</v>
      </c>
      <c r="G4694" s="7">
        <v>4400000</v>
      </c>
      <c r="H4694" s="7">
        <v>4400000</v>
      </c>
      <c r="I4694" s="7">
        <v>1</v>
      </c>
    </row>
    <row r="4695" spans="1:9" s="8" customFormat="1" ht="15" customHeight="1" x14ac:dyDescent="0.25">
      <c r="A4695" s="953"/>
      <c r="B4695" s="900" t="s">
        <v>5471</v>
      </c>
      <c r="C4695" s="900"/>
      <c r="D4695" s="900"/>
      <c r="E4695" s="900"/>
      <c r="F4695" s="900"/>
      <c r="G4695" s="900"/>
      <c r="H4695" s="7"/>
      <c r="I4695" s="7"/>
    </row>
    <row r="4696" spans="1:9" s="8" customFormat="1" x14ac:dyDescent="0.25">
      <c r="A4696" s="953"/>
      <c r="B4696" s="1159">
        <v>4267</v>
      </c>
      <c r="C4696" s="31" t="s">
        <v>5472</v>
      </c>
      <c r="D4696" s="199" t="s">
        <v>4068</v>
      </c>
      <c r="E4696" s="31" t="s">
        <v>126</v>
      </c>
      <c r="F4696" s="31" t="s">
        <v>15</v>
      </c>
      <c r="G4696" s="242">
        <v>12000</v>
      </c>
      <c r="H4696" s="242">
        <v>2568000</v>
      </c>
      <c r="I4696" s="242">
        <v>214</v>
      </c>
    </row>
    <row r="4697" spans="1:9" s="8" customFormat="1" x14ac:dyDescent="0.25">
      <c r="A4697" s="953"/>
      <c r="B4697" s="1160"/>
      <c r="C4697" s="31" t="s">
        <v>5473</v>
      </c>
      <c r="D4697" s="199" t="s">
        <v>5478</v>
      </c>
      <c r="E4697" s="31" t="s">
        <v>14</v>
      </c>
      <c r="F4697" s="31" t="s">
        <v>15</v>
      </c>
      <c r="G4697" s="242">
        <v>200</v>
      </c>
      <c r="H4697" s="242">
        <v>85600</v>
      </c>
      <c r="I4697" s="242">
        <v>428</v>
      </c>
    </row>
    <row r="4698" spans="1:9" s="8" customFormat="1" x14ac:dyDescent="0.25">
      <c r="A4698" s="953"/>
      <c r="B4698" s="1160"/>
      <c r="C4698" s="31" t="s">
        <v>5474</v>
      </c>
      <c r="D4698" s="199" t="s">
        <v>82</v>
      </c>
      <c r="E4698" s="31" t="s">
        <v>14</v>
      </c>
      <c r="F4698" s="31" t="s">
        <v>15</v>
      </c>
      <c r="G4698" s="242">
        <v>200</v>
      </c>
      <c r="H4698" s="242">
        <v>171200</v>
      </c>
      <c r="I4698" s="242">
        <v>856</v>
      </c>
    </row>
    <row r="4699" spans="1:9" s="8" customFormat="1" x14ac:dyDescent="0.25">
      <c r="A4699" s="953"/>
      <c r="B4699" s="1160"/>
      <c r="C4699" s="31" t="s">
        <v>5475</v>
      </c>
      <c r="D4699" s="199" t="s">
        <v>5479</v>
      </c>
      <c r="E4699" s="31" t="s">
        <v>14</v>
      </c>
      <c r="F4699" s="31" t="s">
        <v>15</v>
      </c>
      <c r="G4699" s="242">
        <v>220</v>
      </c>
      <c r="H4699" s="242">
        <v>94160</v>
      </c>
      <c r="I4699" s="242">
        <v>428</v>
      </c>
    </row>
    <row r="4700" spans="1:9" s="8" customFormat="1" x14ac:dyDescent="0.25">
      <c r="A4700" s="953"/>
      <c r="B4700" s="1160"/>
      <c r="C4700" s="31" t="s">
        <v>5476</v>
      </c>
      <c r="D4700" s="199" t="s">
        <v>5480</v>
      </c>
      <c r="E4700" s="31" t="s">
        <v>14</v>
      </c>
      <c r="F4700" s="31" t="s">
        <v>15</v>
      </c>
      <c r="G4700" s="242">
        <v>600</v>
      </c>
      <c r="H4700" s="242">
        <v>128400</v>
      </c>
      <c r="I4700" s="242">
        <v>214</v>
      </c>
    </row>
    <row r="4701" spans="1:9" s="8" customFormat="1" x14ac:dyDescent="0.25">
      <c r="A4701" s="953"/>
      <c r="B4701" s="1161"/>
      <c r="C4701" s="31" t="s">
        <v>5477</v>
      </c>
      <c r="D4701" s="199" t="s">
        <v>5481</v>
      </c>
      <c r="E4701" s="31" t="s">
        <v>14</v>
      </c>
      <c r="F4701" s="31" t="s">
        <v>66</v>
      </c>
      <c r="G4701" s="242">
        <v>1520</v>
      </c>
      <c r="H4701" s="242">
        <v>162640</v>
      </c>
      <c r="I4701" s="242">
        <v>107</v>
      </c>
    </row>
    <row r="4702" spans="1:9" x14ac:dyDescent="0.25">
      <c r="A4702" s="953"/>
      <c r="B4702" s="902" t="s">
        <v>299</v>
      </c>
      <c r="C4702" s="902"/>
      <c r="D4702" s="902"/>
      <c r="E4702" s="902"/>
      <c r="F4702" s="902"/>
      <c r="G4702" s="902"/>
      <c r="H4702" s="30">
        <v>50160000</v>
      </c>
      <c r="I4702" s="30"/>
    </row>
    <row r="4703" spans="1:9" x14ac:dyDescent="0.25">
      <c r="A4703" s="953"/>
      <c r="B4703" s="900" t="s">
        <v>118</v>
      </c>
      <c r="C4703" s="900"/>
      <c r="D4703" s="900"/>
      <c r="E4703" s="900"/>
      <c r="F4703" s="900"/>
      <c r="G4703" s="900"/>
      <c r="H4703" s="75">
        <v>50160000</v>
      </c>
      <c r="I4703" s="75"/>
    </row>
    <row r="4704" spans="1:9" s="8" customFormat="1" ht="30" x14ac:dyDescent="0.25">
      <c r="A4704" s="953"/>
      <c r="B4704" s="6">
        <v>4215</v>
      </c>
      <c r="C4704" s="124">
        <v>66511120</v>
      </c>
      <c r="D4704" s="129" t="s">
        <v>300</v>
      </c>
      <c r="E4704" s="6" t="s">
        <v>149</v>
      </c>
      <c r="F4704" s="6" t="s">
        <v>121</v>
      </c>
      <c r="G4704" s="7">
        <v>50160000</v>
      </c>
      <c r="H4704" s="7">
        <v>50160000</v>
      </c>
      <c r="I4704" s="7">
        <v>1</v>
      </c>
    </row>
    <row r="4705" spans="1:9" x14ac:dyDescent="0.25">
      <c r="A4705" s="953"/>
      <c r="B4705" s="902" t="s">
        <v>642</v>
      </c>
      <c r="C4705" s="902"/>
      <c r="D4705" s="902"/>
      <c r="E4705" s="902"/>
      <c r="F4705" s="902"/>
      <c r="G4705" s="902"/>
      <c r="H4705" s="30">
        <v>2093000</v>
      </c>
      <c r="I4705" s="30"/>
    </row>
    <row r="4706" spans="1:9" x14ac:dyDescent="0.25">
      <c r="A4706" s="953"/>
      <c r="B4706" s="900" t="s">
        <v>118</v>
      </c>
      <c r="C4706" s="900"/>
      <c r="D4706" s="900"/>
      <c r="E4706" s="900"/>
      <c r="F4706" s="900"/>
      <c r="G4706" s="900"/>
      <c r="H4706" s="75">
        <v>2093000</v>
      </c>
      <c r="I4706" s="75"/>
    </row>
    <row r="4707" spans="1:9" x14ac:dyDescent="0.25">
      <c r="A4707" s="953"/>
      <c r="B4707" s="10">
        <v>4239</v>
      </c>
      <c r="C4707" s="119" t="s">
        <v>2268</v>
      </c>
      <c r="D4707" s="120" t="s">
        <v>294</v>
      </c>
      <c r="E4707" s="10" t="s">
        <v>120</v>
      </c>
      <c r="F4707" s="10" t="s">
        <v>121</v>
      </c>
      <c r="G4707" s="3">
        <v>2093000</v>
      </c>
      <c r="H4707" s="3">
        <v>2093000</v>
      </c>
      <c r="I4707" s="3">
        <v>1</v>
      </c>
    </row>
    <row r="4708" spans="1:9" x14ac:dyDescent="0.25">
      <c r="B4708" s="1139" t="s">
        <v>301</v>
      </c>
      <c r="C4708" s="1139"/>
      <c r="D4708" s="1139"/>
      <c r="E4708" s="1139"/>
      <c r="F4708" s="1139"/>
      <c r="G4708" s="1139"/>
      <c r="H4708" s="30">
        <v>1146639810</v>
      </c>
      <c r="I4708" s="30"/>
    </row>
    <row r="4709" spans="1:9" ht="38.25" customHeight="1" x14ac:dyDescent="0.25">
      <c r="A4709" s="953" t="s">
        <v>5254</v>
      </c>
      <c r="B4709" s="907" t="s">
        <v>2270</v>
      </c>
      <c r="C4709" s="907"/>
      <c r="D4709" s="907"/>
      <c r="E4709" s="907"/>
      <c r="F4709" s="907"/>
      <c r="G4709" s="907"/>
      <c r="H4709" s="907"/>
      <c r="I4709" s="907"/>
    </row>
    <row r="4710" spans="1:9" x14ac:dyDescent="0.25">
      <c r="A4710" s="953"/>
      <c r="B4710" s="13"/>
      <c r="C4710" s="138"/>
      <c r="D4710" s="138"/>
      <c r="E4710" s="13"/>
      <c r="F4710" s="13"/>
      <c r="G4710" s="72"/>
      <c r="H4710" s="72"/>
      <c r="I4710" s="72"/>
    </row>
    <row r="4711" spans="1:9" x14ac:dyDescent="0.25">
      <c r="A4711" s="953"/>
      <c r="B4711" s="890" t="s">
        <v>1</v>
      </c>
      <c r="C4711" s="897" t="s">
        <v>2</v>
      </c>
      <c r="D4711" s="897"/>
      <c r="E4711" s="890" t="s">
        <v>3</v>
      </c>
      <c r="F4711" s="890" t="s">
        <v>4</v>
      </c>
      <c r="G4711" s="912" t="s">
        <v>5</v>
      </c>
      <c r="H4711" s="912" t="s">
        <v>6</v>
      </c>
      <c r="I4711" s="912" t="s">
        <v>7</v>
      </c>
    </row>
    <row r="4712" spans="1:9" ht="60" x14ac:dyDescent="0.25">
      <c r="A4712" s="953"/>
      <c r="B4712" s="890"/>
      <c r="C4712" s="138" t="s">
        <v>8</v>
      </c>
      <c r="D4712" s="138" t="s">
        <v>9</v>
      </c>
      <c r="E4712" s="890"/>
      <c r="F4712" s="890"/>
      <c r="G4712" s="912"/>
      <c r="H4712" s="912"/>
      <c r="I4712" s="912"/>
    </row>
    <row r="4713" spans="1:9" x14ac:dyDescent="0.25">
      <c r="A4713" s="953"/>
      <c r="B4713" s="13"/>
      <c r="C4713" s="138">
        <v>1</v>
      </c>
      <c r="D4713" s="138">
        <v>2</v>
      </c>
      <c r="E4713" s="13">
        <v>3</v>
      </c>
      <c r="F4713" s="13">
        <v>4</v>
      </c>
      <c r="G4713" s="72">
        <v>5</v>
      </c>
      <c r="H4713" s="72">
        <v>6</v>
      </c>
      <c r="I4713" s="72">
        <v>7</v>
      </c>
    </row>
    <row r="4714" spans="1:9" x14ac:dyDescent="0.25">
      <c r="A4714" s="953"/>
      <c r="B4714" s="925" t="s">
        <v>10</v>
      </c>
      <c r="C4714" s="925"/>
      <c r="D4714" s="925"/>
      <c r="E4714" s="925"/>
      <c r="F4714" s="925"/>
      <c r="G4714" s="925"/>
      <c r="H4714" s="2">
        <v>76353780</v>
      </c>
      <c r="I4714" s="2"/>
    </row>
    <row r="4715" spans="1:9" x14ac:dyDescent="0.25">
      <c r="A4715" s="953"/>
      <c r="B4715" s="890" t="s">
        <v>11</v>
      </c>
      <c r="C4715" s="890"/>
      <c r="D4715" s="890"/>
      <c r="E4715" s="890"/>
      <c r="F4715" s="890"/>
      <c r="G4715" s="890"/>
      <c r="H4715" s="72">
        <v>25541280</v>
      </c>
      <c r="I4715" s="72"/>
    </row>
    <row r="4716" spans="1:9" x14ac:dyDescent="0.25">
      <c r="A4716" s="953"/>
      <c r="B4716" s="896">
        <v>4234</v>
      </c>
      <c r="C4716" s="145" t="s">
        <v>2271</v>
      </c>
      <c r="D4716" s="142" t="s">
        <v>2272</v>
      </c>
      <c r="E4716" s="12" t="s">
        <v>14</v>
      </c>
      <c r="F4716" s="12" t="s">
        <v>121</v>
      </c>
      <c r="G4716" s="14">
        <v>122500</v>
      </c>
      <c r="H4716" s="14">
        <v>122500</v>
      </c>
      <c r="I4716" s="14">
        <v>1</v>
      </c>
    </row>
    <row r="4717" spans="1:9" x14ac:dyDescent="0.25">
      <c r="A4717" s="953"/>
      <c r="B4717" s="896"/>
      <c r="C4717" s="145" t="s">
        <v>2273</v>
      </c>
      <c r="D4717" s="142" t="s">
        <v>2274</v>
      </c>
      <c r="E4717" s="12" t="s">
        <v>14</v>
      </c>
      <c r="F4717" s="12" t="s">
        <v>121</v>
      </c>
      <c r="G4717" s="14">
        <v>400000</v>
      </c>
      <c r="H4717" s="14">
        <v>400000</v>
      </c>
      <c r="I4717" s="14">
        <v>1</v>
      </c>
    </row>
    <row r="4718" spans="1:9" x14ac:dyDescent="0.25">
      <c r="A4718" s="953"/>
      <c r="B4718" s="896">
        <v>4261</v>
      </c>
      <c r="C4718" s="141" t="s">
        <v>2275</v>
      </c>
      <c r="D4718" s="142" t="s">
        <v>308</v>
      </c>
      <c r="E4718" s="12" t="s">
        <v>14</v>
      </c>
      <c r="F4718" s="12" t="s">
        <v>15</v>
      </c>
      <c r="G4718" s="14">
        <v>200</v>
      </c>
      <c r="H4718" s="14">
        <v>4000</v>
      </c>
      <c r="I4718" s="14">
        <v>20</v>
      </c>
    </row>
    <row r="4719" spans="1:9" x14ac:dyDescent="0.25">
      <c r="A4719" s="953"/>
      <c r="B4719" s="896"/>
      <c r="C4719" s="141" t="s">
        <v>2276</v>
      </c>
      <c r="D4719" s="142" t="s">
        <v>313</v>
      </c>
      <c r="E4719" s="12" t="s">
        <v>14</v>
      </c>
      <c r="F4719" s="12" t="s">
        <v>15</v>
      </c>
      <c r="G4719" s="14">
        <v>100</v>
      </c>
      <c r="H4719" s="14">
        <v>5000</v>
      </c>
      <c r="I4719" s="14">
        <v>50</v>
      </c>
    </row>
    <row r="4720" spans="1:9" x14ac:dyDescent="0.25">
      <c r="A4720" s="953"/>
      <c r="B4720" s="896"/>
      <c r="C4720" s="141" t="s">
        <v>2277</v>
      </c>
      <c r="D4720" s="142" t="s">
        <v>317</v>
      </c>
      <c r="E4720" s="12" t="s">
        <v>14</v>
      </c>
      <c r="F4720" s="12" t="s">
        <v>15</v>
      </c>
      <c r="G4720" s="14">
        <v>200</v>
      </c>
      <c r="H4720" s="14">
        <v>6000</v>
      </c>
      <c r="I4720" s="14">
        <v>30</v>
      </c>
    </row>
    <row r="4721" spans="1:9" x14ac:dyDescent="0.25">
      <c r="A4721" s="953"/>
      <c r="B4721" s="896"/>
      <c r="C4721" s="141" t="s">
        <v>2278</v>
      </c>
      <c r="D4721" s="142" t="s">
        <v>17</v>
      </c>
      <c r="E4721" s="12" t="s">
        <v>14</v>
      </c>
      <c r="F4721" s="12" t="s">
        <v>15</v>
      </c>
      <c r="G4721" s="14">
        <v>150</v>
      </c>
      <c r="H4721" s="14">
        <v>90000</v>
      </c>
      <c r="I4721" s="14">
        <v>600</v>
      </c>
    </row>
    <row r="4722" spans="1:9" x14ac:dyDescent="0.25">
      <c r="A4722" s="953"/>
      <c r="B4722" s="896"/>
      <c r="C4722" s="141" t="s">
        <v>2279</v>
      </c>
      <c r="D4722" s="142" t="s">
        <v>21</v>
      </c>
      <c r="E4722" s="12" t="s">
        <v>14</v>
      </c>
      <c r="F4722" s="12" t="s">
        <v>15</v>
      </c>
      <c r="G4722" s="14">
        <v>30</v>
      </c>
      <c r="H4722" s="14">
        <v>1500</v>
      </c>
      <c r="I4722" s="14">
        <v>50</v>
      </c>
    </row>
    <row r="4723" spans="1:9" x14ac:dyDescent="0.25">
      <c r="A4723" s="953"/>
      <c r="B4723" s="896"/>
      <c r="C4723" s="141" t="s">
        <v>2280</v>
      </c>
      <c r="D4723" s="142" t="s">
        <v>25</v>
      </c>
      <c r="E4723" s="12" t="s">
        <v>14</v>
      </c>
      <c r="F4723" s="12" t="s">
        <v>15</v>
      </c>
      <c r="G4723" s="14">
        <v>100</v>
      </c>
      <c r="H4723" s="14">
        <v>2000</v>
      </c>
      <c r="I4723" s="14">
        <v>20</v>
      </c>
    </row>
    <row r="4724" spans="1:9" x14ac:dyDescent="0.25">
      <c r="A4724" s="953"/>
      <c r="B4724" s="896"/>
      <c r="C4724" s="141" t="s">
        <v>2281</v>
      </c>
      <c r="D4724" s="142" t="s">
        <v>27</v>
      </c>
      <c r="E4724" s="12" t="s">
        <v>14</v>
      </c>
      <c r="F4724" s="12" t="s">
        <v>15</v>
      </c>
      <c r="G4724" s="14">
        <v>150</v>
      </c>
      <c r="H4724" s="14">
        <v>7500</v>
      </c>
      <c r="I4724" s="14">
        <v>50</v>
      </c>
    </row>
    <row r="4725" spans="1:9" x14ac:dyDescent="0.25">
      <c r="A4725" s="953"/>
      <c r="B4725" s="896"/>
      <c r="C4725" s="141" t="s">
        <v>2282</v>
      </c>
      <c r="D4725" s="142" t="s">
        <v>1694</v>
      </c>
      <c r="E4725" s="12" t="s">
        <v>14</v>
      </c>
      <c r="F4725" s="12" t="s">
        <v>15</v>
      </c>
      <c r="G4725" s="14">
        <v>200</v>
      </c>
      <c r="H4725" s="14">
        <v>20000</v>
      </c>
      <c r="I4725" s="14">
        <v>100</v>
      </c>
    </row>
    <row r="4726" spans="1:9" x14ac:dyDescent="0.25">
      <c r="A4726" s="953"/>
      <c r="B4726" s="896"/>
      <c r="C4726" s="145" t="s">
        <v>2283</v>
      </c>
      <c r="D4726" s="142" t="s">
        <v>34</v>
      </c>
      <c r="E4726" s="12" t="s">
        <v>14</v>
      </c>
      <c r="F4726" s="12" t="s">
        <v>15</v>
      </c>
      <c r="G4726" s="14">
        <v>100</v>
      </c>
      <c r="H4726" s="14">
        <v>30000</v>
      </c>
      <c r="I4726" s="14">
        <v>300</v>
      </c>
    </row>
    <row r="4727" spans="1:9" x14ac:dyDescent="0.25">
      <c r="A4727" s="953"/>
      <c r="B4727" s="896"/>
      <c r="C4727" s="145" t="s">
        <v>2284</v>
      </c>
      <c r="D4727" s="142" t="s">
        <v>38</v>
      </c>
      <c r="E4727" s="12" t="s">
        <v>14</v>
      </c>
      <c r="F4727" s="12" t="s">
        <v>15</v>
      </c>
      <c r="G4727" s="14">
        <v>100</v>
      </c>
      <c r="H4727" s="14">
        <v>20000</v>
      </c>
      <c r="I4727" s="14">
        <v>200</v>
      </c>
    </row>
    <row r="4728" spans="1:9" x14ac:dyDescent="0.25">
      <c r="A4728" s="953"/>
      <c r="B4728" s="896"/>
      <c r="C4728" s="145" t="s">
        <v>2285</v>
      </c>
      <c r="D4728" s="142" t="s">
        <v>40</v>
      </c>
      <c r="E4728" s="12" t="s">
        <v>14</v>
      </c>
      <c r="F4728" s="12" t="s">
        <v>15</v>
      </c>
      <c r="G4728" s="14">
        <v>100</v>
      </c>
      <c r="H4728" s="14">
        <v>10000</v>
      </c>
      <c r="I4728" s="14">
        <v>100</v>
      </c>
    </row>
    <row r="4729" spans="1:9" x14ac:dyDescent="0.25">
      <c r="A4729" s="953"/>
      <c r="B4729" s="896"/>
      <c r="C4729" s="145" t="s">
        <v>2286</v>
      </c>
      <c r="D4729" s="142" t="s">
        <v>42</v>
      </c>
      <c r="E4729" s="12" t="s">
        <v>14</v>
      </c>
      <c r="F4729" s="12" t="s">
        <v>15</v>
      </c>
      <c r="G4729" s="14">
        <v>600</v>
      </c>
      <c r="H4729" s="14">
        <v>30000</v>
      </c>
      <c r="I4729" s="14">
        <v>50</v>
      </c>
    </row>
    <row r="4730" spans="1:9" x14ac:dyDescent="0.25">
      <c r="A4730" s="953"/>
      <c r="B4730" s="896"/>
      <c r="C4730" s="145" t="s">
        <v>2287</v>
      </c>
      <c r="D4730" s="142" t="s">
        <v>1708</v>
      </c>
      <c r="E4730" s="12" t="s">
        <v>14</v>
      </c>
      <c r="F4730" s="12" t="s">
        <v>15</v>
      </c>
      <c r="G4730" s="14">
        <v>1200</v>
      </c>
      <c r="H4730" s="14">
        <v>12000</v>
      </c>
      <c r="I4730" s="14">
        <v>10</v>
      </c>
    </row>
    <row r="4731" spans="1:9" x14ac:dyDescent="0.25">
      <c r="A4731" s="953"/>
      <c r="B4731" s="896"/>
      <c r="C4731" s="145" t="s">
        <v>2288</v>
      </c>
      <c r="D4731" s="142" t="s">
        <v>46</v>
      </c>
      <c r="E4731" s="12" t="s">
        <v>14</v>
      </c>
      <c r="F4731" s="12" t="s">
        <v>15</v>
      </c>
      <c r="G4731" s="14">
        <v>2500</v>
      </c>
      <c r="H4731" s="14">
        <v>20000</v>
      </c>
      <c r="I4731" s="14">
        <v>8</v>
      </c>
    </row>
    <row r="4732" spans="1:9" x14ac:dyDescent="0.25">
      <c r="A4732" s="953"/>
      <c r="B4732" s="896"/>
      <c r="C4732" s="145" t="s">
        <v>336</v>
      </c>
      <c r="D4732" s="142" t="s">
        <v>337</v>
      </c>
      <c r="E4732" s="12" t="s">
        <v>14</v>
      </c>
      <c r="F4732" s="12" t="s">
        <v>15</v>
      </c>
      <c r="G4732" s="14">
        <v>2500</v>
      </c>
      <c r="H4732" s="14">
        <v>25000</v>
      </c>
      <c r="I4732" s="14">
        <v>10</v>
      </c>
    </row>
    <row r="4733" spans="1:9" x14ac:dyDescent="0.25">
      <c r="A4733" s="953"/>
      <c r="B4733" s="896"/>
      <c r="C4733" s="145" t="s">
        <v>2289</v>
      </c>
      <c r="D4733" s="142" t="s">
        <v>2290</v>
      </c>
      <c r="E4733" s="12" t="s">
        <v>14</v>
      </c>
      <c r="F4733" s="12" t="s">
        <v>15</v>
      </c>
      <c r="G4733" s="14">
        <v>13900</v>
      </c>
      <c r="H4733" s="14">
        <v>13900</v>
      </c>
      <c r="I4733" s="14">
        <v>1</v>
      </c>
    </row>
    <row r="4734" spans="1:9" x14ac:dyDescent="0.25">
      <c r="A4734" s="953"/>
      <c r="B4734" s="896"/>
      <c r="C4734" s="141" t="s">
        <v>2291</v>
      </c>
      <c r="D4734" s="142" t="s">
        <v>48</v>
      </c>
      <c r="E4734" s="12" t="s">
        <v>14</v>
      </c>
      <c r="F4734" s="12" t="s">
        <v>49</v>
      </c>
      <c r="G4734" s="14">
        <v>750</v>
      </c>
      <c r="H4734" s="14">
        <v>1950000</v>
      </c>
      <c r="I4734" s="14">
        <v>2600</v>
      </c>
    </row>
    <row r="4735" spans="1:9" ht="30" x14ac:dyDescent="0.25">
      <c r="A4735" s="953"/>
      <c r="B4735" s="896"/>
      <c r="C4735" s="145" t="s">
        <v>2292</v>
      </c>
      <c r="D4735" s="142" t="s">
        <v>53</v>
      </c>
      <c r="E4735" s="12" t="s">
        <v>14</v>
      </c>
      <c r="F4735" s="12" t="s">
        <v>15</v>
      </c>
      <c r="G4735" s="14">
        <v>200</v>
      </c>
      <c r="H4735" s="14">
        <v>48000</v>
      </c>
      <c r="I4735" s="14">
        <v>240</v>
      </c>
    </row>
    <row r="4736" spans="1:9" x14ac:dyDescent="0.25">
      <c r="A4736" s="953"/>
      <c r="B4736" s="896"/>
      <c r="C4736" s="145" t="s">
        <v>2293</v>
      </c>
      <c r="D4736" s="142" t="s">
        <v>2294</v>
      </c>
      <c r="E4736" s="12" t="s">
        <v>14</v>
      </c>
      <c r="F4736" s="12" t="s">
        <v>15</v>
      </c>
      <c r="G4736" s="14">
        <v>3500</v>
      </c>
      <c r="H4736" s="14">
        <v>14000</v>
      </c>
      <c r="I4736" s="14">
        <v>4</v>
      </c>
    </row>
    <row r="4737" spans="1:9" ht="30" x14ac:dyDescent="0.25">
      <c r="A4737" s="953"/>
      <c r="B4737" s="896"/>
      <c r="C4737" s="145" t="s">
        <v>2295</v>
      </c>
      <c r="D4737" s="142" t="s">
        <v>2296</v>
      </c>
      <c r="E4737" s="12" t="s">
        <v>14</v>
      </c>
      <c r="F4737" s="12" t="s">
        <v>15</v>
      </c>
      <c r="G4737" s="14">
        <v>5000</v>
      </c>
      <c r="H4737" s="14">
        <v>60000</v>
      </c>
      <c r="I4737" s="14">
        <v>12</v>
      </c>
    </row>
    <row r="4738" spans="1:9" ht="30" x14ac:dyDescent="0.25">
      <c r="A4738" s="953"/>
      <c r="B4738" s="896"/>
      <c r="C4738" s="145" t="s">
        <v>2297</v>
      </c>
      <c r="D4738" s="142" t="s">
        <v>2298</v>
      </c>
      <c r="E4738" s="12" t="s">
        <v>14</v>
      </c>
      <c r="F4738" s="12" t="s">
        <v>15</v>
      </c>
      <c r="G4738" s="14">
        <v>20000</v>
      </c>
      <c r="H4738" s="14">
        <v>60000</v>
      </c>
      <c r="I4738" s="14">
        <v>3</v>
      </c>
    </row>
    <row r="4739" spans="1:9" ht="30" x14ac:dyDescent="0.25">
      <c r="A4739" s="953"/>
      <c r="B4739" s="896"/>
      <c r="C4739" s="145" t="s">
        <v>2299</v>
      </c>
      <c r="D4739" s="142" t="s">
        <v>2300</v>
      </c>
      <c r="E4739" s="12" t="s">
        <v>14</v>
      </c>
      <c r="F4739" s="12" t="s">
        <v>15</v>
      </c>
      <c r="G4739" s="14">
        <v>5000</v>
      </c>
      <c r="H4739" s="14">
        <v>20000</v>
      </c>
      <c r="I4739" s="14">
        <v>4</v>
      </c>
    </row>
    <row r="4740" spans="1:9" x14ac:dyDescent="0.25">
      <c r="A4740" s="953"/>
      <c r="B4740" s="896"/>
      <c r="C4740" s="141" t="s">
        <v>2301</v>
      </c>
      <c r="D4740" s="142" t="s">
        <v>2302</v>
      </c>
      <c r="E4740" s="12" t="s">
        <v>14</v>
      </c>
      <c r="F4740" s="12" t="s">
        <v>15</v>
      </c>
      <c r="G4740" s="14">
        <v>10</v>
      </c>
      <c r="H4740" s="14">
        <v>80000</v>
      </c>
      <c r="I4740" s="14">
        <v>8000</v>
      </c>
    </row>
    <row r="4741" spans="1:9" s="8" customFormat="1" x14ac:dyDescent="0.25">
      <c r="A4741" s="953"/>
      <c r="B4741" s="896"/>
      <c r="C4741" s="139">
        <v>35811170</v>
      </c>
      <c r="D4741" s="140" t="s">
        <v>2303</v>
      </c>
      <c r="E4741" s="15" t="s">
        <v>14</v>
      </c>
      <c r="F4741" s="15" t="s">
        <v>15</v>
      </c>
      <c r="G4741" s="16">
        <v>19600</v>
      </c>
      <c r="H4741" s="16">
        <v>196000</v>
      </c>
      <c r="I4741" s="16">
        <v>10</v>
      </c>
    </row>
    <row r="4742" spans="1:9" ht="30" x14ac:dyDescent="0.25">
      <c r="A4742" s="953"/>
      <c r="B4742" s="896"/>
      <c r="C4742" s="145" t="s">
        <v>2304</v>
      </c>
      <c r="D4742" s="142" t="s">
        <v>346</v>
      </c>
      <c r="E4742" s="12" t="s">
        <v>14</v>
      </c>
      <c r="F4742" s="12" t="s">
        <v>15</v>
      </c>
      <c r="G4742" s="14">
        <v>500</v>
      </c>
      <c r="H4742" s="14">
        <v>15000</v>
      </c>
      <c r="I4742" s="14">
        <v>30</v>
      </c>
    </row>
    <row r="4743" spans="1:9" x14ac:dyDescent="0.25">
      <c r="A4743" s="953"/>
      <c r="B4743" s="896"/>
      <c r="C4743" s="145" t="s">
        <v>2305</v>
      </c>
      <c r="D4743" s="142" t="s">
        <v>348</v>
      </c>
      <c r="E4743" s="12" t="s">
        <v>14</v>
      </c>
      <c r="F4743" s="12" t="s">
        <v>15</v>
      </c>
      <c r="G4743" s="14">
        <v>300</v>
      </c>
      <c r="H4743" s="14">
        <v>2400</v>
      </c>
      <c r="I4743" s="14">
        <v>8</v>
      </c>
    </row>
    <row r="4744" spans="1:9" x14ac:dyDescent="0.25">
      <c r="A4744" s="953"/>
      <c r="B4744" s="896"/>
      <c r="C4744" s="145" t="s">
        <v>2306</v>
      </c>
      <c r="D4744" s="142" t="s">
        <v>59</v>
      </c>
      <c r="E4744" s="12" t="s">
        <v>14</v>
      </c>
      <c r="F4744" s="12" t="s">
        <v>30</v>
      </c>
      <c r="G4744" s="14">
        <v>80</v>
      </c>
      <c r="H4744" s="14">
        <v>12000</v>
      </c>
      <c r="I4744" s="14">
        <v>150</v>
      </c>
    </row>
    <row r="4745" spans="1:9" x14ac:dyDescent="0.25">
      <c r="A4745" s="953"/>
      <c r="B4745" s="896"/>
      <c r="C4745" s="145" t="s">
        <v>2307</v>
      </c>
      <c r="D4745" s="142" t="s">
        <v>352</v>
      </c>
      <c r="E4745" s="12" t="s">
        <v>14</v>
      </c>
      <c r="F4745" s="12" t="s">
        <v>30</v>
      </c>
      <c r="G4745" s="14">
        <v>200</v>
      </c>
      <c r="H4745" s="14">
        <v>2000</v>
      </c>
      <c r="I4745" s="14">
        <v>10</v>
      </c>
    </row>
    <row r="4746" spans="1:9" x14ac:dyDescent="0.25">
      <c r="A4746" s="953"/>
      <c r="B4746" s="896"/>
      <c r="C4746" s="145" t="s">
        <v>2308</v>
      </c>
      <c r="D4746" s="142" t="s">
        <v>354</v>
      </c>
      <c r="E4746" s="12" t="s">
        <v>14</v>
      </c>
      <c r="F4746" s="12" t="s">
        <v>15</v>
      </c>
      <c r="G4746" s="14">
        <v>15</v>
      </c>
      <c r="H4746" s="14">
        <v>4500</v>
      </c>
      <c r="I4746" s="14">
        <v>300</v>
      </c>
    </row>
    <row r="4747" spans="1:9" x14ac:dyDescent="0.25">
      <c r="A4747" s="953"/>
      <c r="B4747" s="896"/>
      <c r="C4747" s="145" t="s">
        <v>2309</v>
      </c>
      <c r="D4747" s="142" t="s">
        <v>61</v>
      </c>
      <c r="E4747" s="12" t="s">
        <v>14</v>
      </c>
      <c r="F4747" s="12" t="s">
        <v>15</v>
      </c>
      <c r="G4747" s="14">
        <v>20</v>
      </c>
      <c r="H4747" s="14">
        <v>6000</v>
      </c>
      <c r="I4747" s="14">
        <v>300</v>
      </c>
    </row>
    <row r="4748" spans="1:9" x14ac:dyDescent="0.25">
      <c r="A4748" s="953"/>
      <c r="B4748" s="896"/>
      <c r="C4748" s="145" t="s">
        <v>2310</v>
      </c>
      <c r="D4748" s="142" t="s">
        <v>63</v>
      </c>
      <c r="E4748" s="12" t="s">
        <v>14</v>
      </c>
      <c r="F4748" s="12" t="s">
        <v>15</v>
      </c>
      <c r="G4748" s="14">
        <v>25</v>
      </c>
      <c r="H4748" s="14">
        <v>7500</v>
      </c>
      <c r="I4748" s="14">
        <v>300</v>
      </c>
    </row>
    <row r="4749" spans="1:9" x14ac:dyDescent="0.25">
      <c r="A4749" s="953"/>
      <c r="B4749" s="896"/>
      <c r="C4749" s="145" t="s">
        <v>2311</v>
      </c>
      <c r="D4749" s="142" t="s">
        <v>1737</v>
      </c>
      <c r="E4749" s="12" t="s">
        <v>14</v>
      </c>
      <c r="F4749" s="12" t="s">
        <v>15</v>
      </c>
      <c r="G4749" s="14">
        <v>200</v>
      </c>
      <c r="H4749" s="14">
        <v>2000</v>
      </c>
      <c r="I4749" s="14">
        <v>10</v>
      </c>
    </row>
    <row r="4750" spans="1:9" x14ac:dyDescent="0.25">
      <c r="A4750" s="953"/>
      <c r="B4750" s="978">
        <v>4264</v>
      </c>
      <c r="C4750" s="141" t="s">
        <v>6527</v>
      </c>
      <c r="D4750" s="142" t="s">
        <v>6528</v>
      </c>
      <c r="E4750" s="471" t="s">
        <v>14</v>
      </c>
      <c r="F4750" s="471" t="s">
        <v>15</v>
      </c>
      <c r="G4750" s="395">
        <v>38000</v>
      </c>
      <c r="H4750" s="356">
        <v>152</v>
      </c>
      <c r="I4750" s="395">
        <v>4</v>
      </c>
    </row>
    <row r="4751" spans="1:9" x14ac:dyDescent="0.25">
      <c r="A4751" s="953"/>
      <c r="B4751" s="979"/>
      <c r="C4751" s="141" t="s">
        <v>6529</v>
      </c>
      <c r="D4751" s="142" t="s">
        <v>6528</v>
      </c>
      <c r="E4751" s="471" t="s">
        <v>14</v>
      </c>
      <c r="F4751" s="471" t="s">
        <v>15</v>
      </c>
      <c r="G4751" s="395">
        <v>32000</v>
      </c>
      <c r="H4751" s="356">
        <v>128</v>
      </c>
      <c r="I4751" s="395">
        <v>4</v>
      </c>
    </row>
    <row r="4752" spans="1:9" s="8" customFormat="1" x14ac:dyDescent="0.25">
      <c r="A4752" s="953"/>
      <c r="B4752" s="980"/>
      <c r="C4752" s="140">
        <v>9132200</v>
      </c>
      <c r="D4752" s="140" t="s">
        <v>65</v>
      </c>
      <c r="E4752" s="15" t="s">
        <v>149</v>
      </c>
      <c r="F4752" s="15" t="s">
        <v>66</v>
      </c>
      <c r="G4752" s="16">
        <v>470</v>
      </c>
      <c r="H4752" s="16">
        <v>13489000</v>
      </c>
      <c r="I4752" s="16">
        <v>28700</v>
      </c>
    </row>
    <row r="4753" spans="1:9" x14ac:dyDescent="0.25">
      <c r="A4753" s="953"/>
      <c r="B4753" s="896">
        <v>4267</v>
      </c>
      <c r="C4753" s="145" t="s">
        <v>2312</v>
      </c>
      <c r="D4753" s="142" t="s">
        <v>2313</v>
      </c>
      <c r="E4753" s="12" t="s">
        <v>14</v>
      </c>
      <c r="F4753" s="12" t="s">
        <v>366</v>
      </c>
      <c r="G4753" s="14">
        <v>150</v>
      </c>
      <c r="H4753" s="14">
        <v>15000</v>
      </c>
      <c r="I4753" s="14">
        <v>100</v>
      </c>
    </row>
    <row r="4754" spans="1:9" x14ac:dyDescent="0.25">
      <c r="A4754" s="953"/>
      <c r="B4754" s="896"/>
      <c r="C4754" s="145" t="s">
        <v>2314</v>
      </c>
      <c r="D4754" s="142" t="s">
        <v>365</v>
      </c>
      <c r="E4754" s="12" t="s">
        <v>14</v>
      </c>
      <c r="F4754" s="12" t="s">
        <v>366</v>
      </c>
      <c r="G4754" s="14">
        <v>350</v>
      </c>
      <c r="H4754" s="14">
        <v>79800</v>
      </c>
      <c r="I4754" s="14">
        <v>228</v>
      </c>
    </row>
    <row r="4755" spans="1:9" x14ac:dyDescent="0.25">
      <c r="A4755" s="953"/>
      <c r="B4755" s="896"/>
      <c r="C4755" s="145" t="s">
        <v>2315</v>
      </c>
      <c r="D4755" s="142" t="s">
        <v>68</v>
      </c>
      <c r="E4755" s="12" t="s">
        <v>14</v>
      </c>
      <c r="F4755" s="12" t="s">
        <v>15</v>
      </c>
      <c r="G4755" s="14">
        <v>230</v>
      </c>
      <c r="H4755" s="14">
        <v>34500</v>
      </c>
      <c r="I4755" s="14">
        <v>150</v>
      </c>
    </row>
    <row r="4756" spans="1:9" x14ac:dyDescent="0.25">
      <c r="A4756" s="953"/>
      <c r="B4756" s="896"/>
      <c r="C4756" s="145" t="s">
        <v>2316</v>
      </c>
      <c r="D4756" s="142" t="s">
        <v>2317</v>
      </c>
      <c r="E4756" s="12" t="s">
        <v>14</v>
      </c>
      <c r="F4756" s="12" t="s">
        <v>66</v>
      </c>
      <c r="G4756" s="14">
        <v>120</v>
      </c>
      <c r="H4756" s="14">
        <v>36000</v>
      </c>
      <c r="I4756" s="14">
        <v>300</v>
      </c>
    </row>
    <row r="4757" spans="1:9" x14ac:dyDescent="0.25">
      <c r="A4757" s="953"/>
      <c r="B4757" s="896"/>
      <c r="C4757" s="145" t="s">
        <v>2318</v>
      </c>
      <c r="D4757" s="142" t="s">
        <v>371</v>
      </c>
      <c r="E4757" s="12" t="s">
        <v>14</v>
      </c>
      <c r="F4757" s="12" t="s">
        <v>49</v>
      </c>
      <c r="G4757" s="14">
        <v>1000</v>
      </c>
      <c r="H4757" s="14">
        <v>3000</v>
      </c>
      <c r="I4757" s="14">
        <v>3</v>
      </c>
    </row>
    <row r="4758" spans="1:9" x14ac:dyDescent="0.25">
      <c r="A4758" s="953"/>
      <c r="B4758" s="896"/>
      <c r="C4758" s="145" t="s">
        <v>2319</v>
      </c>
      <c r="D4758" s="142" t="s">
        <v>2320</v>
      </c>
      <c r="E4758" s="12" t="s">
        <v>14</v>
      </c>
      <c r="F4758" s="12" t="s">
        <v>15</v>
      </c>
      <c r="G4758" s="14">
        <v>1500</v>
      </c>
      <c r="H4758" s="14">
        <v>300000</v>
      </c>
      <c r="I4758" s="14">
        <v>200</v>
      </c>
    </row>
    <row r="4759" spans="1:9" x14ac:dyDescent="0.25">
      <c r="A4759" s="953"/>
      <c r="B4759" s="896"/>
      <c r="C4759" s="145" t="s">
        <v>2321</v>
      </c>
      <c r="D4759" s="142" t="s">
        <v>388</v>
      </c>
      <c r="E4759" s="12" t="s">
        <v>14</v>
      </c>
      <c r="F4759" s="12" t="s">
        <v>15</v>
      </c>
      <c r="G4759" s="14">
        <v>120</v>
      </c>
      <c r="H4759" s="14">
        <v>48000</v>
      </c>
      <c r="I4759" s="14">
        <v>400</v>
      </c>
    </row>
    <row r="4760" spans="1:9" x14ac:dyDescent="0.25">
      <c r="A4760" s="953"/>
      <c r="B4760" s="896"/>
      <c r="C4760" s="145" t="s">
        <v>2322</v>
      </c>
      <c r="D4760" s="142" t="s">
        <v>394</v>
      </c>
      <c r="E4760" s="12" t="s">
        <v>14</v>
      </c>
      <c r="F4760" s="12" t="s">
        <v>15</v>
      </c>
      <c r="G4760" s="14">
        <v>200</v>
      </c>
      <c r="H4760" s="14">
        <v>3600</v>
      </c>
      <c r="I4760" s="14">
        <v>18</v>
      </c>
    </row>
    <row r="4761" spans="1:9" x14ac:dyDescent="0.25">
      <c r="A4761" s="953"/>
      <c r="B4761" s="896"/>
      <c r="C4761" s="145" t="s">
        <v>2323</v>
      </c>
      <c r="D4761" s="142" t="s">
        <v>2324</v>
      </c>
      <c r="E4761" s="12" t="s">
        <v>14</v>
      </c>
      <c r="F4761" s="12" t="s">
        <v>15</v>
      </c>
      <c r="G4761" s="14">
        <v>1500</v>
      </c>
      <c r="H4761" s="14">
        <v>15000</v>
      </c>
      <c r="I4761" s="14">
        <v>10</v>
      </c>
    </row>
    <row r="4762" spans="1:9" x14ac:dyDescent="0.25">
      <c r="A4762" s="953"/>
      <c r="B4762" s="896"/>
      <c r="C4762" s="145" t="s">
        <v>2325</v>
      </c>
      <c r="D4762" s="142" t="s">
        <v>78</v>
      </c>
      <c r="E4762" s="12" t="s">
        <v>14</v>
      </c>
      <c r="F4762" s="12" t="s">
        <v>15</v>
      </c>
      <c r="G4762" s="14">
        <v>2000</v>
      </c>
      <c r="H4762" s="14">
        <v>40000</v>
      </c>
      <c r="I4762" s="14">
        <v>20</v>
      </c>
    </row>
    <row r="4763" spans="1:9" x14ac:dyDescent="0.25">
      <c r="A4763" s="953"/>
      <c r="B4763" s="896"/>
      <c r="C4763" s="145" t="s">
        <v>2326</v>
      </c>
      <c r="D4763" s="142" t="s">
        <v>948</v>
      </c>
      <c r="E4763" s="12" t="s">
        <v>14</v>
      </c>
      <c r="F4763" s="12" t="s">
        <v>49</v>
      </c>
      <c r="G4763" s="14">
        <v>4500</v>
      </c>
      <c r="H4763" s="14">
        <v>4500</v>
      </c>
      <c r="I4763" s="14">
        <v>1</v>
      </c>
    </row>
    <row r="4764" spans="1:9" x14ac:dyDescent="0.25">
      <c r="A4764" s="953"/>
      <c r="B4764" s="896"/>
      <c r="C4764" s="145" t="s">
        <v>2327</v>
      </c>
      <c r="D4764" s="142" t="s">
        <v>2328</v>
      </c>
      <c r="E4764" s="12" t="s">
        <v>14</v>
      </c>
      <c r="F4764" s="12" t="s">
        <v>15</v>
      </c>
      <c r="G4764" s="14">
        <v>2500</v>
      </c>
      <c r="H4764" s="14">
        <v>25000</v>
      </c>
      <c r="I4764" s="14">
        <v>10</v>
      </c>
    </row>
    <row r="4765" spans="1:9" x14ac:dyDescent="0.25">
      <c r="A4765" s="953"/>
      <c r="B4765" s="896"/>
      <c r="C4765" s="145" t="s">
        <v>2329</v>
      </c>
      <c r="D4765" s="142" t="s">
        <v>2330</v>
      </c>
      <c r="E4765" s="12" t="s">
        <v>14</v>
      </c>
      <c r="F4765" s="12" t="s">
        <v>15</v>
      </c>
      <c r="G4765" s="14">
        <v>4000</v>
      </c>
      <c r="H4765" s="14">
        <v>40000</v>
      </c>
      <c r="I4765" s="14">
        <v>10</v>
      </c>
    </row>
    <row r="4766" spans="1:9" x14ac:dyDescent="0.25">
      <c r="A4766" s="953"/>
      <c r="B4766" s="896"/>
      <c r="C4766" s="145" t="s">
        <v>2331</v>
      </c>
      <c r="D4766" s="142" t="s">
        <v>2332</v>
      </c>
      <c r="E4766" s="12" t="s">
        <v>14</v>
      </c>
      <c r="F4766" s="12" t="s">
        <v>15</v>
      </c>
      <c r="G4766" s="14">
        <v>6000</v>
      </c>
      <c r="H4766" s="14">
        <v>60000</v>
      </c>
      <c r="I4766" s="14">
        <v>10</v>
      </c>
    </row>
    <row r="4767" spans="1:9" x14ac:dyDescent="0.25">
      <c r="A4767" s="953"/>
      <c r="B4767" s="896"/>
      <c r="C4767" s="145" t="s">
        <v>2333</v>
      </c>
      <c r="D4767" s="142" t="s">
        <v>406</v>
      </c>
      <c r="E4767" s="12" t="s">
        <v>14</v>
      </c>
      <c r="F4767" s="12" t="s">
        <v>15</v>
      </c>
      <c r="G4767" s="14">
        <v>150</v>
      </c>
      <c r="H4767" s="14">
        <v>15000</v>
      </c>
      <c r="I4767" s="14">
        <v>100</v>
      </c>
    </row>
    <row r="4768" spans="1:9" x14ac:dyDescent="0.25">
      <c r="A4768" s="953"/>
      <c r="B4768" s="896"/>
      <c r="C4768" s="145" t="s">
        <v>2334</v>
      </c>
      <c r="D4768" s="142" t="s">
        <v>82</v>
      </c>
      <c r="E4768" s="12" t="s">
        <v>14</v>
      </c>
      <c r="F4768" s="12" t="s">
        <v>15</v>
      </c>
      <c r="G4768" s="14">
        <v>120</v>
      </c>
      <c r="H4768" s="14">
        <v>180000</v>
      </c>
      <c r="I4768" s="14">
        <v>1500</v>
      </c>
    </row>
    <row r="4769" spans="1:9" x14ac:dyDescent="0.25">
      <c r="A4769" s="953"/>
      <c r="B4769" s="896"/>
      <c r="C4769" s="145" t="s">
        <v>2335</v>
      </c>
      <c r="D4769" s="142" t="s">
        <v>2336</v>
      </c>
      <c r="E4769" s="12" t="s">
        <v>14</v>
      </c>
      <c r="F4769" s="12" t="s">
        <v>15</v>
      </c>
      <c r="G4769" s="14">
        <v>1000</v>
      </c>
      <c r="H4769" s="14">
        <v>150000</v>
      </c>
      <c r="I4769" s="14">
        <v>150</v>
      </c>
    </row>
    <row r="4770" spans="1:9" x14ac:dyDescent="0.25">
      <c r="A4770" s="953"/>
      <c r="B4770" s="896"/>
      <c r="C4770" s="145" t="s">
        <v>2337</v>
      </c>
      <c r="D4770" s="142" t="s">
        <v>409</v>
      </c>
      <c r="E4770" s="12" t="s">
        <v>14</v>
      </c>
      <c r="F4770" s="12" t="s">
        <v>15</v>
      </c>
      <c r="G4770" s="14">
        <v>800</v>
      </c>
      <c r="H4770" s="14">
        <v>115200</v>
      </c>
      <c r="I4770" s="14">
        <v>144</v>
      </c>
    </row>
    <row r="4771" spans="1:9" x14ac:dyDescent="0.25">
      <c r="A4771" s="953"/>
      <c r="B4771" s="896"/>
      <c r="C4771" s="145" t="s">
        <v>2338</v>
      </c>
      <c r="D4771" s="142" t="s">
        <v>2339</v>
      </c>
      <c r="E4771" s="12" t="s">
        <v>14</v>
      </c>
      <c r="F4771" s="12" t="s">
        <v>15</v>
      </c>
      <c r="G4771" s="14">
        <v>2000</v>
      </c>
      <c r="H4771" s="14">
        <v>24000</v>
      </c>
      <c r="I4771" s="14">
        <v>12</v>
      </c>
    </row>
    <row r="4772" spans="1:9" x14ac:dyDescent="0.25">
      <c r="A4772" s="953"/>
      <c r="B4772" s="896"/>
      <c r="C4772" s="145" t="s">
        <v>2340</v>
      </c>
      <c r="D4772" s="142" t="s">
        <v>411</v>
      </c>
      <c r="E4772" s="12" t="s">
        <v>14</v>
      </c>
      <c r="F4772" s="12" t="s">
        <v>15</v>
      </c>
      <c r="G4772" s="14">
        <v>1000</v>
      </c>
      <c r="H4772" s="14">
        <v>7000</v>
      </c>
      <c r="I4772" s="14">
        <v>7</v>
      </c>
    </row>
    <row r="4773" spans="1:9" x14ac:dyDescent="0.25">
      <c r="A4773" s="953"/>
      <c r="B4773" s="896"/>
      <c r="C4773" s="145" t="s">
        <v>2341</v>
      </c>
      <c r="D4773" s="142" t="s">
        <v>2342</v>
      </c>
      <c r="E4773" s="12" t="s">
        <v>14</v>
      </c>
      <c r="F4773" s="12" t="s">
        <v>15</v>
      </c>
      <c r="G4773" s="14">
        <v>600</v>
      </c>
      <c r="H4773" s="14">
        <v>3600</v>
      </c>
      <c r="I4773" s="14">
        <v>6</v>
      </c>
    </row>
    <row r="4774" spans="1:9" x14ac:dyDescent="0.25">
      <c r="A4774" s="953"/>
      <c r="B4774" s="896"/>
      <c r="C4774" s="145" t="s">
        <v>2343</v>
      </c>
      <c r="D4774" s="142" t="s">
        <v>92</v>
      </c>
      <c r="E4774" s="12" t="s">
        <v>14</v>
      </c>
      <c r="F4774" s="12" t="s">
        <v>15</v>
      </c>
      <c r="G4774" s="14">
        <v>500</v>
      </c>
      <c r="H4774" s="14">
        <v>36000</v>
      </c>
      <c r="I4774" s="14">
        <v>72</v>
      </c>
    </row>
    <row r="4775" spans="1:9" x14ac:dyDescent="0.25">
      <c r="A4775" s="953"/>
      <c r="B4775" s="896"/>
      <c r="C4775" s="145" t="s">
        <v>2344</v>
      </c>
      <c r="D4775" s="142" t="s">
        <v>94</v>
      </c>
      <c r="E4775" s="12" t="s">
        <v>14</v>
      </c>
      <c r="F4775" s="12" t="s">
        <v>15</v>
      </c>
      <c r="G4775" s="14">
        <v>970</v>
      </c>
      <c r="H4775" s="14">
        <v>28130</v>
      </c>
      <c r="I4775" s="14">
        <v>29</v>
      </c>
    </row>
    <row r="4776" spans="1:9" x14ac:dyDescent="0.25">
      <c r="A4776" s="953"/>
      <c r="B4776" s="896"/>
      <c r="C4776" s="145" t="s">
        <v>2345</v>
      </c>
      <c r="D4776" s="142" t="s">
        <v>2346</v>
      </c>
      <c r="E4776" s="12" t="s">
        <v>14</v>
      </c>
      <c r="F4776" s="12" t="s">
        <v>15</v>
      </c>
      <c r="G4776" s="14">
        <v>1600</v>
      </c>
      <c r="H4776" s="14">
        <v>40000</v>
      </c>
      <c r="I4776" s="14">
        <v>25</v>
      </c>
    </row>
    <row r="4777" spans="1:9" ht="30" x14ac:dyDescent="0.25">
      <c r="A4777" s="953"/>
      <c r="B4777" s="896"/>
      <c r="C4777" s="145" t="s">
        <v>2347</v>
      </c>
      <c r="D4777" s="142" t="s">
        <v>2348</v>
      </c>
      <c r="E4777" s="12" t="s">
        <v>14</v>
      </c>
      <c r="F4777" s="12" t="s">
        <v>49</v>
      </c>
      <c r="G4777" s="14">
        <v>600</v>
      </c>
      <c r="H4777" s="14">
        <v>7200</v>
      </c>
      <c r="I4777" s="14">
        <v>12</v>
      </c>
    </row>
    <row r="4778" spans="1:9" x14ac:dyDescent="0.25">
      <c r="A4778" s="953"/>
      <c r="B4778" s="896"/>
      <c r="C4778" s="145" t="s">
        <v>2349</v>
      </c>
      <c r="D4778" s="142" t="s">
        <v>426</v>
      </c>
      <c r="E4778" s="12" t="s">
        <v>14</v>
      </c>
      <c r="F4778" s="12" t="s">
        <v>49</v>
      </c>
      <c r="G4778" s="14">
        <v>650</v>
      </c>
      <c r="H4778" s="14">
        <v>52000</v>
      </c>
      <c r="I4778" s="14">
        <v>80</v>
      </c>
    </row>
    <row r="4779" spans="1:9" x14ac:dyDescent="0.25">
      <c r="A4779" s="953"/>
      <c r="B4779" s="896"/>
      <c r="C4779" s="145" t="s">
        <v>2350</v>
      </c>
      <c r="D4779" s="142" t="s">
        <v>99</v>
      </c>
      <c r="E4779" s="12" t="s">
        <v>14</v>
      </c>
      <c r="F4779" s="12" t="s">
        <v>66</v>
      </c>
      <c r="G4779" s="14">
        <v>250</v>
      </c>
      <c r="H4779" s="14">
        <v>87500</v>
      </c>
      <c r="I4779" s="14">
        <v>350</v>
      </c>
    </row>
    <row r="4780" spans="1:9" x14ac:dyDescent="0.25">
      <c r="A4780" s="953"/>
      <c r="B4780" s="896"/>
      <c r="C4780" s="145" t="s">
        <v>2351</v>
      </c>
      <c r="D4780" s="142" t="s">
        <v>2352</v>
      </c>
      <c r="E4780" s="12" t="s">
        <v>14</v>
      </c>
      <c r="F4780" s="12" t="s">
        <v>15</v>
      </c>
      <c r="G4780" s="14">
        <v>3500</v>
      </c>
      <c r="H4780" s="14">
        <v>42000</v>
      </c>
      <c r="I4780" s="14">
        <v>12</v>
      </c>
    </row>
    <row r="4781" spans="1:9" x14ac:dyDescent="0.25">
      <c r="A4781" s="953"/>
      <c r="B4781" s="896"/>
      <c r="C4781" s="145" t="s">
        <v>2353</v>
      </c>
      <c r="D4781" s="142" t="s">
        <v>101</v>
      </c>
      <c r="E4781" s="12" t="s">
        <v>14</v>
      </c>
      <c r="F4781" s="12" t="s">
        <v>66</v>
      </c>
      <c r="G4781" s="14">
        <v>600</v>
      </c>
      <c r="H4781" s="14">
        <v>43200</v>
      </c>
      <c r="I4781" s="14">
        <v>72</v>
      </c>
    </row>
    <row r="4782" spans="1:9" x14ac:dyDescent="0.25">
      <c r="A4782" s="953"/>
      <c r="B4782" s="896"/>
      <c r="C4782" s="145" t="s">
        <v>2354</v>
      </c>
      <c r="D4782" s="142" t="s">
        <v>103</v>
      </c>
      <c r="E4782" s="12" t="s">
        <v>14</v>
      </c>
      <c r="F4782" s="12" t="s">
        <v>66</v>
      </c>
      <c r="G4782" s="14">
        <v>450</v>
      </c>
      <c r="H4782" s="14">
        <v>49950</v>
      </c>
      <c r="I4782" s="14">
        <v>111</v>
      </c>
    </row>
    <row r="4783" spans="1:9" x14ac:dyDescent="0.25">
      <c r="A4783" s="953"/>
      <c r="B4783" s="896"/>
      <c r="C4783" s="145" t="s">
        <v>2355</v>
      </c>
      <c r="D4783" s="142" t="s">
        <v>433</v>
      </c>
      <c r="E4783" s="12" t="s">
        <v>14</v>
      </c>
      <c r="F4783" s="12" t="s">
        <v>15</v>
      </c>
      <c r="G4783" s="14">
        <v>400</v>
      </c>
      <c r="H4783" s="14">
        <v>160000</v>
      </c>
      <c r="I4783" s="14">
        <v>400</v>
      </c>
    </row>
    <row r="4784" spans="1:9" x14ac:dyDescent="0.25">
      <c r="A4784" s="953"/>
      <c r="B4784" s="896"/>
      <c r="C4784" s="145" t="s">
        <v>2356</v>
      </c>
      <c r="D4784" s="142" t="s">
        <v>105</v>
      </c>
      <c r="E4784" s="12" t="s">
        <v>14</v>
      </c>
      <c r="F4784" s="12" t="s">
        <v>15</v>
      </c>
      <c r="G4784" s="14">
        <v>1000</v>
      </c>
      <c r="H4784" s="14">
        <v>90000</v>
      </c>
      <c r="I4784" s="14">
        <v>90</v>
      </c>
    </row>
    <row r="4785" spans="1:9" ht="30" x14ac:dyDescent="0.25">
      <c r="A4785" s="953"/>
      <c r="B4785" s="896"/>
      <c r="C4785" s="145" t="s">
        <v>2357</v>
      </c>
      <c r="D4785" s="142" t="s">
        <v>1834</v>
      </c>
      <c r="E4785" s="12" t="s">
        <v>14</v>
      </c>
      <c r="F4785" s="12" t="s">
        <v>15</v>
      </c>
      <c r="G4785" s="14">
        <v>6000</v>
      </c>
      <c r="H4785" s="14">
        <v>36000</v>
      </c>
      <c r="I4785" s="14">
        <v>6</v>
      </c>
    </row>
    <row r="4786" spans="1:9" ht="30" x14ac:dyDescent="0.25">
      <c r="A4786" s="953"/>
      <c r="B4786" s="896"/>
      <c r="C4786" s="145" t="s">
        <v>2358</v>
      </c>
      <c r="D4786" s="142" t="s">
        <v>109</v>
      </c>
      <c r="E4786" s="12" t="s">
        <v>14</v>
      </c>
      <c r="F4786" s="12" t="s">
        <v>15</v>
      </c>
      <c r="G4786" s="14">
        <v>2000</v>
      </c>
      <c r="H4786" s="14">
        <v>20000</v>
      </c>
      <c r="I4786" s="14">
        <v>10</v>
      </c>
    </row>
    <row r="4787" spans="1:9" ht="30" x14ac:dyDescent="0.25">
      <c r="A4787" s="953"/>
      <c r="B4787" s="896"/>
      <c r="C4787" s="145" t="s">
        <v>2359</v>
      </c>
      <c r="D4787" s="142" t="s">
        <v>2360</v>
      </c>
      <c r="E4787" s="12" t="s">
        <v>14</v>
      </c>
      <c r="F4787" s="12" t="s">
        <v>402</v>
      </c>
      <c r="G4787" s="14">
        <v>270</v>
      </c>
      <c r="H4787" s="14">
        <v>40500</v>
      </c>
      <c r="I4787" s="14">
        <v>150</v>
      </c>
    </row>
    <row r="4788" spans="1:9" x14ac:dyDescent="0.25">
      <c r="A4788" s="953"/>
      <c r="B4788" s="896"/>
      <c r="C4788" s="145" t="s">
        <v>2361</v>
      </c>
      <c r="D4788" s="142" t="s">
        <v>445</v>
      </c>
      <c r="E4788" s="12" t="s">
        <v>14</v>
      </c>
      <c r="F4788" s="12" t="s">
        <v>15</v>
      </c>
      <c r="G4788" s="14">
        <v>2000</v>
      </c>
      <c r="H4788" s="14">
        <v>20000</v>
      </c>
      <c r="I4788" s="14">
        <v>10</v>
      </c>
    </row>
    <row r="4789" spans="1:9" x14ac:dyDescent="0.25">
      <c r="A4789" s="953"/>
      <c r="B4789" s="896"/>
      <c r="C4789" s="145" t="s">
        <v>2362</v>
      </c>
      <c r="D4789" s="142" t="s">
        <v>2363</v>
      </c>
      <c r="E4789" s="12" t="s">
        <v>14</v>
      </c>
      <c r="F4789" s="12" t="s">
        <v>15</v>
      </c>
      <c r="G4789" s="14">
        <v>3500</v>
      </c>
      <c r="H4789" s="14">
        <v>21000</v>
      </c>
      <c r="I4789" s="14">
        <v>6</v>
      </c>
    </row>
    <row r="4790" spans="1:9" x14ac:dyDescent="0.25">
      <c r="A4790" s="953"/>
      <c r="B4790" s="896"/>
      <c r="C4790" s="145" t="s">
        <v>2364</v>
      </c>
      <c r="D4790" s="142" t="s">
        <v>2365</v>
      </c>
      <c r="E4790" s="12" t="s">
        <v>14</v>
      </c>
      <c r="F4790" s="12" t="s">
        <v>15</v>
      </c>
      <c r="G4790" s="14">
        <v>500</v>
      </c>
      <c r="H4790" s="14">
        <v>5000</v>
      </c>
      <c r="I4790" s="14">
        <v>10</v>
      </c>
    </row>
    <row r="4791" spans="1:9" x14ac:dyDescent="0.25">
      <c r="A4791" s="953"/>
      <c r="B4791" s="896"/>
      <c r="C4791" s="145" t="s">
        <v>2366</v>
      </c>
      <c r="D4791" s="142" t="s">
        <v>2367</v>
      </c>
      <c r="E4791" s="12" t="s">
        <v>14</v>
      </c>
      <c r="F4791" s="12" t="s">
        <v>15</v>
      </c>
      <c r="G4791" s="14">
        <v>2000</v>
      </c>
      <c r="H4791" s="14">
        <v>2000</v>
      </c>
      <c r="I4791" s="14">
        <v>1</v>
      </c>
    </row>
    <row r="4792" spans="1:9" x14ac:dyDescent="0.25">
      <c r="A4792" s="953"/>
      <c r="B4792" s="896"/>
      <c r="C4792" s="145" t="s">
        <v>2368</v>
      </c>
      <c r="D4792" s="142" t="s">
        <v>2369</v>
      </c>
      <c r="E4792" s="12" t="s">
        <v>14</v>
      </c>
      <c r="F4792" s="12" t="s">
        <v>15</v>
      </c>
      <c r="G4792" s="14">
        <v>2500</v>
      </c>
      <c r="H4792" s="14">
        <v>2500</v>
      </c>
      <c r="I4792" s="14">
        <v>1</v>
      </c>
    </row>
    <row r="4793" spans="1:9" ht="30" x14ac:dyDescent="0.25">
      <c r="A4793" s="953"/>
      <c r="B4793" s="896"/>
      <c r="C4793" s="145" t="s">
        <v>2370</v>
      </c>
      <c r="D4793" s="142" t="s">
        <v>2371</v>
      </c>
      <c r="E4793" s="12" t="s">
        <v>14</v>
      </c>
      <c r="F4793" s="12" t="s">
        <v>15</v>
      </c>
      <c r="G4793" s="14">
        <v>7000</v>
      </c>
      <c r="H4793" s="14">
        <v>7000</v>
      </c>
      <c r="I4793" s="14">
        <v>1</v>
      </c>
    </row>
    <row r="4794" spans="1:9" x14ac:dyDescent="0.25">
      <c r="A4794" s="953"/>
      <c r="B4794" s="896"/>
      <c r="C4794" s="145" t="s">
        <v>2372</v>
      </c>
      <c r="D4794" s="142" t="s">
        <v>2373</v>
      </c>
      <c r="E4794" s="12" t="s">
        <v>14</v>
      </c>
      <c r="F4794" s="12" t="s">
        <v>15</v>
      </c>
      <c r="G4794" s="14">
        <v>4000</v>
      </c>
      <c r="H4794" s="14">
        <v>4000</v>
      </c>
      <c r="I4794" s="14">
        <v>1</v>
      </c>
    </row>
    <row r="4795" spans="1:9" x14ac:dyDescent="0.25">
      <c r="A4795" s="953"/>
      <c r="B4795" s="896"/>
      <c r="C4795" s="145" t="s">
        <v>2374</v>
      </c>
      <c r="D4795" s="142" t="s">
        <v>2375</v>
      </c>
      <c r="E4795" s="12" t="s">
        <v>14</v>
      </c>
      <c r="F4795" s="12" t="s">
        <v>15</v>
      </c>
      <c r="G4795" s="14">
        <v>3000</v>
      </c>
      <c r="H4795" s="14">
        <v>12000</v>
      </c>
      <c r="I4795" s="14">
        <v>4</v>
      </c>
    </row>
    <row r="4796" spans="1:9" x14ac:dyDescent="0.25">
      <c r="A4796" s="953"/>
      <c r="B4796" s="896"/>
      <c r="C4796" s="145" t="s">
        <v>2376</v>
      </c>
      <c r="D4796" s="142" t="s">
        <v>2377</v>
      </c>
      <c r="E4796" s="12" t="s">
        <v>14</v>
      </c>
      <c r="F4796" s="12" t="s">
        <v>15</v>
      </c>
      <c r="G4796" s="14">
        <v>2000</v>
      </c>
      <c r="H4796" s="14">
        <v>2000</v>
      </c>
      <c r="I4796" s="14">
        <v>1</v>
      </c>
    </row>
    <row r="4797" spans="1:9" x14ac:dyDescent="0.25">
      <c r="A4797" s="953"/>
      <c r="B4797" s="896"/>
      <c r="C4797" s="145" t="s">
        <v>2378</v>
      </c>
      <c r="D4797" s="142" t="s">
        <v>1849</v>
      </c>
      <c r="E4797" s="12" t="s">
        <v>14</v>
      </c>
      <c r="F4797" s="12" t="s">
        <v>15</v>
      </c>
      <c r="G4797" s="14">
        <v>2500</v>
      </c>
      <c r="H4797" s="14">
        <v>2500</v>
      </c>
      <c r="I4797" s="14">
        <v>1</v>
      </c>
    </row>
    <row r="4798" spans="1:9" x14ac:dyDescent="0.25">
      <c r="A4798" s="953"/>
      <c r="B4798" s="896"/>
      <c r="C4798" s="145" t="s">
        <v>2379</v>
      </c>
      <c r="D4798" s="142" t="s">
        <v>1180</v>
      </c>
      <c r="E4798" s="12" t="s">
        <v>14</v>
      </c>
      <c r="F4798" s="12" t="s">
        <v>15</v>
      </c>
      <c r="G4798" s="14">
        <v>4000</v>
      </c>
      <c r="H4798" s="14">
        <v>4000</v>
      </c>
      <c r="I4798" s="14">
        <v>1</v>
      </c>
    </row>
    <row r="4799" spans="1:9" x14ac:dyDescent="0.25">
      <c r="A4799" s="953"/>
      <c r="B4799" s="896"/>
      <c r="C4799" s="145" t="s">
        <v>2380</v>
      </c>
      <c r="D4799" s="142" t="s">
        <v>451</v>
      </c>
      <c r="E4799" s="12" t="s">
        <v>14</v>
      </c>
      <c r="F4799" s="12" t="s">
        <v>15</v>
      </c>
      <c r="G4799" s="14">
        <v>400</v>
      </c>
      <c r="H4799" s="14">
        <v>4000</v>
      </c>
      <c r="I4799" s="14">
        <v>10</v>
      </c>
    </row>
    <row r="4800" spans="1:9" ht="30" x14ac:dyDescent="0.25">
      <c r="A4800" s="953"/>
      <c r="B4800" s="896"/>
      <c r="C4800" s="145" t="s">
        <v>2381</v>
      </c>
      <c r="D4800" s="142" t="s">
        <v>2382</v>
      </c>
      <c r="E4800" s="12" t="s">
        <v>14</v>
      </c>
      <c r="F4800" s="12" t="s">
        <v>15</v>
      </c>
      <c r="G4800" s="14">
        <v>10000</v>
      </c>
      <c r="H4800" s="14">
        <v>10000</v>
      </c>
      <c r="I4800" s="14">
        <v>1</v>
      </c>
    </row>
    <row r="4801" spans="1:9" x14ac:dyDescent="0.25">
      <c r="A4801" s="953"/>
      <c r="B4801" s="896"/>
      <c r="C4801" s="145" t="s">
        <v>2383</v>
      </c>
      <c r="D4801" s="142" t="s">
        <v>2384</v>
      </c>
      <c r="E4801" s="12" t="s">
        <v>14</v>
      </c>
      <c r="F4801" s="12" t="s">
        <v>15</v>
      </c>
      <c r="G4801" s="14">
        <v>1500</v>
      </c>
      <c r="H4801" s="14">
        <v>22500</v>
      </c>
      <c r="I4801" s="14">
        <v>15</v>
      </c>
    </row>
    <row r="4802" spans="1:9" x14ac:dyDescent="0.25">
      <c r="A4802" s="953"/>
      <c r="B4802" s="896"/>
      <c r="C4802" s="145" t="s">
        <v>2385</v>
      </c>
      <c r="D4802" s="142" t="s">
        <v>2386</v>
      </c>
      <c r="E4802" s="12" t="s">
        <v>14</v>
      </c>
      <c r="F4802" s="12" t="s">
        <v>15</v>
      </c>
      <c r="G4802" s="14">
        <v>3300</v>
      </c>
      <c r="H4802" s="14">
        <v>3300</v>
      </c>
      <c r="I4802" s="14">
        <v>1</v>
      </c>
    </row>
    <row r="4803" spans="1:9" x14ac:dyDescent="0.25">
      <c r="A4803" s="953"/>
      <c r="B4803" s="926">
        <v>4269</v>
      </c>
      <c r="C4803" s="145" t="s">
        <v>5614</v>
      </c>
      <c r="D4803" s="146" t="s">
        <v>5615</v>
      </c>
      <c r="E4803" s="284" t="s">
        <v>14</v>
      </c>
      <c r="F4803" s="284" t="s">
        <v>15</v>
      </c>
      <c r="G4803" s="294">
        <v>10000</v>
      </c>
      <c r="H4803" s="294">
        <f>G4803*I4803</f>
        <v>3000000</v>
      </c>
      <c r="I4803" s="14">
        <v>300</v>
      </c>
    </row>
    <row r="4804" spans="1:9" x14ac:dyDescent="0.25">
      <c r="A4804" s="953"/>
      <c r="B4804" s="927"/>
      <c r="C4804" s="145" t="s">
        <v>5616</v>
      </c>
      <c r="D4804" s="146" t="s">
        <v>5617</v>
      </c>
      <c r="E4804" s="284" t="s">
        <v>14</v>
      </c>
      <c r="F4804" s="284" t="s">
        <v>15</v>
      </c>
      <c r="G4804" s="294">
        <v>7000</v>
      </c>
      <c r="H4804" s="294">
        <f>G4804*I4804</f>
        <v>700000</v>
      </c>
      <c r="I4804" s="14">
        <v>100</v>
      </c>
    </row>
    <row r="4805" spans="1:9" x14ac:dyDescent="0.25">
      <c r="A4805" s="953"/>
      <c r="B4805" s="341"/>
      <c r="C4805" s="145" t="s">
        <v>5846</v>
      </c>
      <c r="D4805" s="146" t="s">
        <v>5815</v>
      </c>
      <c r="E4805" s="346" t="s">
        <v>14</v>
      </c>
      <c r="F4805" s="145" t="s">
        <v>15</v>
      </c>
      <c r="G4805" s="294">
        <v>14000</v>
      </c>
      <c r="H4805" s="294">
        <v>140000</v>
      </c>
      <c r="I4805" s="14">
        <v>10</v>
      </c>
    </row>
    <row r="4806" spans="1:9" x14ac:dyDescent="0.25">
      <c r="A4806" s="953"/>
      <c r="B4806" s="341"/>
      <c r="C4806" s="145" t="s">
        <v>5847</v>
      </c>
      <c r="D4806" s="146" t="s">
        <v>5288</v>
      </c>
      <c r="E4806" s="346" t="s">
        <v>14</v>
      </c>
      <c r="F4806" s="145" t="s">
        <v>402</v>
      </c>
      <c r="G4806" s="362">
        <v>127.84</v>
      </c>
      <c r="H4806" s="363">
        <v>38.351999999999997</v>
      </c>
      <c r="I4806" s="362">
        <v>300</v>
      </c>
    </row>
    <row r="4807" spans="1:9" x14ac:dyDescent="0.25">
      <c r="A4807" s="953"/>
      <c r="B4807" s="341"/>
      <c r="C4807" s="145" t="s">
        <v>5848</v>
      </c>
      <c r="D4807" s="146" t="s">
        <v>115</v>
      </c>
      <c r="E4807" s="346" t="s">
        <v>14</v>
      </c>
      <c r="F4807" s="145" t="s">
        <v>15</v>
      </c>
      <c r="G4807" s="362">
        <v>250000</v>
      </c>
      <c r="H4807" s="363">
        <v>4250</v>
      </c>
      <c r="I4807" s="362">
        <v>17</v>
      </c>
    </row>
    <row r="4808" spans="1:9" x14ac:dyDescent="0.25">
      <c r="A4808" s="953"/>
      <c r="B4808" s="341"/>
      <c r="C4808" s="145" t="s">
        <v>5849</v>
      </c>
      <c r="D4808" s="146" t="s">
        <v>5850</v>
      </c>
      <c r="E4808" s="346" t="s">
        <v>14</v>
      </c>
      <c r="F4808" s="145" t="s">
        <v>15</v>
      </c>
      <c r="G4808" s="362">
        <v>130000</v>
      </c>
      <c r="H4808" s="363">
        <v>130</v>
      </c>
      <c r="I4808" s="362">
        <v>1</v>
      </c>
    </row>
    <row r="4809" spans="1:9" x14ac:dyDescent="0.25">
      <c r="A4809" s="953"/>
      <c r="B4809" s="896">
        <v>5122</v>
      </c>
      <c r="C4809" s="145" t="s">
        <v>2387</v>
      </c>
      <c r="D4809" s="142" t="s">
        <v>2388</v>
      </c>
      <c r="E4809" s="12" t="s">
        <v>14</v>
      </c>
      <c r="F4809" s="12" t="s">
        <v>15</v>
      </c>
      <c r="G4809" s="14">
        <v>365000</v>
      </c>
      <c r="H4809" s="14">
        <v>365000</v>
      </c>
      <c r="I4809" s="14">
        <v>1</v>
      </c>
    </row>
    <row r="4810" spans="1:9" x14ac:dyDescent="0.25">
      <c r="A4810" s="953"/>
      <c r="B4810" s="896"/>
      <c r="C4810" s="145" t="s">
        <v>2389</v>
      </c>
      <c r="D4810" s="142" t="s">
        <v>115</v>
      </c>
      <c r="E4810" s="12" t="s">
        <v>14</v>
      </c>
      <c r="F4810" s="12" t="s">
        <v>15</v>
      </c>
      <c r="G4810" s="14">
        <v>270000</v>
      </c>
      <c r="H4810" s="14">
        <v>1620000</v>
      </c>
      <c r="I4810" s="14">
        <v>6</v>
      </c>
    </row>
    <row r="4811" spans="1:9" x14ac:dyDescent="0.25">
      <c r="A4811" s="953"/>
      <c r="B4811" s="896"/>
      <c r="C4811" s="145" t="s">
        <v>2390</v>
      </c>
      <c r="D4811" s="142" t="s">
        <v>708</v>
      </c>
      <c r="E4811" s="12" t="s">
        <v>14</v>
      </c>
      <c r="F4811" s="12" t="s">
        <v>15</v>
      </c>
      <c r="G4811" s="14">
        <v>140000</v>
      </c>
      <c r="H4811" s="14">
        <v>1200000</v>
      </c>
      <c r="I4811" s="14">
        <v>15</v>
      </c>
    </row>
    <row r="4812" spans="1:9" x14ac:dyDescent="0.25">
      <c r="A4812" s="953"/>
      <c r="B4812" s="896"/>
      <c r="C4812" s="145" t="s">
        <v>2391</v>
      </c>
      <c r="D4812" s="142" t="s">
        <v>2392</v>
      </c>
      <c r="E4812" s="12" t="s">
        <v>14</v>
      </c>
      <c r="F4812" s="12" t="s">
        <v>15</v>
      </c>
      <c r="G4812" s="14">
        <v>4000</v>
      </c>
      <c r="H4812" s="14">
        <v>40000</v>
      </c>
      <c r="I4812" s="14">
        <v>10</v>
      </c>
    </row>
    <row r="4813" spans="1:9" x14ac:dyDescent="0.25">
      <c r="A4813" s="953"/>
      <c r="B4813" s="896"/>
      <c r="C4813" s="145" t="s">
        <v>2393</v>
      </c>
      <c r="D4813" s="145" t="s">
        <v>1864</v>
      </c>
      <c r="E4813" s="145" t="s">
        <v>14</v>
      </c>
      <c r="F4813" s="145" t="s">
        <v>15</v>
      </c>
      <c r="G4813" s="14">
        <v>8000</v>
      </c>
      <c r="H4813" s="14">
        <v>80000</v>
      </c>
      <c r="I4813" s="14">
        <v>10</v>
      </c>
    </row>
    <row r="4814" spans="1:9" x14ac:dyDescent="0.25">
      <c r="A4814" s="953"/>
      <c r="B4814" s="896"/>
      <c r="C4814" s="145" t="s">
        <v>6386</v>
      </c>
      <c r="D4814" s="145" t="s">
        <v>5815</v>
      </c>
      <c r="E4814" s="145" t="s">
        <v>14</v>
      </c>
      <c r="F4814" s="145" t="s">
        <v>15</v>
      </c>
      <c r="G4814" s="362">
        <v>30625</v>
      </c>
      <c r="H4814" s="363">
        <v>490</v>
      </c>
      <c r="I4814" s="14">
        <v>16</v>
      </c>
    </row>
    <row r="4815" spans="1:9" ht="30" x14ac:dyDescent="0.25">
      <c r="A4815" s="953"/>
      <c r="B4815" s="896"/>
      <c r="C4815" s="145" t="s">
        <v>2394</v>
      </c>
      <c r="D4815" s="142" t="s">
        <v>465</v>
      </c>
      <c r="E4815" s="12" t="s">
        <v>14</v>
      </c>
      <c r="F4815" s="12" t="s">
        <v>15</v>
      </c>
      <c r="G4815" s="14">
        <v>15000</v>
      </c>
      <c r="H4815" s="14">
        <v>315000</v>
      </c>
      <c r="I4815" s="14">
        <v>21</v>
      </c>
    </row>
    <row r="4816" spans="1:9" x14ac:dyDescent="0.25">
      <c r="A4816" s="953"/>
      <c r="B4816" s="896"/>
      <c r="C4816" s="145" t="s">
        <v>2395</v>
      </c>
      <c r="D4816" s="142" t="s">
        <v>715</v>
      </c>
      <c r="E4816" s="12" t="s">
        <v>14</v>
      </c>
      <c r="F4816" s="12" t="s">
        <v>15</v>
      </c>
      <c r="G4816" s="14">
        <v>70000</v>
      </c>
      <c r="H4816" s="14">
        <v>700000</v>
      </c>
      <c r="I4816" s="14">
        <v>10</v>
      </c>
    </row>
    <row r="4817" spans="1:9" x14ac:dyDescent="0.25">
      <c r="A4817" s="953"/>
      <c r="B4817" s="896"/>
      <c r="C4817" s="145" t="s">
        <v>2396</v>
      </c>
      <c r="D4817" s="142" t="s">
        <v>1873</v>
      </c>
      <c r="E4817" s="12" t="s">
        <v>14</v>
      </c>
      <c r="F4817" s="12" t="s">
        <v>15</v>
      </c>
      <c r="G4817" s="14">
        <v>76000</v>
      </c>
      <c r="H4817" s="14">
        <v>380000</v>
      </c>
      <c r="I4817" s="14">
        <v>5</v>
      </c>
    </row>
    <row r="4818" spans="1:9" x14ac:dyDescent="0.25">
      <c r="A4818" s="953"/>
      <c r="B4818" s="896"/>
      <c r="C4818" s="145" t="s">
        <v>2397</v>
      </c>
      <c r="D4818" s="142" t="s">
        <v>2398</v>
      </c>
      <c r="E4818" s="12" t="s">
        <v>14</v>
      </c>
      <c r="F4818" s="12" t="s">
        <v>15</v>
      </c>
      <c r="G4818" s="14">
        <v>100000</v>
      </c>
      <c r="H4818" s="14">
        <v>300000</v>
      </c>
      <c r="I4818" s="14">
        <v>3</v>
      </c>
    </row>
    <row r="4819" spans="1:9" x14ac:dyDescent="0.25">
      <c r="A4819" s="953"/>
      <c r="B4819" s="896"/>
      <c r="C4819" s="145" t="s">
        <v>2399</v>
      </c>
      <c r="D4819" s="142" t="s">
        <v>2400</v>
      </c>
      <c r="E4819" s="12" t="s">
        <v>14</v>
      </c>
      <c r="F4819" s="12" t="s">
        <v>15</v>
      </c>
      <c r="G4819" s="14">
        <v>40000</v>
      </c>
      <c r="H4819" s="14">
        <v>400000</v>
      </c>
      <c r="I4819" s="14">
        <v>10</v>
      </c>
    </row>
    <row r="4820" spans="1:9" x14ac:dyDescent="0.25">
      <c r="A4820" s="953"/>
      <c r="B4820" s="896"/>
      <c r="C4820" s="145" t="s">
        <v>2401</v>
      </c>
      <c r="D4820" s="142" t="s">
        <v>1876</v>
      </c>
      <c r="E4820" s="12" t="s">
        <v>14</v>
      </c>
      <c r="F4820" s="12" t="s">
        <v>15</v>
      </c>
      <c r="G4820" s="14">
        <v>80000</v>
      </c>
      <c r="H4820" s="14">
        <v>400000</v>
      </c>
      <c r="I4820" s="14">
        <v>5</v>
      </c>
    </row>
    <row r="4821" spans="1:9" ht="30" x14ac:dyDescent="0.25">
      <c r="A4821" s="953"/>
      <c r="B4821" s="896"/>
      <c r="C4821" s="145" t="s">
        <v>2402</v>
      </c>
      <c r="D4821" s="142" t="s">
        <v>2403</v>
      </c>
      <c r="E4821" s="12" t="s">
        <v>14</v>
      </c>
      <c r="F4821" s="12" t="s">
        <v>15</v>
      </c>
      <c r="G4821" s="14">
        <v>30000</v>
      </c>
      <c r="H4821" s="14">
        <v>300000</v>
      </c>
      <c r="I4821" s="14">
        <v>10</v>
      </c>
    </row>
    <row r="4822" spans="1:9" x14ac:dyDescent="0.25">
      <c r="A4822" s="953"/>
      <c r="B4822" s="896"/>
      <c r="C4822" s="145" t="s">
        <v>2404</v>
      </c>
      <c r="D4822" s="142" t="s">
        <v>472</v>
      </c>
      <c r="E4822" s="12" t="s">
        <v>14</v>
      </c>
      <c r="F4822" s="12" t="s">
        <v>15</v>
      </c>
      <c r="G4822" s="14">
        <v>350000</v>
      </c>
      <c r="H4822" s="14">
        <v>700000</v>
      </c>
      <c r="I4822" s="14">
        <v>2</v>
      </c>
    </row>
    <row r="4823" spans="1:9" x14ac:dyDescent="0.25">
      <c r="A4823" s="953"/>
      <c r="B4823" s="890" t="s">
        <v>154</v>
      </c>
      <c r="C4823" s="890"/>
      <c r="D4823" s="890"/>
      <c r="E4823" s="890"/>
      <c r="F4823" s="890"/>
      <c r="G4823" s="890"/>
      <c r="H4823" s="14"/>
      <c r="I4823" s="14"/>
    </row>
    <row r="4824" spans="1:9" ht="18" x14ac:dyDescent="0.25">
      <c r="A4824" s="953"/>
      <c r="B4824" s="744" t="s">
        <v>5628</v>
      </c>
      <c r="C4824" s="744" t="s">
        <v>7480</v>
      </c>
      <c r="D4824" s="744" t="s">
        <v>7481</v>
      </c>
      <c r="E4824" s="734" t="s">
        <v>126</v>
      </c>
      <c r="F4824" s="734" t="s">
        <v>121</v>
      </c>
      <c r="G4824" s="747">
        <v>1992000</v>
      </c>
      <c r="H4824" s="747">
        <v>1992000</v>
      </c>
      <c r="I4824" s="14">
        <v>1</v>
      </c>
    </row>
    <row r="4825" spans="1:9" x14ac:dyDescent="0.25">
      <c r="A4825" s="953"/>
      <c r="B4825" s="890" t="s">
        <v>118</v>
      </c>
      <c r="C4825" s="890"/>
      <c r="D4825" s="890"/>
      <c r="E4825" s="890"/>
      <c r="F4825" s="890"/>
      <c r="G4825" s="890"/>
      <c r="H4825" s="72">
        <v>50812500</v>
      </c>
      <c r="I4825" s="72"/>
    </row>
    <row r="4826" spans="1:9" s="8" customFormat="1" x14ac:dyDescent="0.25">
      <c r="A4826" s="953"/>
      <c r="B4826" s="895">
        <v>4212</v>
      </c>
      <c r="C4826" s="139">
        <v>65211100</v>
      </c>
      <c r="D4826" s="140" t="s">
        <v>119</v>
      </c>
      <c r="E4826" s="15" t="s">
        <v>120</v>
      </c>
      <c r="F4826" s="15" t="s">
        <v>474</v>
      </c>
      <c r="G4826" s="16">
        <v>139</v>
      </c>
      <c r="H4826" s="16">
        <v>8340000</v>
      </c>
      <c r="I4826" s="16">
        <v>60000</v>
      </c>
    </row>
    <row r="4827" spans="1:9" s="8" customFormat="1" x14ac:dyDescent="0.25">
      <c r="A4827" s="953"/>
      <c r="B4827" s="895"/>
      <c r="C4827" s="139">
        <v>65311100</v>
      </c>
      <c r="D4827" s="140" t="s">
        <v>122</v>
      </c>
      <c r="E4827" s="15" t="s">
        <v>120</v>
      </c>
      <c r="F4827" s="15" t="s">
        <v>475</v>
      </c>
      <c r="G4827" s="16">
        <v>44.98</v>
      </c>
      <c r="H4827" s="16">
        <v>20241000</v>
      </c>
      <c r="I4827" s="16">
        <v>450000</v>
      </c>
    </row>
    <row r="4828" spans="1:9" s="8" customFormat="1" x14ac:dyDescent="0.25">
      <c r="A4828" s="953"/>
      <c r="B4828" s="896">
        <v>4213</v>
      </c>
      <c r="C4828" s="139">
        <v>65111100</v>
      </c>
      <c r="D4828" s="140" t="s">
        <v>123</v>
      </c>
      <c r="E4828" s="15" t="s">
        <v>120</v>
      </c>
      <c r="F4828" s="15" t="s">
        <v>474</v>
      </c>
      <c r="G4828" s="16">
        <v>180</v>
      </c>
      <c r="H4828" s="16">
        <v>1476000</v>
      </c>
      <c r="I4828" s="16">
        <v>8200</v>
      </c>
    </row>
    <row r="4829" spans="1:9" ht="30" x14ac:dyDescent="0.25">
      <c r="A4829" s="953"/>
      <c r="B4829" s="896"/>
      <c r="C4829" s="145" t="s">
        <v>2405</v>
      </c>
      <c r="D4829" s="142" t="s">
        <v>2406</v>
      </c>
      <c r="E4829" s="12" t="s">
        <v>126</v>
      </c>
      <c r="F4829" s="12" t="s">
        <v>121</v>
      </c>
      <c r="G4829" s="14">
        <v>105000</v>
      </c>
      <c r="H4829" s="14">
        <v>105000</v>
      </c>
      <c r="I4829" s="14">
        <v>1</v>
      </c>
    </row>
    <row r="4830" spans="1:9" ht="30" x14ac:dyDescent="0.25">
      <c r="A4830" s="953"/>
      <c r="B4830" s="896">
        <v>4214</v>
      </c>
      <c r="C4830" s="141" t="s">
        <v>2407</v>
      </c>
      <c r="D4830" s="142" t="s">
        <v>128</v>
      </c>
      <c r="E4830" s="12" t="s">
        <v>120</v>
      </c>
      <c r="F4830" s="12" t="s">
        <v>121</v>
      </c>
      <c r="G4830" s="14">
        <v>4480000</v>
      </c>
      <c r="H4830" s="14">
        <v>4480000</v>
      </c>
      <c r="I4830" s="14">
        <v>1</v>
      </c>
    </row>
    <row r="4831" spans="1:9" ht="30" x14ac:dyDescent="0.25">
      <c r="A4831" s="953"/>
      <c r="B4831" s="896"/>
      <c r="C4831" s="141" t="s">
        <v>2408</v>
      </c>
      <c r="D4831" s="142" t="s">
        <v>130</v>
      </c>
      <c r="E4831" s="12" t="s">
        <v>14</v>
      </c>
      <c r="F4831" s="12" t="s">
        <v>121</v>
      </c>
      <c r="G4831" s="14">
        <v>3581300</v>
      </c>
      <c r="H4831" s="14">
        <v>3581300</v>
      </c>
      <c r="I4831" s="14">
        <v>1</v>
      </c>
    </row>
    <row r="4832" spans="1:9" s="8" customFormat="1" ht="30" x14ac:dyDescent="0.25">
      <c r="A4832" s="953"/>
      <c r="B4832" s="896"/>
      <c r="C4832" s="139">
        <v>64211130</v>
      </c>
      <c r="D4832" s="140" t="s">
        <v>131</v>
      </c>
      <c r="E4832" s="15" t="s">
        <v>120</v>
      </c>
      <c r="F4832" s="15" t="s">
        <v>121</v>
      </c>
      <c r="G4832" s="16">
        <v>825600</v>
      </c>
      <c r="H4832" s="16">
        <v>825600</v>
      </c>
      <c r="I4832" s="16">
        <v>1</v>
      </c>
    </row>
    <row r="4833" spans="1:9" ht="30" x14ac:dyDescent="0.25">
      <c r="A4833" s="953"/>
      <c r="B4833" s="896"/>
      <c r="C4833" s="145" t="s">
        <v>2409</v>
      </c>
      <c r="D4833" s="142" t="s">
        <v>133</v>
      </c>
      <c r="E4833" s="12" t="s">
        <v>14</v>
      </c>
      <c r="F4833" s="12" t="s">
        <v>121</v>
      </c>
      <c r="G4833" s="14">
        <v>220000</v>
      </c>
      <c r="H4833" s="14">
        <v>220000</v>
      </c>
      <c r="I4833" s="14">
        <v>1</v>
      </c>
    </row>
    <row r="4834" spans="1:9" ht="30" x14ac:dyDescent="0.25">
      <c r="A4834" s="953"/>
      <c r="B4834" s="594">
        <v>4215</v>
      </c>
      <c r="C4834" s="593" t="s">
        <v>6904</v>
      </c>
      <c r="D4834" s="593" t="s">
        <v>6905</v>
      </c>
      <c r="E4834" s="593" t="s">
        <v>120</v>
      </c>
      <c r="F4834" s="593" t="s">
        <v>121</v>
      </c>
      <c r="G4834" s="593">
        <v>111000</v>
      </c>
      <c r="H4834" s="593">
        <v>111000</v>
      </c>
      <c r="I4834" s="593">
        <v>1</v>
      </c>
    </row>
    <row r="4835" spans="1:9" s="8" customFormat="1" ht="45" x14ac:dyDescent="0.25">
      <c r="A4835" s="953"/>
      <c r="B4835" s="895">
        <v>4215</v>
      </c>
      <c r="C4835" s="139">
        <v>66511170</v>
      </c>
      <c r="D4835" s="140" t="s">
        <v>2410</v>
      </c>
      <c r="E4835" s="15" t="s">
        <v>120</v>
      </c>
      <c r="F4835" s="15" t="s">
        <v>15</v>
      </c>
      <c r="G4835" s="16">
        <v>600000</v>
      </c>
      <c r="H4835" s="16">
        <v>600000</v>
      </c>
      <c r="I4835" s="16">
        <v>1</v>
      </c>
    </row>
    <row r="4836" spans="1:9" s="8" customFormat="1" x14ac:dyDescent="0.25">
      <c r="A4836" s="953"/>
      <c r="B4836" s="895">
        <v>4222</v>
      </c>
      <c r="C4836" s="139">
        <v>79991200</v>
      </c>
      <c r="D4836" s="140" t="s">
        <v>483</v>
      </c>
      <c r="E4836" s="15" t="s">
        <v>120</v>
      </c>
      <c r="F4836" s="15" t="s">
        <v>121</v>
      </c>
      <c r="G4836" s="16">
        <v>1000000</v>
      </c>
      <c r="H4836" s="16">
        <v>1000000</v>
      </c>
      <c r="I4836" s="16">
        <v>1</v>
      </c>
    </row>
    <row r="4837" spans="1:9" s="8" customFormat="1" x14ac:dyDescent="0.25">
      <c r="A4837" s="953"/>
      <c r="B4837" s="895">
        <v>4231</v>
      </c>
      <c r="C4837" s="139">
        <v>79971120</v>
      </c>
      <c r="D4837" s="140" t="s">
        <v>485</v>
      </c>
      <c r="E4837" s="15" t="s">
        <v>126</v>
      </c>
      <c r="F4837" s="15" t="s">
        <v>121</v>
      </c>
      <c r="G4837" s="16">
        <v>90000</v>
      </c>
      <c r="H4837" s="16">
        <v>90000</v>
      </c>
      <c r="I4837" s="16">
        <v>1</v>
      </c>
    </row>
    <row r="4838" spans="1:9" s="8" customFormat="1" ht="45" x14ac:dyDescent="0.25">
      <c r="A4838" s="953"/>
      <c r="B4838" s="895">
        <v>4232</v>
      </c>
      <c r="C4838" s="139">
        <v>72261160</v>
      </c>
      <c r="D4838" s="140" t="s">
        <v>2411</v>
      </c>
      <c r="E4838" s="15" t="s">
        <v>120</v>
      </c>
      <c r="F4838" s="15" t="s">
        <v>121</v>
      </c>
      <c r="G4838" s="16">
        <v>234000</v>
      </c>
      <c r="H4838" s="16">
        <v>234000</v>
      </c>
      <c r="I4838" s="16">
        <v>1</v>
      </c>
    </row>
    <row r="4839" spans="1:9" s="8" customFormat="1" ht="30" x14ac:dyDescent="0.25">
      <c r="A4839" s="953"/>
      <c r="B4839" s="896">
        <v>4241</v>
      </c>
      <c r="C4839" s="139">
        <v>50531140</v>
      </c>
      <c r="D4839" s="140" t="s">
        <v>2412</v>
      </c>
      <c r="E4839" s="15" t="s">
        <v>126</v>
      </c>
      <c r="F4839" s="15" t="s">
        <v>121</v>
      </c>
      <c r="G4839" s="16">
        <v>96000</v>
      </c>
      <c r="H4839" s="16">
        <v>96000</v>
      </c>
      <c r="I4839" s="16">
        <v>1</v>
      </c>
    </row>
    <row r="4840" spans="1:9" ht="45" x14ac:dyDescent="0.25">
      <c r="A4840" s="953"/>
      <c r="B4840" s="896"/>
      <c r="C4840" s="145" t="s">
        <v>2413</v>
      </c>
      <c r="D4840" s="142" t="s">
        <v>2414</v>
      </c>
      <c r="E4840" s="12" t="s">
        <v>126</v>
      </c>
      <c r="F4840" s="12" t="s">
        <v>121</v>
      </c>
      <c r="G4840" s="14">
        <v>1750000</v>
      </c>
      <c r="H4840" s="14">
        <v>1750000</v>
      </c>
      <c r="I4840" s="14">
        <v>1</v>
      </c>
    </row>
    <row r="4841" spans="1:9" ht="60" x14ac:dyDescent="0.25">
      <c r="A4841" s="953"/>
      <c r="B4841" s="896"/>
      <c r="C4841" s="145" t="s">
        <v>2415</v>
      </c>
      <c r="D4841" s="145" t="s">
        <v>2416</v>
      </c>
      <c r="E4841" s="145" t="s">
        <v>120</v>
      </c>
      <c r="F4841" s="145" t="s">
        <v>121</v>
      </c>
      <c r="G4841" s="145">
        <v>89000</v>
      </c>
      <c r="H4841" s="145">
        <v>89000</v>
      </c>
      <c r="I4841" s="145">
        <v>1</v>
      </c>
    </row>
    <row r="4842" spans="1:9" s="8" customFormat="1" ht="45" x14ac:dyDescent="0.25">
      <c r="A4842" s="953"/>
      <c r="B4842" s="896"/>
      <c r="C4842" s="145" t="s">
        <v>6299</v>
      </c>
      <c r="D4842" s="145" t="s">
        <v>142</v>
      </c>
      <c r="E4842" s="145" t="s">
        <v>120</v>
      </c>
      <c r="F4842" s="145" t="s">
        <v>121</v>
      </c>
      <c r="G4842" s="145">
        <v>17.594000000000001</v>
      </c>
      <c r="H4842" s="145">
        <v>17.594000000000001</v>
      </c>
      <c r="I4842" s="145">
        <v>1</v>
      </c>
    </row>
    <row r="4843" spans="1:9" s="8" customFormat="1" ht="30" x14ac:dyDescent="0.25">
      <c r="A4843" s="953"/>
      <c r="B4843" s="896"/>
      <c r="C4843" s="139">
        <v>79411220</v>
      </c>
      <c r="D4843" s="140" t="s">
        <v>2417</v>
      </c>
      <c r="E4843" s="15" t="s">
        <v>126</v>
      </c>
      <c r="F4843" s="15" t="s">
        <v>121</v>
      </c>
      <c r="G4843" s="16">
        <v>1500000</v>
      </c>
      <c r="H4843" s="16">
        <v>1500000</v>
      </c>
      <c r="I4843" s="16">
        <v>1</v>
      </c>
    </row>
    <row r="4844" spans="1:9" s="8" customFormat="1" ht="30" x14ac:dyDescent="0.25">
      <c r="A4844" s="953"/>
      <c r="B4844" s="896"/>
      <c r="C4844" s="145" t="s">
        <v>6300</v>
      </c>
      <c r="D4844" s="145" t="s">
        <v>497</v>
      </c>
      <c r="E4844" s="145" t="s">
        <v>120</v>
      </c>
      <c r="F4844" s="145" t="s">
        <v>121</v>
      </c>
      <c r="G4844" s="145">
        <v>67000</v>
      </c>
      <c r="H4844" s="145">
        <v>67000</v>
      </c>
      <c r="I4844" s="145">
        <v>1</v>
      </c>
    </row>
    <row r="4845" spans="1:9" ht="45" x14ac:dyDescent="0.25">
      <c r="A4845" s="953"/>
      <c r="B4845" s="896">
        <v>4252</v>
      </c>
      <c r="C4845" s="145" t="s">
        <v>2418</v>
      </c>
      <c r="D4845" s="142" t="s">
        <v>2419</v>
      </c>
      <c r="E4845" s="12" t="s">
        <v>126</v>
      </c>
      <c r="F4845" s="12" t="s">
        <v>121</v>
      </c>
      <c r="G4845" s="14">
        <v>900000</v>
      </c>
      <c r="H4845" s="14">
        <v>900000</v>
      </c>
      <c r="I4845" s="14">
        <v>1</v>
      </c>
    </row>
    <row r="4846" spans="1:9" ht="45" x14ac:dyDescent="0.25">
      <c r="A4846" s="953"/>
      <c r="B4846" s="896"/>
      <c r="C4846" s="145" t="s">
        <v>2420</v>
      </c>
      <c r="D4846" s="142" t="s">
        <v>2421</v>
      </c>
      <c r="E4846" s="12" t="s">
        <v>126</v>
      </c>
      <c r="F4846" s="12" t="s">
        <v>121</v>
      </c>
      <c r="G4846" s="14">
        <v>900000</v>
      </c>
      <c r="H4846" s="14">
        <v>900000</v>
      </c>
      <c r="I4846" s="14">
        <v>1</v>
      </c>
    </row>
    <row r="4847" spans="1:9" ht="45" x14ac:dyDescent="0.25">
      <c r="A4847" s="953"/>
      <c r="B4847" s="896"/>
      <c r="C4847" s="145" t="s">
        <v>2422</v>
      </c>
      <c r="D4847" s="142" t="s">
        <v>2423</v>
      </c>
      <c r="E4847" s="12" t="s">
        <v>126</v>
      </c>
      <c r="F4847" s="12" t="s">
        <v>121</v>
      </c>
      <c r="G4847" s="14">
        <v>500000</v>
      </c>
      <c r="H4847" s="14">
        <v>500000</v>
      </c>
      <c r="I4847" s="14">
        <v>1</v>
      </c>
    </row>
    <row r="4848" spans="1:9" ht="45" x14ac:dyDescent="0.25">
      <c r="A4848" s="953"/>
      <c r="B4848" s="896"/>
      <c r="C4848" s="145" t="s">
        <v>2424</v>
      </c>
      <c r="D4848" s="142" t="s">
        <v>509</v>
      </c>
      <c r="E4848" s="12" t="s">
        <v>149</v>
      </c>
      <c r="F4848" s="12" t="s">
        <v>121</v>
      </c>
      <c r="G4848" s="14">
        <v>600000</v>
      </c>
      <c r="H4848" s="14">
        <v>600000</v>
      </c>
      <c r="I4848" s="14">
        <v>1</v>
      </c>
    </row>
    <row r="4849" spans="1:9" ht="30" x14ac:dyDescent="0.25">
      <c r="A4849" s="953"/>
      <c r="B4849" s="896"/>
      <c r="C4849" s="145" t="s">
        <v>2425</v>
      </c>
      <c r="D4849" s="142" t="s">
        <v>768</v>
      </c>
      <c r="E4849" s="12" t="s">
        <v>149</v>
      </c>
      <c r="F4849" s="12" t="s">
        <v>121</v>
      </c>
      <c r="G4849" s="14">
        <v>1900000</v>
      </c>
      <c r="H4849" s="14">
        <v>1900000</v>
      </c>
      <c r="I4849" s="14">
        <v>1</v>
      </c>
    </row>
    <row r="4850" spans="1:9" s="8" customFormat="1" ht="30" x14ac:dyDescent="0.25">
      <c r="A4850" s="953"/>
      <c r="B4850" s="896"/>
      <c r="C4850" s="139">
        <v>50531110</v>
      </c>
      <c r="D4850" s="140" t="s">
        <v>2426</v>
      </c>
      <c r="E4850" s="15" t="s">
        <v>126</v>
      </c>
      <c r="F4850" s="15" t="s">
        <v>121</v>
      </c>
      <c r="G4850" s="16">
        <v>300000</v>
      </c>
      <c r="H4850" s="16">
        <v>300000</v>
      </c>
      <c r="I4850" s="16">
        <v>1</v>
      </c>
    </row>
    <row r="4851" spans="1:9" ht="45" x14ac:dyDescent="0.25">
      <c r="A4851" s="953"/>
      <c r="B4851" s="896"/>
      <c r="C4851" s="145" t="s">
        <v>2427</v>
      </c>
      <c r="D4851" s="142" t="s">
        <v>2428</v>
      </c>
      <c r="E4851" s="12" t="s">
        <v>149</v>
      </c>
      <c r="F4851" s="12" t="s">
        <v>121</v>
      </c>
      <c r="G4851" s="14">
        <v>500000</v>
      </c>
      <c r="H4851" s="14">
        <v>500000</v>
      </c>
      <c r="I4851" s="14">
        <v>1</v>
      </c>
    </row>
    <row r="4852" spans="1:9" s="8" customFormat="1" ht="45" x14ac:dyDescent="0.25">
      <c r="A4852" s="953"/>
      <c r="B4852" s="896"/>
      <c r="C4852" s="139">
        <v>98391200</v>
      </c>
      <c r="D4852" s="140" t="s">
        <v>2429</v>
      </c>
      <c r="E4852" s="15" t="s">
        <v>126</v>
      </c>
      <c r="F4852" s="15" t="s">
        <v>121</v>
      </c>
      <c r="G4852" s="16">
        <v>500000</v>
      </c>
      <c r="H4852" s="16">
        <v>500000</v>
      </c>
      <c r="I4852" s="16">
        <v>1</v>
      </c>
    </row>
    <row r="4853" spans="1:9" x14ac:dyDescent="0.25">
      <c r="A4853" s="953"/>
      <c r="B4853" s="925" t="s">
        <v>513</v>
      </c>
      <c r="C4853" s="925"/>
      <c r="D4853" s="925"/>
      <c r="E4853" s="925"/>
      <c r="F4853" s="925"/>
      <c r="G4853" s="925"/>
      <c r="H4853" s="2">
        <v>32999785</v>
      </c>
      <c r="I4853" s="2"/>
    </row>
    <row r="4854" spans="1:9" x14ac:dyDescent="0.25">
      <c r="A4854" s="953"/>
      <c r="B4854" s="890" t="s">
        <v>154</v>
      </c>
      <c r="C4854" s="890"/>
      <c r="D4854" s="890"/>
      <c r="E4854" s="890"/>
      <c r="F4854" s="890"/>
      <c r="G4854" s="890"/>
      <c r="H4854" s="72">
        <v>32411554</v>
      </c>
      <c r="I4854" s="72"/>
    </row>
    <row r="4855" spans="1:9" ht="45" x14ac:dyDescent="0.25">
      <c r="A4855" s="953"/>
      <c r="B4855" s="896">
        <v>4251</v>
      </c>
      <c r="C4855" s="145" t="s">
        <v>2430</v>
      </c>
      <c r="D4855" s="142" t="s">
        <v>2431</v>
      </c>
      <c r="E4855" s="12" t="s">
        <v>149</v>
      </c>
      <c r="F4855" s="12" t="s">
        <v>121</v>
      </c>
      <c r="G4855" s="14">
        <v>29411554</v>
      </c>
      <c r="H4855" s="14">
        <v>29411554</v>
      </c>
      <c r="I4855" s="14">
        <v>1</v>
      </c>
    </row>
    <row r="4856" spans="1:9" s="8" customFormat="1" ht="45" x14ac:dyDescent="0.25">
      <c r="A4856" s="953"/>
      <c r="B4856" s="896"/>
      <c r="C4856" s="139">
        <v>45461100</v>
      </c>
      <c r="D4856" s="140" t="s">
        <v>2432</v>
      </c>
      <c r="E4856" s="15" t="s">
        <v>149</v>
      </c>
      <c r="F4856" s="15" t="s">
        <v>121</v>
      </c>
      <c r="G4856" s="16">
        <v>3000000</v>
      </c>
      <c r="H4856" s="16">
        <v>3000000</v>
      </c>
      <c r="I4856" s="16">
        <v>1</v>
      </c>
    </row>
    <row r="4857" spans="1:9" x14ac:dyDescent="0.25">
      <c r="A4857" s="953"/>
      <c r="B4857" s="890" t="s">
        <v>118</v>
      </c>
      <c r="C4857" s="890"/>
      <c r="D4857" s="890"/>
      <c r="E4857" s="890"/>
      <c r="F4857" s="890"/>
      <c r="G4857" s="890"/>
      <c r="H4857" s="72">
        <v>588231</v>
      </c>
      <c r="I4857" s="72"/>
    </row>
    <row r="4858" spans="1:9" s="8" customFormat="1" ht="30" x14ac:dyDescent="0.25">
      <c r="A4858" s="953"/>
      <c r="B4858" s="895">
        <v>4251</v>
      </c>
      <c r="C4858" s="139">
        <v>71351540</v>
      </c>
      <c r="D4858" s="140" t="s">
        <v>168</v>
      </c>
      <c r="E4858" s="15" t="s">
        <v>149</v>
      </c>
      <c r="F4858" s="15" t="s">
        <v>121</v>
      </c>
      <c r="G4858" s="16">
        <v>588231</v>
      </c>
      <c r="H4858" s="16">
        <v>588231</v>
      </c>
      <c r="I4858" s="16">
        <v>1</v>
      </c>
    </row>
    <row r="4859" spans="1:9" x14ac:dyDescent="0.25">
      <c r="A4859" s="953"/>
      <c r="B4859" s="925" t="s">
        <v>153</v>
      </c>
      <c r="C4859" s="925"/>
      <c r="D4859" s="925"/>
      <c r="E4859" s="925"/>
      <c r="F4859" s="925"/>
      <c r="G4859" s="925"/>
      <c r="H4859" s="2">
        <v>10000000</v>
      </c>
      <c r="I4859" s="2"/>
    </row>
    <row r="4860" spans="1:9" x14ac:dyDescent="0.25">
      <c r="A4860" s="953"/>
      <c r="B4860" s="890" t="s">
        <v>154</v>
      </c>
      <c r="C4860" s="890"/>
      <c r="D4860" s="890"/>
      <c r="E4860" s="890"/>
      <c r="F4860" s="890"/>
      <c r="G4860" s="890"/>
      <c r="H4860" s="72">
        <v>8750000</v>
      </c>
      <c r="I4860" s="72"/>
    </row>
    <row r="4861" spans="1:9" s="8" customFormat="1" ht="30" x14ac:dyDescent="0.25">
      <c r="A4861" s="953"/>
      <c r="B4861" s="926">
        <v>5134</v>
      </c>
      <c r="C4861" s="139">
        <v>71241200</v>
      </c>
      <c r="D4861" s="140" t="s">
        <v>519</v>
      </c>
      <c r="E4861" s="15" t="s">
        <v>126</v>
      </c>
      <c r="F4861" s="15" t="s">
        <v>121</v>
      </c>
      <c r="G4861" s="16">
        <v>8400000</v>
      </c>
      <c r="H4861" s="16">
        <v>8400000</v>
      </c>
      <c r="I4861" s="16">
        <v>1</v>
      </c>
    </row>
    <row r="4862" spans="1:9" s="8" customFormat="1" ht="30" x14ac:dyDescent="0.25">
      <c r="A4862" s="953"/>
      <c r="B4862" s="977"/>
      <c r="C4862" s="142" t="s">
        <v>7673</v>
      </c>
      <c r="D4862" s="142" t="s">
        <v>519</v>
      </c>
      <c r="E4862" s="141" t="s">
        <v>149</v>
      </c>
      <c r="F4862" s="141" t="s">
        <v>121</v>
      </c>
      <c r="G4862" s="528">
        <v>180</v>
      </c>
      <c r="H4862" s="528">
        <v>180</v>
      </c>
      <c r="I4862" s="333">
        <v>1</v>
      </c>
    </row>
    <row r="4863" spans="1:9" ht="30" x14ac:dyDescent="0.25">
      <c r="A4863" s="953"/>
      <c r="B4863" s="977"/>
      <c r="C4863" s="457" t="s">
        <v>6407</v>
      </c>
      <c r="D4863" s="142" t="s">
        <v>519</v>
      </c>
      <c r="E4863" s="447" t="s">
        <v>172</v>
      </c>
      <c r="F4863" s="12" t="s">
        <v>121</v>
      </c>
      <c r="G4863" s="14">
        <v>150000</v>
      </c>
      <c r="H4863" s="14">
        <v>150000</v>
      </c>
      <c r="I4863" s="333">
        <v>1</v>
      </c>
    </row>
    <row r="4864" spans="1:9" ht="30" x14ac:dyDescent="0.25">
      <c r="A4864" s="953"/>
      <c r="B4864" s="977"/>
      <c r="C4864" s="145" t="s">
        <v>2433</v>
      </c>
      <c r="D4864" s="142" t="s">
        <v>519</v>
      </c>
      <c r="E4864" s="12" t="s">
        <v>172</v>
      </c>
      <c r="F4864" s="12" t="s">
        <v>121</v>
      </c>
      <c r="G4864" s="14">
        <v>200000</v>
      </c>
      <c r="H4864" s="14">
        <v>200000</v>
      </c>
      <c r="I4864" s="333">
        <v>1</v>
      </c>
    </row>
    <row r="4865" spans="1:9" ht="30" x14ac:dyDescent="0.25">
      <c r="A4865" s="953"/>
      <c r="B4865" s="977"/>
      <c r="C4865" s="145" t="s">
        <v>7238</v>
      </c>
      <c r="D4865" s="142" t="s">
        <v>519</v>
      </c>
      <c r="E4865" s="142" t="s">
        <v>149</v>
      </c>
      <c r="F4865" s="142" t="s">
        <v>121</v>
      </c>
      <c r="G4865" s="14">
        <v>120000</v>
      </c>
      <c r="H4865" s="14">
        <v>120000</v>
      </c>
      <c r="I4865" s="319">
        <v>1</v>
      </c>
    </row>
    <row r="4866" spans="1:9" ht="30" x14ac:dyDescent="0.25">
      <c r="A4866" s="953"/>
      <c r="B4866" s="977"/>
      <c r="C4866" s="145" t="s">
        <v>7239</v>
      </c>
      <c r="D4866" s="142" t="s">
        <v>519</v>
      </c>
      <c r="E4866" s="142" t="s">
        <v>149</v>
      </c>
      <c r="F4866" s="142" t="s">
        <v>121</v>
      </c>
      <c r="G4866" s="14">
        <v>250000</v>
      </c>
      <c r="H4866" s="14">
        <v>250000</v>
      </c>
      <c r="I4866" s="14">
        <v>1</v>
      </c>
    </row>
    <row r="4867" spans="1:9" ht="30" x14ac:dyDescent="0.25">
      <c r="A4867" s="953"/>
      <c r="B4867" s="977"/>
      <c r="C4867" s="142" t="s">
        <v>6476</v>
      </c>
      <c r="D4867" s="142" t="s">
        <v>519</v>
      </c>
      <c r="E4867" s="142" t="s">
        <v>149</v>
      </c>
      <c r="F4867" s="142" t="s">
        <v>121</v>
      </c>
      <c r="G4867" s="421">
        <v>120000</v>
      </c>
      <c r="H4867" s="421">
        <v>120000</v>
      </c>
      <c r="I4867" s="14">
        <v>1</v>
      </c>
    </row>
    <row r="4868" spans="1:9" ht="30" x14ac:dyDescent="0.25">
      <c r="A4868" s="953"/>
      <c r="B4868" s="977"/>
      <c r="C4868" s="142" t="s">
        <v>6477</v>
      </c>
      <c r="D4868" s="142" t="s">
        <v>519</v>
      </c>
      <c r="E4868" s="142" t="s">
        <v>149</v>
      </c>
      <c r="F4868" s="142" t="s">
        <v>121</v>
      </c>
      <c r="G4868" s="421">
        <v>120000</v>
      </c>
      <c r="H4868" s="421">
        <v>120000</v>
      </c>
      <c r="I4868" s="14">
        <v>1</v>
      </c>
    </row>
    <row r="4869" spans="1:9" ht="30" x14ac:dyDescent="0.25">
      <c r="A4869" s="953"/>
      <c r="B4869" s="977"/>
      <c r="C4869" s="142" t="s">
        <v>6478</v>
      </c>
      <c r="D4869" s="142" t="s">
        <v>519</v>
      </c>
      <c r="E4869" s="142" t="s">
        <v>149</v>
      </c>
      <c r="F4869" s="142" t="s">
        <v>121</v>
      </c>
      <c r="G4869" s="421">
        <v>120000</v>
      </c>
      <c r="H4869" s="421">
        <v>120000</v>
      </c>
      <c r="I4869" s="14">
        <v>1</v>
      </c>
    </row>
    <row r="4870" spans="1:9" ht="30" x14ac:dyDescent="0.25">
      <c r="A4870" s="953"/>
      <c r="B4870" s="977"/>
      <c r="C4870" s="142" t="s">
        <v>6479</v>
      </c>
      <c r="D4870" s="142" t="s">
        <v>519</v>
      </c>
      <c r="E4870" s="142" t="s">
        <v>149</v>
      </c>
      <c r="F4870" s="142" t="s">
        <v>121</v>
      </c>
      <c r="G4870" s="421">
        <v>150000</v>
      </c>
      <c r="H4870" s="421">
        <v>150000</v>
      </c>
      <c r="I4870" s="14">
        <v>1</v>
      </c>
    </row>
    <row r="4871" spans="1:9" ht="30" x14ac:dyDescent="0.25">
      <c r="A4871" s="953"/>
      <c r="B4871" s="977"/>
      <c r="C4871" s="142" t="s">
        <v>6480</v>
      </c>
      <c r="D4871" s="142" t="s">
        <v>519</v>
      </c>
      <c r="E4871" s="142" t="s">
        <v>149</v>
      </c>
      <c r="F4871" s="142" t="s">
        <v>121</v>
      </c>
      <c r="G4871" s="421">
        <v>120000</v>
      </c>
      <c r="H4871" s="421">
        <v>120000</v>
      </c>
      <c r="I4871" s="14">
        <v>1</v>
      </c>
    </row>
    <row r="4872" spans="1:9" ht="30" x14ac:dyDescent="0.25">
      <c r="A4872" s="953"/>
      <c r="B4872" s="977"/>
      <c r="C4872" s="142" t="s">
        <v>6481</v>
      </c>
      <c r="D4872" s="142" t="s">
        <v>519</v>
      </c>
      <c r="E4872" s="142" t="s">
        <v>149</v>
      </c>
      <c r="F4872" s="142" t="s">
        <v>121</v>
      </c>
      <c r="G4872" s="421">
        <v>120000</v>
      </c>
      <c r="H4872" s="421">
        <v>120000</v>
      </c>
      <c r="I4872" s="14">
        <v>1</v>
      </c>
    </row>
    <row r="4873" spans="1:9" ht="30" x14ac:dyDescent="0.25">
      <c r="A4873" s="953"/>
      <c r="B4873" s="977"/>
      <c r="C4873" s="142" t="s">
        <v>6482</v>
      </c>
      <c r="D4873" s="142" t="s">
        <v>519</v>
      </c>
      <c r="E4873" s="142" t="s">
        <v>149</v>
      </c>
      <c r="F4873" s="142" t="s">
        <v>121</v>
      </c>
      <c r="G4873" s="421">
        <v>120000</v>
      </c>
      <c r="H4873" s="421">
        <v>120000</v>
      </c>
      <c r="I4873" s="14">
        <v>1</v>
      </c>
    </row>
    <row r="4874" spans="1:9" ht="30" x14ac:dyDescent="0.25">
      <c r="A4874" s="953"/>
      <c r="B4874" s="977"/>
      <c r="C4874" s="142" t="s">
        <v>6483</v>
      </c>
      <c r="D4874" s="142" t="s">
        <v>519</v>
      </c>
      <c r="E4874" s="142" t="s">
        <v>149</v>
      </c>
      <c r="F4874" s="142" t="s">
        <v>121</v>
      </c>
      <c r="G4874" s="421">
        <v>250000</v>
      </c>
      <c r="H4874" s="421">
        <v>250000</v>
      </c>
      <c r="I4874" s="14">
        <v>1</v>
      </c>
    </row>
    <row r="4875" spans="1:9" ht="30" x14ac:dyDescent="0.25">
      <c r="A4875" s="953"/>
      <c r="B4875" s="977"/>
      <c r="C4875" s="142" t="s">
        <v>6484</v>
      </c>
      <c r="D4875" s="142" t="s">
        <v>519</v>
      </c>
      <c r="E4875" s="142" t="s">
        <v>149</v>
      </c>
      <c r="F4875" s="142" t="s">
        <v>121</v>
      </c>
      <c r="G4875" s="421">
        <v>230000</v>
      </c>
      <c r="H4875" s="421">
        <v>230000</v>
      </c>
      <c r="I4875" s="14">
        <v>1</v>
      </c>
    </row>
    <row r="4876" spans="1:9" ht="30" x14ac:dyDescent="0.25">
      <c r="A4876" s="953"/>
      <c r="B4876" s="977"/>
      <c r="C4876" s="142" t="s">
        <v>6485</v>
      </c>
      <c r="D4876" s="142" t="s">
        <v>519</v>
      </c>
      <c r="E4876" s="142" t="s">
        <v>149</v>
      </c>
      <c r="F4876" s="142" t="s">
        <v>121</v>
      </c>
      <c r="G4876" s="421">
        <v>230000</v>
      </c>
      <c r="H4876" s="421">
        <v>230000</v>
      </c>
      <c r="I4876" s="14">
        <v>1</v>
      </c>
    </row>
    <row r="4877" spans="1:9" ht="30" x14ac:dyDescent="0.25">
      <c r="A4877" s="953"/>
      <c r="B4877" s="977"/>
      <c r="C4877" s="142" t="s">
        <v>6486</v>
      </c>
      <c r="D4877" s="142" t="s">
        <v>519</v>
      </c>
      <c r="E4877" s="142" t="s">
        <v>149</v>
      </c>
      <c r="F4877" s="142" t="s">
        <v>121</v>
      </c>
      <c r="G4877" s="421">
        <v>230000</v>
      </c>
      <c r="H4877" s="421">
        <v>230000</v>
      </c>
      <c r="I4877" s="14">
        <v>1</v>
      </c>
    </row>
    <row r="4878" spans="1:9" ht="30" x14ac:dyDescent="0.25">
      <c r="A4878" s="953"/>
      <c r="B4878" s="977"/>
      <c r="C4878" s="142" t="s">
        <v>6487</v>
      </c>
      <c r="D4878" s="142" t="s">
        <v>519</v>
      </c>
      <c r="E4878" s="142" t="s">
        <v>149</v>
      </c>
      <c r="F4878" s="142" t="s">
        <v>121</v>
      </c>
      <c r="G4878" s="421">
        <v>1200000</v>
      </c>
      <c r="H4878" s="421">
        <v>1200000</v>
      </c>
      <c r="I4878" s="14">
        <v>1</v>
      </c>
    </row>
    <row r="4879" spans="1:9" ht="30" x14ac:dyDescent="0.25">
      <c r="A4879" s="953"/>
      <c r="B4879" s="977"/>
      <c r="C4879" s="142" t="s">
        <v>6488</v>
      </c>
      <c r="D4879" s="142" t="s">
        <v>519</v>
      </c>
      <c r="E4879" s="142" t="s">
        <v>149</v>
      </c>
      <c r="F4879" s="142" t="s">
        <v>121</v>
      </c>
      <c r="G4879" s="421">
        <v>500000</v>
      </c>
      <c r="H4879" s="421">
        <v>500000</v>
      </c>
      <c r="I4879" s="14">
        <v>1</v>
      </c>
    </row>
    <row r="4880" spans="1:9" ht="30" x14ac:dyDescent="0.25">
      <c r="A4880" s="953"/>
      <c r="B4880" s="977"/>
      <c r="C4880" s="142" t="s">
        <v>6489</v>
      </c>
      <c r="D4880" s="142" t="s">
        <v>519</v>
      </c>
      <c r="E4880" s="142" t="s">
        <v>149</v>
      </c>
      <c r="F4880" s="142" t="s">
        <v>121</v>
      </c>
      <c r="G4880" s="421">
        <v>230000</v>
      </c>
      <c r="H4880" s="421">
        <v>230000</v>
      </c>
      <c r="I4880" s="14">
        <v>1</v>
      </c>
    </row>
    <row r="4881" spans="1:9" ht="30" x14ac:dyDescent="0.25">
      <c r="A4881" s="953"/>
      <c r="B4881" s="977"/>
      <c r="C4881" s="142" t="s">
        <v>6490</v>
      </c>
      <c r="D4881" s="142" t="s">
        <v>519</v>
      </c>
      <c r="E4881" s="142" t="s">
        <v>149</v>
      </c>
      <c r="F4881" s="142" t="s">
        <v>121</v>
      </c>
      <c r="G4881" s="421">
        <v>230000</v>
      </c>
      <c r="H4881" s="421">
        <v>230000</v>
      </c>
      <c r="I4881" s="14">
        <v>1</v>
      </c>
    </row>
    <row r="4882" spans="1:9" x14ac:dyDescent="0.25">
      <c r="A4882" s="953"/>
      <c r="B4882" s="977"/>
      <c r="C4882" s="455" t="s">
        <v>8012</v>
      </c>
      <c r="D4882" s="455" t="s">
        <v>519</v>
      </c>
      <c r="E4882" s="142" t="s">
        <v>172</v>
      </c>
      <c r="F4882" s="142" t="s">
        <v>121</v>
      </c>
      <c r="G4882" s="456">
        <v>180000</v>
      </c>
      <c r="H4882" s="456">
        <v>180000</v>
      </c>
      <c r="I4882" s="14">
        <v>1</v>
      </c>
    </row>
    <row r="4883" spans="1:9" ht="30" x14ac:dyDescent="0.25">
      <c r="A4883" s="953"/>
      <c r="B4883" s="977"/>
      <c r="C4883" s="142" t="s">
        <v>6491</v>
      </c>
      <c r="D4883" s="142" t="s">
        <v>519</v>
      </c>
      <c r="E4883" s="142" t="s">
        <v>149</v>
      </c>
      <c r="F4883" s="142" t="s">
        <v>121</v>
      </c>
      <c r="G4883" s="421">
        <v>230000</v>
      </c>
      <c r="H4883" s="421">
        <v>230000</v>
      </c>
      <c r="I4883" s="14">
        <v>1</v>
      </c>
    </row>
    <row r="4884" spans="1:9" ht="30" x14ac:dyDescent="0.25">
      <c r="A4884" s="953"/>
      <c r="B4884" s="977"/>
      <c r="C4884" s="142" t="s">
        <v>6492</v>
      </c>
      <c r="D4884" s="142" t="s">
        <v>519</v>
      </c>
      <c r="E4884" s="142" t="s">
        <v>149</v>
      </c>
      <c r="F4884" s="142" t="s">
        <v>121</v>
      </c>
      <c r="G4884" s="421">
        <v>300000</v>
      </c>
      <c r="H4884" s="421">
        <v>300000</v>
      </c>
      <c r="I4884" s="14">
        <v>1</v>
      </c>
    </row>
    <row r="4885" spans="1:9" ht="30" x14ac:dyDescent="0.25">
      <c r="A4885" s="953"/>
      <c r="B4885" s="977"/>
      <c r="C4885" s="142" t="s">
        <v>6493</v>
      </c>
      <c r="D4885" s="142" t="s">
        <v>519</v>
      </c>
      <c r="E4885" s="142" t="s">
        <v>149</v>
      </c>
      <c r="F4885" s="142" t="s">
        <v>121</v>
      </c>
      <c r="G4885" s="421">
        <v>200000</v>
      </c>
      <c r="H4885" s="421">
        <v>200000</v>
      </c>
      <c r="I4885" s="14">
        <v>1</v>
      </c>
    </row>
    <row r="4886" spans="1:9" ht="30" x14ac:dyDescent="0.25">
      <c r="A4886" s="953"/>
      <c r="B4886" s="977"/>
      <c r="C4886" s="142" t="s">
        <v>6494</v>
      </c>
      <c r="D4886" s="142" t="s">
        <v>519</v>
      </c>
      <c r="E4886" s="142" t="s">
        <v>149</v>
      </c>
      <c r="F4886" s="142" t="s">
        <v>121</v>
      </c>
      <c r="G4886" s="421">
        <v>120000</v>
      </c>
      <c r="H4886" s="421">
        <v>120000</v>
      </c>
      <c r="I4886" s="14">
        <v>1</v>
      </c>
    </row>
    <row r="4887" spans="1:9" ht="30" x14ac:dyDescent="0.25">
      <c r="A4887" s="953"/>
      <c r="B4887" s="977"/>
      <c r="C4887" s="142" t="s">
        <v>6495</v>
      </c>
      <c r="D4887" s="142" t="s">
        <v>519</v>
      </c>
      <c r="E4887" s="142" t="s">
        <v>149</v>
      </c>
      <c r="F4887" s="142" t="s">
        <v>121</v>
      </c>
      <c r="G4887" s="421">
        <v>150000</v>
      </c>
      <c r="H4887" s="421">
        <v>150000</v>
      </c>
      <c r="I4887" s="14">
        <v>1</v>
      </c>
    </row>
    <row r="4888" spans="1:9" ht="30" x14ac:dyDescent="0.25">
      <c r="A4888" s="953"/>
      <c r="B4888" s="977"/>
      <c r="C4888" s="142" t="s">
        <v>6496</v>
      </c>
      <c r="D4888" s="142" t="s">
        <v>519</v>
      </c>
      <c r="E4888" s="142" t="s">
        <v>149</v>
      </c>
      <c r="F4888" s="142" t="s">
        <v>121</v>
      </c>
      <c r="G4888" s="421">
        <v>120000</v>
      </c>
      <c r="H4888" s="421">
        <v>120000</v>
      </c>
      <c r="I4888" s="14">
        <v>1</v>
      </c>
    </row>
    <row r="4889" spans="1:9" ht="30" x14ac:dyDescent="0.25">
      <c r="A4889" s="953"/>
      <c r="B4889" s="977"/>
      <c r="C4889" s="142" t="s">
        <v>6497</v>
      </c>
      <c r="D4889" s="142" t="s">
        <v>519</v>
      </c>
      <c r="E4889" s="142" t="s">
        <v>149</v>
      </c>
      <c r="F4889" s="142" t="s">
        <v>121</v>
      </c>
      <c r="G4889" s="421">
        <v>230000</v>
      </c>
      <c r="H4889" s="421">
        <v>230000</v>
      </c>
      <c r="I4889" s="14">
        <v>1</v>
      </c>
    </row>
    <row r="4890" spans="1:9" ht="30" x14ac:dyDescent="0.25">
      <c r="A4890" s="953"/>
      <c r="B4890" s="977"/>
      <c r="C4890" s="145" t="s">
        <v>5521</v>
      </c>
      <c r="D4890" s="145" t="s">
        <v>519</v>
      </c>
      <c r="E4890" s="145" t="s">
        <v>149</v>
      </c>
      <c r="F4890" s="145" t="s">
        <v>121</v>
      </c>
      <c r="G4890" s="145">
        <v>100000</v>
      </c>
      <c r="H4890" s="145">
        <v>100000</v>
      </c>
      <c r="I4890" s="14">
        <v>1</v>
      </c>
    </row>
    <row r="4891" spans="1:9" ht="30" x14ac:dyDescent="0.25">
      <c r="A4891" s="953"/>
      <c r="B4891" s="977"/>
      <c r="C4891" s="145" t="s">
        <v>5522</v>
      </c>
      <c r="D4891" s="145" t="s">
        <v>519</v>
      </c>
      <c r="E4891" s="145" t="s">
        <v>149</v>
      </c>
      <c r="F4891" s="145" t="s">
        <v>121</v>
      </c>
      <c r="G4891" s="145">
        <v>250000</v>
      </c>
      <c r="H4891" s="145">
        <v>250000</v>
      </c>
      <c r="I4891" s="145">
        <v>1</v>
      </c>
    </row>
    <row r="4892" spans="1:9" ht="30" x14ac:dyDescent="0.25">
      <c r="A4892" s="953"/>
      <c r="B4892" s="977"/>
      <c r="C4892" s="145" t="s">
        <v>5523</v>
      </c>
      <c r="D4892" s="145" t="s">
        <v>519</v>
      </c>
      <c r="E4892" s="145" t="s">
        <v>149</v>
      </c>
      <c r="F4892" s="145" t="s">
        <v>121</v>
      </c>
      <c r="G4892" s="145">
        <v>250000</v>
      </c>
      <c r="H4892" s="145">
        <v>250000</v>
      </c>
      <c r="I4892" s="145">
        <v>1</v>
      </c>
    </row>
    <row r="4893" spans="1:9" ht="30" x14ac:dyDescent="0.25">
      <c r="A4893" s="953"/>
      <c r="B4893" s="977"/>
      <c r="C4893" s="145" t="s">
        <v>5524</v>
      </c>
      <c r="D4893" s="145" t="s">
        <v>519</v>
      </c>
      <c r="E4893" s="145" t="s">
        <v>149</v>
      </c>
      <c r="F4893" s="145" t="s">
        <v>121</v>
      </c>
      <c r="G4893" s="145">
        <v>200000</v>
      </c>
      <c r="H4893" s="145">
        <v>200000</v>
      </c>
      <c r="I4893" s="145">
        <v>1</v>
      </c>
    </row>
    <row r="4894" spans="1:9" ht="30" x14ac:dyDescent="0.25">
      <c r="A4894" s="953"/>
      <c r="B4894" s="977"/>
      <c r="C4894" s="145" t="s">
        <v>5525</v>
      </c>
      <c r="D4894" s="145" t="s">
        <v>519</v>
      </c>
      <c r="E4894" s="145" t="s">
        <v>149</v>
      </c>
      <c r="F4894" s="145" t="s">
        <v>121</v>
      </c>
      <c r="G4894" s="145">
        <v>500000</v>
      </c>
      <c r="H4894" s="145">
        <v>500000</v>
      </c>
      <c r="I4894" s="145">
        <v>1</v>
      </c>
    </row>
    <row r="4895" spans="1:9" ht="30" x14ac:dyDescent="0.25">
      <c r="A4895" s="953"/>
      <c r="B4895" s="977"/>
      <c r="C4895" s="145" t="s">
        <v>5526</v>
      </c>
      <c r="D4895" s="145" t="s">
        <v>519</v>
      </c>
      <c r="E4895" s="145" t="s">
        <v>149</v>
      </c>
      <c r="F4895" s="145" t="s">
        <v>121</v>
      </c>
      <c r="G4895" s="145">
        <v>120000</v>
      </c>
      <c r="H4895" s="145">
        <v>120000</v>
      </c>
      <c r="I4895" s="145">
        <v>1</v>
      </c>
    </row>
    <row r="4896" spans="1:9" ht="30" x14ac:dyDescent="0.25">
      <c r="A4896" s="953"/>
      <c r="B4896" s="977"/>
      <c r="C4896" s="145" t="s">
        <v>5527</v>
      </c>
      <c r="D4896" s="145" t="s">
        <v>519</v>
      </c>
      <c r="E4896" s="145" t="s">
        <v>149</v>
      </c>
      <c r="F4896" s="145" t="s">
        <v>121</v>
      </c>
      <c r="G4896" s="145">
        <v>120000</v>
      </c>
      <c r="H4896" s="145">
        <v>120000</v>
      </c>
      <c r="I4896" s="145">
        <v>1</v>
      </c>
    </row>
    <row r="4897" spans="1:9" ht="30" x14ac:dyDescent="0.25">
      <c r="A4897" s="953"/>
      <c r="B4897" s="927"/>
      <c r="C4897" s="145" t="s">
        <v>5528</v>
      </c>
      <c r="D4897" s="145" t="s">
        <v>519</v>
      </c>
      <c r="E4897" s="145" t="s">
        <v>149</v>
      </c>
      <c r="F4897" s="145" t="s">
        <v>121</v>
      </c>
      <c r="G4897" s="145">
        <v>120000</v>
      </c>
      <c r="H4897" s="145">
        <v>120000</v>
      </c>
      <c r="I4897" s="145">
        <v>1</v>
      </c>
    </row>
    <row r="4898" spans="1:9" ht="30" x14ac:dyDescent="0.25">
      <c r="A4898" s="953"/>
      <c r="B4898" s="468"/>
      <c r="C4898" s="145" t="s">
        <v>6782</v>
      </c>
      <c r="D4898" s="145" t="s">
        <v>519</v>
      </c>
      <c r="E4898" s="145" t="s">
        <v>149</v>
      </c>
      <c r="F4898" s="145" t="s">
        <v>121</v>
      </c>
      <c r="G4898" s="145">
        <v>150000</v>
      </c>
      <c r="H4898" s="145">
        <v>150000</v>
      </c>
      <c r="I4898" s="145">
        <v>1</v>
      </c>
    </row>
    <row r="4899" spans="1:9" ht="30" x14ac:dyDescent="0.25">
      <c r="A4899" s="953"/>
      <c r="B4899" s="249"/>
      <c r="C4899" s="145" t="s">
        <v>5529</v>
      </c>
      <c r="D4899" s="145" t="s">
        <v>519</v>
      </c>
      <c r="E4899" s="145" t="s">
        <v>149</v>
      </c>
      <c r="F4899" s="145" t="s">
        <v>121</v>
      </c>
      <c r="G4899" s="145">
        <v>120000</v>
      </c>
      <c r="H4899" s="145">
        <v>120000</v>
      </c>
      <c r="I4899" s="145">
        <v>1</v>
      </c>
    </row>
    <row r="4900" spans="1:9" x14ac:dyDescent="0.25">
      <c r="A4900" s="953"/>
      <c r="B4900" s="890" t="s">
        <v>118</v>
      </c>
      <c r="C4900" s="890"/>
      <c r="D4900" s="890"/>
      <c r="E4900" s="890"/>
      <c r="F4900" s="890"/>
      <c r="G4900" s="890"/>
      <c r="H4900" s="72">
        <v>1250000</v>
      </c>
      <c r="I4900" s="72"/>
    </row>
    <row r="4901" spans="1:9" x14ac:dyDescent="0.25">
      <c r="A4901" s="953"/>
      <c r="B4901" s="659"/>
      <c r="C4901" s="455" t="s">
        <v>7240</v>
      </c>
      <c r="D4901" s="455" t="s">
        <v>164</v>
      </c>
      <c r="E4901" s="660" t="s">
        <v>126</v>
      </c>
      <c r="F4901" s="660" t="s">
        <v>121</v>
      </c>
      <c r="G4901" s="456">
        <v>96000</v>
      </c>
      <c r="H4901" s="456">
        <v>96000</v>
      </c>
      <c r="I4901" s="662">
        <v>1</v>
      </c>
    </row>
    <row r="4902" spans="1:9" x14ac:dyDescent="0.25">
      <c r="A4902" s="953"/>
      <c r="B4902" s="896">
        <v>5134</v>
      </c>
      <c r="C4902" s="145" t="s">
        <v>2434</v>
      </c>
      <c r="D4902" s="142" t="s">
        <v>164</v>
      </c>
      <c r="E4902" s="12" t="s">
        <v>126</v>
      </c>
      <c r="F4902" s="12" t="s">
        <v>121</v>
      </c>
      <c r="G4902" s="14">
        <v>1250000</v>
      </c>
      <c r="H4902" s="14">
        <v>1250000</v>
      </c>
      <c r="I4902" s="14">
        <v>1</v>
      </c>
    </row>
    <row r="4903" spans="1:9" x14ac:dyDescent="0.25">
      <c r="A4903" s="953"/>
      <c r="B4903" s="925" t="s">
        <v>524</v>
      </c>
      <c r="C4903" s="925"/>
      <c r="D4903" s="925"/>
      <c r="E4903" s="925"/>
      <c r="F4903" s="925"/>
      <c r="G4903" s="925"/>
      <c r="H4903" s="2">
        <v>1000000</v>
      </c>
      <c r="I4903" s="2"/>
    </row>
    <row r="4904" spans="1:9" x14ac:dyDescent="0.25">
      <c r="A4904" s="953"/>
      <c r="B4904" s="890" t="s">
        <v>118</v>
      </c>
      <c r="C4904" s="890"/>
      <c r="D4904" s="890"/>
      <c r="E4904" s="890"/>
      <c r="F4904" s="890"/>
      <c r="G4904" s="890"/>
      <c r="H4904" s="72">
        <v>1000000</v>
      </c>
      <c r="I4904" s="72"/>
    </row>
    <row r="4905" spans="1:9" ht="45" x14ac:dyDescent="0.25">
      <c r="A4905" s="953"/>
      <c r="B4905" s="896">
        <v>4239</v>
      </c>
      <c r="C4905" s="145" t="s">
        <v>2435</v>
      </c>
      <c r="D4905" s="142" t="s">
        <v>525</v>
      </c>
      <c r="E4905" s="12" t="s">
        <v>14</v>
      </c>
      <c r="F4905" s="12" t="s">
        <v>121</v>
      </c>
      <c r="G4905" s="14">
        <v>180000</v>
      </c>
      <c r="H4905" s="14">
        <v>180000</v>
      </c>
      <c r="I4905" s="14">
        <v>1</v>
      </c>
    </row>
    <row r="4906" spans="1:9" ht="45" x14ac:dyDescent="0.25">
      <c r="A4906" s="953"/>
      <c r="B4906" s="896"/>
      <c r="C4906" s="145" t="s">
        <v>2436</v>
      </c>
      <c r="D4906" s="142" t="s">
        <v>525</v>
      </c>
      <c r="E4906" s="12" t="s">
        <v>14</v>
      </c>
      <c r="F4906" s="12" t="s">
        <v>121</v>
      </c>
      <c r="G4906" s="14">
        <v>166000</v>
      </c>
      <c r="H4906" s="14">
        <v>166000</v>
      </c>
      <c r="I4906" s="14">
        <v>1</v>
      </c>
    </row>
    <row r="4907" spans="1:9" ht="45" x14ac:dyDescent="0.25">
      <c r="A4907" s="953"/>
      <c r="B4907" s="896"/>
      <c r="C4907" s="145" t="s">
        <v>2437</v>
      </c>
      <c r="D4907" s="142" t="s">
        <v>525</v>
      </c>
      <c r="E4907" s="12" t="s">
        <v>14</v>
      </c>
      <c r="F4907" s="12" t="s">
        <v>121</v>
      </c>
      <c r="G4907" s="14">
        <v>654000</v>
      </c>
      <c r="H4907" s="14">
        <v>654000</v>
      </c>
      <c r="I4907" s="14">
        <v>1</v>
      </c>
    </row>
    <row r="4908" spans="1:9" x14ac:dyDescent="0.25">
      <c r="A4908" s="953"/>
      <c r="B4908" s="925" t="s">
        <v>165</v>
      </c>
      <c r="C4908" s="925"/>
      <c r="D4908" s="925"/>
      <c r="E4908" s="925"/>
      <c r="F4908" s="925"/>
      <c r="G4908" s="925"/>
      <c r="H4908" s="2">
        <v>138038950</v>
      </c>
      <c r="I4908" s="2"/>
    </row>
    <row r="4909" spans="1:9" x14ac:dyDescent="0.25">
      <c r="A4909" s="953"/>
      <c r="B4909" s="890" t="s">
        <v>154</v>
      </c>
      <c r="C4909" s="890"/>
      <c r="D4909" s="890"/>
      <c r="E4909" s="890"/>
      <c r="F4909" s="890"/>
      <c r="G4909" s="890"/>
      <c r="H4909" s="72">
        <v>136672233</v>
      </c>
      <c r="I4909" s="72"/>
    </row>
    <row r="4910" spans="1:9" ht="30" x14ac:dyDescent="0.25">
      <c r="A4910" s="953"/>
      <c r="B4910" s="896">
        <v>4251</v>
      </c>
      <c r="C4910" s="145" t="s">
        <v>2438</v>
      </c>
      <c r="D4910" s="142" t="s">
        <v>167</v>
      </c>
      <c r="E4910" s="12" t="s">
        <v>149</v>
      </c>
      <c r="F4910" s="12" t="s">
        <v>121</v>
      </c>
      <c r="G4910" s="14">
        <v>136672233</v>
      </c>
      <c r="H4910" s="14">
        <v>136672233</v>
      </c>
      <c r="I4910" s="14">
        <v>1</v>
      </c>
    </row>
    <row r="4911" spans="1:9" x14ac:dyDescent="0.25">
      <c r="A4911" s="953"/>
      <c r="B4911" s="890" t="s">
        <v>118</v>
      </c>
      <c r="C4911" s="890"/>
      <c r="D4911" s="890"/>
      <c r="E4911" s="890"/>
      <c r="F4911" s="890"/>
      <c r="G4911" s="890"/>
      <c r="H4911" s="72">
        <v>1366717</v>
      </c>
      <c r="I4911" s="72"/>
    </row>
    <row r="4912" spans="1:9" s="8" customFormat="1" ht="30" x14ac:dyDescent="0.25">
      <c r="A4912" s="953"/>
      <c r="B4912" s="895">
        <v>4251</v>
      </c>
      <c r="C4912" s="139">
        <v>71351540</v>
      </c>
      <c r="D4912" s="140" t="s">
        <v>168</v>
      </c>
      <c r="E4912" s="15" t="s">
        <v>149</v>
      </c>
      <c r="F4912" s="15" t="s">
        <v>121</v>
      </c>
      <c r="G4912" s="16">
        <v>1366717</v>
      </c>
      <c r="H4912" s="16">
        <v>1366717</v>
      </c>
      <c r="I4912" s="16">
        <v>1</v>
      </c>
    </row>
    <row r="4913" spans="1:9" x14ac:dyDescent="0.25">
      <c r="A4913" s="953"/>
      <c r="B4913" s="925" t="s">
        <v>169</v>
      </c>
      <c r="C4913" s="925"/>
      <c r="D4913" s="925"/>
      <c r="E4913" s="925"/>
      <c r="F4913" s="925"/>
      <c r="G4913" s="925"/>
      <c r="H4913" s="2">
        <v>14994245</v>
      </c>
      <c r="I4913" s="2"/>
    </row>
    <row r="4914" spans="1:9" x14ac:dyDescent="0.25">
      <c r="A4914" s="953"/>
      <c r="B4914" s="890" t="s">
        <v>154</v>
      </c>
      <c r="C4914" s="890"/>
      <c r="D4914" s="890"/>
      <c r="E4914" s="890"/>
      <c r="F4914" s="890"/>
      <c r="G4914" s="890"/>
      <c r="H4914" s="72">
        <v>14700240</v>
      </c>
      <c r="I4914" s="72"/>
    </row>
    <row r="4915" spans="1:9" ht="30" x14ac:dyDescent="0.25">
      <c r="A4915" s="953"/>
      <c r="B4915" s="896">
        <v>4251</v>
      </c>
      <c r="C4915" s="145" t="s">
        <v>2439</v>
      </c>
      <c r="D4915" s="142" t="s">
        <v>529</v>
      </c>
      <c r="E4915" s="12" t="s">
        <v>149</v>
      </c>
      <c r="F4915" s="12" t="s">
        <v>121</v>
      </c>
      <c r="G4915" s="14">
        <v>14700240</v>
      </c>
      <c r="H4915" s="14">
        <v>14700240</v>
      </c>
      <c r="I4915" s="14">
        <v>1</v>
      </c>
    </row>
    <row r="4916" spans="1:9" x14ac:dyDescent="0.25">
      <c r="A4916" s="953"/>
      <c r="B4916" s="890" t="s">
        <v>118</v>
      </c>
      <c r="C4916" s="890"/>
      <c r="D4916" s="890"/>
      <c r="E4916" s="890"/>
      <c r="F4916" s="890"/>
      <c r="G4916" s="890"/>
      <c r="H4916" s="72">
        <v>294005</v>
      </c>
      <c r="I4916" s="72"/>
    </row>
    <row r="4917" spans="1:9" s="8" customFormat="1" ht="30" x14ac:dyDescent="0.25">
      <c r="A4917" s="953"/>
      <c r="B4917" s="895">
        <v>4251</v>
      </c>
      <c r="C4917" s="139">
        <v>71351540</v>
      </c>
      <c r="D4917" s="140" t="s">
        <v>168</v>
      </c>
      <c r="E4917" s="15" t="s">
        <v>149</v>
      </c>
      <c r="F4917" s="15" t="s">
        <v>121</v>
      </c>
      <c r="G4917" s="16">
        <v>294005</v>
      </c>
      <c r="H4917" s="16">
        <v>294005</v>
      </c>
      <c r="I4917" s="16">
        <v>1</v>
      </c>
    </row>
    <row r="4918" spans="1:9" x14ac:dyDescent="0.25">
      <c r="A4918" s="953"/>
      <c r="B4918" s="925" t="s">
        <v>173</v>
      </c>
      <c r="C4918" s="925"/>
      <c r="D4918" s="925"/>
      <c r="E4918" s="925"/>
      <c r="F4918" s="925"/>
      <c r="G4918" s="925"/>
      <c r="H4918" s="2">
        <v>11498339</v>
      </c>
      <c r="I4918" s="2"/>
    </row>
    <row r="4919" spans="1:9" x14ac:dyDescent="0.25">
      <c r="A4919" s="953"/>
      <c r="B4919" s="890" t="s">
        <v>154</v>
      </c>
      <c r="C4919" s="890"/>
      <c r="D4919" s="890"/>
      <c r="E4919" s="890"/>
      <c r="F4919" s="890"/>
      <c r="G4919" s="890"/>
      <c r="H4919" s="72">
        <v>11272881</v>
      </c>
      <c r="I4919" s="72"/>
    </row>
    <row r="4920" spans="1:9" ht="45" x14ac:dyDescent="0.25">
      <c r="A4920" s="953"/>
      <c r="B4920" s="896">
        <v>4251</v>
      </c>
      <c r="C4920" s="145" t="s">
        <v>2440</v>
      </c>
      <c r="D4920" s="142" t="s">
        <v>2441</v>
      </c>
      <c r="E4920" s="12" t="s">
        <v>149</v>
      </c>
      <c r="F4920" s="12" t="s">
        <v>121</v>
      </c>
      <c r="G4920" s="14">
        <v>11272881</v>
      </c>
      <c r="H4920" s="14">
        <v>11272881</v>
      </c>
      <c r="I4920" s="14">
        <v>1</v>
      </c>
    </row>
    <row r="4921" spans="1:9" x14ac:dyDescent="0.25">
      <c r="A4921" s="953"/>
      <c r="B4921" s="890" t="s">
        <v>118</v>
      </c>
      <c r="C4921" s="890"/>
      <c r="D4921" s="890"/>
      <c r="E4921" s="890"/>
      <c r="F4921" s="890"/>
      <c r="G4921" s="890"/>
      <c r="H4921" s="72">
        <v>225458</v>
      </c>
      <c r="I4921" s="72"/>
    </row>
    <row r="4922" spans="1:9" s="8" customFormat="1" ht="30" x14ac:dyDescent="0.25">
      <c r="A4922" s="953"/>
      <c r="B4922" s="997">
        <v>4251</v>
      </c>
      <c r="C4922" s="139">
        <v>71351540</v>
      </c>
      <c r="D4922" s="140" t="s">
        <v>168</v>
      </c>
      <c r="E4922" s="15" t="s">
        <v>149</v>
      </c>
      <c r="F4922" s="186" t="s">
        <v>121</v>
      </c>
      <c r="G4922" s="16">
        <v>225458</v>
      </c>
      <c r="H4922" s="16">
        <v>225458</v>
      </c>
      <c r="I4922" s="16">
        <v>1</v>
      </c>
    </row>
    <row r="4923" spans="1:9" s="8" customFormat="1" ht="30" x14ac:dyDescent="0.25">
      <c r="A4923" s="953"/>
      <c r="B4923" s="999"/>
      <c r="C4923" s="195" t="s">
        <v>5438</v>
      </c>
      <c r="D4923" s="198" t="s">
        <v>5270</v>
      </c>
      <c r="E4923" s="195" t="s">
        <v>172</v>
      </c>
      <c r="F4923" s="195" t="s">
        <v>121</v>
      </c>
      <c r="G4923" s="53">
        <v>186300</v>
      </c>
      <c r="H4923" s="53">
        <v>186300</v>
      </c>
      <c r="I4923" s="16">
        <v>1</v>
      </c>
    </row>
    <row r="4924" spans="1:9" x14ac:dyDescent="0.25">
      <c r="A4924" s="953"/>
      <c r="B4924" s="925" t="s">
        <v>533</v>
      </c>
      <c r="C4924" s="925"/>
      <c r="D4924" s="925"/>
      <c r="E4924" s="925"/>
      <c r="F4924" s="925"/>
      <c r="G4924" s="925"/>
      <c r="H4924" s="2">
        <v>8678952</v>
      </c>
      <c r="I4924" s="2"/>
    </row>
    <row r="4925" spans="1:9" x14ac:dyDescent="0.25">
      <c r="A4925" s="953"/>
      <c r="B4925" s="890" t="s">
        <v>154</v>
      </c>
      <c r="C4925" s="890"/>
      <c r="D4925" s="890"/>
      <c r="E4925" s="890"/>
      <c r="F4925" s="890"/>
      <c r="G4925" s="890"/>
      <c r="H4925" s="72">
        <v>8459030</v>
      </c>
      <c r="I4925" s="72"/>
    </row>
    <row r="4926" spans="1:9" ht="60" x14ac:dyDescent="0.25">
      <c r="A4926" s="953"/>
      <c r="B4926" s="896">
        <v>5113</v>
      </c>
      <c r="C4926" s="145" t="s">
        <v>2442</v>
      </c>
      <c r="D4926" s="142" t="s">
        <v>2443</v>
      </c>
      <c r="E4926" s="12" t="s">
        <v>149</v>
      </c>
      <c r="F4926" s="12" t="s">
        <v>121</v>
      </c>
      <c r="G4926" s="14">
        <v>3592395</v>
      </c>
      <c r="H4926" s="14">
        <v>3592395</v>
      </c>
      <c r="I4926" s="14">
        <v>1</v>
      </c>
    </row>
    <row r="4927" spans="1:9" ht="90" x14ac:dyDescent="0.25">
      <c r="A4927" s="953"/>
      <c r="B4927" s="896"/>
      <c r="C4927" s="145" t="s">
        <v>2444</v>
      </c>
      <c r="D4927" s="142" t="s">
        <v>2445</v>
      </c>
      <c r="E4927" s="12" t="s">
        <v>149</v>
      </c>
      <c r="F4927" s="12" t="s">
        <v>121</v>
      </c>
      <c r="G4927" s="14">
        <v>4866635</v>
      </c>
      <c r="H4927" s="14">
        <v>4866635</v>
      </c>
      <c r="I4927" s="14">
        <v>1</v>
      </c>
    </row>
    <row r="4928" spans="1:9" x14ac:dyDescent="0.25">
      <c r="A4928" s="953"/>
      <c r="B4928" s="890" t="s">
        <v>118</v>
      </c>
      <c r="C4928" s="890"/>
      <c r="D4928" s="890"/>
      <c r="E4928" s="890"/>
      <c r="F4928" s="890"/>
      <c r="G4928" s="890"/>
      <c r="H4928" s="72">
        <v>219922</v>
      </c>
      <c r="I4928" s="72"/>
    </row>
    <row r="4929" spans="1:9" s="8" customFormat="1" ht="75" x14ac:dyDescent="0.25">
      <c r="A4929" s="953"/>
      <c r="B4929" s="896">
        <v>5113</v>
      </c>
      <c r="C4929" s="139">
        <v>71351540</v>
      </c>
      <c r="D4929" s="140" t="s">
        <v>2446</v>
      </c>
      <c r="E4929" s="15" t="s">
        <v>149</v>
      </c>
      <c r="F4929" s="15" t="s">
        <v>121</v>
      </c>
      <c r="G4929" s="16">
        <v>71844</v>
      </c>
      <c r="H4929" s="16">
        <v>71844</v>
      </c>
      <c r="I4929" s="16">
        <v>1</v>
      </c>
    </row>
    <row r="4930" spans="1:9" s="8" customFormat="1" ht="90" x14ac:dyDescent="0.25">
      <c r="A4930" s="953"/>
      <c r="B4930" s="896"/>
      <c r="C4930" s="139">
        <v>71351540</v>
      </c>
      <c r="D4930" s="140" t="s">
        <v>2447</v>
      </c>
      <c r="E4930" s="15" t="s">
        <v>149</v>
      </c>
      <c r="F4930" s="15" t="s">
        <v>121</v>
      </c>
      <c r="G4930" s="16">
        <v>97332</v>
      </c>
      <c r="H4930" s="16">
        <v>97332</v>
      </c>
      <c r="I4930" s="16">
        <v>1</v>
      </c>
    </row>
    <row r="4931" spans="1:9" ht="75" x14ac:dyDescent="0.25">
      <c r="A4931" s="953"/>
      <c r="B4931" s="896"/>
      <c r="C4931" s="145" t="s">
        <v>2448</v>
      </c>
      <c r="D4931" s="142" t="s">
        <v>2449</v>
      </c>
      <c r="E4931" s="12" t="s">
        <v>120</v>
      </c>
      <c r="F4931" s="12" t="s">
        <v>121</v>
      </c>
      <c r="G4931" s="14">
        <v>21550</v>
      </c>
      <c r="H4931" s="14">
        <v>21550</v>
      </c>
      <c r="I4931" s="14">
        <v>1</v>
      </c>
    </row>
    <row r="4932" spans="1:9" ht="90" x14ac:dyDescent="0.25">
      <c r="A4932" s="953"/>
      <c r="B4932" s="896"/>
      <c r="C4932" s="145" t="s">
        <v>2450</v>
      </c>
      <c r="D4932" s="142" t="s">
        <v>2451</v>
      </c>
      <c r="E4932" s="12" t="s">
        <v>120</v>
      </c>
      <c r="F4932" s="12" t="s">
        <v>121</v>
      </c>
      <c r="G4932" s="14">
        <v>29196</v>
      </c>
      <c r="H4932" s="14">
        <v>29196</v>
      </c>
      <c r="I4932" s="14">
        <v>1</v>
      </c>
    </row>
    <row r="4933" spans="1:9" x14ac:dyDescent="0.25">
      <c r="A4933" s="953"/>
      <c r="B4933" s="925" t="s">
        <v>175</v>
      </c>
      <c r="C4933" s="925"/>
      <c r="D4933" s="925"/>
      <c r="E4933" s="925"/>
      <c r="F4933" s="925"/>
      <c r="G4933" s="925"/>
      <c r="H4933" s="2">
        <v>34809112</v>
      </c>
      <c r="I4933" s="2"/>
    </row>
    <row r="4934" spans="1:9" x14ac:dyDescent="0.25">
      <c r="A4934" s="953"/>
      <c r="B4934" s="890" t="s">
        <v>154</v>
      </c>
      <c r="C4934" s="890"/>
      <c r="D4934" s="890"/>
      <c r="E4934" s="890"/>
      <c r="F4934" s="890"/>
      <c r="G4934" s="890"/>
      <c r="H4934" s="72">
        <v>33955655</v>
      </c>
      <c r="I4934" s="72"/>
    </row>
    <row r="4935" spans="1:9" ht="45" x14ac:dyDescent="0.25">
      <c r="A4935" s="953"/>
      <c r="B4935" s="896">
        <v>4251</v>
      </c>
      <c r="C4935" s="145" t="s">
        <v>2452</v>
      </c>
      <c r="D4935" s="142" t="s">
        <v>2453</v>
      </c>
      <c r="E4935" s="12" t="s">
        <v>149</v>
      </c>
      <c r="F4935" s="12" t="s">
        <v>121</v>
      </c>
      <c r="G4935" s="14">
        <v>4901007</v>
      </c>
      <c r="H4935" s="14">
        <v>4901007</v>
      </c>
      <c r="I4935" s="14">
        <v>1</v>
      </c>
    </row>
    <row r="4936" spans="1:9" ht="75" x14ac:dyDescent="0.25">
      <c r="A4936" s="953"/>
      <c r="B4936" s="896">
        <v>5113</v>
      </c>
      <c r="C4936" s="145" t="s">
        <v>2454</v>
      </c>
      <c r="D4936" s="142" t="s">
        <v>2455</v>
      </c>
      <c r="E4936" s="12" t="s">
        <v>149</v>
      </c>
      <c r="F4936" s="12" t="s">
        <v>121</v>
      </c>
      <c r="G4936" s="14">
        <v>29054648</v>
      </c>
      <c r="H4936" s="14">
        <v>29054648</v>
      </c>
      <c r="I4936" s="14">
        <v>1</v>
      </c>
    </row>
    <row r="4937" spans="1:9" x14ac:dyDescent="0.25">
      <c r="A4937" s="953"/>
      <c r="B4937" s="890" t="s">
        <v>118</v>
      </c>
      <c r="C4937" s="890"/>
      <c r="D4937" s="890"/>
      <c r="E4937" s="890"/>
      <c r="F4937" s="890"/>
      <c r="G4937" s="890"/>
      <c r="H4937" s="72">
        <v>853457</v>
      </c>
      <c r="I4937" s="72"/>
    </row>
    <row r="4938" spans="1:9" s="8" customFormat="1" ht="30" x14ac:dyDescent="0.25">
      <c r="A4938" s="953"/>
      <c r="B4938" s="895">
        <v>4251</v>
      </c>
      <c r="C4938" s="139">
        <v>71351540</v>
      </c>
      <c r="D4938" s="140" t="s">
        <v>168</v>
      </c>
      <c r="E4938" s="15" t="s">
        <v>149</v>
      </c>
      <c r="F4938" s="15" t="s">
        <v>121</v>
      </c>
      <c r="G4938" s="16">
        <v>98040</v>
      </c>
      <c r="H4938" s="16">
        <v>98040</v>
      </c>
      <c r="I4938" s="16">
        <v>1</v>
      </c>
    </row>
    <row r="4939" spans="1:9" s="8" customFormat="1" ht="30" x14ac:dyDescent="0.25">
      <c r="A4939" s="953"/>
      <c r="B4939" s="896">
        <v>5113</v>
      </c>
      <c r="C4939" s="139">
        <v>71351540</v>
      </c>
      <c r="D4939" s="140" t="s">
        <v>168</v>
      </c>
      <c r="E4939" s="15" t="s">
        <v>149</v>
      </c>
      <c r="F4939" s="15" t="s">
        <v>121</v>
      </c>
      <c r="G4939" s="16">
        <v>581093</v>
      </c>
      <c r="H4939" s="16">
        <v>581093</v>
      </c>
      <c r="I4939" s="16">
        <v>1</v>
      </c>
    </row>
    <row r="4940" spans="1:9" ht="30" x14ac:dyDescent="0.25">
      <c r="A4940" s="953"/>
      <c r="B4940" s="896"/>
      <c r="C4940" s="145" t="s">
        <v>2456</v>
      </c>
      <c r="D4940" s="142" t="s">
        <v>532</v>
      </c>
      <c r="E4940" s="12" t="s">
        <v>120</v>
      </c>
      <c r="F4940" s="12" t="s">
        <v>121</v>
      </c>
      <c r="G4940" s="14">
        <v>174324</v>
      </c>
      <c r="H4940" s="14">
        <v>174324</v>
      </c>
      <c r="I4940" s="14">
        <v>1</v>
      </c>
    </row>
    <row r="4941" spans="1:9" x14ac:dyDescent="0.25">
      <c r="A4941" s="953"/>
      <c r="B4941" s="925" t="s">
        <v>2457</v>
      </c>
      <c r="C4941" s="925"/>
      <c r="D4941" s="925"/>
      <c r="E4941" s="925"/>
      <c r="F4941" s="925"/>
      <c r="G4941" s="925"/>
      <c r="H4941" s="2">
        <v>1494076</v>
      </c>
      <c r="I4941" s="2"/>
    </row>
    <row r="4942" spans="1:9" x14ac:dyDescent="0.25">
      <c r="A4942" s="953"/>
      <c r="B4942" s="890" t="s">
        <v>154</v>
      </c>
      <c r="C4942" s="890"/>
      <c r="D4942" s="890"/>
      <c r="E4942" s="890"/>
      <c r="F4942" s="890"/>
      <c r="G4942" s="890"/>
      <c r="H4942" s="72">
        <v>1464780</v>
      </c>
      <c r="I4942" s="72"/>
    </row>
    <row r="4943" spans="1:9" ht="45" x14ac:dyDescent="0.25">
      <c r="A4943" s="953"/>
      <c r="B4943" s="896">
        <v>4251</v>
      </c>
      <c r="C4943" s="145" t="s">
        <v>2458</v>
      </c>
      <c r="D4943" s="142" t="s">
        <v>2459</v>
      </c>
      <c r="E4943" s="12" t="s">
        <v>149</v>
      </c>
      <c r="F4943" s="12" t="s">
        <v>121</v>
      </c>
      <c r="G4943" s="14">
        <v>1464780</v>
      </c>
      <c r="H4943" s="14">
        <v>1464780</v>
      </c>
      <c r="I4943" s="14">
        <v>1</v>
      </c>
    </row>
    <row r="4944" spans="1:9" x14ac:dyDescent="0.25">
      <c r="A4944" s="953"/>
      <c r="B4944" s="890" t="s">
        <v>118</v>
      </c>
      <c r="C4944" s="890"/>
      <c r="D4944" s="890"/>
      <c r="E4944" s="890"/>
      <c r="F4944" s="890"/>
      <c r="G4944" s="890"/>
      <c r="H4944" s="72">
        <v>29296</v>
      </c>
      <c r="I4944" s="72"/>
    </row>
    <row r="4945" spans="1:9" s="8" customFormat="1" ht="30" x14ac:dyDescent="0.25">
      <c r="A4945" s="953"/>
      <c r="B4945" s="895">
        <v>4251</v>
      </c>
      <c r="C4945" s="139">
        <v>71351540</v>
      </c>
      <c r="D4945" s="140" t="s">
        <v>168</v>
      </c>
      <c r="E4945" s="15" t="s">
        <v>149</v>
      </c>
      <c r="F4945" s="15" t="s">
        <v>121</v>
      </c>
      <c r="G4945" s="16">
        <v>29296</v>
      </c>
      <c r="H4945" s="16">
        <v>29296</v>
      </c>
      <c r="I4945" s="16">
        <v>1</v>
      </c>
    </row>
    <row r="4946" spans="1:9" x14ac:dyDescent="0.25">
      <c r="A4946" s="953"/>
      <c r="B4946" s="925" t="s">
        <v>540</v>
      </c>
      <c r="C4946" s="925"/>
      <c r="D4946" s="925"/>
      <c r="E4946" s="925"/>
      <c r="F4946" s="925"/>
      <c r="G4946" s="925"/>
      <c r="H4946" s="2">
        <v>847454.1</v>
      </c>
      <c r="I4946" s="2"/>
    </row>
    <row r="4947" spans="1:9" x14ac:dyDescent="0.25">
      <c r="A4947" s="953"/>
      <c r="B4947" s="890" t="s">
        <v>154</v>
      </c>
      <c r="C4947" s="890"/>
      <c r="D4947" s="890"/>
      <c r="E4947" s="890"/>
      <c r="F4947" s="890"/>
      <c r="G4947" s="890"/>
      <c r="H4947" s="72">
        <v>825854.1</v>
      </c>
      <c r="I4947" s="72"/>
    </row>
    <row r="4948" spans="1:9" ht="45" x14ac:dyDescent="0.25">
      <c r="A4948" s="953"/>
      <c r="B4948" s="896">
        <v>5112</v>
      </c>
      <c r="C4948" s="145" t="s">
        <v>2460</v>
      </c>
      <c r="D4948" s="142" t="s">
        <v>2461</v>
      </c>
      <c r="E4948" s="12" t="s">
        <v>149</v>
      </c>
      <c r="F4948" s="12" t="s">
        <v>121</v>
      </c>
      <c r="G4948" s="14">
        <v>825854.1</v>
      </c>
      <c r="H4948" s="14">
        <v>825854.1</v>
      </c>
      <c r="I4948" s="14">
        <v>1</v>
      </c>
    </row>
    <row r="4949" spans="1:9" x14ac:dyDescent="0.25">
      <c r="A4949" s="953"/>
      <c r="B4949" s="890" t="s">
        <v>118</v>
      </c>
      <c r="C4949" s="890"/>
      <c r="D4949" s="890"/>
      <c r="E4949" s="890"/>
      <c r="F4949" s="890"/>
      <c r="G4949" s="890"/>
      <c r="H4949" s="72">
        <v>21600</v>
      </c>
      <c r="I4949" s="72"/>
    </row>
    <row r="4950" spans="1:9" s="8" customFormat="1" ht="45" x14ac:dyDescent="0.25">
      <c r="A4950" s="953"/>
      <c r="B4950" s="896">
        <v>5112</v>
      </c>
      <c r="C4950" s="324" t="s">
        <v>5707</v>
      </c>
      <c r="D4950" s="239" t="s">
        <v>2462</v>
      </c>
      <c r="E4950" s="324" t="s">
        <v>172</v>
      </c>
      <c r="F4950" s="324" t="s">
        <v>121</v>
      </c>
      <c r="G4950" s="324">
        <v>16560</v>
      </c>
      <c r="H4950" s="324">
        <v>16560</v>
      </c>
      <c r="I4950" s="324">
        <v>1</v>
      </c>
    </row>
    <row r="4951" spans="1:9" ht="45" x14ac:dyDescent="0.25">
      <c r="A4951" s="953"/>
      <c r="B4951" s="896"/>
      <c r="C4951" s="145" t="s">
        <v>2463</v>
      </c>
      <c r="D4951" s="142" t="s">
        <v>2464</v>
      </c>
      <c r="E4951" s="12" t="s">
        <v>120</v>
      </c>
      <c r="F4951" s="12" t="s">
        <v>121</v>
      </c>
      <c r="G4951" s="14">
        <v>5040</v>
      </c>
      <c r="H4951" s="14">
        <v>5040</v>
      </c>
      <c r="I4951" s="14">
        <v>1</v>
      </c>
    </row>
    <row r="4952" spans="1:9" x14ac:dyDescent="0.25">
      <c r="A4952" s="953"/>
      <c r="B4952" s="925" t="s">
        <v>2465</v>
      </c>
      <c r="C4952" s="925"/>
      <c r="D4952" s="925"/>
      <c r="E4952" s="925"/>
      <c r="F4952" s="925"/>
      <c r="G4952" s="925"/>
      <c r="H4952" s="2">
        <v>2496578</v>
      </c>
      <c r="I4952" s="2"/>
    </row>
    <row r="4953" spans="1:9" x14ac:dyDescent="0.25">
      <c r="A4953" s="953"/>
      <c r="B4953" s="890" t="s">
        <v>11</v>
      </c>
      <c r="C4953" s="890"/>
      <c r="D4953" s="890"/>
      <c r="E4953" s="890"/>
      <c r="F4953" s="890"/>
      <c r="G4953" s="890"/>
      <c r="H4953" s="72">
        <v>2447625</v>
      </c>
      <c r="I4953" s="72"/>
    </row>
    <row r="4954" spans="1:9" x14ac:dyDescent="0.25">
      <c r="A4954" s="953"/>
      <c r="B4954" s="605"/>
      <c r="C4954" s="455"/>
      <c r="D4954" s="455"/>
      <c r="E4954" s="605"/>
      <c r="F4954" s="605"/>
      <c r="G4954" s="605"/>
      <c r="H4954" s="606"/>
      <c r="I4954" s="606"/>
    </row>
    <row r="4955" spans="1:9" ht="45" x14ac:dyDescent="0.25">
      <c r="A4955" s="953"/>
      <c r="B4955" s="896">
        <v>5129</v>
      </c>
      <c r="C4955" s="145" t="s">
        <v>2466</v>
      </c>
      <c r="D4955" s="142" t="s">
        <v>2467</v>
      </c>
      <c r="E4955" s="12" t="s">
        <v>14</v>
      </c>
      <c r="F4955" s="12" t="s">
        <v>15</v>
      </c>
      <c r="G4955" s="14">
        <v>163175</v>
      </c>
      <c r="H4955" s="14">
        <v>2447625</v>
      </c>
      <c r="I4955" s="14">
        <v>15</v>
      </c>
    </row>
    <row r="4956" spans="1:9" x14ac:dyDescent="0.25">
      <c r="A4956" s="953"/>
      <c r="B4956" s="890" t="s">
        <v>154</v>
      </c>
      <c r="C4956" s="890"/>
      <c r="D4956" s="890"/>
      <c r="E4956" s="890"/>
      <c r="F4956" s="890"/>
      <c r="G4956" s="890"/>
      <c r="H4956" s="14"/>
      <c r="I4956" s="14"/>
    </row>
    <row r="4957" spans="1:9" ht="30" x14ac:dyDescent="0.25">
      <c r="A4957" s="953"/>
      <c r="B4957" s="142" t="s">
        <v>5628</v>
      </c>
      <c r="C4957" s="142" t="s">
        <v>7060</v>
      </c>
      <c r="D4957" s="142" t="s">
        <v>539</v>
      </c>
      <c r="E4957" s="142" t="s">
        <v>149</v>
      </c>
      <c r="F4957" s="142" t="s">
        <v>121</v>
      </c>
      <c r="G4957" s="142">
        <v>3630275</v>
      </c>
      <c r="H4957" s="142">
        <v>3630275</v>
      </c>
      <c r="I4957" s="142">
        <v>1</v>
      </c>
    </row>
    <row r="4958" spans="1:9" x14ac:dyDescent="0.25">
      <c r="A4958" s="953"/>
      <c r="B4958" s="604"/>
      <c r="C4958" s="145"/>
      <c r="D4958" s="142"/>
      <c r="E4958" s="604"/>
      <c r="F4958" s="604"/>
      <c r="G4958" s="14"/>
      <c r="H4958" s="14"/>
      <c r="I4958" s="14"/>
    </row>
    <row r="4959" spans="1:9" x14ac:dyDescent="0.25">
      <c r="A4959" s="953"/>
      <c r="B4959" s="890" t="s">
        <v>118</v>
      </c>
      <c r="C4959" s="890"/>
      <c r="D4959" s="890"/>
      <c r="E4959" s="890"/>
      <c r="F4959" s="890"/>
      <c r="G4959" s="890"/>
      <c r="H4959" s="72">
        <v>48953</v>
      </c>
      <c r="I4959" s="72"/>
    </row>
    <row r="4960" spans="1:9" x14ac:dyDescent="0.25">
      <c r="A4960" s="953"/>
      <c r="B4960" s="537"/>
      <c r="C4960" s="889" t="s">
        <v>8010</v>
      </c>
      <c r="D4960" s="455" t="s">
        <v>5270</v>
      </c>
      <c r="E4960" s="881" t="s">
        <v>172</v>
      </c>
      <c r="F4960" s="881" t="s">
        <v>121</v>
      </c>
      <c r="G4960" s="537">
        <v>0</v>
      </c>
      <c r="H4960" s="465">
        <v>0</v>
      </c>
      <c r="I4960" s="885">
        <v>1</v>
      </c>
    </row>
    <row r="4961" spans="1:9" x14ac:dyDescent="0.25">
      <c r="A4961" s="953"/>
      <c r="B4961" s="837" t="s">
        <v>5628</v>
      </c>
      <c r="C4961" s="837" t="s">
        <v>7997</v>
      </c>
      <c r="D4961" s="837" t="s">
        <v>5270</v>
      </c>
      <c r="E4961" s="881" t="s">
        <v>172</v>
      </c>
      <c r="F4961" s="881" t="s">
        <v>121</v>
      </c>
      <c r="G4961" s="838">
        <v>72605</v>
      </c>
      <c r="H4961" s="838">
        <v>72605</v>
      </c>
      <c r="I4961" s="885">
        <v>1</v>
      </c>
    </row>
    <row r="4962" spans="1:9" s="8" customFormat="1" ht="30" x14ac:dyDescent="0.25">
      <c r="A4962" s="953"/>
      <c r="B4962" s="895">
        <v>5129</v>
      </c>
      <c r="C4962" s="139">
        <v>71351540</v>
      </c>
      <c r="D4962" s="140" t="s">
        <v>168</v>
      </c>
      <c r="E4962" s="15" t="s">
        <v>149</v>
      </c>
      <c r="F4962" s="15" t="s">
        <v>121</v>
      </c>
      <c r="G4962" s="16">
        <v>48953</v>
      </c>
      <c r="H4962" s="16">
        <v>48953</v>
      </c>
      <c r="I4962" s="16">
        <v>1</v>
      </c>
    </row>
    <row r="4963" spans="1:9" x14ac:dyDescent="0.25">
      <c r="A4963" s="953"/>
      <c r="B4963" s="966" t="s">
        <v>178</v>
      </c>
      <c r="C4963" s="925"/>
      <c r="D4963" s="925"/>
      <c r="E4963" s="925"/>
      <c r="F4963" s="925"/>
      <c r="G4963" s="925"/>
      <c r="H4963" s="2">
        <v>19342872</v>
      </c>
      <c r="I4963" s="2"/>
    </row>
    <row r="4964" spans="1:9" x14ac:dyDescent="0.25">
      <c r="A4964" s="953"/>
      <c r="B4964" s="890" t="s">
        <v>118</v>
      </c>
      <c r="C4964" s="890"/>
      <c r="D4964" s="890"/>
      <c r="E4964" s="890"/>
      <c r="F4964" s="890"/>
      <c r="G4964" s="890"/>
      <c r="H4964" s="72">
        <v>19342872</v>
      </c>
      <c r="I4964" s="72"/>
    </row>
    <row r="4965" spans="1:9" ht="30" x14ac:dyDescent="0.25">
      <c r="A4965" s="953"/>
      <c r="B4965" s="896">
        <v>5129</v>
      </c>
      <c r="C4965" s="255" t="s">
        <v>2468</v>
      </c>
      <c r="D4965" s="268" t="s">
        <v>543</v>
      </c>
      <c r="E4965" s="251" t="s">
        <v>126</v>
      </c>
      <c r="F4965" s="251" t="s">
        <v>121</v>
      </c>
      <c r="G4965" s="253">
        <v>18963600</v>
      </c>
      <c r="H4965" s="253">
        <v>18963600</v>
      </c>
      <c r="I4965" s="253">
        <v>1</v>
      </c>
    </row>
    <row r="4966" spans="1:9" s="95" customFormat="1" ht="30" x14ac:dyDescent="0.25">
      <c r="A4966" s="953"/>
      <c r="B4966" s="896"/>
      <c r="C4966" s="23" t="s">
        <v>5275</v>
      </c>
      <c r="D4966" s="24" t="s">
        <v>168</v>
      </c>
      <c r="E4966" s="92" t="s">
        <v>149</v>
      </c>
      <c r="F4966" s="92" t="s">
        <v>121</v>
      </c>
      <c r="G4966" s="53">
        <v>379272</v>
      </c>
      <c r="H4966" s="53">
        <v>379272</v>
      </c>
      <c r="I4966" s="53">
        <v>1</v>
      </c>
    </row>
    <row r="4967" spans="1:9" x14ac:dyDescent="0.25">
      <c r="A4967" s="953"/>
      <c r="B4967" s="925" t="s">
        <v>210</v>
      </c>
      <c r="C4967" s="925"/>
      <c r="D4967" s="925"/>
      <c r="E4967" s="925"/>
      <c r="F4967" s="925"/>
      <c r="G4967" s="925"/>
      <c r="H4967" s="2">
        <v>30000000</v>
      </c>
      <c r="I4967" s="2"/>
    </row>
    <row r="4968" spans="1:9" x14ac:dyDescent="0.25">
      <c r="A4968" s="953"/>
      <c r="B4968" s="890" t="s">
        <v>154</v>
      </c>
      <c r="C4968" s="890"/>
      <c r="D4968" s="890"/>
      <c r="E4968" s="890"/>
      <c r="F4968" s="890"/>
      <c r="G4968" s="890"/>
      <c r="H4968" s="72">
        <v>19607843</v>
      </c>
      <c r="I4968" s="72"/>
    </row>
    <row r="4969" spans="1:9" ht="45" x14ac:dyDescent="0.25">
      <c r="A4969" s="953"/>
      <c r="B4969" s="896">
        <v>4861</v>
      </c>
      <c r="C4969" s="145" t="s">
        <v>2469</v>
      </c>
      <c r="D4969" s="142" t="s">
        <v>931</v>
      </c>
      <c r="E4969" s="12" t="s">
        <v>149</v>
      </c>
      <c r="F4969" s="12" t="s">
        <v>121</v>
      </c>
      <c r="G4969" s="14">
        <v>19607843</v>
      </c>
      <c r="H4969" s="14">
        <v>19607843</v>
      </c>
      <c r="I4969" s="14">
        <v>1</v>
      </c>
    </row>
    <row r="4970" spans="1:9" x14ac:dyDescent="0.25">
      <c r="A4970" s="953"/>
      <c r="B4970" s="890" t="s">
        <v>118</v>
      </c>
      <c r="C4970" s="890"/>
      <c r="D4970" s="890"/>
      <c r="E4970" s="890"/>
      <c r="F4970" s="890"/>
      <c r="G4970" s="890"/>
      <c r="H4970" s="72">
        <v>10392157</v>
      </c>
      <c r="I4970" s="72"/>
    </row>
    <row r="4971" spans="1:9" s="8" customFormat="1" ht="30" x14ac:dyDescent="0.25">
      <c r="A4971" s="953"/>
      <c r="B4971" s="896">
        <v>4861</v>
      </c>
      <c r="C4971" s="139">
        <v>71351540</v>
      </c>
      <c r="D4971" s="140" t="s">
        <v>168</v>
      </c>
      <c r="E4971" s="15" t="s">
        <v>149</v>
      </c>
      <c r="F4971" s="15" t="s">
        <v>121</v>
      </c>
      <c r="G4971" s="16">
        <v>392157</v>
      </c>
      <c r="H4971" s="16">
        <v>392157</v>
      </c>
      <c r="I4971" s="16">
        <v>1</v>
      </c>
    </row>
    <row r="4972" spans="1:9" ht="30" x14ac:dyDescent="0.25">
      <c r="A4972" s="953"/>
      <c r="B4972" s="896"/>
      <c r="C4972" s="145" t="s">
        <v>2470</v>
      </c>
      <c r="D4972" s="142" t="s">
        <v>2471</v>
      </c>
      <c r="E4972" s="12" t="s">
        <v>149</v>
      </c>
      <c r="F4972" s="12" t="s">
        <v>121</v>
      </c>
      <c r="G4972" s="14">
        <v>10000000</v>
      </c>
      <c r="H4972" s="14">
        <v>10000000</v>
      </c>
      <c r="I4972" s="14">
        <v>1</v>
      </c>
    </row>
    <row r="4973" spans="1:9" x14ac:dyDescent="0.25">
      <c r="A4973" s="953"/>
      <c r="B4973" s="925" t="s">
        <v>5321</v>
      </c>
      <c r="C4973" s="925"/>
      <c r="D4973" s="925"/>
      <c r="E4973" s="925"/>
      <c r="F4973" s="925"/>
      <c r="G4973" s="925"/>
      <c r="H4973" s="14"/>
      <c r="I4973" s="14"/>
    </row>
    <row r="4974" spans="1:9" ht="30" x14ac:dyDescent="0.25">
      <c r="A4974" s="953"/>
      <c r="B4974" s="926">
        <v>5129</v>
      </c>
      <c r="C4974" s="145" t="s">
        <v>6280</v>
      </c>
      <c r="D4974" s="142" t="s">
        <v>3997</v>
      </c>
      <c r="E4974" s="99" t="s">
        <v>14</v>
      </c>
      <c r="F4974" s="99" t="s">
        <v>15</v>
      </c>
      <c r="G4974" s="14">
        <v>0</v>
      </c>
      <c r="H4974" s="14">
        <v>0</v>
      </c>
      <c r="I4974" s="14">
        <v>200</v>
      </c>
    </row>
    <row r="4975" spans="1:9" ht="30" x14ac:dyDescent="0.25">
      <c r="A4975" s="953"/>
      <c r="B4975" s="977"/>
      <c r="C4975" s="145" t="s">
        <v>6281</v>
      </c>
      <c r="D4975" s="142" t="s">
        <v>3997</v>
      </c>
      <c r="E4975" s="99" t="s">
        <v>14</v>
      </c>
      <c r="F4975" s="99" t="s">
        <v>15</v>
      </c>
      <c r="G4975" s="14">
        <v>0</v>
      </c>
      <c r="H4975" s="14">
        <v>0</v>
      </c>
      <c r="I4975" s="14">
        <v>200</v>
      </c>
    </row>
    <row r="4976" spans="1:9" ht="30" x14ac:dyDescent="0.25">
      <c r="A4976" s="953"/>
      <c r="B4976" s="927"/>
      <c r="C4976" s="145" t="s">
        <v>6282</v>
      </c>
      <c r="D4976" s="142" t="s">
        <v>3997</v>
      </c>
      <c r="E4976" s="99" t="s">
        <v>14</v>
      </c>
      <c r="F4976" s="99" t="s">
        <v>15</v>
      </c>
      <c r="G4976" s="14">
        <v>0</v>
      </c>
      <c r="H4976" s="14">
        <v>0</v>
      </c>
      <c r="I4976" s="14">
        <v>350</v>
      </c>
    </row>
    <row r="4977" spans="1:9" x14ac:dyDescent="0.25">
      <c r="A4977" s="953"/>
      <c r="B4977" s="925" t="s">
        <v>214</v>
      </c>
      <c r="C4977" s="925"/>
      <c r="D4977" s="925"/>
      <c r="E4977" s="925"/>
      <c r="F4977" s="925"/>
      <c r="G4977" s="925"/>
      <c r="H4977" s="2">
        <v>61734048</v>
      </c>
      <c r="I4977" s="2"/>
    </row>
    <row r="4978" spans="1:9" x14ac:dyDescent="0.25">
      <c r="A4978" s="953"/>
      <c r="B4978" s="890" t="s">
        <v>154</v>
      </c>
      <c r="C4978" s="890"/>
      <c r="D4978" s="890"/>
      <c r="E4978" s="890"/>
      <c r="F4978" s="890"/>
      <c r="G4978" s="890"/>
      <c r="H4978" s="72">
        <v>60523576</v>
      </c>
      <c r="I4978" s="72"/>
    </row>
    <row r="4979" spans="1:9" ht="30" x14ac:dyDescent="0.25">
      <c r="A4979" s="953"/>
      <c r="B4979" s="896">
        <v>4251</v>
      </c>
      <c r="C4979" s="145" t="s">
        <v>2472</v>
      </c>
      <c r="D4979" s="142" t="s">
        <v>814</v>
      </c>
      <c r="E4979" s="12" t="s">
        <v>149</v>
      </c>
      <c r="F4979" s="12" t="s">
        <v>121</v>
      </c>
      <c r="G4979" s="14">
        <v>60523576</v>
      </c>
      <c r="H4979" s="14">
        <v>60523576</v>
      </c>
      <c r="I4979" s="14">
        <v>1</v>
      </c>
    </row>
    <row r="4980" spans="1:9" x14ac:dyDescent="0.25">
      <c r="A4980" s="953"/>
      <c r="B4980" s="890" t="s">
        <v>118</v>
      </c>
      <c r="C4980" s="890"/>
      <c r="D4980" s="890"/>
      <c r="E4980" s="890"/>
      <c r="F4980" s="890"/>
      <c r="G4980" s="890"/>
      <c r="H4980" s="72">
        <v>1210472</v>
      </c>
      <c r="I4980" s="72"/>
    </row>
    <row r="4981" spans="1:9" s="8" customFormat="1" ht="30" x14ac:dyDescent="0.25">
      <c r="A4981" s="953"/>
      <c r="B4981" s="895">
        <v>4251</v>
      </c>
      <c r="C4981" s="139">
        <v>71351540</v>
      </c>
      <c r="D4981" s="140" t="s">
        <v>168</v>
      </c>
      <c r="E4981" s="15" t="s">
        <v>149</v>
      </c>
      <c r="F4981" s="15" t="s">
        <v>121</v>
      </c>
      <c r="G4981" s="16">
        <v>1210472</v>
      </c>
      <c r="H4981" s="16">
        <v>1210472</v>
      </c>
      <c r="I4981" s="16">
        <v>1</v>
      </c>
    </row>
    <row r="4982" spans="1:9" s="8" customFormat="1" x14ac:dyDescent="0.25">
      <c r="A4982" s="953"/>
      <c r="B4982" s="925" t="s">
        <v>7558</v>
      </c>
      <c r="C4982" s="925"/>
      <c r="D4982" s="925"/>
      <c r="E4982" s="925"/>
      <c r="F4982" s="925"/>
      <c r="G4982" s="925"/>
      <c r="H4982" s="16"/>
      <c r="I4982" s="16"/>
    </row>
    <row r="4983" spans="1:9" s="8" customFormat="1" x14ac:dyDescent="0.25">
      <c r="A4983" s="953"/>
      <c r="B4983" s="890" t="s">
        <v>118</v>
      </c>
      <c r="C4983" s="890"/>
      <c r="D4983" s="890"/>
      <c r="E4983" s="890"/>
      <c r="F4983" s="890"/>
      <c r="G4983" s="890"/>
      <c r="H4983" s="16"/>
      <c r="I4983" s="16"/>
    </row>
    <row r="4984" spans="1:9" s="8" customFormat="1" x14ac:dyDescent="0.25">
      <c r="A4984" s="953"/>
      <c r="B4984" s="455" t="s">
        <v>5628</v>
      </c>
      <c r="C4984" s="455" t="s">
        <v>7472</v>
      </c>
      <c r="D4984" s="455" t="s">
        <v>5270</v>
      </c>
      <c r="E4984" s="789" t="s">
        <v>149</v>
      </c>
      <c r="F4984" s="749" t="s">
        <v>121</v>
      </c>
      <c r="G4984" s="456">
        <v>332695</v>
      </c>
      <c r="H4984" s="456">
        <v>332695</v>
      </c>
      <c r="I4984" s="16">
        <v>1</v>
      </c>
    </row>
    <row r="4985" spans="1:9" x14ac:dyDescent="0.25">
      <c r="A4985" s="953"/>
      <c r="B4985" s="925" t="s">
        <v>217</v>
      </c>
      <c r="C4985" s="925"/>
      <c r="D4985" s="925"/>
      <c r="E4985" s="925"/>
      <c r="F4985" s="925"/>
      <c r="G4985" s="925"/>
      <c r="H4985" s="2">
        <v>108344772.90000001</v>
      </c>
      <c r="I4985" s="2"/>
    </row>
    <row r="4986" spans="1:9" x14ac:dyDescent="0.25">
      <c r="A4986" s="953"/>
      <c r="B4986" s="890" t="s">
        <v>11</v>
      </c>
      <c r="C4986" s="890"/>
      <c r="D4986" s="890"/>
      <c r="E4986" s="890"/>
      <c r="F4986" s="890"/>
      <c r="G4986" s="890"/>
      <c r="H4986" s="72">
        <v>40196115</v>
      </c>
      <c r="I4986" s="72"/>
    </row>
    <row r="4987" spans="1:9" x14ac:dyDescent="0.25">
      <c r="A4987" s="953"/>
      <c r="B4987" s="896">
        <v>4269</v>
      </c>
      <c r="C4987" s="145" t="s">
        <v>2473</v>
      </c>
      <c r="D4987" s="142" t="s">
        <v>2474</v>
      </c>
      <c r="E4987" s="12" t="s">
        <v>14</v>
      </c>
      <c r="F4987" s="12" t="s">
        <v>470</v>
      </c>
      <c r="G4987" s="14">
        <v>5130</v>
      </c>
      <c r="H4987" s="14">
        <v>40196115</v>
      </c>
      <c r="I4987" s="14">
        <v>7835.5</v>
      </c>
    </row>
    <row r="4988" spans="1:9" x14ac:dyDescent="0.25">
      <c r="A4988" s="953"/>
      <c r="B4988" s="890" t="s">
        <v>154</v>
      </c>
      <c r="C4988" s="890"/>
      <c r="D4988" s="890"/>
      <c r="E4988" s="890"/>
      <c r="F4988" s="890"/>
      <c r="G4988" s="890"/>
      <c r="H4988" s="72">
        <v>66421695.700000003</v>
      </c>
      <c r="I4988" s="72"/>
    </row>
    <row r="4989" spans="1:9" ht="60" x14ac:dyDescent="0.25">
      <c r="A4989" s="953"/>
      <c r="B4989" s="896">
        <v>5113</v>
      </c>
      <c r="C4989" s="145" t="s">
        <v>2475</v>
      </c>
      <c r="D4989" s="142" t="s">
        <v>2476</v>
      </c>
      <c r="E4989" s="12" t="s">
        <v>149</v>
      </c>
      <c r="F4989" s="12" t="s">
        <v>121</v>
      </c>
      <c r="G4989" s="14">
        <v>42805355</v>
      </c>
      <c r="H4989" s="14">
        <v>42805355</v>
      </c>
      <c r="I4989" s="14">
        <v>1</v>
      </c>
    </row>
    <row r="4990" spans="1:9" ht="60" x14ac:dyDescent="0.25">
      <c r="A4990" s="953"/>
      <c r="B4990" s="896"/>
      <c r="C4990" s="145" t="s">
        <v>2477</v>
      </c>
      <c r="D4990" s="142" t="s">
        <v>2478</v>
      </c>
      <c r="E4990" s="12" t="s">
        <v>149</v>
      </c>
      <c r="F4990" s="12" t="s">
        <v>121</v>
      </c>
      <c r="G4990" s="14">
        <v>23616340.699999999</v>
      </c>
      <c r="H4990" s="14">
        <v>23616340.699999999</v>
      </c>
      <c r="I4990" s="14">
        <v>1</v>
      </c>
    </row>
    <row r="4991" spans="1:9" x14ac:dyDescent="0.25">
      <c r="A4991" s="953"/>
      <c r="B4991" s="890" t="s">
        <v>118</v>
      </c>
      <c r="C4991" s="890"/>
      <c r="D4991" s="890"/>
      <c r="E4991" s="890"/>
      <c r="F4991" s="890"/>
      <c r="G4991" s="890"/>
      <c r="H4991" s="72">
        <v>1726962.2000000002</v>
      </c>
      <c r="I4991" s="72"/>
    </row>
    <row r="4992" spans="1:9" s="8" customFormat="1" ht="60" x14ac:dyDescent="0.25">
      <c r="A4992" s="953"/>
      <c r="B4992" s="896">
        <v>5113</v>
      </c>
      <c r="C4992" s="139">
        <v>71351540</v>
      </c>
      <c r="D4992" s="140" t="s">
        <v>2479</v>
      </c>
      <c r="E4992" s="15" t="s">
        <v>149</v>
      </c>
      <c r="F4992" s="15" t="s">
        <v>121</v>
      </c>
      <c r="G4992" s="16">
        <v>856107.1</v>
      </c>
      <c r="H4992" s="16">
        <v>856107.1</v>
      </c>
      <c r="I4992" s="16">
        <v>1</v>
      </c>
    </row>
    <row r="4993" spans="1:9" s="8" customFormat="1" ht="60" x14ac:dyDescent="0.25">
      <c r="A4993" s="953"/>
      <c r="B4993" s="896"/>
      <c r="C4993" s="139">
        <v>71351540</v>
      </c>
      <c r="D4993" s="140" t="s">
        <v>2480</v>
      </c>
      <c r="E4993" s="15" t="s">
        <v>149</v>
      </c>
      <c r="F4993" s="15" t="s">
        <v>121</v>
      </c>
      <c r="G4993" s="16">
        <v>472327</v>
      </c>
      <c r="H4993" s="16">
        <v>472327</v>
      </c>
      <c r="I4993" s="16">
        <v>1</v>
      </c>
    </row>
    <row r="4994" spans="1:9" ht="60" x14ac:dyDescent="0.25">
      <c r="A4994" s="953"/>
      <c r="B4994" s="896"/>
      <c r="C4994" s="145" t="s">
        <v>2481</v>
      </c>
      <c r="D4994" s="142" t="s">
        <v>2482</v>
      </c>
      <c r="E4994" s="12" t="s">
        <v>120</v>
      </c>
      <c r="F4994" s="12" t="s">
        <v>121</v>
      </c>
      <c r="G4994" s="14">
        <v>256832.1</v>
      </c>
      <c r="H4994" s="14">
        <v>256832.1</v>
      </c>
      <c r="I4994" s="14">
        <v>1</v>
      </c>
    </row>
    <row r="4995" spans="1:9" ht="60" x14ac:dyDescent="0.25">
      <c r="A4995" s="953"/>
      <c r="B4995" s="896"/>
      <c r="C4995" s="145" t="s">
        <v>2483</v>
      </c>
      <c r="D4995" s="142" t="s">
        <v>2484</v>
      </c>
      <c r="E4995" s="12" t="s">
        <v>120</v>
      </c>
      <c r="F4995" s="12" t="s">
        <v>121</v>
      </c>
      <c r="G4995" s="14">
        <v>141696</v>
      </c>
      <c r="H4995" s="14">
        <v>141696</v>
      </c>
      <c r="I4995" s="14">
        <v>1</v>
      </c>
    </row>
    <row r="4996" spans="1:9" ht="46.5" customHeight="1" x14ac:dyDescent="0.25">
      <c r="A4996" s="953"/>
      <c r="B4996" s="925" t="s">
        <v>228</v>
      </c>
      <c r="C4996" s="925"/>
      <c r="D4996" s="925"/>
      <c r="E4996" s="925"/>
      <c r="F4996" s="925"/>
      <c r="G4996" s="925"/>
      <c r="H4996" s="2">
        <v>119869996</v>
      </c>
      <c r="I4996" s="2"/>
    </row>
    <row r="4997" spans="1:9" x14ac:dyDescent="0.25">
      <c r="A4997" s="953"/>
      <c r="B4997" s="890" t="s">
        <v>11</v>
      </c>
      <c r="C4997" s="890"/>
      <c r="D4997" s="890"/>
      <c r="E4997" s="890"/>
      <c r="F4997" s="890"/>
      <c r="G4997" s="890"/>
      <c r="H4997" s="72">
        <v>7264800</v>
      </c>
      <c r="I4997" s="72"/>
    </row>
    <row r="4998" spans="1:9" ht="30" x14ac:dyDescent="0.25">
      <c r="A4998" s="953"/>
      <c r="B4998" s="896">
        <v>5129</v>
      </c>
      <c r="C4998" s="145" t="s">
        <v>2485</v>
      </c>
      <c r="D4998" s="142" t="s">
        <v>584</v>
      </c>
      <c r="E4998" s="12" t="s">
        <v>149</v>
      </c>
      <c r="F4998" s="12" t="s">
        <v>15</v>
      </c>
      <c r="G4998" s="14">
        <v>286800</v>
      </c>
      <c r="H4998" s="14">
        <v>860400</v>
      </c>
      <c r="I4998" s="14">
        <v>3</v>
      </c>
    </row>
    <row r="4999" spans="1:9" ht="30" x14ac:dyDescent="0.25">
      <c r="A4999" s="953"/>
      <c r="B4999" s="896"/>
      <c r="C4999" s="145" t="s">
        <v>2486</v>
      </c>
      <c r="D4999" s="142" t="s">
        <v>2487</v>
      </c>
      <c r="E4999" s="12" t="s">
        <v>149</v>
      </c>
      <c r="F4999" s="12" t="s">
        <v>15</v>
      </c>
      <c r="G4999" s="14">
        <v>523200</v>
      </c>
      <c r="H4999" s="14">
        <v>1569600</v>
      </c>
      <c r="I4999" s="14">
        <v>3</v>
      </c>
    </row>
    <row r="5000" spans="1:9" ht="30" x14ac:dyDescent="0.25">
      <c r="A5000" s="953"/>
      <c r="B5000" s="896"/>
      <c r="C5000" s="145" t="s">
        <v>2488</v>
      </c>
      <c r="D5000" s="142" t="s">
        <v>2489</v>
      </c>
      <c r="E5000" s="12" t="s">
        <v>149</v>
      </c>
      <c r="F5000" s="12" t="s">
        <v>15</v>
      </c>
      <c r="G5000" s="14">
        <v>561600</v>
      </c>
      <c r="H5000" s="14">
        <v>1684800</v>
      </c>
      <c r="I5000" s="14">
        <v>3</v>
      </c>
    </row>
    <row r="5001" spans="1:9" x14ac:dyDescent="0.25">
      <c r="A5001" s="953"/>
      <c r="B5001" s="896"/>
      <c r="C5001" s="145" t="s">
        <v>2490</v>
      </c>
      <c r="D5001" s="142" t="s">
        <v>586</v>
      </c>
      <c r="E5001" s="12" t="s">
        <v>149</v>
      </c>
      <c r="F5001" s="12" t="s">
        <v>15</v>
      </c>
      <c r="G5001" s="14">
        <v>63000</v>
      </c>
      <c r="H5001" s="14">
        <v>3150000</v>
      </c>
      <c r="I5001" s="14">
        <v>50</v>
      </c>
    </row>
    <row r="5002" spans="1:9" x14ac:dyDescent="0.25">
      <c r="A5002" s="953"/>
      <c r="B5002" s="890" t="s">
        <v>154</v>
      </c>
      <c r="C5002" s="890"/>
      <c r="D5002" s="890"/>
      <c r="E5002" s="890"/>
      <c r="F5002" s="890"/>
      <c r="G5002" s="890"/>
      <c r="H5002" s="72">
        <v>109912831</v>
      </c>
      <c r="I5002" s="72"/>
    </row>
    <row r="5003" spans="1:9" x14ac:dyDescent="0.25">
      <c r="A5003" s="953"/>
      <c r="B5003" s="537"/>
      <c r="C5003" s="837" t="s">
        <v>7925</v>
      </c>
      <c r="D5003" s="837" t="s">
        <v>536</v>
      </c>
      <c r="E5003" s="860" t="s">
        <v>126</v>
      </c>
      <c r="F5003" s="862" t="s">
        <v>121</v>
      </c>
      <c r="G5003" s="838">
        <v>0</v>
      </c>
      <c r="H5003" s="838">
        <v>0</v>
      </c>
      <c r="I5003" s="14">
        <v>1</v>
      </c>
    </row>
    <row r="5004" spans="1:9" x14ac:dyDescent="0.25">
      <c r="A5004" s="953"/>
      <c r="B5004" s="837" t="s">
        <v>5304</v>
      </c>
      <c r="C5004" s="837" t="s">
        <v>7847</v>
      </c>
      <c r="D5004" s="837" t="s">
        <v>536</v>
      </c>
      <c r="E5004" s="843" t="s">
        <v>126</v>
      </c>
      <c r="F5004" s="840" t="s">
        <v>121</v>
      </c>
      <c r="G5004" s="838">
        <v>17192719</v>
      </c>
      <c r="H5004" s="838">
        <v>17192719</v>
      </c>
      <c r="I5004" s="14">
        <v>1</v>
      </c>
    </row>
    <row r="5005" spans="1:9" x14ac:dyDescent="0.25">
      <c r="A5005" s="953"/>
      <c r="B5005" s="837" t="s">
        <v>5304</v>
      </c>
      <c r="C5005" s="837" t="s">
        <v>7848</v>
      </c>
      <c r="D5005" s="837" t="s">
        <v>536</v>
      </c>
      <c r="E5005" s="843" t="s">
        <v>126</v>
      </c>
      <c r="F5005" s="840" t="s">
        <v>121</v>
      </c>
      <c r="G5005" s="456">
        <v>44697912</v>
      </c>
      <c r="H5005" s="456">
        <v>44697912</v>
      </c>
      <c r="I5005" s="14">
        <v>1</v>
      </c>
    </row>
    <row r="5006" spans="1:9" ht="45" x14ac:dyDescent="0.25">
      <c r="A5006" s="953"/>
      <c r="B5006" s="896">
        <v>4251</v>
      </c>
      <c r="C5006" s="145" t="s">
        <v>2491</v>
      </c>
      <c r="D5006" s="142" t="s">
        <v>2492</v>
      </c>
      <c r="E5006" s="12" t="s">
        <v>149</v>
      </c>
      <c r="F5006" s="12" t="s">
        <v>121</v>
      </c>
      <c r="G5006" s="14">
        <v>9803923</v>
      </c>
      <c r="H5006" s="14">
        <v>9803923</v>
      </c>
      <c r="I5006" s="14">
        <v>1</v>
      </c>
    </row>
    <row r="5007" spans="1:9" ht="60" x14ac:dyDescent="0.25">
      <c r="A5007" s="953"/>
      <c r="B5007" s="896">
        <v>5113</v>
      </c>
      <c r="C5007" s="145" t="s">
        <v>2493</v>
      </c>
      <c r="D5007" s="142" t="s">
        <v>2494</v>
      </c>
      <c r="E5007" s="12" t="s">
        <v>149</v>
      </c>
      <c r="F5007" s="12" t="s">
        <v>121</v>
      </c>
      <c r="G5007" s="14">
        <v>26616051</v>
      </c>
      <c r="H5007" s="14">
        <v>26616051</v>
      </c>
      <c r="I5007" s="14">
        <v>1</v>
      </c>
    </row>
    <row r="5008" spans="1:9" ht="75" x14ac:dyDescent="0.25">
      <c r="A5008" s="953"/>
      <c r="B5008" s="896"/>
      <c r="C5008" s="145" t="s">
        <v>2495</v>
      </c>
      <c r="D5008" s="142" t="s">
        <v>2496</v>
      </c>
      <c r="E5008" s="12" t="s">
        <v>149</v>
      </c>
      <c r="F5008" s="12" t="s">
        <v>121</v>
      </c>
      <c r="G5008" s="14">
        <v>9887299</v>
      </c>
      <c r="H5008" s="14">
        <v>9887299</v>
      </c>
      <c r="I5008" s="14">
        <v>1</v>
      </c>
    </row>
    <row r="5009" spans="1:9" ht="75" x14ac:dyDescent="0.25">
      <c r="A5009" s="953"/>
      <c r="B5009" s="896"/>
      <c r="C5009" s="145" t="s">
        <v>2497</v>
      </c>
      <c r="D5009" s="142" t="s">
        <v>2498</v>
      </c>
      <c r="E5009" s="12" t="s">
        <v>149</v>
      </c>
      <c r="F5009" s="12" t="s">
        <v>121</v>
      </c>
      <c r="G5009" s="14">
        <v>51906339</v>
      </c>
      <c r="H5009" s="14">
        <v>51906339</v>
      </c>
      <c r="I5009" s="14">
        <v>1</v>
      </c>
    </row>
    <row r="5010" spans="1:9" ht="75" x14ac:dyDescent="0.25">
      <c r="A5010" s="953"/>
      <c r="B5010" s="896"/>
      <c r="C5010" s="145" t="s">
        <v>2499</v>
      </c>
      <c r="D5010" s="142" t="s">
        <v>2500</v>
      </c>
      <c r="E5010" s="12" t="s">
        <v>149</v>
      </c>
      <c r="F5010" s="12" t="s">
        <v>121</v>
      </c>
      <c r="G5010" s="14">
        <v>124277</v>
      </c>
      <c r="H5010" s="14">
        <v>124277</v>
      </c>
      <c r="I5010" s="14">
        <v>1</v>
      </c>
    </row>
    <row r="5011" spans="1:9" ht="75" x14ac:dyDescent="0.25">
      <c r="A5011" s="953"/>
      <c r="B5011" s="896"/>
      <c r="C5011" s="145" t="s">
        <v>2501</v>
      </c>
      <c r="D5011" s="142" t="s">
        <v>2502</v>
      </c>
      <c r="E5011" s="12" t="s">
        <v>149</v>
      </c>
      <c r="F5011" s="12" t="s">
        <v>121</v>
      </c>
      <c r="G5011" s="14">
        <v>1655820</v>
      </c>
      <c r="H5011" s="14">
        <v>1655820</v>
      </c>
      <c r="I5011" s="14">
        <v>1</v>
      </c>
    </row>
    <row r="5012" spans="1:9" ht="75" x14ac:dyDescent="0.25">
      <c r="A5012" s="953"/>
      <c r="B5012" s="896"/>
      <c r="C5012" s="145" t="s">
        <v>2503</v>
      </c>
      <c r="D5012" s="142" t="s">
        <v>2504</v>
      </c>
      <c r="E5012" s="12" t="s">
        <v>149</v>
      </c>
      <c r="F5012" s="12" t="s">
        <v>121</v>
      </c>
      <c r="G5012" s="14">
        <v>4610037</v>
      </c>
      <c r="H5012" s="14">
        <v>4610037</v>
      </c>
      <c r="I5012" s="14">
        <v>1</v>
      </c>
    </row>
    <row r="5013" spans="1:9" ht="75" x14ac:dyDescent="0.25">
      <c r="A5013" s="953"/>
      <c r="B5013" s="896"/>
      <c r="C5013" s="145" t="s">
        <v>2505</v>
      </c>
      <c r="D5013" s="142" t="s">
        <v>2506</v>
      </c>
      <c r="E5013" s="12" t="s">
        <v>149</v>
      </c>
      <c r="F5013" s="12" t="s">
        <v>121</v>
      </c>
      <c r="G5013" s="14">
        <v>2390270</v>
      </c>
      <c r="H5013" s="14">
        <v>2390270</v>
      </c>
      <c r="I5013" s="14">
        <v>1</v>
      </c>
    </row>
    <row r="5014" spans="1:9" ht="30" x14ac:dyDescent="0.25">
      <c r="A5014" s="953"/>
      <c r="B5014" s="896"/>
      <c r="C5014" s="145" t="s">
        <v>6871</v>
      </c>
      <c r="D5014" s="145" t="s">
        <v>5270</v>
      </c>
      <c r="E5014" s="145" t="s">
        <v>172</v>
      </c>
      <c r="F5014" s="495" t="s">
        <v>121</v>
      </c>
      <c r="G5014" s="456">
        <v>2486</v>
      </c>
      <c r="H5014" s="456">
        <v>2486</v>
      </c>
      <c r="I5014" s="14">
        <v>1</v>
      </c>
    </row>
    <row r="5015" spans="1:9" ht="60" x14ac:dyDescent="0.25">
      <c r="A5015" s="953"/>
      <c r="B5015" s="896"/>
      <c r="C5015" s="145" t="s">
        <v>2507</v>
      </c>
      <c r="D5015" s="142" t="s">
        <v>2508</v>
      </c>
      <c r="E5015" s="12" t="s">
        <v>149</v>
      </c>
      <c r="F5015" s="12" t="s">
        <v>121</v>
      </c>
      <c r="G5015" s="14">
        <v>544992</v>
      </c>
      <c r="H5015" s="14">
        <v>544992</v>
      </c>
      <c r="I5015" s="14">
        <v>1</v>
      </c>
    </row>
    <row r="5016" spans="1:9" ht="75" x14ac:dyDescent="0.25">
      <c r="A5016" s="953"/>
      <c r="B5016" s="896"/>
      <c r="C5016" s="145" t="s">
        <v>2509</v>
      </c>
      <c r="D5016" s="142" t="s">
        <v>2510</v>
      </c>
      <c r="E5016" s="12" t="s">
        <v>149</v>
      </c>
      <c r="F5016" s="12" t="s">
        <v>121</v>
      </c>
      <c r="G5016" s="14">
        <v>2373823</v>
      </c>
      <c r="H5016" s="14">
        <v>2373823</v>
      </c>
      <c r="I5016" s="14">
        <v>1</v>
      </c>
    </row>
    <row r="5017" spans="1:9" x14ac:dyDescent="0.25">
      <c r="A5017" s="953"/>
      <c r="B5017" s="890" t="s">
        <v>118</v>
      </c>
      <c r="C5017" s="890"/>
      <c r="D5017" s="890"/>
      <c r="E5017" s="890"/>
      <c r="F5017" s="890"/>
      <c r="G5017" s="890"/>
      <c r="H5017" s="72">
        <v>2692365</v>
      </c>
      <c r="I5017" s="72"/>
    </row>
    <row r="5018" spans="1:9" x14ac:dyDescent="0.25">
      <c r="A5018" s="953"/>
      <c r="B5018" s="537"/>
      <c r="C5018" s="455" t="s">
        <v>7675</v>
      </c>
      <c r="D5018" s="455" t="s">
        <v>5270</v>
      </c>
      <c r="E5018" s="789" t="s">
        <v>7676</v>
      </c>
      <c r="F5018" s="789" t="s">
        <v>121</v>
      </c>
      <c r="G5018" s="456">
        <v>47476</v>
      </c>
      <c r="H5018" s="456">
        <v>47476</v>
      </c>
      <c r="I5018" s="465">
        <v>1</v>
      </c>
    </row>
    <row r="5019" spans="1:9" x14ac:dyDescent="0.25">
      <c r="A5019" s="953"/>
      <c r="B5019" s="537"/>
      <c r="C5019" s="455" t="s">
        <v>8031</v>
      </c>
      <c r="D5019" s="455" t="s">
        <v>532</v>
      </c>
      <c r="E5019" s="881" t="s">
        <v>120</v>
      </c>
      <c r="F5019" s="881" t="s">
        <v>121</v>
      </c>
      <c r="G5019" s="456">
        <v>371337</v>
      </c>
      <c r="H5019" s="456">
        <v>371337</v>
      </c>
      <c r="I5019" s="465">
        <v>1</v>
      </c>
    </row>
    <row r="5020" spans="1:9" x14ac:dyDescent="0.25">
      <c r="A5020" s="953"/>
      <c r="B5020" s="537"/>
      <c r="C5020" s="837" t="s">
        <v>7906</v>
      </c>
      <c r="D5020" s="837" t="s">
        <v>5270</v>
      </c>
      <c r="E5020" s="862" t="s">
        <v>7676</v>
      </c>
      <c r="F5020" s="862" t="s">
        <v>121</v>
      </c>
      <c r="G5020" s="838">
        <v>0</v>
      </c>
      <c r="H5020" s="838">
        <v>0</v>
      </c>
      <c r="I5020" s="465">
        <v>1</v>
      </c>
    </row>
    <row r="5021" spans="1:9" x14ac:dyDescent="0.25">
      <c r="A5021" s="953"/>
      <c r="B5021" s="537"/>
      <c r="C5021" s="837" t="s">
        <v>7907</v>
      </c>
      <c r="D5021" s="837" t="s">
        <v>5270</v>
      </c>
      <c r="E5021" s="862" t="s">
        <v>7676</v>
      </c>
      <c r="F5021" s="862" t="s">
        <v>121</v>
      </c>
      <c r="G5021" s="838">
        <v>309450</v>
      </c>
      <c r="H5021" s="838">
        <v>309450</v>
      </c>
      <c r="I5021" s="465">
        <v>1</v>
      </c>
    </row>
    <row r="5022" spans="1:9" s="8" customFormat="1" ht="45" x14ac:dyDescent="0.25">
      <c r="A5022" s="953"/>
      <c r="B5022" s="895">
        <v>4251</v>
      </c>
      <c r="C5022" s="139">
        <v>71351540</v>
      </c>
      <c r="D5022" s="140" t="s">
        <v>2511</v>
      </c>
      <c r="E5022" s="15" t="s">
        <v>149</v>
      </c>
      <c r="F5022" s="15" t="s">
        <v>121</v>
      </c>
      <c r="G5022" s="16">
        <v>196013</v>
      </c>
      <c r="H5022" s="16">
        <v>196013</v>
      </c>
      <c r="I5022" s="16">
        <v>1</v>
      </c>
    </row>
    <row r="5023" spans="1:9" s="8" customFormat="1" ht="60" x14ac:dyDescent="0.25">
      <c r="A5023" s="953"/>
      <c r="B5023" s="896">
        <v>5113</v>
      </c>
      <c r="C5023" s="139">
        <v>71351540</v>
      </c>
      <c r="D5023" s="140" t="s">
        <v>2512</v>
      </c>
      <c r="E5023" s="15" t="s">
        <v>149</v>
      </c>
      <c r="F5023" s="15" t="s">
        <v>121</v>
      </c>
      <c r="G5023" s="16">
        <v>505585</v>
      </c>
      <c r="H5023" s="16">
        <v>505585</v>
      </c>
      <c r="I5023" s="16">
        <v>1</v>
      </c>
    </row>
    <row r="5024" spans="1:9" s="8" customFormat="1" ht="75" x14ac:dyDescent="0.25">
      <c r="A5024" s="953"/>
      <c r="B5024" s="896"/>
      <c r="C5024" s="139">
        <v>71351540</v>
      </c>
      <c r="D5024" s="140" t="s">
        <v>2513</v>
      </c>
      <c r="E5024" s="15" t="s">
        <v>149</v>
      </c>
      <c r="F5024" s="15" t="s">
        <v>121</v>
      </c>
      <c r="G5024" s="16">
        <v>153662</v>
      </c>
      <c r="H5024" s="16">
        <v>153662</v>
      </c>
      <c r="I5024" s="16">
        <v>1</v>
      </c>
    </row>
    <row r="5025" spans="1:9" s="8" customFormat="1" ht="75" x14ac:dyDescent="0.25">
      <c r="A5025" s="953"/>
      <c r="B5025" s="896"/>
      <c r="C5025" s="139">
        <v>71351540</v>
      </c>
      <c r="D5025" s="140" t="s">
        <v>2514</v>
      </c>
      <c r="E5025" s="15" t="s">
        <v>149</v>
      </c>
      <c r="F5025" s="15" t="s">
        <v>121</v>
      </c>
      <c r="G5025" s="16">
        <v>1027062</v>
      </c>
      <c r="H5025" s="16">
        <v>1027062</v>
      </c>
      <c r="I5025" s="16">
        <v>1</v>
      </c>
    </row>
    <row r="5026" spans="1:9" s="8" customFormat="1" ht="75" x14ac:dyDescent="0.25">
      <c r="A5026" s="953"/>
      <c r="B5026" s="896"/>
      <c r="C5026" s="139">
        <v>71351540</v>
      </c>
      <c r="D5026" s="140" t="s">
        <v>2515</v>
      </c>
      <c r="E5026" s="15" t="s">
        <v>149</v>
      </c>
      <c r="F5026" s="15" t="s">
        <v>121</v>
      </c>
      <c r="G5026" s="16">
        <v>2486</v>
      </c>
      <c r="H5026" s="16">
        <v>2486</v>
      </c>
      <c r="I5026" s="16">
        <v>1</v>
      </c>
    </row>
    <row r="5027" spans="1:9" s="8" customFormat="1" ht="75" x14ac:dyDescent="0.25">
      <c r="A5027" s="953"/>
      <c r="B5027" s="896"/>
      <c r="C5027" s="139">
        <v>71351540</v>
      </c>
      <c r="D5027" s="140" t="s">
        <v>2516</v>
      </c>
      <c r="E5027" s="15" t="s">
        <v>149</v>
      </c>
      <c r="F5027" s="15" t="s">
        <v>121</v>
      </c>
      <c r="G5027" s="16">
        <v>33116</v>
      </c>
      <c r="H5027" s="16">
        <v>33116</v>
      </c>
      <c r="I5027" s="16">
        <v>1</v>
      </c>
    </row>
    <row r="5028" spans="1:9" s="8" customFormat="1" ht="75" x14ac:dyDescent="0.25">
      <c r="A5028" s="953"/>
      <c r="B5028" s="896"/>
      <c r="C5028" s="139">
        <v>71351540</v>
      </c>
      <c r="D5028" s="140" t="s">
        <v>2517</v>
      </c>
      <c r="E5028" s="15" t="s">
        <v>149</v>
      </c>
      <c r="F5028" s="15" t="s">
        <v>121</v>
      </c>
      <c r="G5028" s="16">
        <v>92200</v>
      </c>
      <c r="H5028" s="16">
        <v>92200</v>
      </c>
      <c r="I5028" s="16">
        <v>1</v>
      </c>
    </row>
    <row r="5029" spans="1:9" s="8" customFormat="1" ht="75" x14ac:dyDescent="0.25">
      <c r="A5029" s="953"/>
      <c r="B5029" s="896"/>
      <c r="C5029" s="139">
        <v>71351540</v>
      </c>
      <c r="D5029" s="140" t="s">
        <v>2518</v>
      </c>
      <c r="E5029" s="15" t="s">
        <v>149</v>
      </c>
      <c r="F5029" s="15" t="s">
        <v>121</v>
      </c>
      <c r="G5029" s="16">
        <v>47805</v>
      </c>
      <c r="H5029" s="16">
        <v>47805</v>
      </c>
      <c r="I5029" s="16">
        <v>1</v>
      </c>
    </row>
    <row r="5030" spans="1:9" s="8" customFormat="1" ht="60" x14ac:dyDescent="0.25">
      <c r="A5030" s="953"/>
      <c r="B5030" s="896"/>
      <c r="C5030" s="139">
        <v>71351540</v>
      </c>
      <c r="D5030" s="140" t="s">
        <v>2519</v>
      </c>
      <c r="E5030" s="15" t="s">
        <v>149</v>
      </c>
      <c r="F5030" s="15" t="s">
        <v>121</v>
      </c>
      <c r="G5030" s="16">
        <v>10900</v>
      </c>
      <c r="H5030" s="16">
        <v>10900</v>
      </c>
      <c r="I5030" s="16">
        <v>1</v>
      </c>
    </row>
    <row r="5031" spans="1:9" s="8" customFormat="1" ht="75" x14ac:dyDescent="0.25">
      <c r="A5031" s="953"/>
      <c r="B5031" s="896"/>
      <c r="C5031" s="139">
        <v>71351540</v>
      </c>
      <c r="D5031" s="140" t="s">
        <v>2520</v>
      </c>
      <c r="E5031" s="15" t="s">
        <v>149</v>
      </c>
      <c r="F5031" s="15" t="s">
        <v>121</v>
      </c>
      <c r="G5031" s="16">
        <v>47476</v>
      </c>
      <c r="H5031" s="16">
        <v>47476</v>
      </c>
      <c r="I5031" s="16">
        <v>1</v>
      </c>
    </row>
    <row r="5032" spans="1:9" ht="60" x14ac:dyDescent="0.25">
      <c r="A5032" s="953"/>
      <c r="B5032" s="896"/>
      <c r="C5032" s="145" t="s">
        <v>2521</v>
      </c>
      <c r="D5032" s="142" t="s">
        <v>2522</v>
      </c>
      <c r="E5032" s="12" t="s">
        <v>120</v>
      </c>
      <c r="F5032" s="12" t="s">
        <v>121</v>
      </c>
      <c r="G5032" s="14">
        <v>151676</v>
      </c>
      <c r="H5032" s="14">
        <v>151676</v>
      </c>
      <c r="I5032" s="14">
        <v>1</v>
      </c>
    </row>
    <row r="5033" spans="1:9" ht="75" x14ac:dyDescent="0.25">
      <c r="A5033" s="953"/>
      <c r="B5033" s="896"/>
      <c r="C5033" s="145" t="s">
        <v>2523</v>
      </c>
      <c r="D5033" s="142" t="s">
        <v>2524</v>
      </c>
      <c r="E5033" s="12" t="s">
        <v>120</v>
      </c>
      <c r="F5033" s="12" t="s">
        <v>121</v>
      </c>
      <c r="G5033" s="14">
        <v>46069</v>
      </c>
      <c r="H5033" s="14">
        <v>46069</v>
      </c>
      <c r="I5033" s="14">
        <v>1</v>
      </c>
    </row>
    <row r="5034" spans="1:9" ht="75" x14ac:dyDescent="0.25">
      <c r="A5034" s="953"/>
      <c r="B5034" s="896"/>
      <c r="C5034" s="145" t="s">
        <v>2525</v>
      </c>
      <c r="D5034" s="142" t="s">
        <v>2526</v>
      </c>
      <c r="E5034" s="12" t="s">
        <v>120</v>
      </c>
      <c r="F5034" s="12" t="s">
        <v>121</v>
      </c>
      <c r="G5034" s="14">
        <v>308119</v>
      </c>
      <c r="H5034" s="14">
        <v>308119</v>
      </c>
      <c r="I5034" s="14">
        <v>1</v>
      </c>
    </row>
    <row r="5035" spans="1:9" ht="75" x14ac:dyDescent="0.25">
      <c r="A5035" s="953"/>
      <c r="B5035" s="896"/>
      <c r="C5035" s="145" t="s">
        <v>2527</v>
      </c>
      <c r="D5035" s="142" t="s">
        <v>2528</v>
      </c>
      <c r="E5035" s="12" t="s">
        <v>120</v>
      </c>
      <c r="F5035" s="12" t="s">
        <v>121</v>
      </c>
      <c r="G5035" s="14">
        <v>746</v>
      </c>
      <c r="H5035" s="14">
        <v>746</v>
      </c>
      <c r="I5035" s="14">
        <v>1</v>
      </c>
    </row>
    <row r="5036" spans="1:9" ht="75" x14ac:dyDescent="0.25">
      <c r="A5036" s="953"/>
      <c r="B5036" s="896"/>
      <c r="C5036" s="145" t="s">
        <v>2529</v>
      </c>
      <c r="D5036" s="142" t="s">
        <v>2530</v>
      </c>
      <c r="E5036" s="12" t="s">
        <v>120</v>
      </c>
      <c r="F5036" s="12" t="s">
        <v>121</v>
      </c>
      <c r="G5036" s="14">
        <v>9935</v>
      </c>
      <c r="H5036" s="14">
        <v>9935</v>
      </c>
      <c r="I5036" s="14">
        <v>1</v>
      </c>
    </row>
    <row r="5037" spans="1:9" ht="75" x14ac:dyDescent="0.25">
      <c r="A5037" s="953"/>
      <c r="B5037" s="896"/>
      <c r="C5037" s="145" t="s">
        <v>2531</v>
      </c>
      <c r="D5037" s="142" t="s">
        <v>2532</v>
      </c>
      <c r="E5037" s="12" t="s">
        <v>120</v>
      </c>
      <c r="F5037" s="12" t="s">
        <v>121</v>
      </c>
      <c r="G5037" s="14">
        <v>27660</v>
      </c>
      <c r="H5037" s="14">
        <v>27660</v>
      </c>
      <c r="I5037" s="14">
        <v>1</v>
      </c>
    </row>
    <row r="5038" spans="1:9" ht="75" x14ac:dyDescent="0.25">
      <c r="A5038" s="953"/>
      <c r="B5038" s="896"/>
      <c r="C5038" s="145" t="s">
        <v>2533</v>
      </c>
      <c r="D5038" s="142" t="s">
        <v>2534</v>
      </c>
      <c r="E5038" s="12" t="s">
        <v>120</v>
      </c>
      <c r="F5038" s="12" t="s">
        <v>121</v>
      </c>
      <c r="G5038" s="14">
        <v>14342</v>
      </c>
      <c r="H5038" s="14">
        <v>14342</v>
      </c>
      <c r="I5038" s="14">
        <v>1</v>
      </c>
    </row>
    <row r="5039" spans="1:9" ht="60" x14ac:dyDescent="0.25">
      <c r="A5039" s="953"/>
      <c r="B5039" s="896"/>
      <c r="C5039" s="145" t="s">
        <v>2535</v>
      </c>
      <c r="D5039" s="142" t="s">
        <v>2536</v>
      </c>
      <c r="E5039" s="12" t="s">
        <v>120</v>
      </c>
      <c r="F5039" s="12" t="s">
        <v>121</v>
      </c>
      <c r="G5039" s="14">
        <v>3270</v>
      </c>
      <c r="H5039" s="14">
        <v>3270</v>
      </c>
      <c r="I5039" s="14">
        <v>1</v>
      </c>
    </row>
    <row r="5040" spans="1:9" x14ac:dyDescent="0.25">
      <c r="A5040" s="953"/>
      <c r="B5040" s="896"/>
      <c r="C5040" s="455" t="s">
        <v>8035</v>
      </c>
      <c r="D5040" s="455" t="s">
        <v>532</v>
      </c>
      <c r="E5040" s="881" t="s">
        <v>120</v>
      </c>
      <c r="F5040" s="881" t="s">
        <v>121</v>
      </c>
      <c r="G5040" s="456">
        <v>103150</v>
      </c>
      <c r="H5040" s="456">
        <v>103150</v>
      </c>
      <c r="I5040" s="14">
        <v>1</v>
      </c>
    </row>
    <row r="5041" spans="1:9" ht="75" x14ac:dyDescent="0.25">
      <c r="A5041" s="953"/>
      <c r="B5041" s="896"/>
      <c r="C5041" s="145" t="s">
        <v>2537</v>
      </c>
      <c r="D5041" s="142" t="s">
        <v>2538</v>
      </c>
      <c r="E5041" s="12" t="s">
        <v>120</v>
      </c>
      <c r="F5041" s="12" t="s">
        <v>121</v>
      </c>
      <c r="G5041" s="14">
        <v>14243</v>
      </c>
      <c r="H5041" s="14">
        <v>14243</v>
      </c>
      <c r="I5041" s="14">
        <v>1</v>
      </c>
    </row>
    <row r="5042" spans="1:9" x14ac:dyDescent="0.25">
      <c r="A5042" s="953"/>
      <c r="B5042" s="925" t="s">
        <v>258</v>
      </c>
      <c r="C5042" s="925"/>
      <c r="D5042" s="925"/>
      <c r="E5042" s="925"/>
      <c r="F5042" s="925"/>
      <c r="G5042" s="925"/>
      <c r="H5042" s="2">
        <v>60499043</v>
      </c>
      <c r="I5042" s="2"/>
    </row>
    <row r="5043" spans="1:9" ht="15" customHeight="1" x14ac:dyDescent="0.25">
      <c r="A5043" s="953"/>
      <c r="B5043" s="914" t="s">
        <v>154</v>
      </c>
      <c r="C5043" s="915"/>
      <c r="D5043" s="915"/>
      <c r="E5043" s="915"/>
      <c r="F5043" s="915"/>
      <c r="G5043" s="916"/>
      <c r="H5043" s="574">
        <v>59312787</v>
      </c>
      <c r="I5043" s="72"/>
    </row>
    <row r="5044" spans="1:9" ht="30" x14ac:dyDescent="0.25">
      <c r="A5044" s="953"/>
      <c r="B5044" s="572" t="s">
        <v>5628</v>
      </c>
      <c r="C5044" s="572" t="s">
        <v>6867</v>
      </c>
      <c r="D5044" s="293" t="s">
        <v>5759</v>
      </c>
      <c r="E5044" s="572" t="s">
        <v>149</v>
      </c>
      <c r="F5044" s="572" t="s">
        <v>121</v>
      </c>
      <c r="G5044" s="572">
        <v>16634765</v>
      </c>
      <c r="H5044" s="572">
        <v>16634765</v>
      </c>
      <c r="I5044" s="574">
        <v>1</v>
      </c>
    </row>
    <row r="5045" spans="1:9" ht="30" x14ac:dyDescent="0.25">
      <c r="A5045" s="953"/>
      <c r="B5045" s="896">
        <v>4251</v>
      </c>
      <c r="C5045" s="145" t="s">
        <v>2539</v>
      </c>
      <c r="D5045" s="361" t="s">
        <v>260</v>
      </c>
      <c r="E5045" s="12" t="s">
        <v>149</v>
      </c>
      <c r="F5045" s="12" t="s">
        <v>121</v>
      </c>
      <c r="G5045" s="14">
        <v>59312787</v>
      </c>
      <c r="H5045" s="14">
        <v>59312787</v>
      </c>
      <c r="I5045" s="14">
        <v>1</v>
      </c>
    </row>
    <row r="5046" spans="1:9" x14ac:dyDescent="0.25">
      <c r="A5046" s="953"/>
      <c r="B5046" s="890" t="s">
        <v>118</v>
      </c>
      <c r="C5046" s="890"/>
      <c r="D5046" s="890"/>
      <c r="E5046" s="890"/>
      <c r="F5046" s="890"/>
      <c r="G5046" s="890"/>
      <c r="H5046" s="72">
        <v>1186256</v>
      </c>
      <c r="I5046" s="72"/>
    </row>
    <row r="5047" spans="1:9" ht="30" x14ac:dyDescent="0.25">
      <c r="A5047" s="953"/>
      <c r="B5047" s="666" t="s">
        <v>5628</v>
      </c>
      <c r="C5047" s="145" t="s">
        <v>7472</v>
      </c>
      <c r="D5047" s="146" t="s">
        <v>5270</v>
      </c>
      <c r="E5047" s="666" t="s">
        <v>520</v>
      </c>
      <c r="F5047" s="666" t="s">
        <v>121</v>
      </c>
      <c r="G5047" s="336">
        <v>332.69499999999999</v>
      </c>
      <c r="H5047" s="336">
        <v>332.69499999999999</v>
      </c>
      <c r="I5047" s="667">
        <v>1</v>
      </c>
    </row>
    <row r="5048" spans="1:9" s="8" customFormat="1" ht="30" x14ac:dyDescent="0.25">
      <c r="A5048" s="953"/>
      <c r="B5048" s="895">
        <v>4251</v>
      </c>
      <c r="C5048" s="139">
        <v>71351540</v>
      </c>
      <c r="D5048" s="140" t="s">
        <v>168</v>
      </c>
      <c r="E5048" s="15" t="s">
        <v>149</v>
      </c>
      <c r="F5048" s="15" t="s">
        <v>121</v>
      </c>
      <c r="G5048" s="16">
        <v>1186256</v>
      </c>
      <c r="H5048" s="16">
        <v>1186256</v>
      </c>
      <c r="I5048" s="16">
        <v>1</v>
      </c>
    </row>
    <row r="5049" spans="1:9" x14ac:dyDescent="0.25">
      <c r="A5049" s="953"/>
      <c r="B5049" s="925" t="s">
        <v>261</v>
      </c>
      <c r="C5049" s="925"/>
      <c r="D5049" s="925"/>
      <c r="E5049" s="925"/>
      <c r="F5049" s="925"/>
      <c r="G5049" s="925"/>
      <c r="H5049" s="2">
        <v>9950280</v>
      </c>
      <c r="I5049" s="2"/>
    </row>
    <row r="5050" spans="1:9" x14ac:dyDescent="0.25">
      <c r="A5050" s="953"/>
      <c r="B5050" s="890" t="s">
        <v>154</v>
      </c>
      <c r="C5050" s="890"/>
      <c r="D5050" s="890"/>
      <c r="E5050" s="890"/>
      <c r="F5050" s="890"/>
      <c r="G5050" s="890"/>
      <c r="H5050" s="72">
        <v>9698124</v>
      </c>
      <c r="I5050" s="72"/>
    </row>
    <row r="5051" spans="1:9" ht="30" x14ac:dyDescent="0.25">
      <c r="A5051" s="953"/>
      <c r="B5051" s="896">
        <v>4251</v>
      </c>
      <c r="C5051" s="145" t="s">
        <v>2540</v>
      </c>
      <c r="D5051" s="142" t="s">
        <v>263</v>
      </c>
      <c r="E5051" s="12" t="s">
        <v>149</v>
      </c>
      <c r="F5051" s="12" t="s">
        <v>121</v>
      </c>
      <c r="G5051" s="14">
        <v>9698124</v>
      </c>
      <c r="H5051" s="14">
        <v>9698124</v>
      </c>
      <c r="I5051" s="14">
        <v>1</v>
      </c>
    </row>
    <row r="5052" spans="1:9" x14ac:dyDescent="0.25">
      <c r="A5052" s="953"/>
      <c r="B5052" s="890" t="s">
        <v>118</v>
      </c>
      <c r="C5052" s="890"/>
      <c r="D5052" s="890"/>
      <c r="E5052" s="890"/>
      <c r="F5052" s="890"/>
      <c r="G5052" s="890"/>
      <c r="H5052" s="72">
        <v>252156</v>
      </c>
      <c r="I5052" s="72"/>
    </row>
    <row r="5053" spans="1:9" s="8" customFormat="1" ht="30" x14ac:dyDescent="0.25">
      <c r="A5053" s="953"/>
      <c r="B5053" s="896">
        <v>4251</v>
      </c>
      <c r="C5053" s="139">
        <v>71351540</v>
      </c>
      <c r="D5053" s="140" t="s">
        <v>168</v>
      </c>
      <c r="E5053" s="15" t="s">
        <v>149</v>
      </c>
      <c r="F5053" s="15" t="s">
        <v>121</v>
      </c>
      <c r="G5053" s="16">
        <v>193968</v>
      </c>
      <c r="H5053" s="16">
        <v>193968</v>
      </c>
      <c r="I5053" s="16">
        <v>1</v>
      </c>
    </row>
    <row r="5054" spans="1:9" ht="30" x14ac:dyDescent="0.25">
      <c r="A5054" s="953"/>
      <c r="B5054" s="896"/>
      <c r="C5054" s="145" t="s">
        <v>2541</v>
      </c>
      <c r="D5054" s="142" t="s">
        <v>532</v>
      </c>
      <c r="E5054" s="12" t="s">
        <v>120</v>
      </c>
      <c r="F5054" s="12" t="s">
        <v>121</v>
      </c>
      <c r="G5054" s="14">
        <v>58188</v>
      </c>
      <c r="H5054" s="14">
        <v>58188</v>
      </c>
      <c r="I5054" s="14">
        <v>1</v>
      </c>
    </row>
    <row r="5055" spans="1:9" x14ac:dyDescent="0.25">
      <c r="A5055" s="953"/>
      <c r="B5055" s="925" t="s">
        <v>7923</v>
      </c>
      <c r="C5055" s="925"/>
      <c r="D5055" s="925"/>
      <c r="E5055" s="925"/>
      <c r="F5055" s="925"/>
      <c r="G5055" s="925"/>
      <c r="H5055" s="14"/>
      <c r="I5055" s="14"/>
    </row>
    <row r="5056" spans="1:9" x14ac:dyDescent="0.25">
      <c r="A5056" s="953"/>
      <c r="B5056" s="890" t="s">
        <v>154</v>
      </c>
      <c r="C5056" s="890"/>
      <c r="D5056" s="890"/>
      <c r="E5056" s="890"/>
      <c r="F5056" s="890"/>
      <c r="G5056" s="890"/>
      <c r="H5056" s="14"/>
      <c r="I5056" s="14"/>
    </row>
    <row r="5057" spans="1:9" x14ac:dyDescent="0.25">
      <c r="A5057" s="953"/>
      <c r="B5057" s="837" t="s">
        <v>5274</v>
      </c>
      <c r="C5057" s="837" t="s">
        <v>7924</v>
      </c>
      <c r="D5057" s="837" t="s">
        <v>536</v>
      </c>
      <c r="E5057" s="862" t="s">
        <v>126</v>
      </c>
      <c r="F5057" s="862" t="s">
        <v>121</v>
      </c>
      <c r="G5057" s="839">
        <v>0</v>
      </c>
      <c r="H5057" s="839">
        <v>0</v>
      </c>
      <c r="I5057" s="14">
        <v>1</v>
      </c>
    </row>
    <row r="5058" spans="1:9" x14ac:dyDescent="0.25">
      <c r="A5058" s="953"/>
      <c r="B5058" s="925" t="s">
        <v>2542</v>
      </c>
      <c r="C5058" s="925"/>
      <c r="D5058" s="925"/>
      <c r="E5058" s="925"/>
      <c r="F5058" s="925"/>
      <c r="G5058" s="925"/>
      <c r="H5058" s="2">
        <v>7400000</v>
      </c>
      <c r="I5058" s="2"/>
    </row>
    <row r="5059" spans="1:9" x14ac:dyDescent="0.25">
      <c r="A5059" s="953"/>
      <c r="B5059" s="890" t="s">
        <v>154</v>
      </c>
      <c r="C5059" s="890"/>
      <c r="D5059" s="890"/>
      <c r="E5059" s="890"/>
      <c r="F5059" s="890"/>
      <c r="G5059" s="890"/>
      <c r="H5059" s="2"/>
      <c r="I5059" s="2"/>
    </row>
    <row r="5060" spans="1:9" x14ac:dyDescent="0.25">
      <c r="A5060" s="953"/>
      <c r="B5060" s="455" t="s">
        <v>5274</v>
      </c>
      <c r="C5060" s="455" t="s">
        <v>7924</v>
      </c>
      <c r="D5060" s="455" t="s">
        <v>536</v>
      </c>
      <c r="E5060" s="881" t="s">
        <v>126</v>
      </c>
      <c r="F5060" s="881" t="s">
        <v>121</v>
      </c>
      <c r="G5060" s="399">
        <v>0</v>
      </c>
      <c r="H5060" s="399">
        <v>0</v>
      </c>
      <c r="I5060" s="885">
        <v>1</v>
      </c>
    </row>
    <row r="5061" spans="1:9" x14ac:dyDescent="0.25">
      <c r="A5061" s="953"/>
      <c r="B5061" s="455" t="s">
        <v>5304</v>
      </c>
      <c r="C5061" s="455" t="s">
        <v>7925</v>
      </c>
      <c r="D5061" s="455" t="s">
        <v>536</v>
      </c>
      <c r="E5061" s="881" t="s">
        <v>126</v>
      </c>
      <c r="F5061" s="881" t="s">
        <v>121</v>
      </c>
      <c r="G5061" s="456">
        <v>0</v>
      </c>
      <c r="H5061" s="456">
        <v>0</v>
      </c>
      <c r="I5061" s="885">
        <v>1</v>
      </c>
    </row>
    <row r="5062" spans="1:9" x14ac:dyDescent="0.25">
      <c r="A5062" s="953"/>
      <c r="B5062" s="455" t="s">
        <v>5304</v>
      </c>
      <c r="C5062" s="455" t="s">
        <v>8038</v>
      </c>
      <c r="D5062" s="455" t="s">
        <v>536</v>
      </c>
      <c r="E5062" s="881" t="s">
        <v>126</v>
      </c>
      <c r="F5062" s="881" t="s">
        <v>121</v>
      </c>
      <c r="G5062" s="456">
        <v>24072691</v>
      </c>
      <c r="H5062" s="456">
        <v>24072691</v>
      </c>
      <c r="I5062" s="885">
        <v>1</v>
      </c>
    </row>
    <row r="5063" spans="1:9" x14ac:dyDescent="0.25">
      <c r="A5063" s="953"/>
      <c r="B5063" s="455" t="s">
        <v>5274</v>
      </c>
      <c r="C5063" s="455" t="s">
        <v>8037</v>
      </c>
      <c r="D5063" s="455" t="s">
        <v>536</v>
      </c>
      <c r="E5063" s="881" t="s">
        <v>126</v>
      </c>
      <c r="F5063" s="881" t="s">
        <v>121</v>
      </c>
      <c r="G5063" s="399">
        <v>14350.86</v>
      </c>
      <c r="H5063" s="399">
        <v>14350.86</v>
      </c>
      <c r="I5063" s="885">
        <v>1</v>
      </c>
    </row>
    <row r="5064" spans="1:9" x14ac:dyDescent="0.25">
      <c r="A5064" s="953"/>
      <c r="B5064" s="890" t="s">
        <v>118</v>
      </c>
      <c r="C5064" s="890"/>
      <c r="D5064" s="890"/>
      <c r="E5064" s="890"/>
      <c r="F5064" s="890"/>
      <c r="G5064" s="890"/>
      <c r="H5064" s="72">
        <v>7400000</v>
      </c>
      <c r="I5064" s="72"/>
    </row>
    <row r="5065" spans="1:9" x14ac:dyDescent="0.25">
      <c r="A5065" s="953"/>
      <c r="B5065" s="883"/>
      <c r="C5065" s="537"/>
      <c r="D5065" s="537"/>
      <c r="E5065" s="883"/>
      <c r="F5065" s="883"/>
      <c r="G5065" s="537"/>
      <c r="H5065" s="465"/>
      <c r="I5065" s="885"/>
    </row>
    <row r="5066" spans="1:9" x14ac:dyDescent="0.25">
      <c r="A5066" s="953"/>
      <c r="B5066" s="455" t="s">
        <v>5304</v>
      </c>
      <c r="C5066" s="455" t="s">
        <v>8039</v>
      </c>
      <c r="D5066" s="455" t="s">
        <v>532</v>
      </c>
      <c r="E5066" s="881" t="s">
        <v>120</v>
      </c>
      <c r="F5066" s="881" t="s">
        <v>121</v>
      </c>
      <c r="G5066" s="456">
        <v>141408</v>
      </c>
      <c r="H5066" s="456">
        <v>141408</v>
      </c>
      <c r="I5066" s="885">
        <v>1</v>
      </c>
    </row>
    <row r="5067" spans="1:9" x14ac:dyDescent="0.25">
      <c r="A5067" s="953"/>
      <c r="B5067" s="455" t="s">
        <v>5274</v>
      </c>
      <c r="C5067" s="455" t="s">
        <v>8036</v>
      </c>
      <c r="D5067" s="455" t="s">
        <v>532</v>
      </c>
      <c r="E5067" s="881" t="s">
        <v>120</v>
      </c>
      <c r="F5067" s="881" t="s">
        <v>121</v>
      </c>
      <c r="G5067" s="456">
        <v>86100</v>
      </c>
      <c r="H5067" s="456">
        <v>86100</v>
      </c>
      <c r="I5067" s="790">
        <v>1</v>
      </c>
    </row>
    <row r="5068" spans="1:9" ht="60" x14ac:dyDescent="0.25">
      <c r="A5068" s="953"/>
      <c r="B5068" s="896">
        <v>4239</v>
      </c>
      <c r="C5068" s="145" t="s">
        <v>2543</v>
      </c>
      <c r="D5068" s="142" t="s">
        <v>2544</v>
      </c>
      <c r="E5068" s="12" t="s">
        <v>14</v>
      </c>
      <c r="F5068" s="12" t="s">
        <v>121</v>
      </c>
      <c r="G5068" s="14">
        <v>1850000</v>
      </c>
      <c r="H5068" s="14">
        <v>1850000</v>
      </c>
      <c r="I5068" s="14">
        <v>1</v>
      </c>
    </row>
    <row r="5069" spans="1:9" ht="60" x14ac:dyDescent="0.25">
      <c r="A5069" s="953"/>
      <c r="B5069" s="896"/>
      <c r="C5069" s="145" t="s">
        <v>2545</v>
      </c>
      <c r="D5069" s="142" t="s">
        <v>2546</v>
      </c>
      <c r="E5069" s="12" t="s">
        <v>14</v>
      </c>
      <c r="F5069" s="12" t="s">
        <v>121</v>
      </c>
      <c r="G5069" s="14">
        <v>550000</v>
      </c>
      <c r="H5069" s="14">
        <v>550000</v>
      </c>
      <c r="I5069" s="14">
        <v>1</v>
      </c>
    </row>
    <row r="5070" spans="1:9" ht="75" x14ac:dyDescent="0.25">
      <c r="A5070" s="953"/>
      <c r="B5070" s="896"/>
      <c r="C5070" s="145" t="s">
        <v>2547</v>
      </c>
      <c r="D5070" s="142" t="s">
        <v>2548</v>
      </c>
      <c r="E5070" s="12" t="s">
        <v>14</v>
      </c>
      <c r="F5070" s="12" t="s">
        <v>121</v>
      </c>
      <c r="G5070" s="14">
        <v>550000</v>
      </c>
      <c r="H5070" s="14">
        <v>550000</v>
      </c>
      <c r="I5070" s="14">
        <v>1</v>
      </c>
    </row>
    <row r="5071" spans="1:9" ht="75" x14ac:dyDescent="0.25">
      <c r="A5071" s="953"/>
      <c r="B5071" s="896"/>
      <c r="C5071" s="145" t="s">
        <v>2549</v>
      </c>
      <c r="D5071" s="142" t="s">
        <v>2550</v>
      </c>
      <c r="E5071" s="12" t="s">
        <v>14</v>
      </c>
      <c r="F5071" s="12" t="s">
        <v>121</v>
      </c>
      <c r="G5071" s="14">
        <v>250000</v>
      </c>
      <c r="H5071" s="14">
        <v>250000</v>
      </c>
      <c r="I5071" s="14">
        <v>1</v>
      </c>
    </row>
    <row r="5072" spans="1:9" ht="60" x14ac:dyDescent="0.25">
      <c r="A5072" s="953"/>
      <c r="B5072" s="896"/>
      <c r="C5072" s="145" t="s">
        <v>2551</v>
      </c>
      <c r="D5072" s="142" t="s">
        <v>2552</v>
      </c>
      <c r="E5072" s="12" t="s">
        <v>14</v>
      </c>
      <c r="F5072" s="12" t="s">
        <v>121</v>
      </c>
      <c r="G5072" s="14">
        <v>100000</v>
      </c>
      <c r="H5072" s="14">
        <v>100000</v>
      </c>
      <c r="I5072" s="14">
        <v>1</v>
      </c>
    </row>
    <row r="5073" spans="1:9" ht="45" x14ac:dyDescent="0.25">
      <c r="A5073" s="953"/>
      <c r="B5073" s="896"/>
      <c r="C5073" s="145" t="s">
        <v>2553</v>
      </c>
      <c r="D5073" s="142" t="s">
        <v>2554</v>
      </c>
      <c r="E5073" s="12" t="s">
        <v>14</v>
      </c>
      <c r="F5073" s="12" t="s">
        <v>121</v>
      </c>
      <c r="G5073" s="14">
        <v>850000</v>
      </c>
      <c r="H5073" s="14">
        <v>850000</v>
      </c>
      <c r="I5073" s="14">
        <v>1</v>
      </c>
    </row>
    <row r="5074" spans="1:9" ht="75" x14ac:dyDescent="0.25">
      <c r="A5074" s="953"/>
      <c r="B5074" s="896"/>
      <c r="C5074" s="145" t="s">
        <v>2555</v>
      </c>
      <c r="D5074" s="142" t="s">
        <v>2556</v>
      </c>
      <c r="E5074" s="12" t="s">
        <v>14</v>
      </c>
      <c r="F5074" s="12" t="s">
        <v>121</v>
      </c>
      <c r="G5074" s="14">
        <v>2000000</v>
      </c>
      <c r="H5074" s="14">
        <v>2000000</v>
      </c>
      <c r="I5074" s="14">
        <v>1</v>
      </c>
    </row>
    <row r="5075" spans="1:9" ht="90" x14ac:dyDescent="0.25">
      <c r="A5075" s="953"/>
      <c r="B5075" s="896"/>
      <c r="C5075" s="145" t="s">
        <v>2557</v>
      </c>
      <c r="D5075" s="142" t="s">
        <v>2558</v>
      </c>
      <c r="E5075" s="12" t="s">
        <v>14</v>
      </c>
      <c r="F5075" s="12" t="s">
        <v>121</v>
      </c>
      <c r="G5075" s="14">
        <v>550000</v>
      </c>
      <c r="H5075" s="14">
        <v>550000</v>
      </c>
      <c r="I5075" s="14">
        <v>1</v>
      </c>
    </row>
    <row r="5076" spans="1:9" ht="75" x14ac:dyDescent="0.25">
      <c r="A5076" s="953"/>
      <c r="B5076" s="896"/>
      <c r="C5076" s="145" t="s">
        <v>2559</v>
      </c>
      <c r="D5076" s="142" t="s">
        <v>2560</v>
      </c>
      <c r="E5076" s="12" t="s">
        <v>14</v>
      </c>
      <c r="F5076" s="12" t="s">
        <v>121</v>
      </c>
      <c r="G5076" s="14">
        <v>700000</v>
      </c>
      <c r="H5076" s="14">
        <v>700000</v>
      </c>
      <c r="I5076" s="14">
        <v>1</v>
      </c>
    </row>
    <row r="5077" spans="1:9" x14ac:dyDescent="0.25">
      <c r="A5077" s="953"/>
      <c r="B5077" s="925" t="s">
        <v>896</v>
      </c>
      <c r="C5077" s="925"/>
      <c r="D5077" s="925"/>
      <c r="E5077" s="925"/>
      <c r="F5077" s="925"/>
      <c r="G5077" s="925"/>
      <c r="H5077" s="2">
        <v>91484928</v>
      </c>
      <c r="I5077" s="2"/>
    </row>
    <row r="5078" spans="1:9" x14ac:dyDescent="0.25">
      <c r="A5078" s="953"/>
      <c r="B5078" s="890" t="s">
        <v>154</v>
      </c>
      <c r="C5078" s="890"/>
      <c r="D5078" s="890"/>
      <c r="E5078" s="890"/>
      <c r="F5078" s="890"/>
      <c r="G5078" s="890"/>
      <c r="H5078" s="72">
        <v>89352934</v>
      </c>
      <c r="I5078" s="72"/>
    </row>
    <row r="5079" spans="1:9" ht="75" x14ac:dyDescent="0.25">
      <c r="A5079" s="953"/>
      <c r="B5079" s="896">
        <v>4251</v>
      </c>
      <c r="C5079" s="145" t="s">
        <v>2561</v>
      </c>
      <c r="D5079" s="142" t="s">
        <v>2562</v>
      </c>
      <c r="E5079" s="12" t="s">
        <v>149</v>
      </c>
      <c r="F5079" s="12" t="s">
        <v>121</v>
      </c>
      <c r="G5079" s="14">
        <v>4860468</v>
      </c>
      <c r="H5079" s="14">
        <v>4860468</v>
      </c>
      <c r="I5079" s="14">
        <v>1</v>
      </c>
    </row>
    <row r="5080" spans="1:9" ht="60" x14ac:dyDescent="0.25">
      <c r="A5080" s="953"/>
      <c r="B5080" s="896">
        <v>5112</v>
      </c>
      <c r="C5080" s="145" t="s">
        <v>2563</v>
      </c>
      <c r="D5080" s="142" t="s">
        <v>2564</v>
      </c>
      <c r="E5080" s="12" t="s">
        <v>149</v>
      </c>
      <c r="F5080" s="12" t="s">
        <v>121</v>
      </c>
      <c r="G5080" s="14">
        <v>26326160</v>
      </c>
      <c r="H5080" s="14">
        <v>26326160</v>
      </c>
      <c r="I5080" s="14">
        <v>1</v>
      </c>
    </row>
    <row r="5081" spans="1:9" ht="60" x14ac:dyDescent="0.25">
      <c r="A5081" s="953"/>
      <c r="B5081" s="896"/>
      <c r="C5081" s="145" t="s">
        <v>2565</v>
      </c>
      <c r="D5081" s="142" t="s">
        <v>2566</v>
      </c>
      <c r="E5081" s="12" t="s">
        <v>149</v>
      </c>
      <c r="F5081" s="12" t="s">
        <v>121</v>
      </c>
      <c r="G5081" s="14">
        <v>20819109</v>
      </c>
      <c r="H5081" s="14">
        <v>20819109</v>
      </c>
      <c r="I5081" s="14">
        <v>1</v>
      </c>
    </row>
    <row r="5082" spans="1:9" ht="75" x14ac:dyDescent="0.25">
      <c r="A5082" s="953"/>
      <c r="B5082" s="896">
        <v>5113</v>
      </c>
      <c r="C5082" s="145" t="s">
        <v>2567</v>
      </c>
      <c r="D5082" s="142" t="s">
        <v>2568</v>
      </c>
      <c r="E5082" s="12" t="s">
        <v>149</v>
      </c>
      <c r="F5082" s="12" t="s">
        <v>121</v>
      </c>
      <c r="G5082" s="14">
        <v>25941522</v>
      </c>
      <c r="H5082" s="14">
        <v>25941522</v>
      </c>
      <c r="I5082" s="14">
        <v>1</v>
      </c>
    </row>
    <row r="5083" spans="1:9" ht="75" x14ac:dyDescent="0.25">
      <c r="A5083" s="953"/>
      <c r="B5083" s="896"/>
      <c r="C5083" s="145" t="s">
        <v>2569</v>
      </c>
      <c r="D5083" s="142" t="s">
        <v>2570</v>
      </c>
      <c r="E5083" s="12" t="s">
        <v>149</v>
      </c>
      <c r="F5083" s="12" t="s">
        <v>121</v>
      </c>
      <c r="G5083" s="14">
        <v>11405675</v>
      </c>
      <c r="H5083" s="14">
        <v>11405675</v>
      </c>
      <c r="I5083" s="14">
        <v>1</v>
      </c>
    </row>
    <row r="5084" spans="1:9" x14ac:dyDescent="0.25">
      <c r="A5084" s="953"/>
      <c r="B5084" s="890" t="s">
        <v>118</v>
      </c>
      <c r="C5084" s="890"/>
      <c r="D5084" s="890"/>
      <c r="E5084" s="890"/>
      <c r="F5084" s="890"/>
      <c r="G5084" s="890"/>
      <c r="H5084" s="72">
        <v>2131994</v>
      </c>
      <c r="I5084" s="72"/>
    </row>
    <row r="5085" spans="1:9" x14ac:dyDescent="0.25">
      <c r="A5085" s="953"/>
      <c r="B5085" s="455" t="s">
        <v>5274</v>
      </c>
      <c r="C5085" s="455" t="s">
        <v>7677</v>
      </c>
      <c r="D5085" s="455" t="s">
        <v>5270</v>
      </c>
      <c r="E5085" s="789" t="s">
        <v>7676</v>
      </c>
      <c r="F5085" s="789" t="s">
        <v>121</v>
      </c>
      <c r="G5085" s="456">
        <v>196218</v>
      </c>
      <c r="H5085" s="456">
        <v>196218</v>
      </c>
      <c r="I5085" s="465">
        <v>1</v>
      </c>
    </row>
    <row r="5086" spans="1:9" s="8" customFormat="1" ht="60" x14ac:dyDescent="0.25">
      <c r="A5086" s="953"/>
      <c r="B5086" s="895">
        <v>4251</v>
      </c>
      <c r="C5086" s="139">
        <v>71351540</v>
      </c>
      <c r="D5086" s="140" t="s">
        <v>2571</v>
      </c>
      <c r="E5086" s="15" t="s">
        <v>149</v>
      </c>
      <c r="F5086" s="15" t="s">
        <v>121</v>
      </c>
      <c r="G5086" s="16">
        <v>97209</v>
      </c>
      <c r="H5086" s="16">
        <v>97209</v>
      </c>
      <c r="I5086" s="16">
        <v>1</v>
      </c>
    </row>
    <row r="5087" spans="1:9" s="8" customFormat="1" ht="60" x14ac:dyDescent="0.25">
      <c r="A5087" s="953"/>
      <c r="B5087" s="896">
        <v>5112</v>
      </c>
      <c r="C5087" s="139">
        <v>71351540</v>
      </c>
      <c r="D5087" s="140" t="s">
        <v>2572</v>
      </c>
      <c r="E5087" s="15" t="s">
        <v>149</v>
      </c>
      <c r="F5087" s="15" t="s">
        <v>121</v>
      </c>
      <c r="G5087" s="16">
        <v>479390</v>
      </c>
      <c r="H5087" s="16">
        <v>479390</v>
      </c>
      <c r="I5087" s="16">
        <v>1</v>
      </c>
    </row>
    <row r="5088" spans="1:9" s="8" customFormat="1" ht="60" x14ac:dyDescent="0.25">
      <c r="A5088" s="953"/>
      <c r="B5088" s="896"/>
      <c r="C5088" s="139">
        <v>71351540</v>
      </c>
      <c r="D5088" s="140" t="s">
        <v>2573</v>
      </c>
      <c r="E5088" s="15" t="s">
        <v>149</v>
      </c>
      <c r="F5088" s="15" t="s">
        <v>121</v>
      </c>
      <c r="G5088" s="16">
        <v>416382</v>
      </c>
      <c r="H5088" s="16">
        <v>416382</v>
      </c>
      <c r="I5088" s="16">
        <v>1</v>
      </c>
    </row>
    <row r="5089" spans="1:9" ht="60" x14ac:dyDescent="0.25">
      <c r="A5089" s="953"/>
      <c r="B5089" s="896"/>
      <c r="C5089" s="145" t="s">
        <v>2574</v>
      </c>
      <c r="D5089" s="142" t="s">
        <v>2575</v>
      </c>
      <c r="E5089" s="12" t="s">
        <v>120</v>
      </c>
      <c r="F5089" s="12" t="s">
        <v>121</v>
      </c>
      <c r="G5089" s="14">
        <v>143816</v>
      </c>
      <c r="H5089" s="14">
        <v>143816</v>
      </c>
      <c r="I5089" s="14">
        <v>1</v>
      </c>
    </row>
    <row r="5090" spans="1:9" ht="60" x14ac:dyDescent="0.25">
      <c r="A5090" s="953"/>
      <c r="B5090" s="896"/>
      <c r="C5090" s="145" t="s">
        <v>2576</v>
      </c>
      <c r="D5090" s="142" t="s">
        <v>2577</v>
      </c>
      <c r="E5090" s="12" t="s">
        <v>120</v>
      </c>
      <c r="F5090" s="12" t="s">
        <v>121</v>
      </c>
      <c r="G5090" s="14">
        <v>124915</v>
      </c>
      <c r="H5090" s="14">
        <v>124915</v>
      </c>
      <c r="I5090" s="14">
        <v>1</v>
      </c>
    </row>
    <row r="5091" spans="1:9" s="8" customFormat="1" ht="75" x14ac:dyDescent="0.25">
      <c r="A5091" s="953"/>
      <c r="B5091" s="896">
        <v>5113</v>
      </c>
      <c r="C5091" s="139">
        <v>71351540</v>
      </c>
      <c r="D5091" s="140" t="s">
        <v>2578</v>
      </c>
      <c r="E5091" s="15" t="s">
        <v>149</v>
      </c>
      <c r="F5091" s="15" t="s">
        <v>121</v>
      </c>
      <c r="G5091" s="16">
        <v>473230</v>
      </c>
      <c r="H5091" s="16">
        <v>473230</v>
      </c>
      <c r="I5091" s="16">
        <v>1</v>
      </c>
    </row>
    <row r="5092" spans="1:9" s="8" customFormat="1" ht="75" x14ac:dyDescent="0.25">
      <c r="A5092" s="953"/>
      <c r="B5092" s="896"/>
      <c r="C5092" s="139">
        <v>71351540</v>
      </c>
      <c r="D5092" s="140" t="s">
        <v>2579</v>
      </c>
      <c r="E5092" s="15" t="s">
        <v>149</v>
      </c>
      <c r="F5092" s="15" t="s">
        <v>121</v>
      </c>
      <c r="G5092" s="16">
        <v>196218</v>
      </c>
      <c r="H5092" s="16">
        <v>196218</v>
      </c>
      <c r="I5092" s="16">
        <v>1</v>
      </c>
    </row>
    <row r="5093" spans="1:9" ht="75" x14ac:dyDescent="0.25">
      <c r="A5093" s="953"/>
      <c r="B5093" s="896"/>
      <c r="C5093" s="145" t="s">
        <v>2580</v>
      </c>
      <c r="D5093" s="142" t="s">
        <v>2581</v>
      </c>
      <c r="E5093" s="12" t="s">
        <v>120</v>
      </c>
      <c r="F5093" s="12" t="s">
        <v>121</v>
      </c>
      <c r="G5093" s="14">
        <v>141969</v>
      </c>
      <c r="H5093" s="14">
        <v>141969</v>
      </c>
      <c r="I5093" s="14">
        <v>1</v>
      </c>
    </row>
    <row r="5094" spans="1:9" ht="75" x14ac:dyDescent="0.25">
      <c r="A5094" s="953"/>
      <c r="B5094" s="896"/>
      <c r="C5094" s="145" t="s">
        <v>2582</v>
      </c>
      <c r="D5094" s="142" t="s">
        <v>2583</v>
      </c>
      <c r="E5094" s="12" t="s">
        <v>120</v>
      </c>
      <c r="F5094" s="12" t="s">
        <v>121</v>
      </c>
      <c r="G5094" s="14">
        <v>58865</v>
      </c>
      <c r="H5094" s="14">
        <v>58865</v>
      </c>
      <c r="I5094" s="14">
        <v>1</v>
      </c>
    </row>
    <row r="5095" spans="1:9" x14ac:dyDescent="0.25">
      <c r="A5095" s="953"/>
      <c r="B5095" s="925" t="s">
        <v>274</v>
      </c>
      <c r="C5095" s="925"/>
      <c r="D5095" s="925"/>
      <c r="E5095" s="925"/>
      <c r="F5095" s="925"/>
      <c r="G5095" s="925"/>
      <c r="H5095" s="2">
        <v>27180000</v>
      </c>
      <c r="I5095" s="2"/>
    </row>
    <row r="5096" spans="1:9" x14ac:dyDescent="0.25">
      <c r="A5096" s="953"/>
      <c r="B5096" s="890" t="s">
        <v>11</v>
      </c>
      <c r="C5096" s="890"/>
      <c r="D5096" s="890"/>
      <c r="E5096" s="890"/>
      <c r="F5096" s="890"/>
      <c r="G5096" s="890"/>
      <c r="H5096" s="72">
        <v>7400000</v>
      </c>
      <c r="I5096" s="72"/>
    </row>
    <row r="5097" spans="1:9" s="8" customFormat="1" x14ac:dyDescent="0.25">
      <c r="A5097" s="953"/>
      <c r="B5097" s="895">
        <v>4267</v>
      </c>
      <c r="C5097" s="139">
        <v>15897200</v>
      </c>
      <c r="D5097" s="140" t="s">
        <v>276</v>
      </c>
      <c r="E5097" s="15" t="s">
        <v>149</v>
      </c>
      <c r="F5097" s="15" t="s">
        <v>15</v>
      </c>
      <c r="G5097" s="16">
        <v>1156.25</v>
      </c>
      <c r="H5097" s="16">
        <v>7400000</v>
      </c>
      <c r="I5097" s="16">
        <v>6400</v>
      </c>
    </row>
    <row r="5098" spans="1:9" x14ac:dyDescent="0.25">
      <c r="A5098" s="953"/>
      <c r="B5098" s="890" t="s">
        <v>118</v>
      </c>
      <c r="C5098" s="890"/>
      <c r="D5098" s="890"/>
      <c r="E5098" s="890"/>
      <c r="F5098" s="890"/>
      <c r="G5098" s="890"/>
      <c r="H5098" s="72">
        <v>19780000</v>
      </c>
      <c r="I5098" s="72"/>
    </row>
    <row r="5099" spans="1:9" ht="18" x14ac:dyDescent="0.25">
      <c r="A5099" s="953"/>
      <c r="B5099" s="783" t="s">
        <v>5598</v>
      </c>
      <c r="C5099" s="783" t="s">
        <v>7713</v>
      </c>
      <c r="D5099" s="783" t="s">
        <v>5455</v>
      </c>
      <c r="E5099" s="804" t="s">
        <v>14</v>
      </c>
      <c r="F5099" s="804" t="s">
        <v>121</v>
      </c>
      <c r="G5099" s="786">
        <v>17000000</v>
      </c>
      <c r="H5099" s="786">
        <v>17000000</v>
      </c>
      <c r="I5099" s="14">
        <v>1</v>
      </c>
    </row>
    <row r="5100" spans="1:9" ht="18" x14ac:dyDescent="0.25">
      <c r="A5100" s="953"/>
      <c r="B5100" s="783" t="s">
        <v>5598</v>
      </c>
      <c r="C5100" s="783" t="s">
        <v>7714</v>
      </c>
      <c r="D5100" s="783" t="s">
        <v>5455</v>
      </c>
      <c r="E5100" s="804" t="s">
        <v>14</v>
      </c>
      <c r="F5100" s="804" t="s">
        <v>121</v>
      </c>
      <c r="G5100" s="786">
        <v>3000000</v>
      </c>
      <c r="H5100" s="786">
        <v>3000000</v>
      </c>
      <c r="I5100" s="14">
        <v>1</v>
      </c>
    </row>
    <row r="5101" spans="1:9" ht="45" x14ac:dyDescent="0.25">
      <c r="A5101" s="953"/>
      <c r="B5101" s="896">
        <v>4239</v>
      </c>
      <c r="C5101" s="141" t="s">
        <v>2584</v>
      </c>
      <c r="D5101" s="142" t="s">
        <v>2585</v>
      </c>
      <c r="E5101" s="12" t="s">
        <v>14</v>
      </c>
      <c r="F5101" s="12" t="s">
        <v>121</v>
      </c>
      <c r="G5101" s="14">
        <v>700000</v>
      </c>
      <c r="H5101" s="14">
        <v>700000</v>
      </c>
      <c r="I5101" s="14">
        <v>1</v>
      </c>
    </row>
    <row r="5102" spans="1:9" s="8" customFormat="1" ht="45" x14ac:dyDescent="0.25">
      <c r="A5102" s="953"/>
      <c r="B5102" s="896"/>
      <c r="C5102" s="139">
        <v>79951110</v>
      </c>
      <c r="D5102" s="140" t="s">
        <v>2586</v>
      </c>
      <c r="E5102" s="15" t="s">
        <v>14</v>
      </c>
      <c r="F5102" s="15" t="s">
        <v>121</v>
      </c>
      <c r="G5102" s="16">
        <v>7000000</v>
      </c>
      <c r="H5102" s="16">
        <v>7000000</v>
      </c>
      <c r="I5102" s="16">
        <v>1</v>
      </c>
    </row>
    <row r="5103" spans="1:9" s="8" customFormat="1" ht="30" x14ac:dyDescent="0.25">
      <c r="A5103" s="953"/>
      <c r="B5103" s="896"/>
      <c r="C5103" s="141" t="s">
        <v>6701</v>
      </c>
      <c r="D5103" s="141" t="s">
        <v>5455</v>
      </c>
      <c r="E5103" s="515" t="s">
        <v>14</v>
      </c>
      <c r="F5103" s="515" t="s">
        <v>121</v>
      </c>
      <c r="G5103" s="356">
        <v>800</v>
      </c>
      <c r="H5103" s="356">
        <v>800</v>
      </c>
      <c r="I5103" s="14">
        <v>1</v>
      </c>
    </row>
    <row r="5104" spans="1:9" s="8" customFormat="1" ht="30" x14ac:dyDescent="0.25">
      <c r="A5104" s="953"/>
      <c r="B5104" s="896"/>
      <c r="C5104" s="141" t="s">
        <v>6702</v>
      </c>
      <c r="D5104" s="141" t="s">
        <v>5455</v>
      </c>
      <c r="E5104" s="515" t="s">
        <v>14</v>
      </c>
      <c r="F5104" s="515" t="s">
        <v>121</v>
      </c>
      <c r="G5104" s="356">
        <v>600</v>
      </c>
      <c r="H5104" s="356">
        <v>600</v>
      </c>
      <c r="I5104" s="14">
        <v>1</v>
      </c>
    </row>
    <row r="5105" spans="1:9" s="8" customFormat="1" ht="30" x14ac:dyDescent="0.25">
      <c r="A5105" s="953"/>
      <c r="B5105" s="896"/>
      <c r="C5105" s="141" t="s">
        <v>6703</v>
      </c>
      <c r="D5105" s="141" t="s">
        <v>5455</v>
      </c>
      <c r="E5105" s="515" t="s">
        <v>14</v>
      </c>
      <c r="F5105" s="515" t="s">
        <v>121</v>
      </c>
      <c r="G5105" s="356">
        <v>600</v>
      </c>
      <c r="H5105" s="356">
        <v>600</v>
      </c>
      <c r="I5105" s="14">
        <v>1</v>
      </c>
    </row>
    <row r="5106" spans="1:9" s="8" customFormat="1" ht="30" x14ac:dyDescent="0.25">
      <c r="A5106" s="953"/>
      <c r="B5106" s="896"/>
      <c r="C5106" s="141" t="s">
        <v>6704</v>
      </c>
      <c r="D5106" s="141" t="s">
        <v>5455</v>
      </c>
      <c r="E5106" s="515" t="s">
        <v>14</v>
      </c>
      <c r="F5106" s="515" t="s">
        <v>121</v>
      </c>
      <c r="G5106" s="356">
        <v>1400</v>
      </c>
      <c r="H5106" s="356">
        <v>1400</v>
      </c>
      <c r="I5106" s="14">
        <v>1</v>
      </c>
    </row>
    <row r="5107" spans="1:9" ht="45" x14ac:dyDescent="0.25">
      <c r="A5107" s="953"/>
      <c r="B5107" s="896"/>
      <c r="C5107" s="141" t="s">
        <v>2587</v>
      </c>
      <c r="D5107" s="142" t="s">
        <v>2588</v>
      </c>
      <c r="E5107" s="12" t="s">
        <v>14</v>
      </c>
      <c r="F5107" s="12" t="s">
        <v>121</v>
      </c>
      <c r="G5107" s="14">
        <v>500000</v>
      </c>
      <c r="H5107" s="14">
        <v>500000</v>
      </c>
      <c r="I5107" s="14">
        <v>1</v>
      </c>
    </row>
    <row r="5108" spans="1:9" ht="45" x14ac:dyDescent="0.25">
      <c r="A5108" s="953"/>
      <c r="B5108" s="896"/>
      <c r="C5108" s="141" t="s">
        <v>2589</v>
      </c>
      <c r="D5108" s="142" t="s">
        <v>2590</v>
      </c>
      <c r="E5108" s="12" t="s">
        <v>14</v>
      </c>
      <c r="F5108" s="12" t="s">
        <v>121</v>
      </c>
      <c r="G5108" s="14">
        <v>2000000</v>
      </c>
      <c r="H5108" s="14">
        <v>2000000</v>
      </c>
      <c r="I5108" s="14">
        <v>1</v>
      </c>
    </row>
    <row r="5109" spans="1:9" s="8" customFormat="1" ht="45" x14ac:dyDescent="0.25">
      <c r="A5109" s="953"/>
      <c r="B5109" s="896"/>
      <c r="C5109" s="139">
        <v>79951110</v>
      </c>
      <c r="D5109" s="140" t="s">
        <v>2591</v>
      </c>
      <c r="E5109" s="15" t="s">
        <v>14</v>
      </c>
      <c r="F5109" s="15" t="s">
        <v>121</v>
      </c>
      <c r="G5109" s="16">
        <v>50000</v>
      </c>
      <c r="H5109" s="16">
        <v>50000</v>
      </c>
      <c r="I5109" s="16">
        <v>1</v>
      </c>
    </row>
    <row r="5110" spans="1:9" ht="45" x14ac:dyDescent="0.25">
      <c r="A5110" s="953"/>
      <c r="B5110" s="896"/>
      <c r="C5110" s="145" t="s">
        <v>2592</v>
      </c>
      <c r="D5110" s="142" t="s">
        <v>2593</v>
      </c>
      <c r="E5110" s="12" t="s">
        <v>14</v>
      </c>
      <c r="F5110" s="12" t="s">
        <v>121</v>
      </c>
      <c r="G5110" s="14">
        <v>200000</v>
      </c>
      <c r="H5110" s="14">
        <v>200000</v>
      </c>
      <c r="I5110" s="14">
        <v>1</v>
      </c>
    </row>
    <row r="5111" spans="1:9" ht="45" x14ac:dyDescent="0.25">
      <c r="A5111" s="953"/>
      <c r="B5111" s="896"/>
      <c r="C5111" s="145" t="s">
        <v>2594</v>
      </c>
      <c r="D5111" s="142" t="s">
        <v>2595</v>
      </c>
      <c r="E5111" s="12" t="s">
        <v>14</v>
      </c>
      <c r="F5111" s="12" t="s">
        <v>121</v>
      </c>
      <c r="G5111" s="14">
        <v>300000</v>
      </c>
      <c r="H5111" s="14">
        <v>300000</v>
      </c>
      <c r="I5111" s="14">
        <v>1</v>
      </c>
    </row>
    <row r="5112" spans="1:9" s="8" customFormat="1" ht="45" x14ac:dyDescent="0.25">
      <c r="A5112" s="953"/>
      <c r="B5112" s="896"/>
      <c r="C5112" s="139">
        <v>79951110</v>
      </c>
      <c r="D5112" s="140" t="s">
        <v>2596</v>
      </c>
      <c r="E5112" s="15" t="s">
        <v>14</v>
      </c>
      <c r="F5112" s="15" t="s">
        <v>121</v>
      </c>
      <c r="G5112" s="16">
        <v>700000</v>
      </c>
      <c r="H5112" s="16">
        <v>700000</v>
      </c>
      <c r="I5112" s="16">
        <v>1</v>
      </c>
    </row>
    <row r="5113" spans="1:9" ht="60" x14ac:dyDescent="0.25">
      <c r="A5113" s="953"/>
      <c r="B5113" s="896"/>
      <c r="C5113" s="145" t="s">
        <v>2597</v>
      </c>
      <c r="D5113" s="142" t="s">
        <v>2598</v>
      </c>
      <c r="E5113" s="12" t="s">
        <v>14</v>
      </c>
      <c r="F5113" s="12" t="s">
        <v>121</v>
      </c>
      <c r="G5113" s="14">
        <v>680000</v>
      </c>
      <c r="H5113" s="14">
        <v>680000</v>
      </c>
      <c r="I5113" s="14">
        <v>1</v>
      </c>
    </row>
    <row r="5114" spans="1:9" s="8" customFormat="1" ht="45" x14ac:dyDescent="0.25">
      <c r="A5114" s="953"/>
      <c r="B5114" s="896"/>
      <c r="C5114" s="139">
        <v>79951110</v>
      </c>
      <c r="D5114" s="140" t="s">
        <v>2599</v>
      </c>
      <c r="E5114" s="15" t="s">
        <v>14</v>
      </c>
      <c r="F5114" s="15" t="s">
        <v>121</v>
      </c>
      <c r="G5114" s="16">
        <v>600000</v>
      </c>
      <c r="H5114" s="16">
        <v>600000</v>
      </c>
      <c r="I5114" s="16">
        <v>1</v>
      </c>
    </row>
    <row r="5115" spans="1:9" s="8" customFormat="1" ht="45" x14ac:dyDescent="0.25">
      <c r="A5115" s="953"/>
      <c r="B5115" s="896"/>
      <c r="C5115" s="139">
        <v>79951110</v>
      </c>
      <c r="D5115" s="140" t="s">
        <v>2600</v>
      </c>
      <c r="E5115" s="15" t="s">
        <v>14</v>
      </c>
      <c r="F5115" s="15" t="s">
        <v>121</v>
      </c>
      <c r="G5115" s="16">
        <v>600000</v>
      </c>
      <c r="H5115" s="16">
        <v>600000</v>
      </c>
      <c r="I5115" s="16">
        <v>1</v>
      </c>
    </row>
    <row r="5116" spans="1:9" s="8" customFormat="1" ht="45" x14ac:dyDescent="0.25">
      <c r="A5116" s="953"/>
      <c r="B5116" s="896"/>
      <c r="C5116" s="139">
        <v>79951110</v>
      </c>
      <c r="D5116" s="140" t="s">
        <v>2601</v>
      </c>
      <c r="E5116" s="15" t="s">
        <v>14</v>
      </c>
      <c r="F5116" s="15" t="s">
        <v>121</v>
      </c>
      <c r="G5116" s="16">
        <v>1400000</v>
      </c>
      <c r="H5116" s="16">
        <v>1400000</v>
      </c>
      <c r="I5116" s="16">
        <v>1</v>
      </c>
    </row>
    <row r="5117" spans="1:9" s="8" customFormat="1" ht="45" x14ac:dyDescent="0.25">
      <c r="A5117" s="953"/>
      <c r="B5117" s="896"/>
      <c r="C5117" s="139">
        <v>79951110</v>
      </c>
      <c r="D5117" s="140" t="s">
        <v>2602</v>
      </c>
      <c r="E5117" s="15" t="s">
        <v>14</v>
      </c>
      <c r="F5117" s="15" t="s">
        <v>121</v>
      </c>
      <c r="G5117" s="16">
        <v>3000000</v>
      </c>
      <c r="H5117" s="16">
        <v>3000000</v>
      </c>
      <c r="I5117" s="16">
        <v>1</v>
      </c>
    </row>
    <row r="5118" spans="1:9" ht="45" x14ac:dyDescent="0.25">
      <c r="A5118" s="953"/>
      <c r="B5118" s="896"/>
      <c r="C5118" s="145" t="s">
        <v>2603</v>
      </c>
      <c r="D5118" s="142" t="s">
        <v>1621</v>
      </c>
      <c r="E5118" s="12" t="s">
        <v>14</v>
      </c>
      <c r="F5118" s="12" t="s">
        <v>121</v>
      </c>
      <c r="G5118" s="14">
        <v>300000</v>
      </c>
      <c r="H5118" s="14">
        <v>300000</v>
      </c>
      <c r="I5118" s="14">
        <v>1</v>
      </c>
    </row>
    <row r="5119" spans="1:9" ht="45" x14ac:dyDescent="0.25">
      <c r="A5119" s="953"/>
      <c r="B5119" s="896"/>
      <c r="C5119" s="145" t="s">
        <v>2604</v>
      </c>
      <c r="D5119" s="142" t="s">
        <v>1629</v>
      </c>
      <c r="E5119" s="12" t="s">
        <v>14</v>
      </c>
      <c r="F5119" s="12" t="s">
        <v>121</v>
      </c>
      <c r="G5119" s="14">
        <v>350000</v>
      </c>
      <c r="H5119" s="14">
        <v>350000</v>
      </c>
      <c r="I5119" s="14">
        <v>1</v>
      </c>
    </row>
    <row r="5120" spans="1:9" s="8" customFormat="1" ht="60" x14ac:dyDescent="0.25">
      <c r="A5120" s="953"/>
      <c r="B5120" s="896"/>
      <c r="C5120" s="139">
        <v>79951110</v>
      </c>
      <c r="D5120" s="140" t="s">
        <v>2605</v>
      </c>
      <c r="E5120" s="15" t="s">
        <v>14</v>
      </c>
      <c r="F5120" s="15" t="s">
        <v>121</v>
      </c>
      <c r="G5120" s="16">
        <v>800000</v>
      </c>
      <c r="H5120" s="16">
        <v>800000</v>
      </c>
      <c r="I5120" s="16">
        <v>1</v>
      </c>
    </row>
    <row r="5121" spans="1:9" s="8" customFormat="1" ht="45" x14ac:dyDescent="0.25">
      <c r="A5121" s="953"/>
      <c r="B5121" s="896"/>
      <c r="C5121" s="139">
        <v>79951110</v>
      </c>
      <c r="D5121" s="140" t="s">
        <v>2606</v>
      </c>
      <c r="E5121" s="15" t="s">
        <v>14</v>
      </c>
      <c r="F5121" s="15" t="s">
        <v>121</v>
      </c>
      <c r="G5121" s="16">
        <v>600000</v>
      </c>
      <c r="H5121" s="16">
        <v>600000</v>
      </c>
      <c r="I5121" s="16">
        <v>1</v>
      </c>
    </row>
    <row r="5122" spans="1:9" s="8" customFormat="1" ht="30" customHeight="1" x14ac:dyDescent="0.25">
      <c r="A5122" s="953"/>
      <c r="B5122" s="971" t="s">
        <v>5273</v>
      </c>
      <c r="C5122" s="972"/>
      <c r="D5122" s="972"/>
      <c r="E5122" s="972"/>
      <c r="F5122" s="972"/>
      <c r="G5122" s="972"/>
      <c r="H5122" s="972"/>
      <c r="I5122" s="973"/>
    </row>
    <row r="5123" spans="1:9" s="8" customFormat="1" x14ac:dyDescent="0.25">
      <c r="A5123" s="953"/>
      <c r="B5123" s="1080" t="s">
        <v>5274</v>
      </c>
      <c r="C5123" s="142"/>
      <c r="D5123" s="142"/>
      <c r="E5123" s="28"/>
      <c r="F5123" s="28"/>
      <c r="G5123" s="28"/>
      <c r="H5123" s="28"/>
      <c r="I5123" s="28"/>
    </row>
    <row r="5124" spans="1:9" s="8" customFormat="1" x14ac:dyDescent="0.25">
      <c r="A5124" s="953"/>
      <c r="B5124" s="1081"/>
      <c r="C5124" s="142"/>
      <c r="D5124" s="142"/>
      <c r="E5124" s="28"/>
      <c r="F5124" s="28"/>
      <c r="G5124" s="28"/>
      <c r="H5124" s="28"/>
      <c r="I5124" s="28"/>
    </row>
    <row r="5125" spans="1:9" x14ac:dyDescent="0.25">
      <c r="A5125" s="953"/>
      <c r="B5125" s="925" t="s">
        <v>642</v>
      </c>
      <c r="C5125" s="925"/>
      <c r="D5125" s="925"/>
      <c r="E5125" s="925"/>
      <c r="F5125" s="925"/>
      <c r="G5125" s="925"/>
      <c r="H5125" s="2">
        <v>750000</v>
      </c>
      <c r="I5125" s="2"/>
    </row>
    <row r="5126" spans="1:9" x14ac:dyDescent="0.25">
      <c r="A5126" s="953"/>
      <c r="B5126" s="890" t="s">
        <v>118</v>
      </c>
      <c r="C5126" s="890"/>
      <c r="D5126" s="890"/>
      <c r="E5126" s="890"/>
      <c r="F5126" s="890"/>
      <c r="G5126" s="890"/>
      <c r="H5126" s="72">
        <v>750000</v>
      </c>
      <c r="I5126" s="72"/>
    </row>
    <row r="5127" spans="1:9" x14ac:dyDescent="0.25">
      <c r="A5127" s="953"/>
      <c r="B5127" s="896">
        <v>4239</v>
      </c>
      <c r="C5127" s="141" t="s">
        <v>2607</v>
      </c>
      <c r="D5127" s="142" t="s">
        <v>294</v>
      </c>
      <c r="E5127" s="12" t="s">
        <v>120</v>
      </c>
      <c r="F5127" s="12" t="s">
        <v>121</v>
      </c>
      <c r="G5127" s="14">
        <v>750000</v>
      </c>
      <c r="H5127" s="14">
        <v>750000</v>
      </c>
      <c r="I5127" s="14">
        <v>1</v>
      </c>
    </row>
    <row r="5128" spans="1:9" x14ac:dyDescent="0.25">
      <c r="A5128" s="953"/>
      <c r="B5128" s="925" t="s">
        <v>295</v>
      </c>
      <c r="C5128" s="925"/>
      <c r="D5128" s="925"/>
      <c r="E5128" s="925"/>
      <c r="F5128" s="925"/>
      <c r="G5128" s="925"/>
      <c r="H5128" s="2">
        <v>9790820</v>
      </c>
      <c r="I5128" s="2"/>
    </row>
    <row r="5129" spans="1:9" x14ac:dyDescent="0.25">
      <c r="A5129" s="953"/>
      <c r="B5129" s="890" t="s">
        <v>11</v>
      </c>
      <c r="C5129" s="890"/>
      <c r="D5129" s="890"/>
      <c r="E5129" s="890"/>
      <c r="F5129" s="890"/>
      <c r="G5129" s="890"/>
      <c r="H5129" s="72">
        <v>1990820</v>
      </c>
      <c r="I5129" s="72"/>
    </row>
    <row r="5130" spans="1:9" x14ac:dyDescent="0.25">
      <c r="A5130" s="953"/>
      <c r="B5130" s="683"/>
      <c r="C5130" s="142" t="s">
        <v>7287</v>
      </c>
      <c r="D5130" s="142" t="s">
        <v>7288</v>
      </c>
      <c r="E5130" s="142" t="s">
        <v>14</v>
      </c>
      <c r="F5130" s="142" t="s">
        <v>15</v>
      </c>
      <c r="G5130" s="142">
        <v>150000</v>
      </c>
      <c r="H5130" s="465">
        <v>300000</v>
      </c>
      <c r="I5130" s="684">
        <v>2</v>
      </c>
    </row>
    <row r="5131" spans="1:9" x14ac:dyDescent="0.25">
      <c r="A5131" s="953"/>
      <c r="B5131" s="1153">
        <v>5129</v>
      </c>
      <c r="C5131" s="142" t="s">
        <v>7111</v>
      </c>
      <c r="D5131" s="142" t="s">
        <v>4056</v>
      </c>
      <c r="E5131" s="142" t="s">
        <v>14</v>
      </c>
      <c r="F5131" s="142" t="s">
        <v>15</v>
      </c>
      <c r="G5131" s="142">
        <v>150000</v>
      </c>
      <c r="H5131" s="569">
        <v>150</v>
      </c>
      <c r="I5131" s="142">
        <v>1</v>
      </c>
    </row>
    <row r="5132" spans="1:9" x14ac:dyDescent="0.25">
      <c r="A5132" s="953"/>
      <c r="B5132" s="1154"/>
      <c r="C5132" s="142" t="s">
        <v>7112</v>
      </c>
      <c r="D5132" s="142" t="s">
        <v>4057</v>
      </c>
      <c r="E5132" s="142" t="s">
        <v>14</v>
      </c>
      <c r="F5132" s="142" t="s">
        <v>15</v>
      </c>
      <c r="G5132" s="142">
        <v>150000</v>
      </c>
      <c r="H5132" s="569">
        <v>750</v>
      </c>
      <c r="I5132" s="142">
        <v>5</v>
      </c>
    </row>
    <row r="5133" spans="1:9" x14ac:dyDescent="0.25">
      <c r="A5133" s="953"/>
      <c r="B5133" s="1154"/>
      <c r="C5133" s="142" t="s">
        <v>7122</v>
      </c>
      <c r="D5133" s="142" t="s">
        <v>4058</v>
      </c>
      <c r="E5133" s="142" t="s">
        <v>14</v>
      </c>
      <c r="F5133" s="142" t="s">
        <v>15</v>
      </c>
      <c r="G5133" s="142">
        <v>150000</v>
      </c>
      <c r="H5133" s="569">
        <v>750</v>
      </c>
      <c r="I5133" s="142">
        <v>5</v>
      </c>
    </row>
    <row r="5134" spans="1:9" x14ac:dyDescent="0.25">
      <c r="A5134" s="953"/>
      <c r="B5134" s="1154"/>
      <c r="C5134" s="142" t="s">
        <v>7123</v>
      </c>
      <c r="D5134" s="142" t="s">
        <v>4058</v>
      </c>
      <c r="E5134" s="142" t="s">
        <v>14</v>
      </c>
      <c r="F5134" s="142" t="s">
        <v>15</v>
      </c>
      <c r="G5134" s="142">
        <v>70000</v>
      </c>
      <c r="H5134" s="569">
        <v>210</v>
      </c>
      <c r="I5134" s="142">
        <v>3</v>
      </c>
    </row>
    <row r="5135" spans="1:9" x14ac:dyDescent="0.25">
      <c r="A5135" s="953"/>
      <c r="B5135" s="1154"/>
      <c r="C5135" s="142" t="s">
        <v>7113</v>
      </c>
      <c r="D5135" s="142" t="s">
        <v>4060</v>
      </c>
      <c r="E5135" s="142" t="s">
        <v>14</v>
      </c>
      <c r="F5135" s="142" t="s">
        <v>15</v>
      </c>
      <c r="G5135" s="142">
        <v>80000</v>
      </c>
      <c r="H5135" s="569">
        <v>80</v>
      </c>
      <c r="I5135" s="142">
        <v>1</v>
      </c>
    </row>
    <row r="5136" spans="1:9" x14ac:dyDescent="0.25">
      <c r="A5136" s="953"/>
      <c r="B5136" s="1154"/>
      <c r="C5136" s="142" t="s">
        <v>7114</v>
      </c>
      <c r="D5136" s="142" t="s">
        <v>4061</v>
      </c>
      <c r="E5136" s="142" t="s">
        <v>14</v>
      </c>
      <c r="F5136" s="142" t="s">
        <v>15</v>
      </c>
      <c r="G5136" s="142">
        <v>150000</v>
      </c>
      <c r="H5136" s="569">
        <v>1050</v>
      </c>
      <c r="I5136" s="142">
        <v>7</v>
      </c>
    </row>
    <row r="5137" spans="1:9" x14ac:dyDescent="0.25">
      <c r="A5137" s="953"/>
      <c r="B5137" s="1154"/>
      <c r="C5137" s="142" t="s">
        <v>7115</v>
      </c>
      <c r="D5137" s="142" t="s">
        <v>7116</v>
      </c>
      <c r="E5137" s="142" t="s">
        <v>14</v>
      </c>
      <c r="F5137" s="142" t="s">
        <v>15</v>
      </c>
      <c r="G5137" s="142">
        <v>150000</v>
      </c>
      <c r="H5137" s="569">
        <v>150</v>
      </c>
      <c r="I5137" s="142">
        <v>1</v>
      </c>
    </row>
    <row r="5138" spans="1:9" x14ac:dyDescent="0.25">
      <c r="A5138" s="953"/>
      <c r="B5138" s="1154"/>
      <c r="C5138" s="142"/>
      <c r="D5138" s="142"/>
      <c r="E5138" s="142"/>
      <c r="F5138" s="142"/>
      <c r="G5138" s="142"/>
      <c r="H5138" s="569"/>
      <c r="I5138" s="142"/>
    </row>
    <row r="5139" spans="1:9" x14ac:dyDescent="0.25">
      <c r="A5139" s="953"/>
      <c r="B5139" s="1155"/>
      <c r="C5139" s="142" t="s">
        <v>7117</v>
      </c>
      <c r="D5139" s="142" t="s">
        <v>4065</v>
      </c>
      <c r="E5139" s="142" t="s">
        <v>14</v>
      </c>
      <c r="F5139" s="142" t="s">
        <v>15</v>
      </c>
      <c r="G5139" s="142">
        <v>150000</v>
      </c>
      <c r="H5139" s="569">
        <v>600</v>
      </c>
      <c r="I5139" s="142">
        <v>4</v>
      </c>
    </row>
    <row r="5140" spans="1:9" s="8" customFormat="1" x14ac:dyDescent="0.25">
      <c r="A5140" s="953"/>
      <c r="B5140" s="895">
        <v>4267</v>
      </c>
      <c r="C5140" s="139">
        <v>15897200</v>
      </c>
      <c r="D5140" s="140" t="s">
        <v>276</v>
      </c>
      <c r="E5140" s="15" t="s">
        <v>126</v>
      </c>
      <c r="F5140" s="15" t="s">
        <v>15</v>
      </c>
      <c r="G5140" s="16">
        <v>11780</v>
      </c>
      <c r="H5140" s="16">
        <v>1990820</v>
      </c>
      <c r="I5140" s="16">
        <v>169</v>
      </c>
    </row>
    <row r="5141" spans="1:9" x14ac:dyDescent="0.25">
      <c r="A5141" s="953"/>
      <c r="B5141" s="890" t="s">
        <v>118</v>
      </c>
      <c r="C5141" s="890"/>
      <c r="D5141" s="890"/>
      <c r="E5141" s="890"/>
      <c r="F5141" s="890"/>
      <c r="G5141" s="890"/>
      <c r="H5141" s="72">
        <v>7800000</v>
      </c>
      <c r="I5141" s="72"/>
    </row>
    <row r="5142" spans="1:9" s="8" customFormat="1" x14ac:dyDescent="0.25">
      <c r="A5142" s="953"/>
      <c r="B5142" s="895">
        <v>4861</v>
      </c>
      <c r="C5142" s="139">
        <v>98391200</v>
      </c>
      <c r="D5142" s="140" t="s">
        <v>518</v>
      </c>
      <c r="E5142" s="15" t="s">
        <v>126</v>
      </c>
      <c r="F5142" s="15" t="s">
        <v>121</v>
      </c>
      <c r="G5142" s="16">
        <v>7800000</v>
      </c>
      <c r="H5142" s="16">
        <v>7800000</v>
      </c>
      <c r="I5142" s="16">
        <v>1</v>
      </c>
    </row>
    <row r="5143" spans="1:9" x14ac:dyDescent="0.25">
      <c r="A5143" s="953"/>
      <c r="B5143" s="925" t="s">
        <v>296</v>
      </c>
      <c r="C5143" s="925"/>
      <c r="D5143" s="925"/>
      <c r="E5143" s="925"/>
      <c r="F5143" s="925"/>
      <c r="G5143" s="925"/>
      <c r="H5143" s="2">
        <v>11000000</v>
      </c>
      <c r="I5143" s="2"/>
    </row>
    <row r="5144" spans="1:9" x14ac:dyDescent="0.25">
      <c r="A5144" s="953"/>
      <c r="B5144" s="1083" t="s">
        <v>154</v>
      </c>
      <c r="C5144" s="1084"/>
      <c r="D5144" s="1084"/>
      <c r="E5144" s="1084"/>
      <c r="F5144" s="1084"/>
      <c r="G5144" s="1085"/>
      <c r="H5144" s="262"/>
      <c r="I5144" s="262"/>
    </row>
    <row r="5145" spans="1:9" ht="30" x14ac:dyDescent="0.25">
      <c r="A5145" s="953"/>
      <c r="B5145" s="141">
        <v>4251</v>
      </c>
      <c r="C5145" s="141" t="s">
        <v>7413</v>
      </c>
      <c r="D5145" s="141" t="s">
        <v>4070</v>
      </c>
      <c r="E5145" s="141" t="s">
        <v>126</v>
      </c>
      <c r="F5145" s="716" t="s">
        <v>121</v>
      </c>
      <c r="G5145" s="727">
        <v>3921600</v>
      </c>
      <c r="H5145" s="727">
        <v>3921600</v>
      </c>
      <c r="I5145" s="338">
        <v>1</v>
      </c>
    </row>
    <row r="5146" spans="1:9" x14ac:dyDescent="0.25">
      <c r="A5146" s="953"/>
      <c r="B5146" s="1077" t="s">
        <v>11</v>
      </c>
      <c r="C5146" s="1078"/>
      <c r="D5146" s="1078"/>
      <c r="E5146" s="1078"/>
      <c r="F5146" s="1078"/>
      <c r="G5146" s="1079"/>
      <c r="H5146" s="263"/>
      <c r="I5146" s="264"/>
    </row>
    <row r="5147" spans="1:9" x14ac:dyDescent="0.25">
      <c r="A5147" s="953"/>
      <c r="B5147" s="918">
        <v>4269</v>
      </c>
      <c r="C5147" s="141" t="s">
        <v>5531</v>
      </c>
      <c r="D5147" s="141" t="s">
        <v>637</v>
      </c>
      <c r="E5147" s="141" t="s">
        <v>14</v>
      </c>
      <c r="F5147" s="141" t="s">
        <v>15</v>
      </c>
      <c r="G5147" s="141">
        <v>10000</v>
      </c>
      <c r="H5147" s="141">
        <v>1000000</v>
      </c>
      <c r="I5147" s="141">
        <v>100</v>
      </c>
    </row>
    <row r="5148" spans="1:9" x14ac:dyDescent="0.25">
      <c r="A5148" s="953"/>
      <c r="B5148" s="920"/>
      <c r="C5148" s="141" t="s">
        <v>5636</v>
      </c>
      <c r="D5148" s="141" t="s">
        <v>3786</v>
      </c>
      <c r="E5148" s="141" t="s">
        <v>126</v>
      </c>
      <c r="F5148" s="141" t="s">
        <v>121</v>
      </c>
      <c r="G5148" s="141">
        <v>659600</v>
      </c>
      <c r="H5148" s="141">
        <v>659600</v>
      </c>
      <c r="I5148" s="141">
        <v>1</v>
      </c>
    </row>
    <row r="5149" spans="1:9" x14ac:dyDescent="0.25">
      <c r="A5149" s="953"/>
      <c r="B5149" s="934" t="s">
        <v>118</v>
      </c>
      <c r="C5149" s="934"/>
      <c r="D5149" s="934"/>
      <c r="E5149" s="934"/>
      <c r="F5149" s="934"/>
      <c r="G5149" s="934"/>
      <c r="H5149" s="265">
        <v>11000000</v>
      </c>
      <c r="I5149" s="265"/>
    </row>
    <row r="5150" spans="1:9" ht="30" x14ac:dyDescent="0.25">
      <c r="A5150" s="953"/>
      <c r="B5150" s="141">
        <v>4251</v>
      </c>
      <c r="C5150" s="141" t="s">
        <v>5673</v>
      </c>
      <c r="D5150" s="141" t="s">
        <v>5270</v>
      </c>
      <c r="E5150" s="141" t="s">
        <v>149</v>
      </c>
      <c r="F5150" s="141" t="s">
        <v>121</v>
      </c>
      <c r="G5150" s="333">
        <v>78400</v>
      </c>
      <c r="H5150" s="333">
        <v>78400</v>
      </c>
      <c r="I5150" s="141">
        <v>1</v>
      </c>
    </row>
    <row r="5151" spans="1:9" s="8" customFormat="1" x14ac:dyDescent="0.25">
      <c r="A5151" s="953"/>
      <c r="B5151" s="895">
        <v>4239</v>
      </c>
      <c r="C5151" s="139">
        <v>98391200</v>
      </c>
      <c r="D5151" s="140" t="s">
        <v>518</v>
      </c>
      <c r="E5151" s="15" t="s">
        <v>126</v>
      </c>
      <c r="F5151" s="15" t="s">
        <v>121</v>
      </c>
      <c r="G5151" s="16">
        <v>4000000</v>
      </c>
      <c r="H5151" s="16">
        <v>4000000</v>
      </c>
      <c r="I5151" s="16">
        <v>1</v>
      </c>
    </row>
    <row r="5152" spans="1:9" s="8" customFormat="1" x14ac:dyDescent="0.25">
      <c r="A5152" s="953"/>
      <c r="B5152" s="895">
        <v>4861</v>
      </c>
      <c r="C5152" s="139">
        <v>98391200</v>
      </c>
      <c r="D5152" s="140" t="s">
        <v>518</v>
      </c>
      <c r="E5152" s="15" t="s">
        <v>126</v>
      </c>
      <c r="F5152" s="15" t="s">
        <v>121</v>
      </c>
      <c r="G5152" s="16">
        <v>7000000</v>
      </c>
      <c r="H5152" s="16">
        <v>7000000</v>
      </c>
      <c r="I5152" s="16">
        <v>1</v>
      </c>
    </row>
    <row r="5153" spans="1:9" s="8" customFormat="1" ht="30" x14ac:dyDescent="0.25">
      <c r="A5153" s="953"/>
      <c r="B5153" s="141" t="s">
        <v>5598</v>
      </c>
      <c r="C5153" s="141" t="s">
        <v>7742</v>
      </c>
      <c r="D5153" s="141" t="s">
        <v>5470</v>
      </c>
      <c r="E5153" s="141" t="s">
        <v>14</v>
      </c>
      <c r="F5153" s="141" t="s">
        <v>121</v>
      </c>
      <c r="G5153" s="141">
        <v>1000000</v>
      </c>
      <c r="H5153" s="141">
        <v>1000000</v>
      </c>
      <c r="I5153" s="141">
        <v>1</v>
      </c>
    </row>
    <row r="5154" spans="1:9" s="8" customFormat="1" x14ac:dyDescent="0.25">
      <c r="A5154" s="953"/>
      <c r="B5154" s="256"/>
      <c r="C5154" s="257"/>
      <c r="D5154" s="256"/>
      <c r="E5154" s="258"/>
      <c r="F5154" s="259"/>
      <c r="G5154" s="260"/>
      <c r="H5154" s="260"/>
      <c r="I5154" s="261"/>
    </row>
    <row r="5155" spans="1:9" x14ac:dyDescent="0.25">
      <c r="A5155" s="953"/>
      <c r="B5155" s="925" t="s">
        <v>297</v>
      </c>
      <c r="C5155" s="925"/>
      <c r="D5155" s="925"/>
      <c r="E5155" s="925"/>
      <c r="F5155" s="925"/>
      <c r="G5155" s="925"/>
      <c r="H5155" s="2">
        <v>5500000</v>
      </c>
      <c r="I5155" s="2"/>
    </row>
    <row r="5156" spans="1:9" x14ac:dyDescent="0.25">
      <c r="A5156" s="953"/>
      <c r="B5156" s="890" t="s">
        <v>118</v>
      </c>
      <c r="C5156" s="890"/>
      <c r="D5156" s="890"/>
      <c r="E5156" s="890"/>
      <c r="F5156" s="890"/>
      <c r="G5156" s="890"/>
      <c r="H5156" s="72">
        <v>5500000</v>
      </c>
      <c r="I5156" s="72"/>
    </row>
    <row r="5157" spans="1:9" s="8" customFormat="1" ht="14.25" customHeight="1" x14ac:dyDescent="0.25">
      <c r="A5157" s="953"/>
      <c r="B5157" s="895">
        <v>4239</v>
      </c>
      <c r="C5157" s="139" t="s">
        <v>2608</v>
      </c>
      <c r="D5157" s="140" t="s">
        <v>294</v>
      </c>
      <c r="E5157" s="15" t="s">
        <v>120</v>
      </c>
      <c r="F5157" s="15" t="s">
        <v>121</v>
      </c>
      <c r="G5157" s="16">
        <v>1500000</v>
      </c>
      <c r="H5157" s="16">
        <v>1500000</v>
      </c>
      <c r="I5157" s="16">
        <v>1</v>
      </c>
    </row>
    <row r="5158" spans="1:9" s="8" customFormat="1" x14ac:dyDescent="0.25">
      <c r="A5158" s="953"/>
      <c r="B5158" s="895">
        <v>4861</v>
      </c>
      <c r="C5158" s="139">
        <v>98391200</v>
      </c>
      <c r="D5158" s="140" t="s">
        <v>518</v>
      </c>
      <c r="E5158" s="15" t="s">
        <v>126</v>
      </c>
      <c r="F5158" s="15" t="s">
        <v>121</v>
      </c>
      <c r="G5158" s="16">
        <v>4000000</v>
      </c>
      <c r="H5158" s="16">
        <v>4000000</v>
      </c>
      <c r="I5158" s="16">
        <v>1</v>
      </c>
    </row>
    <row r="5159" spans="1:9" s="8" customFormat="1" x14ac:dyDescent="0.25">
      <c r="A5159" s="953"/>
      <c r="B5159" s="1077" t="s">
        <v>11</v>
      </c>
      <c r="C5159" s="1078"/>
      <c r="D5159" s="1078"/>
      <c r="E5159" s="1078"/>
      <c r="F5159" s="1078"/>
      <c r="G5159" s="1079"/>
      <c r="H5159" s="266"/>
      <c r="I5159" s="266"/>
    </row>
    <row r="5160" spans="1:9" s="8" customFormat="1" x14ac:dyDescent="0.25">
      <c r="A5160" s="953"/>
      <c r="B5160" s="250">
        <v>4267</v>
      </c>
      <c r="C5160" s="250" t="s">
        <v>5532</v>
      </c>
      <c r="D5160" s="254" t="s">
        <v>4068</v>
      </c>
      <c r="E5160" s="250" t="s">
        <v>126</v>
      </c>
      <c r="F5160" s="254" t="s">
        <v>15</v>
      </c>
      <c r="G5160" s="252">
        <v>15540</v>
      </c>
      <c r="H5160" s="252">
        <v>1989120</v>
      </c>
      <c r="I5160" s="267">
        <v>128</v>
      </c>
    </row>
    <row r="5161" spans="1:9" s="8" customFormat="1" ht="30" x14ac:dyDescent="0.25">
      <c r="A5161" s="953"/>
      <c r="B5161" s="250">
        <v>4269</v>
      </c>
      <c r="C5161" s="250" t="s">
        <v>5533</v>
      </c>
      <c r="D5161" s="254" t="s">
        <v>5462</v>
      </c>
      <c r="E5161" s="250" t="s">
        <v>14</v>
      </c>
      <c r="F5161" s="254" t="s">
        <v>15</v>
      </c>
      <c r="G5161" s="267">
        <v>170</v>
      </c>
      <c r="H5161" s="252">
        <v>816000</v>
      </c>
      <c r="I5161" s="252">
        <v>4800</v>
      </c>
    </row>
    <row r="5162" spans="1:9" s="8" customFormat="1" ht="30" x14ac:dyDescent="0.25">
      <c r="A5162" s="953"/>
      <c r="B5162" s="250">
        <v>4269</v>
      </c>
      <c r="C5162" s="250" t="s">
        <v>5534</v>
      </c>
      <c r="D5162" s="254" t="s">
        <v>5462</v>
      </c>
      <c r="E5162" s="250" t="s">
        <v>14</v>
      </c>
      <c r="F5162" s="254" t="s">
        <v>15</v>
      </c>
      <c r="G5162" s="267">
        <v>333</v>
      </c>
      <c r="H5162" s="252">
        <v>499500</v>
      </c>
      <c r="I5162" s="252">
        <v>1500</v>
      </c>
    </row>
    <row r="5163" spans="1:9" x14ac:dyDescent="0.25">
      <c r="A5163" s="953"/>
      <c r="B5163" s="925" t="s">
        <v>299</v>
      </c>
      <c r="C5163" s="925"/>
      <c r="D5163" s="925"/>
      <c r="E5163" s="925"/>
      <c r="F5163" s="925"/>
      <c r="G5163" s="925"/>
      <c r="H5163" s="2">
        <v>63328000</v>
      </c>
      <c r="I5163" s="2"/>
    </row>
    <row r="5164" spans="1:9" x14ac:dyDescent="0.25">
      <c r="A5164" s="953"/>
      <c r="B5164" s="890" t="s">
        <v>118</v>
      </c>
      <c r="C5164" s="890"/>
      <c r="D5164" s="890"/>
      <c r="E5164" s="890"/>
      <c r="F5164" s="890"/>
      <c r="G5164" s="890"/>
      <c r="H5164" s="72">
        <v>63328000</v>
      </c>
      <c r="I5164" s="72"/>
    </row>
    <row r="5165" spans="1:9" s="8" customFormat="1" ht="30" x14ac:dyDescent="0.25">
      <c r="A5165" s="953"/>
      <c r="B5165" s="895">
        <v>4215</v>
      </c>
      <c r="C5165" s="139">
        <v>66511120</v>
      </c>
      <c r="D5165" s="140" t="s">
        <v>300</v>
      </c>
      <c r="E5165" s="15" t="s">
        <v>149</v>
      </c>
      <c r="F5165" s="15" t="s">
        <v>121</v>
      </c>
      <c r="G5165" s="16">
        <v>63328000</v>
      </c>
      <c r="H5165" s="16">
        <v>63328000</v>
      </c>
      <c r="I5165" s="16">
        <v>1</v>
      </c>
    </row>
    <row r="5166" spans="1:9" x14ac:dyDescent="0.25">
      <c r="A5166" s="953"/>
      <c r="B5166" s="959" t="s">
        <v>301</v>
      </c>
      <c r="C5166" s="959"/>
      <c r="D5166" s="959"/>
      <c r="E5166" s="959"/>
      <c r="F5166" s="959"/>
      <c r="G5166" s="959"/>
      <c r="H5166" s="2">
        <v>959386031</v>
      </c>
      <c r="I5166" s="2"/>
    </row>
    <row r="5167" spans="1:9" ht="38.25" customHeight="1" x14ac:dyDescent="0.25">
      <c r="A5167" s="953" t="s">
        <v>5255</v>
      </c>
      <c r="B5167" s="907" t="s">
        <v>2609</v>
      </c>
      <c r="C5167" s="907"/>
      <c r="D5167" s="907"/>
      <c r="E5167" s="907"/>
      <c r="F5167" s="907"/>
      <c r="G5167" s="907"/>
      <c r="H5167" s="907"/>
      <c r="I5167" s="907"/>
    </row>
    <row r="5168" spans="1:9" x14ac:dyDescent="0.25">
      <c r="A5168" s="953"/>
      <c r="B5168" s="33"/>
      <c r="C5168" s="150"/>
      <c r="D5168" s="150"/>
      <c r="E5168" s="33"/>
      <c r="F5168" s="33"/>
      <c r="G5168" s="73"/>
      <c r="H5168" s="73"/>
      <c r="I5168" s="73"/>
    </row>
    <row r="5169" spans="1:9" x14ac:dyDescent="0.25">
      <c r="A5169" s="953"/>
      <c r="B5169" s="970" t="s">
        <v>1</v>
      </c>
      <c r="C5169" s="1082" t="s">
        <v>2</v>
      </c>
      <c r="D5169" s="1082"/>
      <c r="E5169" s="970" t="s">
        <v>3</v>
      </c>
      <c r="F5169" s="970" t="s">
        <v>4</v>
      </c>
      <c r="G5169" s="1076" t="s">
        <v>5</v>
      </c>
      <c r="H5169" s="1076" t="s">
        <v>6</v>
      </c>
      <c r="I5169" s="1076" t="s">
        <v>7</v>
      </c>
    </row>
    <row r="5170" spans="1:9" ht="60" x14ac:dyDescent="0.25">
      <c r="A5170" s="953"/>
      <c r="B5170" s="970"/>
      <c r="C5170" s="150" t="s">
        <v>8</v>
      </c>
      <c r="D5170" s="150" t="s">
        <v>9</v>
      </c>
      <c r="E5170" s="970"/>
      <c r="F5170" s="970"/>
      <c r="G5170" s="1076"/>
      <c r="H5170" s="1076"/>
      <c r="I5170" s="1076"/>
    </row>
    <row r="5171" spans="1:9" x14ac:dyDescent="0.25">
      <c r="A5171" s="953"/>
      <c r="B5171" s="33"/>
      <c r="C5171" s="150">
        <v>1</v>
      </c>
      <c r="D5171" s="150">
        <v>2</v>
      </c>
      <c r="E5171" s="33">
        <v>3</v>
      </c>
      <c r="F5171" s="33">
        <v>4</v>
      </c>
      <c r="G5171" s="73">
        <v>5</v>
      </c>
      <c r="H5171" s="73">
        <v>6</v>
      </c>
      <c r="I5171" s="73">
        <v>7</v>
      </c>
    </row>
    <row r="5172" spans="1:9" x14ac:dyDescent="0.25">
      <c r="A5172" s="953"/>
      <c r="B5172" s="956" t="s">
        <v>10</v>
      </c>
      <c r="C5172" s="956"/>
      <c r="D5172" s="956"/>
      <c r="E5172" s="956"/>
      <c r="F5172" s="956"/>
      <c r="G5172" s="956"/>
      <c r="H5172" s="34">
        <f>SUM(H5173+H5297)</f>
        <v>61978829</v>
      </c>
      <c r="I5172" s="34"/>
    </row>
    <row r="5173" spans="1:9" x14ac:dyDescent="0.25">
      <c r="A5173" s="953"/>
      <c r="B5173" s="970" t="s">
        <v>11</v>
      </c>
      <c r="C5173" s="970"/>
      <c r="D5173" s="970"/>
      <c r="E5173" s="970"/>
      <c r="F5173" s="970"/>
      <c r="G5173" s="970"/>
      <c r="H5173" s="73">
        <f>SUM(H5174:H5296)</f>
        <v>24180629</v>
      </c>
      <c r="I5173" s="73"/>
    </row>
    <row r="5174" spans="1:9" ht="30" x14ac:dyDescent="0.25">
      <c r="A5174" s="953"/>
      <c r="B5174" s="903">
        <v>4261</v>
      </c>
      <c r="C5174" s="151" t="s">
        <v>2610</v>
      </c>
      <c r="D5174" s="152" t="s">
        <v>2611</v>
      </c>
      <c r="E5174" s="35" t="s">
        <v>14</v>
      </c>
      <c r="F5174" s="35" t="s">
        <v>1851</v>
      </c>
      <c r="G5174" s="36">
        <v>10000</v>
      </c>
      <c r="H5174" s="36">
        <f t="shared" ref="H5174:H5237" si="38">G5174*I5174</f>
        <v>40000</v>
      </c>
      <c r="I5174" s="36">
        <v>4</v>
      </c>
    </row>
    <row r="5175" spans="1:9" ht="45" x14ac:dyDescent="0.25">
      <c r="A5175" s="953"/>
      <c r="B5175" s="903"/>
      <c r="C5175" s="151" t="s">
        <v>2612</v>
      </c>
      <c r="D5175" s="152" t="s">
        <v>2613</v>
      </c>
      <c r="E5175" s="35" t="s">
        <v>14</v>
      </c>
      <c r="F5175" s="35" t="s">
        <v>1851</v>
      </c>
      <c r="G5175" s="36">
        <v>12000</v>
      </c>
      <c r="H5175" s="36">
        <f t="shared" si="38"/>
        <v>36000</v>
      </c>
      <c r="I5175" s="36">
        <v>3</v>
      </c>
    </row>
    <row r="5176" spans="1:9" ht="30" x14ac:dyDescent="0.25">
      <c r="A5176" s="953"/>
      <c r="B5176" s="903"/>
      <c r="C5176" s="151" t="s">
        <v>2614</v>
      </c>
      <c r="D5176" s="152" t="s">
        <v>2615</v>
      </c>
      <c r="E5176" s="35" t="s">
        <v>14</v>
      </c>
      <c r="F5176" s="35" t="s">
        <v>1851</v>
      </c>
      <c r="G5176" s="36">
        <v>12000</v>
      </c>
      <c r="H5176" s="36">
        <f t="shared" si="38"/>
        <v>36000</v>
      </c>
      <c r="I5176" s="36">
        <v>3</v>
      </c>
    </row>
    <row r="5177" spans="1:9" ht="30" x14ac:dyDescent="0.25">
      <c r="A5177" s="953"/>
      <c r="B5177" s="903"/>
      <c r="C5177" s="151" t="s">
        <v>2616</v>
      </c>
      <c r="D5177" s="152" t="s">
        <v>2617</v>
      </c>
      <c r="E5177" s="35" t="s">
        <v>14</v>
      </c>
      <c r="F5177" s="35" t="s">
        <v>1851</v>
      </c>
      <c r="G5177" s="36">
        <v>10000</v>
      </c>
      <c r="H5177" s="36">
        <f t="shared" si="38"/>
        <v>40000</v>
      </c>
      <c r="I5177" s="36">
        <v>4</v>
      </c>
    </row>
    <row r="5178" spans="1:9" s="11" customFormat="1" ht="30" x14ac:dyDescent="0.25">
      <c r="A5178" s="953"/>
      <c r="B5178" s="903"/>
      <c r="C5178" s="153">
        <v>22811110</v>
      </c>
      <c r="D5178" s="154" t="s">
        <v>2618</v>
      </c>
      <c r="E5178" s="37" t="s">
        <v>126</v>
      </c>
      <c r="F5178" s="37" t="s">
        <v>15</v>
      </c>
      <c r="G5178" s="38">
        <v>3500</v>
      </c>
      <c r="H5178" s="38">
        <f t="shared" si="38"/>
        <v>52500</v>
      </c>
      <c r="I5178" s="38">
        <v>15</v>
      </c>
    </row>
    <row r="5179" spans="1:9" x14ac:dyDescent="0.25">
      <c r="A5179" s="953"/>
      <c r="B5179" s="903"/>
      <c r="C5179" s="151" t="s">
        <v>2619</v>
      </c>
      <c r="D5179" s="152" t="s">
        <v>308</v>
      </c>
      <c r="E5179" s="35" t="s">
        <v>14</v>
      </c>
      <c r="F5179" s="35" t="s">
        <v>15</v>
      </c>
      <c r="G5179" s="36">
        <v>500</v>
      </c>
      <c r="H5179" s="36">
        <f t="shared" si="38"/>
        <v>15000</v>
      </c>
      <c r="I5179" s="36">
        <v>30</v>
      </c>
    </row>
    <row r="5180" spans="1:9" ht="30" x14ac:dyDescent="0.25">
      <c r="A5180" s="953"/>
      <c r="B5180" s="903"/>
      <c r="C5180" s="151" t="s">
        <v>2620</v>
      </c>
      <c r="D5180" s="152" t="s">
        <v>1003</v>
      </c>
      <c r="E5180" s="35" t="s">
        <v>14</v>
      </c>
      <c r="F5180" s="35" t="s">
        <v>15</v>
      </c>
      <c r="G5180" s="36">
        <v>2000</v>
      </c>
      <c r="H5180" s="36">
        <f t="shared" si="38"/>
        <v>40000</v>
      </c>
      <c r="I5180" s="36">
        <v>20</v>
      </c>
    </row>
    <row r="5181" spans="1:9" ht="30" x14ac:dyDescent="0.25">
      <c r="A5181" s="953"/>
      <c r="B5181" s="903"/>
      <c r="C5181" s="151" t="s">
        <v>2621</v>
      </c>
      <c r="D5181" s="152" t="s">
        <v>2622</v>
      </c>
      <c r="E5181" s="35" t="s">
        <v>14</v>
      </c>
      <c r="F5181" s="35" t="s">
        <v>15</v>
      </c>
      <c r="G5181" s="36">
        <v>3500</v>
      </c>
      <c r="H5181" s="36">
        <f t="shared" si="38"/>
        <v>17500</v>
      </c>
      <c r="I5181" s="36">
        <v>5</v>
      </c>
    </row>
    <row r="5182" spans="1:9" s="11" customFormat="1" x14ac:dyDescent="0.25">
      <c r="A5182" s="953"/>
      <c r="B5182" s="903"/>
      <c r="C5182" s="153">
        <v>24911200</v>
      </c>
      <c r="D5182" s="154" t="s">
        <v>371</v>
      </c>
      <c r="E5182" s="37" t="s">
        <v>126</v>
      </c>
      <c r="F5182" s="37" t="s">
        <v>49</v>
      </c>
      <c r="G5182" s="38">
        <v>1500</v>
      </c>
      <c r="H5182" s="38">
        <f t="shared" si="38"/>
        <v>6000</v>
      </c>
      <c r="I5182" s="38">
        <v>4</v>
      </c>
    </row>
    <row r="5183" spans="1:9" x14ac:dyDescent="0.25">
      <c r="A5183" s="953"/>
      <c r="B5183" s="903"/>
      <c r="C5183" s="151" t="s">
        <v>2623</v>
      </c>
      <c r="D5183" s="152" t="s">
        <v>310</v>
      </c>
      <c r="E5183" s="35" t="s">
        <v>14</v>
      </c>
      <c r="F5183" s="35" t="s">
        <v>15</v>
      </c>
      <c r="G5183" s="36">
        <v>200</v>
      </c>
      <c r="H5183" s="36">
        <f t="shared" si="38"/>
        <v>8000</v>
      </c>
      <c r="I5183" s="36">
        <v>40</v>
      </c>
    </row>
    <row r="5184" spans="1:9" x14ac:dyDescent="0.25">
      <c r="A5184" s="953"/>
      <c r="B5184" s="903"/>
      <c r="C5184" s="151" t="s">
        <v>2624</v>
      </c>
      <c r="D5184" s="152" t="s">
        <v>13</v>
      </c>
      <c r="E5184" s="35" t="s">
        <v>14</v>
      </c>
      <c r="F5184" s="35" t="s">
        <v>15</v>
      </c>
      <c r="G5184" s="36">
        <v>8000</v>
      </c>
      <c r="H5184" s="36">
        <f t="shared" si="38"/>
        <v>40000</v>
      </c>
      <c r="I5184" s="36">
        <v>5</v>
      </c>
    </row>
    <row r="5185" spans="1:9" x14ac:dyDescent="0.25">
      <c r="A5185" s="953"/>
      <c r="B5185" s="903"/>
      <c r="C5185" s="151" t="s">
        <v>2625</v>
      </c>
      <c r="D5185" s="152" t="s">
        <v>313</v>
      </c>
      <c r="E5185" s="35" t="s">
        <v>14</v>
      </c>
      <c r="F5185" s="35" t="s">
        <v>15</v>
      </c>
      <c r="G5185" s="36">
        <v>80</v>
      </c>
      <c r="H5185" s="36">
        <f t="shared" si="38"/>
        <v>3200</v>
      </c>
      <c r="I5185" s="36">
        <v>40</v>
      </c>
    </row>
    <row r="5186" spans="1:9" x14ac:dyDescent="0.25">
      <c r="A5186" s="953"/>
      <c r="B5186" s="903"/>
      <c r="C5186" s="151" t="s">
        <v>2626</v>
      </c>
      <c r="D5186" s="152" t="s">
        <v>315</v>
      </c>
      <c r="E5186" s="35" t="s">
        <v>14</v>
      </c>
      <c r="F5186" s="35" t="s">
        <v>15</v>
      </c>
      <c r="G5186" s="36">
        <v>700</v>
      </c>
      <c r="H5186" s="36">
        <f t="shared" si="38"/>
        <v>7000</v>
      </c>
      <c r="I5186" s="36">
        <v>10</v>
      </c>
    </row>
    <row r="5187" spans="1:9" x14ac:dyDescent="0.25">
      <c r="A5187" s="953"/>
      <c r="B5187" s="903"/>
      <c r="C5187" s="151" t="s">
        <v>2627</v>
      </c>
      <c r="D5187" s="152" t="s">
        <v>317</v>
      </c>
      <c r="E5187" s="35" t="s">
        <v>14</v>
      </c>
      <c r="F5187" s="35" t="s">
        <v>15</v>
      </c>
      <c r="G5187" s="36">
        <v>250</v>
      </c>
      <c r="H5187" s="36">
        <f t="shared" si="38"/>
        <v>2500</v>
      </c>
      <c r="I5187" s="36">
        <v>10</v>
      </c>
    </row>
    <row r="5188" spans="1:9" x14ac:dyDescent="0.25">
      <c r="A5188" s="953"/>
      <c r="B5188" s="903"/>
      <c r="C5188" s="151" t="s">
        <v>2628</v>
      </c>
      <c r="D5188" s="152" t="s">
        <v>17</v>
      </c>
      <c r="E5188" s="35" t="s">
        <v>14</v>
      </c>
      <c r="F5188" s="35" t="s">
        <v>15</v>
      </c>
      <c r="G5188" s="36">
        <v>150</v>
      </c>
      <c r="H5188" s="36">
        <f t="shared" si="38"/>
        <v>75000</v>
      </c>
      <c r="I5188" s="36">
        <v>500</v>
      </c>
    </row>
    <row r="5189" spans="1:9" x14ac:dyDescent="0.25">
      <c r="A5189" s="953"/>
      <c r="B5189" s="903"/>
      <c r="C5189" s="151" t="s">
        <v>2629</v>
      </c>
      <c r="D5189" s="152" t="s">
        <v>19</v>
      </c>
      <c r="E5189" s="35" t="s">
        <v>14</v>
      </c>
      <c r="F5189" s="35" t="s">
        <v>15</v>
      </c>
      <c r="G5189" s="36">
        <v>300</v>
      </c>
      <c r="H5189" s="36">
        <f t="shared" si="38"/>
        <v>30000</v>
      </c>
      <c r="I5189" s="36">
        <v>100</v>
      </c>
    </row>
    <row r="5190" spans="1:9" x14ac:dyDescent="0.25">
      <c r="A5190" s="953"/>
      <c r="B5190" s="903"/>
      <c r="C5190" s="151" t="s">
        <v>2630</v>
      </c>
      <c r="D5190" s="152" t="s">
        <v>21</v>
      </c>
      <c r="E5190" s="35" t="s">
        <v>14</v>
      </c>
      <c r="F5190" s="35" t="s">
        <v>15</v>
      </c>
      <c r="G5190" s="36">
        <v>70</v>
      </c>
      <c r="H5190" s="36">
        <f t="shared" si="38"/>
        <v>7000</v>
      </c>
      <c r="I5190" s="36">
        <v>100</v>
      </c>
    </row>
    <row r="5191" spans="1:9" x14ac:dyDescent="0.25">
      <c r="A5191" s="953"/>
      <c r="B5191" s="903"/>
      <c r="C5191" s="151" t="s">
        <v>2631</v>
      </c>
      <c r="D5191" s="152" t="s">
        <v>653</v>
      </c>
      <c r="E5191" s="35" t="s">
        <v>14</v>
      </c>
      <c r="F5191" s="35" t="s">
        <v>15</v>
      </c>
      <c r="G5191" s="36">
        <v>150</v>
      </c>
      <c r="H5191" s="36">
        <f t="shared" si="38"/>
        <v>3000</v>
      </c>
      <c r="I5191" s="36">
        <v>20</v>
      </c>
    </row>
    <row r="5192" spans="1:9" x14ac:dyDescent="0.25">
      <c r="A5192" s="953"/>
      <c r="B5192" s="903"/>
      <c r="C5192" s="151" t="s">
        <v>2632</v>
      </c>
      <c r="D5192" s="152" t="s">
        <v>1008</v>
      </c>
      <c r="E5192" s="35" t="s">
        <v>14</v>
      </c>
      <c r="F5192" s="35" t="s">
        <v>30</v>
      </c>
      <c r="G5192" s="36">
        <v>90</v>
      </c>
      <c r="H5192" s="36">
        <f t="shared" si="38"/>
        <v>900</v>
      </c>
      <c r="I5192" s="36">
        <v>10</v>
      </c>
    </row>
    <row r="5193" spans="1:9" x14ac:dyDescent="0.25">
      <c r="A5193" s="953"/>
      <c r="B5193" s="903"/>
      <c r="C5193" s="151" t="s">
        <v>2633</v>
      </c>
      <c r="D5193" s="152" t="s">
        <v>23</v>
      </c>
      <c r="E5193" s="35" t="s">
        <v>14</v>
      </c>
      <c r="F5193" s="35" t="s">
        <v>15</v>
      </c>
      <c r="G5193" s="36">
        <v>250</v>
      </c>
      <c r="H5193" s="36">
        <f t="shared" si="38"/>
        <v>17500</v>
      </c>
      <c r="I5193" s="36">
        <v>70</v>
      </c>
    </row>
    <row r="5194" spans="1:9" x14ac:dyDescent="0.25">
      <c r="A5194" s="953"/>
      <c r="B5194" s="903"/>
      <c r="C5194" s="151" t="s">
        <v>2634</v>
      </c>
      <c r="D5194" s="152" t="s">
        <v>1084</v>
      </c>
      <c r="E5194" s="35" t="s">
        <v>14</v>
      </c>
      <c r="F5194" s="35" t="s">
        <v>15</v>
      </c>
      <c r="G5194" s="36">
        <v>150</v>
      </c>
      <c r="H5194" s="36">
        <f t="shared" si="38"/>
        <v>12000</v>
      </c>
      <c r="I5194" s="36">
        <v>80</v>
      </c>
    </row>
    <row r="5195" spans="1:9" ht="30" x14ac:dyDescent="0.25">
      <c r="A5195" s="953"/>
      <c r="B5195" s="903"/>
      <c r="C5195" s="151" t="s">
        <v>2635</v>
      </c>
      <c r="D5195" s="152" t="s">
        <v>323</v>
      </c>
      <c r="E5195" s="35" t="s">
        <v>14</v>
      </c>
      <c r="F5195" s="35" t="s">
        <v>15</v>
      </c>
      <c r="G5195" s="36">
        <v>500</v>
      </c>
      <c r="H5195" s="36">
        <f t="shared" si="38"/>
        <v>20000</v>
      </c>
      <c r="I5195" s="36">
        <v>40</v>
      </c>
    </row>
    <row r="5196" spans="1:9" x14ac:dyDescent="0.25">
      <c r="A5196" s="953"/>
      <c r="B5196" s="903"/>
      <c r="C5196" s="151" t="s">
        <v>2636</v>
      </c>
      <c r="D5196" s="152" t="s">
        <v>27</v>
      </c>
      <c r="E5196" s="35" t="s">
        <v>14</v>
      </c>
      <c r="F5196" s="35" t="s">
        <v>15</v>
      </c>
      <c r="G5196" s="36">
        <v>250</v>
      </c>
      <c r="H5196" s="36">
        <f t="shared" si="38"/>
        <v>7500</v>
      </c>
      <c r="I5196" s="36">
        <v>30</v>
      </c>
    </row>
    <row r="5197" spans="1:9" ht="45" x14ac:dyDescent="0.25">
      <c r="A5197" s="953"/>
      <c r="B5197" s="903"/>
      <c r="C5197" s="151" t="s">
        <v>2637</v>
      </c>
      <c r="D5197" s="152" t="s">
        <v>2638</v>
      </c>
      <c r="E5197" s="35" t="s">
        <v>14</v>
      </c>
      <c r="F5197" s="35" t="s">
        <v>15</v>
      </c>
      <c r="G5197" s="36">
        <v>1500</v>
      </c>
      <c r="H5197" s="36">
        <f t="shared" si="38"/>
        <v>7500</v>
      </c>
      <c r="I5197" s="36">
        <v>5</v>
      </c>
    </row>
    <row r="5198" spans="1:9" ht="30" x14ac:dyDescent="0.25">
      <c r="A5198" s="953"/>
      <c r="B5198" s="903"/>
      <c r="C5198" s="151" t="s">
        <v>2639</v>
      </c>
      <c r="D5198" s="152" t="s">
        <v>2640</v>
      </c>
      <c r="E5198" s="35" t="s">
        <v>14</v>
      </c>
      <c r="F5198" s="35" t="s">
        <v>30</v>
      </c>
      <c r="G5198" s="36">
        <v>150</v>
      </c>
      <c r="H5198" s="36">
        <f t="shared" si="38"/>
        <v>6000</v>
      </c>
      <c r="I5198" s="36">
        <v>40</v>
      </c>
    </row>
    <row r="5199" spans="1:9" x14ac:dyDescent="0.25">
      <c r="A5199" s="953"/>
      <c r="B5199" s="903"/>
      <c r="C5199" s="151" t="s">
        <v>2641</v>
      </c>
      <c r="D5199" s="152" t="s">
        <v>34</v>
      </c>
      <c r="E5199" s="35" t="s">
        <v>14</v>
      </c>
      <c r="F5199" s="35" t="s">
        <v>30</v>
      </c>
      <c r="G5199" s="36">
        <v>100</v>
      </c>
      <c r="H5199" s="36">
        <f t="shared" si="38"/>
        <v>4000</v>
      </c>
      <c r="I5199" s="36">
        <v>40</v>
      </c>
    </row>
    <row r="5200" spans="1:9" ht="30" x14ac:dyDescent="0.25">
      <c r="A5200" s="953"/>
      <c r="B5200" s="903"/>
      <c r="C5200" s="151" t="s">
        <v>2642</v>
      </c>
      <c r="D5200" s="152" t="s">
        <v>36</v>
      </c>
      <c r="E5200" s="35" t="s">
        <v>14</v>
      </c>
      <c r="F5200" s="35" t="s">
        <v>15</v>
      </c>
      <c r="G5200" s="36">
        <v>15</v>
      </c>
      <c r="H5200" s="36">
        <f t="shared" si="38"/>
        <v>75000</v>
      </c>
      <c r="I5200" s="36">
        <v>5000</v>
      </c>
    </row>
    <row r="5201" spans="1:9" x14ac:dyDescent="0.25">
      <c r="A5201" s="953"/>
      <c r="B5201" s="903"/>
      <c r="C5201" s="151" t="s">
        <v>2643</v>
      </c>
      <c r="D5201" s="152" t="s">
        <v>38</v>
      </c>
      <c r="E5201" s="35" t="s">
        <v>14</v>
      </c>
      <c r="F5201" s="35" t="s">
        <v>15</v>
      </c>
      <c r="G5201" s="36">
        <v>150</v>
      </c>
      <c r="H5201" s="36">
        <f t="shared" si="38"/>
        <v>52500</v>
      </c>
      <c r="I5201" s="36">
        <v>350</v>
      </c>
    </row>
    <row r="5202" spans="1:9" x14ac:dyDescent="0.25">
      <c r="A5202" s="953"/>
      <c r="B5202" s="903"/>
      <c r="C5202" s="151" t="s">
        <v>2644</v>
      </c>
      <c r="D5202" s="152" t="s">
        <v>40</v>
      </c>
      <c r="E5202" s="35" t="s">
        <v>14</v>
      </c>
      <c r="F5202" s="35" t="s">
        <v>15</v>
      </c>
      <c r="G5202" s="36">
        <v>100</v>
      </c>
      <c r="H5202" s="36">
        <f t="shared" si="38"/>
        <v>6000</v>
      </c>
      <c r="I5202" s="36">
        <v>60</v>
      </c>
    </row>
    <row r="5203" spans="1:9" ht="30" x14ac:dyDescent="0.25">
      <c r="A5203" s="953"/>
      <c r="B5203" s="903"/>
      <c r="C5203" s="151" t="s">
        <v>2645</v>
      </c>
      <c r="D5203" s="152" t="s">
        <v>2646</v>
      </c>
      <c r="E5203" s="35" t="s">
        <v>14</v>
      </c>
      <c r="F5203" s="35" t="s">
        <v>15</v>
      </c>
      <c r="G5203" s="36">
        <v>700</v>
      </c>
      <c r="H5203" s="36">
        <f t="shared" si="38"/>
        <v>70000</v>
      </c>
      <c r="I5203" s="36">
        <v>100</v>
      </c>
    </row>
    <row r="5204" spans="1:9" x14ac:dyDescent="0.25">
      <c r="A5204" s="953"/>
      <c r="B5204" s="903"/>
      <c r="C5204" s="151" t="s">
        <v>2647</v>
      </c>
      <c r="D5204" s="152" t="s">
        <v>1103</v>
      </c>
      <c r="E5204" s="35" t="s">
        <v>14</v>
      </c>
      <c r="F5204" s="35" t="s">
        <v>15</v>
      </c>
      <c r="G5204" s="36">
        <v>250</v>
      </c>
      <c r="H5204" s="36">
        <f t="shared" si="38"/>
        <v>5000</v>
      </c>
      <c r="I5204" s="36">
        <v>20</v>
      </c>
    </row>
    <row r="5205" spans="1:9" x14ac:dyDescent="0.25">
      <c r="A5205" s="953"/>
      <c r="B5205" s="903"/>
      <c r="C5205" s="151" t="s">
        <v>2648</v>
      </c>
      <c r="D5205" s="152" t="s">
        <v>46</v>
      </c>
      <c r="E5205" s="35" t="s">
        <v>14</v>
      </c>
      <c r="F5205" s="35" t="s">
        <v>15</v>
      </c>
      <c r="G5205" s="36">
        <v>1500</v>
      </c>
      <c r="H5205" s="36">
        <f t="shared" si="38"/>
        <v>30000</v>
      </c>
      <c r="I5205" s="36">
        <v>20</v>
      </c>
    </row>
    <row r="5206" spans="1:9" x14ac:dyDescent="0.25">
      <c r="A5206" s="953"/>
      <c r="B5206" s="903"/>
      <c r="C5206" s="151" t="s">
        <v>2649</v>
      </c>
      <c r="D5206" s="152" t="s">
        <v>337</v>
      </c>
      <c r="E5206" s="35" t="s">
        <v>14</v>
      </c>
      <c r="F5206" s="35" t="s">
        <v>15</v>
      </c>
      <c r="G5206" s="36">
        <v>1500</v>
      </c>
      <c r="H5206" s="36">
        <f t="shared" si="38"/>
        <v>15000</v>
      </c>
      <c r="I5206" s="36">
        <v>10</v>
      </c>
    </row>
    <row r="5207" spans="1:9" x14ac:dyDescent="0.25">
      <c r="A5207" s="953"/>
      <c r="B5207" s="903"/>
      <c r="C5207" s="151" t="s">
        <v>2650</v>
      </c>
      <c r="D5207" s="152" t="s">
        <v>48</v>
      </c>
      <c r="E5207" s="35" t="s">
        <v>14</v>
      </c>
      <c r="F5207" s="35" t="s">
        <v>49</v>
      </c>
      <c r="G5207" s="36">
        <v>900</v>
      </c>
      <c r="H5207" s="36">
        <f t="shared" si="38"/>
        <v>1260000</v>
      </c>
      <c r="I5207" s="36">
        <v>1400</v>
      </c>
    </row>
    <row r="5208" spans="1:9" x14ac:dyDescent="0.25">
      <c r="A5208" s="953"/>
      <c r="B5208" s="903"/>
      <c r="C5208" s="151" t="s">
        <v>2651</v>
      </c>
      <c r="D5208" s="152" t="s">
        <v>51</v>
      </c>
      <c r="E5208" s="35" t="s">
        <v>14</v>
      </c>
      <c r="F5208" s="35" t="s">
        <v>49</v>
      </c>
      <c r="G5208" s="36">
        <v>1000</v>
      </c>
      <c r="H5208" s="36">
        <f t="shared" si="38"/>
        <v>20000</v>
      </c>
      <c r="I5208" s="36">
        <v>20</v>
      </c>
    </row>
    <row r="5209" spans="1:9" ht="30" x14ac:dyDescent="0.25">
      <c r="A5209" s="953"/>
      <c r="B5209" s="903"/>
      <c r="C5209" s="151" t="s">
        <v>2652</v>
      </c>
      <c r="D5209" s="152" t="s">
        <v>53</v>
      </c>
      <c r="E5209" s="35" t="s">
        <v>14</v>
      </c>
      <c r="F5209" s="35" t="s">
        <v>30</v>
      </c>
      <c r="G5209" s="36">
        <v>220</v>
      </c>
      <c r="H5209" s="36">
        <f t="shared" si="38"/>
        <v>55000</v>
      </c>
      <c r="I5209" s="36">
        <v>250</v>
      </c>
    </row>
    <row r="5210" spans="1:9" x14ac:dyDescent="0.25">
      <c r="A5210" s="953"/>
      <c r="B5210" s="903"/>
      <c r="C5210" s="151" t="s">
        <v>2653</v>
      </c>
      <c r="D5210" s="152" t="s">
        <v>674</v>
      </c>
      <c r="E5210" s="35" t="s">
        <v>14</v>
      </c>
      <c r="F5210" s="35" t="s">
        <v>15</v>
      </c>
      <c r="G5210" s="36">
        <v>1200</v>
      </c>
      <c r="H5210" s="36">
        <f t="shared" si="38"/>
        <v>36000</v>
      </c>
      <c r="I5210" s="36">
        <v>30</v>
      </c>
    </row>
    <row r="5211" spans="1:9" ht="30" x14ac:dyDescent="0.25">
      <c r="A5211" s="953"/>
      <c r="B5211" s="903"/>
      <c r="C5211" s="151" t="s">
        <v>2654</v>
      </c>
      <c r="D5211" s="152" t="s">
        <v>2655</v>
      </c>
      <c r="E5211" s="35" t="s">
        <v>14</v>
      </c>
      <c r="F5211" s="35" t="s">
        <v>15</v>
      </c>
      <c r="G5211" s="36">
        <v>1500</v>
      </c>
      <c r="H5211" s="36">
        <f t="shared" si="38"/>
        <v>7500</v>
      </c>
      <c r="I5211" s="36">
        <v>5</v>
      </c>
    </row>
    <row r="5212" spans="1:9" x14ac:dyDescent="0.25">
      <c r="A5212" s="953"/>
      <c r="B5212" s="903"/>
      <c r="C5212" s="151" t="s">
        <v>2656</v>
      </c>
      <c r="D5212" s="152" t="s">
        <v>2657</v>
      </c>
      <c r="E5212" s="35" t="s">
        <v>14</v>
      </c>
      <c r="F5212" s="35" t="s">
        <v>15</v>
      </c>
      <c r="G5212" s="36">
        <v>3500</v>
      </c>
      <c r="H5212" s="36">
        <f t="shared" si="38"/>
        <v>17500</v>
      </c>
      <c r="I5212" s="36">
        <v>5</v>
      </c>
    </row>
    <row r="5213" spans="1:9" x14ac:dyDescent="0.25">
      <c r="A5213" s="953"/>
      <c r="B5213" s="903"/>
      <c r="C5213" s="151" t="s">
        <v>2658</v>
      </c>
      <c r="D5213" s="152" t="s">
        <v>2659</v>
      </c>
      <c r="E5213" s="35" t="s">
        <v>14</v>
      </c>
      <c r="F5213" s="35" t="s">
        <v>15</v>
      </c>
      <c r="G5213" s="36">
        <v>3500</v>
      </c>
      <c r="H5213" s="36">
        <f t="shared" si="38"/>
        <v>17500</v>
      </c>
      <c r="I5213" s="36">
        <v>5</v>
      </c>
    </row>
    <row r="5214" spans="1:9" x14ac:dyDescent="0.25">
      <c r="A5214" s="953"/>
      <c r="B5214" s="903"/>
      <c r="C5214" s="151" t="s">
        <v>2660</v>
      </c>
      <c r="D5214" s="152" t="s">
        <v>348</v>
      </c>
      <c r="E5214" s="35" t="s">
        <v>14</v>
      </c>
      <c r="F5214" s="35" t="s">
        <v>15</v>
      </c>
      <c r="G5214" s="36">
        <v>500</v>
      </c>
      <c r="H5214" s="36">
        <f t="shared" si="38"/>
        <v>7500</v>
      </c>
      <c r="I5214" s="36">
        <v>15</v>
      </c>
    </row>
    <row r="5215" spans="1:9" x14ac:dyDescent="0.25">
      <c r="A5215" s="953"/>
      <c r="B5215" s="903"/>
      <c r="C5215" s="151" t="s">
        <v>2661</v>
      </c>
      <c r="D5215" s="152" t="s">
        <v>59</v>
      </c>
      <c r="E5215" s="35" t="s">
        <v>14</v>
      </c>
      <c r="F5215" s="35" t="s">
        <v>30</v>
      </c>
      <c r="G5215" s="36">
        <v>100</v>
      </c>
      <c r="H5215" s="36">
        <f t="shared" si="38"/>
        <v>4000</v>
      </c>
      <c r="I5215" s="36">
        <v>40</v>
      </c>
    </row>
    <row r="5216" spans="1:9" x14ac:dyDescent="0.25">
      <c r="A5216" s="953"/>
      <c r="B5216" s="903"/>
      <c r="C5216" s="151" t="s">
        <v>2662</v>
      </c>
      <c r="D5216" s="152" t="s">
        <v>352</v>
      </c>
      <c r="E5216" s="35" t="s">
        <v>14</v>
      </c>
      <c r="F5216" s="35" t="s">
        <v>30</v>
      </c>
      <c r="G5216" s="36">
        <v>250</v>
      </c>
      <c r="H5216" s="36">
        <f t="shared" si="38"/>
        <v>10000</v>
      </c>
      <c r="I5216" s="36">
        <v>40</v>
      </c>
    </row>
    <row r="5217" spans="1:9" x14ac:dyDescent="0.25">
      <c r="A5217" s="953"/>
      <c r="B5217" s="903"/>
      <c r="C5217" s="151" t="s">
        <v>2663</v>
      </c>
      <c r="D5217" s="152" t="s">
        <v>61</v>
      </c>
      <c r="E5217" s="35" t="s">
        <v>14</v>
      </c>
      <c r="F5217" s="35" t="s">
        <v>15</v>
      </c>
      <c r="G5217" s="36">
        <v>100</v>
      </c>
      <c r="H5217" s="36">
        <f t="shared" si="38"/>
        <v>15000</v>
      </c>
      <c r="I5217" s="36">
        <v>150</v>
      </c>
    </row>
    <row r="5218" spans="1:9" x14ac:dyDescent="0.25">
      <c r="A5218" s="953"/>
      <c r="B5218" s="903"/>
      <c r="C5218" s="151" t="s">
        <v>2664</v>
      </c>
      <c r="D5218" s="152" t="s">
        <v>63</v>
      </c>
      <c r="E5218" s="35" t="s">
        <v>14</v>
      </c>
      <c r="F5218" s="35" t="s">
        <v>15</v>
      </c>
      <c r="G5218" s="36">
        <v>50</v>
      </c>
      <c r="H5218" s="36">
        <f t="shared" si="38"/>
        <v>5000</v>
      </c>
      <c r="I5218" s="36">
        <v>100</v>
      </c>
    </row>
    <row r="5219" spans="1:9" x14ac:dyDescent="0.25">
      <c r="A5219" s="953"/>
      <c r="B5219" s="903"/>
      <c r="C5219" s="151" t="s">
        <v>2665</v>
      </c>
      <c r="D5219" s="152" t="s">
        <v>358</v>
      </c>
      <c r="E5219" s="35" t="s">
        <v>14</v>
      </c>
      <c r="F5219" s="35" t="s">
        <v>15</v>
      </c>
      <c r="G5219" s="36">
        <v>150</v>
      </c>
      <c r="H5219" s="36">
        <f t="shared" si="38"/>
        <v>7500</v>
      </c>
      <c r="I5219" s="36">
        <v>50</v>
      </c>
    </row>
    <row r="5220" spans="1:9" x14ac:dyDescent="0.25">
      <c r="A5220" s="953"/>
      <c r="B5220" s="35">
        <v>4264</v>
      </c>
      <c r="C5220" s="151" t="s">
        <v>359</v>
      </c>
      <c r="D5220" s="152" t="s">
        <v>65</v>
      </c>
      <c r="E5220" s="35" t="s">
        <v>149</v>
      </c>
      <c r="F5220" s="35" t="s">
        <v>66</v>
      </c>
      <c r="G5220" s="36">
        <v>470</v>
      </c>
      <c r="H5220" s="36">
        <f t="shared" si="38"/>
        <v>10604610</v>
      </c>
      <c r="I5220" s="36">
        <v>22563</v>
      </c>
    </row>
    <row r="5221" spans="1:9" x14ac:dyDescent="0.25">
      <c r="A5221" s="953"/>
      <c r="B5221" s="903">
        <v>4267</v>
      </c>
      <c r="C5221" s="151" t="s">
        <v>2666</v>
      </c>
      <c r="D5221" s="152" t="s">
        <v>365</v>
      </c>
      <c r="E5221" s="35" t="s">
        <v>14</v>
      </c>
      <c r="F5221" s="35" t="s">
        <v>366</v>
      </c>
      <c r="G5221" s="36">
        <v>300</v>
      </c>
      <c r="H5221" s="36">
        <f t="shared" si="38"/>
        <v>30000</v>
      </c>
      <c r="I5221" s="36">
        <v>100</v>
      </c>
    </row>
    <row r="5222" spans="1:9" x14ac:dyDescent="0.25">
      <c r="A5222" s="953"/>
      <c r="B5222" s="903"/>
      <c r="C5222" s="151" t="s">
        <v>2667</v>
      </c>
      <c r="D5222" s="152" t="s">
        <v>68</v>
      </c>
      <c r="E5222" s="35" t="s">
        <v>14</v>
      </c>
      <c r="F5222" s="35" t="s">
        <v>15</v>
      </c>
      <c r="G5222" s="36">
        <v>600</v>
      </c>
      <c r="H5222" s="36">
        <f t="shared" si="38"/>
        <v>18000</v>
      </c>
      <c r="I5222" s="36">
        <v>30</v>
      </c>
    </row>
    <row r="5223" spans="1:9" x14ac:dyDescent="0.25">
      <c r="A5223" s="953"/>
      <c r="B5223" s="903"/>
      <c r="C5223" s="151" t="s">
        <v>2668</v>
      </c>
      <c r="D5223" s="152" t="s">
        <v>372</v>
      </c>
      <c r="E5223" s="35" t="s">
        <v>14</v>
      </c>
      <c r="F5223" s="35" t="s">
        <v>15</v>
      </c>
      <c r="G5223" s="36">
        <v>1500</v>
      </c>
      <c r="H5223" s="36">
        <f t="shared" si="38"/>
        <v>22500</v>
      </c>
      <c r="I5223" s="36">
        <v>15</v>
      </c>
    </row>
    <row r="5224" spans="1:9" x14ac:dyDescent="0.25">
      <c r="A5224" s="953"/>
      <c r="B5224" s="903"/>
      <c r="C5224" s="151" t="s">
        <v>2669</v>
      </c>
      <c r="D5224" s="152" t="s">
        <v>2670</v>
      </c>
      <c r="E5224" s="35" t="s">
        <v>14</v>
      </c>
      <c r="F5224" s="35" t="s">
        <v>30</v>
      </c>
      <c r="G5224" s="36">
        <v>1000</v>
      </c>
      <c r="H5224" s="36">
        <f t="shared" si="38"/>
        <v>30000</v>
      </c>
      <c r="I5224" s="36">
        <v>30</v>
      </c>
    </row>
    <row r="5225" spans="1:9" x14ac:dyDescent="0.25">
      <c r="A5225" s="953"/>
      <c r="B5225" s="903"/>
      <c r="C5225" s="151" t="s">
        <v>2671</v>
      </c>
      <c r="D5225" s="152" t="s">
        <v>2672</v>
      </c>
      <c r="E5225" s="35" t="s">
        <v>14</v>
      </c>
      <c r="F5225" s="35" t="s">
        <v>15</v>
      </c>
      <c r="G5225" s="36">
        <v>4500</v>
      </c>
      <c r="H5225" s="36">
        <f t="shared" si="38"/>
        <v>45000</v>
      </c>
      <c r="I5225" s="36">
        <v>10</v>
      </c>
    </row>
    <row r="5226" spans="1:9" x14ac:dyDescent="0.25">
      <c r="A5226" s="953"/>
      <c r="B5226" s="903"/>
      <c r="C5226" s="151" t="s">
        <v>2673</v>
      </c>
      <c r="D5226" s="152" t="s">
        <v>2674</v>
      </c>
      <c r="E5226" s="35" t="s">
        <v>14</v>
      </c>
      <c r="F5226" s="35" t="s">
        <v>15</v>
      </c>
      <c r="G5226" s="36">
        <v>5000</v>
      </c>
      <c r="H5226" s="36">
        <f t="shared" si="38"/>
        <v>75000</v>
      </c>
      <c r="I5226" s="36">
        <v>15</v>
      </c>
    </row>
    <row r="5227" spans="1:9" x14ac:dyDescent="0.25">
      <c r="A5227" s="953"/>
      <c r="B5227" s="903"/>
      <c r="C5227" s="151" t="s">
        <v>2675</v>
      </c>
      <c r="D5227" s="152" t="s">
        <v>1021</v>
      </c>
      <c r="E5227" s="35" t="s">
        <v>14</v>
      </c>
      <c r="F5227" s="35" t="s">
        <v>15</v>
      </c>
      <c r="G5227" s="36">
        <v>6000</v>
      </c>
      <c r="H5227" s="36">
        <f t="shared" si="38"/>
        <v>60000</v>
      </c>
      <c r="I5227" s="36">
        <v>10</v>
      </c>
    </row>
    <row r="5228" spans="1:9" x14ac:dyDescent="0.25">
      <c r="A5228" s="953"/>
      <c r="B5228" s="903"/>
      <c r="C5228" s="151" t="s">
        <v>2676</v>
      </c>
      <c r="D5228" s="152" t="s">
        <v>2677</v>
      </c>
      <c r="E5228" s="35" t="s">
        <v>14</v>
      </c>
      <c r="F5228" s="35" t="s">
        <v>15</v>
      </c>
      <c r="G5228" s="36">
        <v>6500</v>
      </c>
      <c r="H5228" s="36">
        <f t="shared" si="38"/>
        <v>97500</v>
      </c>
      <c r="I5228" s="36">
        <v>15</v>
      </c>
    </row>
    <row r="5229" spans="1:9" ht="30" x14ac:dyDescent="0.25">
      <c r="A5229" s="953"/>
      <c r="B5229" s="903"/>
      <c r="C5229" s="151" t="s">
        <v>2678</v>
      </c>
      <c r="D5229" s="152" t="s">
        <v>2679</v>
      </c>
      <c r="E5229" s="35" t="s">
        <v>14</v>
      </c>
      <c r="F5229" s="35" t="s">
        <v>15</v>
      </c>
      <c r="G5229" s="36">
        <v>500</v>
      </c>
      <c r="H5229" s="36">
        <f t="shared" si="38"/>
        <v>25000</v>
      </c>
      <c r="I5229" s="36">
        <v>50</v>
      </c>
    </row>
    <row r="5230" spans="1:9" ht="30" x14ac:dyDescent="0.25">
      <c r="A5230" s="953"/>
      <c r="B5230" s="903"/>
      <c r="C5230" s="151" t="s">
        <v>2680</v>
      </c>
      <c r="D5230" s="152" t="s">
        <v>2681</v>
      </c>
      <c r="E5230" s="35" t="s">
        <v>14</v>
      </c>
      <c r="F5230" s="35" t="s">
        <v>15</v>
      </c>
      <c r="G5230" s="36">
        <v>500</v>
      </c>
      <c r="H5230" s="36">
        <f t="shared" si="38"/>
        <v>25000</v>
      </c>
      <c r="I5230" s="36">
        <v>50</v>
      </c>
    </row>
    <row r="5231" spans="1:9" x14ac:dyDescent="0.25">
      <c r="A5231" s="953"/>
      <c r="B5231" s="903"/>
      <c r="C5231" s="151" t="s">
        <v>2682</v>
      </c>
      <c r="D5231" s="152" t="s">
        <v>388</v>
      </c>
      <c r="E5231" s="35" t="s">
        <v>14</v>
      </c>
      <c r="F5231" s="35" t="s">
        <v>15</v>
      </c>
      <c r="G5231" s="36">
        <v>150</v>
      </c>
      <c r="H5231" s="36">
        <f t="shared" si="38"/>
        <v>15000</v>
      </c>
      <c r="I5231" s="36">
        <v>100</v>
      </c>
    </row>
    <row r="5232" spans="1:9" x14ac:dyDescent="0.25">
      <c r="A5232" s="953"/>
      <c r="B5232" s="903"/>
      <c r="C5232" s="151" t="s">
        <v>2683</v>
      </c>
      <c r="D5232" s="152" t="s">
        <v>72</v>
      </c>
      <c r="E5232" s="35" t="s">
        <v>14</v>
      </c>
      <c r="F5232" s="35" t="s">
        <v>15</v>
      </c>
      <c r="G5232" s="36">
        <v>1800</v>
      </c>
      <c r="H5232" s="36">
        <f t="shared" si="38"/>
        <v>54000</v>
      </c>
      <c r="I5232" s="36">
        <v>30</v>
      </c>
    </row>
    <row r="5233" spans="1:9" x14ac:dyDescent="0.25">
      <c r="A5233" s="953"/>
      <c r="B5233" s="903"/>
      <c r="C5233" s="151" t="s">
        <v>2684</v>
      </c>
      <c r="D5233" s="152" t="s">
        <v>2685</v>
      </c>
      <c r="E5233" s="35" t="s">
        <v>14</v>
      </c>
      <c r="F5233" s="35" t="s">
        <v>15</v>
      </c>
      <c r="G5233" s="36">
        <v>1500</v>
      </c>
      <c r="H5233" s="36">
        <f t="shared" si="38"/>
        <v>30000</v>
      </c>
      <c r="I5233" s="36">
        <v>20</v>
      </c>
    </row>
    <row r="5234" spans="1:9" x14ac:dyDescent="0.25">
      <c r="A5234" s="953"/>
      <c r="B5234" s="903"/>
      <c r="C5234" s="151" t="s">
        <v>2686</v>
      </c>
      <c r="D5234" s="152" t="s">
        <v>1134</v>
      </c>
      <c r="E5234" s="35" t="s">
        <v>14</v>
      </c>
      <c r="F5234" s="35" t="s">
        <v>15</v>
      </c>
      <c r="G5234" s="36">
        <v>300</v>
      </c>
      <c r="H5234" s="36">
        <f t="shared" si="38"/>
        <v>9000</v>
      </c>
      <c r="I5234" s="36">
        <v>30</v>
      </c>
    </row>
    <row r="5235" spans="1:9" x14ac:dyDescent="0.25">
      <c r="A5235" s="953"/>
      <c r="B5235" s="903"/>
      <c r="C5235" s="151" t="s">
        <v>2687</v>
      </c>
      <c r="D5235" s="152" t="s">
        <v>2688</v>
      </c>
      <c r="E5235" s="35" t="s">
        <v>14</v>
      </c>
      <c r="F5235" s="35" t="s">
        <v>15</v>
      </c>
      <c r="G5235" s="36">
        <v>600</v>
      </c>
      <c r="H5235" s="36">
        <f t="shared" si="38"/>
        <v>6000</v>
      </c>
      <c r="I5235" s="36">
        <v>10</v>
      </c>
    </row>
    <row r="5236" spans="1:9" x14ac:dyDescent="0.25">
      <c r="A5236" s="953"/>
      <c r="B5236" s="903"/>
      <c r="C5236" s="151" t="s">
        <v>2689</v>
      </c>
      <c r="D5236" s="152" t="s">
        <v>396</v>
      </c>
      <c r="E5236" s="35" t="s">
        <v>14</v>
      </c>
      <c r="F5236" s="35" t="s">
        <v>15</v>
      </c>
      <c r="G5236" s="36">
        <v>2400</v>
      </c>
      <c r="H5236" s="36">
        <f t="shared" si="38"/>
        <v>36000</v>
      </c>
      <c r="I5236" s="36">
        <v>15</v>
      </c>
    </row>
    <row r="5237" spans="1:9" x14ac:dyDescent="0.25">
      <c r="A5237" s="953"/>
      <c r="B5237" s="903"/>
      <c r="C5237" s="151" t="s">
        <v>2690</v>
      </c>
      <c r="D5237" s="152" t="s">
        <v>76</v>
      </c>
      <c r="E5237" s="35" t="s">
        <v>14</v>
      </c>
      <c r="F5237" s="35" t="s">
        <v>15</v>
      </c>
      <c r="G5237" s="36">
        <v>1000</v>
      </c>
      <c r="H5237" s="36">
        <f t="shared" si="38"/>
        <v>15000</v>
      </c>
      <c r="I5237" s="36">
        <v>15</v>
      </c>
    </row>
    <row r="5238" spans="1:9" ht="30" x14ac:dyDescent="0.25">
      <c r="A5238" s="953"/>
      <c r="B5238" s="903"/>
      <c r="C5238" s="151" t="s">
        <v>2691</v>
      </c>
      <c r="D5238" s="152" t="s">
        <v>2692</v>
      </c>
      <c r="E5238" s="35" t="s">
        <v>14</v>
      </c>
      <c r="F5238" s="35" t="s">
        <v>402</v>
      </c>
      <c r="G5238" s="36">
        <v>200</v>
      </c>
      <c r="H5238" s="36">
        <f t="shared" ref="H5238:H5296" si="39">G5238*I5238</f>
        <v>60000</v>
      </c>
      <c r="I5238" s="36">
        <v>300</v>
      </c>
    </row>
    <row r="5239" spans="1:9" x14ac:dyDescent="0.25">
      <c r="A5239" s="953"/>
      <c r="B5239" s="903"/>
      <c r="C5239" s="151" t="s">
        <v>2693</v>
      </c>
      <c r="D5239" s="152" t="s">
        <v>82</v>
      </c>
      <c r="E5239" s="35" t="s">
        <v>14</v>
      </c>
      <c r="F5239" s="35" t="s">
        <v>15</v>
      </c>
      <c r="G5239" s="36">
        <v>200</v>
      </c>
      <c r="H5239" s="36">
        <f t="shared" si="39"/>
        <v>200000</v>
      </c>
      <c r="I5239" s="36">
        <v>1000</v>
      </c>
    </row>
    <row r="5240" spans="1:9" x14ac:dyDescent="0.25">
      <c r="A5240" s="953"/>
      <c r="B5240" s="903"/>
      <c r="C5240" s="151" t="s">
        <v>2694</v>
      </c>
      <c r="D5240" s="152" t="s">
        <v>685</v>
      </c>
      <c r="E5240" s="35" t="s">
        <v>14</v>
      </c>
      <c r="F5240" s="35" t="s">
        <v>15</v>
      </c>
      <c r="G5240" s="36">
        <v>700</v>
      </c>
      <c r="H5240" s="36">
        <f t="shared" si="39"/>
        <v>28000</v>
      </c>
      <c r="I5240" s="36">
        <v>40</v>
      </c>
    </row>
    <row r="5241" spans="1:9" ht="30" x14ac:dyDescent="0.25">
      <c r="A5241" s="953"/>
      <c r="B5241" s="903"/>
      <c r="C5241" s="151" t="s">
        <v>2695</v>
      </c>
      <c r="D5241" s="152" t="s">
        <v>2696</v>
      </c>
      <c r="E5241" s="35" t="s">
        <v>14</v>
      </c>
      <c r="F5241" s="35" t="s">
        <v>15</v>
      </c>
      <c r="G5241" s="36">
        <v>600</v>
      </c>
      <c r="H5241" s="36">
        <f t="shared" si="39"/>
        <v>6000</v>
      </c>
      <c r="I5241" s="36">
        <v>10</v>
      </c>
    </row>
    <row r="5242" spans="1:9" x14ac:dyDescent="0.25">
      <c r="A5242" s="953"/>
      <c r="B5242" s="903"/>
      <c r="C5242" s="151" t="s">
        <v>5668</v>
      </c>
      <c r="D5242" s="152" t="s">
        <v>3786</v>
      </c>
      <c r="E5242" s="327" t="s">
        <v>126</v>
      </c>
      <c r="F5242" s="327" t="s">
        <v>121</v>
      </c>
      <c r="G5242" s="36">
        <v>1065000</v>
      </c>
      <c r="H5242" s="36">
        <v>1065000</v>
      </c>
      <c r="I5242" s="36">
        <v>1</v>
      </c>
    </row>
    <row r="5243" spans="1:9" ht="60" x14ac:dyDescent="0.25">
      <c r="A5243" s="953"/>
      <c r="B5243" s="903"/>
      <c r="C5243" s="151" t="s">
        <v>2697</v>
      </c>
      <c r="D5243" s="152" t="s">
        <v>2698</v>
      </c>
      <c r="E5243" s="35" t="s">
        <v>14</v>
      </c>
      <c r="F5243" s="35" t="s">
        <v>15</v>
      </c>
      <c r="G5243" s="36">
        <v>10000</v>
      </c>
      <c r="H5243" s="36">
        <f t="shared" si="39"/>
        <v>100000</v>
      </c>
      <c r="I5243" s="36">
        <v>10</v>
      </c>
    </row>
    <row r="5244" spans="1:9" ht="30" x14ac:dyDescent="0.25">
      <c r="A5244" s="953"/>
      <c r="B5244" s="903"/>
      <c r="C5244" s="151" t="s">
        <v>2699</v>
      </c>
      <c r="D5244" s="152" t="s">
        <v>686</v>
      </c>
      <c r="E5244" s="35" t="s">
        <v>14</v>
      </c>
      <c r="F5244" s="35" t="s">
        <v>15</v>
      </c>
      <c r="G5244" s="36">
        <v>15</v>
      </c>
      <c r="H5244" s="36">
        <f t="shared" si="39"/>
        <v>30000</v>
      </c>
      <c r="I5244" s="36">
        <v>2000</v>
      </c>
    </row>
    <row r="5245" spans="1:9" x14ac:dyDescent="0.25">
      <c r="A5245" s="953"/>
      <c r="B5245" s="903"/>
      <c r="C5245" s="151" t="s">
        <v>2700</v>
      </c>
      <c r="D5245" s="152" t="s">
        <v>409</v>
      </c>
      <c r="E5245" s="35" t="s">
        <v>14</v>
      </c>
      <c r="F5245" s="35" t="s">
        <v>15</v>
      </c>
      <c r="G5245" s="36">
        <v>1500</v>
      </c>
      <c r="H5245" s="36">
        <f t="shared" si="39"/>
        <v>30000</v>
      </c>
      <c r="I5245" s="36">
        <v>20</v>
      </c>
    </row>
    <row r="5246" spans="1:9" x14ac:dyDescent="0.25">
      <c r="A5246" s="953"/>
      <c r="B5246" s="903"/>
      <c r="C5246" s="151" t="s">
        <v>2701</v>
      </c>
      <c r="D5246" s="152" t="s">
        <v>2702</v>
      </c>
      <c r="E5246" s="35" t="s">
        <v>14</v>
      </c>
      <c r="F5246" s="35" t="s">
        <v>15</v>
      </c>
      <c r="G5246" s="36">
        <v>3000</v>
      </c>
      <c r="H5246" s="36">
        <f t="shared" si="39"/>
        <v>30000</v>
      </c>
      <c r="I5246" s="36">
        <v>10</v>
      </c>
    </row>
    <row r="5247" spans="1:9" x14ac:dyDescent="0.25">
      <c r="A5247" s="953"/>
      <c r="B5247" s="903"/>
      <c r="C5247" s="151" t="s">
        <v>2703</v>
      </c>
      <c r="D5247" s="152" t="s">
        <v>411</v>
      </c>
      <c r="E5247" s="35" t="s">
        <v>14</v>
      </c>
      <c r="F5247" s="35" t="s">
        <v>15</v>
      </c>
      <c r="G5247" s="36">
        <v>1500</v>
      </c>
      <c r="H5247" s="36">
        <f t="shared" si="39"/>
        <v>12000</v>
      </c>
      <c r="I5247" s="36">
        <v>8</v>
      </c>
    </row>
    <row r="5248" spans="1:9" x14ac:dyDescent="0.25">
      <c r="A5248" s="953"/>
      <c r="B5248" s="903"/>
      <c r="C5248" s="151" t="s">
        <v>2704</v>
      </c>
      <c r="D5248" s="152" t="s">
        <v>2705</v>
      </c>
      <c r="E5248" s="35" t="s">
        <v>14</v>
      </c>
      <c r="F5248" s="35" t="s">
        <v>15</v>
      </c>
      <c r="G5248" s="36">
        <v>300</v>
      </c>
      <c r="H5248" s="36">
        <f t="shared" si="39"/>
        <v>6000</v>
      </c>
      <c r="I5248" s="36">
        <v>20</v>
      </c>
    </row>
    <row r="5249" spans="1:9" x14ac:dyDescent="0.25">
      <c r="A5249" s="953"/>
      <c r="B5249" s="903"/>
      <c r="C5249" s="151" t="s">
        <v>2706</v>
      </c>
      <c r="D5249" s="152" t="s">
        <v>414</v>
      </c>
      <c r="E5249" s="35" t="s">
        <v>14</v>
      </c>
      <c r="F5249" s="35" t="s">
        <v>15</v>
      </c>
      <c r="G5249" s="36">
        <v>4000</v>
      </c>
      <c r="H5249" s="36">
        <f t="shared" si="39"/>
        <v>48000</v>
      </c>
      <c r="I5249" s="36">
        <v>12</v>
      </c>
    </row>
    <row r="5250" spans="1:9" x14ac:dyDescent="0.25">
      <c r="A5250" s="953"/>
      <c r="B5250" s="903"/>
      <c r="C5250" s="151" t="s">
        <v>2707</v>
      </c>
      <c r="D5250" s="152" t="s">
        <v>416</v>
      </c>
      <c r="E5250" s="35" t="s">
        <v>14</v>
      </c>
      <c r="F5250" s="35" t="s">
        <v>30</v>
      </c>
      <c r="G5250" s="36">
        <v>200</v>
      </c>
      <c r="H5250" s="36">
        <f t="shared" si="39"/>
        <v>200000</v>
      </c>
      <c r="I5250" s="36">
        <v>1000</v>
      </c>
    </row>
    <row r="5251" spans="1:9" x14ac:dyDescent="0.25">
      <c r="A5251" s="953"/>
      <c r="B5251" s="903"/>
      <c r="C5251" s="151" t="s">
        <v>2708</v>
      </c>
      <c r="D5251" s="152" t="s">
        <v>1151</v>
      </c>
      <c r="E5251" s="35" t="s">
        <v>14</v>
      </c>
      <c r="F5251" s="35" t="s">
        <v>15</v>
      </c>
      <c r="G5251" s="36">
        <v>1500</v>
      </c>
      <c r="H5251" s="36">
        <f t="shared" si="39"/>
        <v>15000</v>
      </c>
      <c r="I5251" s="36">
        <v>10</v>
      </c>
    </row>
    <row r="5252" spans="1:9" ht="30" x14ac:dyDescent="0.25">
      <c r="A5252" s="953"/>
      <c r="B5252" s="903"/>
      <c r="C5252" s="151" t="s">
        <v>2709</v>
      </c>
      <c r="D5252" s="152" t="s">
        <v>2710</v>
      </c>
      <c r="E5252" s="35" t="s">
        <v>14</v>
      </c>
      <c r="F5252" s="35" t="s">
        <v>15</v>
      </c>
      <c r="G5252" s="36">
        <v>500</v>
      </c>
      <c r="H5252" s="36">
        <f t="shared" si="39"/>
        <v>15000</v>
      </c>
      <c r="I5252" s="36">
        <v>30</v>
      </c>
    </row>
    <row r="5253" spans="1:9" x14ac:dyDescent="0.25">
      <c r="A5253" s="953"/>
      <c r="B5253" s="903"/>
      <c r="C5253" s="151" t="s">
        <v>2711</v>
      </c>
      <c r="D5253" s="152" t="s">
        <v>2712</v>
      </c>
      <c r="E5253" s="35" t="s">
        <v>14</v>
      </c>
      <c r="F5253" s="35" t="s">
        <v>15</v>
      </c>
      <c r="G5253" s="36">
        <v>1500</v>
      </c>
      <c r="H5253" s="36">
        <f t="shared" si="39"/>
        <v>60000</v>
      </c>
      <c r="I5253" s="36">
        <v>40</v>
      </c>
    </row>
    <row r="5254" spans="1:9" x14ac:dyDescent="0.25">
      <c r="A5254" s="953"/>
      <c r="B5254" s="903"/>
      <c r="C5254" s="151" t="s">
        <v>2713</v>
      </c>
      <c r="D5254" s="152" t="s">
        <v>2714</v>
      </c>
      <c r="E5254" s="35" t="s">
        <v>14</v>
      </c>
      <c r="F5254" s="35" t="s">
        <v>66</v>
      </c>
      <c r="G5254" s="36">
        <v>1400</v>
      </c>
      <c r="H5254" s="36">
        <f t="shared" si="39"/>
        <v>39200</v>
      </c>
      <c r="I5254" s="36">
        <v>28</v>
      </c>
    </row>
    <row r="5255" spans="1:9" x14ac:dyDescent="0.25">
      <c r="A5255" s="953"/>
      <c r="B5255" s="903"/>
      <c r="C5255" s="151" t="s">
        <v>2715</v>
      </c>
      <c r="D5255" s="152" t="s">
        <v>2716</v>
      </c>
      <c r="E5255" s="35" t="s">
        <v>14</v>
      </c>
      <c r="F5255" s="35" t="s">
        <v>66</v>
      </c>
      <c r="G5255" s="36">
        <v>2000</v>
      </c>
      <c r="H5255" s="36">
        <f t="shared" si="39"/>
        <v>30000</v>
      </c>
      <c r="I5255" s="36">
        <v>15</v>
      </c>
    </row>
    <row r="5256" spans="1:9" x14ac:dyDescent="0.25">
      <c r="A5256" s="953"/>
      <c r="B5256" s="903"/>
      <c r="C5256" s="151" t="s">
        <v>2717</v>
      </c>
      <c r="D5256" s="152" t="s">
        <v>2718</v>
      </c>
      <c r="E5256" s="35" t="s">
        <v>14</v>
      </c>
      <c r="F5256" s="35" t="s">
        <v>66</v>
      </c>
      <c r="G5256" s="36">
        <v>120</v>
      </c>
      <c r="H5256" s="36">
        <f t="shared" si="39"/>
        <v>36000</v>
      </c>
      <c r="I5256" s="36">
        <v>300</v>
      </c>
    </row>
    <row r="5257" spans="1:9" x14ac:dyDescent="0.25">
      <c r="A5257" s="953"/>
      <c r="B5257" s="903"/>
      <c r="C5257" s="151" t="s">
        <v>2719</v>
      </c>
      <c r="D5257" s="152" t="s">
        <v>99</v>
      </c>
      <c r="E5257" s="35" t="s">
        <v>14</v>
      </c>
      <c r="F5257" s="35" t="s">
        <v>66</v>
      </c>
      <c r="G5257" s="36">
        <v>600</v>
      </c>
      <c r="H5257" s="36">
        <f t="shared" si="39"/>
        <v>60000</v>
      </c>
      <c r="I5257" s="36">
        <v>100</v>
      </c>
    </row>
    <row r="5258" spans="1:9" x14ac:dyDescent="0.25">
      <c r="A5258" s="953"/>
      <c r="B5258" s="903"/>
      <c r="C5258" s="151" t="s">
        <v>2720</v>
      </c>
      <c r="D5258" s="152" t="s">
        <v>101</v>
      </c>
      <c r="E5258" s="35" t="s">
        <v>14</v>
      </c>
      <c r="F5258" s="35" t="s">
        <v>66</v>
      </c>
      <c r="G5258" s="36">
        <v>700</v>
      </c>
      <c r="H5258" s="36">
        <f t="shared" si="39"/>
        <v>56000</v>
      </c>
      <c r="I5258" s="36">
        <v>80</v>
      </c>
    </row>
    <row r="5259" spans="1:9" x14ac:dyDescent="0.25">
      <c r="A5259" s="953"/>
      <c r="B5259" s="903"/>
      <c r="C5259" s="151" t="s">
        <v>2721</v>
      </c>
      <c r="D5259" s="152" t="s">
        <v>103</v>
      </c>
      <c r="E5259" s="35" t="s">
        <v>14</v>
      </c>
      <c r="F5259" s="35" t="s">
        <v>66</v>
      </c>
      <c r="G5259" s="36">
        <v>1000</v>
      </c>
      <c r="H5259" s="36">
        <f t="shared" si="39"/>
        <v>25000</v>
      </c>
      <c r="I5259" s="36">
        <v>25</v>
      </c>
    </row>
    <row r="5260" spans="1:9" x14ac:dyDescent="0.25">
      <c r="A5260" s="953"/>
      <c r="B5260" s="903"/>
      <c r="C5260" s="151" t="s">
        <v>2722</v>
      </c>
      <c r="D5260" s="152" t="s">
        <v>105</v>
      </c>
      <c r="E5260" s="35" t="s">
        <v>14</v>
      </c>
      <c r="F5260" s="35" t="s">
        <v>15</v>
      </c>
      <c r="G5260" s="36">
        <v>500</v>
      </c>
      <c r="H5260" s="36">
        <f t="shared" si="39"/>
        <v>50000</v>
      </c>
      <c r="I5260" s="36">
        <v>100</v>
      </c>
    </row>
    <row r="5261" spans="1:9" ht="30" x14ac:dyDescent="0.25">
      <c r="A5261" s="953"/>
      <c r="B5261" s="903"/>
      <c r="C5261" s="151" t="s">
        <v>2723</v>
      </c>
      <c r="D5261" s="152" t="s">
        <v>109</v>
      </c>
      <c r="E5261" s="35" t="s">
        <v>14</v>
      </c>
      <c r="F5261" s="35" t="s">
        <v>15</v>
      </c>
      <c r="G5261" s="36">
        <v>5000</v>
      </c>
      <c r="H5261" s="36">
        <f t="shared" si="39"/>
        <v>25000</v>
      </c>
      <c r="I5261" s="36">
        <v>5</v>
      </c>
    </row>
    <row r="5262" spans="1:9" x14ac:dyDescent="0.25">
      <c r="A5262" s="953"/>
      <c r="B5262" s="903"/>
      <c r="C5262" s="151" t="s">
        <v>2724</v>
      </c>
      <c r="D5262" s="152" t="s">
        <v>437</v>
      </c>
      <c r="E5262" s="35" t="s">
        <v>14</v>
      </c>
      <c r="F5262" s="35" t="s">
        <v>66</v>
      </c>
      <c r="G5262" s="36">
        <v>60</v>
      </c>
      <c r="H5262" s="36">
        <f t="shared" si="39"/>
        <v>60000</v>
      </c>
      <c r="I5262" s="36">
        <v>1000</v>
      </c>
    </row>
    <row r="5263" spans="1:9" x14ac:dyDescent="0.25">
      <c r="A5263" s="953"/>
      <c r="B5263" s="903"/>
      <c r="C5263" s="151" t="s">
        <v>2725</v>
      </c>
      <c r="D5263" s="152" t="s">
        <v>2726</v>
      </c>
      <c r="E5263" s="35" t="s">
        <v>14</v>
      </c>
      <c r="F5263" s="35" t="s">
        <v>15</v>
      </c>
      <c r="G5263" s="36">
        <v>750</v>
      </c>
      <c r="H5263" s="36">
        <f t="shared" si="39"/>
        <v>7500</v>
      </c>
      <c r="I5263" s="36">
        <v>10</v>
      </c>
    </row>
    <row r="5264" spans="1:9" x14ac:dyDescent="0.25">
      <c r="A5264" s="953"/>
      <c r="B5264" s="903"/>
      <c r="C5264" s="151" t="s">
        <v>2727</v>
      </c>
      <c r="D5264" s="152" t="s">
        <v>2728</v>
      </c>
      <c r="E5264" s="35" t="s">
        <v>14</v>
      </c>
      <c r="F5264" s="35" t="s">
        <v>402</v>
      </c>
      <c r="G5264" s="36">
        <v>1500</v>
      </c>
      <c r="H5264" s="36">
        <f t="shared" si="39"/>
        <v>30000</v>
      </c>
      <c r="I5264" s="36">
        <v>20</v>
      </c>
    </row>
    <row r="5265" spans="1:9" x14ac:dyDescent="0.25">
      <c r="A5265" s="953"/>
      <c r="B5265" s="903"/>
      <c r="C5265" s="151" t="s">
        <v>2729</v>
      </c>
      <c r="D5265" s="152" t="s">
        <v>2730</v>
      </c>
      <c r="E5265" s="35" t="s">
        <v>14</v>
      </c>
      <c r="F5265" s="35" t="s">
        <v>49</v>
      </c>
      <c r="G5265" s="36">
        <v>1500</v>
      </c>
      <c r="H5265" s="36">
        <f t="shared" si="39"/>
        <v>3000</v>
      </c>
      <c r="I5265" s="36">
        <v>2</v>
      </c>
    </row>
    <row r="5266" spans="1:9" x14ac:dyDescent="0.25">
      <c r="A5266" s="953"/>
      <c r="B5266" s="903"/>
      <c r="C5266" s="151" t="s">
        <v>2731</v>
      </c>
      <c r="D5266" s="152" t="s">
        <v>2732</v>
      </c>
      <c r="E5266" s="35" t="s">
        <v>14</v>
      </c>
      <c r="F5266" s="35" t="s">
        <v>15</v>
      </c>
      <c r="G5266" s="36">
        <v>3000</v>
      </c>
      <c r="H5266" s="36">
        <f t="shared" si="39"/>
        <v>30000</v>
      </c>
      <c r="I5266" s="36">
        <v>10</v>
      </c>
    </row>
    <row r="5267" spans="1:9" ht="30" x14ac:dyDescent="0.25">
      <c r="A5267" s="953"/>
      <c r="B5267" s="903"/>
      <c r="C5267" s="151" t="s">
        <v>2733</v>
      </c>
      <c r="D5267" s="152" t="s">
        <v>2734</v>
      </c>
      <c r="E5267" s="35" t="s">
        <v>14</v>
      </c>
      <c r="F5267" s="35" t="s">
        <v>402</v>
      </c>
      <c r="G5267" s="36">
        <v>600</v>
      </c>
      <c r="H5267" s="36">
        <f t="shared" si="39"/>
        <v>90000</v>
      </c>
      <c r="I5267" s="36">
        <v>150</v>
      </c>
    </row>
    <row r="5268" spans="1:9" x14ac:dyDescent="0.25">
      <c r="A5268" s="953"/>
      <c r="B5268" s="903"/>
      <c r="C5268" s="151" t="s">
        <v>2735</v>
      </c>
      <c r="D5268" s="152" t="s">
        <v>2736</v>
      </c>
      <c r="E5268" s="35" t="s">
        <v>14</v>
      </c>
      <c r="F5268" s="35" t="s">
        <v>15</v>
      </c>
      <c r="G5268" s="36">
        <v>3500</v>
      </c>
      <c r="H5268" s="36">
        <f t="shared" si="39"/>
        <v>35000</v>
      </c>
      <c r="I5268" s="36">
        <v>10</v>
      </c>
    </row>
    <row r="5269" spans="1:9" ht="45" x14ac:dyDescent="0.25">
      <c r="A5269" s="953"/>
      <c r="B5269" s="903"/>
      <c r="C5269" s="151" t="s">
        <v>2737</v>
      </c>
      <c r="D5269" s="152" t="s">
        <v>2738</v>
      </c>
      <c r="E5269" s="35" t="s">
        <v>14</v>
      </c>
      <c r="F5269" s="35" t="s">
        <v>15</v>
      </c>
      <c r="G5269" s="36">
        <v>6000</v>
      </c>
      <c r="H5269" s="36">
        <f t="shared" si="39"/>
        <v>42000</v>
      </c>
      <c r="I5269" s="36">
        <v>7</v>
      </c>
    </row>
    <row r="5270" spans="1:9" x14ac:dyDescent="0.25">
      <c r="A5270" s="953"/>
      <c r="B5270" s="903"/>
      <c r="C5270" s="151" t="s">
        <v>2739</v>
      </c>
      <c r="D5270" s="152" t="s">
        <v>2740</v>
      </c>
      <c r="E5270" s="35" t="s">
        <v>14</v>
      </c>
      <c r="F5270" s="35" t="s">
        <v>15</v>
      </c>
      <c r="G5270" s="36">
        <v>3000</v>
      </c>
      <c r="H5270" s="36">
        <f t="shared" si="39"/>
        <v>3000</v>
      </c>
      <c r="I5270" s="36">
        <v>1</v>
      </c>
    </row>
    <row r="5271" spans="1:9" x14ac:dyDescent="0.25">
      <c r="A5271" s="953"/>
      <c r="B5271" s="903"/>
      <c r="C5271" s="151" t="s">
        <v>2741</v>
      </c>
      <c r="D5271" s="152" t="s">
        <v>1180</v>
      </c>
      <c r="E5271" s="35" t="s">
        <v>14</v>
      </c>
      <c r="F5271" s="35" t="s">
        <v>15</v>
      </c>
      <c r="G5271" s="36">
        <v>2500</v>
      </c>
      <c r="H5271" s="36">
        <f t="shared" si="39"/>
        <v>5000</v>
      </c>
      <c r="I5271" s="36">
        <v>2</v>
      </c>
    </row>
    <row r="5272" spans="1:9" ht="30" x14ac:dyDescent="0.25">
      <c r="A5272" s="953"/>
      <c r="B5272" s="903"/>
      <c r="C5272" s="151" t="s">
        <v>2742</v>
      </c>
      <c r="D5272" s="152" t="s">
        <v>2743</v>
      </c>
      <c r="E5272" s="35" t="s">
        <v>14</v>
      </c>
      <c r="F5272" s="35" t="s">
        <v>15</v>
      </c>
      <c r="G5272" s="36">
        <v>3000</v>
      </c>
      <c r="H5272" s="36">
        <f t="shared" si="39"/>
        <v>60000</v>
      </c>
      <c r="I5272" s="36">
        <v>20</v>
      </c>
    </row>
    <row r="5273" spans="1:9" x14ac:dyDescent="0.25">
      <c r="A5273" s="953"/>
      <c r="B5273" s="903"/>
      <c r="C5273" s="151" t="s">
        <v>2744</v>
      </c>
      <c r="D5273" s="152" t="s">
        <v>952</v>
      </c>
      <c r="E5273" s="35" t="s">
        <v>14</v>
      </c>
      <c r="F5273" s="35" t="s">
        <v>15</v>
      </c>
      <c r="G5273" s="36">
        <v>50</v>
      </c>
      <c r="H5273" s="36">
        <f t="shared" si="39"/>
        <v>12500</v>
      </c>
      <c r="I5273" s="36">
        <v>250</v>
      </c>
    </row>
    <row r="5274" spans="1:9" x14ac:dyDescent="0.25">
      <c r="A5274" s="953"/>
      <c r="B5274" s="903">
        <v>5122</v>
      </c>
      <c r="C5274" s="151" t="s">
        <v>2745</v>
      </c>
      <c r="D5274" s="152" t="s">
        <v>115</v>
      </c>
      <c r="E5274" s="35" t="s">
        <v>14</v>
      </c>
      <c r="F5274" s="35" t="s">
        <v>15</v>
      </c>
      <c r="G5274" s="36">
        <v>370000</v>
      </c>
      <c r="H5274" s="36">
        <f t="shared" si="39"/>
        <v>2960000</v>
      </c>
      <c r="I5274" s="36">
        <v>8</v>
      </c>
    </row>
    <row r="5275" spans="1:9" x14ac:dyDescent="0.25">
      <c r="A5275" s="953"/>
      <c r="B5275" s="903"/>
      <c r="C5275" s="151" t="s">
        <v>2746</v>
      </c>
      <c r="D5275" s="152" t="s">
        <v>708</v>
      </c>
      <c r="E5275" s="35" t="s">
        <v>14</v>
      </c>
      <c r="F5275" s="35" t="s">
        <v>15</v>
      </c>
      <c r="G5275" s="36">
        <v>160000</v>
      </c>
      <c r="H5275" s="36">
        <f t="shared" si="39"/>
        <v>480000</v>
      </c>
      <c r="I5275" s="36">
        <v>3</v>
      </c>
    </row>
    <row r="5276" spans="1:9" x14ac:dyDescent="0.25">
      <c r="A5276" s="953"/>
      <c r="B5276" s="903"/>
      <c r="C5276" s="151" t="s">
        <v>2747</v>
      </c>
      <c r="D5276" s="152" t="s">
        <v>2748</v>
      </c>
      <c r="E5276" s="35" t="s">
        <v>14</v>
      </c>
      <c r="F5276" s="35" t="s">
        <v>15</v>
      </c>
      <c r="G5276" s="36">
        <v>15000</v>
      </c>
      <c r="H5276" s="36">
        <f t="shared" si="39"/>
        <v>150000</v>
      </c>
      <c r="I5276" s="36">
        <v>10</v>
      </c>
    </row>
    <row r="5277" spans="1:9" x14ac:dyDescent="0.25">
      <c r="A5277" s="953"/>
      <c r="B5277" s="903"/>
      <c r="C5277" s="151" t="s">
        <v>2749</v>
      </c>
      <c r="D5277" s="152" t="s">
        <v>2750</v>
      </c>
      <c r="E5277" s="35" t="s">
        <v>14</v>
      </c>
      <c r="F5277" s="35" t="s">
        <v>15</v>
      </c>
      <c r="G5277" s="36">
        <v>15000</v>
      </c>
      <c r="H5277" s="36">
        <f t="shared" si="39"/>
        <v>75000</v>
      </c>
      <c r="I5277" s="36">
        <v>5</v>
      </c>
    </row>
    <row r="5278" spans="1:9" ht="30" x14ac:dyDescent="0.25">
      <c r="A5278" s="953"/>
      <c r="B5278" s="903"/>
      <c r="C5278" s="151" t="s">
        <v>2751</v>
      </c>
      <c r="D5278" s="152" t="s">
        <v>2752</v>
      </c>
      <c r="E5278" s="35" t="s">
        <v>14</v>
      </c>
      <c r="F5278" s="35" t="s">
        <v>15</v>
      </c>
      <c r="G5278" s="36">
        <v>10000</v>
      </c>
      <c r="H5278" s="36">
        <f t="shared" si="39"/>
        <v>100000</v>
      </c>
      <c r="I5278" s="36">
        <v>10</v>
      </c>
    </row>
    <row r="5279" spans="1:9" x14ac:dyDescent="0.25">
      <c r="A5279" s="953"/>
      <c r="B5279" s="903"/>
      <c r="C5279" s="151" t="s">
        <v>2753</v>
      </c>
      <c r="D5279" s="152" t="s">
        <v>55</v>
      </c>
      <c r="E5279" s="35" t="s">
        <v>14</v>
      </c>
      <c r="F5279" s="35" t="s">
        <v>15</v>
      </c>
      <c r="G5279" s="36">
        <v>3500</v>
      </c>
      <c r="H5279" s="36">
        <f t="shared" si="39"/>
        <v>17500</v>
      </c>
      <c r="I5279" s="36">
        <v>5</v>
      </c>
    </row>
    <row r="5280" spans="1:9" x14ac:dyDescent="0.25">
      <c r="A5280" s="953"/>
      <c r="B5280" s="903"/>
      <c r="C5280" s="151" t="s">
        <v>2754</v>
      </c>
      <c r="D5280" s="152" t="s">
        <v>1866</v>
      </c>
      <c r="E5280" s="35" t="s">
        <v>14</v>
      </c>
      <c r="F5280" s="35" t="s">
        <v>15</v>
      </c>
      <c r="G5280" s="36">
        <v>25000</v>
      </c>
      <c r="H5280" s="36">
        <f t="shared" si="39"/>
        <v>250000</v>
      </c>
      <c r="I5280" s="36">
        <v>10</v>
      </c>
    </row>
    <row r="5281" spans="1:9" ht="30" x14ac:dyDescent="0.25">
      <c r="A5281" s="953"/>
      <c r="B5281" s="903"/>
      <c r="C5281" s="151" t="s">
        <v>2755</v>
      </c>
      <c r="D5281" s="152" t="s">
        <v>465</v>
      </c>
      <c r="E5281" s="35" t="s">
        <v>14</v>
      </c>
      <c r="F5281" s="35" t="s">
        <v>15</v>
      </c>
      <c r="G5281" s="36">
        <v>12000</v>
      </c>
      <c r="H5281" s="36">
        <f t="shared" si="39"/>
        <v>240000</v>
      </c>
      <c r="I5281" s="36">
        <v>20</v>
      </c>
    </row>
    <row r="5282" spans="1:9" x14ac:dyDescent="0.25">
      <c r="A5282" s="953"/>
      <c r="B5282" s="903"/>
      <c r="C5282" s="151" t="s">
        <v>2756</v>
      </c>
      <c r="D5282" s="152" t="s">
        <v>2757</v>
      </c>
      <c r="E5282" s="35" t="s">
        <v>14</v>
      </c>
      <c r="F5282" s="35" t="s">
        <v>15</v>
      </c>
      <c r="G5282" s="36">
        <v>30000</v>
      </c>
      <c r="H5282" s="36">
        <f t="shared" si="39"/>
        <v>300000</v>
      </c>
      <c r="I5282" s="36">
        <v>10</v>
      </c>
    </row>
    <row r="5283" spans="1:9" x14ac:dyDescent="0.25">
      <c r="A5283" s="953"/>
      <c r="B5283" s="903"/>
      <c r="C5283" s="151" t="s">
        <v>2758</v>
      </c>
      <c r="D5283" s="152" t="s">
        <v>715</v>
      </c>
      <c r="E5283" s="35" t="s">
        <v>14</v>
      </c>
      <c r="F5283" s="35" t="s">
        <v>15</v>
      </c>
      <c r="G5283" s="36">
        <v>60000</v>
      </c>
      <c r="H5283" s="36">
        <f t="shared" si="39"/>
        <v>120000</v>
      </c>
      <c r="I5283" s="36">
        <v>2</v>
      </c>
    </row>
    <row r="5284" spans="1:9" x14ac:dyDescent="0.25">
      <c r="A5284" s="953"/>
      <c r="B5284" s="903"/>
      <c r="C5284" s="151" t="s">
        <v>2759</v>
      </c>
      <c r="D5284" s="152" t="s">
        <v>2760</v>
      </c>
      <c r="E5284" s="35" t="s">
        <v>14</v>
      </c>
      <c r="F5284" s="35" t="s">
        <v>15</v>
      </c>
      <c r="G5284" s="36">
        <v>30000</v>
      </c>
      <c r="H5284" s="36">
        <f t="shared" si="39"/>
        <v>30000</v>
      </c>
      <c r="I5284" s="36">
        <v>1</v>
      </c>
    </row>
    <row r="5285" spans="1:9" x14ac:dyDescent="0.25">
      <c r="A5285" s="953"/>
      <c r="B5285" s="903"/>
      <c r="C5285" s="151" t="s">
        <v>2761</v>
      </c>
      <c r="D5285" s="152" t="s">
        <v>2762</v>
      </c>
      <c r="E5285" s="35" t="s">
        <v>14</v>
      </c>
      <c r="F5285" s="35" t="s">
        <v>15</v>
      </c>
      <c r="G5285" s="36">
        <v>150000</v>
      </c>
      <c r="H5285" s="36">
        <f t="shared" si="39"/>
        <v>150000</v>
      </c>
      <c r="I5285" s="36">
        <v>1</v>
      </c>
    </row>
    <row r="5286" spans="1:9" x14ac:dyDescent="0.25">
      <c r="A5286" s="953"/>
      <c r="B5286" s="903"/>
      <c r="C5286" s="151" t="s">
        <v>2763</v>
      </c>
      <c r="D5286" s="152" t="s">
        <v>1873</v>
      </c>
      <c r="E5286" s="35" t="s">
        <v>14</v>
      </c>
      <c r="F5286" s="35" t="s">
        <v>15</v>
      </c>
      <c r="G5286" s="36">
        <v>70000</v>
      </c>
      <c r="H5286" s="36">
        <f t="shared" si="39"/>
        <v>280000</v>
      </c>
      <c r="I5286" s="36">
        <v>4</v>
      </c>
    </row>
    <row r="5287" spans="1:9" x14ac:dyDescent="0.25">
      <c r="A5287" s="953"/>
      <c r="B5287" s="903"/>
      <c r="C5287" s="151" t="s">
        <v>2764</v>
      </c>
      <c r="D5287" s="152" t="s">
        <v>2400</v>
      </c>
      <c r="E5287" s="35" t="s">
        <v>14</v>
      </c>
      <c r="F5287" s="35" t="s">
        <v>15</v>
      </c>
      <c r="G5287" s="36">
        <v>150000</v>
      </c>
      <c r="H5287" s="36">
        <f t="shared" si="39"/>
        <v>300000</v>
      </c>
      <c r="I5287" s="36">
        <v>2</v>
      </c>
    </row>
    <row r="5288" spans="1:9" x14ac:dyDescent="0.25">
      <c r="A5288" s="953"/>
      <c r="B5288" s="903"/>
      <c r="C5288" s="151" t="s">
        <v>2765</v>
      </c>
      <c r="D5288" s="152" t="s">
        <v>1876</v>
      </c>
      <c r="E5288" s="35" t="s">
        <v>14</v>
      </c>
      <c r="F5288" s="35" t="s">
        <v>15</v>
      </c>
      <c r="G5288" s="36">
        <v>80000</v>
      </c>
      <c r="H5288" s="36">
        <f t="shared" si="39"/>
        <v>80000</v>
      </c>
      <c r="I5288" s="36">
        <v>1</v>
      </c>
    </row>
    <row r="5289" spans="1:9" x14ac:dyDescent="0.25">
      <c r="A5289" s="953"/>
      <c r="B5289" s="903"/>
      <c r="C5289" s="151" t="s">
        <v>2766</v>
      </c>
      <c r="D5289" s="152" t="s">
        <v>469</v>
      </c>
      <c r="E5289" s="35" t="s">
        <v>14</v>
      </c>
      <c r="F5289" s="35" t="s">
        <v>470</v>
      </c>
      <c r="G5289" s="36">
        <v>6000</v>
      </c>
      <c r="H5289" s="36">
        <f t="shared" si="39"/>
        <v>816000</v>
      </c>
      <c r="I5289" s="36">
        <v>136</v>
      </c>
    </row>
    <row r="5290" spans="1:9" x14ac:dyDescent="0.25">
      <c r="A5290" s="953"/>
      <c r="B5290" s="903"/>
      <c r="C5290" s="151" t="s">
        <v>2767</v>
      </c>
      <c r="D5290" s="152" t="s">
        <v>1879</v>
      </c>
      <c r="E5290" s="35" t="s">
        <v>14</v>
      </c>
      <c r="F5290" s="35" t="s">
        <v>15</v>
      </c>
      <c r="G5290" s="36">
        <v>120000</v>
      </c>
      <c r="H5290" s="36">
        <f t="shared" si="39"/>
        <v>600000</v>
      </c>
      <c r="I5290" s="36">
        <v>5</v>
      </c>
    </row>
    <row r="5291" spans="1:9" x14ac:dyDescent="0.25">
      <c r="A5291" s="953"/>
      <c r="B5291" s="903"/>
      <c r="C5291" s="151" t="s">
        <v>2768</v>
      </c>
      <c r="D5291" s="152" t="s">
        <v>1881</v>
      </c>
      <c r="E5291" s="35" t="s">
        <v>14</v>
      </c>
      <c r="F5291" s="35" t="s">
        <v>15</v>
      </c>
      <c r="G5291" s="36">
        <v>160000</v>
      </c>
      <c r="H5291" s="36">
        <f t="shared" si="39"/>
        <v>960000</v>
      </c>
      <c r="I5291" s="36">
        <v>6</v>
      </c>
    </row>
    <row r="5292" spans="1:9" x14ac:dyDescent="0.25">
      <c r="A5292" s="953"/>
      <c r="B5292" s="868"/>
      <c r="C5292" s="870" t="s">
        <v>7911</v>
      </c>
      <c r="D5292" s="870" t="s">
        <v>7912</v>
      </c>
      <c r="E5292" s="867" t="s">
        <v>14</v>
      </c>
      <c r="F5292" s="867" t="s">
        <v>15</v>
      </c>
      <c r="G5292" s="871">
        <v>20000</v>
      </c>
      <c r="H5292" s="476">
        <v>120</v>
      </c>
      <c r="I5292" s="871">
        <v>6</v>
      </c>
    </row>
    <row r="5293" spans="1:9" x14ac:dyDescent="0.25">
      <c r="A5293" s="953"/>
      <c r="B5293" s="868"/>
      <c r="C5293" s="870" t="s">
        <v>7913</v>
      </c>
      <c r="D5293" s="870" t="s">
        <v>7914</v>
      </c>
      <c r="E5293" s="867" t="s">
        <v>14</v>
      </c>
      <c r="F5293" s="867" t="s">
        <v>15</v>
      </c>
      <c r="G5293" s="871">
        <v>16500</v>
      </c>
      <c r="H5293" s="476">
        <v>99</v>
      </c>
      <c r="I5293" s="871">
        <v>6</v>
      </c>
    </row>
    <row r="5294" spans="1:9" x14ac:dyDescent="0.25">
      <c r="A5294" s="953"/>
      <c r="B5294" s="903">
        <v>5129</v>
      </c>
      <c r="C5294" s="151" t="s">
        <v>2769</v>
      </c>
      <c r="D5294" s="152" t="s">
        <v>2770</v>
      </c>
      <c r="E5294" s="35" t="s">
        <v>14</v>
      </c>
      <c r="F5294" s="35" t="s">
        <v>15</v>
      </c>
      <c r="G5294" s="36">
        <v>50000</v>
      </c>
      <c r="H5294" s="36">
        <f t="shared" si="39"/>
        <v>50000</v>
      </c>
      <c r="I5294" s="36">
        <v>1</v>
      </c>
    </row>
    <row r="5295" spans="1:9" x14ac:dyDescent="0.25">
      <c r="A5295" s="953"/>
      <c r="B5295" s="903"/>
      <c r="C5295" s="151" t="s">
        <v>2771</v>
      </c>
      <c r="D5295" s="152" t="s">
        <v>2772</v>
      </c>
      <c r="E5295" s="35" t="s">
        <v>14</v>
      </c>
      <c r="F5295" s="35" t="s">
        <v>15</v>
      </c>
      <c r="G5295" s="36">
        <v>70000</v>
      </c>
      <c r="H5295" s="36">
        <f t="shared" si="39"/>
        <v>70000</v>
      </c>
      <c r="I5295" s="36">
        <v>1</v>
      </c>
    </row>
    <row r="5296" spans="1:9" ht="30" x14ac:dyDescent="0.25">
      <c r="A5296" s="953"/>
      <c r="B5296" s="903"/>
      <c r="C5296" s="151" t="s">
        <v>2773</v>
      </c>
      <c r="D5296" s="152" t="s">
        <v>2774</v>
      </c>
      <c r="E5296" s="35" t="s">
        <v>14</v>
      </c>
      <c r="F5296" s="35" t="s">
        <v>15</v>
      </c>
      <c r="G5296" s="36">
        <v>10000</v>
      </c>
      <c r="H5296" s="36">
        <f t="shared" si="39"/>
        <v>100000</v>
      </c>
      <c r="I5296" s="36">
        <v>10</v>
      </c>
    </row>
    <row r="5297" spans="1:9" x14ac:dyDescent="0.25">
      <c r="A5297" s="953"/>
      <c r="B5297" s="970" t="s">
        <v>118</v>
      </c>
      <c r="C5297" s="970"/>
      <c r="D5297" s="970"/>
      <c r="E5297" s="970"/>
      <c r="F5297" s="970"/>
      <c r="G5297" s="970"/>
      <c r="H5297" s="73">
        <f>SUM(H5298:H5329)</f>
        <v>37798200</v>
      </c>
      <c r="I5297" s="73"/>
    </row>
    <row r="5298" spans="1:9" s="11" customFormat="1" x14ac:dyDescent="0.25">
      <c r="A5298" s="953"/>
      <c r="B5298" s="903">
        <v>4212</v>
      </c>
      <c r="C5298" s="153">
        <v>65211100</v>
      </c>
      <c r="D5298" s="154" t="s">
        <v>119</v>
      </c>
      <c r="E5298" s="37" t="s">
        <v>120</v>
      </c>
      <c r="F5298" s="37" t="s">
        <v>121</v>
      </c>
      <c r="G5298" s="38">
        <v>6950000</v>
      </c>
      <c r="H5298" s="38">
        <f t="shared" ref="H5298:H5329" si="40">G5298*I5298</f>
        <v>6950000</v>
      </c>
      <c r="I5298" s="38">
        <v>1</v>
      </c>
    </row>
    <row r="5299" spans="1:9" s="11" customFormat="1" x14ac:dyDescent="0.25">
      <c r="A5299" s="953"/>
      <c r="B5299" s="903"/>
      <c r="C5299" s="153">
        <v>65311100</v>
      </c>
      <c r="D5299" s="154" t="s">
        <v>122</v>
      </c>
      <c r="E5299" s="37" t="s">
        <v>120</v>
      </c>
      <c r="F5299" s="37" t="s">
        <v>121</v>
      </c>
      <c r="G5299" s="38">
        <v>12420000</v>
      </c>
      <c r="H5299" s="38">
        <f t="shared" si="40"/>
        <v>12420000</v>
      </c>
      <c r="I5299" s="38">
        <v>1</v>
      </c>
    </row>
    <row r="5300" spans="1:9" s="11" customFormat="1" x14ac:dyDescent="0.25">
      <c r="A5300" s="953"/>
      <c r="B5300" s="976">
        <v>4213</v>
      </c>
      <c r="C5300" s="153">
        <v>65111100</v>
      </c>
      <c r="D5300" s="154" t="s">
        <v>123</v>
      </c>
      <c r="E5300" s="37" t="s">
        <v>120</v>
      </c>
      <c r="F5300" s="37" t="s">
        <v>121</v>
      </c>
      <c r="G5300" s="38">
        <v>799700</v>
      </c>
      <c r="H5300" s="38">
        <f t="shared" si="40"/>
        <v>799700</v>
      </c>
      <c r="I5300" s="38">
        <v>1</v>
      </c>
    </row>
    <row r="5301" spans="1:9" ht="30" x14ac:dyDescent="0.25">
      <c r="A5301" s="953"/>
      <c r="B5301" s="976"/>
      <c r="C5301" s="151" t="s">
        <v>2775</v>
      </c>
      <c r="D5301" s="152" t="s">
        <v>728</v>
      </c>
      <c r="E5301" s="35" t="s">
        <v>126</v>
      </c>
      <c r="F5301" s="35" t="s">
        <v>121</v>
      </c>
      <c r="G5301" s="36">
        <v>870000</v>
      </c>
      <c r="H5301" s="36">
        <f t="shared" si="40"/>
        <v>870000</v>
      </c>
      <c r="I5301" s="36">
        <v>1</v>
      </c>
    </row>
    <row r="5302" spans="1:9" ht="30" x14ac:dyDescent="0.25">
      <c r="A5302" s="953"/>
      <c r="B5302" s="903">
        <v>4214</v>
      </c>
      <c r="C5302" s="151" t="s">
        <v>2776</v>
      </c>
      <c r="D5302" s="152" t="s">
        <v>128</v>
      </c>
      <c r="E5302" s="35" t="s">
        <v>120</v>
      </c>
      <c r="F5302" s="35" t="s">
        <v>121</v>
      </c>
      <c r="G5302" s="36">
        <v>4233400</v>
      </c>
      <c r="H5302" s="36">
        <f t="shared" si="40"/>
        <v>4233400</v>
      </c>
      <c r="I5302" s="36">
        <v>1</v>
      </c>
    </row>
    <row r="5303" spans="1:9" ht="30" x14ac:dyDescent="0.25">
      <c r="A5303" s="953"/>
      <c r="B5303" s="903"/>
      <c r="C5303" s="151" t="s">
        <v>2777</v>
      </c>
      <c r="D5303" s="152" t="s">
        <v>130</v>
      </c>
      <c r="E5303" s="35" t="s">
        <v>14</v>
      </c>
      <c r="F5303" s="35" t="s">
        <v>121</v>
      </c>
      <c r="G5303" s="36">
        <v>4094000</v>
      </c>
      <c r="H5303" s="36">
        <f t="shared" si="40"/>
        <v>4094000</v>
      </c>
      <c r="I5303" s="36">
        <v>1</v>
      </c>
    </row>
    <row r="5304" spans="1:9" ht="30" x14ac:dyDescent="0.25">
      <c r="A5304" s="953"/>
      <c r="B5304" s="903"/>
      <c r="C5304" s="151" t="s">
        <v>2778</v>
      </c>
      <c r="D5304" s="152" t="s">
        <v>133</v>
      </c>
      <c r="E5304" s="35" t="s">
        <v>14</v>
      </c>
      <c r="F5304" s="35" t="s">
        <v>121</v>
      </c>
      <c r="G5304" s="36">
        <v>228000</v>
      </c>
      <c r="H5304" s="36">
        <f t="shared" si="40"/>
        <v>228000</v>
      </c>
      <c r="I5304" s="36">
        <v>1</v>
      </c>
    </row>
    <row r="5305" spans="1:9" x14ac:dyDescent="0.25">
      <c r="A5305" s="953"/>
      <c r="B5305" s="903"/>
      <c r="C5305" s="151" t="s">
        <v>2779</v>
      </c>
      <c r="D5305" s="152" t="s">
        <v>2780</v>
      </c>
      <c r="E5305" s="35" t="s">
        <v>14</v>
      </c>
      <c r="F5305" s="35" t="s">
        <v>121</v>
      </c>
      <c r="G5305" s="36">
        <v>180000</v>
      </c>
      <c r="H5305" s="36">
        <f t="shared" si="40"/>
        <v>180000</v>
      </c>
      <c r="I5305" s="36">
        <v>1</v>
      </c>
    </row>
    <row r="5306" spans="1:9" ht="45" x14ac:dyDescent="0.25">
      <c r="A5306" s="953"/>
      <c r="B5306" s="35">
        <v>4215</v>
      </c>
      <c r="C5306" s="151" t="s">
        <v>2781</v>
      </c>
      <c r="D5306" s="152" t="s">
        <v>2782</v>
      </c>
      <c r="E5306" s="35" t="s">
        <v>120</v>
      </c>
      <c r="F5306" s="35" t="s">
        <v>121</v>
      </c>
      <c r="G5306" s="36">
        <v>460000</v>
      </c>
      <c r="H5306" s="36">
        <f t="shared" si="40"/>
        <v>460000</v>
      </c>
      <c r="I5306" s="36">
        <v>1</v>
      </c>
    </row>
    <row r="5307" spans="1:9" s="11" customFormat="1" x14ac:dyDescent="0.25">
      <c r="A5307" s="953"/>
      <c r="B5307" s="37">
        <v>4222</v>
      </c>
      <c r="C5307" s="153">
        <v>79991200</v>
      </c>
      <c r="D5307" s="154" t="s">
        <v>483</v>
      </c>
      <c r="E5307" s="37" t="s">
        <v>126</v>
      </c>
      <c r="F5307" s="37" t="s">
        <v>121</v>
      </c>
      <c r="G5307" s="38">
        <v>1000000</v>
      </c>
      <c r="H5307" s="38">
        <f t="shared" si="40"/>
        <v>1000000</v>
      </c>
      <c r="I5307" s="38">
        <v>1</v>
      </c>
    </row>
    <row r="5308" spans="1:9" x14ac:dyDescent="0.25">
      <c r="A5308" s="953"/>
      <c r="B5308" s="35">
        <v>4231</v>
      </c>
      <c r="C5308" s="151" t="s">
        <v>2783</v>
      </c>
      <c r="D5308" s="152" t="s">
        <v>485</v>
      </c>
      <c r="E5308" s="35" t="s">
        <v>14</v>
      </c>
      <c r="F5308" s="35" t="s">
        <v>15</v>
      </c>
      <c r="G5308" s="36">
        <v>1000</v>
      </c>
      <c r="H5308" s="36">
        <f t="shared" si="40"/>
        <v>500000</v>
      </c>
      <c r="I5308" s="36">
        <v>500</v>
      </c>
    </row>
    <row r="5309" spans="1:9" s="11" customFormat="1" ht="45" x14ac:dyDescent="0.25">
      <c r="A5309" s="953"/>
      <c r="B5309" s="37">
        <v>4232</v>
      </c>
      <c r="C5309" s="153">
        <v>72261160</v>
      </c>
      <c r="D5309" s="154" t="s">
        <v>2784</v>
      </c>
      <c r="E5309" s="37" t="s">
        <v>120</v>
      </c>
      <c r="F5309" s="37" t="s">
        <v>121</v>
      </c>
      <c r="G5309" s="38">
        <v>234000</v>
      </c>
      <c r="H5309" s="38">
        <f t="shared" si="40"/>
        <v>234000</v>
      </c>
      <c r="I5309" s="38">
        <v>1</v>
      </c>
    </row>
    <row r="5310" spans="1:9" ht="30" x14ac:dyDescent="0.25">
      <c r="A5310" s="953"/>
      <c r="B5310" s="903">
        <v>4234</v>
      </c>
      <c r="C5310" s="151" t="s">
        <v>2785</v>
      </c>
      <c r="D5310" s="152" t="s">
        <v>2786</v>
      </c>
      <c r="E5310" s="35" t="s">
        <v>14</v>
      </c>
      <c r="F5310" s="35" t="s">
        <v>15</v>
      </c>
      <c r="G5310" s="36">
        <v>8</v>
      </c>
      <c r="H5310" s="36">
        <f t="shared" si="40"/>
        <v>40000</v>
      </c>
      <c r="I5310" s="36">
        <v>5000</v>
      </c>
    </row>
    <row r="5311" spans="1:9" ht="45" x14ac:dyDescent="0.25">
      <c r="A5311" s="953"/>
      <c r="B5311" s="903"/>
      <c r="C5311" s="151" t="s">
        <v>2787</v>
      </c>
      <c r="D5311" s="152" t="s">
        <v>2788</v>
      </c>
      <c r="E5311" s="35" t="s">
        <v>14</v>
      </c>
      <c r="F5311" s="35" t="s">
        <v>15</v>
      </c>
      <c r="G5311" s="36">
        <v>2</v>
      </c>
      <c r="H5311" s="36">
        <f t="shared" si="40"/>
        <v>8960</v>
      </c>
      <c r="I5311" s="36">
        <v>4480</v>
      </c>
    </row>
    <row r="5312" spans="1:9" ht="30" x14ac:dyDescent="0.25">
      <c r="A5312" s="953"/>
      <c r="B5312" s="903"/>
      <c r="C5312" s="151" t="s">
        <v>2789</v>
      </c>
      <c r="D5312" s="152" t="s">
        <v>2790</v>
      </c>
      <c r="E5312" s="35" t="s">
        <v>14</v>
      </c>
      <c r="F5312" s="35" t="s">
        <v>15</v>
      </c>
      <c r="G5312" s="36">
        <v>8</v>
      </c>
      <c r="H5312" s="36">
        <f t="shared" si="40"/>
        <v>120000</v>
      </c>
      <c r="I5312" s="36">
        <v>15000</v>
      </c>
    </row>
    <row r="5313" spans="1:9" ht="30" x14ac:dyDescent="0.25">
      <c r="A5313" s="953"/>
      <c r="B5313" s="903"/>
      <c r="C5313" s="151" t="s">
        <v>2791</v>
      </c>
      <c r="D5313" s="152" t="s">
        <v>2792</v>
      </c>
      <c r="E5313" s="35" t="s">
        <v>14</v>
      </c>
      <c r="F5313" s="35" t="s">
        <v>15</v>
      </c>
      <c r="G5313" s="36">
        <v>7</v>
      </c>
      <c r="H5313" s="36">
        <f t="shared" si="40"/>
        <v>70000</v>
      </c>
      <c r="I5313" s="36">
        <v>10000</v>
      </c>
    </row>
    <row r="5314" spans="1:9" ht="30" x14ac:dyDescent="0.25">
      <c r="A5314" s="953"/>
      <c r="B5314" s="903"/>
      <c r="C5314" s="151" t="s">
        <v>2793</v>
      </c>
      <c r="D5314" s="152" t="s">
        <v>2794</v>
      </c>
      <c r="E5314" s="35" t="s">
        <v>14</v>
      </c>
      <c r="F5314" s="35" t="s">
        <v>15</v>
      </c>
      <c r="G5314" s="36">
        <v>7</v>
      </c>
      <c r="H5314" s="36">
        <f t="shared" si="40"/>
        <v>14140</v>
      </c>
      <c r="I5314" s="36">
        <v>2020</v>
      </c>
    </row>
    <row r="5315" spans="1:9" ht="30" x14ac:dyDescent="0.25">
      <c r="A5315" s="953"/>
      <c r="B5315" s="903"/>
      <c r="C5315" s="151" t="s">
        <v>2795</v>
      </c>
      <c r="D5315" s="152" t="s">
        <v>2796</v>
      </c>
      <c r="E5315" s="35" t="s">
        <v>14</v>
      </c>
      <c r="F5315" s="35" t="s">
        <v>15</v>
      </c>
      <c r="G5315" s="36">
        <v>500</v>
      </c>
      <c r="H5315" s="36">
        <f t="shared" si="40"/>
        <v>125000</v>
      </c>
      <c r="I5315" s="36">
        <v>250</v>
      </c>
    </row>
    <row r="5316" spans="1:9" ht="30" x14ac:dyDescent="0.25">
      <c r="A5316" s="953"/>
      <c r="B5316" s="903"/>
      <c r="C5316" s="151" t="s">
        <v>2797</v>
      </c>
      <c r="D5316" s="152" t="s">
        <v>2798</v>
      </c>
      <c r="E5316" s="35" t="s">
        <v>14</v>
      </c>
      <c r="F5316" s="35" t="s">
        <v>15</v>
      </c>
      <c r="G5316" s="36">
        <v>800</v>
      </c>
      <c r="H5316" s="36">
        <f t="shared" si="40"/>
        <v>192000</v>
      </c>
      <c r="I5316" s="36">
        <v>240</v>
      </c>
    </row>
    <row r="5317" spans="1:9" ht="45" x14ac:dyDescent="0.25">
      <c r="A5317" s="953"/>
      <c r="B5317" s="903"/>
      <c r="C5317" s="151" t="s">
        <v>2799</v>
      </c>
      <c r="D5317" s="152" t="s">
        <v>2800</v>
      </c>
      <c r="E5317" s="35" t="s">
        <v>14</v>
      </c>
      <c r="F5317" s="35" t="s">
        <v>15</v>
      </c>
      <c r="G5317" s="36">
        <v>10</v>
      </c>
      <c r="H5317" s="36">
        <f t="shared" si="40"/>
        <v>60000</v>
      </c>
      <c r="I5317" s="36">
        <v>6000</v>
      </c>
    </row>
    <row r="5318" spans="1:9" ht="45" x14ac:dyDescent="0.25">
      <c r="A5318" s="953"/>
      <c r="B5318" s="903"/>
      <c r="C5318" s="151" t="s">
        <v>2801</v>
      </c>
      <c r="D5318" s="152" t="s">
        <v>2802</v>
      </c>
      <c r="E5318" s="35" t="s">
        <v>14</v>
      </c>
      <c r="F5318" s="35" t="s">
        <v>15</v>
      </c>
      <c r="G5318" s="36">
        <v>10</v>
      </c>
      <c r="H5318" s="36">
        <f t="shared" si="40"/>
        <v>80000</v>
      </c>
      <c r="I5318" s="36">
        <v>8000</v>
      </c>
    </row>
    <row r="5319" spans="1:9" ht="45" x14ac:dyDescent="0.25">
      <c r="A5319" s="953"/>
      <c r="B5319" s="903"/>
      <c r="C5319" s="151" t="s">
        <v>2803</v>
      </c>
      <c r="D5319" s="152" t="s">
        <v>2804</v>
      </c>
      <c r="E5319" s="35" t="s">
        <v>14</v>
      </c>
      <c r="F5319" s="35" t="s">
        <v>15</v>
      </c>
      <c r="G5319" s="36">
        <v>6000</v>
      </c>
      <c r="H5319" s="36">
        <f t="shared" si="40"/>
        <v>108000</v>
      </c>
      <c r="I5319" s="36">
        <v>18</v>
      </c>
    </row>
    <row r="5320" spans="1:9" ht="45" x14ac:dyDescent="0.25">
      <c r="A5320" s="953"/>
      <c r="B5320" s="903"/>
      <c r="C5320" s="151" t="s">
        <v>2805</v>
      </c>
      <c r="D5320" s="152" t="s">
        <v>142</v>
      </c>
      <c r="E5320" s="35" t="s">
        <v>120</v>
      </c>
      <c r="F5320" s="35" t="s">
        <v>121</v>
      </c>
      <c r="G5320" s="36">
        <v>56000</v>
      </c>
      <c r="H5320" s="36">
        <f t="shared" si="40"/>
        <v>56000</v>
      </c>
      <c r="I5320" s="36">
        <v>1</v>
      </c>
    </row>
    <row r="5321" spans="1:9" ht="30" x14ac:dyDescent="0.25">
      <c r="A5321" s="953"/>
      <c r="B5321" s="903"/>
      <c r="C5321" s="151" t="s">
        <v>2806</v>
      </c>
      <c r="D5321" s="152" t="s">
        <v>497</v>
      </c>
      <c r="E5321" s="35" t="s">
        <v>120</v>
      </c>
      <c r="F5321" s="35" t="s">
        <v>121</v>
      </c>
      <c r="G5321" s="36">
        <v>35000</v>
      </c>
      <c r="H5321" s="36">
        <f t="shared" si="40"/>
        <v>35000</v>
      </c>
      <c r="I5321" s="36">
        <v>1</v>
      </c>
    </row>
    <row r="5322" spans="1:9" x14ac:dyDescent="0.25">
      <c r="A5322" s="953"/>
      <c r="B5322" s="903"/>
      <c r="C5322" s="151" t="s">
        <v>2807</v>
      </c>
      <c r="D5322" s="152" t="s">
        <v>499</v>
      </c>
      <c r="E5322" s="35" t="s">
        <v>14</v>
      </c>
      <c r="F5322" s="35" t="s">
        <v>121</v>
      </c>
      <c r="G5322" s="36">
        <v>600000</v>
      </c>
      <c r="H5322" s="36">
        <f t="shared" si="40"/>
        <v>600000</v>
      </c>
      <c r="I5322" s="36">
        <v>1</v>
      </c>
    </row>
    <row r="5323" spans="1:9" ht="30" x14ac:dyDescent="0.25">
      <c r="A5323" s="953"/>
      <c r="B5323" s="903">
        <v>4252</v>
      </c>
      <c r="C5323" s="151" t="s">
        <v>2808</v>
      </c>
      <c r="D5323" s="152" t="s">
        <v>2809</v>
      </c>
      <c r="E5323" s="35" t="s">
        <v>126</v>
      </c>
      <c r="F5323" s="35" t="s">
        <v>121</v>
      </c>
      <c r="G5323" s="36">
        <v>900000</v>
      </c>
      <c r="H5323" s="36">
        <f t="shared" si="40"/>
        <v>900000</v>
      </c>
      <c r="I5323" s="36">
        <v>1</v>
      </c>
    </row>
    <row r="5324" spans="1:9" ht="45" x14ac:dyDescent="0.25">
      <c r="A5324" s="953"/>
      <c r="B5324" s="903"/>
      <c r="C5324" s="151" t="s">
        <v>2810</v>
      </c>
      <c r="D5324" s="152" t="s">
        <v>509</v>
      </c>
      <c r="E5324" s="35" t="s">
        <v>149</v>
      </c>
      <c r="F5324" s="35" t="s">
        <v>121</v>
      </c>
      <c r="G5324" s="36">
        <v>585000</v>
      </c>
      <c r="H5324" s="36">
        <f t="shared" si="40"/>
        <v>585000</v>
      </c>
      <c r="I5324" s="36">
        <v>1</v>
      </c>
    </row>
    <row r="5325" spans="1:9" ht="75" x14ac:dyDescent="0.25">
      <c r="A5325" s="953"/>
      <c r="B5325" s="903"/>
      <c r="C5325" s="151" t="s">
        <v>2811</v>
      </c>
      <c r="D5325" s="152" t="s">
        <v>2812</v>
      </c>
      <c r="E5325" s="35" t="s">
        <v>149</v>
      </c>
      <c r="F5325" s="35" t="s">
        <v>121</v>
      </c>
      <c r="G5325" s="36">
        <v>755000</v>
      </c>
      <c r="H5325" s="36">
        <f t="shared" si="40"/>
        <v>755000</v>
      </c>
      <c r="I5325" s="36">
        <v>1</v>
      </c>
    </row>
    <row r="5326" spans="1:9" ht="30" x14ac:dyDescent="0.25">
      <c r="A5326" s="953"/>
      <c r="B5326" s="903"/>
      <c r="C5326" s="151" t="s">
        <v>2813</v>
      </c>
      <c r="D5326" s="152" t="s">
        <v>2426</v>
      </c>
      <c r="E5326" s="35" t="s">
        <v>149</v>
      </c>
      <c r="F5326" s="35" t="s">
        <v>121</v>
      </c>
      <c r="G5326" s="36">
        <v>920000</v>
      </c>
      <c r="H5326" s="36">
        <f t="shared" si="40"/>
        <v>920000</v>
      </c>
      <c r="I5326" s="36">
        <v>1</v>
      </c>
    </row>
    <row r="5327" spans="1:9" ht="60" x14ac:dyDescent="0.25">
      <c r="A5327" s="953"/>
      <c r="B5327" s="903"/>
      <c r="C5327" s="151" t="s">
        <v>2814</v>
      </c>
      <c r="D5327" s="152" t="s">
        <v>2815</v>
      </c>
      <c r="E5327" s="35" t="s">
        <v>149</v>
      </c>
      <c r="F5327" s="35" t="s">
        <v>121</v>
      </c>
      <c r="G5327" s="36">
        <v>730000</v>
      </c>
      <c r="H5327" s="36">
        <f t="shared" si="40"/>
        <v>730000</v>
      </c>
      <c r="I5327" s="36">
        <v>1</v>
      </c>
    </row>
    <row r="5328" spans="1:9" ht="45" x14ac:dyDescent="0.25">
      <c r="A5328" s="953"/>
      <c r="B5328" s="903"/>
      <c r="C5328" s="151" t="s">
        <v>2816</v>
      </c>
      <c r="D5328" s="152" t="s">
        <v>512</v>
      </c>
      <c r="E5328" s="35" t="s">
        <v>149</v>
      </c>
      <c r="F5328" s="35" t="s">
        <v>121</v>
      </c>
      <c r="G5328" s="36">
        <v>190000</v>
      </c>
      <c r="H5328" s="36">
        <f t="shared" si="40"/>
        <v>190000</v>
      </c>
      <c r="I5328" s="36">
        <v>1</v>
      </c>
    </row>
    <row r="5329" spans="1:9" ht="30" x14ac:dyDescent="0.25">
      <c r="A5329" s="953"/>
      <c r="B5329" s="903"/>
      <c r="C5329" s="151" t="s">
        <v>2817</v>
      </c>
      <c r="D5329" s="152" t="s">
        <v>543</v>
      </c>
      <c r="E5329" s="35" t="s">
        <v>126</v>
      </c>
      <c r="F5329" s="35" t="s">
        <v>121</v>
      </c>
      <c r="G5329" s="36">
        <v>240000</v>
      </c>
      <c r="H5329" s="36">
        <f t="shared" si="40"/>
        <v>240000</v>
      </c>
      <c r="I5329" s="36">
        <v>1</v>
      </c>
    </row>
    <row r="5330" spans="1:9" x14ac:dyDescent="0.25">
      <c r="A5330" s="953"/>
      <c r="B5330" s="960" t="s">
        <v>513</v>
      </c>
      <c r="C5330" s="960"/>
      <c r="D5330" s="960"/>
      <c r="E5330" s="960"/>
      <c r="F5330" s="960"/>
      <c r="G5330" s="960"/>
      <c r="H5330" s="39">
        <f>SUM(H5331+H5333)</f>
        <v>9656088</v>
      </c>
      <c r="I5330" s="39"/>
    </row>
    <row r="5331" spans="1:9" x14ac:dyDescent="0.25">
      <c r="A5331" s="953"/>
      <c r="B5331" s="974" t="s">
        <v>154</v>
      </c>
      <c r="C5331" s="974"/>
      <c r="D5331" s="974"/>
      <c r="E5331" s="974"/>
      <c r="F5331" s="974"/>
      <c r="G5331" s="974"/>
      <c r="H5331" s="40">
        <f>SUM(H5332:H5332)</f>
        <v>9412088</v>
      </c>
      <c r="I5331" s="40"/>
    </row>
    <row r="5332" spans="1:9" ht="45" x14ac:dyDescent="0.25">
      <c r="A5332" s="953"/>
      <c r="B5332" s="35">
        <v>5113</v>
      </c>
      <c r="C5332" s="151" t="s">
        <v>2818</v>
      </c>
      <c r="D5332" s="152" t="s">
        <v>2819</v>
      </c>
      <c r="E5332" s="35" t="s">
        <v>149</v>
      </c>
      <c r="F5332" s="35" t="s">
        <v>121</v>
      </c>
      <c r="G5332" s="36">
        <v>9412088</v>
      </c>
      <c r="H5332" s="36">
        <f>G5332*I5332</f>
        <v>9412088</v>
      </c>
      <c r="I5332" s="36">
        <v>1</v>
      </c>
    </row>
    <row r="5333" spans="1:9" x14ac:dyDescent="0.25">
      <c r="A5333" s="953"/>
      <c r="B5333" s="974" t="s">
        <v>118</v>
      </c>
      <c r="C5333" s="974"/>
      <c r="D5333" s="974"/>
      <c r="E5333" s="974"/>
      <c r="F5333" s="974"/>
      <c r="G5333" s="974"/>
      <c r="H5333" s="40">
        <f>SUM(H5334:H5335)</f>
        <v>244000</v>
      </c>
      <c r="I5333" s="40"/>
    </row>
    <row r="5334" spans="1:9" ht="30" x14ac:dyDescent="0.25">
      <c r="A5334" s="953"/>
      <c r="B5334" s="903">
        <v>5113</v>
      </c>
      <c r="C5334" s="153">
        <v>71351540</v>
      </c>
      <c r="D5334" s="154" t="s">
        <v>2820</v>
      </c>
      <c r="E5334" s="37" t="s">
        <v>149</v>
      </c>
      <c r="F5334" s="37" t="s">
        <v>121</v>
      </c>
      <c r="G5334" s="38">
        <v>188000</v>
      </c>
      <c r="H5334" s="38">
        <f>G5334*I5334</f>
        <v>188000</v>
      </c>
      <c r="I5334" s="38">
        <v>1</v>
      </c>
    </row>
    <row r="5335" spans="1:9" ht="30" x14ac:dyDescent="0.25">
      <c r="A5335" s="953"/>
      <c r="B5335" s="903"/>
      <c r="C5335" s="151" t="s">
        <v>2821</v>
      </c>
      <c r="D5335" s="152" t="s">
        <v>2822</v>
      </c>
      <c r="E5335" s="35" t="s">
        <v>120</v>
      </c>
      <c r="F5335" s="35" t="s">
        <v>121</v>
      </c>
      <c r="G5335" s="36">
        <v>56000</v>
      </c>
      <c r="H5335" s="36">
        <f>G5335*I5335</f>
        <v>56000</v>
      </c>
      <c r="I5335" s="36">
        <v>1</v>
      </c>
    </row>
    <row r="5336" spans="1:9" x14ac:dyDescent="0.25">
      <c r="A5336" s="953"/>
      <c r="B5336" s="956" t="s">
        <v>153</v>
      </c>
      <c r="C5336" s="956"/>
      <c r="D5336" s="956"/>
      <c r="E5336" s="956"/>
      <c r="F5336" s="956"/>
      <c r="G5336" s="956"/>
      <c r="H5336" s="34">
        <f>SUM(H5337+H5354)</f>
        <v>3000000</v>
      </c>
      <c r="I5336" s="34"/>
    </row>
    <row r="5337" spans="1:9" x14ac:dyDescent="0.25">
      <c r="A5337" s="953"/>
      <c r="B5337" s="970" t="s">
        <v>154</v>
      </c>
      <c r="C5337" s="970"/>
      <c r="D5337" s="970"/>
      <c r="E5337" s="970"/>
      <c r="F5337" s="970"/>
      <c r="G5337" s="970"/>
      <c r="H5337" s="73">
        <f>SUM(H5353:H5353)</f>
        <v>2700000</v>
      </c>
      <c r="I5337" s="73"/>
    </row>
    <row r="5338" spans="1:9" x14ac:dyDescent="0.25">
      <c r="A5338" s="953"/>
      <c r="B5338" s="744" t="s">
        <v>6689</v>
      </c>
      <c r="C5338" s="744" t="s">
        <v>7483</v>
      </c>
      <c r="D5338" s="744" t="s">
        <v>519</v>
      </c>
      <c r="E5338" s="739" t="s">
        <v>149</v>
      </c>
      <c r="F5338" s="739" t="s">
        <v>121</v>
      </c>
      <c r="G5338" s="747">
        <v>160000</v>
      </c>
      <c r="H5338" s="747">
        <v>160000</v>
      </c>
      <c r="I5338" s="36">
        <v>1</v>
      </c>
    </row>
    <row r="5339" spans="1:9" x14ac:dyDescent="0.25">
      <c r="A5339" s="953"/>
      <c r="B5339" s="744" t="s">
        <v>6689</v>
      </c>
      <c r="C5339" s="744" t="s">
        <v>7484</v>
      </c>
      <c r="D5339" s="744" t="s">
        <v>519</v>
      </c>
      <c r="E5339" s="739" t="s">
        <v>149</v>
      </c>
      <c r="F5339" s="739" t="s">
        <v>121</v>
      </c>
      <c r="G5339" s="747">
        <v>160000</v>
      </c>
      <c r="H5339" s="747">
        <v>160000</v>
      </c>
      <c r="I5339" s="36">
        <v>1</v>
      </c>
    </row>
    <row r="5340" spans="1:9" x14ac:dyDescent="0.25">
      <c r="A5340" s="953"/>
      <c r="B5340" s="744" t="s">
        <v>6689</v>
      </c>
      <c r="C5340" s="744" t="s">
        <v>7485</v>
      </c>
      <c r="D5340" s="744" t="s">
        <v>519</v>
      </c>
      <c r="E5340" s="739" t="s">
        <v>149</v>
      </c>
      <c r="F5340" s="739" t="s">
        <v>121</v>
      </c>
      <c r="G5340" s="747">
        <v>160000</v>
      </c>
      <c r="H5340" s="747">
        <v>160000</v>
      </c>
      <c r="I5340" s="36">
        <v>1</v>
      </c>
    </row>
    <row r="5341" spans="1:9" x14ac:dyDescent="0.25">
      <c r="A5341" s="953"/>
      <c r="B5341" s="744" t="s">
        <v>6689</v>
      </c>
      <c r="C5341" s="744" t="s">
        <v>7486</v>
      </c>
      <c r="D5341" s="744" t="s">
        <v>519</v>
      </c>
      <c r="E5341" s="739" t="s">
        <v>149</v>
      </c>
      <c r="F5341" s="739" t="s">
        <v>121</v>
      </c>
      <c r="G5341" s="747">
        <v>500000</v>
      </c>
      <c r="H5341" s="747">
        <v>500000</v>
      </c>
      <c r="I5341" s="36">
        <v>1</v>
      </c>
    </row>
    <row r="5342" spans="1:9" x14ac:dyDescent="0.25">
      <c r="A5342" s="953"/>
      <c r="B5342" s="744" t="s">
        <v>6689</v>
      </c>
      <c r="C5342" s="744" t="s">
        <v>7487</v>
      </c>
      <c r="D5342" s="744" t="s">
        <v>519</v>
      </c>
      <c r="E5342" s="739" t="s">
        <v>149</v>
      </c>
      <c r="F5342" s="739" t="s">
        <v>121</v>
      </c>
      <c r="G5342" s="747">
        <v>160000</v>
      </c>
      <c r="H5342" s="747">
        <v>160000</v>
      </c>
      <c r="I5342" s="36">
        <v>1</v>
      </c>
    </row>
    <row r="5343" spans="1:9" x14ac:dyDescent="0.25">
      <c r="A5343" s="953"/>
      <c r="B5343" s="744" t="s">
        <v>6689</v>
      </c>
      <c r="C5343" s="744" t="s">
        <v>7488</v>
      </c>
      <c r="D5343" s="744" t="s">
        <v>519</v>
      </c>
      <c r="E5343" s="739" t="s">
        <v>149</v>
      </c>
      <c r="F5343" s="739" t="s">
        <v>121</v>
      </c>
      <c r="G5343" s="747">
        <v>220000</v>
      </c>
      <c r="H5343" s="747">
        <v>220000</v>
      </c>
      <c r="I5343" s="36">
        <v>1</v>
      </c>
    </row>
    <row r="5344" spans="1:9" x14ac:dyDescent="0.25">
      <c r="A5344" s="953"/>
      <c r="B5344" s="744" t="s">
        <v>6689</v>
      </c>
      <c r="C5344" s="744" t="s">
        <v>7489</v>
      </c>
      <c r="D5344" s="744" t="s">
        <v>519</v>
      </c>
      <c r="E5344" s="739" t="s">
        <v>149</v>
      </c>
      <c r="F5344" s="739" t="s">
        <v>121</v>
      </c>
      <c r="G5344" s="747">
        <v>150000</v>
      </c>
      <c r="H5344" s="747">
        <v>150000</v>
      </c>
      <c r="I5344" s="36">
        <v>1</v>
      </c>
    </row>
    <row r="5345" spans="1:9" x14ac:dyDescent="0.25">
      <c r="A5345" s="953"/>
      <c r="B5345" s="744" t="s">
        <v>6689</v>
      </c>
      <c r="C5345" s="744" t="s">
        <v>7490</v>
      </c>
      <c r="D5345" s="744" t="s">
        <v>519</v>
      </c>
      <c r="E5345" s="739" t="s">
        <v>149</v>
      </c>
      <c r="F5345" s="739" t="s">
        <v>121</v>
      </c>
      <c r="G5345" s="747">
        <v>160000</v>
      </c>
      <c r="H5345" s="747">
        <v>160000</v>
      </c>
      <c r="I5345" s="36">
        <v>1</v>
      </c>
    </row>
    <row r="5346" spans="1:9" x14ac:dyDescent="0.25">
      <c r="A5346" s="953"/>
      <c r="B5346" s="744" t="s">
        <v>6689</v>
      </c>
      <c r="C5346" s="744" t="s">
        <v>7491</v>
      </c>
      <c r="D5346" s="744" t="s">
        <v>519</v>
      </c>
      <c r="E5346" s="739" t="s">
        <v>149</v>
      </c>
      <c r="F5346" s="739" t="s">
        <v>121</v>
      </c>
      <c r="G5346" s="747">
        <v>120000</v>
      </c>
      <c r="H5346" s="747">
        <v>120000</v>
      </c>
      <c r="I5346" s="36">
        <v>1</v>
      </c>
    </row>
    <row r="5347" spans="1:9" x14ac:dyDescent="0.25">
      <c r="A5347" s="953"/>
      <c r="B5347" s="744" t="s">
        <v>6689</v>
      </c>
      <c r="C5347" s="744" t="s">
        <v>7492</v>
      </c>
      <c r="D5347" s="744" t="s">
        <v>519</v>
      </c>
      <c r="E5347" s="739" t="s">
        <v>149</v>
      </c>
      <c r="F5347" s="739" t="s">
        <v>121</v>
      </c>
      <c r="G5347" s="747">
        <v>150000</v>
      </c>
      <c r="H5347" s="747">
        <v>150000</v>
      </c>
      <c r="I5347" s="36">
        <v>1</v>
      </c>
    </row>
    <row r="5348" spans="1:9" x14ac:dyDescent="0.25">
      <c r="A5348" s="953"/>
      <c r="B5348" s="744" t="s">
        <v>6689</v>
      </c>
      <c r="C5348" s="744" t="s">
        <v>7493</v>
      </c>
      <c r="D5348" s="744" t="s">
        <v>519</v>
      </c>
      <c r="E5348" s="739" t="s">
        <v>149</v>
      </c>
      <c r="F5348" s="739" t="s">
        <v>121</v>
      </c>
      <c r="G5348" s="747">
        <v>200000</v>
      </c>
      <c r="H5348" s="747">
        <v>200000</v>
      </c>
      <c r="I5348" s="36">
        <v>1</v>
      </c>
    </row>
    <row r="5349" spans="1:9" x14ac:dyDescent="0.25">
      <c r="A5349" s="953"/>
      <c r="B5349" s="744" t="s">
        <v>6689</v>
      </c>
      <c r="C5349" s="744" t="s">
        <v>7494</v>
      </c>
      <c r="D5349" s="744" t="s">
        <v>519</v>
      </c>
      <c r="E5349" s="739" t="s">
        <v>149</v>
      </c>
      <c r="F5349" s="739" t="s">
        <v>121</v>
      </c>
      <c r="G5349" s="747">
        <v>100000</v>
      </c>
      <c r="H5349" s="747">
        <v>100000</v>
      </c>
      <c r="I5349" s="36">
        <v>1</v>
      </c>
    </row>
    <row r="5350" spans="1:9" x14ac:dyDescent="0.25">
      <c r="A5350" s="953"/>
      <c r="B5350" s="744" t="s">
        <v>6689</v>
      </c>
      <c r="C5350" s="744" t="s">
        <v>7495</v>
      </c>
      <c r="D5350" s="744" t="s">
        <v>519</v>
      </c>
      <c r="E5350" s="739" t="s">
        <v>149</v>
      </c>
      <c r="F5350" s="739" t="s">
        <v>121</v>
      </c>
      <c r="G5350" s="747">
        <v>120000</v>
      </c>
      <c r="H5350" s="747">
        <v>120000</v>
      </c>
      <c r="I5350" s="36">
        <v>1</v>
      </c>
    </row>
    <row r="5351" spans="1:9" x14ac:dyDescent="0.25">
      <c r="A5351" s="953"/>
      <c r="B5351" s="744" t="s">
        <v>6689</v>
      </c>
      <c r="C5351" s="744" t="s">
        <v>7496</v>
      </c>
      <c r="D5351" s="744" t="s">
        <v>519</v>
      </c>
      <c r="E5351" s="739" t="s">
        <v>149</v>
      </c>
      <c r="F5351" s="739" t="s">
        <v>121</v>
      </c>
      <c r="G5351" s="747">
        <v>120000</v>
      </c>
      <c r="H5351" s="747">
        <v>120000</v>
      </c>
      <c r="I5351" s="36">
        <v>1</v>
      </c>
    </row>
    <row r="5352" spans="1:9" x14ac:dyDescent="0.25">
      <c r="A5352" s="953"/>
      <c r="B5352" s="744" t="s">
        <v>6689</v>
      </c>
      <c r="C5352" s="744" t="s">
        <v>7497</v>
      </c>
      <c r="D5352" s="744" t="s">
        <v>519</v>
      </c>
      <c r="E5352" s="739" t="s">
        <v>149</v>
      </c>
      <c r="F5352" s="739" t="s">
        <v>121</v>
      </c>
      <c r="G5352" s="747">
        <v>220000</v>
      </c>
      <c r="H5352" s="747">
        <v>220000</v>
      </c>
      <c r="I5352" s="36">
        <v>1</v>
      </c>
    </row>
    <row r="5353" spans="1:9" ht="30" x14ac:dyDescent="0.25">
      <c r="A5353" s="953"/>
      <c r="B5353" s="744" t="s">
        <v>6689</v>
      </c>
      <c r="C5353" s="151" t="s">
        <v>2823</v>
      </c>
      <c r="D5353" s="152" t="s">
        <v>519</v>
      </c>
      <c r="E5353" s="35" t="s">
        <v>126</v>
      </c>
      <c r="F5353" s="739" t="s">
        <v>121</v>
      </c>
      <c r="G5353" s="36">
        <v>2700000</v>
      </c>
      <c r="H5353" s="36">
        <f>G5353*I5353</f>
        <v>2700000</v>
      </c>
      <c r="I5353" s="36">
        <v>1</v>
      </c>
    </row>
    <row r="5354" spans="1:9" x14ac:dyDescent="0.25">
      <c r="A5354" s="953"/>
      <c r="B5354" s="970" t="s">
        <v>118</v>
      </c>
      <c r="C5354" s="970"/>
      <c r="D5354" s="970"/>
      <c r="E5354" s="970"/>
      <c r="F5354" s="970"/>
      <c r="G5354" s="970"/>
      <c r="H5354" s="73">
        <f>SUM(H5355:H5355)</f>
        <v>300000</v>
      </c>
      <c r="I5354" s="73"/>
    </row>
    <row r="5355" spans="1:9" x14ac:dyDescent="0.25">
      <c r="A5355" s="953"/>
      <c r="B5355" s="35">
        <v>5134</v>
      </c>
      <c r="C5355" s="151" t="s">
        <v>2824</v>
      </c>
      <c r="D5355" s="152" t="s">
        <v>164</v>
      </c>
      <c r="E5355" s="35" t="s">
        <v>126</v>
      </c>
      <c r="F5355" s="35" t="s">
        <v>121</v>
      </c>
      <c r="G5355" s="36">
        <v>300000</v>
      </c>
      <c r="H5355" s="36">
        <f>G5355*I5355</f>
        <v>300000</v>
      </c>
      <c r="I5355" s="36">
        <v>1</v>
      </c>
    </row>
    <row r="5356" spans="1:9" x14ac:dyDescent="0.25">
      <c r="A5356" s="953"/>
      <c r="B5356" s="956" t="s">
        <v>524</v>
      </c>
      <c r="C5356" s="956"/>
      <c r="D5356" s="956"/>
      <c r="E5356" s="956"/>
      <c r="F5356" s="956"/>
      <c r="G5356" s="956"/>
      <c r="H5356" s="34">
        <f>SUM(H5357)</f>
        <v>1500000</v>
      </c>
      <c r="I5356" s="34"/>
    </row>
    <row r="5357" spans="1:9" x14ac:dyDescent="0.25">
      <c r="A5357" s="953"/>
      <c r="B5357" s="970" t="s">
        <v>118</v>
      </c>
      <c r="C5357" s="970"/>
      <c r="D5357" s="970"/>
      <c r="E5357" s="970"/>
      <c r="F5357" s="970"/>
      <c r="G5357" s="970"/>
      <c r="H5357" s="73">
        <f>SUM(H5358:H5359)</f>
        <v>1500000</v>
      </c>
      <c r="I5357" s="73"/>
    </row>
    <row r="5358" spans="1:9" ht="60" x14ac:dyDescent="0.25">
      <c r="A5358" s="953"/>
      <c r="B5358" s="976">
        <v>4239</v>
      </c>
      <c r="C5358" s="151" t="s">
        <v>2825</v>
      </c>
      <c r="D5358" s="152" t="s">
        <v>2826</v>
      </c>
      <c r="E5358" s="35" t="s">
        <v>14</v>
      </c>
      <c r="F5358" s="35" t="s">
        <v>121</v>
      </c>
      <c r="G5358" s="36">
        <v>540000</v>
      </c>
      <c r="H5358" s="36">
        <f>G5358*I5358</f>
        <v>540000</v>
      </c>
      <c r="I5358" s="36">
        <v>1</v>
      </c>
    </row>
    <row r="5359" spans="1:9" ht="45" x14ac:dyDescent="0.25">
      <c r="A5359" s="953"/>
      <c r="B5359" s="976"/>
      <c r="C5359" s="151" t="s">
        <v>2827</v>
      </c>
      <c r="D5359" s="152" t="s">
        <v>2828</v>
      </c>
      <c r="E5359" s="35" t="s">
        <v>14</v>
      </c>
      <c r="F5359" s="35" t="s">
        <v>121</v>
      </c>
      <c r="G5359" s="36">
        <v>960000</v>
      </c>
      <c r="H5359" s="36">
        <f>G5359*I5359</f>
        <v>960000</v>
      </c>
      <c r="I5359" s="36">
        <v>1</v>
      </c>
    </row>
    <row r="5360" spans="1:9" x14ac:dyDescent="0.25">
      <c r="A5360" s="953"/>
      <c r="B5360" s="956" t="s">
        <v>165</v>
      </c>
      <c r="C5360" s="956"/>
      <c r="D5360" s="956"/>
      <c r="E5360" s="956"/>
      <c r="F5360" s="956"/>
      <c r="G5360" s="956"/>
      <c r="H5360" s="34">
        <f>SUM(H5361+H5363)</f>
        <v>101797533</v>
      </c>
      <c r="I5360" s="34"/>
    </row>
    <row r="5361" spans="1:9" x14ac:dyDescent="0.25">
      <c r="A5361" s="953"/>
      <c r="B5361" s="970" t="s">
        <v>154</v>
      </c>
      <c r="C5361" s="970"/>
      <c r="D5361" s="970"/>
      <c r="E5361" s="970"/>
      <c r="F5361" s="970"/>
      <c r="G5361" s="970"/>
      <c r="H5361" s="73">
        <f>SUM(H5362:H5362)</f>
        <v>100790533</v>
      </c>
      <c r="I5361" s="73"/>
    </row>
    <row r="5362" spans="1:9" ht="30" x14ac:dyDescent="0.25">
      <c r="A5362" s="953"/>
      <c r="B5362" s="35">
        <v>4251</v>
      </c>
      <c r="C5362" s="151" t="s">
        <v>2829</v>
      </c>
      <c r="D5362" s="152" t="s">
        <v>167</v>
      </c>
      <c r="E5362" s="35" t="s">
        <v>149</v>
      </c>
      <c r="F5362" s="35" t="s">
        <v>121</v>
      </c>
      <c r="G5362" s="36">
        <v>100790533</v>
      </c>
      <c r="H5362" s="36">
        <f>G5362*I5362</f>
        <v>100790533</v>
      </c>
      <c r="I5362" s="36">
        <v>1</v>
      </c>
    </row>
    <row r="5363" spans="1:9" x14ac:dyDescent="0.25">
      <c r="A5363" s="953"/>
      <c r="B5363" s="974" t="s">
        <v>118</v>
      </c>
      <c r="C5363" s="974"/>
      <c r="D5363" s="974"/>
      <c r="E5363" s="974"/>
      <c r="F5363" s="974"/>
      <c r="G5363" s="974"/>
      <c r="H5363" s="40">
        <f>SUM(H5364:H5364)</f>
        <v>1007000</v>
      </c>
      <c r="I5363" s="40"/>
    </row>
    <row r="5364" spans="1:9" ht="30" x14ac:dyDescent="0.25">
      <c r="A5364" s="953"/>
      <c r="B5364" s="37">
        <v>4251</v>
      </c>
      <c r="C5364" s="153">
        <v>71351540</v>
      </c>
      <c r="D5364" s="154" t="s">
        <v>925</v>
      </c>
      <c r="E5364" s="37" t="s">
        <v>149</v>
      </c>
      <c r="F5364" s="37" t="s">
        <v>121</v>
      </c>
      <c r="G5364" s="38">
        <v>1007000</v>
      </c>
      <c r="H5364" s="38">
        <f>G5364*I5364</f>
        <v>1007000</v>
      </c>
      <c r="I5364" s="38">
        <v>1</v>
      </c>
    </row>
    <row r="5365" spans="1:9" x14ac:dyDescent="0.25">
      <c r="A5365" s="953"/>
      <c r="B5365" s="956" t="s">
        <v>169</v>
      </c>
      <c r="C5365" s="956"/>
      <c r="D5365" s="956"/>
      <c r="E5365" s="956"/>
      <c r="F5365" s="956"/>
      <c r="G5365" s="956"/>
      <c r="H5365" s="34">
        <f>SUM(H5366+H5368)</f>
        <v>20399412</v>
      </c>
      <c r="I5365" s="34"/>
    </row>
    <row r="5366" spans="1:9" x14ac:dyDescent="0.25">
      <c r="A5366" s="953"/>
      <c r="B5366" s="970" t="s">
        <v>154</v>
      </c>
      <c r="C5366" s="970"/>
      <c r="D5366" s="970"/>
      <c r="E5366" s="970"/>
      <c r="F5366" s="970"/>
      <c r="G5366" s="970"/>
      <c r="H5366" s="73">
        <f>SUM(H5367:H5367)</f>
        <v>19999512</v>
      </c>
      <c r="I5366" s="73"/>
    </row>
    <row r="5367" spans="1:9" ht="30" x14ac:dyDescent="0.25">
      <c r="A5367" s="953"/>
      <c r="B5367" s="35">
        <v>4251</v>
      </c>
      <c r="C5367" s="151" t="s">
        <v>2830</v>
      </c>
      <c r="D5367" s="152" t="s">
        <v>2831</v>
      </c>
      <c r="E5367" s="35" t="s">
        <v>149</v>
      </c>
      <c r="F5367" s="35" t="s">
        <v>121</v>
      </c>
      <c r="G5367" s="36">
        <v>19999512</v>
      </c>
      <c r="H5367" s="36">
        <f>G5367*I5367</f>
        <v>19999512</v>
      </c>
      <c r="I5367" s="36">
        <v>1</v>
      </c>
    </row>
    <row r="5368" spans="1:9" x14ac:dyDescent="0.25">
      <c r="A5368" s="953"/>
      <c r="B5368" s="974" t="s">
        <v>118</v>
      </c>
      <c r="C5368" s="974"/>
      <c r="D5368" s="974"/>
      <c r="E5368" s="974"/>
      <c r="F5368" s="974"/>
      <c r="G5368" s="974"/>
      <c r="H5368" s="40">
        <f>SUM(H5369:H5369)</f>
        <v>399900</v>
      </c>
      <c r="I5368" s="40"/>
    </row>
    <row r="5369" spans="1:9" ht="30" x14ac:dyDescent="0.25">
      <c r="A5369" s="953"/>
      <c r="B5369" s="37">
        <v>4251</v>
      </c>
      <c r="C5369" s="153">
        <v>71351540</v>
      </c>
      <c r="D5369" s="154" t="s">
        <v>924</v>
      </c>
      <c r="E5369" s="37" t="s">
        <v>149</v>
      </c>
      <c r="F5369" s="37" t="s">
        <v>121</v>
      </c>
      <c r="G5369" s="38">
        <v>399900</v>
      </c>
      <c r="H5369" s="38">
        <f>G5369*I5369</f>
        <v>399900</v>
      </c>
      <c r="I5369" s="38">
        <v>1</v>
      </c>
    </row>
    <row r="5370" spans="1:9" x14ac:dyDescent="0.25">
      <c r="A5370" s="953"/>
      <c r="B5370" s="956" t="s">
        <v>173</v>
      </c>
      <c r="C5370" s="956"/>
      <c r="D5370" s="956"/>
      <c r="E5370" s="956"/>
      <c r="F5370" s="956"/>
      <c r="G5370" s="956"/>
      <c r="H5370" s="34">
        <f>SUM(H5371+H5373)</f>
        <v>3288400</v>
      </c>
      <c r="I5370" s="34"/>
    </row>
    <row r="5371" spans="1:9" x14ac:dyDescent="0.25">
      <c r="A5371" s="953"/>
      <c r="B5371" s="970" t="s">
        <v>154</v>
      </c>
      <c r="C5371" s="970"/>
      <c r="D5371" s="970"/>
      <c r="E5371" s="970"/>
      <c r="F5371" s="970"/>
      <c r="G5371" s="970"/>
      <c r="H5371" s="73">
        <f>SUM(H5372:H5372)</f>
        <v>3205100</v>
      </c>
      <c r="I5371" s="73"/>
    </row>
    <row r="5372" spans="1:9" ht="60" x14ac:dyDescent="0.25">
      <c r="A5372" s="953"/>
      <c r="B5372" s="35">
        <v>4251</v>
      </c>
      <c r="C5372" s="151" t="s">
        <v>2832</v>
      </c>
      <c r="D5372" s="152" t="s">
        <v>2833</v>
      </c>
      <c r="E5372" s="35" t="s">
        <v>126</v>
      </c>
      <c r="F5372" s="35" t="s">
        <v>121</v>
      </c>
      <c r="G5372" s="36">
        <v>3205100</v>
      </c>
      <c r="H5372" s="36">
        <f>G5372*I5372</f>
        <v>3205100</v>
      </c>
      <c r="I5372" s="36">
        <v>1</v>
      </c>
    </row>
    <row r="5373" spans="1:9" x14ac:dyDescent="0.25">
      <c r="A5373" s="953"/>
      <c r="B5373" s="970" t="s">
        <v>118</v>
      </c>
      <c r="C5373" s="970"/>
      <c r="D5373" s="970"/>
      <c r="E5373" s="970"/>
      <c r="F5373" s="970"/>
      <c r="G5373" s="970"/>
      <c r="H5373" s="73">
        <f>SUM(H5374:H5375)</f>
        <v>83300</v>
      </c>
      <c r="I5373" s="73"/>
    </row>
    <row r="5374" spans="1:9" ht="30" x14ac:dyDescent="0.25">
      <c r="A5374" s="953"/>
      <c r="B5374" s="976">
        <v>4251</v>
      </c>
      <c r="C5374" s="153">
        <v>71351540</v>
      </c>
      <c r="D5374" s="154" t="s">
        <v>927</v>
      </c>
      <c r="E5374" s="37" t="s">
        <v>172</v>
      </c>
      <c r="F5374" s="37" t="s">
        <v>121</v>
      </c>
      <c r="G5374" s="38">
        <v>64100</v>
      </c>
      <c r="H5374" s="38">
        <f>G5374*I5374</f>
        <v>64100</v>
      </c>
      <c r="I5374" s="38">
        <v>1</v>
      </c>
    </row>
    <row r="5375" spans="1:9" ht="30" x14ac:dyDescent="0.25">
      <c r="A5375" s="953"/>
      <c r="B5375" s="976"/>
      <c r="C5375" s="151" t="s">
        <v>2834</v>
      </c>
      <c r="D5375" s="152" t="s">
        <v>2835</v>
      </c>
      <c r="E5375" s="35" t="s">
        <v>120</v>
      </c>
      <c r="F5375" s="35" t="s">
        <v>121</v>
      </c>
      <c r="G5375" s="36">
        <v>19200</v>
      </c>
      <c r="H5375" s="36">
        <f>G5375*I5375</f>
        <v>19200</v>
      </c>
      <c r="I5375" s="36">
        <v>1</v>
      </c>
    </row>
    <row r="5376" spans="1:9" x14ac:dyDescent="0.25">
      <c r="A5376" s="953"/>
      <c r="B5376" s="956" t="s">
        <v>175</v>
      </c>
      <c r="C5376" s="956"/>
      <c r="D5376" s="956"/>
      <c r="E5376" s="956"/>
      <c r="F5376" s="956"/>
      <c r="G5376" s="956"/>
      <c r="H5376" s="34">
        <f>SUM(H5377+H5379)</f>
        <v>7927152</v>
      </c>
      <c r="I5376" s="34"/>
    </row>
    <row r="5377" spans="1:9" x14ac:dyDescent="0.25">
      <c r="A5377" s="953"/>
      <c r="B5377" s="970" t="s">
        <v>154</v>
      </c>
      <c r="C5377" s="970"/>
      <c r="D5377" s="970"/>
      <c r="E5377" s="970"/>
      <c r="F5377" s="970"/>
      <c r="G5377" s="970"/>
      <c r="H5377" s="73">
        <f>SUM(H5378:H5378)</f>
        <v>7771752</v>
      </c>
      <c r="I5377" s="73"/>
    </row>
    <row r="5378" spans="1:9" ht="30" x14ac:dyDescent="0.25">
      <c r="A5378" s="953"/>
      <c r="B5378" s="35">
        <v>4251</v>
      </c>
      <c r="C5378" s="151" t="s">
        <v>2836</v>
      </c>
      <c r="D5378" s="152" t="s">
        <v>2837</v>
      </c>
      <c r="E5378" s="35" t="s">
        <v>149</v>
      </c>
      <c r="F5378" s="35" t="s">
        <v>121</v>
      </c>
      <c r="G5378" s="36">
        <v>7771752</v>
      </c>
      <c r="H5378" s="36">
        <f>G5378*I5378</f>
        <v>7771752</v>
      </c>
      <c r="I5378" s="36">
        <v>1</v>
      </c>
    </row>
    <row r="5379" spans="1:9" x14ac:dyDescent="0.25">
      <c r="A5379" s="953"/>
      <c r="B5379" s="974" t="s">
        <v>118</v>
      </c>
      <c r="C5379" s="974"/>
      <c r="D5379" s="974"/>
      <c r="E5379" s="974"/>
      <c r="F5379" s="974"/>
      <c r="G5379" s="974"/>
      <c r="H5379" s="40">
        <f>SUM(H5380:H5380)</f>
        <v>155400</v>
      </c>
      <c r="I5379" s="40"/>
    </row>
    <row r="5380" spans="1:9" ht="30" x14ac:dyDescent="0.25">
      <c r="A5380" s="953"/>
      <c r="B5380" s="37">
        <v>4251</v>
      </c>
      <c r="C5380" s="153">
        <v>71351540</v>
      </c>
      <c r="D5380" s="154" t="s">
        <v>926</v>
      </c>
      <c r="E5380" s="37" t="s">
        <v>149</v>
      </c>
      <c r="F5380" s="37" t="s">
        <v>121</v>
      </c>
      <c r="G5380" s="38">
        <v>155400</v>
      </c>
      <c r="H5380" s="38">
        <f>G5380*I5380</f>
        <v>155400</v>
      </c>
      <c r="I5380" s="38">
        <v>1</v>
      </c>
    </row>
    <row r="5381" spans="1:9" x14ac:dyDescent="0.25">
      <c r="A5381" s="953"/>
      <c r="B5381" s="956" t="s">
        <v>540</v>
      </c>
      <c r="C5381" s="956"/>
      <c r="D5381" s="956"/>
      <c r="E5381" s="956"/>
      <c r="F5381" s="956"/>
      <c r="G5381" s="956"/>
      <c r="H5381" s="34">
        <f>SUM(H5382+H5384)</f>
        <v>1998000</v>
      </c>
      <c r="I5381" s="34"/>
    </row>
    <row r="5382" spans="1:9" x14ac:dyDescent="0.25">
      <c r="A5382" s="953"/>
      <c r="B5382" s="970" t="s">
        <v>154</v>
      </c>
      <c r="C5382" s="970"/>
      <c r="D5382" s="970"/>
      <c r="E5382" s="970"/>
      <c r="F5382" s="970"/>
      <c r="G5382" s="970"/>
      <c r="H5382" s="73">
        <f>SUM(H5383:H5383)</f>
        <v>1949000</v>
      </c>
      <c r="I5382" s="73"/>
    </row>
    <row r="5383" spans="1:9" s="11" customFormat="1" ht="45" x14ac:dyDescent="0.25">
      <c r="A5383" s="953"/>
      <c r="B5383" s="37">
        <v>5112</v>
      </c>
      <c r="C5383" s="153">
        <v>45200000</v>
      </c>
      <c r="D5383" s="154" t="s">
        <v>2838</v>
      </c>
      <c r="E5383" s="37" t="s">
        <v>126</v>
      </c>
      <c r="F5383" s="37" t="s">
        <v>121</v>
      </c>
      <c r="G5383" s="38">
        <v>1949000</v>
      </c>
      <c r="H5383" s="38">
        <f>G5383*I5383</f>
        <v>1949000</v>
      </c>
      <c r="I5383" s="38">
        <v>1</v>
      </c>
    </row>
    <row r="5384" spans="1:9" x14ac:dyDescent="0.25">
      <c r="A5384" s="953"/>
      <c r="B5384" s="970" t="s">
        <v>118</v>
      </c>
      <c r="C5384" s="970"/>
      <c r="D5384" s="970"/>
      <c r="E5384" s="970"/>
      <c r="F5384" s="970"/>
      <c r="G5384" s="970"/>
      <c r="H5384" s="73">
        <f>SUM(H5385:H5386)</f>
        <v>49000</v>
      </c>
      <c r="I5384" s="73"/>
    </row>
    <row r="5385" spans="1:9" s="11" customFormat="1" ht="30" x14ac:dyDescent="0.25">
      <c r="A5385" s="953"/>
      <c r="B5385" s="903">
        <v>5112</v>
      </c>
      <c r="C5385" s="153">
        <v>71351540</v>
      </c>
      <c r="D5385" s="154" t="s">
        <v>928</v>
      </c>
      <c r="E5385" s="37" t="s">
        <v>126</v>
      </c>
      <c r="F5385" s="37" t="s">
        <v>121</v>
      </c>
      <c r="G5385" s="38">
        <v>38000</v>
      </c>
      <c r="H5385" s="38">
        <f>G5385*I5385</f>
        <v>38000</v>
      </c>
      <c r="I5385" s="38">
        <v>1</v>
      </c>
    </row>
    <row r="5386" spans="1:9" s="11" customFormat="1" ht="30" x14ac:dyDescent="0.25">
      <c r="A5386" s="953"/>
      <c r="B5386" s="903"/>
      <c r="C5386" s="153">
        <v>98111140</v>
      </c>
      <c r="D5386" s="154" t="s">
        <v>2839</v>
      </c>
      <c r="E5386" s="37" t="s">
        <v>120</v>
      </c>
      <c r="F5386" s="37" t="s">
        <v>121</v>
      </c>
      <c r="G5386" s="38">
        <v>11000</v>
      </c>
      <c r="H5386" s="38">
        <f>G5386*I5386</f>
        <v>11000</v>
      </c>
      <c r="I5386" s="38">
        <v>1</v>
      </c>
    </row>
    <row r="5387" spans="1:9" x14ac:dyDescent="0.25">
      <c r="A5387" s="953"/>
      <c r="B5387" s="956" t="s">
        <v>178</v>
      </c>
      <c r="C5387" s="956"/>
      <c r="D5387" s="956"/>
      <c r="E5387" s="956"/>
      <c r="F5387" s="956"/>
      <c r="G5387" s="956"/>
      <c r="H5387" s="34">
        <f>SUM(H5388+H5400)</f>
        <v>8289070</v>
      </c>
      <c r="I5387" s="34"/>
    </row>
    <row r="5388" spans="1:9" x14ac:dyDescent="0.25">
      <c r="A5388" s="953"/>
      <c r="B5388" s="970" t="s">
        <v>11</v>
      </c>
      <c r="C5388" s="970"/>
      <c r="D5388" s="970"/>
      <c r="E5388" s="970"/>
      <c r="F5388" s="970"/>
      <c r="G5388" s="970"/>
      <c r="H5388" s="73">
        <f>SUM(H5389:H5399)</f>
        <v>8207000</v>
      </c>
      <c r="I5388" s="73"/>
    </row>
    <row r="5389" spans="1:9" x14ac:dyDescent="0.25">
      <c r="A5389" s="953"/>
      <c r="B5389" s="976">
        <v>5129</v>
      </c>
      <c r="C5389" s="151" t="s">
        <v>2840</v>
      </c>
      <c r="D5389" s="152" t="s">
        <v>2841</v>
      </c>
      <c r="E5389" s="35" t="s">
        <v>126</v>
      </c>
      <c r="F5389" s="35" t="s">
        <v>15</v>
      </c>
      <c r="G5389" s="36">
        <v>2150000</v>
      </c>
      <c r="H5389" s="36">
        <f t="shared" ref="H5389:H5399" si="41">G5389*I5389</f>
        <v>2150000</v>
      </c>
      <c r="I5389" s="36">
        <v>1</v>
      </c>
    </row>
    <row r="5390" spans="1:9" x14ac:dyDescent="0.25">
      <c r="A5390" s="953"/>
      <c r="B5390" s="976"/>
      <c r="C5390" s="151" t="s">
        <v>2842</v>
      </c>
      <c r="D5390" s="152" t="s">
        <v>203</v>
      </c>
      <c r="E5390" s="35" t="s">
        <v>126</v>
      </c>
      <c r="F5390" s="35" t="s">
        <v>15</v>
      </c>
      <c r="G5390" s="36">
        <v>5000</v>
      </c>
      <c r="H5390" s="36">
        <f t="shared" si="41"/>
        <v>400000</v>
      </c>
      <c r="I5390" s="36">
        <v>80</v>
      </c>
    </row>
    <row r="5391" spans="1:9" x14ac:dyDescent="0.25">
      <c r="A5391" s="953"/>
      <c r="B5391" s="976"/>
      <c r="C5391" s="151" t="s">
        <v>2843</v>
      </c>
      <c r="D5391" s="152" t="s">
        <v>1428</v>
      </c>
      <c r="E5391" s="35" t="s">
        <v>126</v>
      </c>
      <c r="F5391" s="35" t="s">
        <v>15</v>
      </c>
      <c r="G5391" s="36">
        <v>230000</v>
      </c>
      <c r="H5391" s="36">
        <f t="shared" si="41"/>
        <v>690000</v>
      </c>
      <c r="I5391" s="36">
        <v>3</v>
      </c>
    </row>
    <row r="5392" spans="1:9" ht="30" x14ac:dyDescent="0.25">
      <c r="A5392" s="953"/>
      <c r="B5392" s="976"/>
      <c r="C5392" s="151" t="s">
        <v>2844</v>
      </c>
      <c r="D5392" s="152" t="s">
        <v>207</v>
      </c>
      <c r="E5392" s="35" t="s">
        <v>126</v>
      </c>
      <c r="F5392" s="35" t="s">
        <v>15</v>
      </c>
      <c r="G5392" s="36">
        <v>110000</v>
      </c>
      <c r="H5392" s="36">
        <f t="shared" si="41"/>
        <v>220000</v>
      </c>
      <c r="I5392" s="36">
        <v>2</v>
      </c>
    </row>
    <row r="5393" spans="1:9" ht="30" x14ac:dyDescent="0.25">
      <c r="A5393" s="953"/>
      <c r="B5393" s="976"/>
      <c r="C5393" s="151" t="s">
        <v>2845</v>
      </c>
      <c r="D5393" s="152" t="s">
        <v>195</v>
      </c>
      <c r="E5393" s="35" t="s">
        <v>126</v>
      </c>
      <c r="F5393" s="35" t="s">
        <v>15</v>
      </c>
      <c r="G5393" s="36">
        <v>80000</v>
      </c>
      <c r="H5393" s="36">
        <f t="shared" si="41"/>
        <v>640000</v>
      </c>
      <c r="I5393" s="36">
        <v>8</v>
      </c>
    </row>
    <row r="5394" spans="1:9" ht="30" x14ac:dyDescent="0.25">
      <c r="A5394" s="953"/>
      <c r="B5394" s="976"/>
      <c r="C5394" s="151" t="s">
        <v>2846</v>
      </c>
      <c r="D5394" s="152" t="s">
        <v>2847</v>
      </c>
      <c r="E5394" s="35" t="s">
        <v>126</v>
      </c>
      <c r="F5394" s="35" t="s">
        <v>15</v>
      </c>
      <c r="G5394" s="36">
        <v>18000</v>
      </c>
      <c r="H5394" s="36">
        <f t="shared" si="41"/>
        <v>432000</v>
      </c>
      <c r="I5394" s="36">
        <v>24</v>
      </c>
    </row>
    <row r="5395" spans="1:9" ht="30" x14ac:dyDescent="0.25">
      <c r="A5395" s="953"/>
      <c r="B5395" s="976"/>
      <c r="C5395" s="151" t="s">
        <v>2848</v>
      </c>
      <c r="D5395" s="152" t="s">
        <v>2849</v>
      </c>
      <c r="E5395" s="35" t="s">
        <v>126</v>
      </c>
      <c r="F5395" s="35" t="s">
        <v>15</v>
      </c>
      <c r="G5395" s="36">
        <v>287000</v>
      </c>
      <c r="H5395" s="36">
        <f t="shared" si="41"/>
        <v>574000</v>
      </c>
      <c r="I5395" s="36">
        <v>2</v>
      </c>
    </row>
    <row r="5396" spans="1:9" x14ac:dyDescent="0.25">
      <c r="A5396" s="953"/>
      <c r="B5396" s="976"/>
      <c r="C5396" s="151" t="s">
        <v>2850</v>
      </c>
      <c r="D5396" s="152" t="s">
        <v>2851</v>
      </c>
      <c r="E5396" s="35" t="s">
        <v>126</v>
      </c>
      <c r="F5396" s="35" t="s">
        <v>15</v>
      </c>
      <c r="G5396" s="36">
        <v>950000</v>
      </c>
      <c r="H5396" s="36">
        <f t="shared" si="41"/>
        <v>2850000</v>
      </c>
      <c r="I5396" s="36">
        <v>3</v>
      </c>
    </row>
    <row r="5397" spans="1:9" x14ac:dyDescent="0.25">
      <c r="A5397" s="953"/>
      <c r="B5397" s="976"/>
      <c r="C5397" s="151" t="s">
        <v>2852</v>
      </c>
      <c r="D5397" s="152" t="s">
        <v>2853</v>
      </c>
      <c r="E5397" s="35" t="s">
        <v>126</v>
      </c>
      <c r="F5397" s="35" t="s">
        <v>15</v>
      </c>
      <c r="G5397" s="36">
        <v>9000</v>
      </c>
      <c r="H5397" s="36">
        <f t="shared" si="41"/>
        <v>45000</v>
      </c>
      <c r="I5397" s="36">
        <v>5</v>
      </c>
    </row>
    <row r="5398" spans="1:9" ht="30" x14ac:dyDescent="0.25">
      <c r="A5398" s="953"/>
      <c r="B5398" s="976"/>
      <c r="C5398" s="151" t="s">
        <v>2854</v>
      </c>
      <c r="D5398" s="152" t="s">
        <v>2855</v>
      </c>
      <c r="E5398" s="35" t="s">
        <v>126</v>
      </c>
      <c r="F5398" s="35" t="s">
        <v>15</v>
      </c>
      <c r="G5398" s="36">
        <v>6000</v>
      </c>
      <c r="H5398" s="36">
        <f t="shared" si="41"/>
        <v>6000</v>
      </c>
      <c r="I5398" s="36">
        <v>1</v>
      </c>
    </row>
    <row r="5399" spans="1:9" ht="30" x14ac:dyDescent="0.25">
      <c r="A5399" s="953"/>
      <c r="B5399" s="976"/>
      <c r="C5399" s="151" t="s">
        <v>2856</v>
      </c>
      <c r="D5399" s="152" t="s">
        <v>2857</v>
      </c>
      <c r="E5399" s="35" t="s">
        <v>126</v>
      </c>
      <c r="F5399" s="35" t="s">
        <v>1851</v>
      </c>
      <c r="G5399" s="36">
        <v>25000</v>
      </c>
      <c r="H5399" s="36">
        <f t="shared" si="41"/>
        <v>200000</v>
      </c>
      <c r="I5399" s="36">
        <v>8</v>
      </c>
    </row>
    <row r="5400" spans="1:9" x14ac:dyDescent="0.25">
      <c r="A5400" s="953"/>
      <c r="B5400" s="974" t="s">
        <v>118</v>
      </c>
      <c r="C5400" s="974"/>
      <c r="D5400" s="974"/>
      <c r="E5400" s="974"/>
      <c r="F5400" s="974"/>
      <c r="G5400" s="974"/>
      <c r="H5400" s="40">
        <f>SUM(H5401:H5401)</f>
        <v>82070</v>
      </c>
      <c r="I5400" s="40"/>
    </row>
    <row r="5401" spans="1:9" ht="30" x14ac:dyDescent="0.25">
      <c r="A5401" s="953"/>
      <c r="B5401" s="37">
        <v>5129</v>
      </c>
      <c r="C5401" s="153">
        <v>71351540</v>
      </c>
      <c r="D5401" s="154" t="s">
        <v>2858</v>
      </c>
      <c r="E5401" s="37" t="s">
        <v>172</v>
      </c>
      <c r="F5401" s="37" t="s">
        <v>121</v>
      </c>
      <c r="G5401" s="38">
        <v>82070</v>
      </c>
      <c r="H5401" s="38">
        <f>G5401*I5401</f>
        <v>82070</v>
      </c>
      <c r="I5401" s="38">
        <v>1</v>
      </c>
    </row>
    <row r="5402" spans="1:9" x14ac:dyDescent="0.25">
      <c r="A5402" s="953"/>
      <c r="B5402" s="956" t="s">
        <v>210</v>
      </c>
      <c r="C5402" s="956"/>
      <c r="D5402" s="956"/>
      <c r="E5402" s="956"/>
      <c r="F5402" s="956"/>
      <c r="G5402" s="956"/>
      <c r="H5402" s="34">
        <f>SUM(H5403+H5405)</f>
        <v>30000000</v>
      </c>
      <c r="I5402" s="34"/>
    </row>
    <row r="5403" spans="1:9" x14ac:dyDescent="0.25">
      <c r="A5403" s="953"/>
      <c r="B5403" s="970" t="s">
        <v>154</v>
      </c>
      <c r="C5403" s="970"/>
      <c r="D5403" s="970"/>
      <c r="E5403" s="970"/>
      <c r="F5403" s="970"/>
      <c r="G5403" s="970"/>
      <c r="H5403" s="73">
        <f>SUM(H5404:H5404)</f>
        <v>20100000</v>
      </c>
      <c r="I5403" s="73"/>
    </row>
    <row r="5404" spans="1:9" ht="30" x14ac:dyDescent="0.25">
      <c r="A5404" s="953"/>
      <c r="B5404" s="35">
        <v>4861</v>
      </c>
      <c r="C5404" s="151" t="s">
        <v>2859</v>
      </c>
      <c r="D5404" s="152" t="s">
        <v>2860</v>
      </c>
      <c r="E5404" s="35" t="s">
        <v>149</v>
      </c>
      <c r="F5404" s="35" t="s">
        <v>121</v>
      </c>
      <c r="G5404" s="36">
        <v>20100000</v>
      </c>
      <c r="H5404" s="36">
        <f>G5404*I5404</f>
        <v>20100000</v>
      </c>
      <c r="I5404" s="36">
        <v>1</v>
      </c>
    </row>
    <row r="5405" spans="1:9" x14ac:dyDescent="0.25">
      <c r="A5405" s="953"/>
      <c r="B5405" s="970" t="s">
        <v>118</v>
      </c>
      <c r="C5405" s="970"/>
      <c r="D5405" s="970"/>
      <c r="E5405" s="970"/>
      <c r="F5405" s="970"/>
      <c r="G5405" s="970"/>
      <c r="H5405" s="73">
        <f>SUM(H5406:H5407)</f>
        <v>9900000</v>
      </c>
      <c r="I5405" s="73"/>
    </row>
    <row r="5406" spans="1:9" ht="45" x14ac:dyDescent="0.25">
      <c r="A5406" s="953"/>
      <c r="B5406" s="903">
        <v>4861</v>
      </c>
      <c r="C5406" s="151" t="s">
        <v>2861</v>
      </c>
      <c r="D5406" s="152" t="s">
        <v>2862</v>
      </c>
      <c r="E5406" s="35" t="s">
        <v>149</v>
      </c>
      <c r="F5406" s="35" t="s">
        <v>121</v>
      </c>
      <c r="G5406" s="36">
        <v>9500000</v>
      </c>
      <c r="H5406" s="36">
        <f>G5406*I5406</f>
        <v>9500000</v>
      </c>
      <c r="I5406" s="36">
        <v>1</v>
      </c>
    </row>
    <row r="5407" spans="1:9" ht="45" x14ac:dyDescent="0.25">
      <c r="A5407" s="953"/>
      <c r="B5407" s="903"/>
      <c r="C5407" s="153">
        <v>71351540</v>
      </c>
      <c r="D5407" s="154" t="s">
        <v>2863</v>
      </c>
      <c r="E5407" s="37" t="s">
        <v>149</v>
      </c>
      <c r="F5407" s="37" t="s">
        <v>121</v>
      </c>
      <c r="G5407" s="38">
        <v>400000</v>
      </c>
      <c r="H5407" s="38">
        <f>G5407*I5407</f>
        <v>400000</v>
      </c>
      <c r="I5407" s="38">
        <v>1</v>
      </c>
    </row>
    <row r="5408" spans="1:9" x14ac:dyDescent="0.25">
      <c r="A5408" s="953"/>
      <c r="B5408" s="956" t="s">
        <v>547</v>
      </c>
      <c r="C5408" s="956"/>
      <c r="D5408" s="956"/>
      <c r="E5408" s="956"/>
      <c r="F5408" s="956"/>
      <c r="G5408" s="956"/>
      <c r="H5408" s="34">
        <f>SUM(H5409)</f>
        <v>5000000</v>
      </c>
      <c r="I5408" s="34"/>
    </row>
    <row r="5409" spans="1:9" x14ac:dyDescent="0.25">
      <c r="A5409" s="953"/>
      <c r="B5409" s="970" t="s">
        <v>118</v>
      </c>
      <c r="C5409" s="970"/>
      <c r="D5409" s="970"/>
      <c r="E5409" s="970"/>
      <c r="F5409" s="970"/>
      <c r="G5409" s="970"/>
      <c r="H5409" s="73">
        <f>SUM(H5410:H5410)</f>
        <v>5000000</v>
      </c>
      <c r="I5409" s="73"/>
    </row>
    <row r="5410" spans="1:9" ht="30" x14ac:dyDescent="0.25">
      <c r="A5410" s="953"/>
      <c r="B5410" s="35">
        <v>4213</v>
      </c>
      <c r="C5410" s="151" t="s">
        <v>2864</v>
      </c>
      <c r="D5410" s="152" t="s">
        <v>728</v>
      </c>
      <c r="E5410" s="35" t="s">
        <v>126</v>
      </c>
      <c r="F5410" s="35" t="s">
        <v>121</v>
      </c>
      <c r="G5410" s="36">
        <v>5000000</v>
      </c>
      <c r="H5410" s="36">
        <f>G5410*I5410</f>
        <v>5000000</v>
      </c>
      <c r="I5410" s="36">
        <v>1</v>
      </c>
    </row>
    <row r="5411" spans="1:9" x14ac:dyDescent="0.25">
      <c r="A5411" s="953"/>
      <c r="B5411" s="956" t="s">
        <v>214</v>
      </c>
      <c r="C5411" s="956"/>
      <c r="D5411" s="956"/>
      <c r="E5411" s="956"/>
      <c r="F5411" s="956"/>
      <c r="G5411" s="956"/>
      <c r="H5411" s="34">
        <f>SUM(H5412+H5414)</f>
        <v>37092543</v>
      </c>
      <c r="I5411" s="34"/>
    </row>
    <row r="5412" spans="1:9" x14ac:dyDescent="0.25">
      <c r="A5412" s="953"/>
      <c r="B5412" s="970" t="s">
        <v>154</v>
      </c>
      <c r="C5412" s="970"/>
      <c r="D5412" s="970"/>
      <c r="E5412" s="970"/>
      <c r="F5412" s="970"/>
      <c r="G5412" s="970"/>
      <c r="H5412" s="73">
        <f>SUM(H5413:H5413)</f>
        <v>36365543</v>
      </c>
      <c r="I5412" s="73"/>
    </row>
    <row r="5413" spans="1:9" ht="30" x14ac:dyDescent="0.25">
      <c r="A5413" s="953"/>
      <c r="B5413" s="35">
        <v>4251</v>
      </c>
      <c r="C5413" s="151" t="s">
        <v>2865</v>
      </c>
      <c r="D5413" s="152" t="s">
        <v>2866</v>
      </c>
      <c r="E5413" s="35" t="s">
        <v>149</v>
      </c>
      <c r="F5413" s="35" t="s">
        <v>121</v>
      </c>
      <c r="G5413" s="36">
        <v>36365543</v>
      </c>
      <c r="H5413" s="36">
        <f>G5413*I5413</f>
        <v>36365543</v>
      </c>
      <c r="I5413" s="36">
        <v>1</v>
      </c>
    </row>
    <row r="5414" spans="1:9" x14ac:dyDescent="0.25">
      <c r="A5414" s="953"/>
      <c r="B5414" s="970" t="s">
        <v>118</v>
      </c>
      <c r="C5414" s="970"/>
      <c r="D5414" s="970"/>
      <c r="E5414" s="970"/>
      <c r="F5414" s="970"/>
      <c r="G5414" s="970"/>
      <c r="H5414" s="73">
        <f>SUM(H5415:H5415)</f>
        <v>727000</v>
      </c>
      <c r="I5414" s="73"/>
    </row>
    <row r="5415" spans="1:9" ht="30" x14ac:dyDescent="0.25">
      <c r="A5415" s="953"/>
      <c r="B5415" s="37">
        <v>4251</v>
      </c>
      <c r="C5415" s="153">
        <v>71351540</v>
      </c>
      <c r="D5415" s="154" t="s">
        <v>815</v>
      </c>
      <c r="E5415" s="37" t="s">
        <v>149</v>
      </c>
      <c r="F5415" s="37" t="s">
        <v>121</v>
      </c>
      <c r="G5415" s="38">
        <v>727000</v>
      </c>
      <c r="H5415" s="38">
        <f>G5415*I5415</f>
        <v>727000</v>
      </c>
      <c r="I5415" s="38">
        <v>1</v>
      </c>
    </row>
    <row r="5416" spans="1:9" x14ac:dyDescent="0.25">
      <c r="A5416" s="953"/>
      <c r="B5416" s="956" t="s">
        <v>217</v>
      </c>
      <c r="C5416" s="956"/>
      <c r="D5416" s="956"/>
      <c r="E5416" s="956"/>
      <c r="F5416" s="956"/>
      <c r="G5416" s="956"/>
      <c r="H5416" s="34">
        <f>SUM(H5417)</f>
        <v>22000000</v>
      </c>
      <c r="I5416" s="34"/>
    </row>
    <row r="5417" spans="1:9" x14ac:dyDescent="0.25">
      <c r="A5417" s="953"/>
      <c r="B5417" s="970" t="s">
        <v>11</v>
      </c>
      <c r="C5417" s="970"/>
      <c r="D5417" s="970"/>
      <c r="E5417" s="970"/>
      <c r="F5417" s="970"/>
      <c r="G5417" s="970"/>
      <c r="H5417" s="73">
        <f>SUM(H5418:H5418)</f>
        <v>22000000</v>
      </c>
      <c r="I5417" s="73"/>
    </row>
    <row r="5418" spans="1:9" x14ac:dyDescent="0.25">
      <c r="A5418" s="953"/>
      <c r="B5418" s="35">
        <v>4269</v>
      </c>
      <c r="C5418" s="151" t="s">
        <v>2867</v>
      </c>
      <c r="D5418" s="152" t="s">
        <v>949</v>
      </c>
      <c r="E5418" s="35" t="s">
        <v>14</v>
      </c>
      <c r="F5418" s="35" t="s">
        <v>470</v>
      </c>
      <c r="G5418" s="36">
        <v>5000</v>
      </c>
      <c r="H5418" s="36">
        <f>G5418*I5418</f>
        <v>22000000</v>
      </c>
      <c r="I5418" s="36">
        <v>4400</v>
      </c>
    </row>
    <row r="5419" spans="1:9" x14ac:dyDescent="0.25">
      <c r="A5419" s="953"/>
      <c r="B5419" s="956" t="s">
        <v>228</v>
      </c>
      <c r="C5419" s="956"/>
      <c r="D5419" s="956"/>
      <c r="E5419" s="956"/>
      <c r="F5419" s="956"/>
      <c r="G5419" s="956"/>
      <c r="H5419" s="34">
        <f>SUM(H5420+H5424+H5436)</f>
        <v>131114104</v>
      </c>
      <c r="I5419" s="34"/>
    </row>
    <row r="5420" spans="1:9" x14ac:dyDescent="0.25">
      <c r="A5420" s="953"/>
      <c r="B5420" s="970" t="s">
        <v>11</v>
      </c>
      <c r="C5420" s="970"/>
      <c r="D5420" s="970"/>
      <c r="E5420" s="970"/>
      <c r="F5420" s="970"/>
      <c r="G5420" s="970"/>
      <c r="H5420" s="73">
        <f>SUM(H5421:H5423)</f>
        <v>5000000</v>
      </c>
      <c r="I5420" s="73"/>
    </row>
    <row r="5421" spans="1:9" ht="30" x14ac:dyDescent="0.25">
      <c r="A5421" s="953"/>
      <c r="B5421" s="976">
        <v>5129</v>
      </c>
      <c r="C5421" s="151" t="s">
        <v>2868</v>
      </c>
      <c r="D5421" s="152" t="s">
        <v>561</v>
      </c>
      <c r="E5421" s="35" t="s">
        <v>14</v>
      </c>
      <c r="F5421" s="35" t="s">
        <v>15</v>
      </c>
      <c r="G5421" s="36">
        <v>20000</v>
      </c>
      <c r="H5421" s="36">
        <f>G5421*I5421</f>
        <v>220000</v>
      </c>
      <c r="I5421" s="36">
        <v>11</v>
      </c>
    </row>
    <row r="5422" spans="1:9" x14ac:dyDescent="0.25">
      <c r="A5422" s="953"/>
      <c r="B5422" s="976"/>
      <c r="C5422" s="151" t="s">
        <v>2869</v>
      </c>
      <c r="D5422" s="152" t="s">
        <v>586</v>
      </c>
      <c r="E5422" s="35" t="s">
        <v>126</v>
      </c>
      <c r="F5422" s="35" t="s">
        <v>15</v>
      </c>
      <c r="G5422" s="36">
        <v>50000</v>
      </c>
      <c r="H5422" s="36">
        <f>G5422*I5422</f>
        <v>3100000</v>
      </c>
      <c r="I5422" s="36">
        <v>62</v>
      </c>
    </row>
    <row r="5423" spans="1:9" ht="30" x14ac:dyDescent="0.25">
      <c r="A5423" s="953"/>
      <c r="B5423" s="976"/>
      <c r="C5423" s="151" t="s">
        <v>2870</v>
      </c>
      <c r="D5423" s="152" t="s">
        <v>2871</v>
      </c>
      <c r="E5423" s="35" t="s">
        <v>14</v>
      </c>
      <c r="F5423" s="35" t="s">
        <v>15</v>
      </c>
      <c r="G5423" s="36">
        <v>420000</v>
      </c>
      <c r="H5423" s="36">
        <f>G5423*I5423</f>
        <v>1680000</v>
      </c>
      <c r="I5423" s="36">
        <v>4</v>
      </c>
    </row>
    <row r="5424" spans="1:9" x14ac:dyDescent="0.25">
      <c r="A5424" s="953"/>
      <c r="B5424" s="970" t="s">
        <v>154</v>
      </c>
      <c r="C5424" s="970"/>
      <c r="D5424" s="970"/>
      <c r="E5424" s="970"/>
      <c r="F5424" s="970"/>
      <c r="G5424" s="970"/>
      <c r="H5424" s="73">
        <f>SUM(H5425:H5435)</f>
        <v>122918170</v>
      </c>
      <c r="I5424" s="73"/>
    </row>
    <row r="5425" spans="1:9" ht="45" x14ac:dyDescent="0.25">
      <c r="A5425" s="953"/>
      <c r="B5425" s="903">
        <v>5113</v>
      </c>
      <c r="C5425" s="151" t="s">
        <v>2872</v>
      </c>
      <c r="D5425" s="152" t="s">
        <v>2873</v>
      </c>
      <c r="E5425" s="35" t="s">
        <v>149</v>
      </c>
      <c r="F5425" s="35" t="s">
        <v>121</v>
      </c>
      <c r="G5425" s="36">
        <v>9243460</v>
      </c>
      <c r="H5425" s="36">
        <f t="shared" ref="H5425:H5435" si="42">G5425*I5425</f>
        <v>9243460</v>
      </c>
      <c r="I5425" s="36">
        <v>1</v>
      </c>
    </row>
    <row r="5426" spans="1:9" ht="45" x14ac:dyDescent="0.25">
      <c r="A5426" s="953"/>
      <c r="B5426" s="903"/>
      <c r="C5426" s="151" t="s">
        <v>2874</v>
      </c>
      <c r="D5426" s="152" t="s">
        <v>2875</v>
      </c>
      <c r="E5426" s="35" t="s">
        <v>149</v>
      </c>
      <c r="F5426" s="35" t="s">
        <v>121</v>
      </c>
      <c r="G5426" s="36">
        <v>17823250</v>
      </c>
      <c r="H5426" s="36">
        <f t="shared" si="42"/>
        <v>17823250</v>
      </c>
      <c r="I5426" s="36">
        <v>1</v>
      </c>
    </row>
    <row r="5427" spans="1:9" ht="45" x14ac:dyDescent="0.25">
      <c r="A5427" s="953"/>
      <c r="B5427" s="903"/>
      <c r="C5427" s="151" t="s">
        <v>2876</v>
      </c>
      <c r="D5427" s="152" t="s">
        <v>2877</v>
      </c>
      <c r="E5427" s="35" t="s">
        <v>149</v>
      </c>
      <c r="F5427" s="35" t="s">
        <v>121</v>
      </c>
      <c r="G5427" s="36">
        <v>11775610</v>
      </c>
      <c r="H5427" s="36">
        <f t="shared" si="42"/>
        <v>11775610</v>
      </c>
      <c r="I5427" s="36">
        <v>1</v>
      </c>
    </row>
    <row r="5428" spans="1:9" ht="45" x14ac:dyDescent="0.25">
      <c r="A5428" s="953"/>
      <c r="B5428" s="903"/>
      <c r="C5428" s="151" t="s">
        <v>2878</v>
      </c>
      <c r="D5428" s="152" t="s">
        <v>2879</v>
      </c>
      <c r="E5428" s="35" t="s">
        <v>149</v>
      </c>
      <c r="F5428" s="35" t="s">
        <v>121</v>
      </c>
      <c r="G5428" s="36">
        <v>4859860</v>
      </c>
      <c r="H5428" s="36">
        <f t="shared" si="42"/>
        <v>4859860</v>
      </c>
      <c r="I5428" s="36">
        <v>1</v>
      </c>
    </row>
    <row r="5429" spans="1:9" ht="45" x14ac:dyDescent="0.25">
      <c r="A5429" s="953"/>
      <c r="B5429" s="903"/>
      <c r="C5429" s="151" t="s">
        <v>2880</v>
      </c>
      <c r="D5429" s="152" t="s">
        <v>2881</v>
      </c>
      <c r="E5429" s="35" t="s">
        <v>149</v>
      </c>
      <c r="F5429" s="35" t="s">
        <v>121</v>
      </c>
      <c r="G5429" s="36">
        <v>13501990</v>
      </c>
      <c r="H5429" s="36">
        <f t="shared" si="42"/>
        <v>13501990</v>
      </c>
      <c r="I5429" s="36">
        <v>1</v>
      </c>
    </row>
    <row r="5430" spans="1:9" ht="45" x14ac:dyDescent="0.25">
      <c r="A5430" s="953"/>
      <c r="B5430" s="903"/>
      <c r="C5430" s="151" t="s">
        <v>2882</v>
      </c>
      <c r="D5430" s="152" t="s">
        <v>2883</v>
      </c>
      <c r="E5430" s="35" t="s">
        <v>149</v>
      </c>
      <c r="F5430" s="35" t="s">
        <v>121</v>
      </c>
      <c r="G5430" s="36">
        <v>9508140</v>
      </c>
      <c r="H5430" s="36">
        <f t="shared" si="42"/>
        <v>9508140</v>
      </c>
      <c r="I5430" s="36">
        <v>1</v>
      </c>
    </row>
    <row r="5431" spans="1:9" ht="45" x14ac:dyDescent="0.25">
      <c r="A5431" s="953"/>
      <c r="B5431" s="903"/>
      <c r="C5431" s="151" t="s">
        <v>2884</v>
      </c>
      <c r="D5431" s="152" t="s">
        <v>2885</v>
      </c>
      <c r="E5431" s="35" t="s">
        <v>149</v>
      </c>
      <c r="F5431" s="35" t="s">
        <v>121</v>
      </c>
      <c r="G5431" s="36">
        <v>14394030</v>
      </c>
      <c r="H5431" s="36">
        <f t="shared" si="42"/>
        <v>14394030</v>
      </c>
      <c r="I5431" s="36">
        <v>1</v>
      </c>
    </row>
    <row r="5432" spans="1:9" ht="45" x14ac:dyDescent="0.25">
      <c r="A5432" s="953"/>
      <c r="B5432" s="903"/>
      <c r="C5432" s="151" t="s">
        <v>2886</v>
      </c>
      <c r="D5432" s="152" t="s">
        <v>2887</v>
      </c>
      <c r="E5432" s="35" t="s">
        <v>149</v>
      </c>
      <c r="F5432" s="35" t="s">
        <v>121</v>
      </c>
      <c r="G5432" s="36">
        <v>2263310</v>
      </c>
      <c r="H5432" s="36">
        <f t="shared" si="42"/>
        <v>2263310</v>
      </c>
      <c r="I5432" s="36">
        <v>1</v>
      </c>
    </row>
    <row r="5433" spans="1:9" ht="60" x14ac:dyDescent="0.25">
      <c r="A5433" s="953"/>
      <c r="B5433" s="903"/>
      <c r="C5433" s="151" t="s">
        <v>2888</v>
      </c>
      <c r="D5433" s="152" t="s">
        <v>2889</v>
      </c>
      <c r="E5433" s="35" t="s">
        <v>149</v>
      </c>
      <c r="F5433" s="35" t="s">
        <v>121</v>
      </c>
      <c r="G5433" s="36">
        <v>13316770</v>
      </c>
      <c r="H5433" s="36">
        <f t="shared" si="42"/>
        <v>13316770</v>
      </c>
      <c r="I5433" s="36">
        <v>1</v>
      </c>
    </row>
    <row r="5434" spans="1:9" ht="45" x14ac:dyDescent="0.25">
      <c r="A5434" s="953"/>
      <c r="B5434" s="903"/>
      <c r="C5434" s="151" t="s">
        <v>2890</v>
      </c>
      <c r="D5434" s="152" t="s">
        <v>2891</v>
      </c>
      <c r="E5434" s="35" t="s">
        <v>149</v>
      </c>
      <c r="F5434" s="35" t="s">
        <v>121</v>
      </c>
      <c r="G5434" s="36">
        <v>10165640</v>
      </c>
      <c r="H5434" s="36">
        <f>G5434*I5434</f>
        <v>10165640</v>
      </c>
      <c r="I5434" s="36">
        <v>1</v>
      </c>
    </row>
    <row r="5435" spans="1:9" ht="45" x14ac:dyDescent="0.25">
      <c r="A5435" s="953"/>
      <c r="B5435" s="35">
        <v>5112</v>
      </c>
      <c r="C5435" s="151" t="s">
        <v>2892</v>
      </c>
      <c r="D5435" s="152" t="s">
        <v>2893</v>
      </c>
      <c r="E5435" s="35" t="s">
        <v>126</v>
      </c>
      <c r="F5435" s="35" t="s">
        <v>121</v>
      </c>
      <c r="G5435" s="36">
        <v>16066110</v>
      </c>
      <c r="H5435" s="36">
        <f t="shared" si="42"/>
        <v>16066110</v>
      </c>
      <c r="I5435" s="36">
        <v>1</v>
      </c>
    </row>
    <row r="5436" spans="1:9" x14ac:dyDescent="0.25">
      <c r="A5436" s="953"/>
      <c r="B5436" s="974" t="s">
        <v>118</v>
      </c>
      <c r="C5436" s="974"/>
      <c r="D5436" s="974"/>
      <c r="E5436" s="974"/>
      <c r="F5436" s="974"/>
      <c r="G5436" s="974"/>
      <c r="H5436" s="40">
        <f>SUM(H5444:H5465)</f>
        <v>3195934</v>
      </c>
      <c r="I5436" s="40"/>
    </row>
    <row r="5437" spans="1:9" x14ac:dyDescent="0.25">
      <c r="A5437" s="953"/>
      <c r="B5437" s="866"/>
      <c r="C5437" s="837" t="s">
        <v>7899</v>
      </c>
      <c r="D5437" s="837" t="s">
        <v>536</v>
      </c>
      <c r="E5437" s="867" t="s">
        <v>126</v>
      </c>
      <c r="F5437" s="867" t="s">
        <v>121</v>
      </c>
      <c r="G5437" s="838">
        <v>21022530</v>
      </c>
      <c r="H5437" s="838">
        <v>21022530</v>
      </c>
      <c r="I5437" s="36">
        <v>1</v>
      </c>
    </row>
    <row r="5438" spans="1:9" x14ac:dyDescent="0.25">
      <c r="A5438" s="953"/>
      <c r="B5438" s="866"/>
      <c r="C5438" s="837" t="s">
        <v>7900</v>
      </c>
      <c r="D5438" s="837" t="s">
        <v>532</v>
      </c>
      <c r="E5438" s="867" t="s">
        <v>120</v>
      </c>
      <c r="F5438" s="867" t="s">
        <v>121</v>
      </c>
      <c r="G5438" s="838">
        <v>124270</v>
      </c>
      <c r="H5438" s="838">
        <v>124270</v>
      </c>
      <c r="I5438" s="36">
        <v>1</v>
      </c>
    </row>
    <row r="5439" spans="1:9" x14ac:dyDescent="0.25">
      <c r="A5439" s="953"/>
      <c r="B5439" s="866"/>
      <c r="C5439" s="837" t="s">
        <v>7901</v>
      </c>
      <c r="D5439" s="837" t="s">
        <v>532</v>
      </c>
      <c r="E5439" s="867" t="s">
        <v>120</v>
      </c>
      <c r="F5439" s="867" t="s">
        <v>121</v>
      </c>
      <c r="G5439" s="838">
        <v>188616</v>
      </c>
      <c r="H5439" s="838">
        <v>188616</v>
      </c>
      <c r="I5439" s="36">
        <v>1</v>
      </c>
    </row>
    <row r="5440" spans="1:9" x14ac:dyDescent="0.25">
      <c r="A5440" s="953"/>
      <c r="B5440" s="866"/>
      <c r="C5440" s="837" t="s">
        <v>7902</v>
      </c>
      <c r="D5440" s="837" t="s">
        <v>532</v>
      </c>
      <c r="E5440" s="867" t="s">
        <v>120</v>
      </c>
      <c r="F5440" s="867" t="s">
        <v>121</v>
      </c>
      <c r="G5440" s="838">
        <v>90860</v>
      </c>
      <c r="H5440" s="838">
        <v>90860</v>
      </c>
      <c r="I5440" s="36">
        <v>1</v>
      </c>
    </row>
    <row r="5441" spans="1:9" x14ac:dyDescent="0.25">
      <c r="A5441" s="953"/>
      <c r="B5441" s="866"/>
      <c r="C5441" s="837" t="s">
        <v>7903</v>
      </c>
      <c r="D5441" s="837" t="s">
        <v>532</v>
      </c>
      <c r="E5441" s="867" t="s">
        <v>120</v>
      </c>
      <c r="F5441" s="867" t="s">
        <v>121</v>
      </c>
      <c r="G5441" s="838">
        <v>51050</v>
      </c>
      <c r="H5441" s="838">
        <v>51050</v>
      </c>
      <c r="I5441" s="36">
        <v>1</v>
      </c>
    </row>
    <row r="5442" spans="1:9" x14ac:dyDescent="0.25">
      <c r="A5442" s="953"/>
      <c r="B5442" s="866"/>
      <c r="C5442" s="837" t="s">
        <v>7904</v>
      </c>
      <c r="D5442" s="837" t="s">
        <v>532</v>
      </c>
      <c r="E5442" s="867" t="s">
        <v>120</v>
      </c>
      <c r="F5442" s="867" t="s">
        <v>121</v>
      </c>
      <c r="G5442" s="838">
        <v>85960</v>
      </c>
      <c r="H5442" s="838">
        <v>85960</v>
      </c>
      <c r="I5442" s="36">
        <v>1</v>
      </c>
    </row>
    <row r="5443" spans="1:9" x14ac:dyDescent="0.25">
      <c r="A5443" s="953"/>
      <c r="B5443" s="866"/>
      <c r="C5443" s="837" t="s">
        <v>7905</v>
      </c>
      <c r="D5443" s="837" t="s">
        <v>532</v>
      </c>
      <c r="E5443" s="867" t="s">
        <v>120</v>
      </c>
      <c r="F5443" s="867" t="s">
        <v>121</v>
      </c>
      <c r="G5443" s="838">
        <v>99670</v>
      </c>
      <c r="H5443" s="838">
        <v>99670</v>
      </c>
      <c r="I5443" s="36">
        <v>1</v>
      </c>
    </row>
    <row r="5444" spans="1:9" ht="30" x14ac:dyDescent="0.25">
      <c r="A5444" s="953"/>
      <c r="B5444" s="903">
        <v>5113</v>
      </c>
      <c r="C5444" s="153">
        <v>71351540</v>
      </c>
      <c r="D5444" s="154" t="s">
        <v>2894</v>
      </c>
      <c r="E5444" s="37" t="s">
        <v>149</v>
      </c>
      <c r="F5444" s="37" t="s">
        <v>121</v>
      </c>
      <c r="G5444" s="38">
        <v>184869</v>
      </c>
      <c r="H5444" s="38">
        <f t="shared" ref="H5444:H5465" si="43">G5444*I5444</f>
        <v>184869</v>
      </c>
      <c r="I5444" s="38">
        <v>1</v>
      </c>
    </row>
    <row r="5445" spans="1:9" ht="30" x14ac:dyDescent="0.25">
      <c r="A5445" s="953"/>
      <c r="B5445" s="903"/>
      <c r="C5445" s="153">
        <v>71351540</v>
      </c>
      <c r="D5445" s="154" t="s">
        <v>2895</v>
      </c>
      <c r="E5445" s="37" t="s">
        <v>149</v>
      </c>
      <c r="F5445" s="37" t="s">
        <v>121</v>
      </c>
      <c r="G5445" s="38">
        <v>356465</v>
      </c>
      <c r="H5445" s="38">
        <f t="shared" si="43"/>
        <v>356465</v>
      </c>
      <c r="I5445" s="38">
        <v>1</v>
      </c>
    </row>
    <row r="5446" spans="1:9" ht="30" x14ac:dyDescent="0.25">
      <c r="A5446" s="953"/>
      <c r="B5446" s="903"/>
      <c r="C5446" s="153">
        <v>71351540</v>
      </c>
      <c r="D5446" s="154" t="s">
        <v>2896</v>
      </c>
      <c r="E5446" s="37" t="s">
        <v>149</v>
      </c>
      <c r="F5446" s="37" t="s">
        <v>121</v>
      </c>
      <c r="G5446" s="38">
        <v>235512</v>
      </c>
      <c r="H5446" s="38">
        <f t="shared" si="43"/>
        <v>235512</v>
      </c>
      <c r="I5446" s="38">
        <v>1</v>
      </c>
    </row>
    <row r="5447" spans="1:9" ht="30" x14ac:dyDescent="0.25">
      <c r="A5447" s="953"/>
      <c r="B5447" s="903"/>
      <c r="C5447" s="153">
        <v>71351540</v>
      </c>
      <c r="D5447" s="154" t="s">
        <v>2897</v>
      </c>
      <c r="E5447" s="37" t="s">
        <v>149</v>
      </c>
      <c r="F5447" s="37" t="s">
        <v>121</v>
      </c>
      <c r="G5447" s="38">
        <v>97197</v>
      </c>
      <c r="H5447" s="38">
        <f t="shared" si="43"/>
        <v>97197</v>
      </c>
      <c r="I5447" s="38">
        <v>1</v>
      </c>
    </row>
    <row r="5448" spans="1:9" ht="30" x14ac:dyDescent="0.25">
      <c r="A5448" s="953"/>
      <c r="B5448" s="903"/>
      <c r="C5448" s="153">
        <v>71351540</v>
      </c>
      <c r="D5448" s="154" t="s">
        <v>2898</v>
      </c>
      <c r="E5448" s="37" t="s">
        <v>149</v>
      </c>
      <c r="F5448" s="37" t="s">
        <v>121</v>
      </c>
      <c r="G5448" s="38">
        <v>270093</v>
      </c>
      <c r="H5448" s="38">
        <f t="shared" si="43"/>
        <v>270093</v>
      </c>
      <c r="I5448" s="38">
        <v>1</v>
      </c>
    </row>
    <row r="5449" spans="1:9" ht="30" x14ac:dyDescent="0.25">
      <c r="A5449" s="953"/>
      <c r="B5449" s="903"/>
      <c r="C5449" s="153">
        <v>71351540</v>
      </c>
      <c r="D5449" s="154" t="s">
        <v>2899</v>
      </c>
      <c r="E5449" s="37" t="s">
        <v>149</v>
      </c>
      <c r="F5449" s="37" t="s">
        <v>121</v>
      </c>
      <c r="G5449" s="38">
        <v>190163</v>
      </c>
      <c r="H5449" s="38">
        <f t="shared" si="43"/>
        <v>190163</v>
      </c>
      <c r="I5449" s="38">
        <v>1</v>
      </c>
    </row>
    <row r="5450" spans="1:9" ht="30" x14ac:dyDescent="0.25">
      <c r="A5450" s="953"/>
      <c r="B5450" s="903"/>
      <c r="C5450" s="153">
        <v>71351540</v>
      </c>
      <c r="D5450" s="154" t="s">
        <v>2900</v>
      </c>
      <c r="E5450" s="37" t="s">
        <v>149</v>
      </c>
      <c r="F5450" s="37" t="s">
        <v>121</v>
      </c>
      <c r="G5450" s="38">
        <v>287881</v>
      </c>
      <c r="H5450" s="38">
        <f t="shared" si="43"/>
        <v>287881</v>
      </c>
      <c r="I5450" s="38">
        <v>1</v>
      </c>
    </row>
    <row r="5451" spans="1:9" ht="30" x14ac:dyDescent="0.25">
      <c r="A5451" s="953"/>
      <c r="B5451" s="903"/>
      <c r="C5451" s="153">
        <v>71351540</v>
      </c>
      <c r="D5451" s="154" t="s">
        <v>2901</v>
      </c>
      <c r="E5451" s="37" t="s">
        <v>149</v>
      </c>
      <c r="F5451" s="37" t="s">
        <v>121</v>
      </c>
      <c r="G5451" s="38">
        <v>45266</v>
      </c>
      <c r="H5451" s="38">
        <f t="shared" si="43"/>
        <v>45266</v>
      </c>
      <c r="I5451" s="38">
        <v>1</v>
      </c>
    </row>
    <row r="5452" spans="1:9" ht="60" x14ac:dyDescent="0.25">
      <c r="A5452" s="953"/>
      <c r="B5452" s="903"/>
      <c r="C5452" s="153">
        <v>71351540</v>
      </c>
      <c r="D5452" s="154" t="s">
        <v>2902</v>
      </c>
      <c r="E5452" s="37" t="s">
        <v>149</v>
      </c>
      <c r="F5452" s="37" t="s">
        <v>121</v>
      </c>
      <c r="G5452" s="38">
        <v>266335</v>
      </c>
      <c r="H5452" s="38">
        <f t="shared" si="43"/>
        <v>266335</v>
      </c>
      <c r="I5452" s="38">
        <v>1</v>
      </c>
    </row>
    <row r="5453" spans="1:9" ht="45" x14ac:dyDescent="0.25">
      <c r="A5453" s="953"/>
      <c r="B5453" s="903"/>
      <c r="C5453" s="153">
        <v>71351540</v>
      </c>
      <c r="D5453" s="154" t="s">
        <v>2903</v>
      </c>
      <c r="E5453" s="37" t="s">
        <v>149</v>
      </c>
      <c r="F5453" s="37" t="s">
        <v>121</v>
      </c>
      <c r="G5453" s="38">
        <v>203313</v>
      </c>
      <c r="H5453" s="38">
        <f t="shared" si="43"/>
        <v>203313</v>
      </c>
      <c r="I5453" s="38">
        <v>1</v>
      </c>
    </row>
    <row r="5454" spans="1:9" ht="30" x14ac:dyDescent="0.25">
      <c r="A5454" s="953"/>
      <c r="B5454" s="903"/>
      <c r="C5454" s="152" t="s">
        <v>2904</v>
      </c>
      <c r="D5454" s="152" t="s">
        <v>2905</v>
      </c>
      <c r="E5454" s="152" t="s">
        <v>120</v>
      </c>
      <c r="F5454" s="152" t="s">
        <v>121</v>
      </c>
      <c r="G5454" s="152">
        <v>55461</v>
      </c>
      <c r="H5454" s="152">
        <f t="shared" si="43"/>
        <v>55461</v>
      </c>
      <c r="I5454" s="152">
        <v>1</v>
      </c>
    </row>
    <row r="5455" spans="1:9" ht="30" x14ac:dyDescent="0.25">
      <c r="A5455" s="953"/>
      <c r="B5455" s="903"/>
      <c r="C5455" s="152" t="s">
        <v>7191</v>
      </c>
      <c r="D5455" s="152" t="s">
        <v>532</v>
      </c>
      <c r="E5455" s="152" t="s">
        <v>120</v>
      </c>
      <c r="F5455" s="152" t="s">
        <v>121</v>
      </c>
      <c r="G5455" s="152">
        <v>96390</v>
      </c>
      <c r="H5455" s="152">
        <v>96390</v>
      </c>
      <c r="I5455" s="152">
        <v>1</v>
      </c>
    </row>
    <row r="5456" spans="1:9" ht="30" x14ac:dyDescent="0.25">
      <c r="A5456" s="953"/>
      <c r="B5456" s="903"/>
      <c r="C5456" s="152" t="s">
        <v>2906</v>
      </c>
      <c r="D5456" s="152" t="s">
        <v>2907</v>
      </c>
      <c r="E5456" s="152" t="s">
        <v>120</v>
      </c>
      <c r="F5456" s="152" t="s">
        <v>121</v>
      </c>
      <c r="G5456" s="152">
        <v>106940</v>
      </c>
      <c r="H5456" s="152">
        <f t="shared" si="43"/>
        <v>106940</v>
      </c>
      <c r="I5456" s="152">
        <v>1</v>
      </c>
    </row>
    <row r="5457" spans="1:9" ht="30" x14ac:dyDescent="0.25">
      <c r="A5457" s="953"/>
      <c r="B5457" s="903"/>
      <c r="C5457" s="151" t="s">
        <v>2908</v>
      </c>
      <c r="D5457" s="152" t="s">
        <v>2909</v>
      </c>
      <c r="E5457" s="35" t="s">
        <v>120</v>
      </c>
      <c r="F5457" s="35" t="s">
        <v>121</v>
      </c>
      <c r="G5457" s="36">
        <v>70654</v>
      </c>
      <c r="H5457" s="36">
        <f t="shared" si="43"/>
        <v>70654</v>
      </c>
      <c r="I5457" s="36">
        <v>1</v>
      </c>
    </row>
    <row r="5458" spans="1:9" ht="30" x14ac:dyDescent="0.25">
      <c r="A5458" s="953"/>
      <c r="B5458" s="903"/>
      <c r="C5458" s="151" t="s">
        <v>2910</v>
      </c>
      <c r="D5458" s="152" t="s">
        <v>2911</v>
      </c>
      <c r="E5458" s="35" t="s">
        <v>120</v>
      </c>
      <c r="F5458" s="35" t="s">
        <v>121</v>
      </c>
      <c r="G5458" s="36">
        <v>29159</v>
      </c>
      <c r="H5458" s="36">
        <f t="shared" si="43"/>
        <v>29159</v>
      </c>
      <c r="I5458" s="36">
        <v>1</v>
      </c>
    </row>
    <row r="5459" spans="1:9" ht="30" x14ac:dyDescent="0.25">
      <c r="A5459" s="953"/>
      <c r="B5459" s="903"/>
      <c r="C5459" s="151" t="s">
        <v>2912</v>
      </c>
      <c r="D5459" s="152" t="s">
        <v>2913</v>
      </c>
      <c r="E5459" s="35" t="s">
        <v>120</v>
      </c>
      <c r="F5459" s="35" t="s">
        <v>121</v>
      </c>
      <c r="G5459" s="36">
        <v>81028</v>
      </c>
      <c r="H5459" s="36">
        <f t="shared" si="43"/>
        <v>81028</v>
      </c>
      <c r="I5459" s="36">
        <v>1</v>
      </c>
    </row>
    <row r="5460" spans="1:9" ht="30" x14ac:dyDescent="0.25">
      <c r="A5460" s="953"/>
      <c r="B5460" s="903"/>
      <c r="C5460" s="151" t="s">
        <v>2914</v>
      </c>
      <c r="D5460" s="152" t="s">
        <v>2915</v>
      </c>
      <c r="E5460" s="35" t="s">
        <v>120</v>
      </c>
      <c r="F5460" s="35" t="s">
        <v>121</v>
      </c>
      <c r="G5460" s="36">
        <v>57049</v>
      </c>
      <c r="H5460" s="36">
        <f t="shared" si="43"/>
        <v>57049</v>
      </c>
      <c r="I5460" s="36">
        <v>1</v>
      </c>
    </row>
    <row r="5461" spans="1:9" ht="30" x14ac:dyDescent="0.25">
      <c r="A5461" s="953"/>
      <c r="B5461" s="903"/>
      <c r="C5461" s="151" t="s">
        <v>2916</v>
      </c>
      <c r="D5461" s="152" t="s">
        <v>2917</v>
      </c>
      <c r="E5461" s="35" t="s">
        <v>120</v>
      </c>
      <c r="F5461" s="35" t="s">
        <v>121</v>
      </c>
      <c r="G5461" s="36">
        <v>86364</v>
      </c>
      <c r="H5461" s="36">
        <f t="shared" si="43"/>
        <v>86364</v>
      </c>
      <c r="I5461" s="36">
        <v>1</v>
      </c>
    </row>
    <row r="5462" spans="1:9" ht="30" x14ac:dyDescent="0.25">
      <c r="A5462" s="953"/>
      <c r="B5462" s="903"/>
      <c r="C5462" s="151" t="s">
        <v>2918</v>
      </c>
      <c r="D5462" s="152" t="s">
        <v>2919</v>
      </c>
      <c r="E5462" s="35" t="s">
        <v>120</v>
      </c>
      <c r="F5462" s="35" t="s">
        <v>121</v>
      </c>
      <c r="G5462" s="36">
        <v>13580</v>
      </c>
      <c r="H5462" s="36">
        <f t="shared" si="43"/>
        <v>13580</v>
      </c>
      <c r="I5462" s="36">
        <v>1</v>
      </c>
    </row>
    <row r="5463" spans="1:9" ht="60" x14ac:dyDescent="0.25">
      <c r="A5463" s="953"/>
      <c r="B5463" s="903"/>
      <c r="C5463" s="151" t="s">
        <v>2920</v>
      </c>
      <c r="D5463" s="152" t="s">
        <v>2921</v>
      </c>
      <c r="E5463" s="35" t="s">
        <v>120</v>
      </c>
      <c r="F5463" s="35" t="s">
        <v>121</v>
      </c>
      <c r="G5463" s="36">
        <v>79901</v>
      </c>
      <c r="H5463" s="36">
        <f t="shared" si="43"/>
        <v>79901</v>
      </c>
      <c r="I5463" s="36">
        <v>1</v>
      </c>
    </row>
    <row r="5464" spans="1:9" ht="45" x14ac:dyDescent="0.25">
      <c r="A5464" s="953"/>
      <c r="B5464" s="903"/>
      <c r="C5464" s="151" t="s">
        <v>2922</v>
      </c>
      <c r="D5464" s="152" t="s">
        <v>2923</v>
      </c>
      <c r="E5464" s="35" t="s">
        <v>120</v>
      </c>
      <c r="F5464" s="35" t="s">
        <v>121</v>
      </c>
      <c r="G5464" s="36">
        <v>60994</v>
      </c>
      <c r="H5464" s="36">
        <f t="shared" si="43"/>
        <v>60994</v>
      </c>
      <c r="I5464" s="36">
        <v>1</v>
      </c>
    </row>
    <row r="5465" spans="1:9" ht="45" x14ac:dyDescent="0.25">
      <c r="A5465" s="953"/>
      <c r="B5465" s="652">
        <v>5112</v>
      </c>
      <c r="C5465" s="155" t="s">
        <v>5356</v>
      </c>
      <c r="D5465" s="156" t="s">
        <v>2924</v>
      </c>
      <c r="E5465" s="102" t="s">
        <v>172</v>
      </c>
      <c r="F5465" s="102" t="s">
        <v>121</v>
      </c>
      <c r="G5465" s="103">
        <v>321320</v>
      </c>
      <c r="H5465" s="103">
        <f t="shared" si="43"/>
        <v>321320</v>
      </c>
      <c r="I5465" s="103">
        <v>1</v>
      </c>
    </row>
    <row r="5466" spans="1:9" x14ac:dyDescent="0.25">
      <c r="A5466" s="953"/>
      <c r="B5466" s="956" t="s">
        <v>258</v>
      </c>
      <c r="C5466" s="956"/>
      <c r="D5466" s="956"/>
      <c r="E5466" s="956"/>
      <c r="F5466" s="956"/>
      <c r="G5466" s="956"/>
      <c r="H5466" s="34">
        <f>SUM(H5467+H5469)</f>
        <v>69999385</v>
      </c>
      <c r="I5466" s="34"/>
    </row>
    <row r="5467" spans="1:9" x14ac:dyDescent="0.25">
      <c r="A5467" s="953"/>
      <c r="B5467" s="970" t="s">
        <v>154</v>
      </c>
      <c r="C5467" s="970"/>
      <c r="D5467" s="970"/>
      <c r="E5467" s="970"/>
      <c r="F5467" s="970"/>
      <c r="G5467" s="970"/>
      <c r="H5467" s="73">
        <f>SUM(H5468:H5468)</f>
        <v>68627385</v>
      </c>
      <c r="I5467" s="73"/>
    </row>
    <row r="5468" spans="1:9" ht="30" x14ac:dyDescent="0.25">
      <c r="A5468" s="953"/>
      <c r="B5468" s="35">
        <v>4251</v>
      </c>
      <c r="C5468" s="151" t="s">
        <v>2925</v>
      </c>
      <c r="D5468" s="152" t="s">
        <v>2926</v>
      </c>
      <c r="E5468" s="35" t="s">
        <v>149</v>
      </c>
      <c r="F5468" s="35" t="s">
        <v>121</v>
      </c>
      <c r="G5468" s="36">
        <v>68627385</v>
      </c>
      <c r="H5468" s="36">
        <f>G5468*I5468</f>
        <v>68627385</v>
      </c>
      <c r="I5468" s="36">
        <v>1</v>
      </c>
    </row>
    <row r="5469" spans="1:9" x14ac:dyDescent="0.25">
      <c r="A5469" s="953"/>
      <c r="B5469" s="974" t="s">
        <v>118</v>
      </c>
      <c r="C5469" s="974"/>
      <c r="D5469" s="974"/>
      <c r="E5469" s="974"/>
      <c r="F5469" s="974"/>
      <c r="G5469" s="974"/>
      <c r="H5469" s="40">
        <f>SUM(H5470:H5470)</f>
        <v>1372000</v>
      </c>
      <c r="I5469" s="40"/>
    </row>
    <row r="5470" spans="1:9" ht="30" x14ac:dyDescent="0.25">
      <c r="A5470" s="953"/>
      <c r="B5470" s="37">
        <v>4251</v>
      </c>
      <c r="C5470" s="153">
        <v>71351540</v>
      </c>
      <c r="D5470" s="154" t="s">
        <v>874</v>
      </c>
      <c r="E5470" s="37" t="s">
        <v>149</v>
      </c>
      <c r="F5470" s="37" t="s">
        <v>121</v>
      </c>
      <c r="G5470" s="38">
        <v>1372000</v>
      </c>
      <c r="H5470" s="38">
        <f>G5470*I5470</f>
        <v>1372000</v>
      </c>
      <c r="I5470" s="38">
        <v>1</v>
      </c>
    </row>
    <row r="5471" spans="1:9" x14ac:dyDescent="0.25">
      <c r="A5471" s="953"/>
      <c r="B5471" s="956" t="s">
        <v>261</v>
      </c>
      <c r="C5471" s="956"/>
      <c r="D5471" s="956"/>
      <c r="E5471" s="956"/>
      <c r="F5471" s="956"/>
      <c r="G5471" s="956"/>
      <c r="H5471" s="34">
        <f>SUM(H5472+H5474)</f>
        <v>11484100</v>
      </c>
      <c r="I5471" s="34"/>
    </row>
    <row r="5472" spans="1:9" x14ac:dyDescent="0.25">
      <c r="A5472" s="953"/>
      <c r="B5472" s="974" t="s">
        <v>154</v>
      </c>
      <c r="C5472" s="974"/>
      <c r="D5472" s="974"/>
      <c r="E5472" s="974"/>
      <c r="F5472" s="974"/>
      <c r="G5472" s="974"/>
      <c r="H5472" s="40">
        <f>SUM(H5473:H5473)</f>
        <v>11193090</v>
      </c>
      <c r="I5472" s="40"/>
    </row>
    <row r="5473" spans="1:9" ht="30" x14ac:dyDescent="0.25">
      <c r="A5473" s="953"/>
      <c r="B5473" s="35">
        <v>4251</v>
      </c>
      <c r="C5473" s="151" t="s">
        <v>2927</v>
      </c>
      <c r="D5473" s="152" t="s">
        <v>2928</v>
      </c>
      <c r="E5473" s="35" t="s">
        <v>126</v>
      </c>
      <c r="F5473" s="35" t="s">
        <v>121</v>
      </c>
      <c r="G5473" s="36">
        <v>11193090</v>
      </c>
      <c r="H5473" s="36">
        <f>G5473*I5473</f>
        <v>11193090</v>
      </c>
      <c r="I5473" s="36">
        <v>1</v>
      </c>
    </row>
    <row r="5474" spans="1:9" x14ac:dyDescent="0.25">
      <c r="A5474" s="953"/>
      <c r="B5474" s="970" t="s">
        <v>118</v>
      </c>
      <c r="C5474" s="970"/>
      <c r="D5474" s="970"/>
      <c r="E5474" s="970"/>
      <c r="F5474" s="970"/>
      <c r="G5474" s="970"/>
      <c r="H5474" s="73">
        <f>SUM(H5475:H5476)</f>
        <v>291010</v>
      </c>
      <c r="I5474" s="73"/>
    </row>
    <row r="5475" spans="1:9" ht="30" x14ac:dyDescent="0.25">
      <c r="A5475" s="953"/>
      <c r="B5475" s="903">
        <v>4251</v>
      </c>
      <c r="C5475" s="153">
        <v>71351540</v>
      </c>
      <c r="D5475" s="154" t="s">
        <v>2929</v>
      </c>
      <c r="E5475" s="37" t="s">
        <v>172</v>
      </c>
      <c r="F5475" s="37" t="s">
        <v>121</v>
      </c>
      <c r="G5475" s="38">
        <v>223860</v>
      </c>
      <c r="H5475" s="38">
        <f>G5475*I5475</f>
        <v>223860</v>
      </c>
      <c r="I5475" s="38">
        <v>1</v>
      </c>
    </row>
    <row r="5476" spans="1:9" ht="30" x14ac:dyDescent="0.25">
      <c r="A5476" s="953"/>
      <c r="B5476" s="903"/>
      <c r="C5476" s="151" t="s">
        <v>2930</v>
      </c>
      <c r="D5476" s="152" t="s">
        <v>2931</v>
      </c>
      <c r="E5476" s="35" t="s">
        <v>120</v>
      </c>
      <c r="F5476" s="35" t="s">
        <v>121</v>
      </c>
      <c r="G5476" s="36">
        <v>67150</v>
      </c>
      <c r="H5476" s="36">
        <f>G5476*I5476</f>
        <v>67150</v>
      </c>
      <c r="I5476" s="36">
        <v>1</v>
      </c>
    </row>
    <row r="5477" spans="1:9" x14ac:dyDescent="0.25">
      <c r="A5477" s="953"/>
      <c r="B5477" s="956" t="s">
        <v>267</v>
      </c>
      <c r="C5477" s="956"/>
      <c r="D5477" s="956"/>
      <c r="E5477" s="956"/>
      <c r="F5477" s="956"/>
      <c r="G5477" s="956"/>
      <c r="H5477" s="34">
        <f>SUM(H5478)</f>
        <v>3735000</v>
      </c>
      <c r="I5477" s="34"/>
    </row>
    <row r="5478" spans="1:9" x14ac:dyDescent="0.25">
      <c r="A5478" s="953"/>
      <c r="B5478" s="970" t="s">
        <v>118</v>
      </c>
      <c r="C5478" s="970"/>
      <c r="D5478" s="970"/>
      <c r="E5478" s="970"/>
      <c r="F5478" s="970"/>
      <c r="G5478" s="970"/>
      <c r="H5478" s="73">
        <f>SUM(H5479:H5484)</f>
        <v>3735000</v>
      </c>
      <c r="I5478" s="73"/>
    </row>
    <row r="5479" spans="1:9" ht="60" x14ac:dyDescent="0.25">
      <c r="A5479" s="953"/>
      <c r="B5479" s="903">
        <v>4239</v>
      </c>
      <c r="C5479" s="151" t="s">
        <v>2932</v>
      </c>
      <c r="D5479" s="152" t="s">
        <v>2933</v>
      </c>
      <c r="E5479" s="35" t="s">
        <v>14</v>
      </c>
      <c r="F5479" s="35" t="s">
        <v>121</v>
      </c>
      <c r="G5479" s="36">
        <v>1200000</v>
      </c>
      <c r="H5479" s="36">
        <f t="shared" ref="H5479:H5484" si="44">G5479*I5479</f>
        <v>1200000</v>
      </c>
      <c r="I5479" s="36">
        <v>1</v>
      </c>
    </row>
    <row r="5480" spans="1:9" ht="45" x14ac:dyDescent="0.25">
      <c r="A5480" s="953"/>
      <c r="B5480" s="903"/>
      <c r="C5480" s="151" t="s">
        <v>2934</v>
      </c>
      <c r="D5480" s="152" t="s">
        <v>2935</v>
      </c>
      <c r="E5480" s="35" t="s">
        <v>14</v>
      </c>
      <c r="F5480" s="35" t="s">
        <v>121</v>
      </c>
      <c r="G5480" s="36">
        <v>400000</v>
      </c>
      <c r="H5480" s="36">
        <f t="shared" si="44"/>
        <v>400000</v>
      </c>
      <c r="I5480" s="36">
        <v>1</v>
      </c>
    </row>
    <row r="5481" spans="1:9" ht="45" x14ac:dyDescent="0.25">
      <c r="A5481" s="953"/>
      <c r="B5481" s="903"/>
      <c r="C5481" s="151" t="s">
        <v>2936</v>
      </c>
      <c r="D5481" s="152" t="s">
        <v>2937</v>
      </c>
      <c r="E5481" s="35" t="s">
        <v>14</v>
      </c>
      <c r="F5481" s="35" t="s">
        <v>121</v>
      </c>
      <c r="G5481" s="36">
        <v>100000</v>
      </c>
      <c r="H5481" s="36">
        <f t="shared" si="44"/>
        <v>100000</v>
      </c>
      <c r="I5481" s="36">
        <v>1</v>
      </c>
    </row>
    <row r="5482" spans="1:9" ht="60" x14ac:dyDescent="0.25">
      <c r="A5482" s="953"/>
      <c r="B5482" s="903"/>
      <c r="C5482" s="151" t="s">
        <v>2938</v>
      </c>
      <c r="D5482" s="152" t="s">
        <v>2939</v>
      </c>
      <c r="E5482" s="35" t="s">
        <v>14</v>
      </c>
      <c r="F5482" s="35" t="s">
        <v>121</v>
      </c>
      <c r="G5482" s="36">
        <v>735000</v>
      </c>
      <c r="H5482" s="36">
        <f t="shared" si="44"/>
        <v>735000</v>
      </c>
      <c r="I5482" s="36">
        <v>1</v>
      </c>
    </row>
    <row r="5483" spans="1:9" ht="45" x14ac:dyDescent="0.25">
      <c r="A5483" s="953"/>
      <c r="B5483" s="903"/>
      <c r="C5483" s="151" t="s">
        <v>2940</v>
      </c>
      <c r="D5483" s="152" t="s">
        <v>2941</v>
      </c>
      <c r="E5483" s="35" t="s">
        <v>14</v>
      </c>
      <c r="F5483" s="35" t="s">
        <v>121</v>
      </c>
      <c r="G5483" s="36">
        <v>1200000</v>
      </c>
      <c r="H5483" s="36">
        <f t="shared" si="44"/>
        <v>1200000</v>
      </c>
      <c r="I5483" s="36">
        <v>1</v>
      </c>
    </row>
    <row r="5484" spans="1:9" ht="45" x14ac:dyDescent="0.25">
      <c r="A5484" s="953"/>
      <c r="B5484" s="903"/>
      <c r="C5484" s="151" t="s">
        <v>2942</v>
      </c>
      <c r="D5484" s="152" t="s">
        <v>2943</v>
      </c>
      <c r="E5484" s="35" t="s">
        <v>14</v>
      </c>
      <c r="F5484" s="35" t="s">
        <v>121</v>
      </c>
      <c r="G5484" s="36">
        <v>100000</v>
      </c>
      <c r="H5484" s="36">
        <f t="shared" si="44"/>
        <v>100000</v>
      </c>
      <c r="I5484" s="36">
        <v>1</v>
      </c>
    </row>
    <row r="5485" spans="1:9" x14ac:dyDescent="0.25">
      <c r="A5485" s="953"/>
      <c r="B5485" s="960" t="s">
        <v>274</v>
      </c>
      <c r="C5485" s="960"/>
      <c r="D5485" s="960"/>
      <c r="E5485" s="960"/>
      <c r="F5485" s="960"/>
      <c r="G5485" s="960"/>
      <c r="H5485" s="39">
        <f>SUM(H5486+H5488)</f>
        <v>17115000</v>
      </c>
      <c r="I5485" s="39"/>
    </row>
    <row r="5486" spans="1:9" x14ac:dyDescent="0.25">
      <c r="A5486" s="953"/>
      <c r="B5486" s="970" t="s">
        <v>11</v>
      </c>
      <c r="C5486" s="970"/>
      <c r="D5486" s="970"/>
      <c r="E5486" s="970"/>
      <c r="F5486" s="970"/>
      <c r="G5486" s="970"/>
      <c r="H5486" s="73">
        <f>SUM(H5487:H5487)</f>
        <v>2640000</v>
      </c>
      <c r="I5486" s="73"/>
    </row>
    <row r="5487" spans="1:9" ht="30" x14ac:dyDescent="0.25">
      <c r="A5487" s="953"/>
      <c r="B5487" s="35">
        <v>4267</v>
      </c>
      <c r="C5487" s="151" t="s">
        <v>2944</v>
      </c>
      <c r="D5487" s="152" t="s">
        <v>2945</v>
      </c>
      <c r="E5487" s="35" t="s">
        <v>14</v>
      </c>
      <c r="F5487" s="35" t="s">
        <v>15</v>
      </c>
      <c r="G5487" s="36">
        <v>1100</v>
      </c>
      <c r="H5487" s="36">
        <f>G5487*I5487</f>
        <v>2640000</v>
      </c>
      <c r="I5487" s="36">
        <v>2400</v>
      </c>
    </row>
    <row r="5488" spans="1:9" x14ac:dyDescent="0.25">
      <c r="A5488" s="953"/>
      <c r="B5488" s="970" t="s">
        <v>118</v>
      </c>
      <c r="C5488" s="970"/>
      <c r="D5488" s="970"/>
      <c r="E5488" s="970"/>
      <c r="F5488" s="970"/>
      <c r="G5488" s="970"/>
      <c r="H5488" s="73">
        <f>SUM(H5489:H5509)</f>
        <v>14475000</v>
      </c>
      <c r="I5488" s="73"/>
    </row>
    <row r="5489" spans="1:9" ht="45" x14ac:dyDescent="0.25">
      <c r="A5489" s="953"/>
      <c r="B5489" s="903">
        <v>4239</v>
      </c>
      <c r="C5489" s="151" t="s">
        <v>2946</v>
      </c>
      <c r="D5489" s="152" t="s">
        <v>2947</v>
      </c>
      <c r="E5489" s="35" t="s">
        <v>14</v>
      </c>
      <c r="F5489" s="35" t="s">
        <v>121</v>
      </c>
      <c r="G5489" s="36">
        <v>1050000</v>
      </c>
      <c r="H5489" s="36">
        <f t="shared" ref="H5489:H5509" si="45">G5489*I5489</f>
        <v>1050000</v>
      </c>
      <c r="I5489" s="36">
        <v>1</v>
      </c>
    </row>
    <row r="5490" spans="1:9" ht="45" x14ac:dyDescent="0.25">
      <c r="A5490" s="953"/>
      <c r="B5490" s="903"/>
      <c r="C5490" s="151" t="s">
        <v>2948</v>
      </c>
      <c r="D5490" s="152" t="s">
        <v>2949</v>
      </c>
      <c r="E5490" s="35" t="s">
        <v>14</v>
      </c>
      <c r="F5490" s="35" t="s">
        <v>121</v>
      </c>
      <c r="G5490" s="36">
        <v>350000</v>
      </c>
      <c r="H5490" s="36">
        <f t="shared" si="45"/>
        <v>350000</v>
      </c>
      <c r="I5490" s="36">
        <v>1</v>
      </c>
    </row>
    <row r="5491" spans="1:9" ht="45" x14ac:dyDescent="0.25">
      <c r="A5491" s="953"/>
      <c r="B5491" s="903"/>
      <c r="C5491" s="151" t="s">
        <v>2950</v>
      </c>
      <c r="D5491" s="152" t="s">
        <v>2951</v>
      </c>
      <c r="E5491" s="35" t="s">
        <v>14</v>
      </c>
      <c r="F5491" s="35" t="s">
        <v>121</v>
      </c>
      <c r="G5491" s="36">
        <v>230000</v>
      </c>
      <c r="H5491" s="36">
        <f t="shared" si="45"/>
        <v>230000</v>
      </c>
      <c r="I5491" s="36">
        <v>1</v>
      </c>
    </row>
    <row r="5492" spans="1:9" ht="45" x14ac:dyDescent="0.25">
      <c r="A5492" s="953"/>
      <c r="B5492" s="903"/>
      <c r="C5492" s="151" t="s">
        <v>2952</v>
      </c>
      <c r="D5492" s="152" t="s">
        <v>2953</v>
      </c>
      <c r="E5492" s="35" t="s">
        <v>14</v>
      </c>
      <c r="F5492" s="35" t="s">
        <v>121</v>
      </c>
      <c r="G5492" s="36">
        <v>2100000</v>
      </c>
      <c r="H5492" s="36">
        <f t="shared" si="45"/>
        <v>2100000</v>
      </c>
      <c r="I5492" s="36">
        <v>1</v>
      </c>
    </row>
    <row r="5493" spans="1:9" ht="45" x14ac:dyDescent="0.25">
      <c r="A5493" s="953"/>
      <c r="B5493" s="903"/>
      <c r="C5493" s="151" t="s">
        <v>2954</v>
      </c>
      <c r="D5493" s="152" t="s">
        <v>2955</v>
      </c>
      <c r="E5493" s="35" t="s">
        <v>14</v>
      </c>
      <c r="F5493" s="35" t="s">
        <v>121</v>
      </c>
      <c r="G5493" s="36">
        <v>145000</v>
      </c>
      <c r="H5493" s="36">
        <f t="shared" si="45"/>
        <v>145000</v>
      </c>
      <c r="I5493" s="36">
        <v>1</v>
      </c>
    </row>
    <row r="5494" spans="1:9" ht="45" x14ac:dyDescent="0.25">
      <c r="A5494" s="953"/>
      <c r="B5494" s="903"/>
      <c r="C5494" s="151" t="s">
        <v>2956</v>
      </c>
      <c r="D5494" s="152" t="s">
        <v>1629</v>
      </c>
      <c r="E5494" s="35" t="s">
        <v>14</v>
      </c>
      <c r="F5494" s="35" t="s">
        <v>121</v>
      </c>
      <c r="G5494" s="36">
        <v>500000</v>
      </c>
      <c r="H5494" s="36">
        <f t="shared" si="45"/>
        <v>500000</v>
      </c>
      <c r="I5494" s="36">
        <v>1</v>
      </c>
    </row>
    <row r="5495" spans="1:9" ht="45" x14ac:dyDescent="0.25">
      <c r="A5495" s="953"/>
      <c r="B5495" s="903"/>
      <c r="C5495" s="151" t="s">
        <v>2957</v>
      </c>
      <c r="D5495" s="152" t="s">
        <v>2958</v>
      </c>
      <c r="E5495" s="35" t="s">
        <v>14</v>
      </c>
      <c r="F5495" s="35" t="s">
        <v>121</v>
      </c>
      <c r="G5495" s="36">
        <v>200000</v>
      </c>
      <c r="H5495" s="36">
        <f t="shared" si="45"/>
        <v>200000</v>
      </c>
      <c r="I5495" s="36">
        <v>1</v>
      </c>
    </row>
    <row r="5496" spans="1:9" ht="45" x14ac:dyDescent="0.25">
      <c r="A5496" s="953"/>
      <c r="B5496" s="903"/>
      <c r="C5496" s="151" t="s">
        <v>2959</v>
      </c>
      <c r="D5496" s="152" t="s">
        <v>2960</v>
      </c>
      <c r="E5496" s="35" t="s">
        <v>14</v>
      </c>
      <c r="F5496" s="35" t="s">
        <v>121</v>
      </c>
      <c r="G5496" s="36">
        <v>500000</v>
      </c>
      <c r="H5496" s="36">
        <f t="shared" si="45"/>
        <v>500000</v>
      </c>
      <c r="I5496" s="36">
        <v>1</v>
      </c>
    </row>
    <row r="5497" spans="1:9" ht="60" x14ac:dyDescent="0.25">
      <c r="A5497" s="953"/>
      <c r="B5497" s="903"/>
      <c r="C5497" s="151" t="s">
        <v>2961</v>
      </c>
      <c r="D5497" s="152" t="s">
        <v>2962</v>
      </c>
      <c r="E5497" s="35" t="s">
        <v>14</v>
      </c>
      <c r="F5497" s="35" t="s">
        <v>121</v>
      </c>
      <c r="G5497" s="36">
        <v>500000</v>
      </c>
      <c r="H5497" s="36">
        <f t="shared" si="45"/>
        <v>500000</v>
      </c>
      <c r="I5497" s="36">
        <v>1</v>
      </c>
    </row>
    <row r="5498" spans="1:9" ht="45" x14ac:dyDescent="0.25">
      <c r="A5498" s="953"/>
      <c r="B5498" s="903"/>
      <c r="C5498" s="151" t="s">
        <v>2963</v>
      </c>
      <c r="D5498" s="152" t="s">
        <v>2964</v>
      </c>
      <c r="E5498" s="35" t="s">
        <v>14</v>
      </c>
      <c r="F5498" s="35" t="s">
        <v>121</v>
      </c>
      <c r="G5498" s="36">
        <v>350000</v>
      </c>
      <c r="H5498" s="36">
        <f t="shared" si="45"/>
        <v>350000</v>
      </c>
      <c r="I5498" s="36">
        <v>1</v>
      </c>
    </row>
    <row r="5499" spans="1:9" ht="45" x14ac:dyDescent="0.25">
      <c r="A5499" s="953"/>
      <c r="B5499" s="903"/>
      <c r="C5499" s="151" t="s">
        <v>2965</v>
      </c>
      <c r="D5499" s="152" t="s">
        <v>2966</v>
      </c>
      <c r="E5499" s="35" t="s">
        <v>14</v>
      </c>
      <c r="F5499" s="35" t="s">
        <v>121</v>
      </c>
      <c r="G5499" s="36">
        <v>300000</v>
      </c>
      <c r="H5499" s="36">
        <f t="shared" si="45"/>
        <v>300000</v>
      </c>
      <c r="I5499" s="36">
        <v>1</v>
      </c>
    </row>
    <row r="5500" spans="1:9" ht="45" x14ac:dyDescent="0.25">
      <c r="A5500" s="953"/>
      <c r="B5500" s="903"/>
      <c r="C5500" s="151" t="s">
        <v>2967</v>
      </c>
      <c r="D5500" s="152" t="s">
        <v>2968</v>
      </c>
      <c r="E5500" s="35" t="s">
        <v>14</v>
      </c>
      <c r="F5500" s="35" t="s">
        <v>121</v>
      </c>
      <c r="G5500" s="36">
        <v>200000</v>
      </c>
      <c r="H5500" s="36">
        <f t="shared" si="45"/>
        <v>200000</v>
      </c>
      <c r="I5500" s="36">
        <v>1</v>
      </c>
    </row>
    <row r="5501" spans="1:9" ht="45" x14ac:dyDescent="0.25">
      <c r="A5501" s="953"/>
      <c r="B5501" s="903"/>
      <c r="C5501" s="151" t="s">
        <v>2969</v>
      </c>
      <c r="D5501" s="152" t="s">
        <v>2970</v>
      </c>
      <c r="E5501" s="35" t="s">
        <v>14</v>
      </c>
      <c r="F5501" s="35" t="s">
        <v>121</v>
      </c>
      <c r="G5501" s="36">
        <v>600000</v>
      </c>
      <c r="H5501" s="36">
        <f t="shared" si="45"/>
        <v>600000</v>
      </c>
      <c r="I5501" s="36">
        <v>1</v>
      </c>
    </row>
    <row r="5502" spans="1:9" ht="45" x14ac:dyDescent="0.25">
      <c r="A5502" s="953"/>
      <c r="B5502" s="903"/>
      <c r="C5502" s="151" t="s">
        <v>2971</v>
      </c>
      <c r="D5502" s="152" t="s">
        <v>629</v>
      </c>
      <c r="E5502" s="35" t="s">
        <v>14</v>
      </c>
      <c r="F5502" s="35" t="s">
        <v>121</v>
      </c>
      <c r="G5502" s="36">
        <v>1000000</v>
      </c>
      <c r="H5502" s="36">
        <f t="shared" si="45"/>
        <v>1000000</v>
      </c>
      <c r="I5502" s="36">
        <v>1</v>
      </c>
    </row>
    <row r="5503" spans="1:9" ht="60" x14ac:dyDescent="0.25">
      <c r="A5503" s="953"/>
      <c r="B5503" s="903"/>
      <c r="C5503" s="151" t="s">
        <v>2972</v>
      </c>
      <c r="D5503" s="152" t="s">
        <v>2973</v>
      </c>
      <c r="E5503" s="35" t="s">
        <v>14</v>
      </c>
      <c r="F5503" s="35" t="s">
        <v>121</v>
      </c>
      <c r="G5503" s="36">
        <v>1100000</v>
      </c>
      <c r="H5503" s="36">
        <f t="shared" si="45"/>
        <v>1100000</v>
      </c>
      <c r="I5503" s="36">
        <v>1</v>
      </c>
    </row>
    <row r="5504" spans="1:9" ht="45" x14ac:dyDescent="0.25">
      <c r="A5504" s="953"/>
      <c r="B5504" s="903"/>
      <c r="C5504" s="151" t="s">
        <v>2974</v>
      </c>
      <c r="D5504" s="152" t="s">
        <v>2975</v>
      </c>
      <c r="E5504" s="35" t="s">
        <v>14</v>
      </c>
      <c r="F5504" s="35" t="s">
        <v>121</v>
      </c>
      <c r="G5504" s="36">
        <v>3650000</v>
      </c>
      <c r="H5504" s="36">
        <f t="shared" si="45"/>
        <v>3650000</v>
      </c>
      <c r="I5504" s="36">
        <v>1</v>
      </c>
    </row>
    <row r="5505" spans="1:9" ht="45" x14ac:dyDescent="0.25">
      <c r="A5505" s="953"/>
      <c r="B5505" s="903"/>
      <c r="C5505" s="151" t="s">
        <v>2976</v>
      </c>
      <c r="D5505" s="152" t="s">
        <v>2977</v>
      </c>
      <c r="E5505" s="35" t="s">
        <v>14</v>
      </c>
      <c r="F5505" s="35" t="s">
        <v>121</v>
      </c>
      <c r="G5505" s="36">
        <v>450000</v>
      </c>
      <c r="H5505" s="36">
        <f t="shared" si="45"/>
        <v>450000</v>
      </c>
      <c r="I5505" s="36">
        <v>1</v>
      </c>
    </row>
    <row r="5506" spans="1:9" ht="45" x14ac:dyDescent="0.25">
      <c r="A5506" s="953"/>
      <c r="B5506" s="903"/>
      <c r="C5506" s="151" t="s">
        <v>2978</v>
      </c>
      <c r="D5506" s="152" t="s">
        <v>2979</v>
      </c>
      <c r="E5506" s="35" t="s">
        <v>14</v>
      </c>
      <c r="F5506" s="35" t="s">
        <v>121</v>
      </c>
      <c r="G5506" s="36">
        <v>250000</v>
      </c>
      <c r="H5506" s="36">
        <f t="shared" si="45"/>
        <v>250000</v>
      </c>
      <c r="I5506" s="36">
        <v>1</v>
      </c>
    </row>
    <row r="5507" spans="1:9" ht="45" x14ac:dyDescent="0.25">
      <c r="A5507" s="953"/>
      <c r="B5507" s="903"/>
      <c r="C5507" s="151" t="s">
        <v>2980</v>
      </c>
      <c r="D5507" s="152" t="s">
        <v>2981</v>
      </c>
      <c r="E5507" s="35" t="s">
        <v>14</v>
      </c>
      <c r="F5507" s="35" t="s">
        <v>121</v>
      </c>
      <c r="G5507" s="36">
        <v>350000</v>
      </c>
      <c r="H5507" s="36">
        <f t="shared" si="45"/>
        <v>350000</v>
      </c>
      <c r="I5507" s="36">
        <v>1</v>
      </c>
    </row>
    <row r="5508" spans="1:9" ht="45" x14ac:dyDescent="0.25">
      <c r="A5508" s="953"/>
      <c r="B5508" s="903"/>
      <c r="C5508" s="151" t="s">
        <v>2982</v>
      </c>
      <c r="D5508" s="152" t="s">
        <v>2983</v>
      </c>
      <c r="E5508" s="35" t="s">
        <v>14</v>
      </c>
      <c r="F5508" s="35" t="s">
        <v>121</v>
      </c>
      <c r="G5508" s="36">
        <v>500000</v>
      </c>
      <c r="H5508" s="36">
        <f t="shared" si="45"/>
        <v>500000</v>
      </c>
      <c r="I5508" s="36">
        <v>1</v>
      </c>
    </row>
    <row r="5509" spans="1:9" ht="45" x14ac:dyDescent="0.25">
      <c r="A5509" s="953"/>
      <c r="B5509" s="903"/>
      <c r="C5509" s="151" t="s">
        <v>2984</v>
      </c>
      <c r="D5509" s="152" t="s">
        <v>2985</v>
      </c>
      <c r="E5509" s="35" t="s">
        <v>14</v>
      </c>
      <c r="F5509" s="35" t="s">
        <v>121</v>
      </c>
      <c r="G5509" s="36">
        <v>150000</v>
      </c>
      <c r="H5509" s="36">
        <f t="shared" si="45"/>
        <v>150000</v>
      </c>
      <c r="I5509" s="36">
        <v>1</v>
      </c>
    </row>
    <row r="5510" spans="1:9" x14ac:dyDescent="0.25">
      <c r="A5510" s="953"/>
      <c r="B5510" s="956" t="s">
        <v>6623</v>
      </c>
      <c r="C5510" s="956"/>
      <c r="D5510" s="956"/>
      <c r="E5510" s="956"/>
      <c r="F5510" s="956"/>
      <c r="G5510" s="956"/>
      <c r="H5510" s="36"/>
      <c r="I5510" s="36"/>
    </row>
    <row r="5511" spans="1:9" x14ac:dyDescent="0.25">
      <c r="A5511" s="953"/>
      <c r="B5511" s="970" t="s">
        <v>154</v>
      </c>
      <c r="C5511" s="970"/>
      <c r="D5511" s="970"/>
      <c r="E5511" s="970"/>
      <c r="F5511" s="970"/>
      <c r="G5511" s="970"/>
      <c r="H5511" s="36"/>
      <c r="I5511" s="36"/>
    </row>
    <row r="5512" spans="1:9" ht="30" x14ac:dyDescent="0.25">
      <c r="A5512" s="953"/>
      <c r="B5512" s="783" t="s">
        <v>5628</v>
      </c>
      <c r="C5512" s="151" t="s">
        <v>7718</v>
      </c>
      <c r="D5512" s="151" t="s">
        <v>4070</v>
      </c>
      <c r="E5512" s="151" t="s">
        <v>126</v>
      </c>
      <c r="F5512" s="808" t="s">
        <v>121</v>
      </c>
      <c r="G5512" s="785">
        <v>4647.1000000000004</v>
      </c>
      <c r="H5512" s="785">
        <v>4647.1000000000004</v>
      </c>
      <c r="I5512" s="36">
        <v>1</v>
      </c>
    </row>
    <row r="5513" spans="1:9" x14ac:dyDescent="0.25">
      <c r="A5513" s="953"/>
      <c r="B5513" s="499"/>
      <c r="C5513" s="970" t="s">
        <v>118</v>
      </c>
      <c r="D5513" s="970"/>
      <c r="E5513" s="970"/>
      <c r="F5513" s="970"/>
      <c r="G5513" s="970"/>
      <c r="H5513" s="970"/>
      <c r="I5513" s="36"/>
    </row>
    <row r="5514" spans="1:9" x14ac:dyDescent="0.25">
      <c r="A5514" s="953"/>
      <c r="B5514" s="858"/>
      <c r="C5514" s="837" t="s">
        <v>7844</v>
      </c>
      <c r="D5514" s="837" t="s">
        <v>5270</v>
      </c>
      <c r="E5514" s="847" t="s">
        <v>3127</v>
      </c>
      <c r="F5514" s="848" t="s">
        <v>121</v>
      </c>
      <c r="G5514" s="838">
        <v>92900</v>
      </c>
      <c r="H5514" s="838">
        <v>92900</v>
      </c>
      <c r="I5514" s="36">
        <v>1</v>
      </c>
    </row>
    <row r="5515" spans="1:9" ht="30" x14ac:dyDescent="0.25">
      <c r="A5515" s="953"/>
      <c r="B5515" s="1143" t="s">
        <v>5598</v>
      </c>
      <c r="C5515" s="151" t="s">
        <v>6624</v>
      </c>
      <c r="D5515" s="151" t="s">
        <v>5455</v>
      </c>
      <c r="E5515" s="500" t="s">
        <v>14</v>
      </c>
      <c r="F5515" s="500" t="s">
        <v>121</v>
      </c>
      <c r="G5515" s="512">
        <v>300000</v>
      </c>
      <c r="H5515" s="512">
        <v>300000</v>
      </c>
      <c r="I5515" s="36">
        <v>1</v>
      </c>
    </row>
    <row r="5516" spans="1:9" ht="30" x14ac:dyDescent="0.25">
      <c r="A5516" s="953"/>
      <c r="B5516" s="1144"/>
      <c r="C5516" s="151" t="s">
        <v>6625</v>
      </c>
      <c r="D5516" s="151" t="s">
        <v>5455</v>
      </c>
      <c r="E5516" s="500" t="s">
        <v>14</v>
      </c>
      <c r="F5516" s="500" t="s">
        <v>121</v>
      </c>
      <c r="G5516" s="512">
        <v>380000</v>
      </c>
      <c r="H5516" s="512">
        <v>380000</v>
      </c>
      <c r="I5516" s="36">
        <v>1</v>
      </c>
    </row>
    <row r="5517" spans="1:9" ht="30" x14ac:dyDescent="0.25">
      <c r="A5517" s="953"/>
      <c r="B5517" s="1144"/>
      <c r="C5517" s="151" t="s">
        <v>6626</v>
      </c>
      <c r="D5517" s="151" t="s">
        <v>5455</v>
      </c>
      <c r="E5517" s="500" t="s">
        <v>14</v>
      </c>
      <c r="F5517" s="500" t="s">
        <v>121</v>
      </c>
      <c r="G5517" s="512">
        <v>160000</v>
      </c>
      <c r="H5517" s="512">
        <v>160000</v>
      </c>
      <c r="I5517" s="36">
        <v>1</v>
      </c>
    </row>
    <row r="5518" spans="1:9" ht="30" x14ac:dyDescent="0.25">
      <c r="A5518" s="953"/>
      <c r="B5518" s="1144"/>
      <c r="C5518" s="151" t="s">
        <v>6627</v>
      </c>
      <c r="D5518" s="151" t="s">
        <v>5455</v>
      </c>
      <c r="E5518" s="500" t="s">
        <v>14</v>
      </c>
      <c r="F5518" s="500" t="s">
        <v>121</v>
      </c>
      <c r="G5518" s="512">
        <v>900000</v>
      </c>
      <c r="H5518" s="512">
        <v>900000</v>
      </c>
      <c r="I5518" s="36">
        <v>1</v>
      </c>
    </row>
    <row r="5519" spans="1:9" ht="30" x14ac:dyDescent="0.25">
      <c r="A5519" s="953"/>
      <c r="B5519" s="1144"/>
      <c r="C5519" s="151" t="s">
        <v>6628</v>
      </c>
      <c r="D5519" s="151" t="s">
        <v>5455</v>
      </c>
      <c r="E5519" s="500" t="s">
        <v>14</v>
      </c>
      <c r="F5519" s="500" t="s">
        <v>121</v>
      </c>
      <c r="G5519" s="512">
        <v>1000000</v>
      </c>
      <c r="H5519" s="512">
        <v>1000000</v>
      </c>
      <c r="I5519" s="36">
        <v>1</v>
      </c>
    </row>
    <row r="5520" spans="1:9" ht="30" x14ac:dyDescent="0.25">
      <c r="A5520" s="953"/>
      <c r="B5520" s="1145"/>
      <c r="C5520" s="151" t="s">
        <v>6629</v>
      </c>
      <c r="D5520" s="151" t="s">
        <v>5455</v>
      </c>
      <c r="E5520" s="500" t="s">
        <v>14</v>
      </c>
      <c r="F5520" s="500" t="s">
        <v>121</v>
      </c>
      <c r="G5520" s="512">
        <v>300000</v>
      </c>
      <c r="H5520" s="512">
        <v>300000</v>
      </c>
      <c r="I5520" s="36">
        <v>1</v>
      </c>
    </row>
    <row r="5521" spans="1:9" x14ac:dyDescent="0.25">
      <c r="A5521" s="953"/>
      <c r="B5521" s="956" t="s">
        <v>292</v>
      </c>
      <c r="C5521" s="956"/>
      <c r="D5521" s="956"/>
      <c r="E5521" s="956"/>
      <c r="F5521" s="956"/>
      <c r="G5521" s="956"/>
      <c r="H5521" s="34">
        <f>SUM(H5524)</f>
        <v>1087000</v>
      </c>
      <c r="I5521" s="34"/>
    </row>
    <row r="5522" spans="1:9" x14ac:dyDescent="0.25">
      <c r="A5522" s="953"/>
      <c r="B5522" s="970" t="s">
        <v>5471</v>
      </c>
      <c r="C5522" s="970"/>
      <c r="D5522" s="970"/>
      <c r="E5522" s="970"/>
      <c r="F5522" s="970"/>
      <c r="G5522" s="970"/>
      <c r="H5522" s="970"/>
      <c r="I5522" s="970"/>
    </row>
    <row r="5523" spans="1:9" x14ac:dyDescent="0.25">
      <c r="A5523" s="953"/>
      <c r="B5523" s="151" t="s">
        <v>5539</v>
      </c>
      <c r="C5523" s="151" t="s">
        <v>5635</v>
      </c>
      <c r="D5523" s="152" t="s">
        <v>4068</v>
      </c>
      <c r="E5523" s="301" t="s">
        <v>126</v>
      </c>
      <c r="F5523" s="301" t="s">
        <v>15</v>
      </c>
      <c r="G5523" s="301">
        <v>12450</v>
      </c>
      <c r="H5523" s="301">
        <f>G5523*I5523</f>
        <v>3735000</v>
      </c>
      <c r="I5523" s="301">
        <v>300</v>
      </c>
    </row>
    <row r="5524" spans="1:9" x14ac:dyDescent="0.25">
      <c r="A5524" s="953"/>
      <c r="B5524" s="970" t="s">
        <v>118</v>
      </c>
      <c r="C5524" s="970"/>
      <c r="D5524" s="970"/>
      <c r="E5524" s="970"/>
      <c r="F5524" s="970"/>
      <c r="G5524" s="970"/>
      <c r="H5524" s="73">
        <f>SUM(H5525:H5526)</f>
        <v>1087000</v>
      </c>
      <c r="I5524" s="73"/>
    </row>
    <row r="5525" spans="1:9" ht="30" x14ac:dyDescent="0.25">
      <c r="A5525" s="953"/>
      <c r="B5525" s="976">
        <v>4239</v>
      </c>
      <c r="C5525" s="151" t="s">
        <v>2986</v>
      </c>
      <c r="D5525" s="152" t="s">
        <v>2987</v>
      </c>
      <c r="E5525" s="35" t="s">
        <v>120</v>
      </c>
      <c r="F5525" s="35" t="s">
        <v>121</v>
      </c>
      <c r="G5525" s="36">
        <v>450000</v>
      </c>
      <c r="H5525" s="36">
        <f>G5525*I5525</f>
        <v>450000</v>
      </c>
      <c r="I5525" s="36">
        <v>1</v>
      </c>
    </row>
    <row r="5526" spans="1:9" ht="30" x14ac:dyDescent="0.25">
      <c r="A5526" s="953"/>
      <c r="B5526" s="976"/>
      <c r="C5526" s="151" t="s">
        <v>2988</v>
      </c>
      <c r="D5526" s="152" t="s">
        <v>2989</v>
      </c>
      <c r="E5526" s="35" t="s">
        <v>120</v>
      </c>
      <c r="F5526" s="35" t="s">
        <v>121</v>
      </c>
      <c r="G5526" s="36">
        <v>637000</v>
      </c>
      <c r="H5526" s="36">
        <f>G5526*I5526</f>
        <v>637000</v>
      </c>
      <c r="I5526" s="36">
        <v>1</v>
      </c>
    </row>
    <row r="5527" spans="1:9" x14ac:dyDescent="0.25">
      <c r="A5527" s="953"/>
      <c r="B5527" s="956" t="s">
        <v>299</v>
      </c>
      <c r="C5527" s="956"/>
      <c r="D5527" s="956"/>
      <c r="E5527" s="956"/>
      <c r="F5527" s="956"/>
      <c r="G5527" s="956"/>
      <c r="H5527" s="34">
        <f>SUM(H5528)</f>
        <v>43320000</v>
      </c>
      <c r="I5527" s="34"/>
    </row>
    <row r="5528" spans="1:9" x14ac:dyDescent="0.25">
      <c r="A5528" s="953"/>
      <c r="B5528" s="970" t="s">
        <v>118</v>
      </c>
      <c r="C5528" s="970"/>
      <c r="D5528" s="970"/>
      <c r="E5528" s="970"/>
      <c r="F5528" s="970"/>
      <c r="G5528" s="970"/>
      <c r="H5528" s="73">
        <f>SUM(H5529:H5529)</f>
        <v>43320000</v>
      </c>
      <c r="I5528" s="73"/>
    </row>
    <row r="5529" spans="1:9" s="11" customFormat="1" ht="30" x14ac:dyDescent="0.25">
      <c r="A5529" s="953"/>
      <c r="B5529" s="37">
        <v>4215</v>
      </c>
      <c r="C5529" s="153">
        <v>66511120</v>
      </c>
      <c r="D5529" s="154" t="s">
        <v>300</v>
      </c>
      <c r="E5529" s="37" t="s">
        <v>149</v>
      </c>
      <c r="F5529" s="37" t="s">
        <v>121</v>
      </c>
      <c r="G5529" s="38">
        <v>43320000</v>
      </c>
      <c r="H5529" s="38">
        <f>G5529*I5529</f>
        <v>43320000</v>
      </c>
      <c r="I5529" s="38">
        <v>1</v>
      </c>
    </row>
    <row r="5530" spans="1:9" x14ac:dyDescent="0.25">
      <c r="B5530" s="1013" t="s">
        <v>301</v>
      </c>
      <c r="C5530" s="1013"/>
      <c r="D5530" s="1013"/>
      <c r="E5530" s="1013"/>
      <c r="F5530" s="1013"/>
      <c r="G5530" s="1013"/>
      <c r="H5530" s="34">
        <f>SUM(H5172+H5330+H5336+H5356+H5360+H5365+H5370+H5376+H5381+H5387+H5402+H5408+H5411+H5416+H5419+H5466+H5471+H5477+H5485+H5521+H5527)</f>
        <v>591781616</v>
      </c>
      <c r="I5530" s="34"/>
    </row>
    <row r="5531" spans="1:9" ht="38.25" customHeight="1" x14ac:dyDescent="0.25">
      <c r="A5531" s="953" t="s">
        <v>5256</v>
      </c>
      <c r="B5531" s="907" t="s">
        <v>2990</v>
      </c>
      <c r="C5531" s="907"/>
      <c r="D5531" s="907"/>
      <c r="E5531" s="907"/>
      <c r="F5531" s="907"/>
      <c r="G5531" s="907"/>
      <c r="H5531" s="907"/>
      <c r="I5531" s="907"/>
    </row>
    <row r="5532" spans="1:9" x14ac:dyDescent="0.25">
      <c r="A5532" s="953"/>
      <c r="B5532" s="9"/>
      <c r="C5532" s="118"/>
      <c r="D5532" s="118"/>
      <c r="E5532" s="9"/>
      <c r="F5532" s="9"/>
      <c r="G5532" s="72"/>
      <c r="H5532" s="72"/>
      <c r="I5532" s="72"/>
    </row>
    <row r="5533" spans="1:9" x14ac:dyDescent="0.25">
      <c r="A5533" s="953"/>
      <c r="B5533" s="891" t="s">
        <v>1</v>
      </c>
      <c r="C5533" s="996" t="s">
        <v>2</v>
      </c>
      <c r="D5533" s="996"/>
      <c r="E5533" s="891" t="s">
        <v>3</v>
      </c>
      <c r="F5533" s="891" t="s">
        <v>4</v>
      </c>
      <c r="G5533" s="912" t="s">
        <v>5</v>
      </c>
      <c r="H5533" s="912" t="s">
        <v>6</v>
      </c>
      <c r="I5533" s="912" t="s">
        <v>7</v>
      </c>
    </row>
    <row r="5534" spans="1:9" ht="60" x14ac:dyDescent="0.25">
      <c r="A5534" s="953"/>
      <c r="B5534" s="891"/>
      <c r="C5534" s="118" t="s">
        <v>8</v>
      </c>
      <c r="D5534" s="118" t="s">
        <v>9</v>
      </c>
      <c r="E5534" s="891"/>
      <c r="F5534" s="891"/>
      <c r="G5534" s="912"/>
      <c r="H5534" s="912"/>
      <c r="I5534" s="912"/>
    </row>
    <row r="5535" spans="1:9" x14ac:dyDescent="0.25">
      <c r="A5535" s="953"/>
      <c r="B5535" s="9"/>
      <c r="C5535" s="118">
        <v>1</v>
      </c>
      <c r="D5535" s="118">
        <v>2</v>
      </c>
      <c r="E5535" s="9">
        <v>3</v>
      </c>
      <c r="F5535" s="9">
        <v>4</v>
      </c>
      <c r="G5535" s="72">
        <v>5</v>
      </c>
      <c r="H5535" s="72">
        <v>6</v>
      </c>
      <c r="I5535" s="72">
        <v>7</v>
      </c>
    </row>
    <row r="5536" spans="1:9" x14ac:dyDescent="0.25">
      <c r="A5536" s="953"/>
      <c r="B5536" s="911" t="s">
        <v>10</v>
      </c>
      <c r="C5536" s="911"/>
      <c r="D5536" s="911"/>
      <c r="E5536" s="911"/>
      <c r="F5536" s="911"/>
      <c r="G5536" s="911"/>
      <c r="H5536" s="2">
        <f>SUM(H5537+H5635)</f>
        <v>28472600</v>
      </c>
      <c r="I5536" s="2"/>
    </row>
    <row r="5537" spans="1:9" x14ac:dyDescent="0.25">
      <c r="A5537" s="953"/>
      <c r="B5537" s="891" t="s">
        <v>11</v>
      </c>
      <c r="C5537" s="891"/>
      <c r="D5537" s="891"/>
      <c r="E5537" s="891"/>
      <c r="F5537" s="891"/>
      <c r="G5537" s="891"/>
      <c r="H5537" s="72">
        <f>SUM(H5538:H5631)</f>
        <v>17239700</v>
      </c>
      <c r="I5537" s="72"/>
    </row>
    <row r="5538" spans="1:9" x14ac:dyDescent="0.25">
      <c r="A5538" s="953"/>
      <c r="B5538" s="901">
        <v>4261</v>
      </c>
      <c r="C5538" s="119" t="s">
        <v>2991</v>
      </c>
      <c r="D5538" s="120" t="s">
        <v>2992</v>
      </c>
      <c r="E5538" s="10" t="s">
        <v>14</v>
      </c>
      <c r="F5538" s="10" t="s">
        <v>15</v>
      </c>
      <c r="G5538" s="3">
        <v>350</v>
      </c>
      <c r="H5538" s="3">
        <f t="shared" ref="H5538:H5602" si="46">G5538*I5538</f>
        <v>35000</v>
      </c>
      <c r="I5538" s="3">
        <v>100</v>
      </c>
    </row>
    <row r="5539" spans="1:9" x14ac:dyDescent="0.25">
      <c r="A5539" s="953"/>
      <c r="B5539" s="901"/>
      <c r="C5539" s="119" t="s">
        <v>2993</v>
      </c>
      <c r="D5539" s="120" t="s">
        <v>2992</v>
      </c>
      <c r="E5539" s="97" t="s">
        <v>14</v>
      </c>
      <c r="F5539" s="97" t="s">
        <v>15</v>
      </c>
      <c r="G5539" s="3">
        <v>350</v>
      </c>
      <c r="H5539" s="3">
        <f t="shared" si="46"/>
        <v>35000</v>
      </c>
      <c r="I5539" s="3">
        <v>100</v>
      </c>
    </row>
    <row r="5540" spans="1:9" ht="10.5" customHeight="1" x14ac:dyDescent="0.25">
      <c r="A5540" s="953"/>
      <c r="B5540" s="901"/>
      <c r="C5540" s="119" t="s">
        <v>2993</v>
      </c>
      <c r="D5540" s="120" t="s">
        <v>1070</v>
      </c>
      <c r="E5540" s="10" t="s">
        <v>14</v>
      </c>
      <c r="F5540" s="10" t="s">
        <v>15</v>
      </c>
      <c r="G5540" s="3">
        <v>150</v>
      </c>
      <c r="H5540" s="3">
        <f t="shared" si="46"/>
        <v>30000</v>
      </c>
      <c r="I5540" s="3">
        <v>200</v>
      </c>
    </row>
    <row r="5541" spans="1:9" x14ac:dyDescent="0.25">
      <c r="A5541" s="953"/>
      <c r="B5541" s="901"/>
      <c r="C5541" s="119" t="s">
        <v>2994</v>
      </c>
      <c r="D5541" s="120" t="s">
        <v>310</v>
      </c>
      <c r="E5541" s="10" t="s">
        <v>14</v>
      </c>
      <c r="F5541" s="10" t="s">
        <v>15</v>
      </c>
      <c r="G5541" s="3">
        <v>100</v>
      </c>
      <c r="H5541" s="3">
        <f t="shared" si="46"/>
        <v>5000</v>
      </c>
      <c r="I5541" s="3">
        <v>50</v>
      </c>
    </row>
    <row r="5542" spans="1:9" x14ac:dyDescent="0.25">
      <c r="A5542" s="953"/>
      <c r="B5542" s="901"/>
      <c r="C5542" s="119" t="s">
        <v>2995</v>
      </c>
      <c r="D5542" s="120" t="s">
        <v>13</v>
      </c>
      <c r="E5542" s="10" t="s">
        <v>14</v>
      </c>
      <c r="F5542" s="10" t="s">
        <v>15</v>
      </c>
      <c r="G5542" s="3">
        <v>6000</v>
      </c>
      <c r="H5542" s="3">
        <f t="shared" si="46"/>
        <v>60000</v>
      </c>
      <c r="I5542" s="3">
        <v>10</v>
      </c>
    </row>
    <row r="5543" spans="1:9" x14ac:dyDescent="0.25">
      <c r="A5543" s="953"/>
      <c r="B5543" s="901"/>
      <c r="C5543" s="119" t="s">
        <v>2996</v>
      </c>
      <c r="D5543" s="120" t="s">
        <v>313</v>
      </c>
      <c r="E5543" s="10" t="s">
        <v>14</v>
      </c>
      <c r="F5543" s="10" t="s">
        <v>15</v>
      </c>
      <c r="G5543" s="3">
        <v>100</v>
      </c>
      <c r="H5543" s="3">
        <f t="shared" si="46"/>
        <v>3000</v>
      </c>
      <c r="I5543" s="3">
        <v>30</v>
      </c>
    </row>
    <row r="5544" spans="1:9" x14ac:dyDescent="0.25">
      <c r="A5544" s="953"/>
      <c r="B5544" s="901"/>
      <c r="C5544" s="119" t="s">
        <v>2997</v>
      </c>
      <c r="D5544" s="120" t="s">
        <v>317</v>
      </c>
      <c r="E5544" s="10" t="s">
        <v>14</v>
      </c>
      <c r="F5544" s="10" t="s">
        <v>15</v>
      </c>
      <c r="G5544" s="3">
        <v>350</v>
      </c>
      <c r="H5544" s="3">
        <f t="shared" si="46"/>
        <v>10500</v>
      </c>
      <c r="I5544" s="3">
        <v>30</v>
      </c>
    </row>
    <row r="5545" spans="1:9" x14ac:dyDescent="0.25">
      <c r="A5545" s="953"/>
      <c r="B5545" s="901"/>
      <c r="C5545" s="119" t="s">
        <v>2998</v>
      </c>
      <c r="D5545" s="120" t="s">
        <v>17</v>
      </c>
      <c r="E5545" s="10" t="s">
        <v>14</v>
      </c>
      <c r="F5545" s="10" t="s">
        <v>15</v>
      </c>
      <c r="G5545" s="3">
        <v>200</v>
      </c>
      <c r="H5545" s="3">
        <f t="shared" si="46"/>
        <v>126000</v>
      </c>
      <c r="I5545" s="3">
        <v>630</v>
      </c>
    </row>
    <row r="5546" spans="1:9" x14ac:dyDescent="0.25">
      <c r="A5546" s="953"/>
      <c r="B5546" s="901"/>
      <c r="C5546" s="119" t="s">
        <v>2999</v>
      </c>
      <c r="D5546" s="120" t="s">
        <v>652</v>
      </c>
      <c r="E5546" s="10" t="s">
        <v>14</v>
      </c>
      <c r="F5546" s="10" t="s">
        <v>15</v>
      </c>
      <c r="G5546" s="3">
        <v>150</v>
      </c>
      <c r="H5546" s="3">
        <f t="shared" si="46"/>
        <v>7500</v>
      </c>
      <c r="I5546" s="3">
        <v>50</v>
      </c>
    </row>
    <row r="5547" spans="1:9" x14ac:dyDescent="0.25">
      <c r="A5547" s="953"/>
      <c r="B5547" s="901"/>
      <c r="C5547" s="119" t="s">
        <v>3000</v>
      </c>
      <c r="D5547" s="120" t="s">
        <v>21</v>
      </c>
      <c r="E5547" s="10" t="s">
        <v>14</v>
      </c>
      <c r="F5547" s="10" t="s">
        <v>15</v>
      </c>
      <c r="G5547" s="3">
        <v>40</v>
      </c>
      <c r="H5547" s="3">
        <f t="shared" si="46"/>
        <v>2000</v>
      </c>
      <c r="I5547" s="3">
        <v>50</v>
      </c>
    </row>
    <row r="5548" spans="1:9" x14ac:dyDescent="0.25">
      <c r="A5548" s="953"/>
      <c r="B5548" s="901"/>
      <c r="C5548" s="119" t="s">
        <v>3001</v>
      </c>
      <c r="D5548" s="120" t="s">
        <v>23</v>
      </c>
      <c r="E5548" s="10" t="s">
        <v>14</v>
      </c>
      <c r="F5548" s="10" t="s">
        <v>15</v>
      </c>
      <c r="G5548" s="3">
        <v>200</v>
      </c>
      <c r="H5548" s="3">
        <f t="shared" si="46"/>
        <v>10000</v>
      </c>
      <c r="I5548" s="3">
        <v>50</v>
      </c>
    </row>
    <row r="5549" spans="1:9" ht="45" x14ac:dyDescent="0.25">
      <c r="A5549" s="953"/>
      <c r="B5549" s="901"/>
      <c r="C5549" s="119" t="s">
        <v>3002</v>
      </c>
      <c r="D5549" s="120" t="s">
        <v>2638</v>
      </c>
      <c r="E5549" s="10" t="s">
        <v>14</v>
      </c>
      <c r="F5549" s="10" t="s">
        <v>15</v>
      </c>
      <c r="G5549" s="3">
        <v>6000</v>
      </c>
      <c r="H5549" s="3">
        <f t="shared" si="46"/>
        <v>90000</v>
      </c>
      <c r="I5549" s="3">
        <v>15</v>
      </c>
    </row>
    <row r="5550" spans="1:9" x14ac:dyDescent="0.25">
      <c r="A5550" s="953"/>
      <c r="B5550" s="901"/>
      <c r="C5550" s="119" t="s">
        <v>3003</v>
      </c>
      <c r="D5550" s="120" t="s">
        <v>659</v>
      </c>
      <c r="E5550" s="10" t="s">
        <v>14</v>
      </c>
      <c r="F5550" s="10" t="s">
        <v>15</v>
      </c>
      <c r="G5550" s="3">
        <v>1000</v>
      </c>
      <c r="H5550" s="3">
        <f t="shared" si="46"/>
        <v>30000</v>
      </c>
      <c r="I5550" s="3">
        <v>30</v>
      </c>
    </row>
    <row r="5551" spans="1:9" x14ac:dyDescent="0.25">
      <c r="A5551" s="953"/>
      <c r="B5551" s="901"/>
      <c r="C5551" s="119" t="s">
        <v>3004</v>
      </c>
      <c r="D5551" s="120" t="s">
        <v>3005</v>
      </c>
      <c r="E5551" s="10" t="s">
        <v>14</v>
      </c>
      <c r="F5551" s="403" t="s">
        <v>30</v>
      </c>
      <c r="G5551" s="3">
        <v>250</v>
      </c>
      <c r="H5551" s="3">
        <f t="shared" si="46"/>
        <v>25000</v>
      </c>
      <c r="I5551" s="3">
        <v>100</v>
      </c>
    </row>
    <row r="5552" spans="1:9" x14ac:dyDescent="0.25">
      <c r="A5552" s="953"/>
      <c r="B5552" s="901"/>
      <c r="C5552" s="119" t="s">
        <v>3006</v>
      </c>
      <c r="D5552" s="120" t="s">
        <v>3007</v>
      </c>
      <c r="E5552" s="10" t="s">
        <v>14</v>
      </c>
      <c r="F5552" s="10" t="s">
        <v>30</v>
      </c>
      <c r="G5552" s="3">
        <v>200</v>
      </c>
      <c r="H5552" s="3">
        <f t="shared" si="46"/>
        <v>4000</v>
      </c>
      <c r="I5552" s="3">
        <v>20</v>
      </c>
    </row>
    <row r="5553" spans="1:9" x14ac:dyDescent="0.25">
      <c r="A5553" s="953"/>
      <c r="B5553" s="901"/>
      <c r="C5553" s="119" t="s">
        <v>3008</v>
      </c>
      <c r="D5553" s="120" t="s">
        <v>3009</v>
      </c>
      <c r="E5553" s="10" t="s">
        <v>14</v>
      </c>
      <c r="F5553" s="10" t="s">
        <v>30</v>
      </c>
      <c r="G5553" s="3">
        <v>200</v>
      </c>
      <c r="H5553" s="3">
        <f t="shared" si="46"/>
        <v>10000</v>
      </c>
      <c r="I5553" s="3">
        <v>50</v>
      </c>
    </row>
    <row r="5554" spans="1:9" x14ac:dyDescent="0.25">
      <c r="A5554" s="953"/>
      <c r="B5554" s="901"/>
      <c r="C5554" s="119" t="s">
        <v>3010</v>
      </c>
      <c r="D5554" s="120" t="s">
        <v>38</v>
      </c>
      <c r="E5554" s="10" t="s">
        <v>14</v>
      </c>
      <c r="F5554" s="10" t="s">
        <v>15</v>
      </c>
      <c r="G5554" s="3">
        <v>150</v>
      </c>
      <c r="H5554" s="3">
        <f t="shared" si="46"/>
        <v>45000</v>
      </c>
      <c r="I5554" s="3">
        <v>300</v>
      </c>
    </row>
    <row r="5555" spans="1:9" x14ac:dyDescent="0.25">
      <c r="A5555" s="953"/>
      <c r="B5555" s="901"/>
      <c r="C5555" s="119" t="s">
        <v>3011</v>
      </c>
      <c r="D5555" s="120" t="s">
        <v>44</v>
      </c>
      <c r="E5555" s="10" t="s">
        <v>14</v>
      </c>
      <c r="F5555" s="10" t="s">
        <v>15</v>
      </c>
      <c r="G5555" s="3">
        <v>900</v>
      </c>
      <c r="H5555" s="3">
        <f t="shared" si="46"/>
        <v>27000</v>
      </c>
      <c r="I5555" s="3">
        <v>30</v>
      </c>
    </row>
    <row r="5556" spans="1:9" x14ac:dyDescent="0.25">
      <c r="A5556" s="953"/>
      <c r="B5556" s="901"/>
      <c r="C5556" s="119" t="s">
        <v>3012</v>
      </c>
      <c r="D5556" s="120" t="s">
        <v>46</v>
      </c>
      <c r="E5556" s="10" t="s">
        <v>14</v>
      </c>
      <c r="F5556" s="10" t="s">
        <v>15</v>
      </c>
      <c r="G5556" s="3">
        <v>10000</v>
      </c>
      <c r="H5556" s="3">
        <f t="shared" si="46"/>
        <v>20000</v>
      </c>
      <c r="I5556" s="3">
        <v>2</v>
      </c>
    </row>
    <row r="5557" spans="1:9" x14ac:dyDescent="0.25">
      <c r="A5557" s="953"/>
      <c r="B5557" s="901"/>
      <c r="C5557" s="120" t="s">
        <v>6692</v>
      </c>
      <c r="D5557" s="120" t="s">
        <v>6471</v>
      </c>
      <c r="E5557" s="120" t="s">
        <v>14</v>
      </c>
      <c r="F5557" s="120" t="s">
        <v>49</v>
      </c>
      <c r="G5557" s="120">
        <v>1200</v>
      </c>
      <c r="H5557" s="120">
        <v>720000</v>
      </c>
      <c r="I5557" s="120">
        <v>600</v>
      </c>
    </row>
    <row r="5558" spans="1:9" x14ac:dyDescent="0.25">
      <c r="A5558" s="953"/>
      <c r="B5558" s="901"/>
      <c r="C5558" s="119" t="s">
        <v>3013</v>
      </c>
      <c r="D5558" s="120" t="s">
        <v>2294</v>
      </c>
      <c r="E5558" s="10" t="s">
        <v>14</v>
      </c>
      <c r="F5558" s="10" t="s">
        <v>15</v>
      </c>
      <c r="G5558" s="3">
        <v>4500</v>
      </c>
      <c r="H5558" s="3">
        <f t="shared" si="46"/>
        <v>90000</v>
      </c>
      <c r="I5558" s="3">
        <v>20</v>
      </c>
    </row>
    <row r="5559" spans="1:9" x14ac:dyDescent="0.25">
      <c r="A5559" s="953"/>
      <c r="B5559" s="901"/>
      <c r="C5559" s="119" t="s">
        <v>3014</v>
      </c>
      <c r="D5559" s="120" t="s">
        <v>2302</v>
      </c>
      <c r="E5559" s="10" t="s">
        <v>14</v>
      </c>
      <c r="F5559" s="10" t="s">
        <v>15</v>
      </c>
      <c r="G5559" s="3">
        <v>10</v>
      </c>
      <c r="H5559" s="3">
        <f t="shared" si="46"/>
        <v>50000</v>
      </c>
      <c r="I5559" s="3">
        <v>5000</v>
      </c>
    </row>
    <row r="5560" spans="1:9" ht="30" x14ac:dyDescent="0.25">
      <c r="A5560" s="953"/>
      <c r="B5560" s="901"/>
      <c r="C5560" s="119" t="s">
        <v>3015</v>
      </c>
      <c r="D5560" s="120" t="s">
        <v>57</v>
      </c>
      <c r="E5560" s="10" t="s">
        <v>14</v>
      </c>
      <c r="F5560" s="10" t="s">
        <v>15</v>
      </c>
      <c r="G5560" s="3">
        <v>2500</v>
      </c>
      <c r="H5560" s="3">
        <f t="shared" si="46"/>
        <v>75000</v>
      </c>
      <c r="I5560" s="3">
        <v>30</v>
      </c>
    </row>
    <row r="5561" spans="1:9" x14ac:dyDescent="0.25">
      <c r="A5561" s="953"/>
      <c r="B5561" s="901"/>
      <c r="C5561" s="119" t="s">
        <v>3016</v>
      </c>
      <c r="D5561" s="120" t="s">
        <v>3017</v>
      </c>
      <c r="E5561" s="10" t="s">
        <v>14</v>
      </c>
      <c r="F5561" s="10" t="s">
        <v>15</v>
      </c>
      <c r="G5561" s="3">
        <v>150</v>
      </c>
      <c r="H5561" s="3">
        <f t="shared" si="46"/>
        <v>4500</v>
      </c>
      <c r="I5561" s="3">
        <v>30</v>
      </c>
    </row>
    <row r="5562" spans="1:9" x14ac:dyDescent="0.25">
      <c r="A5562" s="953"/>
      <c r="B5562" s="901"/>
      <c r="C5562" s="119" t="s">
        <v>3018</v>
      </c>
      <c r="D5562" s="120" t="s">
        <v>3019</v>
      </c>
      <c r="E5562" s="10" t="s">
        <v>14</v>
      </c>
      <c r="F5562" s="10" t="s">
        <v>15</v>
      </c>
      <c r="G5562" s="3">
        <v>450</v>
      </c>
      <c r="H5562" s="3">
        <f t="shared" si="46"/>
        <v>9000</v>
      </c>
      <c r="I5562" s="3">
        <v>20</v>
      </c>
    </row>
    <row r="5563" spans="1:9" x14ac:dyDescent="0.25">
      <c r="A5563" s="953"/>
      <c r="B5563" s="10">
        <v>4264</v>
      </c>
      <c r="C5563" s="119" t="s">
        <v>359</v>
      </c>
      <c r="D5563" s="120" t="s">
        <v>65</v>
      </c>
      <c r="E5563" s="10" t="s">
        <v>14</v>
      </c>
      <c r="F5563" s="10" t="s">
        <v>66</v>
      </c>
      <c r="G5563" s="3">
        <v>470</v>
      </c>
      <c r="H5563" s="3">
        <f t="shared" si="46"/>
        <v>7520000</v>
      </c>
      <c r="I5563" s="3">
        <v>16000</v>
      </c>
    </row>
    <row r="5564" spans="1:9" x14ac:dyDescent="0.25">
      <c r="A5564" s="953"/>
      <c r="B5564" s="901">
        <v>4267</v>
      </c>
      <c r="C5564" s="119" t="s">
        <v>3020</v>
      </c>
      <c r="D5564" s="120" t="s">
        <v>1765</v>
      </c>
      <c r="E5564" s="10" t="s">
        <v>14</v>
      </c>
      <c r="F5564" s="10" t="s">
        <v>366</v>
      </c>
      <c r="G5564" s="3">
        <v>400</v>
      </c>
      <c r="H5564" s="3">
        <f t="shared" si="46"/>
        <v>12000</v>
      </c>
      <c r="I5564" s="3">
        <v>30</v>
      </c>
    </row>
    <row r="5565" spans="1:9" x14ac:dyDescent="0.25">
      <c r="A5565" s="953"/>
      <c r="B5565" s="901"/>
      <c r="C5565" s="119" t="s">
        <v>3021</v>
      </c>
      <c r="D5565" s="120" t="s">
        <v>68</v>
      </c>
      <c r="E5565" s="10" t="s">
        <v>14</v>
      </c>
      <c r="F5565" s="10" t="s">
        <v>15</v>
      </c>
      <c r="G5565" s="3">
        <v>600</v>
      </c>
      <c r="H5565" s="3">
        <f t="shared" si="46"/>
        <v>30000</v>
      </c>
      <c r="I5565" s="3">
        <v>50</v>
      </c>
    </row>
    <row r="5566" spans="1:9" x14ac:dyDescent="0.25">
      <c r="A5566" s="953"/>
      <c r="B5566" s="901"/>
      <c r="C5566" s="119" t="s">
        <v>3022</v>
      </c>
      <c r="D5566" s="120" t="s">
        <v>3023</v>
      </c>
      <c r="E5566" s="10" t="s">
        <v>126</v>
      </c>
      <c r="F5566" s="10" t="s">
        <v>15</v>
      </c>
      <c r="G5566" s="3">
        <v>3000</v>
      </c>
      <c r="H5566" s="3">
        <f t="shared" si="46"/>
        <v>30000</v>
      </c>
      <c r="I5566" s="3">
        <v>10</v>
      </c>
    </row>
    <row r="5567" spans="1:9" x14ac:dyDescent="0.25">
      <c r="A5567" s="953"/>
      <c r="B5567" s="901"/>
      <c r="C5567" s="119" t="s">
        <v>3024</v>
      </c>
      <c r="D5567" s="120" t="s">
        <v>3025</v>
      </c>
      <c r="E5567" s="10" t="s">
        <v>14</v>
      </c>
      <c r="F5567" s="10" t="s">
        <v>15</v>
      </c>
      <c r="G5567" s="3">
        <v>600</v>
      </c>
      <c r="H5567" s="3">
        <f t="shared" si="46"/>
        <v>9600</v>
      </c>
      <c r="I5567" s="3">
        <v>16</v>
      </c>
    </row>
    <row r="5568" spans="1:9" ht="30" x14ac:dyDescent="0.25">
      <c r="A5568" s="953"/>
      <c r="B5568" s="901"/>
      <c r="C5568" s="119" t="s">
        <v>3026</v>
      </c>
      <c r="D5568" s="120" t="s">
        <v>3027</v>
      </c>
      <c r="E5568" s="10" t="s">
        <v>14</v>
      </c>
      <c r="F5568" s="10" t="s">
        <v>15</v>
      </c>
      <c r="G5568" s="3">
        <v>200</v>
      </c>
      <c r="H5568" s="3">
        <f t="shared" si="46"/>
        <v>4000</v>
      </c>
      <c r="I5568" s="3">
        <v>20</v>
      </c>
    </row>
    <row r="5569" spans="1:9" ht="30" x14ac:dyDescent="0.25">
      <c r="A5569" s="953"/>
      <c r="B5569" s="901"/>
      <c r="C5569" s="119" t="s">
        <v>3028</v>
      </c>
      <c r="D5569" s="120" t="s">
        <v>3029</v>
      </c>
      <c r="E5569" s="10" t="s">
        <v>14</v>
      </c>
      <c r="F5569" s="10" t="s">
        <v>15</v>
      </c>
      <c r="G5569" s="3">
        <v>200</v>
      </c>
      <c r="H5569" s="3">
        <f t="shared" si="46"/>
        <v>4000</v>
      </c>
      <c r="I5569" s="3">
        <v>20</v>
      </c>
    </row>
    <row r="5570" spans="1:9" ht="30" x14ac:dyDescent="0.25">
      <c r="A5570" s="953"/>
      <c r="B5570" s="901"/>
      <c r="C5570" s="119" t="s">
        <v>3030</v>
      </c>
      <c r="D5570" s="120" t="s">
        <v>3031</v>
      </c>
      <c r="E5570" s="10" t="s">
        <v>14</v>
      </c>
      <c r="F5570" s="10" t="s">
        <v>15</v>
      </c>
      <c r="G5570" s="3">
        <v>700</v>
      </c>
      <c r="H5570" s="3">
        <f t="shared" si="46"/>
        <v>35000</v>
      </c>
      <c r="I5570" s="3">
        <v>50</v>
      </c>
    </row>
    <row r="5571" spans="1:9" ht="30" x14ac:dyDescent="0.25">
      <c r="A5571" s="953"/>
      <c r="B5571" s="901"/>
      <c r="C5571" s="119" t="s">
        <v>3032</v>
      </c>
      <c r="D5571" s="120" t="s">
        <v>3033</v>
      </c>
      <c r="E5571" s="10" t="s">
        <v>14</v>
      </c>
      <c r="F5571" s="10" t="s">
        <v>15</v>
      </c>
      <c r="G5571" s="3">
        <v>3500</v>
      </c>
      <c r="H5571" s="3">
        <f t="shared" si="46"/>
        <v>35000</v>
      </c>
      <c r="I5571" s="3">
        <v>10</v>
      </c>
    </row>
    <row r="5572" spans="1:9" x14ac:dyDescent="0.25">
      <c r="A5572" s="953"/>
      <c r="B5572" s="901"/>
      <c r="C5572" s="119" t="s">
        <v>3034</v>
      </c>
      <c r="D5572" s="120" t="s">
        <v>394</v>
      </c>
      <c r="E5572" s="10" t="s">
        <v>14</v>
      </c>
      <c r="F5572" s="10" t="s">
        <v>15</v>
      </c>
      <c r="G5572" s="3">
        <v>150</v>
      </c>
      <c r="H5572" s="3">
        <f t="shared" si="46"/>
        <v>4500</v>
      </c>
      <c r="I5572" s="3">
        <v>30</v>
      </c>
    </row>
    <row r="5573" spans="1:9" x14ac:dyDescent="0.25">
      <c r="A5573" s="953"/>
      <c r="B5573" s="901"/>
      <c r="C5573" s="119" t="s">
        <v>3035</v>
      </c>
      <c r="D5573" s="120" t="s">
        <v>76</v>
      </c>
      <c r="E5573" s="10" t="s">
        <v>14</v>
      </c>
      <c r="F5573" s="10" t="s">
        <v>15</v>
      </c>
      <c r="G5573" s="3">
        <v>600</v>
      </c>
      <c r="H5573" s="3">
        <f t="shared" si="46"/>
        <v>12000</v>
      </c>
      <c r="I5573" s="3">
        <v>20</v>
      </c>
    </row>
    <row r="5574" spans="1:9" x14ac:dyDescent="0.25">
      <c r="A5574" s="953"/>
      <c r="B5574" s="901"/>
      <c r="C5574" s="119" t="s">
        <v>3036</v>
      </c>
      <c r="D5574" s="120" t="s">
        <v>1139</v>
      </c>
      <c r="E5574" s="10" t="s">
        <v>126</v>
      </c>
      <c r="F5574" s="10" t="s">
        <v>15</v>
      </c>
      <c r="G5574" s="3">
        <v>2000</v>
      </c>
      <c r="H5574" s="3">
        <f t="shared" si="46"/>
        <v>20000</v>
      </c>
      <c r="I5574" s="3">
        <v>10</v>
      </c>
    </row>
    <row r="5575" spans="1:9" x14ac:dyDescent="0.25">
      <c r="A5575" s="953"/>
      <c r="B5575" s="901"/>
      <c r="C5575" s="119" t="s">
        <v>3037</v>
      </c>
      <c r="D5575" s="120" t="s">
        <v>82</v>
      </c>
      <c r="E5575" s="10" t="s">
        <v>14</v>
      </c>
      <c r="F5575" s="10" t="s">
        <v>15</v>
      </c>
      <c r="G5575" s="3">
        <v>200</v>
      </c>
      <c r="H5575" s="3">
        <f t="shared" si="46"/>
        <v>240000</v>
      </c>
      <c r="I5575" s="3">
        <v>1200</v>
      </c>
    </row>
    <row r="5576" spans="1:9" x14ac:dyDescent="0.25">
      <c r="A5576" s="953"/>
      <c r="B5576" s="901"/>
      <c r="C5576" s="119" t="s">
        <v>3038</v>
      </c>
      <c r="D5576" s="120" t="s">
        <v>3039</v>
      </c>
      <c r="E5576" s="10" t="s">
        <v>14</v>
      </c>
      <c r="F5576" s="10" t="s">
        <v>15</v>
      </c>
      <c r="G5576" s="3">
        <v>200</v>
      </c>
      <c r="H5576" s="3">
        <f t="shared" si="46"/>
        <v>240000</v>
      </c>
      <c r="I5576" s="3">
        <v>1200</v>
      </c>
    </row>
    <row r="5577" spans="1:9" x14ac:dyDescent="0.25">
      <c r="A5577" s="953"/>
      <c r="B5577" s="901"/>
      <c r="C5577" s="119" t="s">
        <v>3040</v>
      </c>
      <c r="D5577" s="120" t="s">
        <v>685</v>
      </c>
      <c r="E5577" s="10" t="s">
        <v>14</v>
      </c>
      <c r="F5577" s="10" t="s">
        <v>15</v>
      </c>
      <c r="G5577" s="3">
        <v>300</v>
      </c>
      <c r="H5577" s="3">
        <f t="shared" si="46"/>
        <v>15000</v>
      </c>
      <c r="I5577" s="3">
        <v>50</v>
      </c>
    </row>
    <row r="5578" spans="1:9" ht="30" x14ac:dyDescent="0.25">
      <c r="A5578" s="953"/>
      <c r="B5578" s="901"/>
      <c r="C5578" s="119" t="s">
        <v>3041</v>
      </c>
      <c r="D5578" s="120" t="s">
        <v>561</v>
      </c>
      <c r="E5578" s="10" t="s">
        <v>14</v>
      </c>
      <c r="F5578" s="10" t="s">
        <v>15</v>
      </c>
      <c r="G5578" s="3">
        <v>3000</v>
      </c>
      <c r="H5578" s="3">
        <f t="shared" si="46"/>
        <v>30000</v>
      </c>
      <c r="I5578" s="3">
        <v>10</v>
      </c>
    </row>
    <row r="5579" spans="1:9" x14ac:dyDescent="0.25">
      <c r="A5579" s="953"/>
      <c r="B5579" s="901"/>
      <c r="C5579" s="119" t="s">
        <v>3042</v>
      </c>
      <c r="D5579" s="120" t="s">
        <v>409</v>
      </c>
      <c r="E5579" s="10" t="s">
        <v>14</v>
      </c>
      <c r="F5579" s="10" t="s">
        <v>15</v>
      </c>
      <c r="G5579" s="3">
        <v>1200</v>
      </c>
      <c r="H5579" s="3">
        <f t="shared" si="46"/>
        <v>24000</v>
      </c>
      <c r="I5579" s="3">
        <v>20</v>
      </c>
    </row>
    <row r="5580" spans="1:9" x14ac:dyDescent="0.25">
      <c r="A5580" s="953"/>
      <c r="B5580" s="901"/>
      <c r="C5580" s="119" t="s">
        <v>3043</v>
      </c>
      <c r="D5580" s="120" t="s">
        <v>3044</v>
      </c>
      <c r="E5580" s="10" t="s">
        <v>126</v>
      </c>
      <c r="F5580" s="10" t="s">
        <v>15</v>
      </c>
      <c r="G5580" s="3">
        <v>150</v>
      </c>
      <c r="H5580" s="3">
        <f t="shared" si="46"/>
        <v>7500</v>
      </c>
      <c r="I5580" s="3">
        <v>50</v>
      </c>
    </row>
    <row r="5581" spans="1:9" x14ac:dyDescent="0.25">
      <c r="A5581" s="953"/>
      <c r="B5581" s="901"/>
      <c r="C5581" s="119" t="s">
        <v>3045</v>
      </c>
      <c r="D5581" s="120" t="s">
        <v>3046</v>
      </c>
      <c r="E5581" s="10" t="s">
        <v>14</v>
      </c>
      <c r="F5581" s="10" t="s">
        <v>15</v>
      </c>
      <c r="G5581" s="3">
        <v>1000</v>
      </c>
      <c r="H5581" s="3">
        <f t="shared" si="46"/>
        <v>10000</v>
      </c>
      <c r="I5581" s="3">
        <v>10</v>
      </c>
    </row>
    <row r="5582" spans="1:9" x14ac:dyDescent="0.25">
      <c r="A5582" s="953"/>
      <c r="B5582" s="901"/>
      <c r="C5582" s="119" t="s">
        <v>3047</v>
      </c>
      <c r="D5582" s="120" t="s">
        <v>3048</v>
      </c>
      <c r="E5582" s="10" t="s">
        <v>14</v>
      </c>
      <c r="F5582" s="10" t="s">
        <v>15</v>
      </c>
      <c r="G5582" s="3">
        <v>2000</v>
      </c>
      <c r="H5582" s="3">
        <f t="shared" si="46"/>
        <v>100000</v>
      </c>
      <c r="I5582" s="3">
        <v>50</v>
      </c>
    </row>
    <row r="5583" spans="1:9" x14ac:dyDescent="0.25">
      <c r="A5583" s="953"/>
      <c r="B5583" s="901"/>
      <c r="C5583" s="119" t="s">
        <v>3049</v>
      </c>
      <c r="D5583" s="120" t="s">
        <v>1149</v>
      </c>
      <c r="E5583" s="10" t="s">
        <v>14</v>
      </c>
      <c r="F5583" s="10" t="s">
        <v>15</v>
      </c>
      <c r="G5583" s="3">
        <v>500</v>
      </c>
      <c r="H5583" s="3">
        <f t="shared" si="46"/>
        <v>5000</v>
      </c>
      <c r="I5583" s="3">
        <v>10</v>
      </c>
    </row>
    <row r="5584" spans="1:9" x14ac:dyDescent="0.25">
      <c r="A5584" s="953"/>
      <c r="B5584" s="901"/>
      <c r="C5584" s="119" t="s">
        <v>3050</v>
      </c>
      <c r="D5584" s="120" t="s">
        <v>3051</v>
      </c>
      <c r="E5584" s="10" t="s">
        <v>14</v>
      </c>
      <c r="F5584" s="10" t="s">
        <v>15</v>
      </c>
      <c r="G5584" s="3">
        <v>400</v>
      </c>
      <c r="H5584" s="3">
        <f t="shared" si="46"/>
        <v>40000</v>
      </c>
      <c r="I5584" s="3">
        <v>100</v>
      </c>
    </row>
    <row r="5585" spans="1:9" x14ac:dyDescent="0.25">
      <c r="A5585" s="953"/>
      <c r="B5585" s="901"/>
      <c r="C5585" s="119" t="s">
        <v>3052</v>
      </c>
      <c r="D5585" s="120" t="s">
        <v>92</v>
      </c>
      <c r="E5585" s="10" t="s">
        <v>14</v>
      </c>
      <c r="F5585" s="10" t="s">
        <v>15</v>
      </c>
      <c r="G5585" s="3">
        <v>500</v>
      </c>
      <c r="H5585" s="3">
        <f t="shared" si="46"/>
        <v>50000</v>
      </c>
      <c r="I5585" s="3">
        <v>100</v>
      </c>
    </row>
    <row r="5586" spans="1:9" ht="30" x14ac:dyDescent="0.25">
      <c r="A5586" s="953"/>
      <c r="B5586" s="901"/>
      <c r="C5586" s="119" t="s">
        <v>3053</v>
      </c>
      <c r="D5586" s="120" t="s">
        <v>3054</v>
      </c>
      <c r="E5586" s="10" t="s">
        <v>14</v>
      </c>
      <c r="F5586" s="10" t="s">
        <v>66</v>
      </c>
      <c r="G5586" s="3">
        <v>400</v>
      </c>
      <c r="H5586" s="3">
        <f t="shared" si="46"/>
        <v>40000</v>
      </c>
      <c r="I5586" s="3">
        <v>100</v>
      </c>
    </row>
    <row r="5587" spans="1:9" ht="30" x14ac:dyDescent="0.25">
      <c r="A5587" s="953"/>
      <c r="B5587" s="901"/>
      <c r="C5587" s="119" t="s">
        <v>3055</v>
      </c>
      <c r="D5587" s="120" t="s">
        <v>3056</v>
      </c>
      <c r="E5587" s="10" t="s">
        <v>14</v>
      </c>
      <c r="F5587" s="10" t="s">
        <v>15</v>
      </c>
      <c r="G5587" s="3">
        <v>500</v>
      </c>
      <c r="H5587" s="3">
        <f t="shared" si="46"/>
        <v>10000</v>
      </c>
      <c r="I5587" s="3">
        <v>20</v>
      </c>
    </row>
    <row r="5588" spans="1:9" ht="30" x14ac:dyDescent="0.25">
      <c r="A5588" s="953"/>
      <c r="B5588" s="901"/>
      <c r="C5588" s="119" t="s">
        <v>3057</v>
      </c>
      <c r="D5588" s="120" t="s">
        <v>3058</v>
      </c>
      <c r="E5588" s="10" t="s">
        <v>14</v>
      </c>
      <c r="F5588" s="10" t="s">
        <v>15</v>
      </c>
      <c r="G5588" s="3">
        <v>500</v>
      </c>
      <c r="H5588" s="3">
        <f t="shared" si="46"/>
        <v>25000</v>
      </c>
      <c r="I5588" s="3">
        <v>50</v>
      </c>
    </row>
    <row r="5589" spans="1:9" x14ac:dyDescent="0.25">
      <c r="A5589" s="953"/>
      <c r="B5589" s="901"/>
      <c r="C5589" s="119" t="s">
        <v>3059</v>
      </c>
      <c r="D5589" s="120" t="s">
        <v>694</v>
      </c>
      <c r="E5589" s="10" t="s">
        <v>14</v>
      </c>
      <c r="F5589" s="10" t="s">
        <v>15</v>
      </c>
      <c r="G5589" s="3">
        <v>400</v>
      </c>
      <c r="H5589" s="3">
        <f t="shared" si="46"/>
        <v>12000</v>
      </c>
      <c r="I5589" s="3">
        <v>30</v>
      </c>
    </row>
    <row r="5590" spans="1:9" x14ac:dyDescent="0.25">
      <c r="A5590" s="953"/>
      <c r="B5590" s="901"/>
      <c r="C5590" s="119" t="s">
        <v>3060</v>
      </c>
      <c r="D5590" s="120" t="s">
        <v>99</v>
      </c>
      <c r="E5590" s="10" t="s">
        <v>14</v>
      </c>
      <c r="F5590" s="10" t="s">
        <v>66</v>
      </c>
      <c r="G5590" s="3">
        <v>700</v>
      </c>
      <c r="H5590" s="3">
        <f t="shared" si="46"/>
        <v>70000</v>
      </c>
      <c r="I5590" s="3">
        <v>100</v>
      </c>
    </row>
    <row r="5591" spans="1:9" x14ac:dyDescent="0.25">
      <c r="A5591" s="953"/>
      <c r="B5591" s="901"/>
      <c r="C5591" s="119" t="s">
        <v>3061</v>
      </c>
      <c r="D5591" s="120" t="s">
        <v>433</v>
      </c>
      <c r="E5591" s="10" t="s">
        <v>14</v>
      </c>
      <c r="F5591" s="10" t="s">
        <v>15</v>
      </c>
      <c r="G5591" s="3">
        <v>600</v>
      </c>
      <c r="H5591" s="3">
        <f t="shared" si="46"/>
        <v>30000</v>
      </c>
      <c r="I5591" s="3">
        <v>50</v>
      </c>
    </row>
    <row r="5592" spans="1:9" x14ac:dyDescent="0.25">
      <c r="A5592" s="953"/>
      <c r="B5592" s="901"/>
      <c r="C5592" s="119" t="s">
        <v>3062</v>
      </c>
      <c r="D5592" s="120" t="s">
        <v>105</v>
      </c>
      <c r="E5592" s="10" t="s">
        <v>14</v>
      </c>
      <c r="F5592" s="10" t="s">
        <v>15</v>
      </c>
      <c r="G5592" s="3">
        <v>350</v>
      </c>
      <c r="H5592" s="3">
        <f t="shared" si="46"/>
        <v>10500</v>
      </c>
      <c r="I5592" s="3">
        <v>30</v>
      </c>
    </row>
    <row r="5593" spans="1:9" ht="30" x14ac:dyDescent="0.25">
      <c r="A5593" s="953"/>
      <c r="B5593" s="901"/>
      <c r="C5593" s="119" t="s">
        <v>3063</v>
      </c>
      <c r="D5593" s="120" t="s">
        <v>1834</v>
      </c>
      <c r="E5593" s="10" t="s">
        <v>14</v>
      </c>
      <c r="F5593" s="10" t="s">
        <v>15</v>
      </c>
      <c r="G5593" s="3">
        <v>1600</v>
      </c>
      <c r="H5593" s="3">
        <f t="shared" si="46"/>
        <v>9600</v>
      </c>
      <c r="I5593" s="3">
        <v>6</v>
      </c>
    </row>
    <row r="5594" spans="1:9" x14ac:dyDescent="0.25">
      <c r="A5594" s="953"/>
      <c r="B5594" s="901"/>
      <c r="C5594" s="119" t="s">
        <v>3064</v>
      </c>
      <c r="D5594" s="120" t="s">
        <v>3065</v>
      </c>
      <c r="E5594" s="10" t="s">
        <v>14</v>
      </c>
      <c r="F5594" s="10" t="s">
        <v>15</v>
      </c>
      <c r="G5594" s="3">
        <v>10000</v>
      </c>
      <c r="H5594" s="3">
        <f t="shared" si="46"/>
        <v>60000</v>
      </c>
      <c r="I5594" s="3">
        <v>6</v>
      </c>
    </row>
    <row r="5595" spans="1:9" x14ac:dyDescent="0.25">
      <c r="A5595" s="953"/>
      <c r="B5595" s="901"/>
      <c r="C5595" s="119" t="s">
        <v>3066</v>
      </c>
      <c r="D5595" s="120" t="s">
        <v>3067</v>
      </c>
      <c r="E5595" s="10" t="s">
        <v>14</v>
      </c>
      <c r="F5595" s="10" t="s">
        <v>66</v>
      </c>
      <c r="G5595" s="3">
        <v>150</v>
      </c>
      <c r="H5595" s="3">
        <f t="shared" si="46"/>
        <v>225000</v>
      </c>
      <c r="I5595" s="3">
        <v>1500</v>
      </c>
    </row>
    <row r="5596" spans="1:9" x14ac:dyDescent="0.25">
      <c r="A5596" s="953"/>
      <c r="B5596" s="901"/>
      <c r="C5596" s="119" t="s">
        <v>3068</v>
      </c>
      <c r="D5596" s="120" t="s">
        <v>3069</v>
      </c>
      <c r="E5596" s="10" t="s">
        <v>14</v>
      </c>
      <c r="F5596" s="10" t="s">
        <v>66</v>
      </c>
      <c r="G5596" s="3">
        <v>100</v>
      </c>
      <c r="H5596" s="3">
        <f t="shared" si="46"/>
        <v>190000</v>
      </c>
      <c r="I5596" s="3">
        <v>1900</v>
      </c>
    </row>
    <row r="5597" spans="1:9" ht="30" x14ac:dyDescent="0.25">
      <c r="A5597" s="953"/>
      <c r="B5597" s="901"/>
      <c r="C5597" s="119" t="s">
        <v>3070</v>
      </c>
      <c r="D5597" s="120" t="s">
        <v>3071</v>
      </c>
      <c r="E5597" s="10" t="s">
        <v>14</v>
      </c>
      <c r="F5597" s="10" t="s">
        <v>15</v>
      </c>
      <c r="G5597" s="3">
        <v>2000</v>
      </c>
      <c r="H5597" s="3">
        <f t="shared" si="46"/>
        <v>20000</v>
      </c>
      <c r="I5597" s="3">
        <v>10</v>
      </c>
    </row>
    <row r="5598" spans="1:9" ht="30" x14ac:dyDescent="0.25">
      <c r="A5598" s="953"/>
      <c r="B5598" s="901"/>
      <c r="C5598" s="119" t="s">
        <v>3072</v>
      </c>
      <c r="D5598" s="120" t="s">
        <v>3073</v>
      </c>
      <c r="E5598" s="10" t="s">
        <v>14</v>
      </c>
      <c r="F5598" s="10" t="s">
        <v>402</v>
      </c>
      <c r="G5598" s="3">
        <v>250</v>
      </c>
      <c r="H5598" s="3">
        <f t="shared" si="46"/>
        <v>25000</v>
      </c>
      <c r="I5598" s="3">
        <v>100</v>
      </c>
    </row>
    <row r="5599" spans="1:9" x14ac:dyDescent="0.25">
      <c r="A5599" s="953"/>
      <c r="B5599" s="901"/>
      <c r="C5599" s="119" t="s">
        <v>3074</v>
      </c>
      <c r="D5599" s="120" t="s">
        <v>445</v>
      </c>
      <c r="E5599" s="10" t="s">
        <v>14</v>
      </c>
      <c r="F5599" s="10" t="s">
        <v>15</v>
      </c>
      <c r="G5599" s="3">
        <v>5000</v>
      </c>
      <c r="H5599" s="3">
        <f t="shared" si="46"/>
        <v>25000</v>
      </c>
      <c r="I5599" s="3">
        <v>5</v>
      </c>
    </row>
    <row r="5600" spans="1:9" x14ac:dyDescent="0.25">
      <c r="A5600" s="953"/>
      <c r="B5600" s="901"/>
      <c r="C5600" s="119" t="s">
        <v>3075</v>
      </c>
      <c r="D5600" s="120" t="s">
        <v>3076</v>
      </c>
      <c r="E5600" s="10" t="s">
        <v>14</v>
      </c>
      <c r="F5600" s="10" t="s">
        <v>15</v>
      </c>
      <c r="G5600" s="3">
        <v>5000</v>
      </c>
      <c r="H5600" s="3">
        <f t="shared" si="46"/>
        <v>20000</v>
      </c>
      <c r="I5600" s="3">
        <v>4</v>
      </c>
    </row>
    <row r="5601" spans="1:9" x14ac:dyDescent="0.25">
      <c r="A5601" s="953"/>
      <c r="B5601" s="901"/>
      <c r="C5601" s="119" t="s">
        <v>3077</v>
      </c>
      <c r="D5601" s="120" t="s">
        <v>453</v>
      </c>
      <c r="E5601" s="10" t="s">
        <v>126</v>
      </c>
      <c r="F5601" s="10" t="s">
        <v>15</v>
      </c>
      <c r="G5601" s="3">
        <v>5000</v>
      </c>
      <c r="H5601" s="3">
        <f t="shared" si="46"/>
        <v>25000</v>
      </c>
      <c r="I5601" s="3">
        <v>5</v>
      </c>
    </row>
    <row r="5602" spans="1:9" x14ac:dyDescent="0.25">
      <c r="A5602" s="953"/>
      <c r="B5602" s="901"/>
      <c r="C5602" s="119" t="s">
        <v>3078</v>
      </c>
      <c r="D5602" s="120" t="s">
        <v>3079</v>
      </c>
      <c r="E5602" s="10" t="s">
        <v>14</v>
      </c>
      <c r="F5602" s="10" t="s">
        <v>30</v>
      </c>
      <c r="G5602" s="3">
        <v>2000</v>
      </c>
      <c r="H5602" s="3">
        <f t="shared" si="46"/>
        <v>10000</v>
      </c>
      <c r="I5602" s="3">
        <v>5</v>
      </c>
    </row>
    <row r="5603" spans="1:9" x14ac:dyDescent="0.25">
      <c r="A5603" s="953"/>
      <c r="B5603" s="901"/>
      <c r="C5603" s="119" t="s">
        <v>3080</v>
      </c>
      <c r="D5603" s="120" t="s">
        <v>2384</v>
      </c>
      <c r="E5603" s="10" t="s">
        <v>126</v>
      </c>
      <c r="F5603" s="10" t="s">
        <v>15</v>
      </c>
      <c r="G5603" s="3">
        <v>2500</v>
      </c>
      <c r="H5603" s="3">
        <f t="shared" ref="H5603:H5631" si="47">G5603*I5603</f>
        <v>50000</v>
      </c>
      <c r="I5603" s="3">
        <v>20</v>
      </c>
    </row>
    <row r="5604" spans="1:9" x14ac:dyDescent="0.25">
      <c r="A5604" s="953"/>
      <c r="B5604" s="532"/>
      <c r="C5604" s="119" t="s">
        <v>6725</v>
      </c>
      <c r="D5604" s="119" t="s">
        <v>5816</v>
      </c>
      <c r="E5604" s="119" t="s">
        <v>14</v>
      </c>
      <c r="F5604" s="119" t="s">
        <v>15</v>
      </c>
      <c r="G5604" s="357">
        <v>30000</v>
      </c>
      <c r="H5604" s="336">
        <v>600</v>
      </c>
      <c r="I5604" s="3">
        <v>20</v>
      </c>
    </row>
    <row r="5605" spans="1:9" x14ac:dyDescent="0.25">
      <c r="A5605" s="953"/>
      <c r="B5605" s="532"/>
      <c r="C5605" s="119" t="s">
        <v>6726</v>
      </c>
      <c r="D5605" s="119" t="s">
        <v>466</v>
      </c>
      <c r="E5605" s="119" t="s">
        <v>14</v>
      </c>
      <c r="F5605" s="119" t="s">
        <v>15</v>
      </c>
      <c r="G5605" s="357">
        <v>80000</v>
      </c>
      <c r="H5605" s="336">
        <v>160</v>
      </c>
      <c r="I5605" s="3">
        <v>2</v>
      </c>
    </row>
    <row r="5606" spans="1:9" x14ac:dyDescent="0.25">
      <c r="A5606" s="953"/>
      <c r="B5606" s="532"/>
      <c r="C5606" s="119" t="s">
        <v>6727</v>
      </c>
      <c r="D5606" s="119" t="s">
        <v>6340</v>
      </c>
      <c r="E5606" s="119" t="s">
        <v>14</v>
      </c>
      <c r="F5606" s="119" t="s">
        <v>15</v>
      </c>
      <c r="G5606" s="357">
        <v>70000</v>
      </c>
      <c r="H5606" s="336">
        <v>140</v>
      </c>
      <c r="I5606" s="3">
        <v>2</v>
      </c>
    </row>
    <row r="5607" spans="1:9" x14ac:dyDescent="0.25">
      <c r="A5607" s="953"/>
      <c r="B5607" s="532"/>
      <c r="C5607" s="119" t="s">
        <v>6728</v>
      </c>
      <c r="D5607" s="119" t="s">
        <v>6437</v>
      </c>
      <c r="E5607" s="119" t="s">
        <v>14</v>
      </c>
      <c r="F5607" s="119" t="s">
        <v>470</v>
      </c>
      <c r="G5607" s="357">
        <v>5000</v>
      </c>
      <c r="H5607" s="336">
        <v>95</v>
      </c>
      <c r="I5607" s="3">
        <v>19</v>
      </c>
    </row>
    <row r="5608" spans="1:9" x14ac:dyDescent="0.25">
      <c r="A5608" s="953"/>
      <c r="B5608" s="532"/>
      <c r="C5608" s="119" t="s">
        <v>6729</v>
      </c>
      <c r="D5608" s="119" t="s">
        <v>6730</v>
      </c>
      <c r="E5608" s="119" t="s">
        <v>14</v>
      </c>
      <c r="F5608" s="119" t="s">
        <v>15</v>
      </c>
      <c r="G5608" s="357">
        <v>150000</v>
      </c>
      <c r="H5608" s="336">
        <v>150</v>
      </c>
      <c r="I5608" s="3">
        <v>1</v>
      </c>
    </row>
    <row r="5609" spans="1:9" x14ac:dyDescent="0.25">
      <c r="A5609" s="953"/>
      <c r="B5609" s="532"/>
      <c r="C5609" s="119" t="s">
        <v>6731</v>
      </c>
      <c r="D5609" s="119" t="s">
        <v>457</v>
      </c>
      <c r="E5609" s="119" t="s">
        <v>14</v>
      </c>
      <c r="F5609" s="119" t="s">
        <v>15</v>
      </c>
      <c r="G5609" s="100">
        <v>350000</v>
      </c>
      <c r="H5609" s="399">
        <v>2450</v>
      </c>
      <c r="I5609" s="119">
        <v>7</v>
      </c>
    </row>
    <row r="5610" spans="1:9" ht="30" x14ac:dyDescent="0.25">
      <c r="A5610" s="953"/>
      <c r="B5610" s="532"/>
      <c r="C5610" s="119" t="s">
        <v>6732</v>
      </c>
      <c r="D5610" s="119" t="s">
        <v>3583</v>
      </c>
      <c r="E5610" s="119" t="s">
        <v>14</v>
      </c>
      <c r="F5610" s="119" t="s">
        <v>15</v>
      </c>
      <c r="G5610" s="100">
        <v>200000</v>
      </c>
      <c r="H5610" s="399">
        <v>1000</v>
      </c>
      <c r="I5610" s="119">
        <v>5</v>
      </c>
    </row>
    <row r="5611" spans="1:9" x14ac:dyDescent="0.25">
      <c r="A5611" s="953"/>
      <c r="B5611" s="532"/>
      <c r="C5611" s="119" t="s">
        <v>6733</v>
      </c>
      <c r="D5611" s="119" t="s">
        <v>5835</v>
      </c>
      <c r="E5611" s="119" t="s">
        <v>14</v>
      </c>
      <c r="F5611" s="119" t="s">
        <v>15</v>
      </c>
      <c r="G5611" s="100">
        <v>30000</v>
      </c>
      <c r="H5611" s="399">
        <v>150</v>
      </c>
      <c r="I5611" s="119">
        <v>5</v>
      </c>
    </row>
    <row r="5612" spans="1:9" x14ac:dyDescent="0.25">
      <c r="A5612" s="953"/>
      <c r="B5612" s="532"/>
      <c r="C5612" s="119" t="s">
        <v>6734</v>
      </c>
      <c r="D5612" s="119" t="s">
        <v>6735</v>
      </c>
      <c r="E5612" s="119" t="s">
        <v>14</v>
      </c>
      <c r="F5612" s="119" t="s">
        <v>15</v>
      </c>
      <c r="G5612" s="100">
        <v>120000</v>
      </c>
      <c r="H5612" s="399">
        <v>360</v>
      </c>
      <c r="I5612" s="119">
        <v>3</v>
      </c>
    </row>
    <row r="5613" spans="1:9" x14ac:dyDescent="0.25">
      <c r="A5613" s="953"/>
      <c r="B5613" s="532"/>
      <c r="C5613" s="119" t="s">
        <v>6736</v>
      </c>
      <c r="D5613" s="119" t="s">
        <v>5292</v>
      </c>
      <c r="E5613" s="119" t="s">
        <v>14</v>
      </c>
      <c r="F5613" s="119" t="s">
        <v>15</v>
      </c>
      <c r="G5613" s="100">
        <v>220000</v>
      </c>
      <c r="H5613" s="399">
        <v>880</v>
      </c>
      <c r="I5613" s="119">
        <v>4</v>
      </c>
    </row>
    <row r="5614" spans="1:9" x14ac:dyDescent="0.25">
      <c r="A5614" s="953"/>
      <c r="B5614" s="532"/>
      <c r="C5614" s="119" t="s">
        <v>6737</v>
      </c>
      <c r="D5614" s="119" t="s">
        <v>4064</v>
      </c>
      <c r="E5614" s="119" t="s">
        <v>14</v>
      </c>
      <c r="F5614" s="119" t="s">
        <v>15</v>
      </c>
      <c r="G5614" s="100">
        <v>25000</v>
      </c>
      <c r="H5614" s="399">
        <v>25</v>
      </c>
      <c r="I5614" s="3">
        <v>1</v>
      </c>
    </row>
    <row r="5615" spans="1:9" x14ac:dyDescent="0.25">
      <c r="A5615" s="953"/>
      <c r="B5615" s="532"/>
      <c r="C5615" s="119" t="s">
        <v>7253</v>
      </c>
      <c r="D5615" s="119" t="s">
        <v>7254</v>
      </c>
      <c r="E5615" s="119" t="s">
        <v>14</v>
      </c>
      <c r="F5615" s="119" t="s">
        <v>15</v>
      </c>
      <c r="G5615" s="100">
        <v>70000</v>
      </c>
      <c r="H5615" s="399">
        <v>490</v>
      </c>
      <c r="I5615" s="3">
        <v>7</v>
      </c>
    </row>
    <row r="5616" spans="1:9" s="8" customFormat="1" x14ac:dyDescent="0.25">
      <c r="A5616" s="953"/>
      <c r="B5616" s="917">
        <v>5122</v>
      </c>
      <c r="C5616" s="124">
        <v>30211280</v>
      </c>
      <c r="D5616" s="129" t="s">
        <v>457</v>
      </c>
      <c r="E5616" s="6" t="s">
        <v>14</v>
      </c>
      <c r="F5616" s="6" t="s">
        <v>15</v>
      </c>
      <c r="G5616" s="7">
        <v>350000</v>
      </c>
      <c r="H5616" s="7">
        <f t="shared" si="47"/>
        <v>2100000</v>
      </c>
      <c r="I5616" s="7">
        <v>6</v>
      </c>
    </row>
    <row r="5617" spans="1:9" s="8" customFormat="1" x14ac:dyDescent="0.25">
      <c r="A5617" s="953"/>
      <c r="B5617" s="917"/>
      <c r="C5617" s="124">
        <v>30232130</v>
      </c>
      <c r="D5617" s="129" t="s">
        <v>3081</v>
      </c>
      <c r="E5617" s="6" t="s">
        <v>14</v>
      </c>
      <c r="F5617" s="6" t="s">
        <v>15</v>
      </c>
      <c r="G5617" s="7">
        <v>175000</v>
      </c>
      <c r="H5617" s="7">
        <f t="shared" si="47"/>
        <v>175000</v>
      </c>
      <c r="I5617" s="7">
        <v>1</v>
      </c>
    </row>
    <row r="5618" spans="1:9" s="8" customFormat="1" x14ac:dyDescent="0.25">
      <c r="A5618" s="953"/>
      <c r="B5618" s="917"/>
      <c r="C5618" s="124">
        <v>30239100</v>
      </c>
      <c r="D5618" s="129" t="s">
        <v>3082</v>
      </c>
      <c r="E5618" s="6" t="s">
        <v>14</v>
      </c>
      <c r="F5618" s="6" t="s">
        <v>15</v>
      </c>
      <c r="G5618" s="7">
        <v>200000</v>
      </c>
      <c r="H5618" s="7">
        <f t="shared" si="47"/>
        <v>1000000</v>
      </c>
      <c r="I5618" s="7">
        <v>5</v>
      </c>
    </row>
    <row r="5619" spans="1:9" s="8" customFormat="1" x14ac:dyDescent="0.25">
      <c r="A5619" s="953"/>
      <c r="B5619" s="917"/>
      <c r="C5619" s="124">
        <v>32251300</v>
      </c>
      <c r="D5619" s="129" t="s">
        <v>711</v>
      </c>
      <c r="E5619" s="6" t="s">
        <v>14</v>
      </c>
      <c r="F5619" s="6" t="s">
        <v>15</v>
      </c>
      <c r="G5619" s="7">
        <v>30000</v>
      </c>
      <c r="H5619" s="7">
        <f t="shared" si="47"/>
        <v>120000</v>
      </c>
      <c r="I5619" s="7">
        <v>4</v>
      </c>
    </row>
    <row r="5620" spans="1:9" s="8" customFormat="1" x14ac:dyDescent="0.25">
      <c r="A5620" s="953"/>
      <c r="B5620" s="917"/>
      <c r="C5620" s="124">
        <v>32341110</v>
      </c>
      <c r="D5620" s="129" t="s">
        <v>3083</v>
      </c>
      <c r="E5620" s="6" t="s">
        <v>14</v>
      </c>
      <c r="F5620" s="6" t="s">
        <v>15</v>
      </c>
      <c r="G5620" s="7">
        <v>10000</v>
      </c>
      <c r="H5620" s="7">
        <f t="shared" si="47"/>
        <v>20000</v>
      </c>
      <c r="I5620" s="7">
        <v>2</v>
      </c>
    </row>
    <row r="5621" spans="1:9" s="8" customFormat="1" x14ac:dyDescent="0.25">
      <c r="A5621" s="953"/>
      <c r="B5621" s="917"/>
      <c r="C5621" s="124">
        <v>38651180</v>
      </c>
      <c r="D5621" s="129" t="s">
        <v>3084</v>
      </c>
      <c r="E5621" s="6" t="s">
        <v>14</v>
      </c>
      <c r="F5621" s="6" t="s">
        <v>15</v>
      </c>
      <c r="G5621" s="7">
        <v>698000</v>
      </c>
      <c r="H5621" s="7">
        <f t="shared" si="47"/>
        <v>698000</v>
      </c>
      <c r="I5621" s="7">
        <v>1</v>
      </c>
    </row>
    <row r="5622" spans="1:9" s="8" customFormat="1" ht="30" x14ac:dyDescent="0.25">
      <c r="A5622" s="953"/>
      <c r="B5622" s="917"/>
      <c r="C5622" s="124">
        <v>39111180</v>
      </c>
      <c r="D5622" s="129" t="s">
        <v>465</v>
      </c>
      <c r="E5622" s="6" t="s">
        <v>14</v>
      </c>
      <c r="F5622" s="6" t="s">
        <v>15</v>
      </c>
      <c r="G5622" s="7">
        <v>30000</v>
      </c>
      <c r="H5622" s="7">
        <f t="shared" si="47"/>
        <v>450000</v>
      </c>
      <c r="I5622" s="7">
        <v>15</v>
      </c>
    </row>
    <row r="5623" spans="1:9" s="8" customFormat="1" x14ac:dyDescent="0.25">
      <c r="A5623" s="953"/>
      <c r="B5623" s="917"/>
      <c r="C5623" s="124">
        <v>39111220</v>
      </c>
      <c r="D5623" s="129" t="s">
        <v>466</v>
      </c>
      <c r="E5623" s="6" t="s">
        <v>14</v>
      </c>
      <c r="F5623" s="6" t="s">
        <v>15</v>
      </c>
      <c r="G5623" s="7">
        <v>80000</v>
      </c>
      <c r="H5623" s="7">
        <f t="shared" si="47"/>
        <v>160000</v>
      </c>
      <c r="I5623" s="7">
        <v>2</v>
      </c>
    </row>
    <row r="5624" spans="1:9" s="8" customFormat="1" ht="30" x14ac:dyDescent="0.25">
      <c r="A5624" s="953"/>
      <c r="B5624" s="917"/>
      <c r="C5624" s="124">
        <v>39131100</v>
      </c>
      <c r="D5624" s="129" t="s">
        <v>3085</v>
      </c>
      <c r="E5624" s="6" t="s">
        <v>14</v>
      </c>
      <c r="F5624" s="6" t="s">
        <v>15</v>
      </c>
      <c r="G5624" s="7">
        <v>40000</v>
      </c>
      <c r="H5624" s="7">
        <f t="shared" si="47"/>
        <v>40000</v>
      </c>
      <c r="I5624" s="7">
        <v>1</v>
      </c>
    </row>
    <row r="5625" spans="1:9" s="8" customFormat="1" x14ac:dyDescent="0.25">
      <c r="A5625" s="953"/>
      <c r="B5625" s="917"/>
      <c r="C5625" s="124">
        <v>39131100</v>
      </c>
      <c r="D5625" s="129" t="s">
        <v>3086</v>
      </c>
      <c r="E5625" s="6" t="s">
        <v>14</v>
      </c>
      <c r="F5625" s="6" t="s">
        <v>15</v>
      </c>
      <c r="G5625" s="7">
        <v>20000</v>
      </c>
      <c r="H5625" s="7">
        <f t="shared" si="47"/>
        <v>20000</v>
      </c>
      <c r="I5625" s="7">
        <v>1</v>
      </c>
    </row>
    <row r="5626" spans="1:9" s="8" customFormat="1" ht="30" x14ac:dyDescent="0.25">
      <c r="A5626" s="953"/>
      <c r="B5626" s="917"/>
      <c r="C5626" s="124">
        <v>39132100</v>
      </c>
      <c r="D5626" s="129" t="s">
        <v>716</v>
      </c>
      <c r="E5626" s="6" t="s">
        <v>14</v>
      </c>
      <c r="F5626" s="6" t="s">
        <v>15</v>
      </c>
      <c r="G5626" s="7">
        <v>70000</v>
      </c>
      <c r="H5626" s="7">
        <f t="shared" si="47"/>
        <v>210000</v>
      </c>
      <c r="I5626" s="7">
        <v>3</v>
      </c>
    </row>
    <row r="5627" spans="1:9" s="8" customFormat="1" x14ac:dyDescent="0.25">
      <c r="A5627" s="953"/>
      <c r="B5627" s="917"/>
      <c r="C5627" s="124">
        <v>39515410</v>
      </c>
      <c r="D5627" s="129" t="s">
        <v>3087</v>
      </c>
      <c r="E5627" s="6" t="s">
        <v>14</v>
      </c>
      <c r="F5627" s="6" t="s">
        <v>470</v>
      </c>
      <c r="G5627" s="7">
        <v>6000</v>
      </c>
      <c r="H5627" s="7">
        <f t="shared" si="47"/>
        <v>222000</v>
      </c>
      <c r="I5627" s="7">
        <v>37</v>
      </c>
    </row>
    <row r="5628" spans="1:9" s="8" customFormat="1" x14ac:dyDescent="0.25">
      <c r="A5628" s="953"/>
      <c r="B5628" s="917"/>
      <c r="C5628" s="124">
        <v>39711110</v>
      </c>
      <c r="D5628" s="129" t="s">
        <v>3088</v>
      </c>
      <c r="E5628" s="6" t="s">
        <v>14</v>
      </c>
      <c r="F5628" s="6" t="s">
        <v>15</v>
      </c>
      <c r="G5628" s="7">
        <v>120000</v>
      </c>
      <c r="H5628" s="7">
        <f t="shared" si="47"/>
        <v>360000</v>
      </c>
      <c r="I5628" s="7">
        <v>3</v>
      </c>
    </row>
    <row r="5629" spans="1:9" s="8" customFormat="1" x14ac:dyDescent="0.25">
      <c r="A5629" s="953"/>
      <c r="B5629" s="917"/>
      <c r="C5629" s="124">
        <v>39714200</v>
      </c>
      <c r="D5629" s="129" t="s">
        <v>722</v>
      </c>
      <c r="E5629" s="6" t="s">
        <v>14</v>
      </c>
      <c r="F5629" s="6" t="s">
        <v>15</v>
      </c>
      <c r="G5629" s="7">
        <v>220000</v>
      </c>
      <c r="H5629" s="7">
        <f t="shared" si="47"/>
        <v>660000</v>
      </c>
      <c r="I5629" s="7">
        <v>3</v>
      </c>
    </row>
    <row r="5630" spans="1:9" s="8" customFormat="1" x14ac:dyDescent="0.25">
      <c r="A5630" s="953"/>
      <c r="B5630" s="917"/>
      <c r="C5630" s="124"/>
      <c r="D5630" s="129"/>
      <c r="E5630" s="6"/>
      <c r="F5630" s="6"/>
      <c r="G5630" s="7"/>
      <c r="H5630" s="7"/>
      <c r="I5630" s="7"/>
    </row>
    <row r="5631" spans="1:9" s="8" customFormat="1" ht="30" x14ac:dyDescent="0.25">
      <c r="A5631" s="953"/>
      <c r="B5631" s="917"/>
      <c r="C5631" s="124">
        <v>42911140</v>
      </c>
      <c r="D5631" s="129" t="s">
        <v>3089</v>
      </c>
      <c r="E5631" s="6" t="s">
        <v>14</v>
      </c>
      <c r="F5631" s="6" t="s">
        <v>15</v>
      </c>
      <c r="G5631" s="7">
        <v>70000</v>
      </c>
      <c r="H5631" s="7">
        <f t="shared" si="47"/>
        <v>140000</v>
      </c>
      <c r="I5631" s="7">
        <v>2</v>
      </c>
    </row>
    <row r="5632" spans="1:9" s="8" customFormat="1" x14ac:dyDescent="0.25">
      <c r="A5632" s="953"/>
      <c r="B5632" s="226">
        <v>5121</v>
      </c>
      <c r="C5632" s="234" t="s">
        <v>5519</v>
      </c>
      <c r="D5632" s="199" t="s">
        <v>5520</v>
      </c>
      <c r="E5632" s="31" t="s">
        <v>14</v>
      </c>
      <c r="F5632" s="31" t="s">
        <v>15</v>
      </c>
      <c r="G5632" s="243">
        <v>12000000</v>
      </c>
      <c r="H5632" s="243">
        <v>12000000</v>
      </c>
      <c r="I5632" s="32">
        <v>1</v>
      </c>
    </row>
    <row r="5633" spans="1:9" s="8" customFormat="1" x14ac:dyDescent="0.25">
      <c r="A5633" s="953"/>
      <c r="B5633" s="891" t="s">
        <v>154</v>
      </c>
      <c r="C5633" s="891"/>
      <c r="D5633" s="891"/>
      <c r="E5633" s="891"/>
      <c r="F5633" s="891"/>
      <c r="G5633" s="891"/>
      <c r="H5633" s="243"/>
      <c r="I5633" s="563"/>
    </row>
    <row r="5634" spans="1:9" s="8" customFormat="1" ht="30" x14ac:dyDescent="0.25">
      <c r="A5634" s="953"/>
      <c r="B5634" s="119" t="s">
        <v>5628</v>
      </c>
      <c r="C5634" s="119" t="s">
        <v>6824</v>
      </c>
      <c r="D5634" s="119" t="s">
        <v>539</v>
      </c>
      <c r="E5634" s="360" t="s">
        <v>126</v>
      </c>
      <c r="F5634" s="559" t="s">
        <v>121</v>
      </c>
      <c r="G5634" s="399">
        <v>2940</v>
      </c>
      <c r="H5634" s="399">
        <v>2940</v>
      </c>
      <c r="I5634" s="563">
        <v>1</v>
      </c>
    </row>
    <row r="5635" spans="1:9" x14ac:dyDescent="0.25">
      <c r="A5635" s="953"/>
      <c r="B5635" s="891" t="s">
        <v>118</v>
      </c>
      <c r="C5635" s="891"/>
      <c r="D5635" s="891"/>
      <c r="E5635" s="891"/>
      <c r="F5635" s="891"/>
      <c r="G5635" s="891"/>
      <c r="H5635" s="72">
        <f>SUM(H5636:H5650)</f>
        <v>11232900</v>
      </c>
      <c r="I5635" s="72"/>
    </row>
    <row r="5636" spans="1:9" ht="30" x14ac:dyDescent="0.25">
      <c r="A5636" s="953"/>
      <c r="B5636" s="901">
        <v>4214</v>
      </c>
      <c r="C5636" s="119" t="s">
        <v>3090</v>
      </c>
      <c r="D5636" s="120" t="s">
        <v>128</v>
      </c>
      <c r="E5636" s="10" t="s">
        <v>120</v>
      </c>
      <c r="F5636" s="10" t="s">
        <v>121</v>
      </c>
      <c r="G5636" s="3">
        <v>5411200</v>
      </c>
      <c r="H5636" s="3">
        <f t="shared" ref="H5636:H5650" si="48">G5636*I5636</f>
        <v>5411200</v>
      </c>
      <c r="I5636" s="3">
        <v>1</v>
      </c>
    </row>
    <row r="5637" spans="1:9" ht="30" x14ac:dyDescent="0.25">
      <c r="A5637" s="953"/>
      <c r="B5637" s="901"/>
      <c r="C5637" s="119" t="s">
        <v>3091</v>
      </c>
      <c r="D5637" s="120" t="s">
        <v>3092</v>
      </c>
      <c r="E5637" s="10" t="s">
        <v>14</v>
      </c>
      <c r="F5637" s="10" t="s">
        <v>121</v>
      </c>
      <c r="G5637" s="3">
        <v>1900000</v>
      </c>
      <c r="H5637" s="3">
        <f t="shared" si="48"/>
        <v>1900000</v>
      </c>
      <c r="I5637" s="3">
        <v>1</v>
      </c>
    </row>
    <row r="5638" spans="1:9" ht="30" x14ac:dyDescent="0.25">
      <c r="A5638" s="953"/>
      <c r="B5638" s="901"/>
      <c r="C5638" s="119" t="s">
        <v>3093</v>
      </c>
      <c r="D5638" s="120" t="s">
        <v>133</v>
      </c>
      <c r="E5638" s="10" t="s">
        <v>14</v>
      </c>
      <c r="F5638" s="10" t="s">
        <v>121</v>
      </c>
      <c r="G5638" s="3">
        <v>230000</v>
      </c>
      <c r="H5638" s="3">
        <f t="shared" si="48"/>
        <v>230000</v>
      </c>
      <c r="I5638" s="3">
        <v>1</v>
      </c>
    </row>
    <row r="5639" spans="1:9" ht="30" x14ac:dyDescent="0.25">
      <c r="A5639" s="953"/>
      <c r="B5639" s="10">
        <v>4215</v>
      </c>
      <c r="C5639" s="119" t="s">
        <v>3094</v>
      </c>
      <c r="D5639" s="120" t="s">
        <v>135</v>
      </c>
      <c r="E5639" s="10" t="s">
        <v>120</v>
      </c>
      <c r="F5639" s="10" t="s">
        <v>121</v>
      </c>
      <c r="G5639" s="3">
        <v>250000</v>
      </c>
      <c r="H5639" s="3">
        <f t="shared" si="48"/>
        <v>250000</v>
      </c>
      <c r="I5639" s="3">
        <v>1</v>
      </c>
    </row>
    <row r="5640" spans="1:9" s="8" customFormat="1" ht="30" x14ac:dyDescent="0.25">
      <c r="A5640" s="953"/>
      <c r="B5640" s="6">
        <v>4232</v>
      </c>
      <c r="C5640" s="124">
        <v>72261160</v>
      </c>
      <c r="D5640" s="129" t="s">
        <v>140</v>
      </c>
      <c r="E5640" s="6" t="s">
        <v>120</v>
      </c>
      <c r="F5640" s="6" t="s">
        <v>121</v>
      </c>
      <c r="G5640" s="7">
        <v>234000</v>
      </c>
      <c r="H5640" s="7">
        <f t="shared" si="48"/>
        <v>234000</v>
      </c>
      <c r="I5640" s="7">
        <v>1</v>
      </c>
    </row>
    <row r="5641" spans="1:9" ht="30" x14ac:dyDescent="0.25">
      <c r="A5641" s="953"/>
      <c r="B5641" s="10">
        <v>4234</v>
      </c>
      <c r="C5641" s="119" t="s">
        <v>3095</v>
      </c>
      <c r="D5641" s="120" t="s">
        <v>1048</v>
      </c>
      <c r="E5641" s="10" t="s">
        <v>14</v>
      </c>
      <c r="F5641" s="10" t="s">
        <v>121</v>
      </c>
      <c r="G5641" s="3">
        <v>132000</v>
      </c>
      <c r="H5641" s="3">
        <f t="shared" si="48"/>
        <v>132000</v>
      </c>
      <c r="I5641" s="3">
        <v>1</v>
      </c>
    </row>
    <row r="5642" spans="1:9" ht="45" x14ac:dyDescent="0.25">
      <c r="A5642" s="953"/>
      <c r="B5642" s="901">
        <v>4241</v>
      </c>
      <c r="C5642" s="119" t="s">
        <v>3096</v>
      </c>
      <c r="D5642" s="120" t="s">
        <v>142</v>
      </c>
      <c r="E5642" s="10" t="s">
        <v>120</v>
      </c>
      <c r="F5642" s="10" t="s">
        <v>121</v>
      </c>
      <c r="G5642" s="3">
        <v>78200</v>
      </c>
      <c r="H5642" s="3">
        <f t="shared" si="48"/>
        <v>78200</v>
      </c>
      <c r="I5642" s="3">
        <v>1</v>
      </c>
    </row>
    <row r="5643" spans="1:9" s="8" customFormat="1" x14ac:dyDescent="0.25">
      <c r="A5643" s="953"/>
      <c r="B5643" s="901"/>
      <c r="C5643" s="124">
        <v>79991160</v>
      </c>
      <c r="D5643" s="129" t="s">
        <v>499</v>
      </c>
      <c r="E5643" s="6" t="s">
        <v>14</v>
      </c>
      <c r="F5643" s="6" t="s">
        <v>121</v>
      </c>
      <c r="G5643" s="7">
        <v>450000</v>
      </c>
      <c r="H5643" s="7">
        <f t="shared" si="48"/>
        <v>450000</v>
      </c>
      <c r="I5643" s="7">
        <v>1</v>
      </c>
    </row>
    <row r="5644" spans="1:9" ht="30" x14ac:dyDescent="0.25">
      <c r="A5644" s="953"/>
      <c r="B5644" s="901"/>
      <c r="C5644" s="119" t="s">
        <v>3097</v>
      </c>
      <c r="D5644" s="120" t="s">
        <v>763</v>
      </c>
      <c r="E5644" s="10" t="s">
        <v>126</v>
      </c>
      <c r="F5644" s="10" t="s">
        <v>121</v>
      </c>
      <c r="G5644" s="3">
        <v>1000000</v>
      </c>
      <c r="H5644" s="3">
        <f t="shared" si="48"/>
        <v>1000000</v>
      </c>
      <c r="I5644" s="3">
        <v>1</v>
      </c>
    </row>
    <row r="5645" spans="1:9" ht="75" x14ac:dyDescent="0.25">
      <c r="A5645" s="953"/>
      <c r="B5645" s="901"/>
      <c r="C5645" s="119" t="s">
        <v>3098</v>
      </c>
      <c r="D5645" s="120" t="s">
        <v>3099</v>
      </c>
      <c r="E5645" s="10" t="s">
        <v>126</v>
      </c>
      <c r="F5645" s="10" t="s">
        <v>121</v>
      </c>
      <c r="G5645" s="3">
        <v>700000</v>
      </c>
      <c r="H5645" s="3">
        <f t="shared" si="48"/>
        <v>700000</v>
      </c>
      <c r="I5645" s="3">
        <v>1</v>
      </c>
    </row>
    <row r="5646" spans="1:9" ht="75" x14ac:dyDescent="0.25">
      <c r="A5646" s="953"/>
      <c r="B5646" s="901"/>
      <c r="C5646" s="119" t="s">
        <v>3100</v>
      </c>
      <c r="D5646" s="120" t="s">
        <v>3101</v>
      </c>
      <c r="E5646" s="10" t="s">
        <v>126</v>
      </c>
      <c r="F5646" s="10" t="s">
        <v>121</v>
      </c>
      <c r="G5646" s="3">
        <v>207500</v>
      </c>
      <c r="H5646" s="3">
        <f t="shared" si="48"/>
        <v>207500</v>
      </c>
      <c r="I5646" s="3">
        <v>1</v>
      </c>
    </row>
    <row r="5647" spans="1:9" ht="75" x14ac:dyDescent="0.25">
      <c r="A5647" s="953"/>
      <c r="B5647" s="901"/>
      <c r="C5647" s="119" t="s">
        <v>3102</v>
      </c>
      <c r="D5647" s="120" t="s">
        <v>3103</v>
      </c>
      <c r="E5647" s="10" t="s">
        <v>126</v>
      </c>
      <c r="F5647" s="10" t="s">
        <v>121</v>
      </c>
      <c r="G5647" s="3">
        <v>150000</v>
      </c>
      <c r="H5647" s="3">
        <f t="shared" si="48"/>
        <v>150000</v>
      </c>
      <c r="I5647" s="3">
        <v>1</v>
      </c>
    </row>
    <row r="5648" spans="1:9" ht="60" x14ac:dyDescent="0.25">
      <c r="A5648" s="953"/>
      <c r="B5648" s="901"/>
      <c r="C5648" s="119" t="s">
        <v>3104</v>
      </c>
      <c r="D5648" s="120" t="s">
        <v>3105</v>
      </c>
      <c r="E5648" s="10" t="s">
        <v>126</v>
      </c>
      <c r="F5648" s="10" t="s">
        <v>121</v>
      </c>
      <c r="G5648" s="3">
        <v>180000</v>
      </c>
      <c r="H5648" s="3">
        <f t="shared" si="48"/>
        <v>180000</v>
      </c>
      <c r="I5648" s="3">
        <v>1</v>
      </c>
    </row>
    <row r="5649" spans="1:9" ht="30" x14ac:dyDescent="0.25">
      <c r="A5649" s="953"/>
      <c r="B5649" s="901"/>
      <c r="C5649" s="119" t="s">
        <v>7064</v>
      </c>
      <c r="D5649" s="119" t="s">
        <v>5270</v>
      </c>
      <c r="E5649" s="119" t="s">
        <v>3127</v>
      </c>
      <c r="F5649" s="119" t="s">
        <v>121</v>
      </c>
      <c r="G5649" s="119">
        <v>60000</v>
      </c>
      <c r="H5649" s="119">
        <v>60000</v>
      </c>
      <c r="I5649" s="370">
        <v>1</v>
      </c>
    </row>
    <row r="5650" spans="1:9" ht="60" x14ac:dyDescent="0.25">
      <c r="A5650" s="953"/>
      <c r="B5650" s="901"/>
      <c r="C5650" s="119" t="s">
        <v>3106</v>
      </c>
      <c r="D5650" s="120" t="s">
        <v>3107</v>
      </c>
      <c r="E5650" s="10" t="s">
        <v>126</v>
      </c>
      <c r="F5650" s="10" t="s">
        <v>121</v>
      </c>
      <c r="G5650" s="3">
        <v>250000</v>
      </c>
      <c r="H5650" s="3">
        <f t="shared" si="48"/>
        <v>250000</v>
      </c>
      <c r="I5650" s="3">
        <v>1</v>
      </c>
    </row>
    <row r="5651" spans="1:9" x14ac:dyDescent="0.25">
      <c r="A5651" s="953"/>
      <c r="B5651" s="911" t="s">
        <v>513</v>
      </c>
      <c r="C5651" s="911"/>
      <c r="D5651" s="911"/>
      <c r="E5651" s="911"/>
      <c r="F5651" s="911"/>
      <c r="G5651" s="911"/>
      <c r="H5651" s="2">
        <f>SUM(H5652+H5654)</f>
        <v>3000000</v>
      </c>
      <c r="I5651" s="2"/>
    </row>
    <row r="5652" spans="1:9" x14ac:dyDescent="0.25">
      <c r="A5652" s="953"/>
      <c r="B5652" s="891" t="s">
        <v>154</v>
      </c>
      <c r="C5652" s="891"/>
      <c r="D5652" s="891"/>
      <c r="E5652" s="891"/>
      <c r="F5652" s="891"/>
      <c r="G5652" s="891"/>
      <c r="H5652" s="72">
        <f>SUM(H5653:H5653)</f>
        <v>2940000</v>
      </c>
      <c r="I5652" s="72"/>
    </row>
    <row r="5653" spans="1:9" ht="30" x14ac:dyDescent="0.25">
      <c r="A5653" s="953"/>
      <c r="B5653" s="10">
        <v>4251</v>
      </c>
      <c r="C5653" s="119" t="s">
        <v>3108</v>
      </c>
      <c r="D5653" s="120" t="s">
        <v>539</v>
      </c>
      <c r="E5653" s="10" t="s">
        <v>126</v>
      </c>
      <c r="F5653" s="10" t="s">
        <v>121</v>
      </c>
      <c r="G5653" s="3">
        <v>2940000</v>
      </c>
      <c r="H5653" s="3">
        <f>G5653*I5653</f>
        <v>2940000</v>
      </c>
      <c r="I5653" s="3">
        <v>1</v>
      </c>
    </row>
    <row r="5654" spans="1:9" x14ac:dyDescent="0.25">
      <c r="A5654" s="953"/>
      <c r="B5654" s="891" t="s">
        <v>118</v>
      </c>
      <c r="C5654" s="891"/>
      <c r="D5654" s="891"/>
      <c r="E5654" s="891"/>
      <c r="F5654" s="891"/>
      <c r="G5654" s="891"/>
      <c r="H5654" s="72">
        <f>SUM(H5655:H5655)</f>
        <v>60000</v>
      </c>
      <c r="I5654" s="72"/>
    </row>
    <row r="5655" spans="1:9" s="8" customFormat="1" ht="30" x14ac:dyDescent="0.25">
      <c r="A5655" s="953"/>
      <c r="B5655" s="6">
        <v>4251</v>
      </c>
      <c r="C5655" s="124">
        <v>71351540</v>
      </c>
      <c r="D5655" s="129" t="s">
        <v>168</v>
      </c>
      <c r="E5655" s="6" t="s">
        <v>126</v>
      </c>
      <c r="F5655" s="6" t="s">
        <v>121</v>
      </c>
      <c r="G5655" s="7">
        <v>60000</v>
      </c>
      <c r="H5655" s="7">
        <f>G5655*I5655</f>
        <v>60000</v>
      </c>
      <c r="I5655" s="7">
        <v>1</v>
      </c>
    </row>
    <row r="5656" spans="1:9" x14ac:dyDescent="0.25">
      <c r="A5656" s="953"/>
      <c r="B5656" s="911" t="s">
        <v>153</v>
      </c>
      <c r="C5656" s="911"/>
      <c r="D5656" s="911"/>
      <c r="E5656" s="911"/>
      <c r="F5656" s="911"/>
      <c r="G5656" s="911"/>
      <c r="H5656" s="2">
        <f>SUM(H5657+H5663)</f>
        <v>2000000</v>
      </c>
      <c r="I5656" s="2"/>
    </row>
    <row r="5657" spans="1:9" x14ac:dyDescent="0.25">
      <c r="A5657" s="953"/>
      <c r="B5657" s="891" t="s">
        <v>154</v>
      </c>
      <c r="C5657" s="891"/>
      <c r="D5657" s="891"/>
      <c r="E5657" s="891"/>
      <c r="F5657" s="891"/>
      <c r="G5657" s="891"/>
      <c r="H5657" s="72">
        <f>SUM(H5658:H5662)</f>
        <v>1750000</v>
      </c>
      <c r="I5657" s="72"/>
    </row>
    <row r="5658" spans="1:9" ht="45" x14ac:dyDescent="0.25">
      <c r="A5658" s="953"/>
      <c r="B5658" s="904">
        <v>5134</v>
      </c>
      <c r="C5658" s="119" t="s">
        <v>3109</v>
      </c>
      <c r="D5658" s="120" t="s">
        <v>3110</v>
      </c>
      <c r="E5658" s="10" t="s">
        <v>149</v>
      </c>
      <c r="F5658" s="10" t="s">
        <v>121</v>
      </c>
      <c r="G5658" s="3">
        <v>500000</v>
      </c>
      <c r="H5658" s="3">
        <f>G5658*I5658</f>
        <v>500000</v>
      </c>
      <c r="I5658" s="3">
        <v>1</v>
      </c>
    </row>
    <row r="5659" spans="1:9" ht="60" x14ac:dyDescent="0.25">
      <c r="A5659" s="953"/>
      <c r="B5659" s="905"/>
      <c r="C5659" s="119" t="s">
        <v>3111</v>
      </c>
      <c r="D5659" s="120" t="s">
        <v>3112</v>
      </c>
      <c r="E5659" s="10" t="s">
        <v>149</v>
      </c>
      <c r="F5659" s="10" t="s">
        <v>121</v>
      </c>
      <c r="G5659" s="3">
        <v>150000</v>
      </c>
      <c r="H5659" s="3">
        <f>G5659*I5659</f>
        <v>150000</v>
      </c>
      <c r="I5659" s="3">
        <v>1</v>
      </c>
    </row>
    <row r="5660" spans="1:9" ht="45" x14ac:dyDescent="0.25">
      <c r="A5660" s="953"/>
      <c r="B5660" s="905"/>
      <c r="C5660" s="119" t="s">
        <v>3113</v>
      </c>
      <c r="D5660" s="120" t="s">
        <v>3114</v>
      </c>
      <c r="E5660" s="10" t="s">
        <v>149</v>
      </c>
      <c r="F5660" s="10" t="s">
        <v>121</v>
      </c>
      <c r="G5660" s="3">
        <v>400000</v>
      </c>
      <c r="H5660" s="3">
        <f>G5660*I5660</f>
        <v>400000</v>
      </c>
      <c r="I5660" s="3">
        <v>1</v>
      </c>
    </row>
    <row r="5661" spans="1:9" ht="45" x14ac:dyDescent="0.25">
      <c r="A5661" s="953"/>
      <c r="B5661" s="905"/>
      <c r="C5661" s="119" t="s">
        <v>3115</v>
      </c>
      <c r="D5661" s="120" t="s">
        <v>3116</v>
      </c>
      <c r="E5661" s="10" t="s">
        <v>149</v>
      </c>
      <c r="F5661" s="10" t="s">
        <v>121</v>
      </c>
      <c r="G5661" s="3">
        <v>200000</v>
      </c>
      <c r="H5661" s="3">
        <f>G5661*I5661</f>
        <v>200000</v>
      </c>
      <c r="I5661" s="3">
        <v>1</v>
      </c>
    </row>
    <row r="5662" spans="1:9" ht="75" x14ac:dyDescent="0.25">
      <c r="A5662" s="953"/>
      <c r="B5662" s="905"/>
      <c r="C5662" s="119" t="s">
        <v>3117</v>
      </c>
      <c r="D5662" s="120" t="s">
        <v>3118</v>
      </c>
      <c r="E5662" s="10" t="s">
        <v>149</v>
      </c>
      <c r="F5662" s="10" t="s">
        <v>121</v>
      </c>
      <c r="G5662" s="3">
        <v>500000</v>
      </c>
      <c r="H5662" s="3">
        <f>G5662*I5662</f>
        <v>500000</v>
      </c>
      <c r="I5662" s="3">
        <v>1</v>
      </c>
    </row>
    <row r="5663" spans="1:9" x14ac:dyDescent="0.25">
      <c r="A5663" s="953"/>
      <c r="B5663" s="891" t="s">
        <v>118</v>
      </c>
      <c r="C5663" s="891"/>
      <c r="D5663" s="891"/>
      <c r="E5663" s="891"/>
      <c r="F5663" s="891"/>
      <c r="G5663" s="891"/>
      <c r="H5663" s="72">
        <f>SUM(H5664:H5668)</f>
        <v>250000</v>
      </c>
      <c r="I5663" s="72"/>
    </row>
    <row r="5664" spans="1:9" s="8" customFormat="1" ht="45" x14ac:dyDescent="0.25">
      <c r="A5664" s="953"/>
      <c r="B5664" s="951">
        <v>5134</v>
      </c>
      <c r="C5664" s="124">
        <v>50531140</v>
      </c>
      <c r="D5664" s="129" t="s">
        <v>3119</v>
      </c>
      <c r="E5664" s="6" t="s">
        <v>126</v>
      </c>
      <c r="F5664" s="6" t="s">
        <v>121</v>
      </c>
      <c r="G5664" s="7">
        <v>70000</v>
      </c>
      <c r="H5664" s="7">
        <f>G5664*I5664</f>
        <v>70000</v>
      </c>
      <c r="I5664" s="7">
        <v>1</v>
      </c>
    </row>
    <row r="5665" spans="1:9" s="8" customFormat="1" ht="45" x14ac:dyDescent="0.25">
      <c r="A5665" s="953"/>
      <c r="B5665" s="1014"/>
      <c r="C5665" s="124">
        <v>50531140</v>
      </c>
      <c r="D5665" s="129" t="s">
        <v>3120</v>
      </c>
      <c r="E5665" s="6" t="s">
        <v>126</v>
      </c>
      <c r="F5665" s="6" t="s">
        <v>121</v>
      </c>
      <c r="G5665" s="7">
        <v>30000</v>
      </c>
      <c r="H5665" s="7">
        <f>G5665*I5665</f>
        <v>30000</v>
      </c>
      <c r="I5665" s="7">
        <v>1</v>
      </c>
    </row>
    <row r="5666" spans="1:9" s="8" customFormat="1" ht="45" x14ac:dyDescent="0.25">
      <c r="A5666" s="953"/>
      <c r="B5666" s="1014"/>
      <c r="C5666" s="124">
        <v>50531140</v>
      </c>
      <c r="D5666" s="129" t="s">
        <v>3121</v>
      </c>
      <c r="E5666" s="6" t="s">
        <v>126</v>
      </c>
      <c r="F5666" s="6" t="s">
        <v>121</v>
      </c>
      <c r="G5666" s="7">
        <v>60000</v>
      </c>
      <c r="H5666" s="7">
        <f>G5666*I5666</f>
        <v>60000</v>
      </c>
      <c r="I5666" s="7">
        <v>1</v>
      </c>
    </row>
    <row r="5667" spans="1:9" s="8" customFormat="1" ht="45" x14ac:dyDescent="0.25">
      <c r="A5667" s="953"/>
      <c r="B5667" s="1014"/>
      <c r="C5667" s="124">
        <v>50531140</v>
      </c>
      <c r="D5667" s="129" t="s">
        <v>3122</v>
      </c>
      <c r="E5667" s="6" t="s">
        <v>126</v>
      </c>
      <c r="F5667" s="6" t="s">
        <v>121</v>
      </c>
      <c r="G5667" s="7">
        <v>20000</v>
      </c>
      <c r="H5667" s="7">
        <f>G5667*I5667</f>
        <v>20000</v>
      </c>
      <c r="I5667" s="7">
        <v>1</v>
      </c>
    </row>
    <row r="5668" spans="1:9" s="8" customFormat="1" ht="60" x14ac:dyDescent="0.25">
      <c r="A5668" s="953"/>
      <c r="B5668" s="1014"/>
      <c r="C5668" s="124">
        <v>50531140</v>
      </c>
      <c r="D5668" s="129" t="s">
        <v>3123</v>
      </c>
      <c r="E5668" s="6" t="s">
        <v>126</v>
      </c>
      <c r="F5668" s="6" t="s">
        <v>121</v>
      </c>
      <c r="G5668" s="7">
        <v>70000</v>
      </c>
      <c r="H5668" s="7">
        <f>G5668*I5668</f>
        <v>70000</v>
      </c>
      <c r="I5668" s="7">
        <v>1</v>
      </c>
    </row>
    <row r="5669" spans="1:9" s="8" customFormat="1" x14ac:dyDescent="0.25">
      <c r="A5669" s="953"/>
      <c r="B5669" s="1014"/>
      <c r="C5669" s="119" t="s">
        <v>6630</v>
      </c>
      <c r="D5669" s="119" t="s">
        <v>164</v>
      </c>
      <c r="E5669" s="221" t="s">
        <v>126</v>
      </c>
      <c r="F5669" s="221" t="s">
        <v>121</v>
      </c>
      <c r="G5669" s="119">
        <v>250000</v>
      </c>
      <c r="H5669" s="119">
        <v>250000</v>
      </c>
      <c r="I5669" s="32">
        <v>1</v>
      </c>
    </row>
    <row r="5670" spans="1:9" x14ac:dyDescent="0.25">
      <c r="A5670" s="953"/>
      <c r="B5670" s="911" t="s">
        <v>524</v>
      </c>
      <c r="C5670" s="911"/>
      <c r="D5670" s="911"/>
      <c r="E5670" s="911"/>
      <c r="F5670" s="911"/>
      <c r="G5670" s="911"/>
      <c r="H5670" s="2">
        <f>SUM(H5671)</f>
        <v>850000</v>
      </c>
      <c r="I5670" s="2"/>
    </row>
    <row r="5671" spans="1:9" x14ac:dyDescent="0.25">
      <c r="A5671" s="953"/>
      <c r="B5671" s="891" t="s">
        <v>118</v>
      </c>
      <c r="C5671" s="891"/>
      <c r="D5671" s="891"/>
      <c r="E5671" s="891"/>
      <c r="F5671" s="891"/>
      <c r="G5671" s="891"/>
      <c r="H5671" s="72">
        <f>SUM(H5672:H5672)</f>
        <v>850000</v>
      </c>
      <c r="I5671" s="72"/>
    </row>
    <row r="5672" spans="1:9" s="8" customFormat="1" ht="60" x14ac:dyDescent="0.25">
      <c r="A5672" s="953"/>
      <c r="B5672" s="6">
        <v>4239</v>
      </c>
      <c r="C5672" s="124">
        <v>60171200</v>
      </c>
      <c r="D5672" s="129" t="s">
        <v>778</v>
      </c>
      <c r="E5672" s="6" t="s">
        <v>126</v>
      </c>
      <c r="F5672" s="6" t="s">
        <v>121</v>
      </c>
      <c r="G5672" s="7">
        <v>850000</v>
      </c>
      <c r="H5672" s="7">
        <f>G5672*I5672</f>
        <v>850000</v>
      </c>
      <c r="I5672" s="7">
        <v>1</v>
      </c>
    </row>
    <row r="5673" spans="1:9" x14ac:dyDescent="0.25">
      <c r="A5673" s="953"/>
      <c r="B5673" s="911" t="s">
        <v>165</v>
      </c>
      <c r="C5673" s="911"/>
      <c r="D5673" s="911"/>
      <c r="E5673" s="911"/>
      <c r="F5673" s="911"/>
      <c r="G5673" s="911"/>
      <c r="H5673" s="2">
        <f>SUM(H5674+H5676)</f>
        <v>41000000</v>
      </c>
      <c r="I5673" s="2"/>
    </row>
    <row r="5674" spans="1:9" x14ac:dyDescent="0.25">
      <c r="A5674" s="953"/>
      <c r="B5674" s="891" t="s">
        <v>154</v>
      </c>
      <c r="C5674" s="891"/>
      <c r="D5674" s="891"/>
      <c r="E5674" s="891"/>
      <c r="F5674" s="891"/>
      <c r="G5674" s="891"/>
      <c r="H5674" s="72">
        <f>SUM(H5675:H5675)</f>
        <v>40195790</v>
      </c>
      <c r="I5674" s="72"/>
    </row>
    <row r="5675" spans="1:9" ht="30" x14ac:dyDescent="0.25">
      <c r="A5675" s="953"/>
      <c r="B5675" s="10">
        <v>4251</v>
      </c>
      <c r="C5675" s="119" t="s">
        <v>166</v>
      </c>
      <c r="D5675" s="120" t="s">
        <v>167</v>
      </c>
      <c r="E5675" s="10" t="s">
        <v>149</v>
      </c>
      <c r="F5675" s="10" t="s">
        <v>121</v>
      </c>
      <c r="G5675" s="3">
        <v>40195790</v>
      </c>
      <c r="H5675" s="3">
        <f>G5675*I5675</f>
        <v>40195790</v>
      </c>
      <c r="I5675" s="3">
        <v>1</v>
      </c>
    </row>
    <row r="5676" spans="1:9" x14ac:dyDescent="0.25">
      <c r="A5676" s="953"/>
      <c r="B5676" s="891" t="s">
        <v>118</v>
      </c>
      <c r="C5676" s="891"/>
      <c r="D5676" s="891"/>
      <c r="E5676" s="891"/>
      <c r="F5676" s="891"/>
      <c r="G5676" s="891"/>
      <c r="H5676" s="72">
        <f>SUM(H5677:H5677)</f>
        <v>804210</v>
      </c>
      <c r="I5676" s="72"/>
    </row>
    <row r="5677" spans="1:9" s="8" customFormat="1" ht="30" x14ac:dyDescent="0.25">
      <c r="A5677" s="953"/>
      <c r="B5677" s="6">
        <v>4251</v>
      </c>
      <c r="C5677" s="124">
        <v>71351540</v>
      </c>
      <c r="D5677" s="129" t="s">
        <v>168</v>
      </c>
      <c r="E5677" s="6" t="s">
        <v>149</v>
      </c>
      <c r="F5677" s="6" t="s">
        <v>121</v>
      </c>
      <c r="G5677" s="7">
        <v>804210</v>
      </c>
      <c r="H5677" s="7">
        <f>G5677*I5677</f>
        <v>804210</v>
      </c>
      <c r="I5677" s="7">
        <v>1</v>
      </c>
    </row>
    <row r="5678" spans="1:9" x14ac:dyDescent="0.25">
      <c r="A5678" s="953"/>
      <c r="B5678" s="911" t="s">
        <v>169</v>
      </c>
      <c r="C5678" s="911"/>
      <c r="D5678" s="911"/>
      <c r="E5678" s="911"/>
      <c r="F5678" s="911"/>
      <c r="G5678" s="911"/>
      <c r="H5678" s="2">
        <f>SUM(H5679+H5681)</f>
        <v>10000000</v>
      </c>
      <c r="I5678" s="2"/>
    </row>
    <row r="5679" spans="1:9" x14ac:dyDescent="0.25">
      <c r="A5679" s="953"/>
      <c r="B5679" s="891" t="s">
        <v>154</v>
      </c>
      <c r="C5679" s="891"/>
      <c r="D5679" s="891"/>
      <c r="E5679" s="891"/>
      <c r="F5679" s="891"/>
      <c r="G5679" s="891"/>
      <c r="H5679" s="72">
        <f>SUM(H5680:H5680)</f>
        <v>9800000</v>
      </c>
      <c r="I5679" s="72"/>
    </row>
    <row r="5680" spans="1:9" ht="30" x14ac:dyDescent="0.25">
      <c r="A5680" s="953"/>
      <c r="B5680" s="10">
        <v>4251</v>
      </c>
      <c r="C5680" s="119" t="s">
        <v>3124</v>
      </c>
      <c r="D5680" s="120" t="s">
        <v>529</v>
      </c>
      <c r="E5680" s="10" t="s">
        <v>126</v>
      </c>
      <c r="F5680" s="10" t="s">
        <v>121</v>
      </c>
      <c r="G5680" s="3">
        <v>9800000</v>
      </c>
      <c r="H5680" s="3">
        <f>G5680*I5680</f>
        <v>9800000</v>
      </c>
      <c r="I5680" s="3">
        <v>1</v>
      </c>
    </row>
    <row r="5681" spans="1:9" x14ac:dyDescent="0.25">
      <c r="A5681" s="953"/>
      <c r="B5681" s="891" t="s">
        <v>118</v>
      </c>
      <c r="C5681" s="891"/>
      <c r="D5681" s="891"/>
      <c r="E5681" s="891"/>
      <c r="F5681" s="891"/>
      <c r="G5681" s="891"/>
      <c r="H5681" s="72">
        <f>SUM(H5682:H5682)</f>
        <v>200000</v>
      </c>
      <c r="I5681" s="72"/>
    </row>
    <row r="5682" spans="1:9" s="8" customFormat="1" ht="30" x14ac:dyDescent="0.25">
      <c r="A5682" s="953"/>
      <c r="B5682" s="6">
        <v>4251</v>
      </c>
      <c r="C5682" s="124">
        <v>71351540</v>
      </c>
      <c r="D5682" s="129" t="s">
        <v>168</v>
      </c>
      <c r="E5682" s="6" t="s">
        <v>172</v>
      </c>
      <c r="F5682" s="6" t="s">
        <v>121</v>
      </c>
      <c r="G5682" s="7">
        <v>200000</v>
      </c>
      <c r="H5682" s="7">
        <f>G5682*I5682</f>
        <v>200000</v>
      </c>
      <c r="I5682" s="7">
        <v>1</v>
      </c>
    </row>
    <row r="5683" spans="1:9" x14ac:dyDescent="0.25">
      <c r="A5683" s="953"/>
      <c r="B5683" s="911" t="s">
        <v>173</v>
      </c>
      <c r="C5683" s="911"/>
      <c r="D5683" s="911"/>
      <c r="E5683" s="911"/>
      <c r="F5683" s="911"/>
      <c r="G5683" s="911"/>
      <c r="H5683" s="2">
        <f>SUM(H5684+H5686)</f>
        <v>10000000</v>
      </c>
      <c r="I5683" s="2"/>
    </row>
    <row r="5684" spans="1:9" x14ac:dyDescent="0.25">
      <c r="A5684" s="953"/>
      <c r="B5684" s="891" t="s">
        <v>154</v>
      </c>
      <c r="C5684" s="891"/>
      <c r="D5684" s="891"/>
      <c r="E5684" s="891"/>
      <c r="F5684" s="891"/>
      <c r="G5684" s="891"/>
      <c r="H5684" s="72">
        <f>SUM(H5685:H5685)</f>
        <v>9740000</v>
      </c>
      <c r="I5684" s="72"/>
    </row>
    <row r="5685" spans="1:9" s="8" customFormat="1" ht="30" x14ac:dyDescent="0.25">
      <c r="A5685" s="953"/>
      <c r="B5685" s="6">
        <v>5113</v>
      </c>
      <c r="C5685" s="124">
        <v>45111230</v>
      </c>
      <c r="D5685" s="129" t="s">
        <v>3125</v>
      </c>
      <c r="E5685" s="6" t="s">
        <v>126</v>
      </c>
      <c r="F5685" s="6" t="s">
        <v>121</v>
      </c>
      <c r="G5685" s="7">
        <v>9740000</v>
      </c>
      <c r="H5685" s="7">
        <f>G5685*I5685</f>
        <v>9740000</v>
      </c>
      <c r="I5685" s="7">
        <v>1</v>
      </c>
    </row>
    <row r="5686" spans="1:9" x14ac:dyDescent="0.25">
      <c r="A5686" s="953"/>
      <c r="B5686" s="891" t="s">
        <v>118</v>
      </c>
      <c r="C5686" s="891"/>
      <c r="D5686" s="891"/>
      <c r="E5686" s="891"/>
      <c r="F5686" s="891"/>
      <c r="G5686" s="891"/>
      <c r="H5686" s="72">
        <f>SUM(H5687:H5688)</f>
        <v>260000</v>
      </c>
      <c r="I5686" s="72"/>
    </row>
    <row r="5687" spans="1:9" s="8" customFormat="1" ht="30" x14ac:dyDescent="0.25">
      <c r="A5687" s="953"/>
      <c r="B5687" s="917">
        <v>5113</v>
      </c>
      <c r="C5687" s="124">
        <v>71351540</v>
      </c>
      <c r="D5687" s="129" t="s">
        <v>168</v>
      </c>
      <c r="E5687" s="6" t="s">
        <v>126</v>
      </c>
      <c r="F5687" s="6" t="s">
        <v>121</v>
      </c>
      <c r="G5687" s="7">
        <v>200000</v>
      </c>
      <c r="H5687" s="7">
        <f>G5687*I5687</f>
        <v>200000</v>
      </c>
      <c r="I5687" s="7">
        <v>1</v>
      </c>
    </row>
    <row r="5688" spans="1:9" s="8" customFormat="1" ht="30" x14ac:dyDescent="0.25">
      <c r="A5688" s="953"/>
      <c r="B5688" s="917"/>
      <c r="C5688" s="124">
        <v>98111140</v>
      </c>
      <c r="D5688" s="129" t="s">
        <v>532</v>
      </c>
      <c r="E5688" s="6" t="s">
        <v>120</v>
      </c>
      <c r="F5688" s="6" t="s">
        <v>121</v>
      </c>
      <c r="G5688" s="7">
        <v>60000</v>
      </c>
      <c r="H5688" s="7">
        <f>G5688*I5688</f>
        <v>60000</v>
      </c>
      <c r="I5688" s="7">
        <v>1</v>
      </c>
    </row>
    <row r="5689" spans="1:9" x14ac:dyDescent="0.25">
      <c r="A5689" s="953"/>
      <c r="B5689" s="911" t="s">
        <v>175</v>
      </c>
      <c r="C5689" s="911"/>
      <c r="D5689" s="911"/>
      <c r="E5689" s="911"/>
      <c r="F5689" s="911"/>
      <c r="G5689" s="911"/>
      <c r="H5689" s="2">
        <f>SUM(H5690+H5692)</f>
        <v>120000000</v>
      </c>
      <c r="I5689" s="2"/>
    </row>
    <row r="5690" spans="1:9" x14ac:dyDescent="0.25">
      <c r="A5690" s="953"/>
      <c r="B5690" s="891" t="s">
        <v>154</v>
      </c>
      <c r="C5690" s="891"/>
      <c r="D5690" s="891"/>
      <c r="E5690" s="891"/>
      <c r="F5690" s="891"/>
      <c r="G5690" s="891"/>
      <c r="H5690" s="72">
        <f>SUM(H5691:H5691)</f>
        <v>116880000</v>
      </c>
      <c r="I5690" s="72"/>
    </row>
    <row r="5691" spans="1:9" s="8" customFormat="1" ht="30" x14ac:dyDescent="0.25">
      <c r="A5691" s="953"/>
      <c r="B5691" s="6">
        <v>5113</v>
      </c>
      <c r="C5691" s="124">
        <v>45231177</v>
      </c>
      <c r="D5691" s="129" t="s">
        <v>529</v>
      </c>
      <c r="E5691" s="6" t="s">
        <v>149</v>
      </c>
      <c r="F5691" s="6" t="s">
        <v>121</v>
      </c>
      <c r="G5691" s="7">
        <v>116880000</v>
      </c>
      <c r="H5691" s="7">
        <f>G5691*I5691</f>
        <v>116880000</v>
      </c>
      <c r="I5691" s="7">
        <v>1</v>
      </c>
    </row>
    <row r="5692" spans="1:9" x14ac:dyDescent="0.25">
      <c r="A5692" s="953"/>
      <c r="B5692" s="891" t="s">
        <v>118</v>
      </c>
      <c r="C5692" s="891"/>
      <c r="D5692" s="891"/>
      <c r="E5692" s="891"/>
      <c r="F5692" s="891"/>
      <c r="G5692" s="891"/>
      <c r="H5692" s="72">
        <f>SUM(H5693:H5694)</f>
        <v>3120000</v>
      </c>
      <c r="I5692" s="72"/>
    </row>
    <row r="5693" spans="1:9" s="8" customFormat="1" ht="30" x14ac:dyDescent="0.25">
      <c r="A5693" s="953"/>
      <c r="B5693" s="917">
        <v>5113</v>
      </c>
      <c r="C5693" s="124">
        <v>71351540</v>
      </c>
      <c r="D5693" s="129" t="s">
        <v>168</v>
      </c>
      <c r="E5693" s="6" t="s">
        <v>149</v>
      </c>
      <c r="F5693" s="6" t="s">
        <v>121</v>
      </c>
      <c r="G5693" s="7">
        <v>2400000</v>
      </c>
      <c r="H5693" s="7">
        <f>G5693*I5693</f>
        <v>2400000</v>
      </c>
      <c r="I5693" s="7">
        <v>1</v>
      </c>
    </row>
    <row r="5694" spans="1:9" s="8" customFormat="1" ht="30" x14ac:dyDescent="0.25">
      <c r="A5694" s="953"/>
      <c r="B5694" s="917"/>
      <c r="C5694" s="124">
        <v>98111140</v>
      </c>
      <c r="D5694" s="129" t="s">
        <v>532</v>
      </c>
      <c r="E5694" s="6" t="s">
        <v>120</v>
      </c>
      <c r="F5694" s="6" t="s">
        <v>121</v>
      </c>
      <c r="G5694" s="7">
        <v>720000</v>
      </c>
      <c r="H5694" s="7">
        <f>G5694*I5694</f>
        <v>720000</v>
      </c>
      <c r="I5694" s="7">
        <v>1</v>
      </c>
    </row>
    <row r="5695" spans="1:9" x14ac:dyDescent="0.25">
      <c r="A5695" s="953"/>
      <c r="B5695" s="911" t="s">
        <v>178</v>
      </c>
      <c r="C5695" s="911"/>
      <c r="D5695" s="911"/>
      <c r="E5695" s="911"/>
      <c r="F5695" s="911"/>
      <c r="G5695" s="911"/>
      <c r="H5695" s="2">
        <f>SUM(H5696+H5705)</f>
        <v>13121200</v>
      </c>
      <c r="I5695" s="2"/>
    </row>
    <row r="5696" spans="1:9" x14ac:dyDescent="0.25">
      <c r="A5696" s="953"/>
      <c r="B5696" s="891" t="s">
        <v>11</v>
      </c>
      <c r="C5696" s="891"/>
      <c r="D5696" s="891"/>
      <c r="E5696" s="891"/>
      <c r="F5696" s="891"/>
      <c r="G5696" s="891"/>
      <c r="H5696" s="72">
        <f>SUM(H5697:H5698)</f>
        <v>12860500</v>
      </c>
      <c r="I5696" s="72"/>
    </row>
    <row r="5697" spans="1:9" s="8" customFormat="1" x14ac:dyDescent="0.25">
      <c r="A5697" s="953"/>
      <c r="B5697" s="951">
        <v>5129</v>
      </c>
      <c r="C5697" s="124">
        <v>42418100</v>
      </c>
      <c r="D5697" s="129" t="s">
        <v>3126</v>
      </c>
      <c r="E5697" s="6" t="s">
        <v>126</v>
      </c>
      <c r="F5697" s="6" t="s">
        <v>121</v>
      </c>
      <c r="G5697" s="7">
        <v>4226440</v>
      </c>
      <c r="H5697" s="7">
        <f>G5697*I5697</f>
        <v>4226440</v>
      </c>
      <c r="I5697" s="7">
        <v>1</v>
      </c>
    </row>
    <row r="5698" spans="1:9" s="8" customFormat="1" x14ac:dyDescent="0.25">
      <c r="A5698" s="953"/>
      <c r="B5698" s="1014"/>
      <c r="C5698" s="124">
        <v>42418100</v>
      </c>
      <c r="D5698" s="129" t="s">
        <v>3126</v>
      </c>
      <c r="E5698" s="6" t="s">
        <v>126</v>
      </c>
      <c r="F5698" s="6" t="s">
        <v>121</v>
      </c>
      <c r="G5698" s="7">
        <v>8634060</v>
      </c>
      <c r="H5698" s="7">
        <f>G5698*I5698</f>
        <v>8634060</v>
      </c>
      <c r="I5698" s="7">
        <v>1</v>
      </c>
    </row>
    <row r="5699" spans="1:9" s="8" customFormat="1" x14ac:dyDescent="0.25">
      <c r="A5699" s="953"/>
      <c r="B5699" s="1014"/>
      <c r="C5699" s="226" t="s">
        <v>5513</v>
      </c>
      <c r="D5699" s="290" t="s">
        <v>3126</v>
      </c>
      <c r="E5699" s="226" t="s">
        <v>126</v>
      </c>
      <c r="F5699" s="226" t="s">
        <v>15</v>
      </c>
      <c r="G5699" s="226">
        <v>450</v>
      </c>
      <c r="H5699" s="234">
        <v>450000</v>
      </c>
      <c r="I5699" s="291">
        <v>1000</v>
      </c>
    </row>
    <row r="5700" spans="1:9" s="8" customFormat="1" x14ac:dyDescent="0.25">
      <c r="A5700" s="953"/>
      <c r="B5700" s="1014"/>
      <c r="C5700" s="226" t="s">
        <v>5514</v>
      </c>
      <c r="D5700" s="290" t="s">
        <v>3126</v>
      </c>
      <c r="E5700" s="226" t="s">
        <v>126</v>
      </c>
      <c r="F5700" s="226" t="s">
        <v>15</v>
      </c>
      <c r="G5700" s="226">
        <v>200000</v>
      </c>
      <c r="H5700" s="234">
        <v>2000000</v>
      </c>
      <c r="I5700" s="291">
        <v>10</v>
      </c>
    </row>
    <row r="5701" spans="1:9" s="8" customFormat="1" x14ac:dyDescent="0.25">
      <c r="A5701" s="953"/>
      <c r="B5701" s="1014"/>
      <c r="C5701" s="226" t="s">
        <v>5515</v>
      </c>
      <c r="D5701" s="290" t="s">
        <v>3126</v>
      </c>
      <c r="E5701" s="226" t="s">
        <v>126</v>
      </c>
      <c r="F5701" s="226" t="s">
        <v>15</v>
      </c>
      <c r="G5701" s="226">
        <v>10000</v>
      </c>
      <c r="H5701" s="234">
        <v>500000</v>
      </c>
      <c r="I5701" s="291">
        <v>50</v>
      </c>
    </row>
    <row r="5702" spans="1:9" s="8" customFormat="1" x14ac:dyDescent="0.25">
      <c r="A5702" s="953"/>
      <c r="B5702" s="1014"/>
      <c r="C5702" s="226" t="s">
        <v>5516</v>
      </c>
      <c r="D5702" s="290" t="s">
        <v>3126</v>
      </c>
      <c r="E5702" s="226" t="s">
        <v>126</v>
      </c>
      <c r="F5702" s="226" t="s">
        <v>15</v>
      </c>
      <c r="G5702" s="226">
        <v>13000</v>
      </c>
      <c r="H5702" s="234">
        <v>650000</v>
      </c>
      <c r="I5702" s="291">
        <v>50</v>
      </c>
    </row>
    <row r="5703" spans="1:9" s="8" customFormat="1" x14ac:dyDescent="0.25">
      <c r="A5703" s="953"/>
      <c r="B5703" s="1014"/>
      <c r="C5703" s="226" t="s">
        <v>5517</v>
      </c>
      <c r="D5703" s="290" t="s">
        <v>3126</v>
      </c>
      <c r="E5703" s="226" t="s">
        <v>126</v>
      </c>
      <c r="F5703" s="226" t="s">
        <v>15</v>
      </c>
      <c r="G5703" s="226">
        <v>1520</v>
      </c>
      <c r="H5703" s="234">
        <v>451440</v>
      </c>
      <c r="I5703" s="291">
        <v>297</v>
      </c>
    </row>
    <row r="5704" spans="1:9" s="8" customFormat="1" x14ac:dyDescent="0.25">
      <c r="A5704" s="953"/>
      <c r="B5704" s="952"/>
      <c r="C5704" s="226" t="s">
        <v>5518</v>
      </c>
      <c r="D5704" s="290" t="s">
        <v>3126</v>
      </c>
      <c r="E5704" s="226" t="s">
        <v>126</v>
      </c>
      <c r="F5704" s="226" t="s">
        <v>15</v>
      </c>
      <c r="G5704" s="226">
        <v>700</v>
      </c>
      <c r="H5704" s="234">
        <v>175000</v>
      </c>
      <c r="I5704" s="291">
        <v>250</v>
      </c>
    </row>
    <row r="5705" spans="1:9" x14ac:dyDescent="0.25">
      <c r="A5705" s="953"/>
      <c r="B5705" s="891" t="s">
        <v>118</v>
      </c>
      <c r="C5705" s="891"/>
      <c r="D5705" s="891"/>
      <c r="E5705" s="891"/>
      <c r="F5705" s="891"/>
      <c r="G5705" s="891"/>
      <c r="H5705" s="72">
        <f>SUM(H5706:H5707)</f>
        <v>260700</v>
      </c>
      <c r="I5705" s="72"/>
    </row>
    <row r="5706" spans="1:9" s="8" customFormat="1" ht="30" x14ac:dyDescent="0.25">
      <c r="A5706" s="953"/>
      <c r="B5706" s="917">
        <v>5129</v>
      </c>
      <c r="C5706" s="124">
        <v>71351540</v>
      </c>
      <c r="D5706" s="129" t="s">
        <v>168</v>
      </c>
      <c r="E5706" s="6" t="s">
        <v>3127</v>
      </c>
      <c r="F5706" s="6" t="s">
        <v>121</v>
      </c>
      <c r="G5706" s="7">
        <v>84500</v>
      </c>
      <c r="H5706" s="7">
        <f>G5706*I5706</f>
        <v>84500</v>
      </c>
      <c r="I5706" s="7">
        <v>1</v>
      </c>
    </row>
    <row r="5707" spans="1:9" s="8" customFormat="1" ht="30" x14ac:dyDescent="0.25">
      <c r="A5707" s="953"/>
      <c r="B5707" s="917"/>
      <c r="C5707" s="124">
        <v>71351540</v>
      </c>
      <c r="D5707" s="129" t="s">
        <v>168</v>
      </c>
      <c r="E5707" s="6" t="s">
        <v>126</v>
      </c>
      <c r="F5707" s="6" t="s">
        <v>121</v>
      </c>
      <c r="G5707" s="7">
        <v>176200</v>
      </c>
      <c r="H5707" s="7">
        <f>G5707*I5707</f>
        <v>176200</v>
      </c>
      <c r="I5707" s="7">
        <v>1</v>
      </c>
    </row>
    <row r="5708" spans="1:9" x14ac:dyDescent="0.25">
      <c r="A5708" s="953"/>
      <c r="B5708" s="911" t="s">
        <v>210</v>
      </c>
      <c r="C5708" s="911"/>
      <c r="D5708" s="911"/>
      <c r="E5708" s="911"/>
      <c r="F5708" s="911"/>
      <c r="G5708" s="911"/>
      <c r="H5708" s="2">
        <f>SUM(H5709+H5711)</f>
        <v>20000000</v>
      </c>
      <c r="I5708" s="2"/>
    </row>
    <row r="5709" spans="1:9" x14ac:dyDescent="0.25">
      <c r="A5709" s="953"/>
      <c r="B5709" s="891" t="s">
        <v>154</v>
      </c>
      <c r="C5709" s="891"/>
      <c r="D5709" s="891"/>
      <c r="E5709" s="891"/>
      <c r="F5709" s="891"/>
      <c r="G5709" s="891"/>
      <c r="H5709" s="72">
        <f>SUM(H5710:H5710)</f>
        <v>14705880</v>
      </c>
      <c r="I5709" s="72"/>
    </row>
    <row r="5710" spans="1:9" ht="30" x14ac:dyDescent="0.25">
      <c r="A5710" s="953"/>
      <c r="B5710" s="10">
        <v>4861</v>
      </c>
      <c r="C5710" s="119" t="s">
        <v>3128</v>
      </c>
      <c r="D5710" s="120" t="s">
        <v>171</v>
      </c>
      <c r="E5710" s="10" t="s">
        <v>149</v>
      </c>
      <c r="F5710" s="10" t="s">
        <v>121</v>
      </c>
      <c r="G5710" s="3">
        <v>14705880</v>
      </c>
      <c r="H5710" s="3">
        <f>G5710*I5710</f>
        <v>14705880</v>
      </c>
      <c r="I5710" s="3">
        <v>1</v>
      </c>
    </row>
    <row r="5711" spans="1:9" x14ac:dyDescent="0.25">
      <c r="A5711" s="953"/>
      <c r="B5711" s="891" t="s">
        <v>118</v>
      </c>
      <c r="C5711" s="891"/>
      <c r="D5711" s="891"/>
      <c r="E5711" s="891"/>
      <c r="F5711" s="891"/>
      <c r="G5711" s="891"/>
      <c r="H5711" s="72">
        <f>SUM(H5712:H5713)</f>
        <v>5294120</v>
      </c>
      <c r="I5711" s="72"/>
    </row>
    <row r="5712" spans="1:9" ht="30" x14ac:dyDescent="0.25">
      <c r="A5712" s="953"/>
      <c r="B5712" s="901">
        <v>4861</v>
      </c>
      <c r="C5712" s="119" t="s">
        <v>3129</v>
      </c>
      <c r="D5712" s="120" t="s">
        <v>213</v>
      </c>
      <c r="E5712" s="10" t="s">
        <v>149</v>
      </c>
      <c r="F5712" s="10" t="s">
        <v>121</v>
      </c>
      <c r="G5712" s="3">
        <v>5000000</v>
      </c>
      <c r="H5712" s="3">
        <f>G5712*I5712</f>
        <v>5000000</v>
      </c>
      <c r="I5712" s="3">
        <v>1</v>
      </c>
    </row>
    <row r="5713" spans="1:9" s="8" customFormat="1" ht="30" x14ac:dyDescent="0.25">
      <c r="A5713" s="953"/>
      <c r="B5713" s="901"/>
      <c r="C5713" s="124">
        <v>71351540</v>
      </c>
      <c r="D5713" s="129" t="s">
        <v>168</v>
      </c>
      <c r="E5713" s="6" t="s">
        <v>149</v>
      </c>
      <c r="F5713" s="6" t="s">
        <v>121</v>
      </c>
      <c r="G5713" s="7">
        <v>294120</v>
      </c>
      <c r="H5713" s="7">
        <f>G5713*I5713</f>
        <v>294120</v>
      </c>
      <c r="I5713" s="7">
        <v>1</v>
      </c>
    </row>
    <row r="5714" spans="1:9" x14ac:dyDescent="0.25">
      <c r="A5714" s="953"/>
      <c r="B5714" s="911" t="s">
        <v>214</v>
      </c>
      <c r="C5714" s="911"/>
      <c r="D5714" s="911"/>
      <c r="E5714" s="911"/>
      <c r="F5714" s="911"/>
      <c r="G5714" s="911"/>
      <c r="H5714" s="2">
        <f>SUM(H5715+H5717)</f>
        <v>25499440</v>
      </c>
      <c r="I5714" s="2"/>
    </row>
    <row r="5715" spans="1:9" x14ac:dyDescent="0.25">
      <c r="A5715" s="953"/>
      <c r="B5715" s="891" t="s">
        <v>154</v>
      </c>
      <c r="C5715" s="891"/>
      <c r="D5715" s="891"/>
      <c r="E5715" s="891"/>
      <c r="F5715" s="891"/>
      <c r="G5715" s="891"/>
      <c r="H5715" s="72">
        <f>SUM(H5716:H5716)</f>
        <v>25009070</v>
      </c>
      <c r="I5715" s="72"/>
    </row>
    <row r="5716" spans="1:9" ht="30" x14ac:dyDescent="0.25">
      <c r="A5716" s="953"/>
      <c r="B5716" s="10">
        <v>4251</v>
      </c>
      <c r="C5716" s="119" t="s">
        <v>3130</v>
      </c>
      <c r="D5716" s="120" t="s">
        <v>216</v>
      </c>
      <c r="E5716" s="10" t="s">
        <v>149</v>
      </c>
      <c r="F5716" s="10" t="s">
        <v>121</v>
      </c>
      <c r="G5716" s="3">
        <v>25009070</v>
      </c>
      <c r="H5716" s="3">
        <f>G5716*I5716</f>
        <v>25009070</v>
      </c>
      <c r="I5716" s="3">
        <v>1</v>
      </c>
    </row>
    <row r="5717" spans="1:9" x14ac:dyDescent="0.25">
      <c r="A5717" s="953"/>
      <c r="B5717" s="891" t="s">
        <v>118</v>
      </c>
      <c r="C5717" s="891"/>
      <c r="D5717" s="891"/>
      <c r="E5717" s="891"/>
      <c r="F5717" s="891"/>
      <c r="G5717" s="891"/>
      <c r="H5717" s="72">
        <f>SUM(H5718:H5718)</f>
        <v>490370</v>
      </c>
      <c r="I5717" s="72"/>
    </row>
    <row r="5718" spans="1:9" s="8" customFormat="1" ht="30" x14ac:dyDescent="0.25">
      <c r="A5718" s="953"/>
      <c r="B5718" s="6">
        <v>4251</v>
      </c>
      <c r="C5718" s="124">
        <v>71351540</v>
      </c>
      <c r="D5718" s="129" t="s">
        <v>168</v>
      </c>
      <c r="E5718" s="6" t="s">
        <v>149</v>
      </c>
      <c r="F5718" s="6" t="s">
        <v>121</v>
      </c>
      <c r="G5718" s="7">
        <v>490370</v>
      </c>
      <c r="H5718" s="7">
        <f>G5718*I5718</f>
        <v>490370</v>
      </c>
      <c r="I5718" s="7">
        <v>1</v>
      </c>
    </row>
    <row r="5719" spans="1:9" x14ac:dyDescent="0.25">
      <c r="A5719" s="953"/>
      <c r="B5719" s="911" t="s">
        <v>228</v>
      </c>
      <c r="C5719" s="911"/>
      <c r="D5719" s="911"/>
      <c r="E5719" s="911"/>
      <c r="F5719" s="911"/>
      <c r="G5719" s="911"/>
      <c r="H5719" s="2">
        <f>SUM(H5720+H5771+H5790)</f>
        <v>129315995.266</v>
      </c>
      <c r="I5719" s="2"/>
    </row>
    <row r="5720" spans="1:9" x14ac:dyDescent="0.25">
      <c r="A5720" s="953"/>
      <c r="B5720" s="891" t="s">
        <v>11</v>
      </c>
      <c r="C5720" s="891"/>
      <c r="D5720" s="891"/>
      <c r="E5720" s="891"/>
      <c r="F5720" s="891"/>
      <c r="G5720" s="891"/>
      <c r="H5720" s="72">
        <f>SUM(H5721:H5770)</f>
        <v>29634845.26600001</v>
      </c>
      <c r="I5720" s="72"/>
    </row>
    <row r="5721" spans="1:9" x14ac:dyDescent="0.25">
      <c r="A5721" s="953"/>
      <c r="B5721" s="901">
        <v>5129</v>
      </c>
      <c r="C5721" s="120" t="s">
        <v>3131</v>
      </c>
      <c r="D5721" s="120" t="s">
        <v>3132</v>
      </c>
      <c r="E5721" s="10" t="s">
        <v>14</v>
      </c>
      <c r="F5721" s="10" t="s">
        <v>470</v>
      </c>
      <c r="G5721" s="3">
        <v>22000</v>
      </c>
      <c r="H5721" s="3">
        <f t="shared" ref="H5721:H5770" si="49">G5721*I5721</f>
        <v>20284000</v>
      </c>
      <c r="I5721" s="3">
        <v>922</v>
      </c>
    </row>
    <row r="5722" spans="1:9" x14ac:dyDescent="0.25">
      <c r="A5722" s="953"/>
      <c r="B5722" s="901"/>
      <c r="C5722" s="455" t="s">
        <v>7801</v>
      </c>
      <c r="D5722" s="455" t="s">
        <v>3990</v>
      </c>
      <c r="E5722" s="820" t="s">
        <v>126</v>
      </c>
      <c r="F5722" s="820" t="s">
        <v>15</v>
      </c>
      <c r="G5722" s="100">
        <v>253000</v>
      </c>
      <c r="H5722" s="399">
        <v>1012</v>
      </c>
      <c r="I5722" s="100">
        <v>4</v>
      </c>
    </row>
    <row r="5723" spans="1:9" ht="30" x14ac:dyDescent="0.25">
      <c r="A5723" s="953"/>
      <c r="B5723" s="901"/>
      <c r="C5723" s="120" t="s">
        <v>6908</v>
      </c>
      <c r="D5723" s="120" t="s">
        <v>3990</v>
      </c>
      <c r="E5723" s="700" t="s">
        <v>126</v>
      </c>
      <c r="F5723" s="700" t="s">
        <v>15</v>
      </c>
      <c r="G5723" s="700">
        <v>253000</v>
      </c>
      <c r="H5723" s="703">
        <v>506</v>
      </c>
      <c r="I5723" s="3">
        <v>2</v>
      </c>
    </row>
    <row r="5724" spans="1:9" ht="30" x14ac:dyDescent="0.25">
      <c r="A5724" s="953"/>
      <c r="B5724" s="901"/>
      <c r="C5724" s="120" t="s">
        <v>6909</v>
      </c>
      <c r="D5724" s="120" t="s">
        <v>3990</v>
      </c>
      <c r="E5724" s="700" t="s">
        <v>126</v>
      </c>
      <c r="F5724" s="700" t="s">
        <v>15</v>
      </c>
      <c r="G5724" s="700">
        <v>253000</v>
      </c>
      <c r="H5724" s="703">
        <v>506</v>
      </c>
      <c r="I5724" s="3">
        <v>2</v>
      </c>
    </row>
    <row r="5725" spans="1:9" ht="30" x14ac:dyDescent="0.25">
      <c r="A5725" s="953"/>
      <c r="B5725" s="901"/>
      <c r="C5725" s="120" t="s">
        <v>6910</v>
      </c>
      <c r="D5725" s="120" t="s">
        <v>3990</v>
      </c>
      <c r="E5725" s="700" t="s">
        <v>126</v>
      </c>
      <c r="F5725" s="700" t="s">
        <v>15</v>
      </c>
      <c r="G5725" s="700">
        <v>253000</v>
      </c>
      <c r="H5725" s="703">
        <v>506</v>
      </c>
      <c r="I5725" s="3">
        <v>2</v>
      </c>
    </row>
    <row r="5726" spans="1:9" ht="30" x14ac:dyDescent="0.25">
      <c r="A5726" s="953"/>
      <c r="B5726" s="901"/>
      <c r="C5726" s="120" t="s">
        <v>6911</v>
      </c>
      <c r="D5726" s="120" t="s">
        <v>3990</v>
      </c>
      <c r="E5726" s="700" t="s">
        <v>126</v>
      </c>
      <c r="F5726" s="700" t="s">
        <v>15</v>
      </c>
      <c r="G5726" s="700">
        <v>253000</v>
      </c>
      <c r="H5726" s="703">
        <v>506</v>
      </c>
      <c r="I5726" s="3">
        <v>2</v>
      </c>
    </row>
    <row r="5727" spans="1:9" ht="30" x14ac:dyDescent="0.25">
      <c r="A5727" s="953"/>
      <c r="B5727" s="901"/>
      <c r="C5727" s="120" t="s">
        <v>6912</v>
      </c>
      <c r="D5727" s="120" t="s">
        <v>3990</v>
      </c>
      <c r="E5727" s="700" t="s">
        <v>126</v>
      </c>
      <c r="F5727" s="700" t="s">
        <v>15</v>
      </c>
      <c r="G5727" s="700">
        <v>253000</v>
      </c>
      <c r="H5727" s="703">
        <v>506</v>
      </c>
      <c r="I5727" s="3">
        <v>2</v>
      </c>
    </row>
    <row r="5728" spans="1:9" ht="30" x14ac:dyDescent="0.25">
      <c r="A5728" s="953"/>
      <c r="B5728" s="901"/>
      <c r="C5728" s="120" t="s">
        <v>6913</v>
      </c>
      <c r="D5728" s="120" t="s">
        <v>3990</v>
      </c>
      <c r="E5728" s="700" t="s">
        <v>126</v>
      </c>
      <c r="F5728" s="700" t="s">
        <v>15</v>
      </c>
      <c r="G5728" s="700">
        <v>253000</v>
      </c>
      <c r="H5728" s="703">
        <v>506</v>
      </c>
      <c r="I5728" s="3">
        <v>2</v>
      </c>
    </row>
    <row r="5729" spans="1:9" ht="30" x14ac:dyDescent="0.25">
      <c r="A5729" s="953"/>
      <c r="B5729" s="901"/>
      <c r="C5729" s="120" t="s">
        <v>6914</v>
      </c>
      <c r="D5729" s="120" t="s">
        <v>3990</v>
      </c>
      <c r="E5729" s="700" t="s">
        <v>126</v>
      </c>
      <c r="F5729" s="700" t="s">
        <v>15</v>
      </c>
      <c r="G5729" s="700">
        <v>253000</v>
      </c>
      <c r="H5729" s="703">
        <v>506</v>
      </c>
      <c r="I5729" s="3">
        <v>2</v>
      </c>
    </row>
    <row r="5730" spans="1:9" ht="30" x14ac:dyDescent="0.25">
      <c r="A5730" s="953"/>
      <c r="B5730" s="901"/>
      <c r="C5730" s="120" t="s">
        <v>7322</v>
      </c>
      <c r="D5730" s="120" t="s">
        <v>3990</v>
      </c>
      <c r="E5730" s="700" t="s">
        <v>126</v>
      </c>
      <c r="F5730" s="700" t="s">
        <v>15</v>
      </c>
      <c r="G5730" s="700">
        <v>413600</v>
      </c>
      <c r="H5730" s="703">
        <v>827.2</v>
      </c>
      <c r="I5730" s="3">
        <v>2</v>
      </c>
    </row>
    <row r="5731" spans="1:9" ht="30" x14ac:dyDescent="0.25">
      <c r="A5731" s="953"/>
      <c r="B5731" s="901"/>
      <c r="C5731" s="120" t="s">
        <v>6915</v>
      </c>
      <c r="D5731" s="120" t="s">
        <v>3973</v>
      </c>
      <c r="E5731" s="700" t="s">
        <v>126</v>
      </c>
      <c r="F5731" s="700" t="s">
        <v>15</v>
      </c>
      <c r="G5731" s="700">
        <v>215600</v>
      </c>
      <c r="H5731" s="703">
        <v>1293.5999999999999</v>
      </c>
      <c r="I5731" s="3">
        <v>6</v>
      </c>
    </row>
    <row r="5732" spans="1:9" ht="30" x14ac:dyDescent="0.25">
      <c r="A5732" s="953"/>
      <c r="B5732" s="901"/>
      <c r="C5732" s="120" t="s">
        <v>6916</v>
      </c>
      <c r="D5732" s="120" t="s">
        <v>3973</v>
      </c>
      <c r="E5732" s="700" t="s">
        <v>126</v>
      </c>
      <c r="F5732" s="700" t="s">
        <v>15</v>
      </c>
      <c r="G5732" s="700">
        <v>431200</v>
      </c>
      <c r="H5732" s="703">
        <v>3018.4</v>
      </c>
      <c r="I5732" s="3">
        <v>7</v>
      </c>
    </row>
    <row r="5733" spans="1:9" ht="30" x14ac:dyDescent="0.25">
      <c r="A5733" s="953"/>
      <c r="B5733" s="901"/>
      <c r="C5733" s="120" t="s">
        <v>6917</v>
      </c>
      <c r="D5733" s="120" t="s">
        <v>3973</v>
      </c>
      <c r="E5733" s="700" t="s">
        <v>126</v>
      </c>
      <c r="F5733" s="700" t="s">
        <v>15</v>
      </c>
      <c r="G5733" s="700">
        <v>188100</v>
      </c>
      <c r="H5733" s="703">
        <v>1128.5999999999999</v>
      </c>
      <c r="I5733" s="3">
        <v>6</v>
      </c>
    </row>
    <row r="5734" spans="1:9" ht="30" x14ac:dyDescent="0.25">
      <c r="A5734" s="953"/>
      <c r="B5734" s="901"/>
      <c r="C5734" s="120" t="s">
        <v>6918</v>
      </c>
      <c r="D5734" s="120" t="s">
        <v>3973</v>
      </c>
      <c r="E5734" s="700" t="s">
        <v>126</v>
      </c>
      <c r="F5734" s="700" t="s">
        <v>15</v>
      </c>
      <c r="G5734" s="700">
        <v>277300</v>
      </c>
      <c r="H5734" s="703">
        <v>277.3</v>
      </c>
      <c r="I5734" s="3">
        <v>1</v>
      </c>
    </row>
    <row r="5735" spans="1:9" ht="30" x14ac:dyDescent="0.25">
      <c r="A5735" s="953"/>
      <c r="B5735" s="901"/>
      <c r="C5735" s="120" t="s">
        <v>6919</v>
      </c>
      <c r="D5735" s="120" t="s">
        <v>3973</v>
      </c>
      <c r="E5735" s="700" t="s">
        <v>126</v>
      </c>
      <c r="F5735" s="700" t="s">
        <v>15</v>
      </c>
      <c r="G5735" s="700">
        <v>253000</v>
      </c>
      <c r="H5735" s="703">
        <v>506</v>
      </c>
      <c r="I5735" s="3">
        <v>2</v>
      </c>
    </row>
    <row r="5736" spans="1:9" ht="30" x14ac:dyDescent="0.25">
      <c r="A5736" s="953"/>
      <c r="B5736" s="901"/>
      <c r="C5736" s="120" t="s">
        <v>6920</v>
      </c>
      <c r="D5736" s="120" t="s">
        <v>3973</v>
      </c>
      <c r="E5736" s="700" t="s">
        <v>126</v>
      </c>
      <c r="F5736" s="700" t="s">
        <v>15</v>
      </c>
      <c r="G5736" s="700">
        <v>672100</v>
      </c>
      <c r="H5736" s="703">
        <v>1344.2</v>
      </c>
      <c r="I5736" s="3">
        <v>2</v>
      </c>
    </row>
    <row r="5737" spans="1:9" ht="45" x14ac:dyDescent="0.25">
      <c r="A5737" s="953"/>
      <c r="B5737" s="901"/>
      <c r="C5737" s="120" t="s">
        <v>6921</v>
      </c>
      <c r="D5737" s="120" t="s">
        <v>6922</v>
      </c>
      <c r="E5737" s="700" t="s">
        <v>126</v>
      </c>
      <c r="F5737" s="700" t="s">
        <v>15</v>
      </c>
      <c r="G5737" s="700">
        <v>143000</v>
      </c>
      <c r="H5737" s="703">
        <v>572</v>
      </c>
      <c r="I5737" s="3">
        <v>4</v>
      </c>
    </row>
    <row r="5738" spans="1:9" ht="45" x14ac:dyDescent="0.25">
      <c r="A5738" s="953"/>
      <c r="B5738" s="901"/>
      <c r="C5738" s="120" t="s">
        <v>6923</v>
      </c>
      <c r="D5738" s="120" t="s">
        <v>6922</v>
      </c>
      <c r="E5738" s="700" t="s">
        <v>126</v>
      </c>
      <c r="F5738" s="700" t="s">
        <v>15</v>
      </c>
      <c r="G5738" s="700">
        <v>464200</v>
      </c>
      <c r="H5738" s="703">
        <v>1856.8</v>
      </c>
      <c r="I5738" s="3">
        <v>4</v>
      </c>
    </row>
    <row r="5739" spans="1:9" ht="30" x14ac:dyDescent="0.25">
      <c r="A5739" s="953"/>
      <c r="B5739" s="901"/>
      <c r="C5739" s="120" t="s">
        <v>6924</v>
      </c>
      <c r="D5739" s="120" t="s">
        <v>3981</v>
      </c>
      <c r="E5739" s="700" t="s">
        <v>126</v>
      </c>
      <c r="F5739" s="700" t="s">
        <v>15</v>
      </c>
      <c r="G5739" s="700">
        <v>836650</v>
      </c>
      <c r="H5739" s="703">
        <v>1673.3</v>
      </c>
      <c r="I5739" s="3">
        <v>2</v>
      </c>
    </row>
    <row r="5740" spans="1:9" ht="30" x14ac:dyDescent="0.25">
      <c r="A5740" s="953"/>
      <c r="B5740" s="901"/>
      <c r="C5740" s="120" t="s">
        <v>6925</v>
      </c>
      <c r="D5740" s="120" t="s">
        <v>3981</v>
      </c>
      <c r="E5740" s="700" t="s">
        <v>126</v>
      </c>
      <c r="F5740" s="700" t="s">
        <v>15</v>
      </c>
      <c r="G5740" s="700">
        <v>728200</v>
      </c>
      <c r="H5740" s="703">
        <v>2912.8</v>
      </c>
      <c r="I5740" s="3">
        <v>4</v>
      </c>
    </row>
    <row r="5741" spans="1:9" ht="30" x14ac:dyDescent="0.25">
      <c r="A5741" s="953"/>
      <c r="B5741" s="901"/>
      <c r="C5741" s="120" t="s">
        <v>6926</v>
      </c>
      <c r="D5741" s="120" t="s">
        <v>3981</v>
      </c>
      <c r="E5741" s="700" t="s">
        <v>126</v>
      </c>
      <c r="F5741" s="700" t="s">
        <v>15</v>
      </c>
      <c r="G5741" s="700">
        <v>2434423</v>
      </c>
      <c r="H5741" s="703">
        <v>2434.4229999999998</v>
      </c>
      <c r="I5741" s="3">
        <v>1</v>
      </c>
    </row>
    <row r="5742" spans="1:9" ht="30" x14ac:dyDescent="0.25">
      <c r="A5742" s="953"/>
      <c r="B5742" s="901"/>
      <c r="C5742" s="120" t="s">
        <v>6927</v>
      </c>
      <c r="D5742" s="120" t="s">
        <v>3981</v>
      </c>
      <c r="E5742" s="700" t="s">
        <v>126</v>
      </c>
      <c r="F5742" s="700" t="s">
        <v>15</v>
      </c>
      <c r="G5742" s="700">
        <v>1068705</v>
      </c>
      <c r="H5742" s="703">
        <v>2137.41</v>
      </c>
      <c r="I5742" s="3">
        <v>2</v>
      </c>
    </row>
    <row r="5743" spans="1:9" ht="30" x14ac:dyDescent="0.25">
      <c r="A5743" s="953"/>
      <c r="B5743" s="901"/>
      <c r="C5743" s="120" t="s">
        <v>6928</v>
      </c>
      <c r="D5743" s="120" t="s">
        <v>3981</v>
      </c>
      <c r="E5743" s="700" t="s">
        <v>126</v>
      </c>
      <c r="F5743" s="700" t="s">
        <v>15</v>
      </c>
      <c r="G5743" s="700">
        <v>696300</v>
      </c>
      <c r="H5743" s="703">
        <v>1392.6</v>
      </c>
      <c r="I5743" s="3">
        <v>2</v>
      </c>
    </row>
    <row r="5744" spans="1:9" ht="30" x14ac:dyDescent="0.25">
      <c r="A5744" s="953"/>
      <c r="B5744" s="901"/>
      <c r="C5744" s="120" t="s">
        <v>6908</v>
      </c>
      <c r="D5744" s="120" t="s">
        <v>3990</v>
      </c>
      <c r="E5744" s="120" t="s">
        <v>126</v>
      </c>
      <c r="F5744" s="120" t="s">
        <v>15</v>
      </c>
      <c r="G5744" s="700">
        <v>253000</v>
      </c>
      <c r="H5744" s="569">
        <v>506</v>
      </c>
      <c r="I5744" s="3">
        <v>2</v>
      </c>
    </row>
    <row r="5745" spans="1:9" ht="30" x14ac:dyDescent="0.25">
      <c r="A5745" s="953"/>
      <c r="B5745" s="901"/>
      <c r="C5745" s="120" t="s">
        <v>6909</v>
      </c>
      <c r="D5745" s="120" t="s">
        <v>3990</v>
      </c>
      <c r="E5745" s="120" t="s">
        <v>126</v>
      </c>
      <c r="F5745" s="120" t="s">
        <v>15</v>
      </c>
      <c r="G5745" s="700">
        <v>253000</v>
      </c>
      <c r="H5745" s="569">
        <v>506</v>
      </c>
      <c r="I5745" s="3">
        <v>2</v>
      </c>
    </row>
    <row r="5746" spans="1:9" ht="30" x14ac:dyDescent="0.25">
      <c r="A5746" s="953"/>
      <c r="B5746" s="901"/>
      <c r="C5746" s="120" t="s">
        <v>6910</v>
      </c>
      <c r="D5746" s="120" t="s">
        <v>3990</v>
      </c>
      <c r="E5746" s="120" t="s">
        <v>126</v>
      </c>
      <c r="F5746" s="120" t="s">
        <v>15</v>
      </c>
      <c r="G5746" s="700">
        <v>253000</v>
      </c>
      <c r="H5746" s="569">
        <v>506</v>
      </c>
      <c r="I5746" s="3">
        <v>2</v>
      </c>
    </row>
    <row r="5747" spans="1:9" ht="30" x14ac:dyDescent="0.25">
      <c r="A5747" s="953"/>
      <c r="B5747" s="901"/>
      <c r="C5747" s="120" t="s">
        <v>6911</v>
      </c>
      <c r="D5747" s="120" t="s">
        <v>3990</v>
      </c>
      <c r="E5747" s="120" t="s">
        <v>126</v>
      </c>
      <c r="F5747" s="120" t="s">
        <v>15</v>
      </c>
      <c r="G5747" s="700">
        <v>253000</v>
      </c>
      <c r="H5747" s="569">
        <v>506</v>
      </c>
      <c r="I5747" s="3">
        <v>2</v>
      </c>
    </row>
    <row r="5748" spans="1:9" ht="30" x14ac:dyDescent="0.25">
      <c r="A5748" s="953"/>
      <c r="B5748" s="901"/>
      <c r="C5748" s="120" t="s">
        <v>6912</v>
      </c>
      <c r="D5748" s="120" t="s">
        <v>3990</v>
      </c>
      <c r="E5748" s="120" t="s">
        <v>126</v>
      </c>
      <c r="F5748" s="120" t="s">
        <v>15</v>
      </c>
      <c r="G5748" s="700">
        <v>253000</v>
      </c>
      <c r="H5748" s="569">
        <v>506</v>
      </c>
      <c r="I5748" s="3">
        <v>2</v>
      </c>
    </row>
    <row r="5749" spans="1:9" ht="30" x14ac:dyDescent="0.25">
      <c r="A5749" s="953"/>
      <c r="B5749" s="901"/>
      <c r="C5749" s="120" t="s">
        <v>6913</v>
      </c>
      <c r="D5749" s="120" t="s">
        <v>3990</v>
      </c>
      <c r="E5749" s="120" t="s">
        <v>126</v>
      </c>
      <c r="F5749" s="120" t="s">
        <v>15</v>
      </c>
      <c r="G5749" s="700">
        <v>253000</v>
      </c>
      <c r="H5749" s="569">
        <v>506</v>
      </c>
      <c r="I5749" s="3">
        <v>2</v>
      </c>
    </row>
    <row r="5750" spans="1:9" ht="30" x14ac:dyDescent="0.25">
      <c r="A5750" s="953"/>
      <c r="B5750" s="901"/>
      <c r="C5750" s="120" t="s">
        <v>6914</v>
      </c>
      <c r="D5750" s="120" t="s">
        <v>3990</v>
      </c>
      <c r="E5750" s="120" t="s">
        <v>126</v>
      </c>
      <c r="F5750" s="120" t="s">
        <v>15</v>
      </c>
      <c r="G5750" s="700">
        <v>253000</v>
      </c>
      <c r="H5750" s="569">
        <v>506</v>
      </c>
      <c r="I5750" s="3">
        <v>2</v>
      </c>
    </row>
    <row r="5751" spans="1:9" ht="30" x14ac:dyDescent="0.25">
      <c r="A5751" s="953"/>
      <c r="B5751" s="901"/>
      <c r="C5751" s="120" t="s">
        <v>6915</v>
      </c>
      <c r="D5751" s="120" t="s">
        <v>3973</v>
      </c>
      <c r="E5751" s="120" t="s">
        <v>126</v>
      </c>
      <c r="F5751" s="120" t="s">
        <v>15</v>
      </c>
      <c r="G5751" s="700">
        <v>215600</v>
      </c>
      <c r="H5751" s="569">
        <v>1293.5999999999999</v>
      </c>
      <c r="I5751" s="3">
        <v>6</v>
      </c>
    </row>
    <row r="5752" spans="1:9" ht="30" x14ac:dyDescent="0.25">
      <c r="A5752" s="953"/>
      <c r="B5752" s="901"/>
      <c r="C5752" s="120" t="s">
        <v>6916</v>
      </c>
      <c r="D5752" s="120" t="s">
        <v>3973</v>
      </c>
      <c r="E5752" s="120" t="s">
        <v>126</v>
      </c>
      <c r="F5752" s="120" t="s">
        <v>15</v>
      </c>
      <c r="G5752" s="700">
        <v>431200</v>
      </c>
      <c r="H5752" s="569">
        <v>3018.4</v>
      </c>
      <c r="I5752" s="591">
        <v>7</v>
      </c>
    </row>
    <row r="5753" spans="1:9" ht="30" x14ac:dyDescent="0.25">
      <c r="A5753" s="953"/>
      <c r="B5753" s="901"/>
      <c r="C5753" s="120" t="s">
        <v>6917</v>
      </c>
      <c r="D5753" s="120" t="s">
        <v>3973</v>
      </c>
      <c r="E5753" s="120" t="s">
        <v>126</v>
      </c>
      <c r="F5753" s="120" t="s">
        <v>15</v>
      </c>
      <c r="G5753" s="700">
        <v>188100</v>
      </c>
      <c r="H5753" s="569">
        <v>1128.5999999999999</v>
      </c>
      <c r="I5753" s="591">
        <v>6</v>
      </c>
    </row>
    <row r="5754" spans="1:9" ht="30" x14ac:dyDescent="0.25">
      <c r="A5754" s="953"/>
      <c r="B5754" s="901"/>
      <c r="C5754" s="120" t="s">
        <v>6918</v>
      </c>
      <c r="D5754" s="120" t="s">
        <v>3973</v>
      </c>
      <c r="E5754" s="120" t="s">
        <v>126</v>
      </c>
      <c r="F5754" s="120" t="s">
        <v>15</v>
      </c>
      <c r="G5754" s="700">
        <v>277300</v>
      </c>
      <c r="H5754" s="569">
        <v>277.3</v>
      </c>
      <c r="I5754" s="591">
        <v>1</v>
      </c>
    </row>
    <row r="5755" spans="1:9" ht="30" x14ac:dyDescent="0.25">
      <c r="A5755" s="953"/>
      <c r="B5755" s="901"/>
      <c r="C5755" s="120" t="s">
        <v>6919</v>
      </c>
      <c r="D5755" s="120" t="s">
        <v>3973</v>
      </c>
      <c r="E5755" s="120" t="s">
        <v>126</v>
      </c>
      <c r="F5755" s="120" t="s">
        <v>15</v>
      </c>
      <c r="G5755" s="700">
        <v>253000</v>
      </c>
      <c r="H5755" s="569">
        <v>506</v>
      </c>
      <c r="I5755" s="591">
        <v>2</v>
      </c>
    </row>
    <row r="5756" spans="1:9" ht="30" x14ac:dyDescent="0.25">
      <c r="A5756" s="953"/>
      <c r="B5756" s="901"/>
      <c r="C5756" s="120" t="s">
        <v>6920</v>
      </c>
      <c r="D5756" s="120" t="s">
        <v>3973</v>
      </c>
      <c r="E5756" s="120" t="s">
        <v>126</v>
      </c>
      <c r="F5756" s="120" t="s">
        <v>15</v>
      </c>
      <c r="G5756" s="700">
        <v>672100</v>
      </c>
      <c r="H5756" s="569">
        <v>1344.2</v>
      </c>
      <c r="I5756" s="591">
        <v>2</v>
      </c>
    </row>
    <row r="5757" spans="1:9" ht="45" x14ac:dyDescent="0.25">
      <c r="A5757" s="953"/>
      <c r="B5757" s="901"/>
      <c r="C5757" s="120" t="s">
        <v>6921</v>
      </c>
      <c r="D5757" s="120" t="s">
        <v>6922</v>
      </c>
      <c r="E5757" s="120" t="s">
        <v>126</v>
      </c>
      <c r="F5757" s="120" t="s">
        <v>15</v>
      </c>
      <c r="G5757" s="700">
        <v>143000</v>
      </c>
      <c r="H5757" s="569">
        <v>572</v>
      </c>
      <c r="I5757" s="591">
        <v>4</v>
      </c>
    </row>
    <row r="5758" spans="1:9" ht="45" x14ac:dyDescent="0.25">
      <c r="A5758" s="953"/>
      <c r="B5758" s="901"/>
      <c r="C5758" s="120" t="s">
        <v>6923</v>
      </c>
      <c r="D5758" s="120" t="s">
        <v>6922</v>
      </c>
      <c r="E5758" s="120" t="s">
        <v>126</v>
      </c>
      <c r="F5758" s="120" t="s">
        <v>15</v>
      </c>
      <c r="G5758" s="120">
        <v>464200</v>
      </c>
      <c r="H5758" s="569">
        <v>1856.8</v>
      </c>
      <c r="I5758" s="591">
        <v>4</v>
      </c>
    </row>
    <row r="5759" spans="1:9" ht="30" x14ac:dyDescent="0.25">
      <c r="A5759" s="953"/>
      <c r="B5759" s="901"/>
      <c r="C5759" s="120" t="s">
        <v>6924</v>
      </c>
      <c r="D5759" s="120" t="s">
        <v>3981</v>
      </c>
      <c r="E5759" s="120" t="s">
        <v>126</v>
      </c>
      <c r="F5759" s="120" t="s">
        <v>15</v>
      </c>
      <c r="G5759" s="120">
        <v>836650</v>
      </c>
      <c r="H5759" s="569">
        <v>1673.3</v>
      </c>
      <c r="I5759" s="591">
        <v>2</v>
      </c>
    </row>
    <row r="5760" spans="1:9" ht="30" x14ac:dyDescent="0.25">
      <c r="A5760" s="953"/>
      <c r="B5760" s="901"/>
      <c r="C5760" s="120" t="s">
        <v>6925</v>
      </c>
      <c r="D5760" s="120" t="s">
        <v>3981</v>
      </c>
      <c r="E5760" s="120" t="s">
        <v>126</v>
      </c>
      <c r="F5760" s="120" t="s">
        <v>15</v>
      </c>
      <c r="G5760" s="120">
        <v>728200</v>
      </c>
      <c r="H5760" s="569">
        <v>2912.8</v>
      </c>
      <c r="I5760" s="591">
        <v>4</v>
      </c>
    </row>
    <row r="5761" spans="1:9" ht="30" x14ac:dyDescent="0.25">
      <c r="A5761" s="953"/>
      <c r="B5761" s="901"/>
      <c r="C5761" s="120" t="s">
        <v>6926</v>
      </c>
      <c r="D5761" s="120" t="s">
        <v>3981</v>
      </c>
      <c r="E5761" s="120" t="s">
        <v>126</v>
      </c>
      <c r="F5761" s="120" t="s">
        <v>15</v>
      </c>
      <c r="G5761" s="120">
        <v>2434423</v>
      </c>
      <c r="H5761" s="569">
        <v>2434.4229999999998</v>
      </c>
      <c r="I5761" s="591">
        <v>1</v>
      </c>
    </row>
    <row r="5762" spans="1:9" ht="30" x14ac:dyDescent="0.25">
      <c r="A5762" s="953"/>
      <c r="B5762" s="901"/>
      <c r="C5762" s="120" t="s">
        <v>6927</v>
      </c>
      <c r="D5762" s="120" t="s">
        <v>3981</v>
      </c>
      <c r="E5762" s="120" t="s">
        <v>126</v>
      </c>
      <c r="F5762" s="120" t="s">
        <v>15</v>
      </c>
      <c r="G5762" s="120">
        <v>1068705</v>
      </c>
      <c r="H5762" s="569">
        <v>2137.41</v>
      </c>
      <c r="I5762" s="591">
        <v>2</v>
      </c>
    </row>
    <row r="5763" spans="1:9" ht="30" x14ac:dyDescent="0.25">
      <c r="A5763" s="953"/>
      <c r="B5763" s="901"/>
      <c r="C5763" s="120" t="s">
        <v>6928</v>
      </c>
      <c r="D5763" s="120" t="s">
        <v>3981</v>
      </c>
      <c r="E5763" s="120" t="s">
        <v>126</v>
      </c>
      <c r="F5763" s="120" t="s">
        <v>15</v>
      </c>
      <c r="G5763" s="120">
        <v>696300</v>
      </c>
      <c r="H5763" s="569">
        <v>1392.6</v>
      </c>
      <c r="I5763" s="591">
        <v>2</v>
      </c>
    </row>
    <row r="5764" spans="1:9" ht="30" x14ac:dyDescent="0.25">
      <c r="A5764" s="953"/>
      <c r="B5764" s="901"/>
      <c r="C5764" s="120" t="s">
        <v>6929</v>
      </c>
      <c r="D5764" s="120" t="s">
        <v>6930</v>
      </c>
      <c r="E5764" s="120" t="s">
        <v>126</v>
      </c>
      <c r="F5764" s="120" t="s">
        <v>15</v>
      </c>
      <c r="G5764" s="120">
        <v>413600</v>
      </c>
      <c r="H5764" s="569">
        <v>827.2</v>
      </c>
      <c r="I5764" s="591">
        <v>2</v>
      </c>
    </row>
    <row r="5765" spans="1:9" x14ac:dyDescent="0.25">
      <c r="A5765" s="953"/>
      <c r="B5765" s="901"/>
      <c r="C5765" s="119"/>
      <c r="D5765" s="120"/>
      <c r="E5765" s="592"/>
      <c r="F5765" s="592"/>
      <c r="G5765" s="3"/>
      <c r="H5765" s="3"/>
      <c r="I5765" s="3"/>
    </row>
    <row r="5766" spans="1:9" s="8" customFormat="1" ht="30" x14ac:dyDescent="0.25">
      <c r="A5766" s="953"/>
      <c r="B5766" s="901"/>
      <c r="C5766" s="120" t="s">
        <v>6825</v>
      </c>
      <c r="D5766" s="120" t="s">
        <v>3997</v>
      </c>
      <c r="E5766" s="120" t="s">
        <v>14</v>
      </c>
      <c r="F5766" s="120" t="s">
        <v>15</v>
      </c>
      <c r="G5766" s="120">
        <v>50000</v>
      </c>
      <c r="H5766" s="120">
        <f t="shared" si="49"/>
        <v>1800000</v>
      </c>
      <c r="I5766" s="120">
        <v>36</v>
      </c>
    </row>
    <row r="5767" spans="1:9" s="8" customFormat="1" ht="30" x14ac:dyDescent="0.25">
      <c r="A5767" s="953"/>
      <c r="B5767" s="901"/>
      <c r="C5767" s="124">
        <v>37531210</v>
      </c>
      <c r="D5767" s="129" t="s">
        <v>584</v>
      </c>
      <c r="E5767" s="6" t="s">
        <v>126</v>
      </c>
      <c r="F5767" s="6" t="s">
        <v>15</v>
      </c>
      <c r="G5767" s="7">
        <v>250000</v>
      </c>
      <c r="H5767" s="7">
        <f t="shared" si="49"/>
        <v>3000000</v>
      </c>
      <c r="I5767" s="7">
        <v>12</v>
      </c>
    </row>
    <row r="5768" spans="1:9" s="8" customFormat="1" ht="45" x14ac:dyDescent="0.25">
      <c r="A5768" s="953"/>
      <c r="B5768" s="901"/>
      <c r="C5768" s="124">
        <v>37531220</v>
      </c>
      <c r="D5768" s="129" t="s">
        <v>3133</v>
      </c>
      <c r="E5768" s="6" t="s">
        <v>126</v>
      </c>
      <c r="F5768" s="6" t="s">
        <v>15</v>
      </c>
      <c r="G5768" s="7">
        <v>100000</v>
      </c>
      <c r="H5768" s="7">
        <f t="shared" si="49"/>
        <v>500000</v>
      </c>
      <c r="I5768" s="7">
        <v>5</v>
      </c>
    </row>
    <row r="5769" spans="1:9" s="8" customFormat="1" ht="30" x14ac:dyDescent="0.25">
      <c r="A5769" s="953"/>
      <c r="B5769" s="901"/>
      <c r="C5769" s="124">
        <v>37531240</v>
      </c>
      <c r="D5769" s="129" t="s">
        <v>2489</v>
      </c>
      <c r="E5769" s="6" t="s">
        <v>126</v>
      </c>
      <c r="F5769" s="6" t="s">
        <v>15</v>
      </c>
      <c r="G5769" s="7">
        <v>200000</v>
      </c>
      <c r="H5769" s="7">
        <f t="shared" si="49"/>
        <v>1000000</v>
      </c>
      <c r="I5769" s="7">
        <v>5</v>
      </c>
    </row>
    <row r="5770" spans="1:9" s="8" customFormat="1" x14ac:dyDescent="0.25">
      <c r="A5770" s="953"/>
      <c r="B5770" s="901"/>
      <c r="C5770" s="120" t="s">
        <v>6826</v>
      </c>
      <c r="D5770" s="120" t="s">
        <v>3999</v>
      </c>
      <c r="E5770" s="120" t="s">
        <v>14</v>
      </c>
      <c r="F5770" s="120" t="s">
        <v>15</v>
      </c>
      <c r="G5770" s="120">
        <v>60000</v>
      </c>
      <c r="H5770" s="120">
        <f t="shared" si="49"/>
        <v>3000000</v>
      </c>
      <c r="I5770" s="120">
        <v>50</v>
      </c>
    </row>
    <row r="5771" spans="1:9" x14ac:dyDescent="0.25">
      <c r="A5771" s="953"/>
      <c r="B5771" s="891" t="s">
        <v>154</v>
      </c>
      <c r="C5771" s="891"/>
      <c r="D5771" s="891"/>
      <c r="E5771" s="891"/>
      <c r="F5771" s="891"/>
      <c r="G5771" s="891"/>
      <c r="H5771" s="72">
        <f>SUM(H5786:H5789)</f>
        <v>94026236</v>
      </c>
      <c r="I5771" s="72"/>
    </row>
    <row r="5772" spans="1:9" x14ac:dyDescent="0.25">
      <c r="A5772" s="953"/>
      <c r="B5772" s="549"/>
      <c r="C5772" s="837" t="s">
        <v>7926</v>
      </c>
      <c r="D5772" s="837" t="s">
        <v>536</v>
      </c>
      <c r="E5772" s="119" t="s">
        <v>126</v>
      </c>
      <c r="F5772" s="119" t="s">
        <v>121</v>
      </c>
      <c r="G5772" s="838">
        <v>31436530</v>
      </c>
      <c r="H5772" s="838">
        <v>31436530</v>
      </c>
      <c r="I5772" s="3">
        <v>1</v>
      </c>
    </row>
    <row r="5773" spans="1:9" x14ac:dyDescent="0.25">
      <c r="A5773" s="953"/>
      <c r="B5773" s="549"/>
      <c r="C5773" s="837" t="s">
        <v>7927</v>
      </c>
      <c r="D5773" s="837" t="s">
        <v>536</v>
      </c>
      <c r="E5773" s="119" t="s">
        <v>126</v>
      </c>
      <c r="F5773" s="119" t="s">
        <v>121</v>
      </c>
      <c r="G5773" s="838">
        <v>16332030</v>
      </c>
      <c r="H5773" s="838">
        <v>16332030</v>
      </c>
      <c r="I5773" s="3">
        <v>1</v>
      </c>
    </row>
    <row r="5774" spans="1:9" x14ac:dyDescent="0.25">
      <c r="A5774" s="953"/>
      <c r="B5774" s="549"/>
      <c r="C5774" s="837" t="s">
        <v>7928</v>
      </c>
      <c r="D5774" s="837" t="s">
        <v>536</v>
      </c>
      <c r="E5774" s="119" t="s">
        <v>126</v>
      </c>
      <c r="F5774" s="119" t="s">
        <v>121</v>
      </c>
      <c r="G5774" s="838">
        <v>9026120</v>
      </c>
      <c r="H5774" s="838">
        <v>9026120</v>
      </c>
      <c r="I5774" s="3">
        <v>1</v>
      </c>
    </row>
    <row r="5775" spans="1:9" x14ac:dyDescent="0.25">
      <c r="A5775" s="953"/>
      <c r="B5775" s="549"/>
      <c r="C5775" s="837" t="s">
        <v>7929</v>
      </c>
      <c r="D5775" s="837" t="s">
        <v>536</v>
      </c>
      <c r="E5775" s="119" t="s">
        <v>126</v>
      </c>
      <c r="F5775" s="119" t="s">
        <v>121</v>
      </c>
      <c r="G5775" s="838">
        <v>14952620</v>
      </c>
      <c r="H5775" s="838">
        <v>14952620</v>
      </c>
      <c r="I5775" s="3">
        <v>1</v>
      </c>
    </row>
    <row r="5776" spans="1:9" x14ac:dyDescent="0.25">
      <c r="A5776" s="953"/>
      <c r="B5776" s="783" t="s">
        <v>5304</v>
      </c>
      <c r="C5776" s="783" t="s">
        <v>7671</v>
      </c>
      <c r="D5776" s="783" t="s">
        <v>6562</v>
      </c>
      <c r="E5776" s="119" t="s">
        <v>126</v>
      </c>
      <c r="F5776" s="119" t="s">
        <v>121</v>
      </c>
      <c r="G5776" s="786">
        <v>16612000</v>
      </c>
      <c r="H5776" s="786">
        <v>16612000</v>
      </c>
      <c r="I5776" s="790">
        <v>1</v>
      </c>
    </row>
    <row r="5777" spans="1:10" ht="30" x14ac:dyDescent="0.25">
      <c r="A5777" s="953"/>
      <c r="B5777" s="119" t="s">
        <v>5274</v>
      </c>
      <c r="C5777" s="119" t="s">
        <v>7426</v>
      </c>
      <c r="D5777" s="119" t="s">
        <v>536</v>
      </c>
      <c r="E5777" s="119" t="s">
        <v>126</v>
      </c>
      <c r="F5777" s="119" t="s">
        <v>121</v>
      </c>
      <c r="G5777" s="399">
        <v>10701.09</v>
      </c>
      <c r="H5777" s="399">
        <v>10701.09</v>
      </c>
      <c r="I5777" s="3">
        <v>1</v>
      </c>
    </row>
    <row r="5778" spans="1:10" ht="30" x14ac:dyDescent="0.25">
      <c r="A5778" s="953"/>
      <c r="B5778" s="119" t="s">
        <v>5274</v>
      </c>
      <c r="C5778" s="119" t="s">
        <v>7427</v>
      </c>
      <c r="D5778" s="119" t="s">
        <v>536</v>
      </c>
      <c r="E5778" s="119" t="s">
        <v>126</v>
      </c>
      <c r="F5778" s="119" t="s">
        <v>121</v>
      </c>
      <c r="G5778" s="399">
        <v>12876.88</v>
      </c>
      <c r="H5778" s="399">
        <v>12876.88</v>
      </c>
      <c r="I5778" s="3">
        <v>1</v>
      </c>
    </row>
    <row r="5779" spans="1:10" ht="30" x14ac:dyDescent="0.25">
      <c r="A5779" s="953"/>
      <c r="B5779" s="119" t="s">
        <v>5274</v>
      </c>
      <c r="C5779" s="119" t="s">
        <v>7428</v>
      </c>
      <c r="D5779" s="119" t="s">
        <v>536</v>
      </c>
      <c r="E5779" s="119" t="s">
        <v>126</v>
      </c>
      <c r="F5779" s="119" t="s">
        <v>121</v>
      </c>
      <c r="G5779" s="399">
        <v>25578.33</v>
      </c>
      <c r="H5779" s="399">
        <v>25578.33</v>
      </c>
      <c r="I5779" s="3">
        <v>1</v>
      </c>
    </row>
    <row r="5780" spans="1:10" ht="30" x14ac:dyDescent="0.25">
      <c r="A5780" s="953"/>
      <c r="B5780" s="119" t="s">
        <v>5274</v>
      </c>
      <c r="C5780" s="119" t="s">
        <v>7429</v>
      </c>
      <c r="D5780" s="119" t="s">
        <v>536</v>
      </c>
      <c r="E5780" s="119" t="s">
        <v>126</v>
      </c>
      <c r="F5780" s="119" t="s">
        <v>121</v>
      </c>
      <c r="G5780" s="399">
        <v>9820.19</v>
      </c>
      <c r="H5780" s="399">
        <v>9820.19</v>
      </c>
      <c r="I5780" s="3">
        <v>1</v>
      </c>
    </row>
    <row r="5781" spans="1:10" ht="30" x14ac:dyDescent="0.25">
      <c r="A5781" s="953"/>
      <c r="B5781" s="455" t="s">
        <v>5274</v>
      </c>
      <c r="C5781" s="119" t="s">
        <v>7318</v>
      </c>
      <c r="D5781" s="119" t="s">
        <v>4070</v>
      </c>
      <c r="E5781" s="119" t="s">
        <v>126</v>
      </c>
      <c r="F5781" s="119" t="s">
        <v>121</v>
      </c>
      <c r="G5781" s="119">
        <v>10701090</v>
      </c>
      <c r="H5781" s="704">
        <v>10701090</v>
      </c>
      <c r="I5781" s="3">
        <v>1</v>
      </c>
    </row>
    <row r="5782" spans="1:10" ht="30" x14ac:dyDescent="0.25">
      <c r="A5782" s="953"/>
      <c r="B5782" s="119" t="s">
        <v>5274</v>
      </c>
      <c r="C5782" s="119" t="s">
        <v>7319</v>
      </c>
      <c r="D5782" s="119" t="s">
        <v>4070</v>
      </c>
      <c r="E5782" s="119" t="s">
        <v>126</v>
      </c>
      <c r="F5782" s="119" t="s">
        <v>121</v>
      </c>
      <c r="G5782" s="119">
        <v>12876880</v>
      </c>
      <c r="H5782" s="704">
        <v>12876880</v>
      </c>
      <c r="I5782" s="3">
        <v>1</v>
      </c>
    </row>
    <row r="5783" spans="1:10" x14ac:dyDescent="0.25">
      <c r="A5783" s="953"/>
      <c r="B5783" s="119"/>
      <c r="C5783" s="455" t="s">
        <v>7952</v>
      </c>
      <c r="D5783" s="455" t="s">
        <v>6562</v>
      </c>
      <c r="E5783" s="119" t="s">
        <v>126</v>
      </c>
      <c r="F5783" s="119" t="s">
        <v>121</v>
      </c>
      <c r="G5783" s="456">
        <v>16612780</v>
      </c>
      <c r="H5783" s="456">
        <v>16612780</v>
      </c>
      <c r="I5783" s="3">
        <v>1</v>
      </c>
    </row>
    <row r="5784" spans="1:10" ht="30" x14ac:dyDescent="0.25">
      <c r="A5784" s="953"/>
      <c r="B5784" s="119" t="s">
        <v>5274</v>
      </c>
      <c r="C5784" s="119" t="s">
        <v>7320</v>
      </c>
      <c r="D5784" s="119" t="s">
        <v>4070</v>
      </c>
      <c r="E5784" s="119" t="s">
        <v>126</v>
      </c>
      <c r="F5784" s="119" t="s">
        <v>121</v>
      </c>
      <c r="G5784" s="119">
        <v>25578330</v>
      </c>
      <c r="H5784" s="704">
        <v>25578330</v>
      </c>
      <c r="I5784" s="3">
        <v>1</v>
      </c>
    </row>
    <row r="5785" spans="1:10" ht="30" x14ac:dyDescent="0.25">
      <c r="A5785" s="953"/>
      <c r="B5785" s="119" t="s">
        <v>5274</v>
      </c>
      <c r="C5785" s="119" t="s">
        <v>7321</v>
      </c>
      <c r="D5785" s="119" t="s">
        <v>4070</v>
      </c>
      <c r="E5785" s="119" t="s">
        <v>126</v>
      </c>
      <c r="F5785" s="119" t="s">
        <v>121</v>
      </c>
      <c r="G5785" s="119">
        <v>9820190</v>
      </c>
      <c r="H5785" s="704">
        <v>9820190</v>
      </c>
      <c r="I5785" s="3">
        <v>1</v>
      </c>
    </row>
    <row r="5786" spans="1:10" ht="30" x14ac:dyDescent="0.25">
      <c r="A5786" s="953"/>
      <c r="B5786" s="10">
        <v>4251</v>
      </c>
      <c r="C5786" s="119" t="s">
        <v>3108</v>
      </c>
      <c r="D5786" s="120" t="s">
        <v>539</v>
      </c>
      <c r="E5786" s="10" t="s">
        <v>126</v>
      </c>
      <c r="F5786" s="10" t="s">
        <v>121</v>
      </c>
      <c r="G5786" s="3">
        <v>9800000</v>
      </c>
      <c r="H5786" s="3">
        <f>G5786*I5786</f>
        <v>9800000</v>
      </c>
      <c r="I5786" s="3">
        <v>1</v>
      </c>
    </row>
    <row r="5787" spans="1:10" s="8" customFormat="1" ht="45" x14ac:dyDescent="0.25">
      <c r="A5787" s="953"/>
      <c r="B5787" s="901">
        <v>5113</v>
      </c>
      <c r="C5787" s="124">
        <v>45611300</v>
      </c>
      <c r="D5787" s="129" t="s">
        <v>3134</v>
      </c>
      <c r="E5787" s="6" t="s">
        <v>126</v>
      </c>
      <c r="F5787" s="6" t="s">
        <v>121</v>
      </c>
      <c r="G5787" s="7">
        <v>26365630</v>
      </c>
      <c r="H5787" s="7">
        <f>G5787*I5787</f>
        <v>26365630</v>
      </c>
      <c r="I5787" s="7">
        <v>1</v>
      </c>
    </row>
    <row r="5788" spans="1:10" ht="60" x14ac:dyDescent="0.25">
      <c r="A5788" s="953"/>
      <c r="B5788" s="901"/>
      <c r="C5788" s="122" t="s">
        <v>3135</v>
      </c>
      <c r="D5788" s="120" t="s">
        <v>3136</v>
      </c>
      <c r="E5788" s="10" t="s">
        <v>126</v>
      </c>
      <c r="F5788" s="10" t="s">
        <v>121</v>
      </c>
      <c r="G5788" s="3">
        <v>25456450</v>
      </c>
      <c r="H5788" s="3">
        <f>G5788*I5788</f>
        <v>25456450</v>
      </c>
      <c r="I5788" s="3">
        <v>1</v>
      </c>
    </row>
    <row r="5789" spans="1:10" s="8" customFormat="1" ht="30" x14ac:dyDescent="0.25">
      <c r="A5789" s="953"/>
      <c r="B5789" s="901"/>
      <c r="C5789" s="124">
        <v>45611300</v>
      </c>
      <c r="D5789" s="129" t="s">
        <v>3137</v>
      </c>
      <c r="E5789" s="6" t="s">
        <v>126</v>
      </c>
      <c r="F5789" s="6" t="s">
        <v>121</v>
      </c>
      <c r="G5789" s="7">
        <v>32404156</v>
      </c>
      <c r="H5789" s="7">
        <f>G5789*I5789</f>
        <v>32404156</v>
      </c>
      <c r="I5789" s="7">
        <v>1</v>
      </c>
    </row>
    <row r="5790" spans="1:10" x14ac:dyDescent="0.25">
      <c r="A5790" s="953"/>
      <c r="B5790" s="891" t="s">
        <v>118</v>
      </c>
      <c r="C5790" s="891"/>
      <c r="D5790" s="891"/>
      <c r="E5790" s="891"/>
      <c r="F5790" s="891"/>
      <c r="G5790" s="891"/>
      <c r="H5790" s="72">
        <f>SUM(H5793:H5812)</f>
        <v>5654914</v>
      </c>
      <c r="I5790" s="72"/>
    </row>
    <row r="5791" spans="1:10" ht="30" x14ac:dyDescent="0.25">
      <c r="A5791" s="953"/>
      <c r="B5791" s="122" t="s">
        <v>5304</v>
      </c>
      <c r="C5791" s="122" t="s">
        <v>7723</v>
      </c>
      <c r="D5791" s="122" t="s">
        <v>5270</v>
      </c>
      <c r="E5791" s="122" t="s">
        <v>3127</v>
      </c>
      <c r="F5791" s="122" t="s">
        <v>121</v>
      </c>
      <c r="G5791" s="122">
        <v>332260</v>
      </c>
      <c r="H5791" s="122">
        <v>332260</v>
      </c>
      <c r="I5791" s="122">
        <v>1</v>
      </c>
      <c r="J5791" s="122"/>
    </row>
    <row r="5792" spans="1:10" x14ac:dyDescent="0.25">
      <c r="A5792" s="953"/>
      <c r="B5792" s="837" t="s">
        <v>5304</v>
      </c>
      <c r="C5792" s="837" t="s">
        <v>7996</v>
      </c>
      <c r="D5792" s="837" t="s">
        <v>5270</v>
      </c>
      <c r="E5792" s="122" t="s">
        <v>3127</v>
      </c>
      <c r="F5792" s="122" t="s">
        <v>121</v>
      </c>
      <c r="G5792" s="838">
        <v>414240</v>
      </c>
      <c r="H5792" s="838">
        <v>414240</v>
      </c>
      <c r="I5792" s="122">
        <v>1</v>
      </c>
      <c r="J5792" s="527"/>
    </row>
    <row r="5793" spans="1:9" s="8" customFormat="1" ht="30" x14ac:dyDescent="0.25">
      <c r="A5793" s="953"/>
      <c r="B5793" s="6">
        <v>4251</v>
      </c>
      <c r="C5793" s="124">
        <v>71351540</v>
      </c>
      <c r="D5793" s="129" t="s">
        <v>168</v>
      </c>
      <c r="E5793" s="6" t="s">
        <v>3127</v>
      </c>
      <c r="F5793" s="6" t="s">
        <v>121</v>
      </c>
      <c r="G5793" s="7">
        <v>200000</v>
      </c>
      <c r="H5793" s="7">
        <f t="shared" ref="H5793:H5812" si="50">G5793*I5793</f>
        <v>200000</v>
      </c>
      <c r="I5793" s="7">
        <v>1</v>
      </c>
    </row>
    <row r="5794" spans="1:9" s="8" customFormat="1" x14ac:dyDescent="0.25">
      <c r="A5794" s="953"/>
      <c r="B5794" s="886"/>
      <c r="C5794" s="455" t="s">
        <v>8018</v>
      </c>
      <c r="D5794" s="455" t="s">
        <v>5270</v>
      </c>
      <c r="E5794" s="122" t="s">
        <v>3127</v>
      </c>
      <c r="F5794" s="122" t="s">
        <v>121</v>
      </c>
      <c r="G5794" s="456">
        <v>286520</v>
      </c>
      <c r="H5794" s="456">
        <v>286520</v>
      </c>
      <c r="I5794" s="7">
        <v>1</v>
      </c>
    </row>
    <row r="5795" spans="1:9" s="8" customFormat="1" x14ac:dyDescent="0.25">
      <c r="A5795" s="953"/>
      <c r="B5795" s="886"/>
      <c r="C5795" s="455" t="s">
        <v>8019</v>
      </c>
      <c r="D5795" s="455" t="s">
        <v>5270</v>
      </c>
      <c r="E5795" s="122" t="s">
        <v>3127</v>
      </c>
      <c r="F5795" s="122" t="s">
        <v>121</v>
      </c>
      <c r="G5795" s="456">
        <v>628728</v>
      </c>
      <c r="H5795" s="456">
        <v>628728</v>
      </c>
      <c r="I5795" s="7">
        <v>1</v>
      </c>
    </row>
    <row r="5796" spans="1:9" s="8" customFormat="1" x14ac:dyDescent="0.25">
      <c r="A5796" s="953"/>
      <c r="B5796" s="886"/>
      <c r="C5796" s="455" t="s">
        <v>8020</v>
      </c>
      <c r="D5796" s="455" t="s">
        <v>5270</v>
      </c>
      <c r="E5796" s="122" t="s">
        <v>3127</v>
      </c>
      <c r="F5796" s="122" t="s">
        <v>121</v>
      </c>
      <c r="G5796" s="456">
        <v>302880</v>
      </c>
      <c r="H5796" s="456">
        <v>302880</v>
      </c>
      <c r="I5796" s="7">
        <v>1</v>
      </c>
    </row>
    <row r="5797" spans="1:9" s="8" customFormat="1" x14ac:dyDescent="0.25">
      <c r="A5797" s="953"/>
      <c r="B5797" s="886"/>
      <c r="C5797" s="455" t="s">
        <v>8021</v>
      </c>
      <c r="D5797" s="455" t="s">
        <v>5270</v>
      </c>
      <c r="E5797" s="122" t="s">
        <v>3127</v>
      </c>
      <c r="F5797" s="122" t="s">
        <v>121</v>
      </c>
      <c r="G5797" s="456">
        <v>170160</v>
      </c>
      <c r="H5797" s="456">
        <v>170160</v>
      </c>
      <c r="I5797" s="7">
        <v>1</v>
      </c>
    </row>
    <row r="5798" spans="1:9" s="8" customFormat="1" ht="45" x14ac:dyDescent="0.25">
      <c r="A5798" s="953"/>
      <c r="B5798" s="901">
        <v>5113</v>
      </c>
      <c r="C5798" s="124">
        <v>71351540</v>
      </c>
      <c r="D5798" s="129" t="s">
        <v>3138</v>
      </c>
      <c r="E5798" s="6" t="s">
        <v>126</v>
      </c>
      <c r="F5798" s="6" t="s">
        <v>121</v>
      </c>
      <c r="G5798" s="7">
        <v>511572</v>
      </c>
      <c r="H5798" s="7">
        <f t="shared" si="50"/>
        <v>511572</v>
      </c>
      <c r="I5798" s="7">
        <v>1</v>
      </c>
    </row>
    <row r="5799" spans="1:9" s="8" customFormat="1" ht="60" x14ac:dyDescent="0.25">
      <c r="A5799" s="953"/>
      <c r="B5799" s="901"/>
      <c r="C5799" s="124">
        <v>71351540</v>
      </c>
      <c r="D5799" s="129" t="s">
        <v>3139</v>
      </c>
      <c r="E5799" s="6" t="s">
        <v>3127</v>
      </c>
      <c r="F5799" s="6" t="s">
        <v>121</v>
      </c>
      <c r="G5799" s="7">
        <v>513409</v>
      </c>
      <c r="H5799" s="7">
        <f t="shared" si="50"/>
        <v>513409</v>
      </c>
      <c r="I5799" s="7">
        <v>1</v>
      </c>
    </row>
    <row r="5800" spans="1:9" s="8" customFormat="1" ht="30" x14ac:dyDescent="0.25">
      <c r="A5800" s="953"/>
      <c r="B5800" s="901"/>
      <c r="C5800" s="124">
        <v>71351540</v>
      </c>
      <c r="D5800" s="129" t="s">
        <v>3140</v>
      </c>
      <c r="E5800" s="6" t="s">
        <v>126</v>
      </c>
      <c r="F5800" s="6" t="s">
        <v>121</v>
      </c>
      <c r="G5800" s="7">
        <v>628728</v>
      </c>
      <c r="H5800" s="7">
        <f t="shared" si="50"/>
        <v>628728</v>
      </c>
      <c r="I5800" s="7">
        <v>1</v>
      </c>
    </row>
    <row r="5801" spans="1:9" s="8" customFormat="1" ht="45" x14ac:dyDescent="0.25">
      <c r="A5801" s="953"/>
      <c r="B5801" s="901"/>
      <c r="C5801" s="124">
        <v>98111140</v>
      </c>
      <c r="D5801" s="129" t="s">
        <v>3141</v>
      </c>
      <c r="E5801" s="6" t="s">
        <v>120</v>
      </c>
      <c r="F5801" s="6" t="s">
        <v>121</v>
      </c>
      <c r="G5801" s="7">
        <v>153468</v>
      </c>
      <c r="H5801" s="7">
        <f t="shared" si="50"/>
        <v>153468</v>
      </c>
      <c r="I5801" s="7">
        <v>1</v>
      </c>
    </row>
    <row r="5802" spans="1:9" s="8" customFormat="1" ht="30" x14ac:dyDescent="0.25">
      <c r="A5802" s="953"/>
      <c r="B5802" s="901"/>
      <c r="C5802" s="761" t="s">
        <v>7578</v>
      </c>
      <c r="D5802" s="761" t="s">
        <v>5270</v>
      </c>
      <c r="E5802" s="761" t="s">
        <v>3127</v>
      </c>
      <c r="F5802" s="761" t="s">
        <v>121</v>
      </c>
      <c r="G5802" s="761">
        <v>184740</v>
      </c>
      <c r="H5802" s="761">
        <v>184740</v>
      </c>
      <c r="I5802" s="761">
        <v>1</v>
      </c>
    </row>
    <row r="5803" spans="1:9" s="8" customFormat="1" x14ac:dyDescent="0.25">
      <c r="A5803" s="953"/>
      <c r="B5803" s="901"/>
      <c r="C5803" s="455" t="s">
        <v>8024</v>
      </c>
      <c r="D5803" s="455" t="s">
        <v>532</v>
      </c>
      <c r="E5803" s="882" t="s">
        <v>120</v>
      </c>
      <c r="F5803" s="882" t="s">
        <v>121</v>
      </c>
      <c r="G5803" s="456">
        <v>153470</v>
      </c>
      <c r="H5803" s="456">
        <v>153470</v>
      </c>
      <c r="I5803" s="882">
        <v>1</v>
      </c>
    </row>
    <row r="5804" spans="1:9" s="8" customFormat="1" x14ac:dyDescent="0.25">
      <c r="A5804" s="953"/>
      <c r="B5804" s="901"/>
      <c r="C5804" s="455" t="s">
        <v>8025</v>
      </c>
      <c r="D5804" s="455" t="s">
        <v>532</v>
      </c>
      <c r="E5804" s="882" t="s">
        <v>120</v>
      </c>
      <c r="F5804" s="882" t="s">
        <v>121</v>
      </c>
      <c r="G5804" s="456">
        <v>55450</v>
      </c>
      <c r="H5804" s="456">
        <v>55450</v>
      </c>
      <c r="I5804" s="882">
        <v>1</v>
      </c>
    </row>
    <row r="5805" spans="1:9" s="8" customFormat="1" x14ac:dyDescent="0.25">
      <c r="A5805" s="953"/>
      <c r="B5805" s="901"/>
      <c r="C5805" s="455" t="s">
        <v>8026</v>
      </c>
      <c r="D5805" s="455" t="s">
        <v>532</v>
      </c>
      <c r="E5805" s="882" t="s">
        <v>120</v>
      </c>
      <c r="F5805" s="882" t="s">
        <v>121</v>
      </c>
      <c r="G5805" s="456">
        <v>62920</v>
      </c>
      <c r="H5805" s="456">
        <v>62920</v>
      </c>
      <c r="I5805" s="882">
        <v>1</v>
      </c>
    </row>
    <row r="5806" spans="1:9" s="8" customFormat="1" x14ac:dyDescent="0.25">
      <c r="A5806" s="953"/>
      <c r="B5806" s="901"/>
      <c r="C5806" s="455" t="s">
        <v>8027</v>
      </c>
      <c r="D5806" s="455" t="s">
        <v>532</v>
      </c>
      <c r="E5806" s="882" t="s">
        <v>120</v>
      </c>
      <c r="F5806" s="882" t="s">
        <v>121</v>
      </c>
      <c r="G5806" s="456">
        <v>74990</v>
      </c>
      <c r="H5806" s="456">
        <v>74990</v>
      </c>
      <c r="I5806" s="882">
        <v>1</v>
      </c>
    </row>
    <row r="5807" spans="1:9" s="8" customFormat="1" ht="30" x14ac:dyDescent="0.25">
      <c r="A5807" s="953"/>
      <c r="B5807" s="901"/>
      <c r="C5807" s="761" t="s">
        <v>7579</v>
      </c>
      <c r="D5807" s="761" t="s">
        <v>5270</v>
      </c>
      <c r="E5807" s="761" t="s">
        <v>3127</v>
      </c>
      <c r="F5807" s="761" t="s">
        <v>121</v>
      </c>
      <c r="G5807" s="761">
        <v>209700</v>
      </c>
      <c r="H5807" s="761">
        <v>209700</v>
      </c>
      <c r="I5807" s="761">
        <v>1</v>
      </c>
    </row>
    <row r="5808" spans="1:9" s="8" customFormat="1" ht="30" x14ac:dyDescent="0.25">
      <c r="A5808" s="953"/>
      <c r="B5808" s="901"/>
      <c r="C5808" s="761" t="s">
        <v>7580</v>
      </c>
      <c r="D5808" s="761" t="s">
        <v>5270</v>
      </c>
      <c r="E5808" s="761" t="s">
        <v>3127</v>
      </c>
      <c r="F5808" s="761" t="s">
        <v>121</v>
      </c>
      <c r="G5808" s="761">
        <v>249970</v>
      </c>
      <c r="H5808" s="761">
        <v>249970</v>
      </c>
      <c r="I5808" s="761">
        <v>1</v>
      </c>
    </row>
    <row r="5809" spans="1:9" s="8" customFormat="1" ht="30" x14ac:dyDescent="0.25">
      <c r="A5809" s="953"/>
      <c r="B5809" s="901"/>
      <c r="C5809" s="761" t="s">
        <v>7581</v>
      </c>
      <c r="D5809" s="761" t="s">
        <v>5270</v>
      </c>
      <c r="E5809" s="761" t="s">
        <v>3127</v>
      </c>
      <c r="F5809" s="761" t="s">
        <v>121</v>
      </c>
      <c r="G5809" s="761">
        <v>511570</v>
      </c>
      <c r="H5809" s="761">
        <v>511570</v>
      </c>
      <c r="I5809" s="761">
        <v>1</v>
      </c>
    </row>
    <row r="5810" spans="1:9" ht="60" x14ac:dyDescent="0.25">
      <c r="A5810" s="953"/>
      <c r="B5810" s="901"/>
      <c r="C5810" s="119" t="s">
        <v>3142</v>
      </c>
      <c r="D5810" s="120" t="s">
        <v>3143</v>
      </c>
      <c r="E5810" s="10" t="s">
        <v>120</v>
      </c>
      <c r="F5810" s="10" t="s">
        <v>121</v>
      </c>
      <c r="G5810" s="3">
        <v>154023</v>
      </c>
      <c r="H5810" s="3">
        <f t="shared" si="50"/>
        <v>154023</v>
      </c>
      <c r="I5810" s="3">
        <v>1</v>
      </c>
    </row>
    <row r="5811" spans="1:9" s="8" customFormat="1" ht="30" x14ac:dyDescent="0.25">
      <c r="A5811" s="953"/>
      <c r="B5811" s="901"/>
      <c r="C5811" s="124">
        <v>98111140</v>
      </c>
      <c r="D5811" s="129" t="s">
        <v>3144</v>
      </c>
      <c r="E5811" s="6" t="s">
        <v>120</v>
      </c>
      <c r="F5811" s="6" t="s">
        <v>121</v>
      </c>
      <c r="G5811" s="7">
        <v>188616</v>
      </c>
      <c r="H5811" s="7">
        <f t="shared" si="50"/>
        <v>188616</v>
      </c>
      <c r="I5811" s="7">
        <v>1</v>
      </c>
    </row>
    <row r="5812" spans="1:9" s="8" customFormat="1" ht="30" x14ac:dyDescent="0.25">
      <c r="A5812" s="953"/>
      <c r="B5812" s="6">
        <v>5129</v>
      </c>
      <c r="C5812" s="124">
        <v>71351540</v>
      </c>
      <c r="D5812" s="129" t="s">
        <v>168</v>
      </c>
      <c r="E5812" s="6" t="s">
        <v>3127</v>
      </c>
      <c r="F5812" s="6" t="s">
        <v>121</v>
      </c>
      <c r="G5812" s="7">
        <v>414000</v>
      </c>
      <c r="H5812" s="7">
        <f t="shared" si="50"/>
        <v>414000</v>
      </c>
      <c r="I5812" s="7">
        <v>1</v>
      </c>
    </row>
    <row r="5813" spans="1:9" x14ac:dyDescent="0.25">
      <c r="A5813" s="953"/>
      <c r="B5813" s="911" t="s">
        <v>258</v>
      </c>
      <c r="C5813" s="911"/>
      <c r="D5813" s="911"/>
      <c r="E5813" s="911"/>
      <c r="F5813" s="911"/>
      <c r="G5813" s="911"/>
      <c r="H5813" s="2">
        <f>SUM(H5814+H5816)</f>
        <v>44000000</v>
      </c>
      <c r="I5813" s="2"/>
    </row>
    <row r="5814" spans="1:9" x14ac:dyDescent="0.25">
      <c r="A5814" s="953"/>
      <c r="B5814" s="891" t="s">
        <v>154</v>
      </c>
      <c r="C5814" s="891"/>
      <c r="D5814" s="891"/>
      <c r="E5814" s="891"/>
      <c r="F5814" s="891"/>
      <c r="G5814" s="891"/>
      <c r="H5814" s="72">
        <f>SUM(H5815:H5815)</f>
        <v>43137250</v>
      </c>
      <c r="I5814" s="72"/>
    </row>
    <row r="5815" spans="1:9" ht="30" x14ac:dyDescent="0.25">
      <c r="A5815" s="953"/>
      <c r="B5815" s="10">
        <v>4251</v>
      </c>
      <c r="C5815" s="119" t="s">
        <v>3145</v>
      </c>
      <c r="D5815" s="120" t="s">
        <v>260</v>
      </c>
      <c r="E5815" s="10" t="s">
        <v>149</v>
      </c>
      <c r="F5815" s="10" t="s">
        <v>121</v>
      </c>
      <c r="G5815" s="3">
        <v>43137250</v>
      </c>
      <c r="H5815" s="3">
        <f>G5815*I5815</f>
        <v>43137250</v>
      </c>
      <c r="I5815" s="3">
        <v>1</v>
      </c>
    </row>
    <row r="5816" spans="1:9" x14ac:dyDescent="0.25">
      <c r="A5816" s="953"/>
      <c r="B5816" s="891" t="s">
        <v>118</v>
      </c>
      <c r="C5816" s="891"/>
      <c r="D5816" s="891"/>
      <c r="E5816" s="891"/>
      <c r="F5816" s="891"/>
      <c r="G5816" s="891"/>
      <c r="H5816" s="72">
        <f>SUM(H5817:H5817)</f>
        <v>862750</v>
      </c>
      <c r="I5816" s="72"/>
    </row>
    <row r="5817" spans="1:9" s="8" customFormat="1" ht="30" x14ac:dyDescent="0.25">
      <c r="A5817" s="953"/>
      <c r="B5817" s="6">
        <v>4251</v>
      </c>
      <c r="C5817" s="124">
        <v>71351540</v>
      </c>
      <c r="D5817" s="129" t="s">
        <v>168</v>
      </c>
      <c r="E5817" s="6" t="s">
        <v>172</v>
      </c>
      <c r="F5817" s="6" t="s">
        <v>121</v>
      </c>
      <c r="G5817" s="7">
        <v>862750</v>
      </c>
      <c r="H5817" s="7">
        <f>G5817*I5817</f>
        <v>862750</v>
      </c>
      <c r="I5817" s="7">
        <v>1</v>
      </c>
    </row>
    <row r="5818" spans="1:9" x14ac:dyDescent="0.25">
      <c r="A5818" s="953"/>
      <c r="B5818" s="911" t="s">
        <v>267</v>
      </c>
      <c r="C5818" s="911"/>
      <c r="D5818" s="911"/>
      <c r="E5818" s="911"/>
      <c r="F5818" s="911"/>
      <c r="G5818" s="911"/>
      <c r="H5818" s="2">
        <f>SUM(H5819)</f>
        <v>6000000</v>
      </c>
      <c r="I5818" s="2"/>
    </row>
    <row r="5819" spans="1:9" x14ac:dyDescent="0.25">
      <c r="A5819" s="953"/>
      <c r="B5819" s="891" t="s">
        <v>118</v>
      </c>
      <c r="C5819" s="891"/>
      <c r="D5819" s="891"/>
      <c r="E5819" s="891"/>
      <c r="F5819" s="891"/>
      <c r="G5819" s="891"/>
      <c r="H5819" s="72">
        <f>SUM(H5820:H5829)</f>
        <v>6000000</v>
      </c>
      <c r="I5819" s="72"/>
    </row>
    <row r="5820" spans="1:9" ht="60" x14ac:dyDescent="0.25">
      <c r="A5820" s="953"/>
      <c r="B5820" s="901">
        <v>4239</v>
      </c>
      <c r="C5820" s="119" t="s">
        <v>3146</v>
      </c>
      <c r="D5820" s="120" t="s">
        <v>3147</v>
      </c>
      <c r="E5820" s="10" t="s">
        <v>14</v>
      </c>
      <c r="F5820" s="10" t="s">
        <v>121</v>
      </c>
      <c r="G5820" s="3">
        <v>1200000</v>
      </c>
      <c r="H5820" s="3">
        <f t="shared" ref="H5820:H5829" si="51">G5820*I5820</f>
        <v>1200000</v>
      </c>
      <c r="I5820" s="3">
        <v>1</v>
      </c>
    </row>
    <row r="5821" spans="1:9" ht="60" x14ac:dyDescent="0.25">
      <c r="A5821" s="953"/>
      <c r="B5821" s="901"/>
      <c r="C5821" s="119" t="s">
        <v>3148</v>
      </c>
      <c r="D5821" s="120" t="s">
        <v>3149</v>
      </c>
      <c r="E5821" s="10" t="s">
        <v>14</v>
      </c>
      <c r="F5821" s="10" t="s">
        <v>121</v>
      </c>
      <c r="G5821" s="3">
        <v>400000</v>
      </c>
      <c r="H5821" s="3">
        <f t="shared" si="51"/>
        <v>400000</v>
      </c>
      <c r="I5821" s="3">
        <v>1</v>
      </c>
    </row>
    <row r="5822" spans="1:9" ht="60" x14ac:dyDescent="0.25">
      <c r="A5822" s="953"/>
      <c r="B5822" s="901"/>
      <c r="C5822" s="119" t="s">
        <v>3150</v>
      </c>
      <c r="D5822" s="120" t="s">
        <v>3151</v>
      </c>
      <c r="E5822" s="10" t="s">
        <v>14</v>
      </c>
      <c r="F5822" s="10" t="s">
        <v>121</v>
      </c>
      <c r="G5822" s="3">
        <v>500000</v>
      </c>
      <c r="H5822" s="3">
        <f t="shared" si="51"/>
        <v>500000</v>
      </c>
      <c r="I5822" s="3">
        <v>1</v>
      </c>
    </row>
    <row r="5823" spans="1:9" ht="60" x14ac:dyDescent="0.25">
      <c r="A5823" s="953"/>
      <c r="B5823" s="901"/>
      <c r="C5823" s="119" t="s">
        <v>3152</v>
      </c>
      <c r="D5823" s="120" t="s">
        <v>3153</v>
      </c>
      <c r="E5823" s="10" t="s">
        <v>14</v>
      </c>
      <c r="F5823" s="10" t="s">
        <v>121</v>
      </c>
      <c r="G5823" s="3">
        <v>300000</v>
      </c>
      <c r="H5823" s="3">
        <f t="shared" si="51"/>
        <v>300000</v>
      </c>
      <c r="I5823" s="3">
        <v>1</v>
      </c>
    </row>
    <row r="5824" spans="1:9" ht="60" x14ac:dyDescent="0.25">
      <c r="A5824" s="953"/>
      <c r="B5824" s="901"/>
      <c r="C5824" s="119" t="s">
        <v>3154</v>
      </c>
      <c r="D5824" s="120" t="s">
        <v>3155</v>
      </c>
      <c r="E5824" s="10" t="s">
        <v>14</v>
      </c>
      <c r="F5824" s="10" t="s">
        <v>121</v>
      </c>
      <c r="G5824" s="3">
        <v>400000</v>
      </c>
      <c r="H5824" s="3">
        <f t="shared" si="51"/>
        <v>400000</v>
      </c>
      <c r="I5824" s="3">
        <v>1</v>
      </c>
    </row>
    <row r="5825" spans="1:9" ht="75" x14ac:dyDescent="0.25">
      <c r="A5825" s="953"/>
      <c r="B5825" s="901"/>
      <c r="C5825" s="119" t="s">
        <v>3156</v>
      </c>
      <c r="D5825" s="120" t="s">
        <v>3157</v>
      </c>
      <c r="E5825" s="10" t="s">
        <v>14</v>
      </c>
      <c r="F5825" s="10" t="s">
        <v>121</v>
      </c>
      <c r="G5825" s="3">
        <v>400000</v>
      </c>
      <c r="H5825" s="3">
        <f t="shared" si="51"/>
        <v>400000</v>
      </c>
      <c r="I5825" s="3">
        <v>1</v>
      </c>
    </row>
    <row r="5826" spans="1:9" ht="60" x14ac:dyDescent="0.25">
      <c r="A5826" s="953"/>
      <c r="B5826" s="901"/>
      <c r="C5826" s="119" t="s">
        <v>3158</v>
      </c>
      <c r="D5826" s="120" t="s">
        <v>3159</v>
      </c>
      <c r="E5826" s="10" t="s">
        <v>14</v>
      </c>
      <c r="F5826" s="10" t="s">
        <v>121</v>
      </c>
      <c r="G5826" s="3">
        <v>1200000</v>
      </c>
      <c r="H5826" s="3">
        <f t="shared" si="51"/>
        <v>1200000</v>
      </c>
      <c r="I5826" s="3">
        <v>1</v>
      </c>
    </row>
    <row r="5827" spans="1:9" ht="60" x14ac:dyDescent="0.25">
      <c r="A5827" s="953"/>
      <c r="B5827" s="901"/>
      <c r="C5827" s="119" t="s">
        <v>3160</v>
      </c>
      <c r="D5827" s="120" t="s">
        <v>3161</v>
      </c>
      <c r="E5827" s="10" t="s">
        <v>14</v>
      </c>
      <c r="F5827" s="10" t="s">
        <v>121</v>
      </c>
      <c r="G5827" s="3">
        <v>500000</v>
      </c>
      <c r="H5827" s="3">
        <f t="shared" si="51"/>
        <v>500000</v>
      </c>
      <c r="I5827" s="3">
        <v>1</v>
      </c>
    </row>
    <row r="5828" spans="1:9" ht="75" x14ac:dyDescent="0.25">
      <c r="A5828" s="953"/>
      <c r="B5828" s="901"/>
      <c r="C5828" s="119" t="s">
        <v>3162</v>
      </c>
      <c r="D5828" s="120" t="s">
        <v>3163</v>
      </c>
      <c r="E5828" s="10" t="s">
        <v>14</v>
      </c>
      <c r="F5828" s="10" t="s">
        <v>121</v>
      </c>
      <c r="G5828" s="3">
        <v>300000</v>
      </c>
      <c r="H5828" s="3">
        <f t="shared" si="51"/>
        <v>300000</v>
      </c>
      <c r="I5828" s="3">
        <v>1</v>
      </c>
    </row>
    <row r="5829" spans="1:9" s="8" customFormat="1" ht="60" x14ac:dyDescent="0.25">
      <c r="A5829" s="953"/>
      <c r="B5829" s="901"/>
      <c r="C5829" s="124">
        <v>92621110</v>
      </c>
      <c r="D5829" s="129" t="s">
        <v>3164</v>
      </c>
      <c r="E5829" s="6" t="s">
        <v>14</v>
      </c>
      <c r="F5829" s="6" t="s">
        <v>121</v>
      </c>
      <c r="G5829" s="7">
        <v>800000</v>
      </c>
      <c r="H5829" s="7">
        <f t="shared" si="51"/>
        <v>800000</v>
      </c>
      <c r="I5829" s="7">
        <v>1</v>
      </c>
    </row>
    <row r="5830" spans="1:9" x14ac:dyDescent="0.25">
      <c r="A5830" s="953"/>
      <c r="B5830" s="911" t="s">
        <v>274</v>
      </c>
      <c r="C5830" s="911"/>
      <c r="D5830" s="911"/>
      <c r="E5830" s="911"/>
      <c r="F5830" s="911"/>
      <c r="G5830" s="911"/>
      <c r="H5830" s="2">
        <f>SUM(H5831+H5833)</f>
        <v>17650000</v>
      </c>
      <c r="I5830" s="2"/>
    </row>
    <row r="5831" spans="1:9" x14ac:dyDescent="0.25">
      <c r="A5831" s="953"/>
      <c r="B5831" s="891" t="s">
        <v>11</v>
      </c>
      <c r="C5831" s="891"/>
      <c r="D5831" s="891"/>
      <c r="E5831" s="891"/>
      <c r="F5831" s="891"/>
      <c r="G5831" s="891"/>
      <c r="H5831" s="72">
        <f>SUM(H5832:H5832)</f>
        <v>2500000</v>
      </c>
      <c r="I5831" s="72"/>
    </row>
    <row r="5832" spans="1:9" s="8" customFormat="1" x14ac:dyDescent="0.25">
      <c r="A5832" s="953"/>
      <c r="B5832" s="6">
        <v>4267</v>
      </c>
      <c r="C5832" s="124">
        <v>15897200</v>
      </c>
      <c r="D5832" s="129" t="s">
        <v>276</v>
      </c>
      <c r="E5832" s="6" t="s">
        <v>126</v>
      </c>
      <c r="F5832" s="6" t="s">
        <v>121</v>
      </c>
      <c r="G5832" s="7">
        <v>2500000</v>
      </c>
      <c r="H5832" s="7">
        <f>G5832*I5832</f>
        <v>2500000</v>
      </c>
      <c r="I5832" s="7">
        <v>1</v>
      </c>
    </row>
    <row r="5833" spans="1:9" x14ac:dyDescent="0.25">
      <c r="A5833" s="953"/>
      <c r="B5833" s="891" t="s">
        <v>118</v>
      </c>
      <c r="C5833" s="891"/>
      <c r="D5833" s="891"/>
      <c r="E5833" s="891"/>
      <c r="F5833" s="891"/>
      <c r="G5833" s="891"/>
      <c r="H5833" s="72">
        <f>SUM(H5834:H5860)</f>
        <v>15150000</v>
      </c>
      <c r="I5833" s="72"/>
    </row>
    <row r="5834" spans="1:9" ht="45" x14ac:dyDescent="0.25">
      <c r="A5834" s="953"/>
      <c r="B5834" s="901">
        <v>4239</v>
      </c>
      <c r="C5834" s="119" t="s">
        <v>3165</v>
      </c>
      <c r="D5834" s="120" t="s">
        <v>3166</v>
      </c>
      <c r="E5834" s="10" t="s">
        <v>14</v>
      </c>
      <c r="F5834" s="10" t="s">
        <v>121</v>
      </c>
      <c r="G5834" s="3">
        <v>900000</v>
      </c>
      <c r="H5834" s="3">
        <f t="shared" ref="H5834:H5860" si="52">G5834*I5834</f>
        <v>900000</v>
      </c>
      <c r="I5834" s="3">
        <v>1</v>
      </c>
    </row>
    <row r="5835" spans="1:9" ht="45" x14ac:dyDescent="0.25">
      <c r="A5835" s="953"/>
      <c r="B5835" s="901"/>
      <c r="C5835" s="119" t="s">
        <v>3167</v>
      </c>
      <c r="D5835" s="120" t="s">
        <v>613</v>
      </c>
      <c r="E5835" s="10" t="s">
        <v>14</v>
      </c>
      <c r="F5835" s="10" t="s">
        <v>121</v>
      </c>
      <c r="G5835" s="3">
        <v>400000</v>
      </c>
      <c r="H5835" s="3">
        <f t="shared" si="52"/>
        <v>400000</v>
      </c>
      <c r="I5835" s="3">
        <v>1</v>
      </c>
    </row>
    <row r="5836" spans="1:9" ht="45" x14ac:dyDescent="0.25">
      <c r="A5836" s="953"/>
      <c r="B5836" s="901"/>
      <c r="C5836" s="119" t="s">
        <v>3168</v>
      </c>
      <c r="D5836" s="120" t="s">
        <v>1614</v>
      </c>
      <c r="E5836" s="10" t="s">
        <v>14</v>
      </c>
      <c r="F5836" s="10" t="s">
        <v>121</v>
      </c>
      <c r="G5836" s="3">
        <v>800000</v>
      </c>
      <c r="H5836" s="3">
        <f t="shared" si="52"/>
        <v>800000</v>
      </c>
      <c r="I5836" s="3">
        <v>1</v>
      </c>
    </row>
    <row r="5837" spans="1:9" ht="45" x14ac:dyDescent="0.25">
      <c r="A5837" s="953"/>
      <c r="B5837" s="901"/>
      <c r="C5837" s="119" t="s">
        <v>3169</v>
      </c>
      <c r="D5837" s="120" t="s">
        <v>3170</v>
      </c>
      <c r="E5837" s="10" t="s">
        <v>14</v>
      </c>
      <c r="F5837" s="10" t="s">
        <v>121</v>
      </c>
      <c r="G5837" s="3">
        <v>350000</v>
      </c>
      <c r="H5837" s="3">
        <f t="shared" si="52"/>
        <v>350000</v>
      </c>
      <c r="I5837" s="3">
        <v>1</v>
      </c>
    </row>
    <row r="5838" spans="1:9" ht="45" x14ac:dyDescent="0.25">
      <c r="A5838" s="953"/>
      <c r="B5838" s="901"/>
      <c r="C5838" s="119" t="s">
        <v>3171</v>
      </c>
      <c r="D5838" s="120" t="s">
        <v>3172</v>
      </c>
      <c r="E5838" s="10" t="s">
        <v>14</v>
      </c>
      <c r="F5838" s="10" t="s">
        <v>121</v>
      </c>
      <c r="G5838" s="3">
        <v>400000</v>
      </c>
      <c r="H5838" s="3">
        <f t="shared" si="52"/>
        <v>400000</v>
      </c>
      <c r="I5838" s="3">
        <v>1</v>
      </c>
    </row>
    <row r="5839" spans="1:9" ht="45" x14ac:dyDescent="0.25">
      <c r="A5839" s="953"/>
      <c r="B5839" s="901"/>
      <c r="C5839" s="119" t="s">
        <v>3173</v>
      </c>
      <c r="D5839" s="120" t="s">
        <v>3174</v>
      </c>
      <c r="E5839" s="10" t="s">
        <v>14</v>
      </c>
      <c r="F5839" s="10" t="s">
        <v>121</v>
      </c>
      <c r="G5839" s="3">
        <v>150000</v>
      </c>
      <c r="H5839" s="3">
        <f t="shared" si="52"/>
        <v>150000</v>
      </c>
      <c r="I5839" s="3">
        <v>1</v>
      </c>
    </row>
    <row r="5840" spans="1:9" ht="45" x14ac:dyDescent="0.25">
      <c r="A5840" s="953"/>
      <c r="B5840" s="901"/>
      <c r="C5840" s="119" t="s">
        <v>3175</v>
      </c>
      <c r="D5840" s="120" t="s">
        <v>915</v>
      </c>
      <c r="E5840" s="10" t="s">
        <v>14</v>
      </c>
      <c r="F5840" s="10" t="s">
        <v>121</v>
      </c>
      <c r="G5840" s="3">
        <v>300000</v>
      </c>
      <c r="H5840" s="3">
        <f t="shared" si="52"/>
        <v>300000</v>
      </c>
      <c r="I5840" s="3">
        <v>1</v>
      </c>
    </row>
    <row r="5841" spans="1:9" ht="60" x14ac:dyDescent="0.25">
      <c r="A5841" s="953"/>
      <c r="B5841" s="901"/>
      <c r="C5841" s="119" t="s">
        <v>3176</v>
      </c>
      <c r="D5841" s="120" t="s">
        <v>3177</v>
      </c>
      <c r="E5841" s="10" t="s">
        <v>14</v>
      </c>
      <c r="F5841" s="10" t="s">
        <v>121</v>
      </c>
      <c r="G5841" s="3">
        <v>500000</v>
      </c>
      <c r="H5841" s="3">
        <f t="shared" si="52"/>
        <v>500000</v>
      </c>
      <c r="I5841" s="3">
        <v>1</v>
      </c>
    </row>
    <row r="5842" spans="1:9" ht="45" x14ac:dyDescent="0.25">
      <c r="A5842" s="953"/>
      <c r="B5842" s="901"/>
      <c r="C5842" s="119" t="s">
        <v>3178</v>
      </c>
      <c r="D5842" s="120" t="s">
        <v>3179</v>
      </c>
      <c r="E5842" s="10" t="s">
        <v>14</v>
      </c>
      <c r="F5842" s="10" t="s">
        <v>121</v>
      </c>
      <c r="G5842" s="3">
        <v>250000</v>
      </c>
      <c r="H5842" s="3">
        <f t="shared" si="52"/>
        <v>250000</v>
      </c>
      <c r="I5842" s="3">
        <v>1</v>
      </c>
    </row>
    <row r="5843" spans="1:9" ht="45" x14ac:dyDescent="0.25">
      <c r="A5843" s="953"/>
      <c r="B5843" s="901"/>
      <c r="C5843" s="119" t="s">
        <v>3180</v>
      </c>
      <c r="D5843" s="120" t="s">
        <v>3181</v>
      </c>
      <c r="E5843" s="10" t="s">
        <v>14</v>
      </c>
      <c r="F5843" s="10" t="s">
        <v>121</v>
      </c>
      <c r="G5843" s="3">
        <v>750000</v>
      </c>
      <c r="H5843" s="3">
        <f t="shared" si="52"/>
        <v>750000</v>
      </c>
      <c r="I5843" s="3">
        <v>1</v>
      </c>
    </row>
    <row r="5844" spans="1:9" ht="45" x14ac:dyDescent="0.25">
      <c r="A5844" s="953"/>
      <c r="B5844" s="901"/>
      <c r="C5844" s="119" t="s">
        <v>3182</v>
      </c>
      <c r="D5844" s="120" t="s">
        <v>3183</v>
      </c>
      <c r="E5844" s="10" t="s">
        <v>14</v>
      </c>
      <c r="F5844" s="10" t="s">
        <v>121</v>
      </c>
      <c r="G5844" s="3">
        <v>250000</v>
      </c>
      <c r="H5844" s="3">
        <f t="shared" si="52"/>
        <v>250000</v>
      </c>
      <c r="I5844" s="3">
        <v>1</v>
      </c>
    </row>
    <row r="5845" spans="1:9" ht="45" x14ac:dyDescent="0.25">
      <c r="A5845" s="953"/>
      <c r="B5845" s="901"/>
      <c r="C5845" s="119" t="s">
        <v>3184</v>
      </c>
      <c r="D5845" s="120" t="s">
        <v>3185</v>
      </c>
      <c r="E5845" s="10" t="s">
        <v>14</v>
      </c>
      <c r="F5845" s="10" t="s">
        <v>121</v>
      </c>
      <c r="G5845" s="3">
        <v>900000</v>
      </c>
      <c r="H5845" s="3">
        <f t="shared" si="52"/>
        <v>900000</v>
      </c>
      <c r="I5845" s="3">
        <v>1</v>
      </c>
    </row>
    <row r="5846" spans="1:9" ht="45" x14ac:dyDescent="0.25">
      <c r="A5846" s="953"/>
      <c r="B5846" s="901"/>
      <c r="C5846" s="119" t="s">
        <v>3186</v>
      </c>
      <c r="D5846" s="120" t="s">
        <v>629</v>
      </c>
      <c r="E5846" s="10" t="s">
        <v>14</v>
      </c>
      <c r="F5846" s="10" t="s">
        <v>121</v>
      </c>
      <c r="G5846" s="3">
        <v>350000</v>
      </c>
      <c r="H5846" s="3">
        <f t="shared" si="52"/>
        <v>350000</v>
      </c>
      <c r="I5846" s="3">
        <v>1</v>
      </c>
    </row>
    <row r="5847" spans="1:9" ht="60" x14ac:dyDescent="0.25">
      <c r="A5847" s="953"/>
      <c r="B5847" s="901"/>
      <c r="C5847" s="119" t="s">
        <v>3187</v>
      </c>
      <c r="D5847" s="120" t="s">
        <v>3188</v>
      </c>
      <c r="E5847" s="10" t="s">
        <v>14</v>
      </c>
      <c r="F5847" s="10" t="s">
        <v>121</v>
      </c>
      <c r="G5847" s="3">
        <v>350000</v>
      </c>
      <c r="H5847" s="3">
        <f t="shared" si="52"/>
        <v>350000</v>
      </c>
      <c r="I5847" s="3">
        <v>1</v>
      </c>
    </row>
    <row r="5848" spans="1:9" ht="45" x14ac:dyDescent="0.25">
      <c r="A5848" s="953"/>
      <c r="B5848" s="901"/>
      <c r="C5848" s="119" t="s">
        <v>3189</v>
      </c>
      <c r="D5848" s="120" t="s">
        <v>3190</v>
      </c>
      <c r="E5848" s="10" t="s">
        <v>14</v>
      </c>
      <c r="F5848" s="10" t="s">
        <v>121</v>
      </c>
      <c r="G5848" s="3">
        <v>250000</v>
      </c>
      <c r="H5848" s="3">
        <f t="shared" si="52"/>
        <v>250000</v>
      </c>
      <c r="I5848" s="3">
        <v>1</v>
      </c>
    </row>
    <row r="5849" spans="1:9" s="8" customFormat="1" ht="45" x14ac:dyDescent="0.25">
      <c r="A5849" s="953"/>
      <c r="B5849" s="901"/>
      <c r="C5849" s="124">
        <v>79951110</v>
      </c>
      <c r="D5849" s="129" t="s">
        <v>3191</v>
      </c>
      <c r="E5849" s="6" t="s">
        <v>14</v>
      </c>
      <c r="F5849" s="6" t="s">
        <v>121</v>
      </c>
      <c r="G5849" s="7">
        <v>200000</v>
      </c>
      <c r="H5849" s="7">
        <f t="shared" si="52"/>
        <v>200000</v>
      </c>
      <c r="I5849" s="7">
        <v>1</v>
      </c>
    </row>
    <row r="5850" spans="1:9" ht="60" x14ac:dyDescent="0.25">
      <c r="A5850" s="953"/>
      <c r="B5850" s="901"/>
      <c r="C5850" s="119" t="s">
        <v>3192</v>
      </c>
      <c r="D5850" s="120" t="s">
        <v>3193</v>
      </c>
      <c r="E5850" s="10" t="s">
        <v>14</v>
      </c>
      <c r="F5850" s="10" t="s">
        <v>121</v>
      </c>
      <c r="G5850" s="3">
        <v>300000</v>
      </c>
      <c r="H5850" s="3">
        <f t="shared" si="52"/>
        <v>300000</v>
      </c>
      <c r="I5850" s="3">
        <v>1</v>
      </c>
    </row>
    <row r="5851" spans="1:9" ht="45" x14ac:dyDescent="0.25">
      <c r="A5851" s="953"/>
      <c r="B5851" s="901"/>
      <c r="C5851" s="119" t="s">
        <v>3194</v>
      </c>
      <c r="D5851" s="120" t="s">
        <v>3195</v>
      </c>
      <c r="E5851" s="10" t="s">
        <v>14</v>
      </c>
      <c r="F5851" s="10" t="s">
        <v>121</v>
      </c>
      <c r="G5851" s="3">
        <v>500000</v>
      </c>
      <c r="H5851" s="3">
        <f t="shared" si="52"/>
        <v>500000</v>
      </c>
      <c r="I5851" s="3">
        <v>1</v>
      </c>
    </row>
    <row r="5852" spans="1:9" ht="60" x14ac:dyDescent="0.25">
      <c r="A5852" s="953"/>
      <c r="B5852" s="901"/>
      <c r="C5852" s="119" t="s">
        <v>3196</v>
      </c>
      <c r="D5852" s="120" t="s">
        <v>3197</v>
      </c>
      <c r="E5852" s="10" t="s">
        <v>14</v>
      </c>
      <c r="F5852" s="10" t="s">
        <v>121</v>
      </c>
      <c r="G5852" s="3">
        <v>600000</v>
      </c>
      <c r="H5852" s="3">
        <f t="shared" si="52"/>
        <v>600000</v>
      </c>
      <c r="I5852" s="3">
        <v>1</v>
      </c>
    </row>
    <row r="5853" spans="1:9" ht="60" x14ac:dyDescent="0.25">
      <c r="A5853" s="953"/>
      <c r="B5853" s="901"/>
      <c r="C5853" s="119" t="s">
        <v>3198</v>
      </c>
      <c r="D5853" s="120" t="s">
        <v>3199</v>
      </c>
      <c r="E5853" s="10" t="s">
        <v>14</v>
      </c>
      <c r="F5853" s="10" t="s">
        <v>121</v>
      </c>
      <c r="G5853" s="3">
        <v>350000</v>
      </c>
      <c r="H5853" s="3">
        <f t="shared" si="52"/>
        <v>350000</v>
      </c>
      <c r="I5853" s="3">
        <v>1</v>
      </c>
    </row>
    <row r="5854" spans="1:9" ht="45" x14ac:dyDescent="0.25">
      <c r="A5854" s="953"/>
      <c r="B5854" s="901"/>
      <c r="C5854" s="119" t="s">
        <v>3200</v>
      </c>
      <c r="D5854" s="120" t="s">
        <v>3201</v>
      </c>
      <c r="E5854" s="10" t="s">
        <v>14</v>
      </c>
      <c r="F5854" s="10" t="s">
        <v>121</v>
      </c>
      <c r="G5854" s="3">
        <v>300000</v>
      </c>
      <c r="H5854" s="3">
        <f t="shared" si="52"/>
        <v>300000</v>
      </c>
      <c r="I5854" s="3">
        <v>1</v>
      </c>
    </row>
    <row r="5855" spans="1:9" s="8" customFormat="1" ht="45" x14ac:dyDescent="0.25">
      <c r="A5855" s="953"/>
      <c r="B5855" s="901"/>
      <c r="C5855" s="124">
        <v>79951110</v>
      </c>
      <c r="D5855" s="129" t="s">
        <v>3202</v>
      </c>
      <c r="E5855" s="6" t="s">
        <v>14</v>
      </c>
      <c r="F5855" s="6" t="s">
        <v>121</v>
      </c>
      <c r="G5855" s="7">
        <v>2500000</v>
      </c>
      <c r="H5855" s="7">
        <f t="shared" si="52"/>
        <v>2500000</v>
      </c>
      <c r="I5855" s="7">
        <v>1</v>
      </c>
    </row>
    <row r="5856" spans="1:9" s="8" customFormat="1" ht="45" x14ac:dyDescent="0.25">
      <c r="A5856" s="953"/>
      <c r="B5856" s="901"/>
      <c r="C5856" s="124">
        <v>79951110</v>
      </c>
      <c r="D5856" s="129" t="s">
        <v>632</v>
      </c>
      <c r="E5856" s="6" t="s">
        <v>14</v>
      </c>
      <c r="F5856" s="6" t="s">
        <v>121</v>
      </c>
      <c r="G5856" s="7">
        <v>2500000</v>
      </c>
      <c r="H5856" s="7">
        <f t="shared" si="52"/>
        <v>2500000</v>
      </c>
      <c r="I5856" s="7">
        <v>1</v>
      </c>
    </row>
    <row r="5857" spans="1:9" ht="45" x14ac:dyDescent="0.25">
      <c r="A5857" s="953"/>
      <c r="B5857" s="901"/>
      <c r="C5857" s="119" t="s">
        <v>3203</v>
      </c>
      <c r="D5857" s="120" t="s">
        <v>3204</v>
      </c>
      <c r="E5857" s="10" t="s">
        <v>14</v>
      </c>
      <c r="F5857" s="10" t="s">
        <v>121</v>
      </c>
      <c r="G5857" s="3">
        <v>200000</v>
      </c>
      <c r="H5857" s="3">
        <f t="shared" si="52"/>
        <v>200000</v>
      </c>
      <c r="I5857" s="3">
        <v>1</v>
      </c>
    </row>
    <row r="5858" spans="1:9" ht="45" x14ac:dyDescent="0.25">
      <c r="A5858" s="953"/>
      <c r="B5858" s="901"/>
      <c r="C5858" s="119" t="s">
        <v>3205</v>
      </c>
      <c r="D5858" s="120" t="s">
        <v>3206</v>
      </c>
      <c r="E5858" s="10" t="s">
        <v>14</v>
      </c>
      <c r="F5858" s="10" t="s">
        <v>121</v>
      </c>
      <c r="G5858" s="3">
        <v>200000</v>
      </c>
      <c r="H5858" s="3">
        <f t="shared" si="52"/>
        <v>200000</v>
      </c>
      <c r="I5858" s="3">
        <v>1</v>
      </c>
    </row>
    <row r="5859" spans="1:9" ht="60" x14ac:dyDescent="0.25">
      <c r="A5859" s="953"/>
      <c r="B5859" s="901"/>
      <c r="C5859" s="119" t="s">
        <v>3207</v>
      </c>
      <c r="D5859" s="120" t="s">
        <v>3208</v>
      </c>
      <c r="E5859" s="10" t="s">
        <v>14</v>
      </c>
      <c r="F5859" s="10" t="s">
        <v>121</v>
      </c>
      <c r="G5859" s="3">
        <v>350000</v>
      </c>
      <c r="H5859" s="3">
        <f t="shared" si="52"/>
        <v>350000</v>
      </c>
      <c r="I5859" s="3">
        <v>1</v>
      </c>
    </row>
    <row r="5860" spans="1:9" ht="45" x14ac:dyDescent="0.25">
      <c r="A5860" s="953"/>
      <c r="B5860" s="901"/>
      <c r="C5860" s="119" t="s">
        <v>3209</v>
      </c>
      <c r="D5860" s="120" t="s">
        <v>3210</v>
      </c>
      <c r="E5860" s="10" t="s">
        <v>14</v>
      </c>
      <c r="F5860" s="10" t="s">
        <v>121</v>
      </c>
      <c r="G5860" s="3">
        <v>250000</v>
      </c>
      <c r="H5860" s="3">
        <f t="shared" si="52"/>
        <v>250000</v>
      </c>
      <c r="I5860" s="3">
        <v>1</v>
      </c>
    </row>
    <row r="5861" spans="1:9" x14ac:dyDescent="0.25">
      <c r="A5861" s="953"/>
      <c r="B5861" s="911" t="s">
        <v>3211</v>
      </c>
      <c r="C5861" s="911"/>
      <c r="D5861" s="911"/>
      <c r="E5861" s="911"/>
      <c r="F5861" s="911"/>
      <c r="G5861" s="911"/>
      <c r="H5861" s="2">
        <f>SUM(H5862+H5864)</f>
        <v>10000000</v>
      </c>
      <c r="I5861" s="2"/>
    </row>
    <row r="5862" spans="1:9" x14ac:dyDescent="0.25">
      <c r="A5862" s="953"/>
      <c r="B5862" s="891" t="s">
        <v>154</v>
      </c>
      <c r="C5862" s="891"/>
      <c r="D5862" s="891"/>
      <c r="E5862" s="891"/>
      <c r="F5862" s="891"/>
      <c r="G5862" s="891"/>
      <c r="H5862" s="72">
        <f>SUM(H5863:H5863)</f>
        <v>9740000</v>
      </c>
      <c r="I5862" s="72"/>
    </row>
    <row r="5863" spans="1:9" s="8" customFormat="1" ht="30" x14ac:dyDescent="0.25">
      <c r="A5863" s="953"/>
      <c r="B5863" s="6">
        <v>5112</v>
      </c>
      <c r="C5863" s="124">
        <v>45611300</v>
      </c>
      <c r="D5863" s="129" t="s">
        <v>536</v>
      </c>
      <c r="E5863" s="6" t="s">
        <v>126</v>
      </c>
      <c r="F5863" s="6" t="s">
        <v>121</v>
      </c>
      <c r="G5863" s="7">
        <v>9740000</v>
      </c>
      <c r="H5863" s="7">
        <f>G5863*I5863</f>
        <v>9740000</v>
      </c>
      <c r="I5863" s="7">
        <v>1</v>
      </c>
    </row>
    <row r="5864" spans="1:9" x14ac:dyDescent="0.25">
      <c r="A5864" s="953"/>
      <c r="B5864" s="891" t="s">
        <v>118</v>
      </c>
      <c r="C5864" s="891"/>
      <c r="D5864" s="891"/>
      <c r="E5864" s="891"/>
      <c r="F5864" s="891"/>
      <c r="G5864" s="891"/>
      <c r="H5864" s="72">
        <f>SUM(H5865:H5866)</f>
        <v>260000</v>
      </c>
      <c r="I5864" s="72"/>
    </row>
    <row r="5865" spans="1:9" s="8" customFormat="1" ht="30" x14ac:dyDescent="0.25">
      <c r="A5865" s="953"/>
      <c r="B5865" s="917">
        <v>5112</v>
      </c>
      <c r="C5865" s="124">
        <v>71351540</v>
      </c>
      <c r="D5865" s="129" t="s">
        <v>168</v>
      </c>
      <c r="E5865" s="6" t="s">
        <v>126</v>
      </c>
      <c r="F5865" s="6" t="s">
        <v>121</v>
      </c>
      <c r="G5865" s="7">
        <v>200000</v>
      </c>
      <c r="H5865" s="7">
        <f>G5865*I5865</f>
        <v>200000</v>
      </c>
      <c r="I5865" s="7">
        <v>1</v>
      </c>
    </row>
    <row r="5866" spans="1:9" s="8" customFormat="1" ht="30" x14ac:dyDescent="0.25">
      <c r="A5866" s="953"/>
      <c r="B5866" s="917"/>
      <c r="C5866" s="124">
        <v>98111140</v>
      </c>
      <c r="D5866" s="129" t="s">
        <v>532</v>
      </c>
      <c r="E5866" s="6" t="s">
        <v>120</v>
      </c>
      <c r="F5866" s="6" t="s">
        <v>121</v>
      </c>
      <c r="G5866" s="7">
        <v>60000</v>
      </c>
      <c r="H5866" s="7">
        <f>G5866*I5866</f>
        <v>60000</v>
      </c>
      <c r="I5866" s="7">
        <v>1</v>
      </c>
    </row>
    <row r="5867" spans="1:9" x14ac:dyDescent="0.25">
      <c r="A5867" s="953"/>
      <c r="B5867" s="911" t="s">
        <v>296</v>
      </c>
      <c r="C5867" s="911"/>
      <c r="D5867" s="911"/>
      <c r="E5867" s="911"/>
      <c r="F5867" s="911"/>
      <c r="G5867" s="911"/>
      <c r="H5867" s="2">
        <f>SUM(H5868+H5874+H5876)</f>
        <v>17295000</v>
      </c>
      <c r="I5867" s="2"/>
    </row>
    <row r="5868" spans="1:9" x14ac:dyDescent="0.25">
      <c r="A5868" s="953"/>
      <c r="B5868" s="891" t="s">
        <v>11</v>
      </c>
      <c r="C5868" s="891"/>
      <c r="D5868" s="891"/>
      <c r="E5868" s="891"/>
      <c r="F5868" s="891"/>
      <c r="G5868" s="891"/>
      <c r="H5868" s="72">
        <f>SUM(H5869:H5873)</f>
        <v>5430000</v>
      </c>
      <c r="I5868" s="72"/>
    </row>
    <row r="5869" spans="1:9" s="8" customFormat="1" x14ac:dyDescent="0.25">
      <c r="A5869" s="953"/>
      <c r="B5869" s="917">
        <v>4861</v>
      </c>
      <c r="C5869" s="124">
        <v>32324900</v>
      </c>
      <c r="D5869" s="129" t="s">
        <v>3212</v>
      </c>
      <c r="E5869" s="6" t="s">
        <v>14</v>
      </c>
      <c r="F5869" s="6" t="s">
        <v>15</v>
      </c>
      <c r="G5869" s="7">
        <v>110000</v>
      </c>
      <c r="H5869" s="7">
        <f>G5869*I5869</f>
        <v>1210000</v>
      </c>
      <c r="I5869" s="7">
        <v>11</v>
      </c>
    </row>
    <row r="5870" spans="1:9" s="8" customFormat="1" x14ac:dyDescent="0.25">
      <c r="A5870" s="953"/>
      <c r="B5870" s="917"/>
      <c r="C5870" s="124">
        <v>39141240</v>
      </c>
      <c r="D5870" s="129" t="s">
        <v>3213</v>
      </c>
      <c r="E5870" s="6" t="s">
        <v>14</v>
      </c>
      <c r="F5870" s="6" t="s">
        <v>15</v>
      </c>
      <c r="G5870" s="7">
        <v>180000</v>
      </c>
      <c r="H5870" s="7">
        <f>G5870*I5870</f>
        <v>900000</v>
      </c>
      <c r="I5870" s="7">
        <v>5</v>
      </c>
    </row>
    <row r="5871" spans="1:9" s="8" customFormat="1" x14ac:dyDescent="0.25">
      <c r="A5871" s="953"/>
      <c r="B5871" s="917"/>
      <c r="C5871" s="124">
        <v>39711110</v>
      </c>
      <c r="D5871" s="129" t="s">
        <v>3088</v>
      </c>
      <c r="E5871" s="6" t="s">
        <v>14</v>
      </c>
      <c r="F5871" s="6" t="s">
        <v>15</v>
      </c>
      <c r="G5871" s="7">
        <v>150000</v>
      </c>
      <c r="H5871" s="7">
        <f>G5871*I5871</f>
        <v>1500000</v>
      </c>
      <c r="I5871" s="7">
        <v>10</v>
      </c>
    </row>
    <row r="5872" spans="1:9" s="8" customFormat="1" x14ac:dyDescent="0.25">
      <c r="A5872" s="953"/>
      <c r="B5872" s="917"/>
      <c r="C5872" s="124">
        <v>39711310</v>
      </c>
      <c r="D5872" s="129" t="s">
        <v>3214</v>
      </c>
      <c r="E5872" s="6" t="s">
        <v>14</v>
      </c>
      <c r="F5872" s="6" t="s">
        <v>15</v>
      </c>
      <c r="G5872" s="7">
        <v>130000</v>
      </c>
      <c r="H5872" s="7">
        <f>G5872*I5872</f>
        <v>1040000</v>
      </c>
      <c r="I5872" s="7">
        <v>8</v>
      </c>
    </row>
    <row r="5873" spans="1:9" s="8" customFormat="1" x14ac:dyDescent="0.25">
      <c r="A5873" s="953"/>
      <c r="B5873" s="917"/>
      <c r="C5873" s="124">
        <v>42711170</v>
      </c>
      <c r="D5873" s="129" t="s">
        <v>3215</v>
      </c>
      <c r="E5873" s="6" t="s">
        <v>14</v>
      </c>
      <c r="F5873" s="6" t="s">
        <v>15</v>
      </c>
      <c r="G5873" s="7">
        <v>130000</v>
      </c>
      <c r="H5873" s="7">
        <f>G5873*I5873</f>
        <v>780000</v>
      </c>
      <c r="I5873" s="7">
        <v>6</v>
      </c>
    </row>
    <row r="5874" spans="1:9" x14ac:dyDescent="0.25">
      <c r="A5874" s="953"/>
      <c r="B5874" s="891" t="s">
        <v>154</v>
      </c>
      <c r="C5874" s="891"/>
      <c r="D5874" s="891"/>
      <c r="E5874" s="891"/>
      <c r="F5874" s="891"/>
      <c r="G5874" s="891"/>
      <c r="H5874" s="72">
        <f>SUM(H5875:H5875)</f>
        <v>4900000</v>
      </c>
      <c r="I5874" s="72"/>
    </row>
    <row r="5875" spans="1:9" s="8" customFormat="1" ht="30" x14ac:dyDescent="0.25">
      <c r="A5875" s="953"/>
      <c r="B5875" s="6">
        <v>4861</v>
      </c>
      <c r="C5875" s="124">
        <v>45261124</v>
      </c>
      <c r="D5875" s="129" t="s">
        <v>216</v>
      </c>
      <c r="E5875" s="6" t="s">
        <v>126</v>
      </c>
      <c r="F5875" s="6" t="s">
        <v>121</v>
      </c>
      <c r="G5875" s="7">
        <v>4900000</v>
      </c>
      <c r="H5875" s="7">
        <f>G5875*I5875</f>
        <v>4900000</v>
      </c>
      <c r="I5875" s="7">
        <v>1</v>
      </c>
    </row>
    <row r="5876" spans="1:9" x14ac:dyDescent="0.25">
      <c r="A5876" s="953"/>
      <c r="B5876" s="891" t="s">
        <v>118</v>
      </c>
      <c r="C5876" s="891"/>
      <c r="D5876" s="891"/>
      <c r="E5876" s="891"/>
      <c r="F5876" s="891"/>
      <c r="G5876" s="891"/>
      <c r="H5876" s="72">
        <f>SUM(H5877:H5883)</f>
        <v>6965000</v>
      </c>
      <c r="I5876" s="72"/>
    </row>
    <row r="5877" spans="1:9" s="8" customFormat="1" ht="30" x14ac:dyDescent="0.25">
      <c r="A5877" s="953"/>
      <c r="B5877" s="917">
        <v>4861</v>
      </c>
      <c r="C5877" s="124">
        <v>71351540</v>
      </c>
      <c r="D5877" s="129" t="s">
        <v>168</v>
      </c>
      <c r="E5877" s="6" t="s">
        <v>126</v>
      </c>
      <c r="F5877" s="6" t="s">
        <v>121</v>
      </c>
      <c r="G5877" s="7">
        <v>100000</v>
      </c>
      <c r="H5877" s="7">
        <f t="shared" ref="H5877:H5883" si="53">G5877*I5877</f>
        <v>100000</v>
      </c>
      <c r="I5877" s="7">
        <v>1</v>
      </c>
    </row>
    <row r="5878" spans="1:9" s="8" customFormat="1" ht="45" x14ac:dyDescent="0.25">
      <c r="A5878" s="953"/>
      <c r="B5878" s="917"/>
      <c r="C5878" s="124">
        <v>79951100</v>
      </c>
      <c r="D5878" s="129" t="s">
        <v>3216</v>
      </c>
      <c r="E5878" s="6" t="s">
        <v>14</v>
      </c>
      <c r="F5878" s="6" t="s">
        <v>121</v>
      </c>
      <c r="G5878" s="7">
        <v>840000</v>
      </c>
      <c r="H5878" s="7">
        <f t="shared" si="53"/>
        <v>840000</v>
      </c>
      <c r="I5878" s="7">
        <v>1</v>
      </c>
    </row>
    <row r="5879" spans="1:9" s="8" customFormat="1" ht="30" x14ac:dyDescent="0.25">
      <c r="A5879" s="953"/>
      <c r="B5879" s="917"/>
      <c r="C5879" s="124">
        <v>79951100</v>
      </c>
      <c r="D5879" s="129" t="s">
        <v>3217</v>
      </c>
      <c r="E5879" s="6" t="s">
        <v>14</v>
      </c>
      <c r="F5879" s="6" t="s">
        <v>121</v>
      </c>
      <c r="G5879" s="7">
        <v>460000</v>
      </c>
      <c r="H5879" s="7">
        <f t="shared" si="53"/>
        <v>460000</v>
      </c>
      <c r="I5879" s="7">
        <v>1</v>
      </c>
    </row>
    <row r="5880" spans="1:9" s="8" customFormat="1" ht="30" x14ac:dyDescent="0.25">
      <c r="A5880" s="953"/>
      <c r="B5880" s="917"/>
      <c r="C5880" s="124">
        <v>79951100</v>
      </c>
      <c r="D5880" s="129" t="s">
        <v>3218</v>
      </c>
      <c r="E5880" s="6" t="s">
        <v>14</v>
      </c>
      <c r="F5880" s="6" t="s">
        <v>121</v>
      </c>
      <c r="G5880" s="7">
        <v>900000</v>
      </c>
      <c r="H5880" s="7">
        <f t="shared" si="53"/>
        <v>900000</v>
      </c>
      <c r="I5880" s="7">
        <v>1</v>
      </c>
    </row>
    <row r="5881" spans="1:9" s="8" customFormat="1" ht="45" x14ac:dyDescent="0.25">
      <c r="A5881" s="953"/>
      <c r="B5881" s="917"/>
      <c r="C5881" s="124">
        <v>79951100</v>
      </c>
      <c r="D5881" s="129" t="s">
        <v>3219</v>
      </c>
      <c r="E5881" s="6" t="s">
        <v>14</v>
      </c>
      <c r="F5881" s="6" t="s">
        <v>121</v>
      </c>
      <c r="G5881" s="7">
        <v>720000</v>
      </c>
      <c r="H5881" s="7">
        <f t="shared" si="53"/>
        <v>720000</v>
      </c>
      <c r="I5881" s="7">
        <v>1</v>
      </c>
    </row>
    <row r="5882" spans="1:9" s="8" customFormat="1" ht="45" x14ac:dyDescent="0.25">
      <c r="A5882" s="953"/>
      <c r="B5882" s="917"/>
      <c r="C5882" s="124">
        <v>79951100</v>
      </c>
      <c r="D5882" s="129" t="s">
        <v>3220</v>
      </c>
      <c r="E5882" s="6" t="s">
        <v>14</v>
      </c>
      <c r="F5882" s="6" t="s">
        <v>121</v>
      </c>
      <c r="G5882" s="7">
        <v>945000</v>
      </c>
      <c r="H5882" s="7">
        <f t="shared" si="53"/>
        <v>945000</v>
      </c>
      <c r="I5882" s="7">
        <v>1</v>
      </c>
    </row>
    <row r="5883" spans="1:9" s="8" customFormat="1" ht="45" x14ac:dyDescent="0.25">
      <c r="A5883" s="953"/>
      <c r="B5883" s="917"/>
      <c r="C5883" s="124">
        <v>79951100</v>
      </c>
      <c r="D5883" s="129" t="s">
        <v>3221</v>
      </c>
      <c r="E5883" s="6" t="s">
        <v>14</v>
      </c>
      <c r="F5883" s="6" t="s">
        <v>121</v>
      </c>
      <c r="G5883" s="7">
        <v>3000000</v>
      </c>
      <c r="H5883" s="7">
        <f t="shared" si="53"/>
        <v>3000000</v>
      </c>
      <c r="I5883" s="7">
        <v>1</v>
      </c>
    </row>
    <row r="5884" spans="1:9" s="8" customFormat="1" x14ac:dyDescent="0.25">
      <c r="A5884" s="953"/>
      <c r="B5884" s="911" t="s">
        <v>7567</v>
      </c>
      <c r="C5884" s="911"/>
      <c r="D5884" s="911"/>
      <c r="E5884" s="911"/>
      <c r="F5884" s="911"/>
      <c r="G5884" s="911"/>
      <c r="H5884" s="7"/>
      <c r="I5884" s="7"/>
    </row>
    <row r="5885" spans="1:9" s="8" customFormat="1" x14ac:dyDescent="0.25">
      <c r="A5885" s="953"/>
      <c r="B5885" s="455" t="s">
        <v>5705</v>
      </c>
      <c r="C5885" s="750" t="s">
        <v>7568</v>
      </c>
      <c r="D5885" s="750" t="s">
        <v>4057</v>
      </c>
      <c r="E5885" s="750" t="s">
        <v>14</v>
      </c>
      <c r="F5885" s="750" t="s">
        <v>15</v>
      </c>
      <c r="G5885" s="750">
        <v>150000</v>
      </c>
      <c r="H5885" s="399">
        <v>150</v>
      </c>
      <c r="I5885" s="750">
        <v>1</v>
      </c>
    </row>
    <row r="5886" spans="1:9" s="8" customFormat="1" x14ac:dyDescent="0.25">
      <c r="A5886" s="953"/>
      <c r="B5886" s="455" t="s">
        <v>5705</v>
      </c>
      <c r="C5886" s="750" t="s">
        <v>7569</v>
      </c>
      <c r="D5886" s="750" t="s">
        <v>4058</v>
      </c>
      <c r="E5886" s="750" t="s">
        <v>14</v>
      </c>
      <c r="F5886" s="750" t="s">
        <v>15</v>
      </c>
      <c r="G5886" s="750">
        <v>220000</v>
      </c>
      <c r="H5886" s="399">
        <v>880</v>
      </c>
      <c r="I5886" s="750">
        <v>4</v>
      </c>
    </row>
    <row r="5887" spans="1:9" s="8" customFormat="1" x14ac:dyDescent="0.25">
      <c r="A5887" s="953"/>
      <c r="B5887" s="455" t="s">
        <v>5705</v>
      </c>
      <c r="C5887" s="750" t="s">
        <v>7570</v>
      </c>
      <c r="D5887" s="750" t="s">
        <v>7571</v>
      </c>
      <c r="E5887" s="750" t="s">
        <v>14</v>
      </c>
      <c r="F5887" s="750" t="s">
        <v>15</v>
      </c>
      <c r="G5887" s="750">
        <v>60000</v>
      </c>
      <c r="H5887" s="399">
        <v>480</v>
      </c>
      <c r="I5887" s="750">
        <v>8</v>
      </c>
    </row>
    <row r="5888" spans="1:9" s="8" customFormat="1" x14ac:dyDescent="0.25">
      <c r="A5888" s="953"/>
      <c r="B5888" s="455" t="s">
        <v>5705</v>
      </c>
      <c r="C5888" s="750" t="s">
        <v>7572</v>
      </c>
      <c r="D5888" s="750" t="s">
        <v>7573</v>
      </c>
      <c r="E5888" s="750" t="s">
        <v>14</v>
      </c>
      <c r="F5888" s="750" t="s">
        <v>15</v>
      </c>
      <c r="G5888" s="750">
        <v>250000</v>
      </c>
      <c r="H5888" s="399">
        <v>500</v>
      </c>
      <c r="I5888" s="750">
        <v>2</v>
      </c>
    </row>
    <row r="5889" spans="1:9" s="8" customFormat="1" x14ac:dyDescent="0.25">
      <c r="A5889" s="953"/>
      <c r="B5889" s="455" t="s">
        <v>5705</v>
      </c>
      <c r="C5889" s="750" t="s">
        <v>7574</v>
      </c>
      <c r="D5889" s="750" t="s">
        <v>5748</v>
      </c>
      <c r="E5889" s="750" t="s">
        <v>14</v>
      </c>
      <c r="F5889" s="750" t="s">
        <v>15</v>
      </c>
      <c r="G5889" s="750">
        <v>180000</v>
      </c>
      <c r="H5889" s="399">
        <v>180</v>
      </c>
      <c r="I5889" s="750">
        <v>1</v>
      </c>
    </row>
    <row r="5890" spans="1:9" s="8" customFormat="1" x14ac:dyDescent="0.25">
      <c r="A5890" s="953"/>
      <c r="B5890" s="455" t="s">
        <v>5705</v>
      </c>
      <c r="C5890" s="750" t="s">
        <v>7575</v>
      </c>
      <c r="D5890" s="750" t="s">
        <v>4065</v>
      </c>
      <c r="E5890" s="750" t="s">
        <v>14</v>
      </c>
      <c r="F5890" s="750" t="s">
        <v>15</v>
      </c>
      <c r="G5890" s="750">
        <v>180000</v>
      </c>
      <c r="H5890" s="399">
        <v>360</v>
      </c>
      <c r="I5890" s="750">
        <v>2</v>
      </c>
    </row>
    <row r="5891" spans="1:9" s="8" customFormat="1" x14ac:dyDescent="0.25">
      <c r="A5891" s="953"/>
      <c r="B5891" s="751"/>
      <c r="C5891" s="750"/>
      <c r="D5891" s="750"/>
      <c r="E5891" s="750"/>
      <c r="F5891" s="750"/>
      <c r="G5891" s="750"/>
      <c r="H5891" s="7"/>
      <c r="I5891" s="7"/>
    </row>
    <row r="5892" spans="1:9" s="8" customFormat="1" x14ac:dyDescent="0.25">
      <c r="A5892" s="953"/>
      <c r="B5892" s="751"/>
      <c r="C5892" s="124"/>
      <c r="D5892" s="129"/>
      <c r="E5892" s="751"/>
      <c r="F5892" s="751"/>
      <c r="G5892" s="7"/>
      <c r="H5892" s="7"/>
      <c r="I5892" s="7"/>
    </row>
    <row r="5893" spans="1:9" s="8" customFormat="1" x14ac:dyDescent="0.25">
      <c r="A5893" s="953"/>
      <c r="B5893" s="751"/>
      <c r="C5893" s="124"/>
      <c r="D5893" s="129"/>
      <c r="E5893" s="751"/>
      <c r="F5893" s="751"/>
      <c r="G5893" s="7"/>
      <c r="H5893" s="7"/>
      <c r="I5893" s="7"/>
    </row>
    <row r="5894" spans="1:9" x14ac:dyDescent="0.25">
      <c r="A5894" s="953"/>
      <c r="B5894" s="911" t="s">
        <v>297</v>
      </c>
      <c r="C5894" s="911"/>
      <c r="D5894" s="911"/>
      <c r="E5894" s="911"/>
      <c r="F5894" s="911"/>
      <c r="G5894" s="911"/>
      <c r="H5894" s="2">
        <f>SUM(H5895)</f>
        <v>1100000</v>
      </c>
      <c r="I5894" s="2"/>
    </row>
    <row r="5895" spans="1:9" x14ac:dyDescent="0.25">
      <c r="A5895" s="953"/>
      <c r="B5895" s="891" t="s">
        <v>118</v>
      </c>
      <c r="C5895" s="891"/>
      <c r="D5895" s="891"/>
      <c r="E5895" s="891"/>
      <c r="F5895" s="891"/>
      <c r="G5895" s="891"/>
      <c r="H5895" s="72">
        <f>SUM(H5896:H5896)</f>
        <v>1100000</v>
      </c>
      <c r="I5895" s="72"/>
    </row>
    <row r="5896" spans="1:9" x14ac:dyDescent="0.25">
      <c r="A5896" s="953"/>
      <c r="B5896" s="10">
        <v>4239</v>
      </c>
      <c r="C5896" s="119" t="s">
        <v>3222</v>
      </c>
      <c r="D5896" s="120" t="s">
        <v>294</v>
      </c>
      <c r="E5896" s="10" t="s">
        <v>120</v>
      </c>
      <c r="F5896" s="10" t="s">
        <v>121</v>
      </c>
      <c r="G5896" s="3">
        <v>1100000</v>
      </c>
      <c r="H5896" s="3">
        <f>G5896*I5896</f>
        <v>1100000</v>
      </c>
      <c r="I5896" s="3">
        <v>1</v>
      </c>
    </row>
    <row r="5897" spans="1:9" x14ac:dyDescent="0.25">
      <c r="A5897" s="953"/>
      <c r="B5897" s="911" t="s">
        <v>7250</v>
      </c>
      <c r="C5897" s="911"/>
      <c r="D5897" s="911"/>
      <c r="E5897" s="911"/>
      <c r="F5897" s="911"/>
      <c r="G5897" s="911"/>
      <c r="H5897" s="3"/>
      <c r="I5897" s="3"/>
    </row>
    <row r="5898" spans="1:9" x14ac:dyDescent="0.25">
      <c r="A5898" s="953"/>
      <c r="B5898" s="891" t="s">
        <v>11</v>
      </c>
      <c r="C5898" s="891"/>
      <c r="D5898" s="891"/>
      <c r="E5898" s="891"/>
      <c r="F5898" s="891"/>
      <c r="G5898" s="891"/>
      <c r="H5898" s="3"/>
      <c r="I5898" s="3"/>
    </row>
    <row r="5899" spans="1:9" x14ac:dyDescent="0.25">
      <c r="A5899" s="953"/>
      <c r="B5899" s="119" t="s">
        <v>6295</v>
      </c>
      <c r="C5899" s="119" t="s">
        <v>7317</v>
      </c>
      <c r="D5899" s="119" t="s">
        <v>5615</v>
      </c>
      <c r="E5899" s="119" t="s">
        <v>14</v>
      </c>
      <c r="F5899" s="119" t="s">
        <v>15</v>
      </c>
      <c r="G5899" s="119">
        <v>10000</v>
      </c>
      <c r="H5899" s="703">
        <v>900</v>
      </c>
      <c r="I5899" s="119">
        <v>90</v>
      </c>
    </row>
    <row r="5900" spans="1:9" x14ac:dyDescent="0.25">
      <c r="A5900" s="953"/>
      <c r="B5900" s="891" t="s">
        <v>154</v>
      </c>
      <c r="C5900" s="891"/>
      <c r="D5900" s="891"/>
      <c r="E5900" s="891"/>
      <c r="F5900" s="891"/>
      <c r="G5900" s="891"/>
      <c r="H5900" s="778"/>
      <c r="I5900" s="119"/>
    </row>
    <row r="5901" spans="1:9" x14ac:dyDescent="0.25">
      <c r="A5901" s="953"/>
      <c r="B5901" s="765" t="s">
        <v>5628</v>
      </c>
      <c r="C5901" s="765" t="s">
        <v>7602</v>
      </c>
      <c r="D5901" s="765" t="s">
        <v>539</v>
      </c>
      <c r="E5901" s="119" t="s">
        <v>126</v>
      </c>
      <c r="F5901" s="119" t="s">
        <v>121</v>
      </c>
      <c r="G5901" s="769">
        <v>727290</v>
      </c>
      <c r="H5901" s="769">
        <v>727290</v>
      </c>
      <c r="I5901" s="3">
        <v>1</v>
      </c>
    </row>
    <row r="5902" spans="1:9" x14ac:dyDescent="0.25">
      <c r="A5902" s="953"/>
      <c r="B5902" s="765" t="s">
        <v>5628</v>
      </c>
      <c r="C5902" s="765" t="s">
        <v>7603</v>
      </c>
      <c r="D5902" s="765" t="s">
        <v>539</v>
      </c>
      <c r="E5902" s="119" t="s">
        <v>126</v>
      </c>
      <c r="F5902" s="119" t="s">
        <v>121</v>
      </c>
      <c r="G5902" s="769">
        <v>1289210</v>
      </c>
      <c r="H5902" s="769">
        <v>1289210</v>
      </c>
      <c r="I5902" s="3">
        <v>1</v>
      </c>
    </row>
    <row r="5903" spans="1:9" x14ac:dyDescent="0.25">
      <c r="A5903" s="953"/>
      <c r="B5903" s="765" t="s">
        <v>5628</v>
      </c>
      <c r="C5903" s="765" t="s">
        <v>7604</v>
      </c>
      <c r="D5903" s="765" t="s">
        <v>539</v>
      </c>
      <c r="E5903" s="119" t="s">
        <v>126</v>
      </c>
      <c r="F5903" s="119" t="s">
        <v>121</v>
      </c>
      <c r="G5903" s="769">
        <v>1071150</v>
      </c>
      <c r="H5903" s="769">
        <v>1071150</v>
      </c>
      <c r="I5903" s="3">
        <v>1</v>
      </c>
    </row>
    <row r="5904" spans="1:9" x14ac:dyDescent="0.25">
      <c r="A5904" s="953"/>
      <c r="B5904" s="765" t="s">
        <v>5628</v>
      </c>
      <c r="C5904" s="765" t="s">
        <v>7605</v>
      </c>
      <c r="D5904" s="765" t="s">
        <v>539</v>
      </c>
      <c r="E5904" s="119" t="s">
        <v>126</v>
      </c>
      <c r="F5904" s="119" t="s">
        <v>121</v>
      </c>
      <c r="G5904" s="769">
        <v>558580</v>
      </c>
      <c r="H5904" s="769">
        <v>558580</v>
      </c>
      <c r="I5904" s="3">
        <v>1</v>
      </c>
    </row>
    <row r="5905" spans="1:9" x14ac:dyDescent="0.25">
      <c r="A5905" s="953"/>
      <c r="B5905" s="765" t="s">
        <v>5628</v>
      </c>
      <c r="C5905" s="765" t="s">
        <v>7606</v>
      </c>
      <c r="D5905" s="765" t="s">
        <v>539</v>
      </c>
      <c r="E5905" s="119" t="s">
        <v>126</v>
      </c>
      <c r="F5905" s="119" t="s">
        <v>121</v>
      </c>
      <c r="G5905" s="769">
        <v>527310</v>
      </c>
      <c r="H5905" s="769">
        <v>527310</v>
      </c>
      <c r="I5905" s="3">
        <v>1</v>
      </c>
    </row>
    <row r="5906" spans="1:9" x14ac:dyDescent="0.25">
      <c r="A5906" s="953"/>
      <c r="B5906" s="119"/>
      <c r="C5906" s="119"/>
      <c r="D5906" s="119"/>
      <c r="E5906" s="119"/>
      <c r="F5906" s="119"/>
      <c r="G5906" s="119"/>
      <c r="H5906" s="778"/>
      <c r="I5906" s="119"/>
    </row>
    <row r="5907" spans="1:9" x14ac:dyDescent="0.25">
      <c r="A5907" s="953"/>
      <c r="B5907" s="891" t="s">
        <v>118</v>
      </c>
      <c r="C5907" s="891"/>
      <c r="D5907" s="891"/>
      <c r="E5907" s="891"/>
      <c r="F5907" s="891"/>
      <c r="G5907" s="891"/>
      <c r="H5907" s="3"/>
      <c r="I5907" s="3"/>
    </row>
    <row r="5908" spans="1:9" x14ac:dyDescent="0.25">
      <c r="A5908" s="953"/>
      <c r="B5908" s="800" t="s">
        <v>5628</v>
      </c>
      <c r="C5908" s="797" t="s">
        <v>7694</v>
      </c>
      <c r="D5908" s="797" t="s">
        <v>5270</v>
      </c>
      <c r="E5908" s="793" t="s">
        <v>172</v>
      </c>
      <c r="F5908" s="119" t="s">
        <v>121</v>
      </c>
      <c r="G5908" s="798">
        <v>90000</v>
      </c>
      <c r="H5908" s="799">
        <v>90000</v>
      </c>
      <c r="I5908" s="3">
        <v>1</v>
      </c>
    </row>
    <row r="5909" spans="1:9" ht="30" x14ac:dyDescent="0.25">
      <c r="A5909" s="953"/>
      <c r="B5909" s="119" t="s">
        <v>5598</v>
      </c>
      <c r="C5909" s="119" t="s">
        <v>7251</v>
      </c>
      <c r="D5909" s="119" t="s">
        <v>5470</v>
      </c>
      <c r="E5909" s="119" t="s">
        <v>14</v>
      </c>
      <c r="F5909" s="119" t="s">
        <v>121</v>
      </c>
      <c r="G5909" s="119">
        <v>250000</v>
      </c>
      <c r="H5909" s="119">
        <v>250000</v>
      </c>
      <c r="I5909" s="3">
        <v>1</v>
      </c>
    </row>
    <row r="5910" spans="1:9" ht="30" x14ac:dyDescent="0.25">
      <c r="A5910" s="953"/>
      <c r="B5910" s="119" t="s">
        <v>5598</v>
      </c>
      <c r="C5910" s="119" t="s">
        <v>7252</v>
      </c>
      <c r="D5910" s="119" t="s">
        <v>5470</v>
      </c>
      <c r="E5910" s="119" t="s">
        <v>14</v>
      </c>
      <c r="F5910" s="119" t="s">
        <v>121</v>
      </c>
      <c r="G5910" s="119">
        <v>300000</v>
      </c>
      <c r="H5910" s="119">
        <v>300000</v>
      </c>
      <c r="I5910" s="3">
        <v>1</v>
      </c>
    </row>
    <row r="5911" spans="1:9" x14ac:dyDescent="0.25">
      <c r="A5911" s="953"/>
      <c r="B5911" s="911" t="s">
        <v>299</v>
      </c>
      <c r="C5911" s="911"/>
      <c r="D5911" s="911"/>
      <c r="E5911" s="911"/>
      <c r="F5911" s="911"/>
      <c r="G5911" s="911"/>
      <c r="H5911" s="2">
        <f>SUM(H5912)</f>
        <v>21489000</v>
      </c>
      <c r="I5911" s="2"/>
    </row>
    <row r="5912" spans="1:9" x14ac:dyDescent="0.25">
      <c r="A5912" s="953"/>
      <c r="B5912" s="891" t="s">
        <v>118</v>
      </c>
      <c r="C5912" s="891"/>
      <c r="D5912" s="891"/>
      <c r="E5912" s="891"/>
      <c r="F5912" s="891"/>
      <c r="G5912" s="891"/>
      <c r="H5912" s="72">
        <f>SUM(H5913:H5914)</f>
        <v>21489000</v>
      </c>
      <c r="I5912" s="72"/>
    </row>
    <row r="5913" spans="1:9" s="8" customFormat="1" ht="30" x14ac:dyDescent="0.25">
      <c r="A5913" s="953"/>
      <c r="B5913" s="917">
        <v>4215</v>
      </c>
      <c r="C5913" s="124">
        <v>66511120</v>
      </c>
      <c r="D5913" s="129" t="s">
        <v>300</v>
      </c>
      <c r="E5913" s="6" t="s">
        <v>149</v>
      </c>
      <c r="F5913" s="6" t="s">
        <v>121</v>
      </c>
      <c r="G5913" s="7">
        <v>4389000</v>
      </c>
      <c r="H5913" s="7">
        <f>G5913*I5913</f>
        <v>4389000</v>
      </c>
      <c r="I5913" s="7">
        <v>1</v>
      </c>
    </row>
    <row r="5914" spans="1:9" s="8" customFormat="1" ht="30" x14ac:dyDescent="0.25">
      <c r="A5914" s="953"/>
      <c r="B5914" s="917"/>
      <c r="C5914" s="124">
        <v>66511120</v>
      </c>
      <c r="D5914" s="129" t="s">
        <v>300</v>
      </c>
      <c r="E5914" s="6" t="s">
        <v>149</v>
      </c>
      <c r="F5914" s="6" t="s">
        <v>121</v>
      </c>
      <c r="G5914" s="7">
        <v>17100000</v>
      </c>
      <c r="H5914" s="7">
        <f>G5914*I5914</f>
        <v>17100000</v>
      </c>
      <c r="I5914" s="7">
        <v>1</v>
      </c>
    </row>
    <row r="5915" spans="1:9" x14ac:dyDescent="0.25">
      <c r="A5915" s="953"/>
      <c r="B5915" s="911" t="s">
        <v>642</v>
      </c>
      <c r="C5915" s="911"/>
      <c r="D5915" s="911"/>
      <c r="E5915" s="911"/>
      <c r="F5915" s="911"/>
      <c r="G5915" s="911"/>
      <c r="H5915" s="2">
        <f>SUM(H5916)</f>
        <v>1000000</v>
      </c>
      <c r="I5915" s="2"/>
    </row>
    <row r="5916" spans="1:9" x14ac:dyDescent="0.25">
      <c r="A5916" s="953"/>
      <c r="B5916" s="891" t="s">
        <v>118</v>
      </c>
      <c r="C5916" s="891"/>
      <c r="D5916" s="891"/>
      <c r="E5916" s="891"/>
      <c r="F5916" s="891"/>
      <c r="G5916" s="891"/>
      <c r="H5916" s="72">
        <f>SUM(H5917:H5917)</f>
        <v>1000000</v>
      </c>
      <c r="I5916" s="72"/>
    </row>
    <row r="5917" spans="1:9" x14ac:dyDescent="0.25">
      <c r="A5917" s="953"/>
      <c r="B5917" s="10">
        <v>4239</v>
      </c>
      <c r="C5917" s="119" t="s">
        <v>3223</v>
      </c>
      <c r="D5917" s="120" t="s">
        <v>294</v>
      </c>
      <c r="E5917" s="10" t="s">
        <v>120</v>
      </c>
      <c r="F5917" s="10" t="s">
        <v>121</v>
      </c>
      <c r="G5917" s="3">
        <v>1000000</v>
      </c>
      <c r="H5917" s="3">
        <f>G5917*I5917</f>
        <v>1000000</v>
      </c>
      <c r="I5917" s="3">
        <v>1</v>
      </c>
    </row>
    <row r="5918" spans="1:9" x14ac:dyDescent="0.25">
      <c r="A5918" s="953"/>
      <c r="B5918" s="981" t="s">
        <v>301</v>
      </c>
      <c r="C5918" s="981"/>
      <c r="D5918" s="981"/>
      <c r="E5918" s="981"/>
      <c r="F5918" s="981"/>
      <c r="G5918" s="981"/>
      <c r="H5918" s="2">
        <f>SUM(H5536+H5651+H5656+H5670+H5673+H5678+H5683+H5689+H5695+H5708+H5714+H5719+H5813+H5818+H5830+H5861+H5867+H5894+H5911+H5915)</f>
        <v>521793235.26600003</v>
      </c>
      <c r="I5918" s="2"/>
    </row>
    <row r="5919" spans="1:9" ht="38.25" customHeight="1" x14ac:dyDescent="0.25">
      <c r="A5919" s="953" t="s">
        <v>5257</v>
      </c>
      <c r="B5919" s="907" t="s">
        <v>3224</v>
      </c>
      <c r="C5919" s="907"/>
      <c r="D5919" s="907"/>
      <c r="E5919" s="907"/>
      <c r="F5919" s="907"/>
      <c r="G5919" s="907"/>
      <c r="H5919" s="907"/>
      <c r="I5919" s="907"/>
    </row>
    <row r="5920" spans="1:9" x14ac:dyDescent="0.25">
      <c r="A5920" s="953"/>
      <c r="B5920" s="13"/>
      <c r="C5920" s="138"/>
      <c r="D5920" s="138"/>
      <c r="E5920" s="13"/>
      <c r="F5920" s="13"/>
      <c r="G5920" s="72"/>
      <c r="H5920" s="72"/>
      <c r="I5920" s="72"/>
    </row>
    <row r="5921" spans="1:9" x14ac:dyDescent="0.25">
      <c r="A5921" s="953"/>
      <c r="B5921" s="890" t="s">
        <v>1</v>
      </c>
      <c r="C5921" s="897" t="s">
        <v>2</v>
      </c>
      <c r="D5921" s="897"/>
      <c r="E5921" s="890" t="s">
        <v>3</v>
      </c>
      <c r="F5921" s="890" t="s">
        <v>4</v>
      </c>
      <c r="G5921" s="912" t="s">
        <v>5</v>
      </c>
      <c r="H5921" s="912" t="s">
        <v>6</v>
      </c>
      <c r="I5921" s="912" t="s">
        <v>7</v>
      </c>
    </row>
    <row r="5922" spans="1:9" ht="60" x14ac:dyDescent="0.25">
      <c r="A5922" s="953"/>
      <c r="B5922" s="890"/>
      <c r="C5922" s="138" t="s">
        <v>8</v>
      </c>
      <c r="D5922" s="138" t="s">
        <v>9</v>
      </c>
      <c r="E5922" s="890"/>
      <c r="F5922" s="890"/>
      <c r="G5922" s="912"/>
      <c r="H5922" s="912"/>
      <c r="I5922" s="912"/>
    </row>
    <row r="5923" spans="1:9" x14ac:dyDescent="0.25">
      <c r="A5923" s="953"/>
      <c r="B5923" s="13"/>
      <c r="C5923" s="138">
        <v>1</v>
      </c>
      <c r="D5923" s="138">
        <v>2</v>
      </c>
      <c r="E5923" s="13">
        <v>3</v>
      </c>
      <c r="F5923" s="13">
        <v>4</v>
      </c>
      <c r="G5923" s="72">
        <v>5</v>
      </c>
      <c r="H5923" s="72">
        <v>6</v>
      </c>
      <c r="I5923" s="72">
        <v>7</v>
      </c>
    </row>
    <row r="5924" spans="1:9" x14ac:dyDescent="0.25">
      <c r="A5924" s="953"/>
      <c r="B5924" s="925" t="s">
        <v>6372</v>
      </c>
      <c r="C5924" s="925"/>
      <c r="D5924" s="925"/>
      <c r="E5924" s="925"/>
      <c r="F5924" s="925"/>
      <c r="G5924" s="925"/>
      <c r="H5924" s="427"/>
      <c r="I5924" s="427"/>
    </row>
    <row r="5925" spans="1:9" x14ac:dyDescent="0.25">
      <c r="A5925" s="953"/>
      <c r="B5925" s="438"/>
      <c r="C5925" s="439"/>
      <c r="D5925" s="440" t="s">
        <v>11</v>
      </c>
      <c r="E5925" s="439"/>
      <c r="F5925" s="439"/>
      <c r="G5925" s="439"/>
      <c r="H5925" s="427"/>
      <c r="I5925" s="427"/>
    </row>
    <row r="5926" spans="1:9" ht="30" x14ac:dyDescent="0.25">
      <c r="A5926" s="953"/>
      <c r="B5926" s="714" t="s">
        <v>5830</v>
      </c>
      <c r="C5926" s="714" t="s">
        <v>7408</v>
      </c>
      <c r="D5926" s="714" t="s">
        <v>3583</v>
      </c>
      <c r="E5926" s="714" t="s">
        <v>14</v>
      </c>
      <c r="F5926" s="714" t="s">
        <v>15</v>
      </c>
      <c r="G5926" s="713">
        <v>145000</v>
      </c>
      <c r="H5926" s="703">
        <v>1015</v>
      </c>
      <c r="I5926" s="713">
        <v>7</v>
      </c>
    </row>
    <row r="5927" spans="1:9" x14ac:dyDescent="0.25">
      <c r="A5927" s="953"/>
      <c r="B5927" s="932">
        <v>5122</v>
      </c>
      <c r="C5927" s="588" t="s">
        <v>6897</v>
      </c>
      <c r="D5927" s="588" t="s">
        <v>6437</v>
      </c>
      <c r="E5927" s="588" t="s">
        <v>14</v>
      </c>
      <c r="F5927" s="588" t="s">
        <v>470</v>
      </c>
      <c r="G5927" s="591">
        <v>6000</v>
      </c>
      <c r="H5927" s="569">
        <v>780</v>
      </c>
      <c r="I5927" s="591">
        <v>130</v>
      </c>
    </row>
    <row r="5928" spans="1:9" x14ac:dyDescent="0.25">
      <c r="A5928" s="953"/>
      <c r="B5928" s="933"/>
      <c r="C5928" s="588" t="s">
        <v>6898</v>
      </c>
      <c r="D5928" s="588" t="s">
        <v>6899</v>
      </c>
      <c r="E5928" s="588" t="s">
        <v>14</v>
      </c>
      <c r="F5928" s="588" t="s">
        <v>470</v>
      </c>
      <c r="G5928" s="591">
        <v>7000</v>
      </c>
      <c r="H5928" s="569">
        <v>140</v>
      </c>
      <c r="I5928" s="591">
        <v>20</v>
      </c>
    </row>
    <row r="5929" spans="1:9" x14ac:dyDescent="0.25">
      <c r="A5929" s="953"/>
      <c r="B5929" s="933"/>
      <c r="C5929" s="426" t="s">
        <v>6370</v>
      </c>
      <c r="D5929" s="426" t="s">
        <v>4056</v>
      </c>
      <c r="E5929" s="588" t="s">
        <v>14</v>
      </c>
      <c r="F5929" s="588" t="s">
        <v>15</v>
      </c>
      <c r="G5929" s="426">
        <v>300000</v>
      </c>
      <c r="H5929" s="426">
        <v>300000</v>
      </c>
      <c r="I5929" s="426">
        <v>1</v>
      </c>
    </row>
    <row r="5930" spans="1:9" x14ac:dyDescent="0.25">
      <c r="A5930" s="953"/>
      <c r="B5930" s="933"/>
      <c r="C5930" s="426" t="s">
        <v>6371</v>
      </c>
      <c r="D5930" s="426" t="s">
        <v>457</v>
      </c>
      <c r="E5930" s="426" t="s">
        <v>14</v>
      </c>
      <c r="F5930" s="426" t="s">
        <v>15</v>
      </c>
      <c r="G5930" s="426">
        <v>300000</v>
      </c>
      <c r="H5930" s="426">
        <v>3600000</v>
      </c>
      <c r="I5930" s="426">
        <v>12</v>
      </c>
    </row>
    <row r="5931" spans="1:9" ht="15.75" customHeight="1" x14ac:dyDescent="0.25">
      <c r="A5931" s="953"/>
      <c r="B5931" s="934"/>
      <c r="C5931" s="426" t="s">
        <v>6373</v>
      </c>
      <c r="D5931" s="426" t="s">
        <v>6315</v>
      </c>
      <c r="E5931" s="426" t="s">
        <v>14</v>
      </c>
      <c r="F5931" s="426" t="s">
        <v>15</v>
      </c>
      <c r="G5931" s="426">
        <v>200000</v>
      </c>
      <c r="H5931" s="426">
        <v>200000</v>
      </c>
      <c r="I5931" s="427">
        <v>1</v>
      </c>
    </row>
    <row r="5932" spans="1:9" ht="15.75" customHeight="1" x14ac:dyDescent="0.25">
      <c r="A5932" s="953"/>
      <c r="B5932" s="441"/>
      <c r="C5932" s="426"/>
      <c r="D5932" s="428" t="s">
        <v>118</v>
      </c>
      <c r="E5932" s="426"/>
      <c r="F5932" s="426"/>
      <c r="G5932" s="426"/>
      <c r="H5932" s="426"/>
      <c r="I5932" s="427"/>
    </row>
    <row r="5933" spans="1:9" ht="15.75" customHeight="1" x14ac:dyDescent="0.25">
      <c r="A5933" s="953"/>
      <c r="B5933" s="455" t="s">
        <v>7313</v>
      </c>
      <c r="C5933" s="455" t="s">
        <v>7734</v>
      </c>
      <c r="D5933" s="455" t="s">
        <v>7735</v>
      </c>
      <c r="E5933" s="807" t="s">
        <v>120</v>
      </c>
      <c r="F5933" s="807" t="s">
        <v>121</v>
      </c>
      <c r="G5933" s="456">
        <v>91000</v>
      </c>
      <c r="H5933" s="456">
        <v>91000</v>
      </c>
      <c r="I5933" s="807">
        <v>1</v>
      </c>
    </row>
    <row r="5934" spans="1:9" ht="15.75" customHeight="1" x14ac:dyDescent="0.25">
      <c r="A5934" s="953"/>
      <c r="B5934" s="455" t="s">
        <v>7313</v>
      </c>
      <c r="C5934" s="455" t="s">
        <v>7736</v>
      </c>
      <c r="D5934" s="455" t="s">
        <v>7735</v>
      </c>
      <c r="E5934" s="807" t="s">
        <v>120</v>
      </c>
      <c r="F5934" s="807" t="s">
        <v>121</v>
      </c>
      <c r="G5934" s="456">
        <v>111000</v>
      </c>
      <c r="H5934" s="456">
        <v>111000</v>
      </c>
      <c r="I5934" s="807">
        <v>1</v>
      </c>
    </row>
    <row r="5935" spans="1:9" ht="15.75" customHeight="1" x14ac:dyDescent="0.25">
      <c r="A5935" s="953"/>
      <c r="B5935" s="783" t="s">
        <v>6381</v>
      </c>
      <c r="C5935" s="783" t="s">
        <v>7715</v>
      </c>
      <c r="D5935" s="783" t="s">
        <v>497</v>
      </c>
      <c r="E5935" s="807" t="s">
        <v>120</v>
      </c>
      <c r="F5935" s="807" t="s">
        <v>121</v>
      </c>
      <c r="G5935" s="817"/>
      <c r="H5935" s="817"/>
      <c r="I5935" s="807">
        <v>1</v>
      </c>
    </row>
    <row r="5936" spans="1:9" ht="15.75" customHeight="1" x14ac:dyDescent="0.25">
      <c r="A5936" s="953"/>
      <c r="B5936" s="455" t="s">
        <v>7440</v>
      </c>
      <c r="C5936" s="455" t="s">
        <v>7438</v>
      </c>
      <c r="D5936" s="455" t="s">
        <v>7439</v>
      </c>
      <c r="E5936" s="720" t="s">
        <v>14</v>
      </c>
      <c r="F5936" s="720" t="s">
        <v>121</v>
      </c>
      <c r="G5936" s="456">
        <v>150000</v>
      </c>
      <c r="H5936" s="456">
        <v>150000</v>
      </c>
      <c r="I5936" s="717">
        <v>1</v>
      </c>
    </row>
    <row r="5937" spans="1:9" ht="15.75" customHeight="1" x14ac:dyDescent="0.25">
      <c r="A5937" s="953"/>
      <c r="B5937" s="426" t="s">
        <v>6381</v>
      </c>
      <c r="C5937" s="426" t="s">
        <v>6379</v>
      </c>
      <c r="D5937" s="426" t="s">
        <v>6380</v>
      </c>
      <c r="E5937" s="426" t="s">
        <v>120</v>
      </c>
      <c r="F5937" s="426" t="s">
        <v>121</v>
      </c>
      <c r="G5937" s="426">
        <v>30000</v>
      </c>
      <c r="H5937" s="426">
        <v>30000</v>
      </c>
      <c r="I5937" s="426">
        <v>1</v>
      </c>
    </row>
    <row r="5938" spans="1:9" ht="15" customHeight="1" x14ac:dyDescent="0.25">
      <c r="A5938" s="953"/>
      <c r="B5938" s="967" t="s">
        <v>153</v>
      </c>
      <c r="C5938" s="968"/>
      <c r="D5938" s="968"/>
      <c r="E5938" s="968"/>
      <c r="F5938" s="968"/>
      <c r="G5938" s="969"/>
      <c r="H5938" s="2">
        <v>1320000</v>
      </c>
      <c r="I5938" s="2"/>
    </row>
    <row r="5939" spans="1:9" x14ac:dyDescent="0.25">
      <c r="A5939" s="953"/>
      <c r="B5939" s="890" t="s">
        <v>154</v>
      </c>
      <c r="C5939" s="890"/>
      <c r="D5939" s="890"/>
      <c r="E5939" s="890"/>
      <c r="F5939" s="890"/>
      <c r="G5939" s="890"/>
      <c r="H5939" s="72">
        <v>1120000</v>
      </c>
      <c r="I5939" s="72"/>
    </row>
    <row r="5940" spans="1:9" ht="60" x14ac:dyDescent="0.25">
      <c r="A5940" s="953"/>
      <c r="B5940" s="896">
        <v>5134</v>
      </c>
      <c r="C5940" s="141" t="s">
        <v>3225</v>
      </c>
      <c r="D5940" s="142" t="s">
        <v>3226</v>
      </c>
      <c r="E5940" s="12" t="s">
        <v>149</v>
      </c>
      <c r="F5940" s="12" t="s">
        <v>121</v>
      </c>
      <c r="G5940" s="14">
        <v>150000</v>
      </c>
      <c r="H5940" s="14">
        <v>150000</v>
      </c>
      <c r="I5940" s="14">
        <v>1</v>
      </c>
    </row>
    <row r="5941" spans="1:9" ht="75" x14ac:dyDescent="0.25">
      <c r="A5941" s="953"/>
      <c r="B5941" s="896"/>
      <c r="C5941" s="141" t="s">
        <v>3227</v>
      </c>
      <c r="D5941" s="142" t="s">
        <v>3228</v>
      </c>
      <c r="E5941" s="12" t="s">
        <v>149</v>
      </c>
      <c r="F5941" s="12" t="s">
        <v>121</v>
      </c>
      <c r="G5941" s="14">
        <v>150000</v>
      </c>
      <c r="H5941" s="14">
        <v>150000</v>
      </c>
      <c r="I5941" s="14">
        <v>1</v>
      </c>
    </row>
    <row r="5942" spans="1:9" ht="60" x14ac:dyDescent="0.25">
      <c r="A5942" s="953"/>
      <c r="B5942" s="896"/>
      <c r="C5942" s="141" t="s">
        <v>3229</v>
      </c>
      <c r="D5942" s="142" t="s">
        <v>3230</v>
      </c>
      <c r="E5942" s="12" t="s">
        <v>149</v>
      </c>
      <c r="F5942" s="12" t="s">
        <v>121</v>
      </c>
      <c r="G5942" s="14">
        <v>150000</v>
      </c>
      <c r="H5942" s="14">
        <v>150000</v>
      </c>
      <c r="I5942" s="14">
        <v>1</v>
      </c>
    </row>
    <row r="5943" spans="1:9" ht="60" x14ac:dyDescent="0.25">
      <c r="A5943" s="953"/>
      <c r="B5943" s="896"/>
      <c r="C5943" s="141" t="s">
        <v>3231</v>
      </c>
      <c r="D5943" s="142" t="s">
        <v>3232</v>
      </c>
      <c r="E5943" s="12" t="s">
        <v>149</v>
      </c>
      <c r="F5943" s="12" t="s">
        <v>121</v>
      </c>
      <c r="G5943" s="14">
        <v>150000</v>
      </c>
      <c r="H5943" s="14">
        <v>150000</v>
      </c>
      <c r="I5943" s="14">
        <v>1</v>
      </c>
    </row>
    <row r="5944" spans="1:9" ht="45" x14ac:dyDescent="0.25">
      <c r="A5944" s="953"/>
      <c r="B5944" s="896"/>
      <c r="C5944" s="141" t="s">
        <v>3233</v>
      </c>
      <c r="D5944" s="142" t="s">
        <v>3234</v>
      </c>
      <c r="E5944" s="12" t="s">
        <v>149</v>
      </c>
      <c r="F5944" s="12" t="s">
        <v>121</v>
      </c>
      <c r="G5944" s="14">
        <v>150000</v>
      </c>
      <c r="H5944" s="14">
        <v>150000</v>
      </c>
      <c r="I5944" s="14">
        <v>1</v>
      </c>
    </row>
    <row r="5945" spans="1:9" ht="60" x14ac:dyDescent="0.25">
      <c r="A5945" s="953"/>
      <c r="B5945" s="896"/>
      <c r="C5945" s="141" t="s">
        <v>3235</v>
      </c>
      <c r="D5945" s="142" t="s">
        <v>3236</v>
      </c>
      <c r="E5945" s="12" t="s">
        <v>149</v>
      </c>
      <c r="F5945" s="12" t="s">
        <v>121</v>
      </c>
      <c r="G5945" s="14">
        <v>150000</v>
      </c>
      <c r="H5945" s="14">
        <v>150000</v>
      </c>
      <c r="I5945" s="14">
        <v>1</v>
      </c>
    </row>
    <row r="5946" spans="1:9" ht="75" x14ac:dyDescent="0.25">
      <c r="A5946" s="953"/>
      <c r="B5946" s="896"/>
      <c r="C5946" s="141" t="s">
        <v>3237</v>
      </c>
      <c r="D5946" s="142" t="s">
        <v>3238</v>
      </c>
      <c r="E5946" s="12" t="s">
        <v>149</v>
      </c>
      <c r="F5946" s="12" t="s">
        <v>121</v>
      </c>
      <c r="G5946" s="14">
        <v>70000</v>
      </c>
      <c r="H5946" s="14">
        <v>70000</v>
      </c>
      <c r="I5946" s="14">
        <v>1</v>
      </c>
    </row>
    <row r="5947" spans="1:9" ht="45" x14ac:dyDescent="0.25">
      <c r="A5947" s="953"/>
      <c r="B5947" s="896"/>
      <c r="C5947" s="141" t="s">
        <v>3239</v>
      </c>
      <c r="D5947" s="142" t="s">
        <v>3240</v>
      </c>
      <c r="E5947" s="12" t="s">
        <v>149</v>
      </c>
      <c r="F5947" s="12" t="s">
        <v>121</v>
      </c>
      <c r="G5947" s="14">
        <v>150000</v>
      </c>
      <c r="H5947" s="14">
        <v>150000</v>
      </c>
      <c r="I5947" s="14">
        <v>1</v>
      </c>
    </row>
    <row r="5948" spans="1:9" x14ac:dyDescent="0.25">
      <c r="A5948" s="953"/>
      <c r="B5948" s="890" t="s">
        <v>118</v>
      </c>
      <c r="C5948" s="890"/>
      <c r="D5948" s="890"/>
      <c r="E5948" s="890"/>
      <c r="F5948" s="890"/>
      <c r="G5948" s="890"/>
      <c r="H5948" s="72">
        <v>200000</v>
      </c>
      <c r="I5948" s="72"/>
    </row>
    <row r="5949" spans="1:9" ht="75" x14ac:dyDescent="0.25">
      <c r="A5949" s="953"/>
      <c r="B5949" s="896">
        <v>5134</v>
      </c>
      <c r="C5949" s="141" t="s">
        <v>3241</v>
      </c>
      <c r="D5949" s="142" t="s">
        <v>3242</v>
      </c>
      <c r="E5949" s="12" t="s">
        <v>149</v>
      </c>
      <c r="F5949" s="12" t="s">
        <v>121</v>
      </c>
      <c r="G5949" s="14">
        <v>200000</v>
      </c>
      <c r="H5949" s="14">
        <v>200000</v>
      </c>
      <c r="I5949" s="14">
        <v>1</v>
      </c>
    </row>
    <row r="5950" spans="1:9" x14ac:dyDescent="0.25">
      <c r="A5950" s="953"/>
      <c r="B5950" s="925" t="s">
        <v>165</v>
      </c>
      <c r="C5950" s="925"/>
      <c r="D5950" s="925"/>
      <c r="E5950" s="925"/>
      <c r="F5950" s="925"/>
      <c r="G5950" s="925"/>
      <c r="H5950" s="2">
        <v>34286692</v>
      </c>
      <c r="I5950" s="2"/>
    </row>
    <row r="5951" spans="1:9" x14ac:dyDescent="0.25">
      <c r="A5951" s="953"/>
      <c r="B5951" s="890" t="s">
        <v>154</v>
      </c>
      <c r="C5951" s="890"/>
      <c r="D5951" s="890"/>
      <c r="E5951" s="890"/>
      <c r="F5951" s="890"/>
      <c r="G5951" s="890"/>
      <c r="H5951" s="72">
        <v>33466692</v>
      </c>
      <c r="I5951" s="72"/>
    </row>
    <row r="5952" spans="1:9" ht="60" x14ac:dyDescent="0.25">
      <c r="A5952" s="953"/>
      <c r="B5952" s="896">
        <v>4251</v>
      </c>
      <c r="C5952" s="141" t="s">
        <v>3243</v>
      </c>
      <c r="D5952" s="142" t="s">
        <v>3244</v>
      </c>
      <c r="E5952" s="12" t="s">
        <v>149</v>
      </c>
      <c r="F5952" s="12" t="s">
        <v>181</v>
      </c>
      <c r="G5952" s="14">
        <v>3334</v>
      </c>
      <c r="H5952" s="14">
        <v>33466692</v>
      </c>
      <c r="I5952" s="14">
        <v>10038</v>
      </c>
    </row>
    <row r="5953" spans="1:9" x14ac:dyDescent="0.25">
      <c r="A5953" s="953"/>
      <c r="B5953" s="890" t="s">
        <v>118</v>
      </c>
      <c r="C5953" s="890"/>
      <c r="D5953" s="890"/>
      <c r="E5953" s="890"/>
      <c r="F5953" s="890"/>
      <c r="G5953" s="890"/>
      <c r="H5953" s="72">
        <v>820000</v>
      </c>
      <c r="I5953" s="72"/>
    </row>
    <row r="5954" spans="1:9" ht="45" x14ac:dyDescent="0.25">
      <c r="A5954" s="953"/>
      <c r="B5954" s="896">
        <v>4251</v>
      </c>
      <c r="C5954" s="141" t="s">
        <v>3245</v>
      </c>
      <c r="D5954" s="142" t="s">
        <v>3246</v>
      </c>
      <c r="E5954" s="12" t="s">
        <v>149</v>
      </c>
      <c r="F5954" s="12" t="s">
        <v>121</v>
      </c>
      <c r="G5954" s="14">
        <v>820000</v>
      </c>
      <c r="H5954" s="14">
        <v>820000</v>
      </c>
      <c r="I5954" s="14">
        <v>1</v>
      </c>
    </row>
    <row r="5955" spans="1:9" x14ac:dyDescent="0.25">
      <c r="A5955" s="953"/>
      <c r="B5955" s="925" t="s">
        <v>169</v>
      </c>
      <c r="C5955" s="925"/>
      <c r="D5955" s="925"/>
      <c r="E5955" s="925"/>
      <c r="F5955" s="925"/>
      <c r="G5955" s="925"/>
      <c r="H5955" s="2">
        <v>40716000</v>
      </c>
      <c r="I5955" s="2"/>
    </row>
    <row r="5956" spans="1:9" x14ac:dyDescent="0.25">
      <c r="A5956" s="953"/>
      <c r="B5956" s="890" t="s">
        <v>154</v>
      </c>
      <c r="C5956" s="890"/>
      <c r="D5956" s="890"/>
      <c r="E5956" s="890"/>
      <c r="F5956" s="890"/>
      <c r="G5956" s="890"/>
      <c r="H5956" s="72">
        <v>39900000</v>
      </c>
      <c r="I5956" s="72"/>
    </row>
    <row r="5957" spans="1:9" ht="75" x14ac:dyDescent="0.25">
      <c r="A5957" s="953"/>
      <c r="B5957" s="896">
        <v>4251</v>
      </c>
      <c r="C5957" s="141" t="s">
        <v>3247</v>
      </c>
      <c r="D5957" s="142" t="s">
        <v>3248</v>
      </c>
      <c r="E5957" s="12" t="s">
        <v>126</v>
      </c>
      <c r="F5957" s="12" t="s">
        <v>121</v>
      </c>
      <c r="G5957" s="14">
        <v>39900000</v>
      </c>
      <c r="H5957" s="14">
        <v>39900000</v>
      </c>
      <c r="I5957" s="14">
        <v>1</v>
      </c>
    </row>
    <row r="5958" spans="1:9" x14ac:dyDescent="0.25">
      <c r="A5958" s="953"/>
      <c r="B5958" s="890" t="s">
        <v>118</v>
      </c>
      <c r="C5958" s="890"/>
      <c r="D5958" s="890"/>
      <c r="E5958" s="890"/>
      <c r="F5958" s="890"/>
      <c r="G5958" s="890"/>
      <c r="H5958" s="72">
        <v>816000</v>
      </c>
      <c r="I5958" s="72"/>
    </row>
    <row r="5959" spans="1:9" ht="45" x14ac:dyDescent="0.25">
      <c r="A5959" s="953"/>
      <c r="B5959" s="896">
        <v>4251</v>
      </c>
      <c r="C5959" s="141" t="s">
        <v>3249</v>
      </c>
      <c r="D5959" s="142" t="s">
        <v>3250</v>
      </c>
      <c r="E5959" s="12" t="s">
        <v>149</v>
      </c>
      <c r="F5959" s="12" t="s">
        <v>121</v>
      </c>
      <c r="G5959" s="14">
        <v>816000</v>
      </c>
      <c r="H5959" s="14">
        <v>816000</v>
      </c>
      <c r="I5959" s="14">
        <v>1</v>
      </c>
    </row>
    <row r="5960" spans="1:9" x14ac:dyDescent="0.25">
      <c r="A5960" s="953"/>
      <c r="B5960" s="925" t="s">
        <v>173</v>
      </c>
      <c r="C5960" s="925"/>
      <c r="D5960" s="925"/>
      <c r="E5960" s="925"/>
      <c r="F5960" s="925"/>
      <c r="G5960" s="925"/>
      <c r="H5960" s="2">
        <v>33715970</v>
      </c>
      <c r="I5960" s="2"/>
    </row>
    <row r="5961" spans="1:9" x14ac:dyDescent="0.25">
      <c r="A5961" s="953"/>
      <c r="B5961" s="890" t="s">
        <v>154</v>
      </c>
      <c r="C5961" s="890"/>
      <c r="D5961" s="890"/>
      <c r="E5961" s="890"/>
      <c r="F5961" s="890"/>
      <c r="G5961" s="890"/>
      <c r="H5961" s="72">
        <v>32861800</v>
      </c>
      <c r="I5961" s="72"/>
    </row>
    <row r="5962" spans="1:9" s="8" customFormat="1" ht="75" x14ac:dyDescent="0.25">
      <c r="A5962" s="953"/>
      <c r="B5962" s="997">
        <v>5113</v>
      </c>
      <c r="C5962" s="139">
        <v>45261135</v>
      </c>
      <c r="D5962" s="140" t="s">
        <v>3251</v>
      </c>
      <c r="E5962" s="15" t="s">
        <v>149</v>
      </c>
      <c r="F5962" s="15" t="s">
        <v>121</v>
      </c>
      <c r="G5962" s="16">
        <v>6000000</v>
      </c>
      <c r="H5962" s="16">
        <v>6000000</v>
      </c>
      <c r="I5962" s="16">
        <v>1</v>
      </c>
    </row>
    <row r="5963" spans="1:9" s="8" customFormat="1" ht="60" x14ac:dyDescent="0.25">
      <c r="A5963" s="953"/>
      <c r="B5963" s="998"/>
      <c r="C5963" s="139">
        <v>45261135</v>
      </c>
      <c r="D5963" s="140" t="s">
        <v>3252</v>
      </c>
      <c r="E5963" s="15" t="s">
        <v>149</v>
      </c>
      <c r="F5963" s="15" t="s">
        <v>121</v>
      </c>
      <c r="G5963" s="16">
        <v>7061900</v>
      </c>
      <c r="H5963" s="16">
        <v>7061900</v>
      </c>
      <c r="I5963" s="16">
        <v>1</v>
      </c>
    </row>
    <row r="5964" spans="1:9" s="8" customFormat="1" ht="60" x14ac:dyDescent="0.25">
      <c r="A5964" s="953"/>
      <c r="B5964" s="998"/>
      <c r="C5964" s="139">
        <v>45261135</v>
      </c>
      <c r="D5964" s="140" t="s">
        <v>3253</v>
      </c>
      <c r="E5964" s="15" t="s">
        <v>149</v>
      </c>
      <c r="F5964" s="15" t="s">
        <v>121</v>
      </c>
      <c r="G5964" s="16">
        <v>19799900</v>
      </c>
      <c r="H5964" s="16">
        <v>19799900</v>
      </c>
      <c r="I5964" s="16">
        <v>1</v>
      </c>
    </row>
    <row r="5965" spans="1:9" s="8" customFormat="1" ht="30" x14ac:dyDescent="0.25">
      <c r="A5965" s="953"/>
      <c r="B5965" s="998"/>
      <c r="C5965" s="501" t="s">
        <v>6579</v>
      </c>
      <c r="D5965" s="198" t="s">
        <v>6622</v>
      </c>
      <c r="E5965" s="195" t="s">
        <v>126</v>
      </c>
      <c r="F5965" s="195" t="s">
        <v>121</v>
      </c>
      <c r="G5965" s="53">
        <v>6028320</v>
      </c>
      <c r="H5965" s="53">
        <v>6028320</v>
      </c>
      <c r="I5965" s="53">
        <v>1</v>
      </c>
    </row>
    <row r="5966" spans="1:9" s="8" customFormat="1" ht="30" x14ac:dyDescent="0.25">
      <c r="A5966" s="953"/>
      <c r="B5966" s="998"/>
      <c r="C5966" s="501" t="s">
        <v>6580</v>
      </c>
      <c r="D5966" s="198" t="s">
        <v>6622</v>
      </c>
      <c r="E5966" s="494" t="s">
        <v>126</v>
      </c>
      <c r="F5966" s="195" t="s">
        <v>121</v>
      </c>
      <c r="G5966" s="53">
        <v>6682460</v>
      </c>
      <c r="H5966" s="53">
        <v>6682460</v>
      </c>
      <c r="I5966" s="53">
        <v>1</v>
      </c>
    </row>
    <row r="5967" spans="1:9" s="8" customFormat="1" ht="30" x14ac:dyDescent="0.25">
      <c r="A5967" s="953"/>
      <c r="B5967" s="999"/>
      <c r="C5967" s="501" t="s">
        <v>6581</v>
      </c>
      <c r="D5967" s="198" t="s">
        <v>6622</v>
      </c>
      <c r="E5967" s="494" t="s">
        <v>126</v>
      </c>
      <c r="F5967" s="195" t="s">
        <v>121</v>
      </c>
      <c r="G5967" s="53">
        <v>18736075</v>
      </c>
      <c r="H5967" s="53">
        <v>18736075</v>
      </c>
      <c r="I5967" s="53">
        <v>1</v>
      </c>
    </row>
    <row r="5968" spans="1:9" x14ac:dyDescent="0.25">
      <c r="A5968" s="953"/>
      <c r="B5968" s="890" t="s">
        <v>118</v>
      </c>
      <c r="C5968" s="890"/>
      <c r="D5968" s="890"/>
      <c r="E5968" s="890"/>
      <c r="F5968" s="890"/>
      <c r="G5968" s="890"/>
      <c r="H5968" s="72">
        <v>854170</v>
      </c>
      <c r="I5968" s="72"/>
    </row>
    <row r="5969" spans="1:10" s="8" customFormat="1" ht="30" x14ac:dyDescent="0.25">
      <c r="A5969" s="953"/>
      <c r="B5969" s="997">
        <v>5113</v>
      </c>
      <c r="C5969" s="139">
        <v>71351540</v>
      </c>
      <c r="D5969" s="140" t="s">
        <v>168</v>
      </c>
      <c r="E5969" s="15" t="s">
        <v>149</v>
      </c>
      <c r="F5969" s="15" t="s">
        <v>121</v>
      </c>
      <c r="G5969" s="16">
        <v>657000</v>
      </c>
      <c r="H5969" s="16">
        <v>657000</v>
      </c>
      <c r="I5969" s="16">
        <v>1</v>
      </c>
    </row>
    <row r="5970" spans="1:10" s="8" customFormat="1" ht="30" x14ac:dyDescent="0.25">
      <c r="A5970" s="953"/>
      <c r="B5970" s="998"/>
      <c r="C5970" s="225" t="s">
        <v>5445</v>
      </c>
      <c r="D5970" s="198" t="s">
        <v>168</v>
      </c>
      <c r="E5970" s="244" t="s">
        <v>172</v>
      </c>
      <c r="F5970" s="225" t="s">
        <v>121</v>
      </c>
      <c r="G5970" s="232">
        <v>133650</v>
      </c>
      <c r="H5970" s="232">
        <v>133650</v>
      </c>
      <c r="I5970" s="53">
        <v>1</v>
      </c>
    </row>
    <row r="5971" spans="1:10" s="8" customFormat="1" ht="30" x14ac:dyDescent="0.25">
      <c r="A5971" s="953"/>
      <c r="B5971" s="998"/>
      <c r="C5971" s="225" t="s">
        <v>5446</v>
      </c>
      <c r="D5971" s="198" t="s">
        <v>168</v>
      </c>
      <c r="E5971" s="244" t="s">
        <v>172</v>
      </c>
      <c r="F5971" s="225" t="s">
        <v>121</v>
      </c>
      <c r="G5971" s="232">
        <v>374720</v>
      </c>
      <c r="H5971" s="232">
        <v>374720</v>
      </c>
      <c r="I5971" s="53">
        <v>1</v>
      </c>
    </row>
    <row r="5972" spans="1:10" s="8" customFormat="1" ht="30" x14ac:dyDescent="0.25">
      <c r="A5972" s="953"/>
      <c r="B5972" s="998"/>
      <c r="C5972" s="225" t="s">
        <v>5447</v>
      </c>
      <c r="D5972" s="198" t="s">
        <v>168</v>
      </c>
      <c r="E5972" s="244" t="s">
        <v>172</v>
      </c>
      <c r="F5972" s="225"/>
      <c r="G5972" s="232">
        <v>121140</v>
      </c>
      <c r="H5972" s="232">
        <v>121140</v>
      </c>
      <c r="I5972" s="53">
        <v>1</v>
      </c>
    </row>
    <row r="5973" spans="1:10" s="8" customFormat="1" ht="30" x14ac:dyDescent="0.25">
      <c r="A5973" s="953"/>
      <c r="B5973" s="998"/>
      <c r="C5973" s="139">
        <v>98111140</v>
      </c>
      <c r="D5973" s="140" t="s">
        <v>532</v>
      </c>
      <c r="E5973" s="15" t="s">
        <v>149</v>
      </c>
      <c r="F5973" s="15" t="s">
        <v>121</v>
      </c>
      <c r="G5973" s="16">
        <v>36000</v>
      </c>
      <c r="H5973" s="16">
        <v>36000</v>
      </c>
      <c r="I5973" s="16">
        <v>1</v>
      </c>
    </row>
    <row r="5974" spans="1:10" s="8" customFormat="1" ht="30" x14ac:dyDescent="0.25">
      <c r="A5974" s="953"/>
      <c r="B5974" s="998"/>
      <c r="C5974" s="139">
        <v>98111140</v>
      </c>
      <c r="D5974" s="140" t="s">
        <v>532</v>
      </c>
      <c r="E5974" s="15" t="s">
        <v>149</v>
      </c>
      <c r="F5974" s="15" t="s">
        <v>121</v>
      </c>
      <c r="G5974" s="16">
        <v>42370</v>
      </c>
      <c r="H5974" s="16">
        <v>42370</v>
      </c>
      <c r="I5974" s="16">
        <v>1</v>
      </c>
    </row>
    <row r="5975" spans="1:10" s="8" customFormat="1" ht="30" x14ac:dyDescent="0.25">
      <c r="A5975" s="953"/>
      <c r="B5975" s="998"/>
      <c r="C5975" s="139">
        <v>98111140</v>
      </c>
      <c r="D5975" s="140" t="s">
        <v>532</v>
      </c>
      <c r="E5975" s="15" t="s">
        <v>149</v>
      </c>
      <c r="F5975" s="15" t="s">
        <v>121</v>
      </c>
      <c r="G5975" s="16">
        <v>118800</v>
      </c>
      <c r="H5975" s="16">
        <v>118800</v>
      </c>
      <c r="I5975" s="16">
        <v>1</v>
      </c>
    </row>
    <row r="5976" spans="1:10" s="8" customFormat="1" ht="30" x14ac:dyDescent="0.25">
      <c r="A5976" s="953"/>
      <c r="B5976" s="998"/>
      <c r="C5976" s="195" t="s">
        <v>5442</v>
      </c>
      <c r="D5976" s="198" t="s">
        <v>532</v>
      </c>
      <c r="E5976" s="195" t="s">
        <v>120</v>
      </c>
      <c r="F5976" s="195" t="s">
        <v>121</v>
      </c>
      <c r="G5976" s="53">
        <v>112420</v>
      </c>
      <c r="H5976" s="53">
        <v>112420</v>
      </c>
      <c r="I5976" s="53">
        <v>1</v>
      </c>
      <c r="J5976" s="204"/>
    </row>
    <row r="5977" spans="1:10" s="8" customFormat="1" ht="30" x14ac:dyDescent="0.25">
      <c r="A5977" s="953"/>
      <c r="B5977" s="998"/>
      <c r="C5977" s="195" t="s">
        <v>5443</v>
      </c>
      <c r="D5977" s="198" t="s">
        <v>532</v>
      </c>
      <c r="E5977" s="195" t="s">
        <v>120</v>
      </c>
      <c r="F5977" s="195" t="s">
        <v>121</v>
      </c>
      <c r="G5977" s="53">
        <v>40100</v>
      </c>
      <c r="H5977" s="53">
        <v>40100</v>
      </c>
      <c r="I5977" s="53">
        <v>1</v>
      </c>
      <c r="J5977" s="204"/>
    </row>
    <row r="5978" spans="1:10" s="8" customFormat="1" ht="30" x14ac:dyDescent="0.25">
      <c r="A5978" s="953"/>
      <c r="B5978" s="999"/>
      <c r="C5978" s="195" t="s">
        <v>5444</v>
      </c>
      <c r="D5978" s="198" t="s">
        <v>532</v>
      </c>
      <c r="E5978" s="195" t="s">
        <v>120</v>
      </c>
      <c r="F5978" s="195" t="s">
        <v>121</v>
      </c>
      <c r="G5978" s="53">
        <v>36340</v>
      </c>
      <c r="H5978" s="53">
        <v>36340</v>
      </c>
      <c r="I5978" s="53">
        <v>1</v>
      </c>
      <c r="J5978" s="204"/>
    </row>
    <row r="5979" spans="1:10" x14ac:dyDescent="0.25">
      <c r="A5979" s="953"/>
      <c r="B5979" s="925" t="s">
        <v>210</v>
      </c>
      <c r="C5979" s="925"/>
      <c r="D5979" s="925"/>
      <c r="E5979" s="925"/>
      <c r="F5979" s="925"/>
      <c r="G5979" s="925"/>
      <c r="H5979" s="2">
        <v>10020000</v>
      </c>
      <c r="I5979" s="2"/>
    </row>
    <row r="5980" spans="1:10" x14ac:dyDescent="0.25">
      <c r="A5980" s="953"/>
      <c r="B5980" s="890" t="s">
        <v>154</v>
      </c>
      <c r="C5980" s="890"/>
      <c r="D5980" s="890"/>
      <c r="E5980" s="890"/>
      <c r="F5980" s="890"/>
      <c r="G5980" s="890"/>
      <c r="H5980" s="72">
        <v>5390000</v>
      </c>
      <c r="I5980" s="72"/>
    </row>
    <row r="5981" spans="1:10" ht="30" x14ac:dyDescent="0.25">
      <c r="A5981" s="953"/>
      <c r="B5981" s="896">
        <v>4861</v>
      </c>
      <c r="C5981" s="141" t="s">
        <v>3254</v>
      </c>
      <c r="D5981" s="142" t="s">
        <v>171</v>
      </c>
      <c r="E5981" s="12" t="s">
        <v>149</v>
      </c>
      <c r="F5981" s="12" t="s">
        <v>121</v>
      </c>
      <c r="G5981" s="14">
        <v>5390000</v>
      </c>
      <c r="H5981" s="14">
        <v>5390000</v>
      </c>
      <c r="I5981" s="14">
        <v>1</v>
      </c>
    </row>
    <row r="5982" spans="1:10" x14ac:dyDescent="0.25">
      <c r="A5982" s="953"/>
      <c r="B5982" s="890" t="s">
        <v>118</v>
      </c>
      <c r="C5982" s="890"/>
      <c r="D5982" s="890"/>
      <c r="E5982" s="890"/>
      <c r="F5982" s="890"/>
      <c r="G5982" s="890"/>
      <c r="H5982" s="72">
        <v>4630000</v>
      </c>
      <c r="I5982" s="72"/>
    </row>
    <row r="5983" spans="1:10" ht="30" x14ac:dyDescent="0.25">
      <c r="A5983" s="953"/>
      <c r="B5983" s="896">
        <v>4861</v>
      </c>
      <c r="C5983" s="141" t="s">
        <v>3255</v>
      </c>
      <c r="D5983" s="142" t="s">
        <v>213</v>
      </c>
      <c r="E5983" s="12" t="s">
        <v>149</v>
      </c>
      <c r="F5983" s="12" t="s">
        <v>121</v>
      </c>
      <c r="G5983" s="14">
        <v>4500000</v>
      </c>
      <c r="H5983" s="14">
        <v>4500000</v>
      </c>
      <c r="I5983" s="14">
        <v>1</v>
      </c>
    </row>
    <row r="5984" spans="1:10" ht="45" x14ac:dyDescent="0.25">
      <c r="A5984" s="953"/>
      <c r="B5984" s="896"/>
      <c r="C5984" s="141" t="s">
        <v>3256</v>
      </c>
      <c r="D5984" s="142" t="s">
        <v>3257</v>
      </c>
      <c r="E5984" s="12" t="s">
        <v>172</v>
      </c>
      <c r="F5984" s="12" t="s">
        <v>121</v>
      </c>
      <c r="G5984" s="14">
        <v>130000</v>
      </c>
      <c r="H5984" s="14">
        <v>130000</v>
      </c>
      <c r="I5984" s="14">
        <v>1</v>
      </c>
    </row>
    <row r="5985" spans="1:9" x14ac:dyDescent="0.25">
      <c r="A5985" s="953"/>
      <c r="B5985" s="925" t="s">
        <v>547</v>
      </c>
      <c r="C5985" s="925"/>
      <c r="D5985" s="925"/>
      <c r="E5985" s="925"/>
      <c r="F5985" s="925"/>
      <c r="G5985" s="925"/>
      <c r="H5985" s="2">
        <v>1171000</v>
      </c>
      <c r="I5985" s="2"/>
    </row>
    <row r="5986" spans="1:9" x14ac:dyDescent="0.25">
      <c r="A5986" s="953"/>
      <c r="B5986" s="890" t="s">
        <v>118</v>
      </c>
      <c r="C5986" s="890"/>
      <c r="D5986" s="890"/>
      <c r="E5986" s="890"/>
      <c r="F5986" s="890"/>
      <c r="G5986" s="890"/>
      <c r="H5986" s="72">
        <v>1171000</v>
      </c>
      <c r="I5986" s="72"/>
    </row>
    <row r="5987" spans="1:9" ht="45" x14ac:dyDescent="0.25">
      <c r="A5987" s="953"/>
      <c r="B5987" s="896">
        <v>4213</v>
      </c>
      <c r="C5987" s="141" t="s">
        <v>3258</v>
      </c>
      <c r="D5987" s="142" t="s">
        <v>125</v>
      </c>
      <c r="E5987" s="12" t="s">
        <v>126</v>
      </c>
      <c r="F5987" s="12" t="s">
        <v>470</v>
      </c>
      <c r="G5987" s="14">
        <v>200</v>
      </c>
      <c r="H5987" s="14">
        <v>175000</v>
      </c>
      <c r="I5987" s="14">
        <v>875</v>
      </c>
    </row>
    <row r="5988" spans="1:9" ht="30" x14ac:dyDescent="0.25">
      <c r="A5988" s="953"/>
      <c r="B5988" s="896"/>
      <c r="C5988" s="141" t="s">
        <v>3259</v>
      </c>
      <c r="D5988" s="142" t="s">
        <v>728</v>
      </c>
      <c r="E5988" s="12" t="s">
        <v>126</v>
      </c>
      <c r="F5988" s="12" t="s">
        <v>470</v>
      </c>
      <c r="G5988" s="14">
        <v>5</v>
      </c>
      <c r="H5988" s="14">
        <v>996000</v>
      </c>
      <c r="I5988" s="14">
        <v>199200</v>
      </c>
    </row>
    <row r="5989" spans="1:9" x14ac:dyDescent="0.25">
      <c r="A5989" s="953"/>
      <c r="B5989" s="925" t="s">
        <v>228</v>
      </c>
      <c r="C5989" s="925"/>
      <c r="D5989" s="925"/>
      <c r="E5989" s="925"/>
      <c r="F5989" s="925"/>
      <c r="G5989" s="925"/>
      <c r="H5989" s="2">
        <v>10200000</v>
      </c>
      <c r="I5989" s="2"/>
    </row>
    <row r="5990" spans="1:9" x14ac:dyDescent="0.25">
      <c r="A5990" s="953"/>
      <c r="B5990" s="890" t="s">
        <v>154</v>
      </c>
      <c r="C5990" s="890"/>
      <c r="D5990" s="890"/>
      <c r="E5990" s="890"/>
      <c r="F5990" s="890"/>
      <c r="G5990" s="890"/>
      <c r="H5990" s="72">
        <v>10000000</v>
      </c>
      <c r="I5990" s="72"/>
    </row>
    <row r="5991" spans="1:9" x14ac:dyDescent="0.25">
      <c r="A5991" s="953"/>
      <c r="B5991" s="843"/>
      <c r="C5991" s="837" t="s">
        <v>7849</v>
      </c>
      <c r="D5991" s="837" t="s">
        <v>4070</v>
      </c>
      <c r="E5991" s="840" t="s">
        <v>149</v>
      </c>
      <c r="F5991" s="840" t="s">
        <v>121</v>
      </c>
      <c r="G5991" s="838">
        <v>24930000</v>
      </c>
      <c r="H5991" s="838">
        <v>24930000</v>
      </c>
      <c r="I5991" s="845">
        <v>1</v>
      </c>
    </row>
    <row r="5992" spans="1:9" ht="30" x14ac:dyDescent="0.25">
      <c r="A5992" s="953"/>
      <c r="B5992" s="896">
        <v>4251</v>
      </c>
      <c r="C5992" s="141" t="s">
        <v>3260</v>
      </c>
      <c r="D5992" s="142" t="s">
        <v>171</v>
      </c>
      <c r="E5992" s="12" t="s">
        <v>149</v>
      </c>
      <c r="F5992" s="12" t="s">
        <v>121</v>
      </c>
      <c r="G5992" s="14">
        <v>10000000</v>
      </c>
      <c r="H5992" s="14">
        <v>10000000</v>
      </c>
      <c r="I5992" s="14">
        <v>1</v>
      </c>
    </row>
    <row r="5993" spans="1:9" x14ac:dyDescent="0.25">
      <c r="A5993" s="953"/>
      <c r="B5993" s="890" t="s">
        <v>118</v>
      </c>
      <c r="C5993" s="890"/>
      <c r="D5993" s="890"/>
      <c r="E5993" s="890"/>
      <c r="F5993" s="890"/>
      <c r="G5993" s="890"/>
      <c r="H5993" s="72">
        <v>200000</v>
      </c>
      <c r="I5993" s="72"/>
    </row>
    <row r="5994" spans="1:9" x14ac:dyDescent="0.25">
      <c r="A5994" s="953"/>
      <c r="B5994" s="843"/>
      <c r="C5994" s="837" t="s">
        <v>7850</v>
      </c>
      <c r="D5994" s="837" t="s">
        <v>532</v>
      </c>
      <c r="E5994" s="840" t="s">
        <v>120</v>
      </c>
      <c r="F5994" s="840" t="s">
        <v>121</v>
      </c>
      <c r="G5994" s="838">
        <v>149580</v>
      </c>
      <c r="H5994" s="838">
        <v>149580</v>
      </c>
      <c r="I5994" s="845">
        <v>1</v>
      </c>
    </row>
    <row r="5995" spans="1:9" x14ac:dyDescent="0.25">
      <c r="A5995" s="953"/>
      <c r="B5995" s="872"/>
      <c r="C5995" s="455" t="s">
        <v>7947</v>
      </c>
      <c r="D5995" s="455" t="s">
        <v>5270</v>
      </c>
      <c r="E5995" s="873" t="s">
        <v>149</v>
      </c>
      <c r="F5995" s="873" t="s">
        <v>121</v>
      </c>
      <c r="G5995" s="456">
        <v>498600</v>
      </c>
      <c r="H5995" s="456">
        <v>498600</v>
      </c>
      <c r="I5995" s="874">
        <v>1</v>
      </c>
    </row>
    <row r="5996" spans="1:9" ht="30" x14ac:dyDescent="0.25">
      <c r="A5996" s="953"/>
      <c r="B5996" s="896">
        <v>4251</v>
      </c>
      <c r="C5996" s="141" t="s">
        <v>3261</v>
      </c>
      <c r="D5996" s="142" t="s">
        <v>168</v>
      </c>
      <c r="E5996" s="12" t="s">
        <v>149</v>
      </c>
      <c r="F5996" s="12" t="s">
        <v>121</v>
      </c>
      <c r="G5996" s="14">
        <v>200000</v>
      </c>
      <c r="H5996" s="14">
        <v>200000</v>
      </c>
      <c r="I5996" s="14">
        <v>1</v>
      </c>
    </row>
    <row r="5997" spans="1:9" x14ac:dyDescent="0.25">
      <c r="A5997" s="953"/>
      <c r="B5997" s="925" t="s">
        <v>267</v>
      </c>
      <c r="C5997" s="925"/>
      <c r="D5997" s="925"/>
      <c r="E5997" s="925"/>
      <c r="F5997" s="925"/>
      <c r="G5997" s="925"/>
      <c r="H5997" s="2">
        <v>4937400</v>
      </c>
      <c r="I5997" s="2"/>
    </row>
    <row r="5998" spans="1:9" x14ac:dyDescent="0.25">
      <c r="A5998" s="953"/>
      <c r="B5998" s="890" t="s">
        <v>118</v>
      </c>
      <c r="C5998" s="890"/>
      <c r="D5998" s="890"/>
      <c r="E5998" s="890"/>
      <c r="F5998" s="890"/>
      <c r="G5998" s="890"/>
      <c r="H5998" s="72">
        <v>4937400</v>
      </c>
      <c r="I5998" s="72"/>
    </row>
    <row r="5999" spans="1:9" ht="75" x14ac:dyDescent="0.25">
      <c r="A5999" s="953"/>
      <c r="B5999" s="896">
        <v>4239</v>
      </c>
      <c r="C5999" s="141" t="s">
        <v>3262</v>
      </c>
      <c r="D5999" s="142" t="s">
        <v>3263</v>
      </c>
      <c r="E5999" s="12" t="s">
        <v>14</v>
      </c>
      <c r="F5999" s="12" t="s">
        <v>121</v>
      </c>
      <c r="G5999" s="14">
        <v>1000000</v>
      </c>
      <c r="H5999" s="14">
        <v>1000000</v>
      </c>
      <c r="I5999" s="14">
        <v>1</v>
      </c>
    </row>
    <row r="6000" spans="1:9" ht="75" x14ac:dyDescent="0.25">
      <c r="A6000" s="953"/>
      <c r="B6000" s="896"/>
      <c r="C6000" s="141" t="s">
        <v>3264</v>
      </c>
      <c r="D6000" s="142" t="s">
        <v>3265</v>
      </c>
      <c r="E6000" s="12" t="s">
        <v>14</v>
      </c>
      <c r="F6000" s="12" t="s">
        <v>121</v>
      </c>
      <c r="G6000" s="14">
        <v>1000000</v>
      </c>
      <c r="H6000" s="14">
        <v>1000000</v>
      </c>
      <c r="I6000" s="14">
        <v>1</v>
      </c>
    </row>
    <row r="6001" spans="1:9" ht="60" x14ac:dyDescent="0.25">
      <c r="A6001" s="953"/>
      <c r="B6001" s="896"/>
      <c r="C6001" s="141" t="s">
        <v>3266</v>
      </c>
      <c r="D6001" s="142" t="s">
        <v>3267</v>
      </c>
      <c r="E6001" s="12" t="s">
        <v>14</v>
      </c>
      <c r="F6001" s="12" t="s">
        <v>121</v>
      </c>
      <c r="G6001" s="14">
        <v>500000</v>
      </c>
      <c r="H6001" s="14">
        <v>500000</v>
      </c>
      <c r="I6001" s="14">
        <v>1</v>
      </c>
    </row>
    <row r="6002" spans="1:9" ht="60" x14ac:dyDescent="0.25">
      <c r="A6002" s="953"/>
      <c r="B6002" s="896"/>
      <c r="C6002" s="141" t="s">
        <v>3268</v>
      </c>
      <c r="D6002" s="142" t="s">
        <v>3269</v>
      </c>
      <c r="E6002" s="12" t="s">
        <v>14</v>
      </c>
      <c r="F6002" s="12" t="s">
        <v>121</v>
      </c>
      <c r="G6002" s="14">
        <v>70000</v>
      </c>
      <c r="H6002" s="14">
        <v>70000</v>
      </c>
      <c r="I6002" s="14">
        <v>1</v>
      </c>
    </row>
    <row r="6003" spans="1:9" ht="45" x14ac:dyDescent="0.25">
      <c r="A6003" s="953"/>
      <c r="B6003" s="896"/>
      <c r="C6003" s="141" t="s">
        <v>3270</v>
      </c>
      <c r="D6003" s="142" t="s">
        <v>595</v>
      </c>
      <c r="E6003" s="12" t="s">
        <v>14</v>
      </c>
      <c r="F6003" s="12" t="s">
        <v>121</v>
      </c>
      <c r="G6003" s="14">
        <v>1100000</v>
      </c>
      <c r="H6003" s="14">
        <v>1100000</v>
      </c>
      <c r="I6003" s="14">
        <v>1</v>
      </c>
    </row>
    <row r="6004" spans="1:9" ht="45" x14ac:dyDescent="0.25">
      <c r="A6004" s="953"/>
      <c r="B6004" s="896"/>
      <c r="C6004" s="141" t="s">
        <v>3271</v>
      </c>
      <c r="D6004" s="142" t="s">
        <v>3272</v>
      </c>
      <c r="E6004" s="12" t="s">
        <v>14</v>
      </c>
      <c r="F6004" s="12" t="s">
        <v>121</v>
      </c>
      <c r="G6004" s="14">
        <v>70000</v>
      </c>
      <c r="H6004" s="14">
        <v>70000</v>
      </c>
      <c r="I6004" s="14">
        <v>1</v>
      </c>
    </row>
    <row r="6005" spans="1:9" ht="90" x14ac:dyDescent="0.25">
      <c r="A6005" s="953"/>
      <c r="B6005" s="896"/>
      <c r="C6005" s="141" t="s">
        <v>3273</v>
      </c>
      <c r="D6005" s="142" t="s">
        <v>3274</v>
      </c>
      <c r="E6005" s="12" t="s">
        <v>14</v>
      </c>
      <c r="F6005" s="12" t="s">
        <v>121</v>
      </c>
      <c r="G6005" s="14">
        <v>150000</v>
      </c>
      <c r="H6005" s="14">
        <v>150000</v>
      </c>
      <c r="I6005" s="14">
        <v>1</v>
      </c>
    </row>
    <row r="6006" spans="1:9" ht="60" x14ac:dyDescent="0.25">
      <c r="A6006" s="953"/>
      <c r="B6006" s="896"/>
      <c r="C6006" s="141" t="s">
        <v>3275</v>
      </c>
      <c r="D6006" s="142" t="s">
        <v>3276</v>
      </c>
      <c r="E6006" s="12" t="s">
        <v>14</v>
      </c>
      <c r="F6006" s="12" t="s">
        <v>121</v>
      </c>
      <c r="G6006" s="14">
        <v>300000</v>
      </c>
      <c r="H6006" s="14">
        <v>300000</v>
      </c>
      <c r="I6006" s="14">
        <v>1</v>
      </c>
    </row>
    <row r="6007" spans="1:9" ht="60" x14ac:dyDescent="0.25">
      <c r="A6007" s="953"/>
      <c r="B6007" s="896"/>
      <c r="C6007" s="141" t="s">
        <v>3277</v>
      </c>
      <c r="D6007" s="142" t="s">
        <v>3278</v>
      </c>
      <c r="E6007" s="12" t="s">
        <v>14</v>
      </c>
      <c r="F6007" s="12" t="s">
        <v>121</v>
      </c>
      <c r="G6007" s="14">
        <v>227400</v>
      </c>
      <c r="H6007" s="14">
        <v>227400</v>
      </c>
      <c r="I6007" s="14">
        <v>1</v>
      </c>
    </row>
    <row r="6008" spans="1:9" ht="60" x14ac:dyDescent="0.25">
      <c r="A6008" s="953"/>
      <c r="B6008" s="896"/>
      <c r="C6008" s="141" t="s">
        <v>3279</v>
      </c>
      <c r="D6008" s="142" t="s">
        <v>3280</v>
      </c>
      <c r="E6008" s="12" t="s">
        <v>14</v>
      </c>
      <c r="F6008" s="12" t="s">
        <v>121</v>
      </c>
      <c r="G6008" s="14">
        <v>200000</v>
      </c>
      <c r="H6008" s="14">
        <v>200000</v>
      </c>
      <c r="I6008" s="14">
        <v>1</v>
      </c>
    </row>
    <row r="6009" spans="1:9" ht="60" x14ac:dyDescent="0.25">
      <c r="A6009" s="953"/>
      <c r="B6009" s="896"/>
      <c r="C6009" s="141" t="s">
        <v>3281</v>
      </c>
      <c r="D6009" s="142" t="s">
        <v>3282</v>
      </c>
      <c r="E6009" s="12" t="s">
        <v>14</v>
      </c>
      <c r="F6009" s="12" t="s">
        <v>121</v>
      </c>
      <c r="G6009" s="14">
        <v>200000</v>
      </c>
      <c r="H6009" s="14">
        <v>200000</v>
      </c>
      <c r="I6009" s="14">
        <v>1</v>
      </c>
    </row>
    <row r="6010" spans="1:9" ht="60" x14ac:dyDescent="0.25">
      <c r="A6010" s="953"/>
      <c r="B6010" s="896"/>
      <c r="C6010" s="141" t="s">
        <v>3283</v>
      </c>
      <c r="D6010" s="142" t="s">
        <v>3284</v>
      </c>
      <c r="E6010" s="12" t="s">
        <v>14</v>
      </c>
      <c r="F6010" s="12" t="s">
        <v>121</v>
      </c>
      <c r="G6010" s="14">
        <v>120000</v>
      </c>
      <c r="H6010" s="14">
        <v>120000</v>
      </c>
      <c r="I6010" s="14">
        <v>1</v>
      </c>
    </row>
    <row r="6011" spans="1:9" x14ac:dyDescent="0.25">
      <c r="A6011" s="953"/>
      <c r="B6011" s="925" t="s">
        <v>274</v>
      </c>
      <c r="C6011" s="925"/>
      <c r="D6011" s="925"/>
      <c r="E6011" s="925"/>
      <c r="F6011" s="925"/>
      <c r="G6011" s="925"/>
      <c r="H6011" s="2">
        <v>18473700</v>
      </c>
      <c r="I6011" s="2"/>
    </row>
    <row r="6012" spans="1:9" x14ac:dyDescent="0.25">
      <c r="A6012" s="953"/>
      <c r="B6012" s="142" t="s">
        <v>11</v>
      </c>
      <c r="C6012" s="142"/>
      <c r="D6012" s="142"/>
      <c r="E6012" s="142"/>
      <c r="F6012" s="142"/>
      <c r="G6012" s="142"/>
      <c r="H6012" s="142">
        <v>715000</v>
      </c>
      <c r="I6012" s="142"/>
    </row>
    <row r="6013" spans="1:9" s="8" customFormat="1" x14ac:dyDescent="0.25">
      <c r="A6013" s="953"/>
      <c r="B6013" s="142">
        <v>4267</v>
      </c>
      <c r="C6013" s="142" t="s">
        <v>7722</v>
      </c>
      <c r="D6013" s="142" t="s">
        <v>4068</v>
      </c>
      <c r="E6013" s="142" t="s">
        <v>126</v>
      </c>
      <c r="F6013" s="142" t="s">
        <v>15</v>
      </c>
      <c r="G6013" s="142">
        <v>1100</v>
      </c>
      <c r="H6013" s="142">
        <v>715000</v>
      </c>
      <c r="I6013" s="142">
        <v>650</v>
      </c>
    </row>
    <row r="6014" spans="1:9" x14ac:dyDescent="0.25">
      <c r="A6014" s="953"/>
      <c r="B6014" s="890" t="s">
        <v>118</v>
      </c>
      <c r="C6014" s="890"/>
      <c r="D6014" s="890"/>
      <c r="E6014" s="890"/>
      <c r="F6014" s="890"/>
      <c r="G6014" s="890"/>
      <c r="H6014" s="72">
        <v>17758700</v>
      </c>
      <c r="I6014" s="72"/>
    </row>
    <row r="6015" spans="1:9" ht="45" x14ac:dyDescent="0.25">
      <c r="A6015" s="953"/>
      <c r="B6015" s="896">
        <v>4239</v>
      </c>
      <c r="C6015" s="141" t="s">
        <v>3285</v>
      </c>
      <c r="D6015" s="142" t="s">
        <v>3286</v>
      </c>
      <c r="E6015" s="12" t="s">
        <v>14</v>
      </c>
      <c r="F6015" s="12" t="s">
        <v>121</v>
      </c>
      <c r="G6015" s="14">
        <v>200000</v>
      </c>
      <c r="H6015" s="14">
        <v>200000</v>
      </c>
      <c r="I6015" s="14">
        <v>1</v>
      </c>
    </row>
    <row r="6016" spans="1:9" ht="60" x14ac:dyDescent="0.25">
      <c r="A6016" s="953"/>
      <c r="B6016" s="896"/>
      <c r="C6016" s="141" t="s">
        <v>3287</v>
      </c>
      <c r="D6016" s="142" t="s">
        <v>3288</v>
      </c>
      <c r="E6016" s="12" t="s">
        <v>14</v>
      </c>
      <c r="F6016" s="12" t="s">
        <v>121</v>
      </c>
      <c r="G6016" s="14">
        <v>1528700</v>
      </c>
      <c r="H6016" s="14">
        <v>1528700</v>
      </c>
      <c r="I6016" s="14">
        <v>1</v>
      </c>
    </row>
    <row r="6017" spans="1:9" ht="45" x14ac:dyDescent="0.25">
      <c r="A6017" s="953"/>
      <c r="B6017" s="896"/>
      <c r="C6017" s="141" t="s">
        <v>3289</v>
      </c>
      <c r="D6017" s="142" t="s">
        <v>3290</v>
      </c>
      <c r="E6017" s="12" t="s">
        <v>14</v>
      </c>
      <c r="F6017" s="12" t="s">
        <v>121</v>
      </c>
      <c r="G6017" s="14">
        <v>200000</v>
      </c>
      <c r="H6017" s="14">
        <v>200000</v>
      </c>
      <c r="I6017" s="14">
        <v>1</v>
      </c>
    </row>
    <row r="6018" spans="1:9" ht="60" x14ac:dyDescent="0.25">
      <c r="A6018" s="953"/>
      <c r="B6018" s="896"/>
      <c r="C6018" s="141" t="s">
        <v>3291</v>
      </c>
      <c r="D6018" s="142" t="s">
        <v>3292</v>
      </c>
      <c r="E6018" s="12" t="s">
        <v>14</v>
      </c>
      <c r="F6018" s="12" t="s">
        <v>121</v>
      </c>
      <c r="G6018" s="14">
        <v>1000000</v>
      </c>
      <c r="H6018" s="14">
        <v>1000000</v>
      </c>
      <c r="I6018" s="14">
        <v>1</v>
      </c>
    </row>
    <row r="6019" spans="1:9" ht="60" x14ac:dyDescent="0.25">
      <c r="A6019" s="953"/>
      <c r="B6019" s="896"/>
      <c r="C6019" s="141" t="s">
        <v>3293</v>
      </c>
      <c r="D6019" s="142" t="s">
        <v>3294</v>
      </c>
      <c r="E6019" s="12" t="s">
        <v>14</v>
      </c>
      <c r="F6019" s="12" t="s">
        <v>121</v>
      </c>
      <c r="G6019" s="14">
        <v>500000</v>
      </c>
      <c r="H6019" s="14">
        <v>500000</v>
      </c>
      <c r="I6019" s="14">
        <v>1</v>
      </c>
    </row>
    <row r="6020" spans="1:9" ht="45" x14ac:dyDescent="0.25">
      <c r="A6020" s="953"/>
      <c r="B6020" s="896"/>
      <c r="C6020" s="141" t="s">
        <v>3295</v>
      </c>
      <c r="D6020" s="142" t="s">
        <v>3296</v>
      </c>
      <c r="E6020" s="12" t="s">
        <v>14</v>
      </c>
      <c r="F6020" s="12" t="s">
        <v>121</v>
      </c>
      <c r="G6020" s="14">
        <v>1250000</v>
      </c>
      <c r="H6020" s="14">
        <v>1250000</v>
      </c>
      <c r="I6020" s="14">
        <v>1</v>
      </c>
    </row>
    <row r="6021" spans="1:9" ht="60" x14ac:dyDescent="0.25">
      <c r="A6021" s="953"/>
      <c r="B6021" s="896"/>
      <c r="C6021" s="141" t="s">
        <v>3297</v>
      </c>
      <c r="D6021" s="142" t="s">
        <v>3298</v>
      </c>
      <c r="E6021" s="12" t="s">
        <v>14</v>
      </c>
      <c r="F6021" s="12" t="s">
        <v>121</v>
      </c>
      <c r="G6021" s="14">
        <v>150000</v>
      </c>
      <c r="H6021" s="14">
        <v>150000</v>
      </c>
      <c r="I6021" s="14">
        <v>1</v>
      </c>
    </row>
    <row r="6022" spans="1:9" ht="60" x14ac:dyDescent="0.25">
      <c r="A6022" s="953"/>
      <c r="B6022" s="896"/>
      <c r="C6022" s="141" t="s">
        <v>3299</v>
      </c>
      <c r="D6022" s="142" t="s">
        <v>3300</v>
      </c>
      <c r="E6022" s="12" t="s">
        <v>14</v>
      </c>
      <c r="F6022" s="12" t="s">
        <v>121</v>
      </c>
      <c r="G6022" s="14">
        <v>1310000</v>
      </c>
      <c r="H6022" s="14">
        <v>1310000</v>
      </c>
      <c r="I6022" s="14">
        <v>1</v>
      </c>
    </row>
    <row r="6023" spans="1:9" ht="45" x14ac:dyDescent="0.25">
      <c r="A6023" s="953"/>
      <c r="B6023" s="896"/>
      <c r="C6023" s="141" t="s">
        <v>3301</v>
      </c>
      <c r="D6023" s="142" t="s">
        <v>3302</v>
      </c>
      <c r="E6023" s="12" t="s">
        <v>14</v>
      </c>
      <c r="F6023" s="12" t="s">
        <v>121</v>
      </c>
      <c r="G6023" s="14">
        <v>225000</v>
      </c>
      <c r="H6023" s="14">
        <v>225000</v>
      </c>
      <c r="I6023" s="14">
        <v>1</v>
      </c>
    </row>
    <row r="6024" spans="1:9" ht="45" x14ac:dyDescent="0.25">
      <c r="A6024" s="953"/>
      <c r="B6024" s="896"/>
      <c r="C6024" s="141" t="s">
        <v>3303</v>
      </c>
      <c r="D6024" s="142" t="s">
        <v>3304</v>
      </c>
      <c r="E6024" s="12" t="s">
        <v>14</v>
      </c>
      <c r="F6024" s="12" t="s">
        <v>121</v>
      </c>
      <c r="G6024" s="14">
        <v>200000</v>
      </c>
      <c r="H6024" s="14">
        <v>200000</v>
      </c>
      <c r="I6024" s="14">
        <v>1</v>
      </c>
    </row>
    <row r="6025" spans="1:9" ht="60" x14ac:dyDescent="0.25">
      <c r="A6025" s="953"/>
      <c r="B6025" s="896"/>
      <c r="C6025" s="141" t="s">
        <v>3305</v>
      </c>
      <c r="D6025" s="142" t="s">
        <v>3306</v>
      </c>
      <c r="E6025" s="12" t="s">
        <v>14</v>
      </c>
      <c r="F6025" s="12" t="s">
        <v>121</v>
      </c>
      <c r="G6025" s="14">
        <v>160000</v>
      </c>
      <c r="H6025" s="14">
        <v>160000</v>
      </c>
      <c r="I6025" s="14">
        <v>1</v>
      </c>
    </row>
    <row r="6026" spans="1:9" ht="60" x14ac:dyDescent="0.25">
      <c r="A6026" s="953"/>
      <c r="B6026" s="896"/>
      <c r="C6026" s="141" t="s">
        <v>3307</v>
      </c>
      <c r="D6026" s="142" t="s">
        <v>3308</v>
      </c>
      <c r="E6026" s="12" t="s">
        <v>14</v>
      </c>
      <c r="F6026" s="12" t="s">
        <v>121</v>
      </c>
      <c r="G6026" s="14">
        <v>250000</v>
      </c>
      <c r="H6026" s="14">
        <v>250000</v>
      </c>
      <c r="I6026" s="14">
        <v>1</v>
      </c>
    </row>
    <row r="6027" spans="1:9" ht="60" x14ac:dyDescent="0.25">
      <c r="A6027" s="953"/>
      <c r="B6027" s="896"/>
      <c r="C6027" s="141" t="s">
        <v>3309</v>
      </c>
      <c r="D6027" s="142" t="s">
        <v>3310</v>
      </c>
      <c r="E6027" s="12" t="s">
        <v>14</v>
      </c>
      <c r="F6027" s="12" t="s">
        <v>121</v>
      </c>
      <c r="G6027" s="14">
        <v>940000</v>
      </c>
      <c r="H6027" s="14">
        <v>940000</v>
      </c>
      <c r="I6027" s="14">
        <v>1</v>
      </c>
    </row>
    <row r="6028" spans="1:9" ht="60" x14ac:dyDescent="0.25">
      <c r="A6028" s="953"/>
      <c r="B6028" s="896"/>
      <c r="C6028" s="141" t="s">
        <v>3311</v>
      </c>
      <c r="D6028" s="142" t="s">
        <v>3312</v>
      </c>
      <c r="E6028" s="12" t="s">
        <v>14</v>
      </c>
      <c r="F6028" s="12" t="s">
        <v>121</v>
      </c>
      <c r="G6028" s="14">
        <v>150000</v>
      </c>
      <c r="H6028" s="14">
        <v>150000</v>
      </c>
      <c r="I6028" s="14">
        <v>1</v>
      </c>
    </row>
    <row r="6029" spans="1:9" ht="60" x14ac:dyDescent="0.25">
      <c r="A6029" s="953"/>
      <c r="B6029" s="896"/>
      <c r="C6029" s="141" t="s">
        <v>3313</v>
      </c>
      <c r="D6029" s="142" t="s">
        <v>3314</v>
      </c>
      <c r="E6029" s="12" t="s">
        <v>14</v>
      </c>
      <c r="F6029" s="12" t="s">
        <v>121</v>
      </c>
      <c r="G6029" s="14">
        <v>450000</v>
      </c>
      <c r="H6029" s="14">
        <v>450000</v>
      </c>
      <c r="I6029" s="14">
        <v>1</v>
      </c>
    </row>
    <row r="6030" spans="1:9" ht="60" x14ac:dyDescent="0.25">
      <c r="A6030" s="953"/>
      <c r="B6030" s="896"/>
      <c r="C6030" s="141" t="s">
        <v>3315</v>
      </c>
      <c r="D6030" s="142" t="s">
        <v>3316</v>
      </c>
      <c r="E6030" s="12" t="s">
        <v>14</v>
      </c>
      <c r="F6030" s="12" t="s">
        <v>121</v>
      </c>
      <c r="G6030" s="14">
        <v>300000</v>
      </c>
      <c r="H6030" s="14">
        <v>300000</v>
      </c>
      <c r="I6030" s="14">
        <v>1</v>
      </c>
    </row>
    <row r="6031" spans="1:9" ht="45" x14ac:dyDescent="0.25">
      <c r="A6031" s="953"/>
      <c r="B6031" s="896"/>
      <c r="C6031" s="141" t="s">
        <v>3317</v>
      </c>
      <c r="D6031" s="142" t="s">
        <v>3318</v>
      </c>
      <c r="E6031" s="12" t="s">
        <v>14</v>
      </c>
      <c r="F6031" s="12" t="s">
        <v>121</v>
      </c>
      <c r="G6031" s="14">
        <v>350000</v>
      </c>
      <c r="H6031" s="14">
        <v>350000</v>
      </c>
      <c r="I6031" s="14">
        <v>1</v>
      </c>
    </row>
    <row r="6032" spans="1:9" ht="45" x14ac:dyDescent="0.25">
      <c r="A6032" s="953"/>
      <c r="B6032" s="896"/>
      <c r="C6032" s="141" t="s">
        <v>3319</v>
      </c>
      <c r="D6032" s="142" t="s">
        <v>3320</v>
      </c>
      <c r="E6032" s="12" t="s">
        <v>14</v>
      </c>
      <c r="F6032" s="12" t="s">
        <v>121</v>
      </c>
      <c r="G6032" s="14">
        <v>1850000</v>
      </c>
      <c r="H6032" s="14">
        <v>1850000</v>
      </c>
      <c r="I6032" s="14">
        <v>1</v>
      </c>
    </row>
    <row r="6033" spans="1:9" ht="45" x14ac:dyDescent="0.25">
      <c r="A6033" s="953"/>
      <c r="B6033" s="896"/>
      <c r="C6033" s="141" t="s">
        <v>3321</v>
      </c>
      <c r="D6033" s="142" t="s">
        <v>3322</v>
      </c>
      <c r="E6033" s="12" t="s">
        <v>14</v>
      </c>
      <c r="F6033" s="12" t="s">
        <v>121</v>
      </c>
      <c r="G6033" s="14">
        <v>490000</v>
      </c>
      <c r="H6033" s="14">
        <v>490000</v>
      </c>
      <c r="I6033" s="14">
        <v>1</v>
      </c>
    </row>
    <row r="6034" spans="1:9" ht="45" x14ac:dyDescent="0.25">
      <c r="A6034" s="953"/>
      <c r="B6034" s="896"/>
      <c r="C6034" s="141" t="s">
        <v>3323</v>
      </c>
      <c r="D6034" s="142" t="s">
        <v>3324</v>
      </c>
      <c r="E6034" s="12" t="s">
        <v>14</v>
      </c>
      <c r="F6034" s="12" t="s">
        <v>121</v>
      </c>
      <c r="G6034" s="14">
        <v>1400000</v>
      </c>
      <c r="H6034" s="14">
        <v>1400000</v>
      </c>
      <c r="I6034" s="14">
        <v>1</v>
      </c>
    </row>
    <row r="6035" spans="1:9" ht="45" x14ac:dyDescent="0.25">
      <c r="A6035" s="953"/>
      <c r="B6035" s="896"/>
      <c r="C6035" s="141" t="s">
        <v>3325</v>
      </c>
      <c r="D6035" s="142" t="s">
        <v>629</v>
      </c>
      <c r="E6035" s="12" t="s">
        <v>14</v>
      </c>
      <c r="F6035" s="12" t="s">
        <v>121</v>
      </c>
      <c r="G6035" s="14">
        <v>790000</v>
      </c>
      <c r="H6035" s="14">
        <v>790000</v>
      </c>
      <c r="I6035" s="14">
        <v>1</v>
      </c>
    </row>
    <row r="6036" spans="1:9" ht="45" x14ac:dyDescent="0.25">
      <c r="A6036" s="953"/>
      <c r="B6036" s="896"/>
      <c r="C6036" s="141" t="s">
        <v>3326</v>
      </c>
      <c r="D6036" s="142" t="s">
        <v>3327</v>
      </c>
      <c r="E6036" s="12" t="s">
        <v>14</v>
      </c>
      <c r="F6036" s="12" t="s">
        <v>121</v>
      </c>
      <c r="G6036" s="14">
        <v>140000</v>
      </c>
      <c r="H6036" s="14">
        <v>140000</v>
      </c>
      <c r="I6036" s="14">
        <v>1</v>
      </c>
    </row>
    <row r="6037" spans="1:9" ht="45" x14ac:dyDescent="0.25">
      <c r="A6037" s="953"/>
      <c r="B6037" s="896"/>
      <c r="C6037" s="141" t="s">
        <v>3328</v>
      </c>
      <c r="D6037" s="142" t="s">
        <v>3329</v>
      </c>
      <c r="E6037" s="12" t="s">
        <v>14</v>
      </c>
      <c r="F6037" s="12" t="s">
        <v>121</v>
      </c>
      <c r="G6037" s="14">
        <v>3925000</v>
      </c>
      <c r="H6037" s="14">
        <v>3925000</v>
      </c>
      <c r="I6037" s="14">
        <v>1</v>
      </c>
    </row>
    <row r="6038" spans="1:9" ht="32.25" customHeight="1" x14ac:dyDescent="0.25">
      <c r="A6038" s="953"/>
      <c r="B6038" s="925" t="s">
        <v>295</v>
      </c>
      <c r="C6038" s="925"/>
      <c r="D6038" s="925"/>
      <c r="E6038" s="925"/>
      <c r="F6038" s="925"/>
      <c r="G6038" s="925"/>
      <c r="H6038" s="2">
        <v>750000</v>
      </c>
      <c r="I6038" s="2"/>
    </row>
    <row r="6039" spans="1:9" x14ac:dyDescent="0.25">
      <c r="A6039" s="953"/>
      <c r="B6039" s="890" t="s">
        <v>11</v>
      </c>
      <c r="C6039" s="890"/>
      <c r="D6039" s="890"/>
      <c r="E6039" s="890"/>
      <c r="F6039" s="890"/>
      <c r="G6039" s="890"/>
      <c r="H6039" s="72"/>
      <c r="I6039" s="72"/>
    </row>
    <row r="6040" spans="1:9" s="8" customFormat="1" x14ac:dyDescent="0.25">
      <c r="A6040" s="953"/>
      <c r="B6040" s="895" t="s">
        <v>5705</v>
      </c>
      <c r="C6040" s="141" t="s">
        <v>7642</v>
      </c>
      <c r="D6040" s="141" t="s">
        <v>6329</v>
      </c>
      <c r="E6040" s="141" t="s">
        <v>14</v>
      </c>
      <c r="F6040" s="141" t="s">
        <v>15</v>
      </c>
      <c r="G6040" s="141">
        <v>150000</v>
      </c>
      <c r="H6040" s="785">
        <v>300</v>
      </c>
      <c r="I6040" s="784">
        <v>2</v>
      </c>
    </row>
    <row r="6041" spans="1:9" s="8" customFormat="1" x14ac:dyDescent="0.25">
      <c r="A6041" s="953"/>
      <c r="B6041" s="895"/>
      <c r="C6041" s="141" t="s">
        <v>7643</v>
      </c>
      <c r="D6041" s="141" t="s">
        <v>4058</v>
      </c>
      <c r="E6041" s="141" t="s">
        <v>14</v>
      </c>
      <c r="F6041" s="141" t="s">
        <v>15</v>
      </c>
      <c r="G6041" s="141">
        <v>150000</v>
      </c>
      <c r="H6041" s="785">
        <v>450</v>
      </c>
      <c r="I6041" s="784">
        <v>3</v>
      </c>
    </row>
    <row r="6042" spans="1:9" s="8" customFormat="1" x14ac:dyDescent="0.25">
      <c r="A6042" s="953"/>
      <c r="B6042" s="895"/>
      <c r="C6042" s="141" t="s">
        <v>7644</v>
      </c>
      <c r="D6042" s="141" t="s">
        <v>4060</v>
      </c>
      <c r="E6042" s="141" t="s">
        <v>14</v>
      </c>
      <c r="F6042" s="141" t="s">
        <v>15</v>
      </c>
      <c r="G6042" s="141">
        <v>150000</v>
      </c>
      <c r="H6042" s="785">
        <v>1050</v>
      </c>
      <c r="I6042" s="784">
        <v>7</v>
      </c>
    </row>
    <row r="6043" spans="1:9" s="8" customFormat="1" x14ac:dyDescent="0.25">
      <c r="A6043" s="953"/>
      <c r="B6043" s="925" t="s">
        <v>6903</v>
      </c>
      <c r="C6043" s="925"/>
      <c r="D6043" s="925"/>
      <c r="E6043" s="925"/>
      <c r="F6043" s="925"/>
      <c r="G6043" s="925"/>
      <c r="H6043" s="16"/>
      <c r="I6043" s="16"/>
    </row>
    <row r="6044" spans="1:9" s="8" customFormat="1" x14ac:dyDescent="0.25">
      <c r="A6044" s="953"/>
      <c r="B6044" s="890" t="s">
        <v>154</v>
      </c>
      <c r="C6044" s="890"/>
      <c r="D6044" s="890"/>
      <c r="E6044" s="890"/>
      <c r="F6044" s="890"/>
      <c r="G6044" s="890"/>
      <c r="H6044" s="16"/>
      <c r="I6044" s="16"/>
    </row>
    <row r="6045" spans="1:9" s="8" customFormat="1" x14ac:dyDescent="0.25">
      <c r="A6045" s="953"/>
      <c r="B6045" s="594"/>
      <c r="C6045" s="599"/>
      <c r="D6045" s="599"/>
      <c r="E6045" s="594"/>
      <c r="F6045" s="594"/>
      <c r="G6045" s="16"/>
      <c r="H6045" s="16"/>
      <c r="I6045" s="16"/>
    </row>
    <row r="6046" spans="1:9" s="8" customFormat="1" x14ac:dyDescent="0.25">
      <c r="A6046" s="953"/>
      <c r="B6046" s="594"/>
      <c r="C6046" s="599"/>
      <c r="D6046" s="599"/>
      <c r="E6046" s="594"/>
      <c r="F6046" s="594"/>
      <c r="G6046" s="16"/>
      <c r="H6046" s="16"/>
      <c r="I6046" s="16"/>
    </row>
    <row r="6047" spans="1:9" ht="46.5" customHeight="1" x14ac:dyDescent="0.25">
      <c r="A6047" s="953"/>
      <c r="B6047" s="925" t="s">
        <v>297</v>
      </c>
      <c r="C6047" s="925"/>
      <c r="D6047" s="925"/>
      <c r="E6047" s="925"/>
      <c r="F6047" s="925"/>
      <c r="G6047" s="925"/>
      <c r="H6047" s="2">
        <v>910000</v>
      </c>
      <c r="I6047" s="2"/>
    </row>
    <row r="6048" spans="1:9" x14ac:dyDescent="0.25">
      <c r="A6048" s="953"/>
      <c r="B6048" s="908" t="s">
        <v>11</v>
      </c>
      <c r="C6048" s="909"/>
      <c r="D6048" s="909"/>
      <c r="E6048" s="909"/>
      <c r="F6048" s="909"/>
      <c r="G6048" s="910"/>
      <c r="H6048" s="197"/>
      <c r="I6048" s="197"/>
    </row>
    <row r="6049" spans="1:9" x14ac:dyDescent="0.25">
      <c r="A6049" s="953"/>
      <c r="B6049" s="430">
        <v>4239</v>
      </c>
      <c r="C6049" s="430" t="s">
        <v>6374</v>
      </c>
      <c r="D6049" s="430" t="s">
        <v>5615</v>
      </c>
      <c r="E6049" s="423" t="s">
        <v>14</v>
      </c>
      <c r="F6049" s="430" t="s">
        <v>15</v>
      </c>
      <c r="G6049" s="357">
        <v>12500</v>
      </c>
      <c r="H6049" s="336">
        <v>500</v>
      </c>
      <c r="I6049" s="357">
        <v>40</v>
      </c>
    </row>
    <row r="6050" spans="1:9" x14ac:dyDescent="0.25">
      <c r="A6050" s="953"/>
      <c r="B6050" s="1019">
        <v>4267</v>
      </c>
      <c r="C6050" s="430" t="s">
        <v>6377</v>
      </c>
      <c r="D6050" s="430" t="s">
        <v>4068</v>
      </c>
      <c r="E6050" s="430" t="s">
        <v>126</v>
      </c>
      <c r="F6050" s="430" t="s">
        <v>15</v>
      </c>
      <c r="G6050" s="430">
        <v>14150</v>
      </c>
      <c r="H6050" s="430">
        <v>990500</v>
      </c>
      <c r="I6050" s="430">
        <v>70</v>
      </c>
    </row>
    <row r="6051" spans="1:9" x14ac:dyDescent="0.25">
      <c r="A6051" s="953"/>
      <c r="B6051" s="1020"/>
      <c r="C6051" s="430" t="s">
        <v>6378</v>
      </c>
      <c r="D6051" s="430" t="s">
        <v>3786</v>
      </c>
      <c r="E6051" s="430" t="s">
        <v>126</v>
      </c>
      <c r="F6051" s="430" t="s">
        <v>121</v>
      </c>
      <c r="G6051" s="430">
        <v>409500</v>
      </c>
      <c r="H6051" s="430">
        <v>409500</v>
      </c>
      <c r="I6051" s="430" t="s">
        <v>5301</v>
      </c>
    </row>
    <row r="6052" spans="1:9" x14ac:dyDescent="0.25">
      <c r="A6052" s="953"/>
      <c r="B6052" s="1021"/>
      <c r="C6052" s="196" t="s">
        <v>5439</v>
      </c>
      <c r="D6052" s="196" t="s">
        <v>4068</v>
      </c>
      <c r="E6052" s="196" t="s">
        <v>126</v>
      </c>
      <c r="F6052" s="196" t="s">
        <v>15</v>
      </c>
      <c r="G6052" s="205">
        <v>20000</v>
      </c>
      <c r="H6052" s="206">
        <v>1400000</v>
      </c>
      <c r="I6052" s="207">
        <v>70</v>
      </c>
    </row>
    <row r="6053" spans="1:9" x14ac:dyDescent="0.25">
      <c r="A6053" s="953"/>
      <c r="B6053" s="890" t="s">
        <v>118</v>
      </c>
      <c r="C6053" s="890"/>
      <c r="D6053" s="890"/>
      <c r="E6053" s="890"/>
      <c r="F6053" s="890"/>
      <c r="G6053" s="890"/>
      <c r="H6053" s="72">
        <v>910000</v>
      </c>
      <c r="I6053" s="72"/>
    </row>
    <row r="6054" spans="1:9" ht="30" x14ac:dyDescent="0.25">
      <c r="A6054" s="953"/>
      <c r="B6054" s="918">
        <v>4239</v>
      </c>
      <c r="C6054" s="141" t="s">
        <v>6375</v>
      </c>
      <c r="D6054" s="141" t="s">
        <v>5470</v>
      </c>
      <c r="E6054" s="423" t="s">
        <v>14</v>
      </c>
      <c r="F6054" s="423" t="s">
        <v>121</v>
      </c>
      <c r="G6054" s="336">
        <v>500</v>
      </c>
      <c r="H6054" s="336">
        <v>500</v>
      </c>
      <c r="I6054" s="427">
        <v>1</v>
      </c>
    </row>
    <row r="6055" spans="1:9" ht="30" x14ac:dyDescent="0.25">
      <c r="A6055" s="953"/>
      <c r="B6055" s="919"/>
      <c r="C6055" s="141" t="s">
        <v>6376</v>
      </c>
      <c r="D6055" s="141" t="s">
        <v>5470</v>
      </c>
      <c r="E6055" s="423" t="s">
        <v>14</v>
      </c>
      <c r="F6055" s="423" t="s">
        <v>121</v>
      </c>
      <c r="G6055" s="336">
        <v>500</v>
      </c>
      <c r="H6055" s="336">
        <v>500</v>
      </c>
      <c r="I6055" s="427">
        <v>1</v>
      </c>
    </row>
    <row r="6056" spans="1:9" x14ac:dyDescent="0.25">
      <c r="A6056" s="953"/>
      <c r="B6056" s="920"/>
      <c r="C6056" s="141" t="s">
        <v>3330</v>
      </c>
      <c r="D6056" s="142" t="s">
        <v>294</v>
      </c>
      <c r="E6056" s="12" t="s">
        <v>120</v>
      </c>
      <c r="F6056" s="12" t="s">
        <v>121</v>
      </c>
      <c r="G6056" s="14">
        <v>910000</v>
      </c>
      <c r="H6056" s="14">
        <v>910000</v>
      </c>
      <c r="I6056" s="14">
        <v>1</v>
      </c>
    </row>
    <row r="6057" spans="1:9" x14ac:dyDescent="0.25">
      <c r="A6057" s="953"/>
      <c r="B6057" s="925" t="s">
        <v>299</v>
      </c>
      <c r="C6057" s="925"/>
      <c r="D6057" s="925"/>
      <c r="E6057" s="925"/>
      <c r="F6057" s="925"/>
      <c r="G6057" s="925"/>
      <c r="H6057" s="2">
        <v>11001000</v>
      </c>
      <c r="I6057" s="2"/>
    </row>
    <row r="6058" spans="1:9" x14ac:dyDescent="0.25">
      <c r="A6058" s="953"/>
      <c r="B6058" s="890" t="s">
        <v>118</v>
      </c>
      <c r="C6058" s="890"/>
      <c r="D6058" s="890"/>
      <c r="E6058" s="890"/>
      <c r="F6058" s="890"/>
      <c r="G6058" s="890"/>
      <c r="H6058" s="72">
        <v>11001000</v>
      </c>
      <c r="I6058" s="72"/>
    </row>
    <row r="6059" spans="1:9" s="8" customFormat="1" ht="30" x14ac:dyDescent="0.25">
      <c r="A6059" s="953"/>
      <c r="B6059" s="895">
        <v>4215</v>
      </c>
      <c r="C6059" s="139">
        <v>66511120</v>
      </c>
      <c r="D6059" s="140" t="s">
        <v>300</v>
      </c>
      <c r="E6059" s="15" t="s">
        <v>149</v>
      </c>
      <c r="F6059" s="15" t="s">
        <v>15</v>
      </c>
      <c r="G6059" s="16">
        <v>57000</v>
      </c>
      <c r="H6059" s="16">
        <v>11001000</v>
      </c>
      <c r="I6059" s="16">
        <v>193</v>
      </c>
    </row>
    <row r="6060" spans="1:9" x14ac:dyDescent="0.25">
      <c r="A6060" s="953"/>
      <c r="B6060" s="925" t="s">
        <v>998</v>
      </c>
      <c r="C6060" s="925"/>
      <c r="D6060" s="925"/>
      <c r="E6060" s="925"/>
      <c r="F6060" s="925"/>
      <c r="G6060" s="925"/>
      <c r="H6060" s="2">
        <v>20637403.563999999</v>
      </c>
      <c r="I6060" s="2"/>
    </row>
    <row r="6061" spans="1:9" x14ac:dyDescent="0.25">
      <c r="A6061" s="953"/>
      <c r="B6061" s="890" t="s">
        <v>11</v>
      </c>
      <c r="C6061" s="890"/>
      <c r="D6061" s="890"/>
      <c r="E6061" s="890"/>
      <c r="F6061" s="890"/>
      <c r="G6061" s="890"/>
      <c r="H6061" s="72">
        <v>8260900</v>
      </c>
      <c r="I6061" s="72"/>
    </row>
    <row r="6062" spans="1:9" x14ac:dyDescent="0.25">
      <c r="A6062" s="953"/>
      <c r="B6062" s="896">
        <v>4261</v>
      </c>
      <c r="C6062" s="141" t="s">
        <v>3331</v>
      </c>
      <c r="D6062" s="142" t="s">
        <v>646</v>
      </c>
      <c r="E6062" s="12" t="s">
        <v>14</v>
      </c>
      <c r="F6062" s="12" t="s">
        <v>15</v>
      </c>
      <c r="G6062" s="14">
        <v>500</v>
      </c>
      <c r="H6062" s="14">
        <v>3000</v>
      </c>
      <c r="I6062" s="14">
        <v>6</v>
      </c>
    </row>
    <row r="6063" spans="1:9" x14ac:dyDescent="0.25">
      <c r="A6063" s="953"/>
      <c r="B6063" s="896"/>
      <c r="C6063" s="141" t="s">
        <v>3332</v>
      </c>
      <c r="D6063" s="142" t="s">
        <v>3333</v>
      </c>
      <c r="E6063" s="12" t="s">
        <v>14</v>
      </c>
      <c r="F6063" s="12" t="s">
        <v>15</v>
      </c>
      <c r="G6063" s="14">
        <v>8000</v>
      </c>
      <c r="H6063" s="14">
        <v>32000</v>
      </c>
      <c r="I6063" s="14">
        <v>4</v>
      </c>
    </row>
    <row r="6064" spans="1:9" x14ac:dyDescent="0.25">
      <c r="A6064" s="953"/>
      <c r="B6064" s="896"/>
      <c r="C6064" s="141" t="s">
        <v>3334</v>
      </c>
      <c r="D6064" s="142" t="s">
        <v>317</v>
      </c>
      <c r="E6064" s="12" t="s">
        <v>14</v>
      </c>
      <c r="F6064" s="12" t="s">
        <v>15</v>
      </c>
      <c r="G6064" s="14">
        <v>250</v>
      </c>
      <c r="H6064" s="14">
        <v>1000</v>
      </c>
      <c r="I6064" s="14">
        <v>4</v>
      </c>
    </row>
    <row r="6065" spans="1:9" x14ac:dyDescent="0.25">
      <c r="A6065" s="953"/>
      <c r="B6065" s="896"/>
      <c r="C6065" s="141" t="s">
        <v>3335</v>
      </c>
      <c r="D6065" s="142" t="s">
        <v>17</v>
      </c>
      <c r="E6065" s="12" t="s">
        <v>14</v>
      </c>
      <c r="F6065" s="12" t="s">
        <v>15</v>
      </c>
      <c r="G6065" s="14">
        <v>150</v>
      </c>
      <c r="H6065" s="14">
        <v>15000</v>
      </c>
      <c r="I6065" s="14">
        <v>100</v>
      </c>
    </row>
    <row r="6066" spans="1:9" x14ac:dyDescent="0.25">
      <c r="A6066" s="953"/>
      <c r="B6066" s="896"/>
      <c r="C6066" s="141" t="s">
        <v>3336</v>
      </c>
      <c r="D6066" s="142" t="s">
        <v>21</v>
      </c>
      <c r="E6066" s="12" t="s">
        <v>14</v>
      </c>
      <c r="F6066" s="12" t="s">
        <v>15</v>
      </c>
      <c r="G6066" s="14">
        <v>40</v>
      </c>
      <c r="H6066" s="14">
        <v>4000</v>
      </c>
      <c r="I6066" s="14">
        <v>100</v>
      </c>
    </row>
    <row r="6067" spans="1:9" ht="30" x14ac:dyDescent="0.25">
      <c r="A6067" s="953"/>
      <c r="B6067" s="896"/>
      <c r="C6067" s="141" t="s">
        <v>3337</v>
      </c>
      <c r="D6067" s="142" t="s">
        <v>3338</v>
      </c>
      <c r="E6067" s="12" t="s">
        <v>14</v>
      </c>
      <c r="F6067" s="12" t="s">
        <v>30</v>
      </c>
      <c r="G6067" s="14">
        <v>170</v>
      </c>
      <c r="H6067" s="14">
        <v>17000</v>
      </c>
      <c r="I6067" s="14">
        <v>100</v>
      </c>
    </row>
    <row r="6068" spans="1:9" x14ac:dyDescent="0.25">
      <c r="A6068" s="953"/>
      <c r="B6068" s="896"/>
      <c r="C6068" s="141" t="s">
        <v>3339</v>
      </c>
      <c r="D6068" s="142" t="s">
        <v>3340</v>
      </c>
      <c r="E6068" s="12" t="s">
        <v>14</v>
      </c>
      <c r="F6068" s="12" t="s">
        <v>15</v>
      </c>
      <c r="G6068" s="14">
        <v>3500</v>
      </c>
      <c r="H6068" s="14">
        <v>7000</v>
      </c>
      <c r="I6068" s="14">
        <v>2</v>
      </c>
    </row>
    <row r="6069" spans="1:9" ht="30" x14ac:dyDescent="0.25">
      <c r="A6069" s="953"/>
      <c r="B6069" s="896"/>
      <c r="C6069" s="141" t="s">
        <v>3341</v>
      </c>
      <c r="D6069" s="142" t="s">
        <v>36</v>
      </c>
      <c r="E6069" s="12" t="s">
        <v>14</v>
      </c>
      <c r="F6069" s="12" t="s">
        <v>15</v>
      </c>
      <c r="G6069" s="14">
        <v>10</v>
      </c>
      <c r="H6069" s="14">
        <v>4000</v>
      </c>
      <c r="I6069" s="14">
        <v>400</v>
      </c>
    </row>
    <row r="6070" spans="1:9" x14ac:dyDescent="0.25">
      <c r="A6070" s="953"/>
      <c r="B6070" s="896"/>
      <c r="C6070" s="141" t="s">
        <v>3342</v>
      </c>
      <c r="D6070" s="142" t="s">
        <v>38</v>
      </c>
      <c r="E6070" s="12" t="s">
        <v>14</v>
      </c>
      <c r="F6070" s="12" t="s">
        <v>15</v>
      </c>
      <c r="G6070" s="14">
        <v>51</v>
      </c>
      <c r="H6070" s="14">
        <v>2550</v>
      </c>
      <c r="I6070" s="14">
        <v>50</v>
      </c>
    </row>
    <row r="6071" spans="1:9" x14ac:dyDescent="0.25">
      <c r="A6071" s="953"/>
      <c r="B6071" s="896"/>
      <c r="C6071" s="141" t="s">
        <v>3343</v>
      </c>
      <c r="D6071" s="142" t="s">
        <v>42</v>
      </c>
      <c r="E6071" s="12" t="s">
        <v>14</v>
      </c>
      <c r="F6071" s="12" t="s">
        <v>15</v>
      </c>
      <c r="G6071" s="14">
        <v>600</v>
      </c>
      <c r="H6071" s="14">
        <v>30000</v>
      </c>
      <c r="I6071" s="14">
        <v>50</v>
      </c>
    </row>
    <row r="6072" spans="1:9" x14ac:dyDescent="0.25">
      <c r="A6072" s="953"/>
      <c r="B6072" s="896"/>
      <c r="C6072" s="141" t="s">
        <v>3344</v>
      </c>
      <c r="D6072" s="142" t="s">
        <v>48</v>
      </c>
      <c r="E6072" s="12" t="s">
        <v>14</v>
      </c>
      <c r="F6072" s="12" t="s">
        <v>49</v>
      </c>
      <c r="G6072" s="14">
        <v>610</v>
      </c>
      <c r="H6072" s="14">
        <v>820450</v>
      </c>
      <c r="I6072" s="14">
        <v>1345</v>
      </c>
    </row>
    <row r="6073" spans="1:9" x14ac:dyDescent="0.25">
      <c r="A6073" s="953"/>
      <c r="B6073" s="896"/>
      <c r="C6073" s="141" t="s">
        <v>3345</v>
      </c>
      <c r="D6073" s="142" t="s">
        <v>3346</v>
      </c>
      <c r="E6073" s="12" t="s">
        <v>14</v>
      </c>
      <c r="F6073" s="12" t="s">
        <v>15</v>
      </c>
      <c r="G6073" s="14">
        <v>30</v>
      </c>
      <c r="H6073" s="14">
        <v>26400</v>
      </c>
      <c r="I6073" s="14">
        <v>880</v>
      </c>
    </row>
    <row r="6074" spans="1:9" ht="30" x14ac:dyDescent="0.25">
      <c r="A6074" s="953"/>
      <c r="B6074" s="896"/>
      <c r="C6074" s="141" t="s">
        <v>3347</v>
      </c>
      <c r="D6074" s="142" t="s">
        <v>3348</v>
      </c>
      <c r="E6074" s="12" t="s">
        <v>14</v>
      </c>
      <c r="F6074" s="12" t="s">
        <v>15</v>
      </c>
      <c r="G6074" s="14">
        <v>40</v>
      </c>
      <c r="H6074" s="14">
        <v>1600</v>
      </c>
      <c r="I6074" s="14">
        <v>40</v>
      </c>
    </row>
    <row r="6075" spans="1:9" ht="30" x14ac:dyDescent="0.25">
      <c r="A6075" s="953"/>
      <c r="B6075" s="896"/>
      <c r="C6075" s="141" t="s">
        <v>3349</v>
      </c>
      <c r="D6075" s="142" t="s">
        <v>3350</v>
      </c>
      <c r="E6075" s="12" t="s">
        <v>14</v>
      </c>
      <c r="F6075" s="12" t="s">
        <v>15</v>
      </c>
      <c r="G6075" s="14">
        <v>220</v>
      </c>
      <c r="H6075" s="14">
        <v>22000</v>
      </c>
      <c r="I6075" s="14">
        <v>100</v>
      </c>
    </row>
    <row r="6076" spans="1:9" ht="30" x14ac:dyDescent="0.25">
      <c r="A6076" s="953"/>
      <c r="B6076" s="896"/>
      <c r="C6076" s="141" t="s">
        <v>3351</v>
      </c>
      <c r="D6076" s="142" t="s">
        <v>3352</v>
      </c>
      <c r="E6076" s="12" t="s">
        <v>14</v>
      </c>
      <c r="F6076" s="12" t="s">
        <v>15</v>
      </c>
      <c r="G6076" s="14">
        <v>220</v>
      </c>
      <c r="H6076" s="14">
        <v>11000</v>
      </c>
      <c r="I6076" s="14">
        <v>50</v>
      </c>
    </row>
    <row r="6077" spans="1:9" ht="30" x14ac:dyDescent="0.25">
      <c r="A6077" s="953"/>
      <c r="B6077" s="896"/>
      <c r="C6077" s="141" t="s">
        <v>3353</v>
      </c>
      <c r="D6077" s="142" t="s">
        <v>3354</v>
      </c>
      <c r="E6077" s="12" t="s">
        <v>14</v>
      </c>
      <c r="F6077" s="12" t="s">
        <v>15</v>
      </c>
      <c r="G6077" s="14">
        <v>200</v>
      </c>
      <c r="H6077" s="14">
        <v>11000</v>
      </c>
      <c r="I6077" s="14">
        <v>55</v>
      </c>
    </row>
    <row r="6078" spans="1:9" x14ac:dyDescent="0.25">
      <c r="A6078" s="953"/>
      <c r="B6078" s="896"/>
      <c r="C6078" s="141" t="s">
        <v>3355</v>
      </c>
      <c r="D6078" s="142" t="s">
        <v>3356</v>
      </c>
      <c r="E6078" s="12" t="s">
        <v>14</v>
      </c>
      <c r="F6078" s="12" t="s">
        <v>30</v>
      </c>
      <c r="G6078" s="14">
        <v>85</v>
      </c>
      <c r="H6078" s="14">
        <v>6800</v>
      </c>
      <c r="I6078" s="14">
        <v>80</v>
      </c>
    </row>
    <row r="6079" spans="1:9" x14ac:dyDescent="0.25">
      <c r="A6079" s="953"/>
      <c r="B6079" s="896">
        <v>4264</v>
      </c>
      <c r="C6079" s="141" t="s">
        <v>64</v>
      </c>
      <c r="D6079" s="142" t="s">
        <v>65</v>
      </c>
      <c r="E6079" s="12" t="s">
        <v>149</v>
      </c>
      <c r="F6079" s="12" t="s">
        <v>66</v>
      </c>
      <c r="G6079" s="14">
        <v>9500</v>
      </c>
      <c r="H6079" s="14">
        <v>4465000</v>
      </c>
      <c r="I6079" s="14">
        <v>470</v>
      </c>
    </row>
    <row r="6080" spans="1:9" x14ac:dyDescent="0.25">
      <c r="A6080" s="953"/>
      <c r="B6080" s="896"/>
      <c r="C6080" s="141" t="s">
        <v>3357</v>
      </c>
      <c r="D6080" s="142" t="s">
        <v>3358</v>
      </c>
      <c r="E6080" s="12" t="s">
        <v>14</v>
      </c>
      <c r="F6080" s="12" t="s">
        <v>15</v>
      </c>
      <c r="G6080" s="14">
        <v>30000</v>
      </c>
      <c r="H6080" s="14">
        <v>120000</v>
      </c>
      <c r="I6080" s="14">
        <v>4</v>
      </c>
    </row>
    <row r="6081" spans="1:9" x14ac:dyDescent="0.25">
      <c r="A6081" s="953"/>
      <c r="B6081" s="896">
        <v>4267</v>
      </c>
      <c r="C6081" s="141" t="s">
        <v>3359</v>
      </c>
      <c r="D6081" s="142" t="s">
        <v>365</v>
      </c>
      <c r="E6081" s="12" t="s">
        <v>14</v>
      </c>
      <c r="F6081" s="12" t="s">
        <v>15</v>
      </c>
      <c r="G6081" s="14">
        <v>200</v>
      </c>
      <c r="H6081" s="14">
        <v>7800</v>
      </c>
      <c r="I6081" s="14">
        <v>39</v>
      </c>
    </row>
    <row r="6082" spans="1:9" ht="30" x14ac:dyDescent="0.25">
      <c r="A6082" s="953"/>
      <c r="B6082" s="896"/>
      <c r="C6082" s="141" t="s">
        <v>3360</v>
      </c>
      <c r="D6082" s="142" t="s">
        <v>3361</v>
      </c>
      <c r="E6082" s="12" t="s">
        <v>14</v>
      </c>
      <c r="F6082" s="12" t="s">
        <v>15</v>
      </c>
      <c r="G6082" s="14">
        <v>400</v>
      </c>
      <c r="H6082" s="14">
        <v>14000</v>
      </c>
      <c r="I6082" s="14">
        <v>35</v>
      </c>
    </row>
    <row r="6083" spans="1:9" ht="30" x14ac:dyDescent="0.25">
      <c r="A6083" s="953"/>
      <c r="B6083" s="896"/>
      <c r="C6083" s="141" t="s">
        <v>3362</v>
      </c>
      <c r="D6083" s="142" t="s">
        <v>3363</v>
      </c>
      <c r="E6083" s="12" t="s">
        <v>14</v>
      </c>
      <c r="F6083" s="12" t="s">
        <v>15</v>
      </c>
      <c r="G6083" s="14">
        <v>1100</v>
      </c>
      <c r="H6083" s="14">
        <v>22000</v>
      </c>
      <c r="I6083" s="14">
        <v>20</v>
      </c>
    </row>
    <row r="6084" spans="1:9" ht="30" x14ac:dyDescent="0.25">
      <c r="A6084" s="953"/>
      <c r="B6084" s="896"/>
      <c r="C6084" s="141" t="s">
        <v>3364</v>
      </c>
      <c r="D6084" s="142" t="s">
        <v>3365</v>
      </c>
      <c r="E6084" s="12" t="s">
        <v>14</v>
      </c>
      <c r="F6084" s="12" t="s">
        <v>66</v>
      </c>
      <c r="G6084" s="14">
        <v>120</v>
      </c>
      <c r="H6084" s="14">
        <v>1200</v>
      </c>
      <c r="I6084" s="14">
        <v>10</v>
      </c>
    </row>
    <row r="6085" spans="1:9" x14ac:dyDescent="0.25">
      <c r="A6085" s="953"/>
      <c r="B6085" s="896"/>
      <c r="C6085" s="141" t="s">
        <v>3366</v>
      </c>
      <c r="D6085" s="142" t="s">
        <v>2672</v>
      </c>
      <c r="E6085" s="12" t="s">
        <v>14</v>
      </c>
      <c r="F6085" s="12" t="s">
        <v>15</v>
      </c>
      <c r="G6085" s="14">
        <v>1800</v>
      </c>
      <c r="H6085" s="14">
        <v>27000</v>
      </c>
      <c r="I6085" s="14">
        <v>15</v>
      </c>
    </row>
    <row r="6086" spans="1:9" x14ac:dyDescent="0.25">
      <c r="A6086" s="953"/>
      <c r="B6086" s="896"/>
      <c r="C6086" s="141" t="s">
        <v>3367</v>
      </c>
      <c r="D6086" s="142" t="s">
        <v>1021</v>
      </c>
      <c r="E6086" s="12" t="s">
        <v>14</v>
      </c>
      <c r="F6086" s="12" t="s">
        <v>15</v>
      </c>
      <c r="G6086" s="14">
        <v>2500</v>
      </c>
      <c r="H6086" s="14">
        <v>37500</v>
      </c>
      <c r="I6086" s="14">
        <v>15</v>
      </c>
    </row>
    <row r="6087" spans="1:9" ht="30" x14ac:dyDescent="0.25">
      <c r="A6087" s="953"/>
      <c r="B6087" s="896"/>
      <c r="C6087" s="141" t="s">
        <v>3368</v>
      </c>
      <c r="D6087" s="142" t="s">
        <v>3369</v>
      </c>
      <c r="E6087" s="12" t="s">
        <v>14</v>
      </c>
      <c r="F6087" s="12" t="s">
        <v>15</v>
      </c>
      <c r="G6087" s="14">
        <v>350</v>
      </c>
      <c r="H6087" s="14">
        <v>1400</v>
      </c>
      <c r="I6087" s="14">
        <v>4</v>
      </c>
    </row>
    <row r="6088" spans="1:9" ht="30" x14ac:dyDescent="0.25">
      <c r="A6088" s="953"/>
      <c r="B6088" s="896"/>
      <c r="C6088" s="141" t="s">
        <v>3370</v>
      </c>
      <c r="D6088" s="142" t="s">
        <v>3371</v>
      </c>
      <c r="E6088" s="12" t="s">
        <v>14</v>
      </c>
      <c r="F6088" s="12" t="s">
        <v>15</v>
      </c>
      <c r="G6088" s="14">
        <v>400</v>
      </c>
      <c r="H6088" s="14">
        <v>2000</v>
      </c>
      <c r="I6088" s="14">
        <v>5</v>
      </c>
    </row>
    <row r="6089" spans="1:9" x14ac:dyDescent="0.25">
      <c r="A6089" s="953"/>
      <c r="B6089" s="896"/>
      <c r="C6089" s="141" t="s">
        <v>3372</v>
      </c>
      <c r="D6089" s="142" t="s">
        <v>72</v>
      </c>
      <c r="E6089" s="12" t="s">
        <v>14</v>
      </c>
      <c r="F6089" s="12" t="s">
        <v>15</v>
      </c>
      <c r="G6089" s="14">
        <v>1800</v>
      </c>
      <c r="H6089" s="14">
        <v>9000</v>
      </c>
      <c r="I6089" s="14">
        <v>5</v>
      </c>
    </row>
    <row r="6090" spans="1:9" x14ac:dyDescent="0.25">
      <c r="A6090" s="953"/>
      <c r="B6090" s="896"/>
      <c r="C6090" s="141" t="s">
        <v>3373</v>
      </c>
      <c r="D6090" s="142" t="s">
        <v>78</v>
      </c>
      <c r="E6090" s="12" t="s">
        <v>14</v>
      </c>
      <c r="F6090" s="12" t="s">
        <v>15</v>
      </c>
      <c r="G6090" s="14">
        <v>2500</v>
      </c>
      <c r="H6090" s="14">
        <v>12500</v>
      </c>
      <c r="I6090" s="14">
        <v>5</v>
      </c>
    </row>
    <row r="6091" spans="1:9" x14ac:dyDescent="0.25">
      <c r="A6091" s="953"/>
      <c r="B6091" s="896"/>
      <c r="C6091" s="141" t="s">
        <v>3374</v>
      </c>
      <c r="D6091" s="142" t="s">
        <v>82</v>
      </c>
      <c r="E6091" s="12" t="s">
        <v>14</v>
      </c>
      <c r="F6091" s="12" t="s">
        <v>15</v>
      </c>
      <c r="G6091" s="14">
        <v>120</v>
      </c>
      <c r="H6091" s="14">
        <v>36000</v>
      </c>
      <c r="I6091" s="14">
        <v>300</v>
      </c>
    </row>
    <row r="6092" spans="1:9" x14ac:dyDescent="0.25">
      <c r="A6092" s="953"/>
      <c r="B6092" s="896"/>
      <c r="C6092" s="141" t="s">
        <v>3375</v>
      </c>
      <c r="D6092" s="142" t="s">
        <v>3376</v>
      </c>
      <c r="E6092" s="12" t="s">
        <v>14</v>
      </c>
      <c r="F6092" s="12" t="s">
        <v>15</v>
      </c>
      <c r="G6092" s="14">
        <v>250</v>
      </c>
      <c r="H6092" s="14">
        <v>1000</v>
      </c>
      <c r="I6092" s="14">
        <v>4</v>
      </c>
    </row>
    <row r="6093" spans="1:9" x14ac:dyDescent="0.25">
      <c r="A6093" s="953"/>
      <c r="B6093" s="896"/>
      <c r="C6093" s="141" t="s">
        <v>3377</v>
      </c>
      <c r="D6093" s="142" t="s">
        <v>3378</v>
      </c>
      <c r="E6093" s="12" t="s">
        <v>14</v>
      </c>
      <c r="F6093" s="12" t="s">
        <v>15</v>
      </c>
      <c r="G6093" s="14">
        <v>600</v>
      </c>
      <c r="H6093" s="14">
        <v>1200</v>
      </c>
      <c r="I6093" s="14">
        <v>2</v>
      </c>
    </row>
    <row r="6094" spans="1:9" x14ac:dyDescent="0.25">
      <c r="A6094" s="953"/>
      <c r="B6094" s="896"/>
      <c r="C6094" s="141" t="s">
        <v>3379</v>
      </c>
      <c r="D6094" s="142" t="s">
        <v>3380</v>
      </c>
      <c r="E6094" s="12" t="s">
        <v>14</v>
      </c>
      <c r="F6094" s="12" t="s">
        <v>15</v>
      </c>
      <c r="G6094" s="14">
        <v>700</v>
      </c>
      <c r="H6094" s="14">
        <v>700</v>
      </c>
      <c r="I6094" s="14">
        <v>1</v>
      </c>
    </row>
    <row r="6095" spans="1:9" x14ac:dyDescent="0.25">
      <c r="A6095" s="953"/>
      <c r="B6095" s="896"/>
      <c r="C6095" s="141" t="s">
        <v>3381</v>
      </c>
      <c r="D6095" s="142" t="s">
        <v>416</v>
      </c>
      <c r="E6095" s="12" t="s">
        <v>14</v>
      </c>
      <c r="F6095" s="12" t="s">
        <v>15</v>
      </c>
      <c r="G6095" s="14">
        <v>120</v>
      </c>
      <c r="H6095" s="14">
        <v>72000</v>
      </c>
      <c r="I6095" s="14">
        <v>600</v>
      </c>
    </row>
    <row r="6096" spans="1:9" x14ac:dyDescent="0.25">
      <c r="A6096" s="953"/>
      <c r="B6096" s="896"/>
      <c r="C6096" s="141" t="s">
        <v>3382</v>
      </c>
      <c r="D6096" s="142" t="s">
        <v>99</v>
      </c>
      <c r="E6096" s="12" t="s">
        <v>14</v>
      </c>
      <c r="F6096" s="12" t="s">
        <v>66</v>
      </c>
      <c r="G6096" s="14">
        <v>400</v>
      </c>
      <c r="H6096" s="14">
        <v>28000</v>
      </c>
      <c r="I6096" s="14">
        <v>70</v>
      </c>
    </row>
    <row r="6097" spans="1:9" x14ac:dyDescent="0.25">
      <c r="A6097" s="953"/>
      <c r="B6097" s="896"/>
      <c r="C6097" s="141" t="s">
        <v>3383</v>
      </c>
      <c r="D6097" s="142" t="s">
        <v>3384</v>
      </c>
      <c r="E6097" s="12" t="s">
        <v>14</v>
      </c>
      <c r="F6097" s="12" t="s">
        <v>66</v>
      </c>
      <c r="G6097" s="14">
        <v>1000</v>
      </c>
      <c r="H6097" s="14">
        <v>6000</v>
      </c>
      <c r="I6097" s="14">
        <v>6</v>
      </c>
    </row>
    <row r="6098" spans="1:9" x14ac:dyDescent="0.25">
      <c r="A6098" s="953"/>
      <c r="B6098" s="896"/>
      <c r="C6098" s="141" t="s">
        <v>3385</v>
      </c>
      <c r="D6098" s="142" t="s">
        <v>101</v>
      </c>
      <c r="E6098" s="12" t="s">
        <v>14</v>
      </c>
      <c r="F6098" s="12" t="s">
        <v>66</v>
      </c>
      <c r="G6098" s="14">
        <v>950</v>
      </c>
      <c r="H6098" s="14">
        <v>7600</v>
      </c>
      <c r="I6098" s="14">
        <v>8</v>
      </c>
    </row>
    <row r="6099" spans="1:9" x14ac:dyDescent="0.25">
      <c r="A6099" s="953"/>
      <c r="B6099" s="896"/>
      <c r="C6099" s="141" t="s">
        <v>3386</v>
      </c>
      <c r="D6099" s="142" t="s">
        <v>433</v>
      </c>
      <c r="E6099" s="12" t="s">
        <v>14</v>
      </c>
      <c r="F6099" s="12" t="s">
        <v>15</v>
      </c>
      <c r="G6099" s="14">
        <v>220</v>
      </c>
      <c r="H6099" s="14">
        <v>6600</v>
      </c>
      <c r="I6099" s="14">
        <v>30</v>
      </c>
    </row>
    <row r="6100" spans="1:9" x14ac:dyDescent="0.25">
      <c r="A6100" s="953"/>
      <c r="B6100" s="896"/>
      <c r="C6100" s="141" t="s">
        <v>3387</v>
      </c>
      <c r="D6100" s="142" t="s">
        <v>105</v>
      </c>
      <c r="E6100" s="12" t="s">
        <v>14</v>
      </c>
      <c r="F6100" s="12" t="s">
        <v>15</v>
      </c>
      <c r="G6100" s="14">
        <v>400</v>
      </c>
      <c r="H6100" s="14">
        <v>20000</v>
      </c>
      <c r="I6100" s="14">
        <v>50</v>
      </c>
    </row>
    <row r="6101" spans="1:9" ht="30" x14ac:dyDescent="0.25">
      <c r="A6101" s="953"/>
      <c r="B6101" s="896"/>
      <c r="C6101" s="141" t="s">
        <v>3388</v>
      </c>
      <c r="D6101" s="142" t="s">
        <v>1834</v>
      </c>
      <c r="E6101" s="12" t="s">
        <v>14</v>
      </c>
      <c r="F6101" s="12" t="s">
        <v>15</v>
      </c>
      <c r="G6101" s="14">
        <v>800</v>
      </c>
      <c r="H6101" s="14">
        <v>1600</v>
      </c>
      <c r="I6101" s="14">
        <v>2</v>
      </c>
    </row>
    <row r="6102" spans="1:9" x14ac:dyDescent="0.25">
      <c r="A6102" s="953"/>
      <c r="B6102" s="896"/>
      <c r="C6102" s="141" t="s">
        <v>3389</v>
      </c>
      <c r="D6102" s="142" t="s">
        <v>107</v>
      </c>
      <c r="E6102" s="12" t="s">
        <v>14</v>
      </c>
      <c r="F6102" s="12" t="s">
        <v>15</v>
      </c>
      <c r="G6102" s="14">
        <v>780</v>
      </c>
      <c r="H6102" s="14">
        <v>46800</v>
      </c>
      <c r="I6102" s="14">
        <v>60</v>
      </c>
    </row>
    <row r="6103" spans="1:9" x14ac:dyDescent="0.25">
      <c r="A6103" s="953"/>
      <c r="B6103" s="896"/>
      <c r="C6103" s="141" t="s">
        <v>3390</v>
      </c>
      <c r="D6103" s="142" t="s">
        <v>3391</v>
      </c>
      <c r="E6103" s="12" t="s">
        <v>14</v>
      </c>
      <c r="F6103" s="12" t="s">
        <v>15</v>
      </c>
      <c r="G6103" s="14">
        <v>300</v>
      </c>
      <c r="H6103" s="14">
        <v>1200</v>
      </c>
      <c r="I6103" s="14">
        <v>4</v>
      </c>
    </row>
    <row r="6104" spans="1:9" x14ac:dyDescent="0.25">
      <c r="A6104" s="953"/>
      <c r="B6104" s="896"/>
      <c r="C6104" s="141" t="s">
        <v>3392</v>
      </c>
      <c r="D6104" s="142" t="s">
        <v>437</v>
      </c>
      <c r="E6104" s="12" t="s">
        <v>14</v>
      </c>
      <c r="F6104" s="12" t="s">
        <v>66</v>
      </c>
      <c r="G6104" s="14">
        <v>50</v>
      </c>
      <c r="H6104" s="14">
        <v>100000</v>
      </c>
      <c r="I6104" s="14">
        <v>2000</v>
      </c>
    </row>
    <row r="6105" spans="1:9" x14ac:dyDescent="0.25">
      <c r="A6105" s="953"/>
      <c r="B6105" s="896"/>
      <c r="C6105" s="141" t="s">
        <v>3393</v>
      </c>
      <c r="D6105" s="142" t="s">
        <v>3394</v>
      </c>
      <c r="E6105" s="12" t="s">
        <v>14</v>
      </c>
      <c r="F6105" s="12" t="s">
        <v>402</v>
      </c>
      <c r="G6105" s="14">
        <v>100</v>
      </c>
      <c r="H6105" s="14">
        <v>10000</v>
      </c>
      <c r="I6105" s="14">
        <v>100</v>
      </c>
    </row>
    <row r="6106" spans="1:9" x14ac:dyDescent="0.25">
      <c r="A6106" s="953"/>
      <c r="B6106" s="896"/>
      <c r="C6106" s="141" t="s">
        <v>3395</v>
      </c>
      <c r="D6106" s="142" t="s">
        <v>3396</v>
      </c>
      <c r="E6106" s="12" t="s">
        <v>14</v>
      </c>
      <c r="F6106" s="12" t="s">
        <v>15</v>
      </c>
      <c r="G6106" s="14">
        <v>2500</v>
      </c>
      <c r="H6106" s="14">
        <v>5000</v>
      </c>
      <c r="I6106" s="14">
        <v>2</v>
      </c>
    </row>
    <row r="6107" spans="1:9" x14ac:dyDescent="0.25">
      <c r="A6107" s="953"/>
      <c r="B6107" s="896"/>
      <c r="C6107" s="141" t="s">
        <v>3397</v>
      </c>
      <c r="D6107" s="142" t="s">
        <v>3398</v>
      </c>
      <c r="E6107" s="12" t="s">
        <v>14</v>
      </c>
      <c r="F6107" s="12" t="s">
        <v>15</v>
      </c>
      <c r="G6107" s="14">
        <v>1500</v>
      </c>
      <c r="H6107" s="14">
        <v>3000</v>
      </c>
      <c r="I6107" s="14">
        <v>2</v>
      </c>
    </row>
    <row r="6108" spans="1:9" ht="30" x14ac:dyDescent="0.25">
      <c r="A6108" s="953"/>
      <c r="B6108" s="896">
        <v>5122</v>
      </c>
      <c r="C6108" s="141" t="s">
        <v>3399</v>
      </c>
      <c r="D6108" s="142" t="s">
        <v>457</v>
      </c>
      <c r="E6108" s="12" t="s">
        <v>14</v>
      </c>
      <c r="F6108" s="12" t="s">
        <v>1851</v>
      </c>
      <c r="G6108" s="14">
        <v>265000</v>
      </c>
      <c r="H6108" s="14">
        <v>530000</v>
      </c>
      <c r="I6108" s="14">
        <v>2</v>
      </c>
    </row>
    <row r="6109" spans="1:9" x14ac:dyDescent="0.25">
      <c r="A6109" s="953"/>
      <c r="B6109" s="896"/>
      <c r="C6109" s="141" t="s">
        <v>3400</v>
      </c>
      <c r="D6109" s="142" t="s">
        <v>3401</v>
      </c>
      <c r="E6109" s="12" t="s">
        <v>14</v>
      </c>
      <c r="F6109" s="12" t="s">
        <v>15</v>
      </c>
      <c r="G6109" s="14">
        <v>25000</v>
      </c>
      <c r="H6109" s="14">
        <v>50000</v>
      </c>
      <c r="I6109" s="14">
        <v>2</v>
      </c>
    </row>
    <row r="6110" spans="1:9" x14ac:dyDescent="0.25">
      <c r="A6110" s="953"/>
      <c r="B6110" s="896"/>
      <c r="C6110" s="141" t="s">
        <v>3402</v>
      </c>
      <c r="D6110" s="142" t="s">
        <v>3403</v>
      </c>
      <c r="E6110" s="12" t="s">
        <v>14</v>
      </c>
      <c r="F6110" s="12" t="s">
        <v>15</v>
      </c>
      <c r="G6110" s="14">
        <v>85000</v>
      </c>
      <c r="H6110" s="14">
        <v>85000</v>
      </c>
      <c r="I6110" s="14">
        <v>1</v>
      </c>
    </row>
    <row r="6111" spans="1:9" x14ac:dyDescent="0.25">
      <c r="A6111" s="953"/>
      <c r="B6111" s="896"/>
      <c r="C6111" s="141" t="s">
        <v>3404</v>
      </c>
      <c r="D6111" s="142" t="s">
        <v>1873</v>
      </c>
      <c r="E6111" s="12" t="s">
        <v>14</v>
      </c>
      <c r="F6111" s="12" t="s">
        <v>15</v>
      </c>
      <c r="G6111" s="14">
        <v>85000</v>
      </c>
      <c r="H6111" s="14">
        <v>85000</v>
      </c>
      <c r="I6111" s="14">
        <v>1</v>
      </c>
    </row>
    <row r="6112" spans="1:9" x14ac:dyDescent="0.25">
      <c r="A6112" s="953"/>
      <c r="B6112" s="896"/>
      <c r="C6112" s="141" t="s">
        <v>3405</v>
      </c>
      <c r="D6112" s="142" t="s">
        <v>468</v>
      </c>
      <c r="E6112" s="12" t="s">
        <v>14</v>
      </c>
      <c r="F6112" s="12" t="s">
        <v>15</v>
      </c>
      <c r="G6112" s="14">
        <v>25000</v>
      </c>
      <c r="H6112" s="14">
        <v>250000</v>
      </c>
      <c r="I6112" s="14">
        <v>10</v>
      </c>
    </row>
    <row r="6113" spans="1:9" x14ac:dyDescent="0.25">
      <c r="A6113" s="953"/>
      <c r="B6113" s="896"/>
      <c r="C6113" s="141" t="s">
        <v>3406</v>
      </c>
      <c r="D6113" s="142" t="s">
        <v>2400</v>
      </c>
      <c r="E6113" s="12" t="s">
        <v>14</v>
      </c>
      <c r="F6113" s="12" t="s">
        <v>15</v>
      </c>
      <c r="G6113" s="14">
        <v>60000</v>
      </c>
      <c r="H6113" s="14">
        <v>60000</v>
      </c>
      <c r="I6113" s="14">
        <v>1</v>
      </c>
    </row>
    <row r="6114" spans="1:9" s="8" customFormat="1" x14ac:dyDescent="0.25">
      <c r="A6114" s="953"/>
      <c r="B6114" s="896"/>
      <c r="C6114" s="139">
        <v>39515440</v>
      </c>
      <c r="D6114" s="140" t="s">
        <v>469</v>
      </c>
      <c r="E6114" s="15" t="s">
        <v>14</v>
      </c>
      <c r="F6114" s="15" t="s">
        <v>470</v>
      </c>
      <c r="G6114" s="16">
        <v>6000</v>
      </c>
      <c r="H6114" s="16">
        <v>780000</v>
      </c>
      <c r="I6114" s="16">
        <v>130</v>
      </c>
    </row>
    <row r="6115" spans="1:9" s="8" customFormat="1" x14ac:dyDescent="0.25">
      <c r="A6115" s="953"/>
      <c r="B6115" s="896"/>
      <c r="C6115" s="139">
        <v>39515450</v>
      </c>
      <c r="D6115" s="140" t="s">
        <v>3407</v>
      </c>
      <c r="E6115" s="15" t="s">
        <v>14</v>
      </c>
      <c r="F6115" s="15" t="s">
        <v>470</v>
      </c>
      <c r="G6115" s="16">
        <v>7000</v>
      </c>
      <c r="H6115" s="16">
        <v>140000</v>
      </c>
      <c r="I6115" s="16">
        <v>20</v>
      </c>
    </row>
    <row r="6116" spans="1:9" s="8" customFormat="1" x14ac:dyDescent="0.25">
      <c r="A6116" s="953"/>
      <c r="B6116" s="896"/>
      <c r="C6116" s="139">
        <v>39714200</v>
      </c>
      <c r="D6116" s="140" t="s">
        <v>3408</v>
      </c>
      <c r="E6116" s="15" t="s">
        <v>149</v>
      </c>
      <c r="F6116" s="15" t="s">
        <v>15</v>
      </c>
      <c r="G6116" s="16">
        <v>200000</v>
      </c>
      <c r="H6116" s="16">
        <v>200000</v>
      </c>
      <c r="I6116" s="16">
        <v>1</v>
      </c>
    </row>
    <row r="6117" spans="1:9" x14ac:dyDescent="0.25">
      <c r="A6117" s="953"/>
      <c r="B6117" s="890" t="s">
        <v>118</v>
      </c>
      <c r="C6117" s="890"/>
      <c r="D6117" s="890"/>
      <c r="E6117" s="890"/>
      <c r="F6117" s="890"/>
      <c r="G6117" s="890"/>
      <c r="H6117" s="72">
        <v>12376503.563999999</v>
      </c>
      <c r="I6117" s="72"/>
    </row>
    <row r="6118" spans="1:9" s="8" customFormat="1" x14ac:dyDescent="0.25">
      <c r="A6118" s="953"/>
      <c r="B6118" s="895">
        <v>4212</v>
      </c>
      <c r="C6118" s="139">
        <v>65211100</v>
      </c>
      <c r="D6118" s="140" t="s">
        <v>119</v>
      </c>
      <c r="E6118" s="15" t="s">
        <v>120</v>
      </c>
      <c r="F6118" s="15" t="s">
        <v>474</v>
      </c>
      <c r="G6118" s="16">
        <v>139</v>
      </c>
      <c r="H6118" s="16">
        <v>2278800.75</v>
      </c>
      <c r="I6118" s="16">
        <v>16394.25</v>
      </c>
    </row>
    <row r="6119" spans="1:9" s="8" customFormat="1" x14ac:dyDescent="0.25">
      <c r="A6119" s="953"/>
      <c r="B6119" s="895"/>
      <c r="C6119" s="139">
        <v>65311100</v>
      </c>
      <c r="D6119" s="140" t="s">
        <v>122</v>
      </c>
      <c r="E6119" s="15" t="s">
        <v>120</v>
      </c>
      <c r="F6119" s="15" t="s">
        <v>475</v>
      </c>
      <c r="G6119" s="16">
        <v>44.98</v>
      </c>
      <c r="H6119" s="16">
        <v>2169902.67</v>
      </c>
      <c r="I6119" s="16">
        <v>48241.5</v>
      </c>
    </row>
    <row r="6120" spans="1:9" s="8" customFormat="1" x14ac:dyDescent="0.25">
      <c r="A6120" s="953"/>
      <c r="B6120" s="895">
        <v>4213</v>
      </c>
      <c r="C6120" s="139">
        <v>65111100</v>
      </c>
      <c r="D6120" s="140" t="s">
        <v>123</v>
      </c>
      <c r="E6120" s="15" t="s">
        <v>120</v>
      </c>
      <c r="F6120" s="15" t="s">
        <v>474</v>
      </c>
      <c r="G6120" s="16">
        <v>174</v>
      </c>
      <c r="H6120" s="16">
        <v>120000.14399999999</v>
      </c>
      <c r="I6120" s="16">
        <v>689.65599999999995</v>
      </c>
    </row>
    <row r="6121" spans="1:9" ht="30" x14ac:dyDescent="0.25">
      <c r="A6121" s="953"/>
      <c r="B6121" s="896">
        <v>4214</v>
      </c>
      <c r="C6121" s="141" t="s">
        <v>3409</v>
      </c>
      <c r="D6121" s="142" t="s">
        <v>128</v>
      </c>
      <c r="E6121" s="12" t="s">
        <v>120</v>
      </c>
      <c r="F6121" s="12" t="s">
        <v>121</v>
      </c>
      <c r="G6121" s="14">
        <v>955000</v>
      </c>
      <c r="H6121" s="14">
        <v>955000</v>
      </c>
      <c r="I6121" s="14">
        <v>1</v>
      </c>
    </row>
    <row r="6122" spans="1:9" ht="30" x14ac:dyDescent="0.25">
      <c r="A6122" s="953"/>
      <c r="B6122" s="896"/>
      <c r="C6122" s="141" t="s">
        <v>3410</v>
      </c>
      <c r="D6122" s="142" t="s">
        <v>3411</v>
      </c>
      <c r="E6122" s="12" t="s">
        <v>14</v>
      </c>
      <c r="F6122" s="12" t="s">
        <v>121</v>
      </c>
      <c r="G6122" s="14">
        <v>600000</v>
      </c>
      <c r="H6122" s="14">
        <v>600000</v>
      </c>
      <c r="I6122" s="14">
        <v>1</v>
      </c>
    </row>
    <row r="6123" spans="1:9" s="8" customFormat="1" ht="30" x14ac:dyDescent="0.25">
      <c r="A6123" s="953"/>
      <c r="B6123" s="896"/>
      <c r="C6123" s="139">
        <v>64211130</v>
      </c>
      <c r="D6123" s="140" t="s">
        <v>131</v>
      </c>
      <c r="E6123" s="15" t="s">
        <v>14</v>
      </c>
      <c r="F6123" s="15" t="s">
        <v>121</v>
      </c>
      <c r="G6123" s="16">
        <v>832800</v>
      </c>
      <c r="H6123" s="16">
        <v>832800</v>
      </c>
      <c r="I6123" s="16">
        <v>1</v>
      </c>
    </row>
    <row r="6124" spans="1:9" ht="30" x14ac:dyDescent="0.25">
      <c r="A6124" s="953"/>
      <c r="B6124" s="896"/>
      <c r="C6124" s="141" t="s">
        <v>3412</v>
      </c>
      <c r="D6124" s="142" t="s">
        <v>3413</v>
      </c>
      <c r="E6124" s="12" t="s">
        <v>14</v>
      </c>
      <c r="F6124" s="12" t="s">
        <v>121</v>
      </c>
      <c r="G6124" s="14">
        <v>72000</v>
      </c>
      <c r="H6124" s="14">
        <v>72000</v>
      </c>
      <c r="I6124" s="14">
        <v>1</v>
      </c>
    </row>
    <row r="6125" spans="1:9" s="8" customFormat="1" ht="45" x14ac:dyDescent="0.25">
      <c r="A6125" s="953"/>
      <c r="B6125" s="895">
        <v>4215</v>
      </c>
      <c r="C6125" s="139">
        <v>66511180</v>
      </c>
      <c r="D6125" s="140" t="s">
        <v>3414</v>
      </c>
      <c r="E6125" s="15" t="s">
        <v>120</v>
      </c>
      <c r="F6125" s="15" t="s">
        <v>121</v>
      </c>
      <c r="G6125" s="16">
        <v>118000</v>
      </c>
      <c r="H6125" s="16">
        <v>118000</v>
      </c>
      <c r="I6125" s="16">
        <v>1</v>
      </c>
    </row>
    <row r="6126" spans="1:9" s="8" customFormat="1" ht="45" x14ac:dyDescent="0.25">
      <c r="A6126" s="953"/>
      <c r="B6126" s="895"/>
      <c r="C6126" s="139">
        <v>66511180</v>
      </c>
      <c r="D6126" s="140" t="s">
        <v>3415</v>
      </c>
      <c r="E6126" s="15" t="s">
        <v>120</v>
      </c>
      <c r="F6126" s="15" t="s">
        <v>121</v>
      </c>
      <c r="G6126" s="16">
        <v>68000</v>
      </c>
      <c r="H6126" s="16">
        <v>68000</v>
      </c>
      <c r="I6126" s="16">
        <v>1</v>
      </c>
    </row>
    <row r="6127" spans="1:9" s="8" customFormat="1" ht="45" x14ac:dyDescent="0.25">
      <c r="A6127" s="953"/>
      <c r="B6127" s="895"/>
      <c r="C6127" s="139">
        <v>66511180</v>
      </c>
      <c r="D6127" s="140" t="s">
        <v>3416</v>
      </c>
      <c r="E6127" s="15" t="s">
        <v>120</v>
      </c>
      <c r="F6127" s="15" t="s">
        <v>121</v>
      </c>
      <c r="G6127" s="16">
        <v>85000</v>
      </c>
      <c r="H6127" s="16">
        <v>85000</v>
      </c>
      <c r="I6127" s="16">
        <v>1</v>
      </c>
    </row>
    <row r="6128" spans="1:9" s="8" customFormat="1" x14ac:dyDescent="0.25">
      <c r="A6128" s="953"/>
      <c r="B6128" s="895">
        <v>4222</v>
      </c>
      <c r="C6128" s="139">
        <v>79991200</v>
      </c>
      <c r="D6128" s="140" t="s">
        <v>483</v>
      </c>
      <c r="E6128" s="15" t="s">
        <v>120</v>
      </c>
      <c r="F6128" s="15" t="s">
        <v>121</v>
      </c>
      <c r="G6128" s="16">
        <v>1000000</v>
      </c>
      <c r="H6128" s="16">
        <v>1000000</v>
      </c>
      <c r="I6128" s="16">
        <v>1</v>
      </c>
    </row>
    <row r="6129" spans="1:9" s="8" customFormat="1" x14ac:dyDescent="0.25">
      <c r="A6129" s="953"/>
      <c r="B6129" s="895">
        <v>4231</v>
      </c>
      <c r="C6129" s="139">
        <v>79971120</v>
      </c>
      <c r="D6129" s="140" t="s">
        <v>485</v>
      </c>
      <c r="E6129" s="15" t="s">
        <v>14</v>
      </c>
      <c r="F6129" s="15" t="s">
        <v>15</v>
      </c>
      <c r="G6129" s="16">
        <v>1000</v>
      </c>
      <c r="H6129" s="16">
        <v>150000</v>
      </c>
      <c r="I6129" s="16">
        <v>150</v>
      </c>
    </row>
    <row r="6130" spans="1:9" ht="45" x14ac:dyDescent="0.25">
      <c r="A6130" s="953"/>
      <c r="B6130" s="896">
        <v>4232</v>
      </c>
      <c r="C6130" s="141" t="s">
        <v>3417</v>
      </c>
      <c r="D6130" s="142" t="s">
        <v>3418</v>
      </c>
      <c r="E6130" s="12" t="s">
        <v>120</v>
      </c>
      <c r="F6130" s="12" t="s">
        <v>121</v>
      </c>
      <c r="G6130" s="14">
        <v>105000</v>
      </c>
      <c r="H6130" s="14">
        <v>105000</v>
      </c>
      <c r="I6130" s="14">
        <v>1</v>
      </c>
    </row>
    <row r="6131" spans="1:9" s="8" customFormat="1" ht="30" x14ac:dyDescent="0.25">
      <c r="A6131" s="953"/>
      <c r="B6131" s="895">
        <v>4237</v>
      </c>
      <c r="C6131" s="139">
        <v>79111300</v>
      </c>
      <c r="D6131" s="140" t="s">
        <v>3419</v>
      </c>
      <c r="E6131" s="15" t="s">
        <v>126</v>
      </c>
      <c r="F6131" s="15" t="s">
        <v>121</v>
      </c>
      <c r="G6131" s="16">
        <v>1000000</v>
      </c>
      <c r="H6131" s="16">
        <v>1000000</v>
      </c>
      <c r="I6131" s="16">
        <v>1</v>
      </c>
    </row>
    <row r="6132" spans="1:9" s="8" customFormat="1" x14ac:dyDescent="0.25">
      <c r="A6132" s="953"/>
      <c r="B6132" s="896">
        <v>4241</v>
      </c>
      <c r="C6132" s="139">
        <v>75251200</v>
      </c>
      <c r="D6132" s="140" t="s">
        <v>3420</v>
      </c>
      <c r="E6132" s="15" t="s">
        <v>120</v>
      </c>
      <c r="F6132" s="15" t="s">
        <v>121</v>
      </c>
      <c r="G6132" s="16">
        <v>30000</v>
      </c>
      <c r="H6132" s="16">
        <v>30000</v>
      </c>
      <c r="I6132" s="16">
        <v>1</v>
      </c>
    </row>
    <row r="6133" spans="1:9" ht="45" x14ac:dyDescent="0.25">
      <c r="A6133" s="953"/>
      <c r="B6133" s="896"/>
      <c r="C6133" s="141" t="s">
        <v>3421</v>
      </c>
      <c r="D6133" s="142" t="s">
        <v>142</v>
      </c>
      <c r="E6133" s="12" t="s">
        <v>120</v>
      </c>
      <c r="F6133" s="12" t="s">
        <v>121</v>
      </c>
      <c r="G6133" s="14">
        <v>25000</v>
      </c>
      <c r="H6133" s="14">
        <v>25000</v>
      </c>
      <c r="I6133" s="14">
        <v>1</v>
      </c>
    </row>
    <row r="6134" spans="1:9" x14ac:dyDescent="0.25">
      <c r="A6134" s="953"/>
      <c r="B6134" s="896"/>
      <c r="C6134" s="141" t="s">
        <v>3422</v>
      </c>
      <c r="D6134" s="142" t="s">
        <v>499</v>
      </c>
      <c r="E6134" s="12" t="s">
        <v>14</v>
      </c>
      <c r="F6134" s="12" t="s">
        <v>121</v>
      </c>
      <c r="G6134" s="14">
        <v>72000</v>
      </c>
      <c r="H6134" s="14">
        <v>72000</v>
      </c>
      <c r="I6134" s="14">
        <v>1</v>
      </c>
    </row>
    <row r="6135" spans="1:9" ht="30" x14ac:dyDescent="0.25">
      <c r="A6135" s="953"/>
      <c r="B6135" s="896">
        <v>4252</v>
      </c>
      <c r="C6135" s="141" t="s">
        <v>3423</v>
      </c>
      <c r="D6135" s="142" t="s">
        <v>3424</v>
      </c>
      <c r="E6135" s="12" t="s">
        <v>126</v>
      </c>
      <c r="F6135" s="12" t="s">
        <v>121</v>
      </c>
      <c r="G6135" s="14">
        <v>800000</v>
      </c>
      <c r="H6135" s="14">
        <v>800000</v>
      </c>
      <c r="I6135" s="14">
        <v>1</v>
      </c>
    </row>
    <row r="6136" spans="1:9" ht="30" x14ac:dyDescent="0.25">
      <c r="A6136" s="953"/>
      <c r="B6136" s="896"/>
      <c r="C6136" s="141" t="s">
        <v>3425</v>
      </c>
      <c r="D6136" s="142" t="s">
        <v>3426</v>
      </c>
      <c r="E6136" s="12" t="s">
        <v>126</v>
      </c>
      <c r="F6136" s="12" t="s">
        <v>121</v>
      </c>
      <c r="G6136" s="14">
        <v>600000</v>
      </c>
      <c r="H6136" s="14">
        <v>600000</v>
      </c>
      <c r="I6136" s="14">
        <v>1</v>
      </c>
    </row>
    <row r="6137" spans="1:9" ht="30" x14ac:dyDescent="0.25">
      <c r="A6137" s="953"/>
      <c r="B6137" s="896"/>
      <c r="C6137" s="141" t="s">
        <v>3427</v>
      </c>
      <c r="D6137" s="142" t="s">
        <v>3428</v>
      </c>
      <c r="E6137" s="12" t="s">
        <v>126</v>
      </c>
      <c r="F6137" s="12" t="s">
        <v>121</v>
      </c>
      <c r="G6137" s="14">
        <v>600000</v>
      </c>
      <c r="H6137" s="14">
        <v>600000</v>
      </c>
      <c r="I6137" s="14">
        <v>1</v>
      </c>
    </row>
    <row r="6138" spans="1:9" ht="30" x14ac:dyDescent="0.25">
      <c r="A6138" s="953"/>
      <c r="B6138" s="896"/>
      <c r="C6138" s="141" t="s">
        <v>3429</v>
      </c>
      <c r="D6138" s="142" t="s">
        <v>3430</v>
      </c>
      <c r="E6138" s="12" t="s">
        <v>149</v>
      </c>
      <c r="F6138" s="12" t="s">
        <v>121</v>
      </c>
      <c r="G6138" s="14">
        <v>150000</v>
      </c>
      <c r="H6138" s="14">
        <v>150000</v>
      </c>
      <c r="I6138" s="14">
        <v>1</v>
      </c>
    </row>
    <row r="6139" spans="1:9" ht="45" x14ac:dyDescent="0.25">
      <c r="A6139" s="953"/>
      <c r="B6139" s="896"/>
      <c r="C6139" s="141" t="s">
        <v>3431</v>
      </c>
      <c r="D6139" s="142" t="s">
        <v>509</v>
      </c>
      <c r="E6139" s="12" t="s">
        <v>149</v>
      </c>
      <c r="F6139" s="12" t="s">
        <v>121</v>
      </c>
      <c r="G6139" s="14">
        <v>100000</v>
      </c>
      <c r="H6139" s="14">
        <v>100000</v>
      </c>
      <c r="I6139" s="14">
        <v>1</v>
      </c>
    </row>
    <row r="6140" spans="1:9" ht="60" x14ac:dyDescent="0.25">
      <c r="A6140" s="953"/>
      <c r="B6140" s="896"/>
      <c r="C6140" s="141" t="s">
        <v>3432</v>
      </c>
      <c r="D6140" s="142" t="s">
        <v>3433</v>
      </c>
      <c r="E6140" s="12" t="s">
        <v>149</v>
      </c>
      <c r="F6140" s="12" t="s">
        <v>121</v>
      </c>
      <c r="G6140" s="14">
        <v>250000</v>
      </c>
      <c r="H6140" s="14">
        <v>250000</v>
      </c>
      <c r="I6140" s="14">
        <v>1</v>
      </c>
    </row>
    <row r="6141" spans="1:9" ht="45" x14ac:dyDescent="0.25">
      <c r="A6141" s="953"/>
      <c r="B6141" s="896"/>
      <c r="C6141" s="141" t="s">
        <v>3434</v>
      </c>
      <c r="D6141" s="142" t="s">
        <v>3435</v>
      </c>
      <c r="E6141" s="12" t="s">
        <v>149</v>
      </c>
      <c r="F6141" s="12" t="s">
        <v>121</v>
      </c>
      <c r="G6141" s="14">
        <v>150000</v>
      </c>
      <c r="H6141" s="14">
        <v>150000</v>
      </c>
      <c r="I6141" s="14">
        <v>1</v>
      </c>
    </row>
    <row r="6142" spans="1:9" ht="30" x14ac:dyDescent="0.25">
      <c r="A6142" s="953"/>
      <c r="B6142" s="896">
        <v>4261</v>
      </c>
      <c r="C6142" s="141" t="s">
        <v>3436</v>
      </c>
      <c r="D6142" s="142" t="s">
        <v>1218</v>
      </c>
      <c r="E6142" s="12" t="s">
        <v>14</v>
      </c>
      <c r="F6142" s="12" t="s">
        <v>121</v>
      </c>
      <c r="G6142" s="14">
        <v>10000</v>
      </c>
      <c r="H6142" s="14">
        <v>10000</v>
      </c>
      <c r="I6142" s="14">
        <v>1</v>
      </c>
    </row>
    <row r="6143" spans="1:9" ht="30" x14ac:dyDescent="0.25">
      <c r="A6143" s="953"/>
      <c r="B6143" s="896"/>
      <c r="C6143" s="141" t="s">
        <v>3437</v>
      </c>
      <c r="D6143" s="142" t="s">
        <v>3438</v>
      </c>
      <c r="E6143" s="12" t="s">
        <v>14</v>
      </c>
      <c r="F6143" s="12" t="s">
        <v>121</v>
      </c>
      <c r="G6143" s="14">
        <v>20000</v>
      </c>
      <c r="H6143" s="14">
        <v>20000</v>
      </c>
      <c r="I6143" s="14">
        <v>1</v>
      </c>
    </row>
    <row r="6144" spans="1:9" ht="45" x14ac:dyDescent="0.25">
      <c r="A6144" s="953"/>
      <c r="B6144" s="896"/>
      <c r="C6144" s="141" t="s">
        <v>3439</v>
      </c>
      <c r="D6144" s="142" t="s">
        <v>3440</v>
      </c>
      <c r="E6144" s="12" t="s">
        <v>14</v>
      </c>
      <c r="F6144" s="12" t="s">
        <v>121</v>
      </c>
      <c r="G6144" s="14">
        <v>15000</v>
      </c>
      <c r="H6144" s="14">
        <v>15000</v>
      </c>
      <c r="I6144" s="14">
        <v>1</v>
      </c>
    </row>
    <row r="6145" spans="1:9" x14ac:dyDescent="0.25">
      <c r="A6145" s="953"/>
      <c r="B6145" s="593"/>
      <c r="C6145" s="141"/>
      <c r="D6145" s="142"/>
      <c r="E6145" s="593"/>
      <c r="F6145" s="593"/>
      <c r="G6145" s="14"/>
      <c r="H6145" s="14"/>
      <c r="I6145" s="14"/>
    </row>
    <row r="6146" spans="1:9" x14ac:dyDescent="0.25">
      <c r="A6146" s="953"/>
      <c r="B6146" s="593"/>
      <c r="C6146" s="141"/>
      <c r="D6146" s="142"/>
      <c r="E6146" s="593"/>
      <c r="F6146" s="593"/>
      <c r="G6146" s="14"/>
      <c r="H6146" s="14"/>
      <c r="I6146" s="14"/>
    </row>
    <row r="6147" spans="1:9" x14ac:dyDescent="0.25">
      <c r="A6147" s="953"/>
      <c r="B6147" s="593"/>
      <c r="C6147" s="141"/>
      <c r="D6147" s="142"/>
      <c r="E6147" s="593"/>
      <c r="F6147" s="593"/>
      <c r="G6147" s="14"/>
      <c r="H6147" s="14"/>
      <c r="I6147" s="14"/>
    </row>
    <row r="6148" spans="1:9" x14ac:dyDescent="0.25">
      <c r="A6148" s="953"/>
      <c r="B6148" s="593"/>
      <c r="C6148" s="141"/>
      <c r="D6148" s="142"/>
      <c r="E6148" s="593"/>
      <c r="F6148" s="593"/>
      <c r="G6148" s="14"/>
      <c r="H6148" s="14"/>
      <c r="I6148" s="14"/>
    </row>
    <row r="6149" spans="1:9" x14ac:dyDescent="0.25">
      <c r="A6149" s="953"/>
      <c r="B6149" s="925" t="s">
        <v>642</v>
      </c>
      <c r="C6149" s="925"/>
      <c r="D6149" s="925"/>
      <c r="E6149" s="925"/>
      <c r="F6149" s="925"/>
      <c r="G6149" s="925"/>
      <c r="H6149" s="2">
        <v>600000</v>
      </c>
      <c r="I6149" s="2"/>
    </row>
    <row r="6150" spans="1:9" x14ac:dyDescent="0.25">
      <c r="A6150" s="953"/>
      <c r="B6150" s="890" t="s">
        <v>118</v>
      </c>
      <c r="C6150" s="890"/>
      <c r="D6150" s="890"/>
      <c r="E6150" s="890"/>
      <c r="F6150" s="890"/>
      <c r="G6150" s="890"/>
      <c r="H6150" s="72">
        <v>600000</v>
      </c>
      <c r="I6150" s="72"/>
    </row>
    <row r="6151" spans="1:9" ht="45" x14ac:dyDescent="0.25">
      <c r="A6151" s="953"/>
      <c r="B6151" s="896">
        <v>4239</v>
      </c>
      <c r="C6151" s="141" t="s">
        <v>3441</v>
      </c>
      <c r="D6151" s="142" t="s">
        <v>3442</v>
      </c>
      <c r="E6151" s="12" t="s">
        <v>120</v>
      </c>
      <c r="F6151" s="12" t="s">
        <v>121</v>
      </c>
      <c r="G6151" s="14">
        <v>600000</v>
      </c>
      <c r="H6151" s="14">
        <v>600000</v>
      </c>
      <c r="I6151" s="14">
        <v>1</v>
      </c>
    </row>
    <row r="6152" spans="1:9" x14ac:dyDescent="0.25">
      <c r="A6152" s="953"/>
      <c r="B6152" s="959" t="s">
        <v>301</v>
      </c>
      <c r="C6152" s="959"/>
      <c r="D6152" s="959"/>
      <c r="E6152" s="959"/>
      <c r="F6152" s="959"/>
      <c r="G6152" s="959"/>
      <c r="H6152" s="2">
        <v>188739165.56400001</v>
      </c>
      <c r="I6152" s="2" t="s">
        <v>3443</v>
      </c>
    </row>
    <row r="6153" spans="1:9" ht="38.25" customHeight="1" x14ac:dyDescent="0.25">
      <c r="A6153" s="953" t="s">
        <v>5258</v>
      </c>
      <c r="B6153" s="907" t="s">
        <v>3444</v>
      </c>
      <c r="C6153" s="907"/>
      <c r="D6153" s="907"/>
      <c r="E6153" s="907"/>
      <c r="F6153" s="907"/>
      <c r="G6153" s="907"/>
      <c r="H6153" s="907"/>
      <c r="I6153" s="907"/>
    </row>
    <row r="6154" spans="1:9" x14ac:dyDescent="0.25">
      <c r="A6154" s="953"/>
      <c r="B6154" s="13"/>
      <c r="C6154" s="138"/>
      <c r="D6154" s="138"/>
      <c r="E6154" s="13"/>
      <c r="F6154" s="13"/>
      <c r="G6154" s="72"/>
      <c r="H6154" s="72"/>
      <c r="I6154" s="72"/>
    </row>
    <row r="6155" spans="1:9" x14ac:dyDescent="0.25">
      <c r="A6155" s="953"/>
      <c r="B6155" s="890" t="s">
        <v>1</v>
      </c>
      <c r="C6155" s="897" t="s">
        <v>2</v>
      </c>
      <c r="D6155" s="897"/>
      <c r="E6155" s="890" t="s">
        <v>3</v>
      </c>
      <c r="F6155" s="890" t="s">
        <v>4</v>
      </c>
      <c r="G6155" s="912" t="s">
        <v>5</v>
      </c>
      <c r="H6155" s="912" t="s">
        <v>6</v>
      </c>
      <c r="I6155" s="912" t="s">
        <v>7</v>
      </c>
    </row>
    <row r="6156" spans="1:9" ht="60" x14ac:dyDescent="0.25">
      <c r="A6156" s="953"/>
      <c r="B6156" s="890"/>
      <c r="C6156" s="138" t="s">
        <v>8</v>
      </c>
      <c r="D6156" s="138" t="s">
        <v>9</v>
      </c>
      <c r="E6156" s="890"/>
      <c r="F6156" s="890"/>
      <c r="G6156" s="912"/>
      <c r="H6156" s="912"/>
      <c r="I6156" s="912"/>
    </row>
    <row r="6157" spans="1:9" x14ac:dyDescent="0.25">
      <c r="A6157" s="953"/>
      <c r="B6157" s="13"/>
      <c r="C6157" s="138">
        <v>1</v>
      </c>
      <c r="D6157" s="138">
        <v>2</v>
      </c>
      <c r="E6157" s="13">
        <v>3</v>
      </c>
      <c r="F6157" s="13">
        <v>4</v>
      </c>
      <c r="G6157" s="72">
        <v>5</v>
      </c>
      <c r="H6157" s="72">
        <v>6</v>
      </c>
      <c r="I6157" s="72">
        <v>7</v>
      </c>
    </row>
    <row r="6158" spans="1:9" x14ac:dyDescent="0.25">
      <c r="A6158" s="953"/>
      <c r="B6158" s="925" t="s">
        <v>10</v>
      </c>
      <c r="C6158" s="925"/>
      <c r="D6158" s="925"/>
      <c r="E6158" s="925"/>
      <c r="F6158" s="925"/>
      <c r="G6158" s="925"/>
      <c r="H6158" s="2">
        <v>75458154.539999992</v>
      </c>
      <c r="I6158" s="2"/>
    </row>
    <row r="6159" spans="1:9" x14ac:dyDescent="0.25">
      <c r="A6159" s="953"/>
      <c r="B6159" s="890" t="s">
        <v>11</v>
      </c>
      <c r="C6159" s="890"/>
      <c r="D6159" s="890"/>
      <c r="E6159" s="890"/>
      <c r="F6159" s="890"/>
      <c r="G6159" s="890"/>
      <c r="H6159" s="72">
        <v>30371290</v>
      </c>
      <c r="I6159" s="72"/>
    </row>
    <row r="6160" spans="1:9" ht="30" x14ac:dyDescent="0.25">
      <c r="A6160" s="953"/>
      <c r="B6160" s="926">
        <v>4261</v>
      </c>
      <c r="C6160" s="157" t="s">
        <v>3445</v>
      </c>
      <c r="D6160" s="142" t="s">
        <v>3446</v>
      </c>
      <c r="E6160" s="12" t="s">
        <v>14</v>
      </c>
      <c r="F6160" s="12" t="s">
        <v>15</v>
      </c>
      <c r="G6160" s="14">
        <v>2700</v>
      </c>
      <c r="H6160" s="14">
        <v>16200</v>
      </c>
      <c r="I6160" s="14">
        <v>6</v>
      </c>
    </row>
    <row r="6161" spans="1:9" x14ac:dyDescent="0.25">
      <c r="A6161" s="953"/>
      <c r="B6161" s="977"/>
      <c r="C6161" s="157" t="s">
        <v>3447</v>
      </c>
      <c r="D6161" s="142" t="s">
        <v>3448</v>
      </c>
      <c r="E6161" s="12" t="s">
        <v>14</v>
      </c>
      <c r="F6161" s="12" t="s">
        <v>15</v>
      </c>
      <c r="G6161" s="14">
        <v>400</v>
      </c>
      <c r="H6161" s="14">
        <v>6000</v>
      </c>
      <c r="I6161" s="14">
        <v>15</v>
      </c>
    </row>
    <row r="6162" spans="1:9" x14ac:dyDescent="0.25">
      <c r="A6162" s="953"/>
      <c r="B6162" s="977"/>
      <c r="C6162" s="141" t="s">
        <v>3449</v>
      </c>
      <c r="D6162" s="142" t="s">
        <v>13</v>
      </c>
      <c r="E6162" s="12" t="s">
        <v>14</v>
      </c>
      <c r="F6162" s="12" t="s">
        <v>15</v>
      </c>
      <c r="G6162" s="14">
        <v>2200</v>
      </c>
      <c r="H6162" s="14">
        <v>22000</v>
      </c>
      <c r="I6162" s="14">
        <v>10</v>
      </c>
    </row>
    <row r="6163" spans="1:9" x14ac:dyDescent="0.25">
      <c r="A6163" s="953"/>
      <c r="B6163" s="977"/>
      <c r="C6163" s="157" t="s">
        <v>3450</v>
      </c>
      <c r="D6163" s="142" t="s">
        <v>317</v>
      </c>
      <c r="E6163" s="12" t="s">
        <v>14</v>
      </c>
      <c r="F6163" s="12" t="s">
        <v>15</v>
      </c>
      <c r="G6163" s="14">
        <v>200</v>
      </c>
      <c r="H6163" s="14">
        <v>4000</v>
      </c>
      <c r="I6163" s="14">
        <v>20</v>
      </c>
    </row>
    <row r="6164" spans="1:9" x14ac:dyDescent="0.25">
      <c r="A6164" s="953"/>
      <c r="B6164" s="977"/>
      <c r="C6164" s="157" t="s">
        <v>3451</v>
      </c>
      <c r="D6164" s="142" t="s">
        <v>3452</v>
      </c>
      <c r="E6164" s="12" t="s">
        <v>14</v>
      </c>
      <c r="F6164" s="12" t="s">
        <v>15</v>
      </c>
      <c r="G6164" s="14">
        <v>80</v>
      </c>
      <c r="H6164" s="14">
        <v>64000</v>
      </c>
      <c r="I6164" s="14">
        <v>800</v>
      </c>
    </row>
    <row r="6165" spans="1:9" x14ac:dyDescent="0.25">
      <c r="A6165" s="953"/>
      <c r="B6165" s="977"/>
      <c r="C6165" s="157" t="s">
        <v>3453</v>
      </c>
      <c r="D6165" s="142" t="s">
        <v>21</v>
      </c>
      <c r="E6165" s="12" t="s">
        <v>14</v>
      </c>
      <c r="F6165" s="12" t="s">
        <v>15</v>
      </c>
      <c r="G6165" s="14">
        <v>60</v>
      </c>
      <c r="H6165" s="14">
        <v>3000</v>
      </c>
      <c r="I6165" s="14">
        <v>50</v>
      </c>
    </row>
    <row r="6166" spans="1:9" x14ac:dyDescent="0.25">
      <c r="A6166" s="953"/>
      <c r="B6166" s="977"/>
      <c r="C6166" s="157" t="s">
        <v>3454</v>
      </c>
      <c r="D6166" s="142" t="s">
        <v>320</v>
      </c>
      <c r="E6166" s="12" t="s">
        <v>14</v>
      </c>
      <c r="F6166" s="12" t="s">
        <v>15</v>
      </c>
      <c r="G6166" s="14">
        <v>100</v>
      </c>
      <c r="H6166" s="14">
        <v>4000</v>
      </c>
      <c r="I6166" s="14">
        <v>40</v>
      </c>
    </row>
    <row r="6167" spans="1:9" x14ac:dyDescent="0.25">
      <c r="A6167" s="953"/>
      <c r="B6167" s="977"/>
      <c r="C6167" s="157" t="s">
        <v>3455</v>
      </c>
      <c r="D6167" s="142" t="s">
        <v>23</v>
      </c>
      <c r="E6167" s="12" t="s">
        <v>14</v>
      </c>
      <c r="F6167" s="12" t="s">
        <v>15</v>
      </c>
      <c r="G6167" s="14">
        <v>200</v>
      </c>
      <c r="H6167" s="14">
        <v>14000</v>
      </c>
      <c r="I6167" s="14">
        <v>70</v>
      </c>
    </row>
    <row r="6168" spans="1:9" ht="30" x14ac:dyDescent="0.25">
      <c r="A6168" s="953"/>
      <c r="B6168" s="977"/>
      <c r="C6168" s="157" t="s">
        <v>3456</v>
      </c>
      <c r="D6168" s="142" t="s">
        <v>3457</v>
      </c>
      <c r="E6168" s="12" t="s">
        <v>14</v>
      </c>
      <c r="F6168" s="12" t="s">
        <v>15</v>
      </c>
      <c r="G6168" s="14">
        <v>500</v>
      </c>
      <c r="H6168" s="14">
        <v>5000</v>
      </c>
      <c r="I6168" s="14">
        <v>10</v>
      </c>
    </row>
    <row r="6169" spans="1:9" ht="30" x14ac:dyDescent="0.25">
      <c r="A6169" s="953"/>
      <c r="B6169" s="977"/>
      <c r="C6169" s="157" t="s">
        <v>3458</v>
      </c>
      <c r="D6169" s="142" t="s">
        <v>3459</v>
      </c>
      <c r="E6169" s="12" t="s">
        <v>14</v>
      </c>
      <c r="F6169" s="12" t="s">
        <v>15</v>
      </c>
      <c r="G6169" s="14">
        <v>250</v>
      </c>
      <c r="H6169" s="14">
        <v>7500</v>
      </c>
      <c r="I6169" s="14">
        <v>30</v>
      </c>
    </row>
    <row r="6170" spans="1:9" x14ac:dyDescent="0.25">
      <c r="A6170" s="953"/>
      <c r="B6170" s="977"/>
      <c r="C6170" s="157" t="s">
        <v>3460</v>
      </c>
      <c r="D6170" s="142" t="s">
        <v>3461</v>
      </c>
      <c r="E6170" s="12" t="s">
        <v>14</v>
      </c>
      <c r="F6170" s="12" t="s">
        <v>15</v>
      </c>
      <c r="G6170" s="14">
        <v>150</v>
      </c>
      <c r="H6170" s="14">
        <v>6000</v>
      </c>
      <c r="I6170" s="14">
        <v>40</v>
      </c>
    </row>
    <row r="6171" spans="1:9" x14ac:dyDescent="0.25">
      <c r="A6171" s="953"/>
      <c r="B6171" s="977"/>
      <c r="C6171" s="141" t="s">
        <v>3462</v>
      </c>
      <c r="D6171" s="142" t="s">
        <v>659</v>
      </c>
      <c r="E6171" s="12" t="s">
        <v>14</v>
      </c>
      <c r="F6171" s="12" t="s">
        <v>15</v>
      </c>
      <c r="G6171" s="14">
        <v>1600</v>
      </c>
      <c r="H6171" s="14">
        <v>24000</v>
      </c>
      <c r="I6171" s="14">
        <v>15</v>
      </c>
    </row>
    <row r="6172" spans="1:9" x14ac:dyDescent="0.25">
      <c r="A6172" s="953"/>
      <c r="B6172" s="977"/>
      <c r="C6172" s="157" t="s">
        <v>3463</v>
      </c>
      <c r="D6172" s="142" t="s">
        <v>329</v>
      </c>
      <c r="E6172" s="12" t="s">
        <v>14</v>
      </c>
      <c r="F6172" s="12" t="s">
        <v>30</v>
      </c>
      <c r="G6172" s="14">
        <v>100</v>
      </c>
      <c r="H6172" s="14">
        <v>10000</v>
      </c>
      <c r="I6172" s="14">
        <v>100</v>
      </c>
    </row>
    <row r="6173" spans="1:9" ht="30" x14ac:dyDescent="0.25">
      <c r="A6173" s="953"/>
      <c r="B6173" s="977"/>
      <c r="C6173" s="157" t="s">
        <v>3464</v>
      </c>
      <c r="D6173" s="142" t="s">
        <v>36</v>
      </c>
      <c r="E6173" s="12" t="s">
        <v>14</v>
      </c>
      <c r="F6173" s="12" t="s">
        <v>15</v>
      </c>
      <c r="G6173" s="14">
        <v>10</v>
      </c>
      <c r="H6173" s="14">
        <v>35000</v>
      </c>
      <c r="I6173" s="14">
        <v>3500</v>
      </c>
    </row>
    <row r="6174" spans="1:9" x14ac:dyDescent="0.25">
      <c r="A6174" s="953"/>
      <c r="B6174" s="977"/>
      <c r="C6174" s="157" t="s">
        <v>3465</v>
      </c>
      <c r="D6174" s="142" t="s">
        <v>38</v>
      </c>
      <c r="E6174" s="12" t="s">
        <v>14</v>
      </c>
      <c r="F6174" s="12" t="s">
        <v>15</v>
      </c>
      <c r="G6174" s="14">
        <v>100</v>
      </c>
      <c r="H6174" s="14">
        <v>50000</v>
      </c>
      <c r="I6174" s="14">
        <v>500</v>
      </c>
    </row>
    <row r="6175" spans="1:9" x14ac:dyDescent="0.25">
      <c r="A6175" s="953"/>
      <c r="B6175" s="977"/>
      <c r="C6175" s="141" t="s">
        <v>3466</v>
      </c>
      <c r="D6175" s="142" t="s">
        <v>42</v>
      </c>
      <c r="E6175" s="12" t="s">
        <v>14</v>
      </c>
      <c r="F6175" s="12" t="s">
        <v>15</v>
      </c>
      <c r="G6175" s="14">
        <v>660</v>
      </c>
      <c r="H6175" s="14">
        <v>82500</v>
      </c>
      <c r="I6175" s="14">
        <v>125</v>
      </c>
    </row>
    <row r="6176" spans="1:9" x14ac:dyDescent="0.25">
      <c r="A6176" s="953"/>
      <c r="B6176" s="977"/>
      <c r="C6176" s="157" t="s">
        <v>3467</v>
      </c>
      <c r="D6176" s="142" t="s">
        <v>44</v>
      </c>
      <c r="E6176" s="12" t="s">
        <v>14</v>
      </c>
      <c r="F6176" s="12" t="s">
        <v>15</v>
      </c>
      <c r="G6176" s="14">
        <v>1200</v>
      </c>
      <c r="H6176" s="14">
        <v>24000</v>
      </c>
      <c r="I6176" s="14">
        <v>20</v>
      </c>
    </row>
    <row r="6177" spans="1:9" x14ac:dyDescent="0.25">
      <c r="A6177" s="953"/>
      <c r="B6177" s="977"/>
      <c r="C6177" s="141" t="s">
        <v>3468</v>
      </c>
      <c r="D6177" s="142" t="s">
        <v>46</v>
      </c>
      <c r="E6177" s="12" t="s">
        <v>14</v>
      </c>
      <c r="F6177" s="12" t="s">
        <v>15</v>
      </c>
      <c r="G6177" s="14">
        <v>3125</v>
      </c>
      <c r="H6177" s="14">
        <v>50000</v>
      </c>
      <c r="I6177" s="14">
        <v>16</v>
      </c>
    </row>
    <row r="6178" spans="1:9" x14ac:dyDescent="0.25">
      <c r="A6178" s="953"/>
      <c r="B6178" s="977"/>
      <c r="C6178" s="141" t="s">
        <v>3469</v>
      </c>
      <c r="D6178" s="142" t="s">
        <v>3470</v>
      </c>
      <c r="E6178" s="12" t="s">
        <v>14</v>
      </c>
      <c r="F6178" s="12" t="s">
        <v>15</v>
      </c>
      <c r="G6178" s="14">
        <v>800</v>
      </c>
      <c r="H6178" s="14">
        <v>8000</v>
      </c>
      <c r="I6178" s="14">
        <v>10</v>
      </c>
    </row>
    <row r="6179" spans="1:9" x14ac:dyDescent="0.25">
      <c r="A6179" s="953"/>
      <c r="B6179" s="977"/>
      <c r="C6179" s="157" t="s">
        <v>3471</v>
      </c>
      <c r="D6179" s="142" t="s">
        <v>48</v>
      </c>
      <c r="E6179" s="12" t="s">
        <v>14</v>
      </c>
      <c r="F6179" s="12" t="s">
        <v>49</v>
      </c>
      <c r="G6179" s="14">
        <v>650</v>
      </c>
      <c r="H6179" s="14">
        <v>1755000</v>
      </c>
      <c r="I6179" s="14">
        <v>2700</v>
      </c>
    </row>
    <row r="6180" spans="1:9" x14ac:dyDescent="0.25">
      <c r="A6180" s="953"/>
      <c r="B6180" s="977"/>
      <c r="C6180" s="157" t="s">
        <v>3472</v>
      </c>
      <c r="D6180" s="142" t="s">
        <v>3473</v>
      </c>
      <c r="E6180" s="12" t="s">
        <v>14</v>
      </c>
      <c r="F6180" s="12" t="s">
        <v>15</v>
      </c>
      <c r="G6180" s="14">
        <v>10</v>
      </c>
      <c r="H6180" s="14">
        <v>200000</v>
      </c>
      <c r="I6180" s="14">
        <v>20000</v>
      </c>
    </row>
    <row r="6181" spans="1:9" ht="30" x14ac:dyDescent="0.25">
      <c r="A6181" s="953"/>
      <c r="B6181" s="977"/>
      <c r="C6181" s="157" t="s">
        <v>3474</v>
      </c>
      <c r="D6181" s="142" t="s">
        <v>53</v>
      </c>
      <c r="E6181" s="12" t="s">
        <v>14</v>
      </c>
      <c r="F6181" s="12" t="s">
        <v>15</v>
      </c>
      <c r="G6181" s="14">
        <v>150</v>
      </c>
      <c r="H6181" s="14">
        <v>45000</v>
      </c>
      <c r="I6181" s="14">
        <v>300</v>
      </c>
    </row>
    <row r="6182" spans="1:9" ht="30" x14ac:dyDescent="0.25">
      <c r="A6182" s="953"/>
      <c r="B6182" s="977"/>
      <c r="C6182" s="157" t="s">
        <v>3475</v>
      </c>
      <c r="D6182" s="142" t="s">
        <v>3476</v>
      </c>
      <c r="E6182" s="12" t="s">
        <v>14</v>
      </c>
      <c r="F6182" s="12" t="s">
        <v>15</v>
      </c>
      <c r="G6182" s="14">
        <v>80</v>
      </c>
      <c r="H6182" s="14">
        <v>24000</v>
      </c>
      <c r="I6182" s="14">
        <v>300</v>
      </c>
    </row>
    <row r="6183" spans="1:9" ht="30" x14ac:dyDescent="0.25">
      <c r="A6183" s="953"/>
      <c r="B6183" s="977"/>
      <c r="C6183" s="157" t="s">
        <v>3477</v>
      </c>
      <c r="D6183" s="142" t="s">
        <v>3478</v>
      </c>
      <c r="E6183" s="12" t="s">
        <v>14</v>
      </c>
      <c r="F6183" s="12" t="s">
        <v>15</v>
      </c>
      <c r="G6183" s="14">
        <v>1400</v>
      </c>
      <c r="H6183" s="14">
        <v>28000</v>
      </c>
      <c r="I6183" s="14">
        <v>20</v>
      </c>
    </row>
    <row r="6184" spans="1:9" ht="45" x14ac:dyDescent="0.25">
      <c r="A6184" s="953"/>
      <c r="B6184" s="977"/>
      <c r="C6184" s="157" t="s">
        <v>3479</v>
      </c>
      <c r="D6184" s="142" t="s">
        <v>3480</v>
      </c>
      <c r="E6184" s="12" t="s">
        <v>14</v>
      </c>
      <c r="F6184" s="12" t="s">
        <v>15</v>
      </c>
      <c r="G6184" s="14">
        <v>2600</v>
      </c>
      <c r="H6184" s="14">
        <v>52000</v>
      </c>
      <c r="I6184" s="14">
        <v>20</v>
      </c>
    </row>
    <row r="6185" spans="1:9" x14ac:dyDescent="0.25">
      <c r="A6185" s="953"/>
      <c r="B6185" s="977"/>
      <c r="C6185" s="157" t="s">
        <v>3481</v>
      </c>
      <c r="D6185" s="142" t="s">
        <v>3482</v>
      </c>
      <c r="E6185" s="12" t="s">
        <v>14</v>
      </c>
      <c r="F6185" s="12" t="s">
        <v>15</v>
      </c>
      <c r="G6185" s="14">
        <v>80000</v>
      </c>
      <c r="H6185" s="14">
        <v>240000</v>
      </c>
      <c r="I6185" s="14">
        <v>3</v>
      </c>
    </row>
    <row r="6186" spans="1:9" ht="30" x14ac:dyDescent="0.25">
      <c r="A6186" s="953"/>
      <c r="B6186" s="977"/>
      <c r="C6186" s="157" t="s">
        <v>3483</v>
      </c>
      <c r="D6186" s="142" t="s">
        <v>346</v>
      </c>
      <c r="E6186" s="12" t="s">
        <v>14</v>
      </c>
      <c r="F6186" s="12" t="s">
        <v>15</v>
      </c>
      <c r="G6186" s="14">
        <v>200</v>
      </c>
      <c r="H6186" s="14">
        <v>4000</v>
      </c>
      <c r="I6186" s="14">
        <v>20</v>
      </c>
    </row>
    <row r="6187" spans="1:9" x14ac:dyDescent="0.25">
      <c r="A6187" s="953"/>
      <c r="B6187" s="977"/>
      <c r="C6187" s="157" t="s">
        <v>3484</v>
      </c>
      <c r="D6187" s="142" t="s">
        <v>348</v>
      </c>
      <c r="E6187" s="12" t="s">
        <v>14</v>
      </c>
      <c r="F6187" s="12" t="s">
        <v>15</v>
      </c>
      <c r="G6187" s="14">
        <v>500</v>
      </c>
      <c r="H6187" s="14">
        <v>8000</v>
      </c>
      <c r="I6187" s="14">
        <v>16</v>
      </c>
    </row>
    <row r="6188" spans="1:9" ht="45" x14ac:dyDescent="0.25">
      <c r="A6188" s="953"/>
      <c r="B6188" s="977"/>
      <c r="C6188" s="157" t="s">
        <v>3485</v>
      </c>
      <c r="D6188" s="142" t="s">
        <v>3486</v>
      </c>
      <c r="E6188" s="12" t="s">
        <v>14</v>
      </c>
      <c r="F6188" s="12" t="s">
        <v>15</v>
      </c>
      <c r="G6188" s="14">
        <v>400</v>
      </c>
      <c r="H6188" s="14">
        <v>8000</v>
      </c>
      <c r="I6188" s="14">
        <v>20</v>
      </c>
    </row>
    <row r="6189" spans="1:9" ht="45" x14ac:dyDescent="0.25">
      <c r="A6189" s="953"/>
      <c r="B6189" s="977"/>
      <c r="C6189" s="157" t="s">
        <v>3487</v>
      </c>
      <c r="D6189" s="142" t="s">
        <v>3488</v>
      </c>
      <c r="E6189" s="12" t="s">
        <v>14</v>
      </c>
      <c r="F6189" s="12" t="s">
        <v>15</v>
      </c>
      <c r="G6189" s="14">
        <v>500</v>
      </c>
      <c r="H6189" s="14">
        <v>10000</v>
      </c>
      <c r="I6189" s="14">
        <v>20</v>
      </c>
    </row>
    <row r="6190" spans="1:9" x14ac:dyDescent="0.25">
      <c r="A6190" s="953"/>
      <c r="B6190" s="977"/>
      <c r="C6190" s="157" t="s">
        <v>3489</v>
      </c>
      <c r="D6190" s="142" t="s">
        <v>59</v>
      </c>
      <c r="E6190" s="12" t="s">
        <v>14</v>
      </c>
      <c r="F6190" s="12" t="s">
        <v>30</v>
      </c>
      <c r="G6190" s="14">
        <v>100</v>
      </c>
      <c r="H6190" s="14">
        <v>5000</v>
      </c>
      <c r="I6190" s="14">
        <v>50</v>
      </c>
    </row>
    <row r="6191" spans="1:9" x14ac:dyDescent="0.25">
      <c r="A6191" s="953"/>
      <c r="B6191" s="977"/>
      <c r="C6191" s="141" t="s">
        <v>3490</v>
      </c>
      <c r="D6191" s="142" t="s">
        <v>352</v>
      </c>
      <c r="E6191" s="12" t="s">
        <v>14</v>
      </c>
      <c r="F6191" s="12" t="s">
        <v>30</v>
      </c>
      <c r="G6191" s="14">
        <v>250</v>
      </c>
      <c r="H6191" s="14">
        <v>10500</v>
      </c>
      <c r="I6191" s="14">
        <v>42</v>
      </c>
    </row>
    <row r="6192" spans="1:9" x14ac:dyDescent="0.25">
      <c r="A6192" s="953"/>
      <c r="B6192" s="977"/>
      <c r="C6192" s="157" t="s">
        <v>3491</v>
      </c>
      <c r="D6192" s="142" t="s">
        <v>354</v>
      </c>
      <c r="E6192" s="12" t="s">
        <v>14</v>
      </c>
      <c r="F6192" s="12" t="s">
        <v>15</v>
      </c>
      <c r="G6192" s="14">
        <v>30</v>
      </c>
      <c r="H6192" s="14">
        <v>1500</v>
      </c>
      <c r="I6192" s="14">
        <v>50</v>
      </c>
    </row>
    <row r="6193" spans="1:9" x14ac:dyDescent="0.25">
      <c r="A6193" s="953"/>
      <c r="B6193" s="977"/>
      <c r="C6193" s="141" t="s">
        <v>3492</v>
      </c>
      <c r="D6193" s="142" t="s">
        <v>63</v>
      </c>
      <c r="E6193" s="12" t="s">
        <v>14</v>
      </c>
      <c r="F6193" s="12" t="s">
        <v>15</v>
      </c>
      <c r="G6193" s="14">
        <v>50</v>
      </c>
      <c r="H6193" s="14">
        <v>2500</v>
      </c>
      <c r="I6193" s="14">
        <v>50</v>
      </c>
    </row>
    <row r="6194" spans="1:9" x14ac:dyDescent="0.25">
      <c r="A6194" s="953"/>
      <c r="B6194" s="977"/>
      <c r="C6194" s="157" t="s">
        <v>3493</v>
      </c>
      <c r="D6194" s="142" t="s">
        <v>358</v>
      </c>
      <c r="E6194" s="12" t="s">
        <v>14</v>
      </c>
      <c r="F6194" s="12" t="s">
        <v>15</v>
      </c>
      <c r="G6194" s="14">
        <v>100</v>
      </c>
      <c r="H6194" s="14">
        <v>4000</v>
      </c>
      <c r="I6194" s="14">
        <v>40</v>
      </c>
    </row>
    <row r="6195" spans="1:9" x14ac:dyDescent="0.25">
      <c r="A6195" s="953"/>
      <c r="B6195" s="977"/>
      <c r="C6195" s="157" t="s">
        <v>3494</v>
      </c>
      <c r="D6195" s="142" t="s">
        <v>3394</v>
      </c>
      <c r="E6195" s="12" t="s">
        <v>14</v>
      </c>
      <c r="F6195" s="12" t="s">
        <v>402</v>
      </c>
      <c r="G6195" s="14">
        <v>300</v>
      </c>
      <c r="H6195" s="14">
        <v>30000</v>
      </c>
      <c r="I6195" s="14">
        <v>100</v>
      </c>
    </row>
    <row r="6196" spans="1:9" x14ac:dyDescent="0.25">
      <c r="A6196" s="953"/>
      <c r="B6196" s="977"/>
      <c r="C6196" s="157" t="s">
        <v>3495</v>
      </c>
      <c r="D6196" s="142" t="s">
        <v>3496</v>
      </c>
      <c r="E6196" s="12" t="s">
        <v>14</v>
      </c>
      <c r="F6196" s="12" t="s">
        <v>15</v>
      </c>
      <c r="G6196" s="14">
        <v>4000</v>
      </c>
      <c r="H6196" s="14">
        <v>20000</v>
      </c>
      <c r="I6196" s="14">
        <v>5</v>
      </c>
    </row>
    <row r="6197" spans="1:9" x14ac:dyDescent="0.25">
      <c r="A6197" s="953"/>
      <c r="B6197" s="977"/>
      <c r="C6197" s="157" t="s">
        <v>3497</v>
      </c>
      <c r="D6197" s="142" t="s">
        <v>3498</v>
      </c>
      <c r="E6197" s="115" t="s">
        <v>14</v>
      </c>
      <c r="F6197" s="115" t="s">
        <v>15</v>
      </c>
      <c r="G6197" s="14">
        <v>9000</v>
      </c>
      <c r="H6197" s="14">
        <v>36000</v>
      </c>
      <c r="I6197" s="14">
        <v>4</v>
      </c>
    </row>
    <row r="6198" spans="1:9" x14ac:dyDescent="0.25">
      <c r="A6198" s="953"/>
      <c r="B6198" s="927"/>
      <c r="C6198" s="208" t="s">
        <v>5436</v>
      </c>
      <c r="D6198" s="209" t="s">
        <v>4190</v>
      </c>
      <c r="E6198" s="210" t="s">
        <v>14</v>
      </c>
      <c r="F6198" s="210" t="s">
        <v>15</v>
      </c>
      <c r="G6198" s="211">
        <v>400</v>
      </c>
      <c r="H6198" s="212">
        <v>800</v>
      </c>
      <c r="I6198" s="211">
        <v>2000</v>
      </c>
    </row>
    <row r="6199" spans="1:9" s="8" customFormat="1" x14ac:dyDescent="0.25">
      <c r="A6199" s="953"/>
      <c r="B6199" s="896">
        <v>4264</v>
      </c>
      <c r="C6199" s="139" t="s">
        <v>64</v>
      </c>
      <c r="D6199" s="140" t="s">
        <v>65</v>
      </c>
      <c r="E6199" s="15" t="s">
        <v>14</v>
      </c>
      <c r="F6199" s="15" t="s">
        <v>66</v>
      </c>
      <c r="G6199" s="16">
        <v>470</v>
      </c>
      <c r="H6199" s="16">
        <v>11413950</v>
      </c>
      <c r="I6199" s="16">
        <v>24285</v>
      </c>
    </row>
    <row r="6200" spans="1:9" ht="30" x14ac:dyDescent="0.25">
      <c r="A6200" s="953"/>
      <c r="B6200" s="896"/>
      <c r="C6200" s="157" t="s">
        <v>3499</v>
      </c>
      <c r="D6200" s="142" t="s">
        <v>3500</v>
      </c>
      <c r="E6200" s="12" t="s">
        <v>14</v>
      </c>
      <c r="F6200" s="12" t="s">
        <v>15</v>
      </c>
      <c r="G6200" s="14">
        <v>45000</v>
      </c>
      <c r="H6200" s="14">
        <v>180000</v>
      </c>
      <c r="I6200" s="14">
        <v>4</v>
      </c>
    </row>
    <row r="6201" spans="1:9" ht="30" x14ac:dyDescent="0.25">
      <c r="A6201" s="953"/>
      <c r="B6201" s="896"/>
      <c r="C6201" s="157" t="s">
        <v>3501</v>
      </c>
      <c r="D6201" s="142" t="s">
        <v>3502</v>
      </c>
      <c r="E6201" s="12" t="s">
        <v>14</v>
      </c>
      <c r="F6201" s="12" t="s">
        <v>15</v>
      </c>
      <c r="G6201" s="14">
        <v>45000</v>
      </c>
      <c r="H6201" s="14">
        <v>180000</v>
      </c>
      <c r="I6201" s="14">
        <v>4</v>
      </c>
    </row>
    <row r="6202" spans="1:9" x14ac:dyDescent="0.25">
      <c r="A6202" s="953"/>
      <c r="B6202" s="896">
        <v>4267</v>
      </c>
      <c r="C6202" s="141" t="s">
        <v>3503</v>
      </c>
      <c r="D6202" s="142" t="s">
        <v>3504</v>
      </c>
      <c r="E6202" s="12" t="s">
        <v>14</v>
      </c>
      <c r="F6202" s="12" t="s">
        <v>15</v>
      </c>
      <c r="G6202" s="14">
        <v>250</v>
      </c>
      <c r="H6202" s="14">
        <v>17500</v>
      </c>
      <c r="I6202" s="14">
        <v>70</v>
      </c>
    </row>
    <row r="6203" spans="1:9" ht="30" x14ac:dyDescent="0.25">
      <c r="A6203" s="953"/>
      <c r="B6203" s="896"/>
      <c r="C6203" s="141" t="s">
        <v>3505</v>
      </c>
      <c r="D6203" s="142" t="s">
        <v>3506</v>
      </c>
      <c r="E6203" s="12" t="s">
        <v>14</v>
      </c>
      <c r="F6203" s="12" t="s">
        <v>30</v>
      </c>
      <c r="G6203" s="14">
        <v>350</v>
      </c>
      <c r="H6203" s="14">
        <v>10500</v>
      </c>
      <c r="I6203" s="14">
        <v>30</v>
      </c>
    </row>
    <row r="6204" spans="1:9" ht="30" x14ac:dyDescent="0.25">
      <c r="A6204" s="953"/>
      <c r="B6204" s="896"/>
      <c r="C6204" s="23" t="s">
        <v>3507</v>
      </c>
      <c r="D6204" s="24" t="s">
        <v>3508</v>
      </c>
      <c r="E6204" s="18" t="s">
        <v>14</v>
      </c>
      <c r="F6204" s="18" t="s">
        <v>66</v>
      </c>
      <c r="G6204" s="53">
        <v>800</v>
      </c>
      <c r="H6204" s="53">
        <v>40000</v>
      </c>
      <c r="I6204" s="53">
        <v>50</v>
      </c>
    </row>
    <row r="6205" spans="1:9" x14ac:dyDescent="0.25">
      <c r="A6205" s="953"/>
      <c r="B6205" s="896"/>
      <c r="C6205" s="23" t="s">
        <v>3509</v>
      </c>
      <c r="D6205" s="24" t="s">
        <v>3510</v>
      </c>
      <c r="E6205" s="18" t="s">
        <v>14</v>
      </c>
      <c r="F6205" s="18" t="s">
        <v>66</v>
      </c>
      <c r="G6205" s="53">
        <v>500</v>
      </c>
      <c r="H6205" s="53">
        <v>85000</v>
      </c>
      <c r="I6205" s="53">
        <v>170</v>
      </c>
    </row>
    <row r="6206" spans="1:9" x14ac:dyDescent="0.25">
      <c r="A6206" s="953"/>
      <c r="B6206" s="896"/>
      <c r="C6206" s="157" t="s">
        <v>3511</v>
      </c>
      <c r="D6206" s="142" t="s">
        <v>1021</v>
      </c>
      <c r="E6206" s="12" t="s">
        <v>14</v>
      </c>
      <c r="F6206" s="12" t="s">
        <v>15</v>
      </c>
      <c r="G6206" s="14">
        <v>1600</v>
      </c>
      <c r="H6206" s="14">
        <v>160000</v>
      </c>
      <c r="I6206" s="14">
        <v>100</v>
      </c>
    </row>
    <row r="6207" spans="1:9" ht="30" x14ac:dyDescent="0.25">
      <c r="A6207" s="953"/>
      <c r="B6207" s="896"/>
      <c r="C6207" s="157" t="s">
        <v>3512</v>
      </c>
      <c r="D6207" s="142" t="s">
        <v>3513</v>
      </c>
      <c r="E6207" s="12" t="s">
        <v>14</v>
      </c>
      <c r="F6207" s="12" t="s">
        <v>15</v>
      </c>
      <c r="G6207" s="14">
        <v>700</v>
      </c>
      <c r="H6207" s="14">
        <v>35000</v>
      </c>
      <c r="I6207" s="14">
        <v>50</v>
      </c>
    </row>
    <row r="6208" spans="1:9" ht="30" x14ac:dyDescent="0.25">
      <c r="A6208" s="953"/>
      <c r="B6208" s="896"/>
      <c r="C6208" s="157" t="s">
        <v>3514</v>
      </c>
      <c r="D6208" s="142" t="s">
        <v>3515</v>
      </c>
      <c r="E6208" s="12" t="s">
        <v>14</v>
      </c>
      <c r="F6208" s="12" t="s">
        <v>15</v>
      </c>
      <c r="G6208" s="14">
        <v>1200</v>
      </c>
      <c r="H6208" s="14">
        <v>24000</v>
      </c>
      <c r="I6208" s="14">
        <v>20</v>
      </c>
    </row>
    <row r="6209" spans="1:9" ht="30" x14ac:dyDescent="0.25">
      <c r="A6209" s="953"/>
      <c r="B6209" s="896"/>
      <c r="C6209" s="157" t="s">
        <v>3516</v>
      </c>
      <c r="D6209" s="142" t="s">
        <v>3517</v>
      </c>
      <c r="E6209" s="12" t="s">
        <v>14</v>
      </c>
      <c r="F6209" s="12" t="s">
        <v>15</v>
      </c>
      <c r="G6209" s="14">
        <v>700</v>
      </c>
      <c r="H6209" s="14">
        <v>35000</v>
      </c>
      <c r="I6209" s="14">
        <v>50</v>
      </c>
    </row>
    <row r="6210" spans="1:9" ht="30" x14ac:dyDescent="0.25">
      <c r="A6210" s="953"/>
      <c r="B6210" s="896"/>
      <c r="C6210" s="157" t="s">
        <v>3518</v>
      </c>
      <c r="D6210" s="142" t="s">
        <v>3519</v>
      </c>
      <c r="E6210" s="12" t="s">
        <v>14</v>
      </c>
      <c r="F6210" s="12" t="s">
        <v>15</v>
      </c>
      <c r="G6210" s="14">
        <v>4500</v>
      </c>
      <c r="H6210" s="14">
        <v>45000</v>
      </c>
      <c r="I6210" s="14">
        <v>10</v>
      </c>
    </row>
    <row r="6211" spans="1:9" ht="30" x14ac:dyDescent="0.25">
      <c r="A6211" s="953"/>
      <c r="B6211" s="896"/>
      <c r="C6211" s="141" t="s">
        <v>3520</v>
      </c>
      <c r="D6211" s="142" t="s">
        <v>3521</v>
      </c>
      <c r="E6211" s="12" t="s">
        <v>14</v>
      </c>
      <c r="F6211" s="12" t="s">
        <v>15</v>
      </c>
      <c r="G6211" s="14">
        <v>5000</v>
      </c>
      <c r="H6211" s="14">
        <v>45000</v>
      </c>
      <c r="I6211" s="14">
        <v>9</v>
      </c>
    </row>
    <row r="6212" spans="1:9" x14ac:dyDescent="0.25">
      <c r="A6212" s="953"/>
      <c r="B6212" s="896"/>
      <c r="C6212" s="157" t="s">
        <v>3522</v>
      </c>
      <c r="D6212" s="142" t="s">
        <v>394</v>
      </c>
      <c r="E6212" s="12" t="s">
        <v>14</v>
      </c>
      <c r="F6212" s="12" t="s">
        <v>15</v>
      </c>
      <c r="G6212" s="14">
        <v>300</v>
      </c>
      <c r="H6212" s="14">
        <v>3000</v>
      </c>
      <c r="I6212" s="14">
        <v>10</v>
      </c>
    </row>
    <row r="6213" spans="1:9" x14ac:dyDescent="0.25">
      <c r="A6213" s="953"/>
      <c r="B6213" s="896"/>
      <c r="C6213" s="157" t="s">
        <v>3523</v>
      </c>
      <c r="D6213" s="142" t="s">
        <v>396</v>
      </c>
      <c r="E6213" s="12" t="s">
        <v>14</v>
      </c>
      <c r="F6213" s="12" t="s">
        <v>15</v>
      </c>
      <c r="G6213" s="14">
        <v>2700</v>
      </c>
      <c r="H6213" s="14">
        <v>16200</v>
      </c>
      <c r="I6213" s="14">
        <v>6</v>
      </c>
    </row>
    <row r="6214" spans="1:9" ht="30" x14ac:dyDescent="0.25">
      <c r="A6214" s="953"/>
      <c r="B6214" s="896"/>
      <c r="C6214" s="157" t="s">
        <v>3524</v>
      </c>
      <c r="D6214" s="142" t="s">
        <v>682</v>
      </c>
      <c r="E6214" s="12" t="s">
        <v>14</v>
      </c>
      <c r="F6214" s="12" t="s">
        <v>15</v>
      </c>
      <c r="G6214" s="14">
        <v>500</v>
      </c>
      <c r="H6214" s="14">
        <v>10000</v>
      </c>
      <c r="I6214" s="14">
        <v>20</v>
      </c>
    </row>
    <row r="6215" spans="1:9" x14ac:dyDescent="0.25">
      <c r="A6215" s="953"/>
      <c r="B6215" s="896"/>
      <c r="C6215" s="157" t="s">
        <v>3525</v>
      </c>
      <c r="D6215" s="142" t="s">
        <v>82</v>
      </c>
      <c r="E6215" s="12" t="s">
        <v>14</v>
      </c>
      <c r="F6215" s="12" t="s">
        <v>15</v>
      </c>
      <c r="G6215" s="14">
        <v>130</v>
      </c>
      <c r="H6215" s="14">
        <v>117000</v>
      </c>
      <c r="I6215" s="14">
        <v>900</v>
      </c>
    </row>
    <row r="6216" spans="1:9" ht="30" x14ac:dyDescent="0.25">
      <c r="A6216" s="953"/>
      <c r="B6216" s="896"/>
      <c r="C6216" s="157" t="s">
        <v>3526</v>
      </c>
      <c r="D6216" s="142" t="s">
        <v>3527</v>
      </c>
      <c r="E6216" s="12" t="s">
        <v>14</v>
      </c>
      <c r="F6216" s="12" t="s">
        <v>15</v>
      </c>
      <c r="G6216" s="14">
        <v>170</v>
      </c>
      <c r="H6216" s="14">
        <v>68000</v>
      </c>
      <c r="I6216" s="14">
        <v>400</v>
      </c>
    </row>
    <row r="6217" spans="1:9" x14ac:dyDescent="0.25">
      <c r="A6217" s="953"/>
      <c r="B6217" s="896"/>
      <c r="C6217" s="157" t="s">
        <v>3528</v>
      </c>
      <c r="D6217" s="142" t="s">
        <v>685</v>
      </c>
      <c r="E6217" s="12" t="s">
        <v>14</v>
      </c>
      <c r="F6217" s="12" t="s">
        <v>15</v>
      </c>
      <c r="G6217" s="14">
        <v>400</v>
      </c>
      <c r="H6217" s="14">
        <v>16000</v>
      </c>
      <c r="I6217" s="14">
        <v>40</v>
      </c>
    </row>
    <row r="6218" spans="1:9" ht="30" x14ac:dyDescent="0.25">
      <c r="A6218" s="953"/>
      <c r="B6218" s="896"/>
      <c r="C6218" s="141" t="s">
        <v>3529</v>
      </c>
      <c r="D6218" s="142" t="s">
        <v>3530</v>
      </c>
      <c r="E6218" s="12" t="s">
        <v>14</v>
      </c>
      <c r="F6218" s="12" t="s">
        <v>15</v>
      </c>
      <c r="G6218" s="14">
        <v>750</v>
      </c>
      <c r="H6218" s="14">
        <v>30000</v>
      </c>
      <c r="I6218" s="14">
        <v>40</v>
      </c>
    </row>
    <row r="6219" spans="1:9" x14ac:dyDescent="0.25">
      <c r="A6219" s="953"/>
      <c r="B6219" s="896"/>
      <c r="C6219" s="157" t="s">
        <v>3531</v>
      </c>
      <c r="D6219" s="142" t="s">
        <v>409</v>
      </c>
      <c r="E6219" s="12" t="s">
        <v>14</v>
      </c>
      <c r="F6219" s="12" t="s">
        <v>15</v>
      </c>
      <c r="G6219" s="14">
        <v>1400</v>
      </c>
      <c r="H6219" s="14">
        <v>28000</v>
      </c>
      <c r="I6219" s="14">
        <v>20</v>
      </c>
    </row>
    <row r="6220" spans="1:9" x14ac:dyDescent="0.25">
      <c r="A6220" s="953"/>
      <c r="B6220" s="896"/>
      <c r="C6220" s="157" t="s">
        <v>3532</v>
      </c>
      <c r="D6220" s="142" t="s">
        <v>3533</v>
      </c>
      <c r="E6220" s="12" t="s">
        <v>14</v>
      </c>
      <c r="F6220" s="12" t="s">
        <v>15</v>
      </c>
      <c r="G6220" s="14">
        <v>1800</v>
      </c>
      <c r="H6220" s="14">
        <v>10800</v>
      </c>
      <c r="I6220" s="14">
        <v>6</v>
      </c>
    </row>
    <row r="6221" spans="1:9" x14ac:dyDescent="0.25">
      <c r="A6221" s="953"/>
      <c r="B6221" s="896"/>
      <c r="C6221" s="157" t="s">
        <v>3534</v>
      </c>
      <c r="D6221" s="142" t="s">
        <v>411</v>
      </c>
      <c r="E6221" s="12" t="s">
        <v>14</v>
      </c>
      <c r="F6221" s="12" t="s">
        <v>15</v>
      </c>
      <c r="G6221" s="14">
        <v>1500</v>
      </c>
      <c r="H6221" s="14">
        <v>4500</v>
      </c>
      <c r="I6221" s="14">
        <v>3</v>
      </c>
    </row>
    <row r="6222" spans="1:9" x14ac:dyDescent="0.25">
      <c r="A6222" s="953"/>
      <c r="B6222" s="896"/>
      <c r="C6222" s="157" t="s">
        <v>3535</v>
      </c>
      <c r="D6222" s="142" t="s">
        <v>2705</v>
      </c>
      <c r="E6222" s="12" t="s">
        <v>14</v>
      </c>
      <c r="F6222" s="12" t="s">
        <v>15</v>
      </c>
      <c r="G6222" s="14">
        <v>200</v>
      </c>
      <c r="H6222" s="14">
        <v>10000</v>
      </c>
      <c r="I6222" s="14">
        <v>50</v>
      </c>
    </row>
    <row r="6223" spans="1:9" x14ac:dyDescent="0.25">
      <c r="A6223" s="953"/>
      <c r="B6223" s="896"/>
      <c r="C6223" s="141">
        <v>39513200505</v>
      </c>
      <c r="D6223" s="142" t="s">
        <v>416</v>
      </c>
      <c r="E6223" s="12" t="s">
        <v>14</v>
      </c>
      <c r="F6223" s="12" t="s">
        <v>15</v>
      </c>
      <c r="G6223" s="14">
        <v>150</v>
      </c>
      <c r="H6223" s="14">
        <v>180000</v>
      </c>
      <c r="I6223" s="14">
        <v>1200</v>
      </c>
    </row>
    <row r="6224" spans="1:9" x14ac:dyDescent="0.25">
      <c r="A6224" s="953"/>
      <c r="B6224" s="896"/>
      <c r="C6224" s="157" t="s">
        <v>3536</v>
      </c>
      <c r="D6224" s="142" t="s">
        <v>3537</v>
      </c>
      <c r="E6224" s="12" t="s">
        <v>14</v>
      </c>
      <c r="F6224" s="12" t="s">
        <v>15</v>
      </c>
      <c r="G6224" s="14">
        <v>450</v>
      </c>
      <c r="H6224" s="14">
        <v>27000</v>
      </c>
      <c r="I6224" s="14">
        <v>60</v>
      </c>
    </row>
    <row r="6225" spans="1:9" ht="30" x14ac:dyDescent="0.25">
      <c r="A6225" s="953"/>
      <c r="B6225" s="896"/>
      <c r="C6225" s="141" t="s">
        <v>3538</v>
      </c>
      <c r="D6225" s="142" t="s">
        <v>3539</v>
      </c>
      <c r="E6225" s="12" t="s">
        <v>14</v>
      </c>
      <c r="F6225" s="12" t="s">
        <v>15</v>
      </c>
      <c r="G6225" s="14">
        <v>1800</v>
      </c>
      <c r="H6225" s="14">
        <v>9000</v>
      </c>
      <c r="I6225" s="14">
        <v>5</v>
      </c>
    </row>
    <row r="6226" spans="1:9" x14ac:dyDescent="0.25">
      <c r="A6226" s="953"/>
      <c r="B6226" s="896"/>
      <c r="C6226" s="141" t="s">
        <v>3540</v>
      </c>
      <c r="D6226" s="142" t="s">
        <v>3541</v>
      </c>
      <c r="E6226" s="12" t="s">
        <v>14</v>
      </c>
      <c r="F6226" s="12" t="s">
        <v>470</v>
      </c>
      <c r="G6226" s="14">
        <v>6000</v>
      </c>
      <c r="H6226" s="14">
        <v>18000</v>
      </c>
      <c r="I6226" s="14">
        <v>3</v>
      </c>
    </row>
    <row r="6227" spans="1:9" x14ac:dyDescent="0.25">
      <c r="A6227" s="953"/>
      <c r="B6227" s="896"/>
      <c r="C6227" s="157" t="s">
        <v>3542</v>
      </c>
      <c r="D6227" s="142" t="s">
        <v>3543</v>
      </c>
      <c r="E6227" s="12" t="s">
        <v>14</v>
      </c>
      <c r="F6227" s="12" t="s">
        <v>15</v>
      </c>
      <c r="G6227" s="14">
        <v>1500</v>
      </c>
      <c r="H6227" s="14">
        <v>7500</v>
      </c>
      <c r="I6227" s="14">
        <v>5</v>
      </c>
    </row>
    <row r="6228" spans="1:9" ht="30" x14ac:dyDescent="0.25">
      <c r="A6228" s="953"/>
      <c r="B6228" s="896"/>
      <c r="C6228" s="157" t="s">
        <v>3544</v>
      </c>
      <c r="D6228" s="142" t="s">
        <v>3545</v>
      </c>
      <c r="E6228" s="12" t="s">
        <v>14</v>
      </c>
      <c r="F6228" s="12" t="s">
        <v>15</v>
      </c>
      <c r="G6228" s="14">
        <v>6000</v>
      </c>
      <c r="H6228" s="14">
        <v>30000</v>
      </c>
      <c r="I6228" s="14">
        <v>5</v>
      </c>
    </row>
    <row r="6229" spans="1:9" ht="30" x14ac:dyDescent="0.25">
      <c r="A6229" s="953"/>
      <c r="B6229" s="896"/>
      <c r="C6229" s="157" t="s">
        <v>3546</v>
      </c>
      <c r="D6229" s="142" t="s">
        <v>3547</v>
      </c>
      <c r="E6229" s="12" t="s">
        <v>14</v>
      </c>
      <c r="F6229" s="12" t="s">
        <v>66</v>
      </c>
      <c r="G6229" s="14">
        <v>600</v>
      </c>
      <c r="H6229" s="14">
        <v>30000</v>
      </c>
      <c r="I6229" s="14">
        <v>50</v>
      </c>
    </row>
    <row r="6230" spans="1:9" ht="30" x14ac:dyDescent="0.25">
      <c r="A6230" s="953"/>
      <c r="B6230" s="896"/>
      <c r="C6230" s="157" t="s">
        <v>3548</v>
      </c>
      <c r="D6230" s="142" t="s">
        <v>3549</v>
      </c>
      <c r="E6230" s="12" t="s">
        <v>14</v>
      </c>
      <c r="F6230" s="12" t="s">
        <v>66</v>
      </c>
      <c r="G6230" s="14">
        <v>1200</v>
      </c>
      <c r="H6230" s="14">
        <v>18000</v>
      </c>
      <c r="I6230" s="14">
        <v>15</v>
      </c>
    </row>
    <row r="6231" spans="1:9" x14ac:dyDescent="0.25">
      <c r="A6231" s="953"/>
      <c r="B6231" s="896"/>
      <c r="C6231" s="157" t="s">
        <v>3550</v>
      </c>
      <c r="D6231" s="142" t="s">
        <v>694</v>
      </c>
      <c r="E6231" s="12" t="s">
        <v>14</v>
      </c>
      <c r="F6231" s="12" t="s">
        <v>49</v>
      </c>
      <c r="G6231" s="14">
        <v>750</v>
      </c>
      <c r="H6231" s="14">
        <v>15000</v>
      </c>
      <c r="I6231" s="14">
        <v>20</v>
      </c>
    </row>
    <row r="6232" spans="1:9" x14ac:dyDescent="0.25">
      <c r="A6232" s="953"/>
      <c r="B6232" s="896"/>
      <c r="C6232" s="157" t="s">
        <v>3551</v>
      </c>
      <c r="D6232" s="142" t="s">
        <v>99</v>
      </c>
      <c r="E6232" s="12" t="s">
        <v>14</v>
      </c>
      <c r="F6232" s="12" t="s">
        <v>66</v>
      </c>
      <c r="G6232" s="14">
        <v>600</v>
      </c>
      <c r="H6232" s="14">
        <v>150000</v>
      </c>
      <c r="I6232" s="14">
        <v>250</v>
      </c>
    </row>
    <row r="6233" spans="1:9" x14ac:dyDescent="0.25">
      <c r="A6233" s="953"/>
      <c r="B6233" s="896"/>
      <c r="C6233" s="157" t="s">
        <v>3552</v>
      </c>
      <c r="D6233" s="142" t="s">
        <v>101</v>
      </c>
      <c r="E6233" s="12" t="s">
        <v>14</v>
      </c>
      <c r="F6233" s="12" t="s">
        <v>66</v>
      </c>
      <c r="G6233" s="14">
        <v>950</v>
      </c>
      <c r="H6233" s="14">
        <v>27550</v>
      </c>
      <c r="I6233" s="14">
        <v>29</v>
      </c>
    </row>
    <row r="6234" spans="1:9" x14ac:dyDescent="0.25">
      <c r="A6234" s="953"/>
      <c r="B6234" s="896"/>
      <c r="C6234" s="157" t="s">
        <v>3553</v>
      </c>
      <c r="D6234" s="142" t="s">
        <v>105</v>
      </c>
      <c r="E6234" s="12" t="s">
        <v>14</v>
      </c>
      <c r="F6234" s="12" t="s">
        <v>15</v>
      </c>
      <c r="G6234" s="14">
        <v>400</v>
      </c>
      <c r="H6234" s="14">
        <v>32000</v>
      </c>
      <c r="I6234" s="14">
        <v>80</v>
      </c>
    </row>
    <row r="6235" spans="1:9" ht="30" x14ac:dyDescent="0.25">
      <c r="A6235" s="953"/>
      <c r="B6235" s="896"/>
      <c r="C6235" s="157" t="s">
        <v>3554</v>
      </c>
      <c r="D6235" s="142" t="s">
        <v>109</v>
      </c>
      <c r="E6235" s="12" t="s">
        <v>14</v>
      </c>
      <c r="F6235" s="12" t="s">
        <v>15</v>
      </c>
      <c r="G6235" s="14">
        <v>1200</v>
      </c>
      <c r="H6235" s="14">
        <v>9600</v>
      </c>
      <c r="I6235" s="14">
        <v>8</v>
      </c>
    </row>
    <row r="6236" spans="1:9" x14ac:dyDescent="0.25">
      <c r="A6236" s="953"/>
      <c r="B6236" s="896"/>
      <c r="C6236" s="157" t="s">
        <v>3555</v>
      </c>
      <c r="D6236" s="142" t="s">
        <v>3556</v>
      </c>
      <c r="E6236" s="12" t="s">
        <v>14</v>
      </c>
      <c r="F6236" s="12" t="s">
        <v>66</v>
      </c>
      <c r="G6236" s="14">
        <v>70</v>
      </c>
      <c r="H6236" s="14">
        <v>540540</v>
      </c>
      <c r="I6236" s="14">
        <v>7722</v>
      </c>
    </row>
    <row r="6237" spans="1:9" x14ac:dyDescent="0.25">
      <c r="A6237" s="953"/>
      <c r="B6237" s="896"/>
      <c r="C6237" s="157" t="s">
        <v>3557</v>
      </c>
      <c r="D6237" s="142" t="s">
        <v>3558</v>
      </c>
      <c r="E6237" s="12" t="s">
        <v>14</v>
      </c>
      <c r="F6237" s="12" t="s">
        <v>66</v>
      </c>
      <c r="G6237" s="14">
        <v>300</v>
      </c>
      <c r="H6237" s="14">
        <v>18000</v>
      </c>
      <c r="I6237" s="14">
        <v>60</v>
      </c>
    </row>
    <row r="6238" spans="1:9" ht="30" x14ac:dyDescent="0.25">
      <c r="A6238" s="953"/>
      <c r="B6238" s="896"/>
      <c r="C6238" s="157" t="s">
        <v>3559</v>
      </c>
      <c r="D6238" s="142" t="s">
        <v>3560</v>
      </c>
      <c r="E6238" s="12" t="s">
        <v>14</v>
      </c>
      <c r="F6238" s="12" t="s">
        <v>15</v>
      </c>
      <c r="G6238" s="14">
        <v>1500</v>
      </c>
      <c r="H6238" s="14">
        <v>7500</v>
      </c>
      <c r="I6238" s="14">
        <v>5</v>
      </c>
    </row>
    <row r="6239" spans="1:9" ht="30" x14ac:dyDescent="0.25">
      <c r="A6239" s="953"/>
      <c r="B6239" s="896"/>
      <c r="C6239" s="157" t="s">
        <v>3561</v>
      </c>
      <c r="D6239" s="142" t="s">
        <v>3562</v>
      </c>
      <c r="E6239" s="12" t="s">
        <v>14</v>
      </c>
      <c r="F6239" s="12" t="s">
        <v>15</v>
      </c>
      <c r="G6239" s="14">
        <v>3000</v>
      </c>
      <c r="H6239" s="14">
        <v>30000</v>
      </c>
      <c r="I6239" s="14">
        <v>10</v>
      </c>
    </row>
    <row r="6240" spans="1:9" ht="30" x14ac:dyDescent="0.25">
      <c r="A6240" s="953"/>
      <c r="B6240" s="896"/>
      <c r="C6240" s="157" t="s">
        <v>3563</v>
      </c>
      <c r="D6240" s="142" t="s">
        <v>2734</v>
      </c>
      <c r="E6240" s="12" t="s">
        <v>14</v>
      </c>
      <c r="F6240" s="12" t="s">
        <v>402</v>
      </c>
      <c r="G6240" s="14">
        <v>350</v>
      </c>
      <c r="H6240" s="14">
        <v>17500</v>
      </c>
      <c r="I6240" s="14">
        <v>50</v>
      </c>
    </row>
    <row r="6241" spans="1:9" x14ac:dyDescent="0.25">
      <c r="A6241" s="953"/>
      <c r="B6241" s="896"/>
      <c r="C6241" s="141" t="s">
        <v>3564</v>
      </c>
      <c r="D6241" s="142" t="s">
        <v>2736</v>
      </c>
      <c r="E6241" s="12" t="s">
        <v>14</v>
      </c>
      <c r="F6241" s="12" t="s">
        <v>15</v>
      </c>
      <c r="G6241" s="14">
        <v>2500</v>
      </c>
      <c r="H6241" s="14">
        <v>20000</v>
      </c>
      <c r="I6241" s="14">
        <v>8</v>
      </c>
    </row>
    <row r="6242" spans="1:9" x14ac:dyDescent="0.25">
      <c r="A6242" s="953"/>
      <c r="B6242" s="896"/>
      <c r="C6242" s="141" t="s">
        <v>3565</v>
      </c>
      <c r="D6242" s="142" t="s">
        <v>453</v>
      </c>
      <c r="E6242" s="12" t="s">
        <v>14</v>
      </c>
      <c r="F6242" s="12" t="s">
        <v>15</v>
      </c>
      <c r="G6242" s="14">
        <v>3750</v>
      </c>
      <c r="H6242" s="14">
        <v>30000</v>
      </c>
      <c r="I6242" s="14">
        <v>8</v>
      </c>
    </row>
    <row r="6243" spans="1:9" x14ac:dyDescent="0.25">
      <c r="A6243" s="953"/>
      <c r="B6243" s="896"/>
      <c r="C6243" s="157" t="s">
        <v>3566</v>
      </c>
      <c r="D6243" s="142" t="s">
        <v>2384</v>
      </c>
      <c r="E6243" s="12" t="s">
        <v>14</v>
      </c>
      <c r="F6243" s="12" t="s">
        <v>15</v>
      </c>
      <c r="G6243" s="14">
        <v>2500</v>
      </c>
      <c r="H6243" s="14">
        <v>75000</v>
      </c>
      <c r="I6243" s="14">
        <v>30</v>
      </c>
    </row>
    <row r="6244" spans="1:9" s="8" customFormat="1" x14ac:dyDescent="0.25">
      <c r="A6244" s="953"/>
      <c r="B6244" s="896">
        <v>4269</v>
      </c>
      <c r="C6244" s="139" t="s">
        <v>3567</v>
      </c>
      <c r="D6244" s="140" t="s">
        <v>3568</v>
      </c>
      <c r="E6244" s="15" t="s">
        <v>14</v>
      </c>
      <c r="F6244" s="15" t="s">
        <v>15</v>
      </c>
      <c r="G6244" s="16">
        <v>330</v>
      </c>
      <c r="H6244" s="16">
        <v>349800</v>
      </c>
      <c r="I6244" s="16">
        <v>1060</v>
      </c>
    </row>
    <row r="6245" spans="1:9" s="8" customFormat="1" ht="30" x14ac:dyDescent="0.25">
      <c r="A6245" s="953"/>
      <c r="B6245" s="896"/>
      <c r="C6245" s="139" t="s">
        <v>455</v>
      </c>
      <c r="D6245" s="140" t="s">
        <v>3569</v>
      </c>
      <c r="E6245" s="15" t="s">
        <v>14</v>
      </c>
      <c r="F6245" s="15" t="s">
        <v>15</v>
      </c>
      <c r="G6245" s="16">
        <v>22000</v>
      </c>
      <c r="H6245" s="16">
        <v>330000</v>
      </c>
      <c r="I6245" s="16">
        <v>15</v>
      </c>
    </row>
    <row r="6246" spans="1:9" s="8" customFormat="1" x14ac:dyDescent="0.25">
      <c r="A6246" s="953"/>
      <c r="B6246" s="896"/>
      <c r="C6246" s="139">
        <v>33141129</v>
      </c>
      <c r="D6246" s="140" t="s">
        <v>112</v>
      </c>
      <c r="E6246" s="15" t="s">
        <v>14</v>
      </c>
      <c r="F6246" s="15" t="s">
        <v>15</v>
      </c>
      <c r="G6246" s="16">
        <v>30</v>
      </c>
      <c r="H6246" s="16">
        <v>150150</v>
      </c>
      <c r="I6246" s="16">
        <v>5005</v>
      </c>
    </row>
    <row r="6247" spans="1:9" s="8" customFormat="1" x14ac:dyDescent="0.25">
      <c r="A6247" s="953"/>
      <c r="B6247" s="896"/>
      <c r="C6247" s="139">
        <v>33141156</v>
      </c>
      <c r="D6247" s="140" t="s">
        <v>3570</v>
      </c>
      <c r="E6247" s="15" t="s">
        <v>14</v>
      </c>
      <c r="F6247" s="15" t="s">
        <v>30</v>
      </c>
      <c r="G6247" s="16">
        <v>4000</v>
      </c>
      <c r="H6247" s="16">
        <v>20000</v>
      </c>
      <c r="I6247" s="16">
        <v>5</v>
      </c>
    </row>
    <row r="6248" spans="1:9" s="8" customFormat="1" ht="30" x14ac:dyDescent="0.25">
      <c r="A6248" s="953"/>
      <c r="B6248" s="896"/>
      <c r="C6248" s="139">
        <v>33741400</v>
      </c>
      <c r="D6248" s="140" t="s">
        <v>3571</v>
      </c>
      <c r="E6248" s="15" t="s">
        <v>14</v>
      </c>
      <c r="F6248" s="15" t="s">
        <v>15</v>
      </c>
      <c r="G6248" s="16">
        <v>1250</v>
      </c>
      <c r="H6248" s="16">
        <v>1000000</v>
      </c>
      <c r="I6248" s="16">
        <v>800</v>
      </c>
    </row>
    <row r="6249" spans="1:9" s="8" customFormat="1" ht="30" x14ac:dyDescent="0.25">
      <c r="A6249" s="953"/>
      <c r="B6249" s="896"/>
      <c r="C6249" s="139">
        <v>33741400</v>
      </c>
      <c r="D6249" s="140" t="s">
        <v>3572</v>
      </c>
      <c r="E6249" s="15" t="s">
        <v>14</v>
      </c>
      <c r="F6249" s="15" t="s">
        <v>15</v>
      </c>
      <c r="G6249" s="16">
        <v>1500</v>
      </c>
      <c r="H6249" s="16">
        <v>150000</v>
      </c>
      <c r="I6249" s="16">
        <v>100</v>
      </c>
    </row>
    <row r="6250" spans="1:9" x14ac:dyDescent="0.25">
      <c r="A6250" s="953"/>
      <c r="B6250" s="896">
        <v>5122</v>
      </c>
      <c r="C6250" s="157" t="s">
        <v>3573</v>
      </c>
      <c r="D6250" s="142" t="s">
        <v>115</v>
      </c>
      <c r="E6250" s="12" t="s">
        <v>14</v>
      </c>
      <c r="F6250" s="12" t="s">
        <v>15</v>
      </c>
      <c r="G6250" s="14">
        <v>360000</v>
      </c>
      <c r="H6250" s="14">
        <v>1080000</v>
      </c>
      <c r="I6250" s="14">
        <v>3</v>
      </c>
    </row>
    <row r="6251" spans="1:9" ht="30" x14ac:dyDescent="0.25">
      <c r="A6251" s="953"/>
      <c r="B6251" s="896"/>
      <c r="C6251" s="157" t="s">
        <v>3574</v>
      </c>
      <c r="D6251" s="142" t="s">
        <v>3575</v>
      </c>
      <c r="E6251" s="12" t="s">
        <v>14</v>
      </c>
      <c r="F6251" s="12" t="s">
        <v>15</v>
      </c>
      <c r="G6251" s="14">
        <v>165500</v>
      </c>
      <c r="H6251" s="14">
        <v>165500</v>
      </c>
      <c r="I6251" s="14">
        <v>1</v>
      </c>
    </row>
    <row r="6252" spans="1:9" x14ac:dyDescent="0.25">
      <c r="A6252" s="953"/>
      <c r="B6252" s="896"/>
      <c r="C6252" s="157" t="s">
        <v>3576</v>
      </c>
      <c r="D6252" s="142" t="s">
        <v>2750</v>
      </c>
      <c r="E6252" s="12" t="s">
        <v>14</v>
      </c>
      <c r="F6252" s="12" t="s">
        <v>15</v>
      </c>
      <c r="G6252" s="14">
        <v>15000</v>
      </c>
      <c r="H6252" s="14">
        <v>120000</v>
      </c>
      <c r="I6252" s="14">
        <v>8</v>
      </c>
    </row>
    <row r="6253" spans="1:9" ht="45" x14ac:dyDescent="0.25">
      <c r="A6253" s="953"/>
      <c r="B6253" s="896"/>
      <c r="C6253" s="157" t="s">
        <v>3577</v>
      </c>
      <c r="D6253" s="142" t="s">
        <v>3578</v>
      </c>
      <c r="E6253" s="12" t="s">
        <v>14</v>
      </c>
      <c r="F6253" s="12" t="s">
        <v>15</v>
      </c>
      <c r="G6253" s="14">
        <v>6500</v>
      </c>
      <c r="H6253" s="14">
        <v>97500</v>
      </c>
      <c r="I6253" s="14">
        <v>15</v>
      </c>
    </row>
    <row r="6254" spans="1:9" ht="30" x14ac:dyDescent="0.25">
      <c r="A6254" s="953"/>
      <c r="B6254" s="896"/>
      <c r="C6254" s="157" t="s">
        <v>3579</v>
      </c>
      <c r="D6254" s="398" t="s">
        <v>3580</v>
      </c>
      <c r="E6254" s="157" t="s">
        <v>14</v>
      </c>
      <c r="F6254" s="157" t="s">
        <v>15</v>
      </c>
      <c r="G6254" s="14">
        <v>9000</v>
      </c>
      <c r="H6254" s="14">
        <v>360000</v>
      </c>
      <c r="I6254" s="14">
        <v>40</v>
      </c>
    </row>
    <row r="6255" spans="1:9" x14ac:dyDescent="0.25">
      <c r="A6255" s="953"/>
      <c r="B6255" s="896"/>
      <c r="C6255" s="157" t="s">
        <v>6175</v>
      </c>
      <c r="D6255" s="398" t="s">
        <v>115</v>
      </c>
      <c r="E6255" s="157" t="s">
        <v>14</v>
      </c>
      <c r="F6255" s="157" t="s">
        <v>15</v>
      </c>
      <c r="G6255" s="396">
        <v>285000</v>
      </c>
      <c r="H6255" s="397">
        <v>3135</v>
      </c>
      <c r="I6255" s="396">
        <v>11</v>
      </c>
    </row>
    <row r="6256" spans="1:9" ht="30" x14ac:dyDescent="0.25">
      <c r="A6256" s="953"/>
      <c r="B6256" s="896"/>
      <c r="C6256" s="157" t="s">
        <v>6176</v>
      </c>
      <c r="D6256" s="398" t="s">
        <v>3583</v>
      </c>
      <c r="E6256" s="157" t="s">
        <v>14</v>
      </c>
      <c r="F6256" s="157" t="s">
        <v>15</v>
      </c>
      <c r="G6256" s="396">
        <v>165000</v>
      </c>
      <c r="H6256" s="397">
        <v>825</v>
      </c>
      <c r="I6256" s="396">
        <v>5</v>
      </c>
    </row>
    <row r="6257" spans="1:9" ht="30" x14ac:dyDescent="0.25">
      <c r="A6257" s="953"/>
      <c r="B6257" s="896"/>
      <c r="C6257" s="157" t="s">
        <v>3581</v>
      </c>
      <c r="D6257" s="142" t="s">
        <v>3582</v>
      </c>
      <c r="E6257" s="12" t="s">
        <v>14</v>
      </c>
      <c r="F6257" s="12" t="s">
        <v>15</v>
      </c>
      <c r="G6257" s="14">
        <v>7000</v>
      </c>
      <c r="H6257" s="14">
        <v>14000</v>
      </c>
      <c r="I6257" s="14">
        <v>2</v>
      </c>
    </row>
    <row r="6258" spans="1:9" ht="30" x14ac:dyDescent="0.25">
      <c r="A6258" s="953"/>
      <c r="B6258" s="896"/>
      <c r="C6258" s="157" t="s">
        <v>5667</v>
      </c>
      <c r="D6258" s="142" t="s">
        <v>3583</v>
      </c>
      <c r="E6258" s="12" t="s">
        <v>14</v>
      </c>
      <c r="F6258" s="12" t="s">
        <v>15</v>
      </c>
      <c r="G6258" s="14">
        <v>165000</v>
      </c>
      <c r="H6258" s="14">
        <f>G6258*I6258</f>
        <v>495000</v>
      </c>
      <c r="I6258" s="14">
        <v>3</v>
      </c>
    </row>
    <row r="6259" spans="1:9" ht="30" x14ac:dyDescent="0.25">
      <c r="A6259" s="953"/>
      <c r="B6259" s="896"/>
      <c r="C6259" s="157" t="s">
        <v>3584</v>
      </c>
      <c r="D6259" s="142" t="s">
        <v>3585</v>
      </c>
      <c r="E6259" s="12" t="s">
        <v>14</v>
      </c>
      <c r="F6259" s="12" t="s">
        <v>1851</v>
      </c>
      <c r="G6259" s="14">
        <v>2000000</v>
      </c>
      <c r="H6259" s="14">
        <v>2000000</v>
      </c>
      <c r="I6259" s="14">
        <v>1</v>
      </c>
    </row>
    <row r="6260" spans="1:9" x14ac:dyDescent="0.25">
      <c r="A6260" s="953"/>
      <c r="B6260" s="896"/>
      <c r="C6260" s="141">
        <v>32421300501</v>
      </c>
      <c r="D6260" s="142" t="s">
        <v>3586</v>
      </c>
      <c r="E6260" s="12" t="s">
        <v>14</v>
      </c>
      <c r="F6260" s="12" t="s">
        <v>15</v>
      </c>
      <c r="G6260" s="14">
        <v>13000</v>
      </c>
      <c r="H6260" s="14">
        <v>39000</v>
      </c>
      <c r="I6260" s="14">
        <v>3</v>
      </c>
    </row>
    <row r="6261" spans="1:9" ht="30" x14ac:dyDescent="0.25">
      <c r="A6261" s="953"/>
      <c r="B6261" s="896"/>
      <c r="C6261" s="157" t="s">
        <v>3587</v>
      </c>
      <c r="D6261" s="142" t="s">
        <v>465</v>
      </c>
      <c r="E6261" s="12" t="s">
        <v>14</v>
      </c>
      <c r="F6261" s="12" t="s">
        <v>15</v>
      </c>
      <c r="G6261" s="14">
        <v>9000</v>
      </c>
      <c r="H6261" s="14">
        <v>1800000</v>
      </c>
      <c r="I6261" s="14">
        <v>200</v>
      </c>
    </row>
    <row r="6262" spans="1:9" ht="30" x14ac:dyDescent="0.25">
      <c r="A6262" s="953"/>
      <c r="B6262" s="896"/>
      <c r="C6262" s="157" t="s">
        <v>3588</v>
      </c>
      <c r="D6262" s="142" t="s">
        <v>3589</v>
      </c>
      <c r="E6262" s="12" t="s">
        <v>14</v>
      </c>
      <c r="F6262" s="12" t="s">
        <v>15</v>
      </c>
      <c r="G6262" s="14">
        <v>31250</v>
      </c>
      <c r="H6262" s="14">
        <v>625000</v>
      </c>
      <c r="I6262" s="14">
        <v>20</v>
      </c>
    </row>
    <row r="6263" spans="1:9" x14ac:dyDescent="0.25">
      <c r="A6263" s="953"/>
      <c r="B6263" s="896"/>
      <c r="C6263" s="157" t="s">
        <v>3590</v>
      </c>
      <c r="D6263" s="142" t="s">
        <v>3591</v>
      </c>
      <c r="E6263" s="12" t="s">
        <v>14</v>
      </c>
      <c r="F6263" s="12" t="s">
        <v>15</v>
      </c>
      <c r="G6263" s="14">
        <v>360000</v>
      </c>
      <c r="H6263" s="14">
        <v>360000</v>
      </c>
      <c r="I6263" s="14">
        <v>1</v>
      </c>
    </row>
    <row r="6264" spans="1:9" x14ac:dyDescent="0.25">
      <c r="A6264" s="953"/>
      <c r="B6264" s="896"/>
      <c r="C6264" s="157" t="s">
        <v>3592</v>
      </c>
      <c r="D6264" s="142" t="s">
        <v>3593</v>
      </c>
      <c r="E6264" s="12" t="s">
        <v>14</v>
      </c>
      <c r="F6264" s="12" t="s">
        <v>15</v>
      </c>
      <c r="G6264" s="14">
        <v>95000</v>
      </c>
      <c r="H6264" s="14">
        <v>95000</v>
      </c>
      <c r="I6264" s="14">
        <v>1</v>
      </c>
    </row>
    <row r="6265" spans="1:9" x14ac:dyDescent="0.25">
      <c r="A6265" s="953"/>
      <c r="B6265" s="896"/>
      <c r="C6265" s="157" t="s">
        <v>3594</v>
      </c>
      <c r="D6265" s="142" t="s">
        <v>3595</v>
      </c>
      <c r="E6265" s="12" t="s">
        <v>14</v>
      </c>
      <c r="F6265" s="12" t="s">
        <v>470</v>
      </c>
      <c r="G6265" s="14">
        <v>17500</v>
      </c>
      <c r="H6265" s="14">
        <v>1260000</v>
      </c>
      <c r="I6265" s="14">
        <v>72</v>
      </c>
    </row>
    <row r="6266" spans="1:9" x14ac:dyDescent="0.25">
      <c r="A6266" s="953"/>
      <c r="B6266" s="896"/>
      <c r="C6266" s="157" t="s">
        <v>3596</v>
      </c>
      <c r="D6266" s="142" t="s">
        <v>718</v>
      </c>
      <c r="E6266" s="12" t="s">
        <v>14</v>
      </c>
      <c r="F6266" s="12" t="s">
        <v>470</v>
      </c>
      <c r="G6266" s="14">
        <v>7000</v>
      </c>
      <c r="H6266" s="14">
        <v>140000</v>
      </c>
      <c r="I6266" s="14">
        <v>20</v>
      </c>
    </row>
    <row r="6267" spans="1:9" x14ac:dyDescent="0.25">
      <c r="A6267" s="953"/>
      <c r="B6267" s="896"/>
      <c r="C6267" s="157" t="s">
        <v>3597</v>
      </c>
      <c r="D6267" s="142" t="s">
        <v>472</v>
      </c>
      <c r="E6267" s="12" t="s">
        <v>14</v>
      </c>
      <c r="F6267" s="12" t="s">
        <v>15</v>
      </c>
      <c r="G6267" s="14">
        <v>215000</v>
      </c>
      <c r="H6267" s="14">
        <v>645000</v>
      </c>
      <c r="I6267" s="14">
        <v>3</v>
      </c>
    </row>
    <row r="6268" spans="1:9" x14ac:dyDescent="0.25">
      <c r="A6268" s="953"/>
      <c r="B6268" s="896"/>
      <c r="C6268" s="157" t="s">
        <v>3598</v>
      </c>
      <c r="D6268" s="142" t="s">
        <v>3599</v>
      </c>
      <c r="E6268" s="12" t="s">
        <v>14</v>
      </c>
      <c r="F6268" s="12" t="s">
        <v>15</v>
      </c>
      <c r="G6268" s="14">
        <v>480000</v>
      </c>
      <c r="H6268" s="14">
        <v>1920000</v>
      </c>
      <c r="I6268" s="14">
        <v>4</v>
      </c>
    </row>
    <row r="6269" spans="1:9" ht="30" x14ac:dyDescent="0.25">
      <c r="A6269" s="953"/>
      <c r="B6269" s="896"/>
      <c r="C6269" s="157" t="s">
        <v>3600</v>
      </c>
      <c r="D6269" s="142" t="s">
        <v>3601</v>
      </c>
      <c r="E6269" s="12" t="s">
        <v>14</v>
      </c>
      <c r="F6269" s="12" t="s">
        <v>15</v>
      </c>
      <c r="G6269" s="14">
        <v>17000</v>
      </c>
      <c r="H6269" s="14">
        <v>255000</v>
      </c>
      <c r="I6269" s="14">
        <v>15</v>
      </c>
    </row>
    <row r="6270" spans="1:9" x14ac:dyDescent="0.25">
      <c r="A6270" s="953"/>
      <c r="B6270" s="890" t="s">
        <v>154</v>
      </c>
      <c r="C6270" s="890"/>
      <c r="D6270" s="890"/>
      <c r="E6270" s="890"/>
      <c r="F6270" s="890"/>
      <c r="G6270" s="890"/>
      <c r="H6270" s="72">
        <v>1921638</v>
      </c>
      <c r="I6270" s="72"/>
    </row>
    <row r="6271" spans="1:9" ht="30" x14ac:dyDescent="0.25">
      <c r="A6271" s="953"/>
      <c r="B6271" s="896">
        <v>4251</v>
      </c>
      <c r="C6271" s="157" t="s">
        <v>3602</v>
      </c>
      <c r="D6271" s="142" t="s">
        <v>539</v>
      </c>
      <c r="E6271" s="12" t="s">
        <v>126</v>
      </c>
      <c r="F6271" s="12" t="s">
        <v>121</v>
      </c>
      <c r="G6271" s="14">
        <v>1921638</v>
      </c>
      <c r="H6271" s="14">
        <v>1921638</v>
      </c>
      <c r="I6271" s="14">
        <v>1</v>
      </c>
    </row>
    <row r="6272" spans="1:9" x14ac:dyDescent="0.25">
      <c r="A6272" s="953"/>
      <c r="B6272" s="890" t="s">
        <v>118</v>
      </c>
      <c r="C6272" s="890"/>
      <c r="D6272" s="890"/>
      <c r="E6272" s="890"/>
      <c r="F6272" s="890"/>
      <c r="G6272" s="890"/>
      <c r="H6272" s="72">
        <v>43165226.539999999</v>
      </c>
      <c r="I6272" s="72"/>
    </row>
    <row r="6273" spans="1:9" s="8" customFormat="1" x14ac:dyDescent="0.25">
      <c r="A6273" s="953"/>
      <c r="B6273" s="895">
        <v>4212</v>
      </c>
      <c r="C6273" s="139">
        <v>65211100</v>
      </c>
      <c r="D6273" s="140" t="s">
        <v>119</v>
      </c>
      <c r="E6273" s="15" t="s">
        <v>120</v>
      </c>
      <c r="F6273" s="15" t="s">
        <v>474</v>
      </c>
      <c r="G6273" s="16">
        <v>139</v>
      </c>
      <c r="H6273" s="16">
        <v>7628320</v>
      </c>
      <c r="I6273" s="16">
        <v>54880</v>
      </c>
    </row>
    <row r="6274" spans="1:9" s="8" customFormat="1" x14ac:dyDescent="0.25">
      <c r="A6274" s="953"/>
      <c r="B6274" s="895"/>
      <c r="C6274" s="139">
        <v>65311100</v>
      </c>
      <c r="D6274" s="140" t="s">
        <v>122</v>
      </c>
      <c r="E6274" s="15" t="s">
        <v>120</v>
      </c>
      <c r="F6274" s="15" t="s">
        <v>475</v>
      </c>
      <c r="G6274" s="16">
        <v>44.98</v>
      </c>
      <c r="H6274" s="16">
        <v>10634306.539999999</v>
      </c>
      <c r="I6274" s="16">
        <v>236423</v>
      </c>
    </row>
    <row r="6275" spans="1:9" s="8" customFormat="1" ht="18" x14ac:dyDescent="0.25">
      <c r="A6275" s="953"/>
      <c r="B6275" s="864"/>
      <c r="C6275" s="829" t="s">
        <v>7932</v>
      </c>
      <c r="D6275" s="829" t="s">
        <v>7933</v>
      </c>
      <c r="E6275" s="862" t="s">
        <v>126</v>
      </c>
      <c r="F6275" s="862" t="s">
        <v>121</v>
      </c>
      <c r="G6275" s="831">
        <v>48000</v>
      </c>
      <c r="H6275" s="831">
        <v>48000</v>
      </c>
      <c r="I6275" s="16">
        <v>1</v>
      </c>
    </row>
    <row r="6276" spans="1:9" s="8" customFormat="1" x14ac:dyDescent="0.25">
      <c r="A6276" s="953"/>
      <c r="B6276" s="896">
        <v>4213</v>
      </c>
      <c r="C6276" s="139">
        <v>65111100</v>
      </c>
      <c r="D6276" s="140" t="s">
        <v>123</v>
      </c>
      <c r="E6276" s="15" t="s">
        <v>120</v>
      </c>
      <c r="F6276" s="15" t="s">
        <v>474</v>
      </c>
      <c r="G6276" s="16">
        <v>180</v>
      </c>
      <c r="H6276" s="16">
        <v>2214000</v>
      </c>
      <c r="I6276" s="16">
        <v>12300</v>
      </c>
    </row>
    <row r="6277" spans="1:9" ht="45" x14ac:dyDescent="0.25">
      <c r="A6277" s="953"/>
      <c r="B6277" s="896"/>
      <c r="C6277" s="157" t="s">
        <v>3603</v>
      </c>
      <c r="D6277" s="142" t="s">
        <v>3604</v>
      </c>
      <c r="E6277" s="12" t="s">
        <v>126</v>
      </c>
      <c r="F6277" s="12" t="s">
        <v>121</v>
      </c>
      <c r="G6277" s="14">
        <v>253000</v>
      </c>
      <c r="H6277" s="14">
        <v>253000</v>
      </c>
      <c r="I6277" s="14">
        <v>1</v>
      </c>
    </row>
    <row r="6278" spans="1:9" ht="30" x14ac:dyDescent="0.25">
      <c r="A6278" s="953"/>
      <c r="B6278" s="896">
        <v>4214</v>
      </c>
      <c r="C6278" s="157" t="s">
        <v>3605</v>
      </c>
      <c r="D6278" s="142" t="s">
        <v>128</v>
      </c>
      <c r="E6278" s="12" t="s">
        <v>120</v>
      </c>
      <c r="F6278" s="12" t="s">
        <v>121</v>
      </c>
      <c r="G6278" s="14">
        <v>8540000</v>
      </c>
      <c r="H6278" s="14">
        <v>8540000</v>
      </c>
      <c r="I6278" s="14">
        <v>1</v>
      </c>
    </row>
    <row r="6279" spans="1:9" ht="30" x14ac:dyDescent="0.25">
      <c r="A6279" s="953"/>
      <c r="B6279" s="896"/>
      <c r="C6279" s="157" t="s">
        <v>3606</v>
      </c>
      <c r="D6279" s="142" t="s">
        <v>130</v>
      </c>
      <c r="E6279" s="12" t="s">
        <v>14</v>
      </c>
      <c r="F6279" s="12" t="s">
        <v>121</v>
      </c>
      <c r="G6279" s="14">
        <v>3160200</v>
      </c>
      <c r="H6279" s="14">
        <v>3160200</v>
      </c>
      <c r="I6279" s="14">
        <v>1</v>
      </c>
    </row>
    <row r="6280" spans="1:9" s="8" customFormat="1" ht="30" x14ac:dyDescent="0.25">
      <c r="A6280" s="953"/>
      <c r="B6280" s="896"/>
      <c r="C6280" s="139">
        <v>64211130</v>
      </c>
      <c r="D6280" s="140" t="s">
        <v>131</v>
      </c>
      <c r="E6280" s="15" t="s">
        <v>120</v>
      </c>
      <c r="F6280" s="15" t="s">
        <v>121</v>
      </c>
      <c r="G6280" s="16">
        <v>1000000</v>
      </c>
      <c r="H6280" s="16">
        <v>1000000</v>
      </c>
      <c r="I6280" s="16">
        <v>1</v>
      </c>
    </row>
    <row r="6281" spans="1:9" ht="30" x14ac:dyDescent="0.25">
      <c r="A6281" s="953"/>
      <c r="B6281" s="896"/>
      <c r="C6281" s="157" t="s">
        <v>3607</v>
      </c>
      <c r="D6281" s="142" t="s">
        <v>133</v>
      </c>
      <c r="E6281" s="12" t="s">
        <v>14</v>
      </c>
      <c r="F6281" s="12" t="s">
        <v>121</v>
      </c>
      <c r="G6281" s="14">
        <v>300000</v>
      </c>
      <c r="H6281" s="14">
        <v>300000</v>
      </c>
      <c r="I6281" s="14">
        <v>1</v>
      </c>
    </row>
    <row r="6282" spans="1:9" s="8" customFormat="1" ht="45" x14ac:dyDescent="0.25">
      <c r="A6282" s="953"/>
      <c r="B6282" s="896">
        <v>4215</v>
      </c>
      <c r="C6282" s="139">
        <v>66511170</v>
      </c>
      <c r="D6282" s="140" t="s">
        <v>3608</v>
      </c>
      <c r="E6282" s="15" t="s">
        <v>120</v>
      </c>
      <c r="F6282" s="15" t="s">
        <v>121</v>
      </c>
      <c r="G6282" s="16">
        <v>150000</v>
      </c>
      <c r="H6282" s="16">
        <v>150000</v>
      </c>
      <c r="I6282" s="16">
        <v>1</v>
      </c>
    </row>
    <row r="6283" spans="1:9" s="8" customFormat="1" ht="45" x14ac:dyDescent="0.25">
      <c r="A6283" s="953"/>
      <c r="B6283" s="896"/>
      <c r="C6283" s="139">
        <v>66511170</v>
      </c>
      <c r="D6283" s="140" t="s">
        <v>3609</v>
      </c>
      <c r="E6283" s="15" t="s">
        <v>120</v>
      </c>
      <c r="F6283" s="15" t="s">
        <v>121</v>
      </c>
      <c r="G6283" s="16">
        <v>125000</v>
      </c>
      <c r="H6283" s="16">
        <v>125000</v>
      </c>
      <c r="I6283" s="16">
        <v>1</v>
      </c>
    </row>
    <row r="6284" spans="1:9" s="8" customFormat="1" ht="45" x14ac:dyDescent="0.25">
      <c r="A6284" s="953"/>
      <c r="B6284" s="896"/>
      <c r="C6284" s="139">
        <v>66511170</v>
      </c>
      <c r="D6284" s="140" t="s">
        <v>3609</v>
      </c>
      <c r="E6284" s="15" t="s">
        <v>120</v>
      </c>
      <c r="F6284" s="15" t="s">
        <v>121</v>
      </c>
      <c r="G6284" s="16">
        <v>125000</v>
      </c>
      <c r="H6284" s="16">
        <v>125000</v>
      </c>
      <c r="I6284" s="16">
        <v>1</v>
      </c>
    </row>
    <row r="6285" spans="1:9" s="8" customFormat="1" x14ac:dyDescent="0.25">
      <c r="A6285" s="953"/>
      <c r="B6285" s="895">
        <v>4222</v>
      </c>
      <c r="C6285" s="139">
        <v>79991200</v>
      </c>
      <c r="D6285" s="140" t="s">
        <v>483</v>
      </c>
      <c r="E6285" s="15" t="s">
        <v>126</v>
      </c>
      <c r="F6285" s="15" t="s">
        <v>121</v>
      </c>
      <c r="G6285" s="16">
        <v>1000000</v>
      </c>
      <c r="H6285" s="16">
        <v>1000000</v>
      </c>
      <c r="I6285" s="16">
        <v>1</v>
      </c>
    </row>
    <row r="6286" spans="1:9" s="8" customFormat="1" ht="30" x14ac:dyDescent="0.25">
      <c r="A6286" s="953"/>
      <c r="B6286" s="895">
        <v>4232</v>
      </c>
      <c r="C6286" s="139">
        <v>72261160</v>
      </c>
      <c r="D6286" s="140" t="s">
        <v>486</v>
      </c>
      <c r="E6286" s="15" t="s">
        <v>120</v>
      </c>
      <c r="F6286" s="15" t="s">
        <v>121</v>
      </c>
      <c r="G6286" s="16">
        <v>234000</v>
      </c>
      <c r="H6286" s="16">
        <v>234000</v>
      </c>
      <c r="I6286" s="16">
        <v>1</v>
      </c>
    </row>
    <row r="6287" spans="1:9" ht="45" x14ac:dyDescent="0.25">
      <c r="A6287" s="953"/>
      <c r="B6287" s="896">
        <v>4234</v>
      </c>
      <c r="C6287" s="157" t="s">
        <v>3610</v>
      </c>
      <c r="D6287" s="142" t="s">
        <v>3611</v>
      </c>
      <c r="E6287" s="12" t="s">
        <v>14</v>
      </c>
      <c r="F6287" s="17" t="s">
        <v>15</v>
      </c>
      <c r="G6287" s="14">
        <v>700</v>
      </c>
      <c r="H6287" s="14">
        <v>105000</v>
      </c>
      <c r="I6287" s="14">
        <v>150</v>
      </c>
    </row>
    <row r="6288" spans="1:9" ht="45" x14ac:dyDescent="0.25">
      <c r="A6288" s="953"/>
      <c r="B6288" s="896"/>
      <c r="C6288" s="157" t="s">
        <v>3612</v>
      </c>
      <c r="D6288" s="142" t="s">
        <v>3613</v>
      </c>
      <c r="E6288" s="12" t="s">
        <v>14</v>
      </c>
      <c r="F6288" s="12" t="s">
        <v>121</v>
      </c>
      <c r="G6288" s="14">
        <v>320000</v>
      </c>
      <c r="H6288" s="14">
        <v>320000</v>
      </c>
      <c r="I6288" s="14">
        <v>1</v>
      </c>
    </row>
    <row r="6289" spans="1:9" ht="30" x14ac:dyDescent="0.25">
      <c r="A6289" s="953"/>
      <c r="B6289" s="896"/>
      <c r="C6289" s="157" t="s">
        <v>3614</v>
      </c>
      <c r="D6289" s="142" t="s">
        <v>3615</v>
      </c>
      <c r="E6289" s="12" t="s">
        <v>14</v>
      </c>
      <c r="F6289" s="12" t="s">
        <v>121</v>
      </c>
      <c r="G6289" s="14">
        <v>175000</v>
      </c>
      <c r="H6289" s="14">
        <v>175000</v>
      </c>
      <c r="I6289" s="14">
        <v>1</v>
      </c>
    </row>
    <row r="6290" spans="1:9" s="8" customFormat="1" x14ac:dyDescent="0.25">
      <c r="A6290" s="953"/>
      <c r="B6290" s="895">
        <v>4237</v>
      </c>
      <c r="C6290" s="139">
        <v>79111200</v>
      </c>
      <c r="D6290" s="140" t="s">
        <v>141</v>
      </c>
      <c r="E6290" s="15" t="s">
        <v>126</v>
      </c>
      <c r="F6290" s="15" t="s">
        <v>121</v>
      </c>
      <c r="G6290" s="16">
        <v>1000000</v>
      </c>
      <c r="H6290" s="16">
        <v>1000000</v>
      </c>
      <c r="I6290" s="16">
        <v>1</v>
      </c>
    </row>
    <row r="6291" spans="1:9" s="8" customFormat="1" ht="30" x14ac:dyDescent="0.25">
      <c r="A6291" s="953"/>
      <c r="B6291" s="896">
        <v>4241</v>
      </c>
      <c r="C6291" s="139">
        <v>50531140</v>
      </c>
      <c r="D6291" s="140" t="s">
        <v>3616</v>
      </c>
      <c r="E6291" s="15" t="s">
        <v>126</v>
      </c>
      <c r="F6291" s="15" t="s">
        <v>121</v>
      </c>
      <c r="G6291" s="16">
        <v>48000</v>
      </c>
      <c r="H6291" s="16">
        <v>48000</v>
      </c>
      <c r="I6291" s="16">
        <v>1</v>
      </c>
    </row>
    <row r="6292" spans="1:9" ht="30" x14ac:dyDescent="0.25">
      <c r="A6292" s="953"/>
      <c r="B6292" s="896"/>
      <c r="C6292" s="141" t="s">
        <v>3617</v>
      </c>
      <c r="D6292" s="142" t="s">
        <v>3618</v>
      </c>
      <c r="E6292" s="12" t="s">
        <v>126</v>
      </c>
      <c r="F6292" s="12" t="s">
        <v>121</v>
      </c>
      <c r="G6292" s="14">
        <v>1870000</v>
      </c>
      <c r="H6292" s="14">
        <v>1870000</v>
      </c>
      <c r="I6292" s="14">
        <v>1</v>
      </c>
    </row>
    <row r="6293" spans="1:9" ht="45" x14ac:dyDescent="0.25">
      <c r="A6293" s="953"/>
      <c r="B6293" s="896"/>
      <c r="C6293" s="157" t="s">
        <v>3619</v>
      </c>
      <c r="D6293" s="142" t="s">
        <v>142</v>
      </c>
      <c r="E6293" s="12" t="s">
        <v>120</v>
      </c>
      <c r="F6293" s="12" t="s">
        <v>121</v>
      </c>
      <c r="G6293" s="14">
        <v>80000</v>
      </c>
      <c r="H6293" s="14">
        <v>80000</v>
      </c>
      <c r="I6293" s="14">
        <v>1</v>
      </c>
    </row>
    <row r="6294" spans="1:9" ht="30" x14ac:dyDescent="0.25">
      <c r="A6294" s="953"/>
      <c r="B6294" s="896"/>
      <c r="C6294" s="157" t="s">
        <v>3620</v>
      </c>
      <c r="D6294" s="142" t="s">
        <v>497</v>
      </c>
      <c r="E6294" s="12" t="s">
        <v>120</v>
      </c>
      <c r="F6294" s="12" t="s">
        <v>121</v>
      </c>
      <c r="G6294" s="14">
        <v>25000</v>
      </c>
      <c r="H6294" s="14">
        <v>25000</v>
      </c>
      <c r="I6294" s="14">
        <v>1</v>
      </c>
    </row>
    <row r="6295" spans="1:9" ht="60" x14ac:dyDescent="0.25">
      <c r="A6295" s="953"/>
      <c r="B6295" s="896">
        <v>4251</v>
      </c>
      <c r="C6295" s="157" t="s">
        <v>3621</v>
      </c>
      <c r="D6295" s="158" t="s">
        <v>3622</v>
      </c>
      <c r="E6295" s="12" t="s">
        <v>126</v>
      </c>
      <c r="F6295" s="12" t="s">
        <v>121</v>
      </c>
      <c r="G6295" s="14">
        <v>38400</v>
      </c>
      <c r="H6295" s="14">
        <v>38400</v>
      </c>
      <c r="I6295" s="14">
        <v>1</v>
      </c>
    </row>
    <row r="6296" spans="1:9" ht="30" x14ac:dyDescent="0.25">
      <c r="A6296" s="953"/>
      <c r="B6296" s="896">
        <v>4252</v>
      </c>
      <c r="C6296" s="157" t="s">
        <v>3623</v>
      </c>
      <c r="D6296" s="142" t="s">
        <v>3624</v>
      </c>
      <c r="E6296" s="12" t="s">
        <v>126</v>
      </c>
      <c r="F6296" s="12" t="s">
        <v>121</v>
      </c>
      <c r="G6296" s="14">
        <v>600000</v>
      </c>
      <c r="H6296" s="14">
        <v>600000</v>
      </c>
      <c r="I6296" s="14">
        <v>1</v>
      </c>
    </row>
    <row r="6297" spans="1:9" ht="30" x14ac:dyDescent="0.25">
      <c r="A6297" s="953"/>
      <c r="B6297" s="896"/>
      <c r="C6297" s="157" t="s">
        <v>3625</v>
      </c>
      <c r="D6297" s="142" t="s">
        <v>3626</v>
      </c>
      <c r="E6297" s="12" t="s">
        <v>126</v>
      </c>
      <c r="F6297" s="12" t="s">
        <v>121</v>
      </c>
      <c r="G6297" s="14">
        <v>1200000</v>
      </c>
      <c r="H6297" s="14">
        <v>1200000</v>
      </c>
      <c r="I6297" s="14">
        <v>1</v>
      </c>
    </row>
    <row r="6298" spans="1:9" ht="45" x14ac:dyDescent="0.25">
      <c r="A6298" s="953"/>
      <c r="B6298" s="896"/>
      <c r="C6298" s="141" t="s">
        <v>3627</v>
      </c>
      <c r="D6298" s="142" t="s">
        <v>3628</v>
      </c>
      <c r="E6298" s="12" t="s">
        <v>126</v>
      </c>
      <c r="F6298" s="12" t="s">
        <v>121</v>
      </c>
      <c r="G6298" s="14">
        <v>500000</v>
      </c>
      <c r="H6298" s="14">
        <v>500000</v>
      </c>
      <c r="I6298" s="14">
        <v>1</v>
      </c>
    </row>
    <row r="6299" spans="1:9" ht="60" x14ac:dyDescent="0.25">
      <c r="A6299" s="953"/>
      <c r="B6299" s="896"/>
      <c r="C6299" s="141" t="s">
        <v>3629</v>
      </c>
      <c r="D6299" s="142" t="s">
        <v>1246</v>
      </c>
      <c r="E6299" s="12" t="s">
        <v>126</v>
      </c>
      <c r="F6299" s="12" t="s">
        <v>121</v>
      </c>
      <c r="G6299" s="14">
        <v>1100000</v>
      </c>
      <c r="H6299" s="14">
        <v>1100000</v>
      </c>
      <c r="I6299" s="14">
        <v>1</v>
      </c>
    </row>
    <row r="6300" spans="1:9" ht="60" x14ac:dyDescent="0.25">
      <c r="A6300" s="953"/>
      <c r="B6300" s="896"/>
      <c r="C6300" s="141" t="s">
        <v>3630</v>
      </c>
      <c r="D6300" s="142" t="s">
        <v>3631</v>
      </c>
      <c r="E6300" s="12" t="s">
        <v>126</v>
      </c>
      <c r="F6300" s="12" t="s">
        <v>121</v>
      </c>
      <c r="G6300" s="14">
        <v>240000</v>
      </c>
      <c r="H6300" s="14">
        <v>240000</v>
      </c>
      <c r="I6300" s="14">
        <v>1</v>
      </c>
    </row>
    <row r="6301" spans="1:9" ht="60" x14ac:dyDescent="0.25">
      <c r="A6301" s="953"/>
      <c r="B6301" s="896">
        <v>4861</v>
      </c>
      <c r="C6301" s="157" t="s">
        <v>3632</v>
      </c>
      <c r="D6301" s="142" t="s">
        <v>3633</v>
      </c>
      <c r="E6301" s="12" t="s">
        <v>126</v>
      </c>
      <c r="F6301" s="12" t="s">
        <v>121</v>
      </c>
      <c r="G6301" s="14">
        <v>500000</v>
      </c>
      <c r="H6301" s="14">
        <v>500000</v>
      </c>
      <c r="I6301" s="14">
        <v>1</v>
      </c>
    </row>
    <row r="6302" spans="1:9" x14ac:dyDescent="0.25">
      <c r="A6302" s="953"/>
      <c r="B6302" s="925" t="s">
        <v>517</v>
      </c>
      <c r="C6302" s="925"/>
      <c r="D6302" s="925"/>
      <c r="E6302" s="925"/>
      <c r="F6302" s="925"/>
      <c r="G6302" s="925"/>
      <c r="H6302" s="2">
        <v>470800.00001830002</v>
      </c>
      <c r="I6302" s="2"/>
    </row>
    <row r="6303" spans="1:9" x14ac:dyDescent="0.25">
      <c r="A6303" s="953"/>
      <c r="B6303" s="890" t="s">
        <v>118</v>
      </c>
      <c r="C6303" s="890"/>
      <c r="D6303" s="890"/>
      <c r="E6303" s="890"/>
      <c r="F6303" s="890"/>
      <c r="G6303" s="890"/>
      <c r="H6303" s="72">
        <v>470800.00001830002</v>
      </c>
      <c r="I6303" s="72"/>
    </row>
    <row r="6304" spans="1:9" s="8" customFormat="1" x14ac:dyDescent="0.25">
      <c r="A6304" s="953"/>
      <c r="B6304" s="15">
        <v>4212</v>
      </c>
      <c r="C6304" s="139">
        <v>65311100</v>
      </c>
      <c r="D6304" s="140" t="s">
        <v>122</v>
      </c>
      <c r="E6304" s="15" t="s">
        <v>120</v>
      </c>
      <c r="F6304" s="15" t="s">
        <v>475</v>
      </c>
      <c r="G6304" s="16">
        <v>44.98</v>
      </c>
      <c r="H6304" s="16">
        <v>153500.00001829999</v>
      </c>
      <c r="I6304" s="16">
        <v>3412.6278349999998</v>
      </c>
    </row>
    <row r="6305" spans="1:9" ht="30" x14ac:dyDescent="0.25">
      <c r="A6305" s="953"/>
      <c r="B6305" s="1152">
        <v>4214</v>
      </c>
      <c r="C6305" s="157" t="s">
        <v>3634</v>
      </c>
      <c r="D6305" s="142" t="s">
        <v>130</v>
      </c>
      <c r="E6305" s="12" t="s">
        <v>14</v>
      </c>
      <c r="F6305" s="12" t="s">
        <v>121</v>
      </c>
      <c r="G6305" s="14">
        <v>257300</v>
      </c>
      <c r="H6305" s="14">
        <v>257300</v>
      </c>
      <c r="I6305" s="14">
        <v>1</v>
      </c>
    </row>
    <row r="6306" spans="1:9" ht="30" x14ac:dyDescent="0.25">
      <c r="A6306" s="953"/>
      <c r="B6306" s="1152"/>
      <c r="C6306" s="157" t="s">
        <v>3635</v>
      </c>
      <c r="D6306" s="142" t="s">
        <v>133</v>
      </c>
      <c r="E6306" s="12" t="s">
        <v>14</v>
      </c>
      <c r="F6306" s="12" t="s">
        <v>121</v>
      </c>
      <c r="G6306" s="14">
        <v>60000</v>
      </c>
      <c r="H6306" s="14">
        <v>60000</v>
      </c>
      <c r="I6306" s="14">
        <v>1</v>
      </c>
    </row>
    <row r="6307" spans="1:9" x14ac:dyDescent="0.25">
      <c r="A6307" s="953"/>
      <c r="B6307" s="925" t="s">
        <v>153</v>
      </c>
      <c r="C6307" s="925"/>
      <c r="D6307" s="925"/>
      <c r="E6307" s="925"/>
      <c r="F6307" s="925"/>
      <c r="G6307" s="925"/>
      <c r="H6307" s="2">
        <v>5000000</v>
      </c>
      <c r="I6307" s="2"/>
    </row>
    <row r="6308" spans="1:9" x14ac:dyDescent="0.25">
      <c r="A6308" s="953"/>
      <c r="B6308" s="890" t="s">
        <v>118</v>
      </c>
      <c r="C6308" s="890"/>
      <c r="D6308" s="890"/>
      <c r="E6308" s="890"/>
      <c r="F6308" s="890"/>
      <c r="G6308" s="890"/>
      <c r="H6308" s="72">
        <v>4502100</v>
      </c>
      <c r="I6308" s="72"/>
    </row>
    <row r="6309" spans="1:9" ht="38.25" x14ac:dyDescent="0.25">
      <c r="A6309" s="953"/>
      <c r="B6309" s="1140" t="s">
        <v>6689</v>
      </c>
      <c r="C6309" s="829" t="s">
        <v>7785</v>
      </c>
      <c r="D6309" s="830" t="s">
        <v>7786</v>
      </c>
      <c r="E6309" s="822" t="s">
        <v>126</v>
      </c>
      <c r="F6309" s="822" t="s">
        <v>121</v>
      </c>
      <c r="G6309" s="831">
        <v>55000</v>
      </c>
      <c r="H6309" s="831">
        <v>55000</v>
      </c>
      <c r="I6309" s="14">
        <v>1</v>
      </c>
    </row>
    <row r="6310" spans="1:9" ht="38.25" x14ac:dyDescent="0.25">
      <c r="A6310" s="953"/>
      <c r="B6310" s="1141"/>
      <c r="C6310" s="829" t="s">
        <v>7787</v>
      </c>
      <c r="D6310" s="830" t="s">
        <v>7788</v>
      </c>
      <c r="E6310" s="822" t="s">
        <v>126</v>
      </c>
      <c r="F6310" s="822" t="s">
        <v>121</v>
      </c>
      <c r="G6310" s="831">
        <v>60000</v>
      </c>
      <c r="H6310" s="831">
        <v>60000</v>
      </c>
      <c r="I6310" s="14">
        <v>1</v>
      </c>
    </row>
    <row r="6311" spans="1:9" ht="51" x14ac:dyDescent="0.25">
      <c r="A6311" s="953"/>
      <c r="B6311" s="1141"/>
      <c r="C6311" s="829" t="s">
        <v>7789</v>
      </c>
      <c r="D6311" s="830" t="s">
        <v>7790</v>
      </c>
      <c r="E6311" s="822" t="s">
        <v>126</v>
      </c>
      <c r="F6311" s="822" t="s">
        <v>121</v>
      </c>
      <c r="G6311" s="831">
        <v>40000</v>
      </c>
      <c r="H6311" s="831">
        <v>40000</v>
      </c>
      <c r="I6311" s="14">
        <v>1</v>
      </c>
    </row>
    <row r="6312" spans="1:9" ht="38.25" x14ac:dyDescent="0.25">
      <c r="A6312" s="953"/>
      <c r="B6312" s="1141"/>
      <c r="C6312" s="829" t="s">
        <v>7791</v>
      </c>
      <c r="D6312" s="830" t="s">
        <v>7792</v>
      </c>
      <c r="E6312" s="822" t="s">
        <v>126</v>
      </c>
      <c r="F6312" s="822" t="s">
        <v>121</v>
      </c>
      <c r="G6312" s="831">
        <v>65000</v>
      </c>
      <c r="H6312" s="831">
        <v>65000</v>
      </c>
      <c r="I6312" s="14">
        <v>1</v>
      </c>
    </row>
    <row r="6313" spans="1:9" ht="25.5" x14ac:dyDescent="0.25">
      <c r="A6313" s="953"/>
      <c r="B6313" s="1141"/>
      <c r="C6313" s="829" t="s">
        <v>7793</v>
      </c>
      <c r="D6313" s="830" t="s">
        <v>7794</v>
      </c>
      <c r="E6313" s="822" t="s">
        <v>126</v>
      </c>
      <c r="F6313" s="822" t="s">
        <v>121</v>
      </c>
      <c r="G6313" s="831">
        <v>35000</v>
      </c>
      <c r="H6313" s="831">
        <v>35000</v>
      </c>
      <c r="I6313" s="14">
        <v>1</v>
      </c>
    </row>
    <row r="6314" spans="1:9" ht="38.25" x14ac:dyDescent="0.25">
      <c r="A6314" s="953"/>
      <c r="B6314" s="1141"/>
      <c r="C6314" s="829" t="s">
        <v>7795</v>
      </c>
      <c r="D6314" s="830" t="s">
        <v>7796</v>
      </c>
      <c r="E6314" s="822" t="s">
        <v>126</v>
      </c>
      <c r="F6314" s="822" t="s">
        <v>121</v>
      </c>
      <c r="G6314" s="831">
        <v>45000</v>
      </c>
      <c r="H6314" s="831">
        <v>45000</v>
      </c>
      <c r="I6314" s="14">
        <v>1</v>
      </c>
    </row>
    <row r="6315" spans="1:9" ht="30" x14ac:dyDescent="0.25">
      <c r="A6315" s="953"/>
      <c r="B6315" s="1141"/>
      <c r="C6315" s="587" t="s">
        <v>6883</v>
      </c>
      <c r="D6315" s="587" t="s">
        <v>6884</v>
      </c>
      <c r="E6315" s="587" t="s">
        <v>126</v>
      </c>
      <c r="F6315" s="587" t="s">
        <v>121</v>
      </c>
      <c r="G6315" s="477">
        <v>3.2</v>
      </c>
      <c r="H6315" s="477">
        <v>3.2</v>
      </c>
      <c r="I6315" s="14">
        <v>1</v>
      </c>
    </row>
    <row r="6316" spans="1:9" ht="30" x14ac:dyDescent="0.25">
      <c r="A6316" s="953"/>
      <c r="B6316" s="1141"/>
      <c r="C6316" s="587" t="s">
        <v>6885</v>
      </c>
      <c r="D6316" s="587" t="s">
        <v>6886</v>
      </c>
      <c r="E6316" s="587" t="s">
        <v>126</v>
      </c>
      <c r="F6316" s="587" t="s">
        <v>121</v>
      </c>
      <c r="G6316" s="477">
        <v>2.9</v>
      </c>
      <c r="H6316" s="477">
        <v>2.9</v>
      </c>
      <c r="I6316" s="14">
        <v>1</v>
      </c>
    </row>
    <row r="6317" spans="1:9" ht="45" x14ac:dyDescent="0.25">
      <c r="A6317" s="953"/>
      <c r="B6317" s="1141"/>
      <c r="C6317" s="587" t="s">
        <v>6887</v>
      </c>
      <c r="D6317" s="587" t="s">
        <v>6888</v>
      </c>
      <c r="E6317" s="587" t="s">
        <v>126</v>
      </c>
      <c r="F6317" s="587" t="s">
        <v>121</v>
      </c>
      <c r="G6317" s="477">
        <v>4.0599999999999996</v>
      </c>
      <c r="H6317" s="477">
        <v>4.0599999999999996</v>
      </c>
      <c r="I6317" s="14">
        <v>1</v>
      </c>
    </row>
    <row r="6318" spans="1:9" ht="30" x14ac:dyDescent="0.25">
      <c r="A6318" s="953"/>
      <c r="B6318" s="1141"/>
      <c r="C6318" s="587" t="s">
        <v>6889</v>
      </c>
      <c r="D6318" s="587" t="s">
        <v>6890</v>
      </c>
      <c r="E6318" s="587" t="s">
        <v>126</v>
      </c>
      <c r="F6318" s="587" t="s">
        <v>121</v>
      </c>
      <c r="G6318" s="477">
        <v>2.9</v>
      </c>
      <c r="H6318" s="477">
        <v>2.9</v>
      </c>
      <c r="I6318" s="14">
        <v>1</v>
      </c>
    </row>
    <row r="6319" spans="1:9" ht="30" x14ac:dyDescent="0.25">
      <c r="A6319" s="953"/>
      <c r="B6319" s="1141"/>
      <c r="C6319" s="587" t="s">
        <v>6891</v>
      </c>
      <c r="D6319" s="587" t="s">
        <v>6892</v>
      </c>
      <c r="E6319" s="587" t="s">
        <v>126</v>
      </c>
      <c r="F6319" s="587" t="s">
        <v>121</v>
      </c>
      <c r="G6319" s="477">
        <v>7.3</v>
      </c>
      <c r="H6319" s="477">
        <v>7.3</v>
      </c>
      <c r="I6319" s="14">
        <v>1</v>
      </c>
    </row>
    <row r="6320" spans="1:9" ht="30" x14ac:dyDescent="0.25">
      <c r="A6320" s="953"/>
      <c r="B6320" s="1141"/>
      <c r="C6320" s="587" t="s">
        <v>6893</v>
      </c>
      <c r="D6320" s="587" t="s">
        <v>6894</v>
      </c>
      <c r="E6320" s="587" t="s">
        <v>126</v>
      </c>
      <c r="F6320" s="587" t="s">
        <v>121</v>
      </c>
      <c r="G6320" s="477">
        <v>6.7</v>
      </c>
      <c r="H6320" s="477">
        <v>6.7</v>
      </c>
      <c r="I6320" s="14">
        <v>1</v>
      </c>
    </row>
    <row r="6321" spans="1:9" ht="45" x14ac:dyDescent="0.25">
      <c r="A6321" s="953"/>
      <c r="B6321" s="1142"/>
      <c r="C6321" s="862" t="s">
        <v>6895</v>
      </c>
      <c r="D6321" s="862" t="s">
        <v>6896</v>
      </c>
      <c r="E6321" s="587" t="s">
        <v>126</v>
      </c>
      <c r="F6321" s="587" t="s">
        <v>121</v>
      </c>
      <c r="G6321" s="477">
        <v>9.5</v>
      </c>
      <c r="H6321" s="477">
        <v>9.5</v>
      </c>
      <c r="I6321" s="14">
        <v>1</v>
      </c>
    </row>
    <row r="6322" spans="1:9" ht="30" x14ac:dyDescent="0.25">
      <c r="A6322" s="953"/>
      <c r="B6322" s="804"/>
      <c r="C6322" s="862" t="s">
        <v>7891</v>
      </c>
      <c r="D6322" s="862" t="s">
        <v>519</v>
      </c>
      <c r="E6322" s="804" t="s">
        <v>172</v>
      </c>
      <c r="F6322" s="862" t="s">
        <v>121</v>
      </c>
      <c r="G6322" s="693">
        <v>550</v>
      </c>
      <c r="H6322" s="693">
        <v>550</v>
      </c>
      <c r="I6322" s="14">
        <v>1</v>
      </c>
    </row>
    <row r="6323" spans="1:9" ht="30" x14ac:dyDescent="0.25">
      <c r="A6323" s="953"/>
      <c r="B6323" s="804"/>
      <c r="C6323" s="862" t="s">
        <v>7892</v>
      </c>
      <c r="D6323" s="862" t="s">
        <v>519</v>
      </c>
      <c r="E6323" s="862" t="s">
        <v>172</v>
      </c>
      <c r="F6323" s="862" t="s">
        <v>121</v>
      </c>
      <c r="G6323" s="693">
        <v>600</v>
      </c>
      <c r="H6323" s="693">
        <v>600</v>
      </c>
      <c r="I6323" s="14">
        <v>1</v>
      </c>
    </row>
    <row r="6324" spans="1:9" ht="30" x14ac:dyDescent="0.25">
      <c r="A6324" s="953"/>
      <c r="B6324" s="804"/>
      <c r="C6324" s="862" t="s">
        <v>7893</v>
      </c>
      <c r="D6324" s="862" t="s">
        <v>519</v>
      </c>
      <c r="E6324" s="862" t="s">
        <v>172</v>
      </c>
      <c r="F6324" s="862" t="s">
        <v>121</v>
      </c>
      <c r="G6324" s="693">
        <v>400</v>
      </c>
      <c r="H6324" s="693">
        <v>400</v>
      </c>
      <c r="I6324" s="14">
        <v>1</v>
      </c>
    </row>
    <row r="6325" spans="1:9" ht="30" x14ac:dyDescent="0.25">
      <c r="A6325" s="953"/>
      <c r="B6325" s="804"/>
      <c r="C6325" s="862" t="s">
        <v>7894</v>
      </c>
      <c r="D6325" s="862" t="s">
        <v>519</v>
      </c>
      <c r="E6325" s="862" t="s">
        <v>172</v>
      </c>
      <c r="F6325" s="862" t="s">
        <v>121</v>
      </c>
      <c r="G6325" s="693">
        <v>650</v>
      </c>
      <c r="H6325" s="693">
        <v>650</v>
      </c>
      <c r="I6325" s="14">
        <v>1</v>
      </c>
    </row>
    <row r="6326" spans="1:9" ht="30" x14ac:dyDescent="0.25">
      <c r="A6326" s="953"/>
      <c r="B6326" s="804"/>
      <c r="C6326" s="862" t="s">
        <v>7895</v>
      </c>
      <c r="D6326" s="862" t="s">
        <v>519</v>
      </c>
      <c r="E6326" s="862" t="s">
        <v>172</v>
      </c>
      <c r="F6326" s="862" t="s">
        <v>121</v>
      </c>
      <c r="G6326" s="693">
        <v>350</v>
      </c>
      <c r="H6326" s="693">
        <v>350</v>
      </c>
      <c r="I6326" s="14">
        <v>1</v>
      </c>
    </row>
    <row r="6327" spans="1:9" ht="30" x14ac:dyDescent="0.25">
      <c r="A6327" s="953"/>
      <c r="B6327" s="804"/>
      <c r="C6327" s="862" t="s">
        <v>7896</v>
      </c>
      <c r="D6327" s="862" t="s">
        <v>519</v>
      </c>
      <c r="E6327" s="862" t="s">
        <v>172</v>
      </c>
      <c r="F6327" s="862" t="s">
        <v>121</v>
      </c>
      <c r="G6327" s="693">
        <v>450</v>
      </c>
      <c r="H6327" s="693">
        <v>450</v>
      </c>
      <c r="I6327" s="14">
        <v>1</v>
      </c>
    </row>
    <row r="6328" spans="1:9" ht="45" x14ac:dyDescent="0.25">
      <c r="A6328" s="953"/>
      <c r="B6328" s="804">
        <v>5134</v>
      </c>
      <c r="C6328" s="804" t="s">
        <v>6751</v>
      </c>
      <c r="D6328" s="804" t="s">
        <v>6752</v>
      </c>
      <c r="E6328" s="804" t="s">
        <v>149</v>
      </c>
      <c r="F6328" s="804" t="s">
        <v>121</v>
      </c>
      <c r="G6328" s="804">
        <v>320000</v>
      </c>
      <c r="H6328" s="804">
        <v>320000</v>
      </c>
      <c r="I6328" s="804">
        <v>1</v>
      </c>
    </row>
    <row r="6329" spans="1:9" ht="45" x14ac:dyDescent="0.25">
      <c r="A6329" s="953"/>
      <c r="B6329" s="804"/>
      <c r="C6329" s="804" t="s">
        <v>6753</v>
      </c>
      <c r="D6329" s="804" t="s">
        <v>6754</v>
      </c>
      <c r="E6329" s="804" t="s">
        <v>149</v>
      </c>
      <c r="F6329" s="804" t="s">
        <v>121</v>
      </c>
      <c r="G6329" s="804">
        <v>290000</v>
      </c>
      <c r="H6329" s="804">
        <v>290000</v>
      </c>
      <c r="I6329" s="804">
        <v>1</v>
      </c>
    </row>
    <row r="6330" spans="1:9" ht="45" x14ac:dyDescent="0.25">
      <c r="A6330" s="953"/>
      <c r="B6330" s="804"/>
      <c r="C6330" s="804" t="s">
        <v>6755</v>
      </c>
      <c r="D6330" s="804" t="s">
        <v>6756</v>
      </c>
      <c r="E6330" s="804" t="s">
        <v>149</v>
      </c>
      <c r="F6330" s="804" t="s">
        <v>121</v>
      </c>
      <c r="G6330" s="804">
        <v>406000</v>
      </c>
      <c r="H6330" s="804">
        <v>406000</v>
      </c>
      <c r="I6330" s="804">
        <v>1</v>
      </c>
    </row>
    <row r="6331" spans="1:9" ht="45" x14ac:dyDescent="0.25">
      <c r="A6331" s="953"/>
      <c r="B6331" s="804"/>
      <c r="C6331" s="804" t="s">
        <v>6761</v>
      </c>
      <c r="D6331" s="804" t="s">
        <v>6762</v>
      </c>
      <c r="E6331" s="804" t="s">
        <v>149</v>
      </c>
      <c r="F6331" s="804" t="s">
        <v>121</v>
      </c>
      <c r="G6331" s="804">
        <v>730000</v>
      </c>
      <c r="H6331" s="804">
        <v>730000</v>
      </c>
      <c r="I6331" s="804">
        <v>1</v>
      </c>
    </row>
    <row r="6332" spans="1:9" ht="30" x14ac:dyDescent="0.25">
      <c r="A6332" s="953"/>
      <c r="B6332" s="804"/>
      <c r="C6332" s="804" t="s">
        <v>6763</v>
      </c>
      <c r="D6332" s="804" t="s">
        <v>6764</v>
      </c>
      <c r="E6332" s="804" t="s">
        <v>149</v>
      </c>
      <c r="F6332" s="804" t="s">
        <v>121</v>
      </c>
      <c r="G6332" s="804">
        <v>670000</v>
      </c>
      <c r="H6332" s="804">
        <v>670000</v>
      </c>
      <c r="I6332" s="804">
        <v>1</v>
      </c>
    </row>
    <row r="6333" spans="1:9" ht="45" x14ac:dyDescent="0.25">
      <c r="A6333" s="953"/>
      <c r="B6333" s="804"/>
      <c r="C6333" s="804" t="s">
        <v>6757</v>
      </c>
      <c r="D6333" s="804" t="s">
        <v>6758</v>
      </c>
      <c r="E6333" s="804" t="s">
        <v>149</v>
      </c>
      <c r="F6333" s="804" t="s">
        <v>121</v>
      </c>
      <c r="G6333" s="804">
        <v>290000</v>
      </c>
      <c r="H6333" s="804">
        <v>290000</v>
      </c>
      <c r="I6333" s="804">
        <v>1</v>
      </c>
    </row>
    <row r="6334" spans="1:9" ht="60" x14ac:dyDescent="0.25">
      <c r="A6334" s="953"/>
      <c r="B6334" s="804"/>
      <c r="C6334" s="804" t="s">
        <v>6759</v>
      </c>
      <c r="D6334" s="804" t="s">
        <v>6760</v>
      </c>
      <c r="E6334" s="804" t="s">
        <v>149</v>
      </c>
      <c r="F6334" s="804" t="s">
        <v>121</v>
      </c>
      <c r="G6334" s="804">
        <v>950000</v>
      </c>
      <c r="H6334" s="804">
        <v>950000</v>
      </c>
      <c r="I6334" s="804">
        <v>1</v>
      </c>
    </row>
    <row r="6335" spans="1:9" ht="60" x14ac:dyDescent="0.25">
      <c r="A6335" s="953"/>
      <c r="B6335" s="804"/>
      <c r="C6335" s="804" t="s">
        <v>3636</v>
      </c>
      <c r="D6335" s="804" t="s">
        <v>3637</v>
      </c>
      <c r="E6335" s="804" t="s">
        <v>149</v>
      </c>
      <c r="F6335" s="804" t="s">
        <v>121</v>
      </c>
      <c r="G6335" s="804">
        <v>210000</v>
      </c>
      <c r="H6335" s="804">
        <v>210000</v>
      </c>
      <c r="I6335" s="804">
        <v>1</v>
      </c>
    </row>
    <row r="6336" spans="1:9" s="8" customFormat="1" ht="30" x14ac:dyDescent="0.25">
      <c r="A6336" s="953"/>
      <c r="B6336" s="804"/>
      <c r="C6336" s="804">
        <v>71241200</v>
      </c>
      <c r="D6336" s="804" t="s">
        <v>519</v>
      </c>
      <c r="E6336" s="804" t="s">
        <v>149</v>
      </c>
      <c r="F6336" s="804" t="s">
        <v>121</v>
      </c>
      <c r="G6336" s="804">
        <v>4292100</v>
      </c>
      <c r="H6336" s="804">
        <v>4292100</v>
      </c>
      <c r="I6336" s="804">
        <v>1</v>
      </c>
    </row>
    <row r="6337" spans="1:9" x14ac:dyDescent="0.25">
      <c r="A6337" s="953"/>
      <c r="B6337" s="890" t="s">
        <v>118</v>
      </c>
      <c r="C6337" s="890"/>
      <c r="D6337" s="890"/>
      <c r="E6337" s="890"/>
      <c r="F6337" s="890"/>
      <c r="G6337" s="890"/>
      <c r="H6337" s="72">
        <v>497900</v>
      </c>
      <c r="I6337" s="72"/>
    </row>
    <row r="6338" spans="1:9" x14ac:dyDescent="0.25">
      <c r="A6338" s="953"/>
      <c r="B6338" s="918">
        <v>5134</v>
      </c>
      <c r="C6338" s="157" t="s">
        <v>6973</v>
      </c>
      <c r="D6338" s="157" t="s">
        <v>164</v>
      </c>
      <c r="E6338" s="157" t="s">
        <v>126</v>
      </c>
      <c r="F6338" s="157" t="s">
        <v>121</v>
      </c>
      <c r="G6338" s="157">
        <v>32000</v>
      </c>
      <c r="H6338" s="157">
        <v>32000</v>
      </c>
      <c r="I6338" s="157">
        <v>1</v>
      </c>
    </row>
    <row r="6339" spans="1:9" x14ac:dyDescent="0.25">
      <c r="A6339" s="953"/>
      <c r="B6339" s="919"/>
      <c r="C6339" s="157" t="s">
        <v>6974</v>
      </c>
      <c r="D6339" s="157" t="s">
        <v>164</v>
      </c>
      <c r="E6339" s="157" t="s">
        <v>126</v>
      </c>
      <c r="F6339" s="157" t="s">
        <v>121</v>
      </c>
      <c r="G6339" s="157">
        <v>29000</v>
      </c>
      <c r="H6339" s="157">
        <v>29000</v>
      </c>
      <c r="I6339" s="157">
        <v>1</v>
      </c>
    </row>
    <row r="6340" spans="1:9" x14ac:dyDescent="0.25">
      <c r="A6340" s="953"/>
      <c r="B6340" s="919"/>
      <c r="C6340" s="157" t="s">
        <v>7192</v>
      </c>
      <c r="D6340" s="157" t="s">
        <v>164</v>
      </c>
      <c r="E6340" s="157" t="s">
        <v>126</v>
      </c>
      <c r="F6340" s="157" t="s">
        <v>121</v>
      </c>
      <c r="G6340" s="157">
        <v>41000</v>
      </c>
      <c r="H6340" s="157">
        <v>41000</v>
      </c>
      <c r="I6340" s="157">
        <v>1</v>
      </c>
    </row>
    <row r="6341" spans="1:9" x14ac:dyDescent="0.25">
      <c r="A6341" s="953"/>
      <c r="B6341" s="919"/>
      <c r="C6341" s="157" t="s">
        <v>6975</v>
      </c>
      <c r="D6341" s="157" t="s">
        <v>164</v>
      </c>
      <c r="E6341" s="157" t="s">
        <v>126</v>
      </c>
      <c r="F6341" s="157" t="s">
        <v>121</v>
      </c>
      <c r="G6341" s="157">
        <v>29000</v>
      </c>
      <c r="H6341" s="157">
        <v>29000</v>
      </c>
      <c r="I6341" s="157">
        <v>1</v>
      </c>
    </row>
    <row r="6342" spans="1:9" x14ac:dyDescent="0.25">
      <c r="A6342" s="953"/>
      <c r="B6342" s="919"/>
      <c r="C6342" s="157" t="s">
        <v>6976</v>
      </c>
      <c r="D6342" s="157" t="s">
        <v>164</v>
      </c>
      <c r="E6342" s="157" t="s">
        <v>126</v>
      </c>
      <c r="F6342" s="157" t="s">
        <v>121</v>
      </c>
      <c r="G6342" s="157">
        <v>73000</v>
      </c>
      <c r="H6342" s="157">
        <v>73000</v>
      </c>
      <c r="I6342" s="157">
        <v>1</v>
      </c>
    </row>
    <row r="6343" spans="1:9" x14ac:dyDescent="0.25">
      <c r="A6343" s="953"/>
      <c r="B6343" s="919"/>
      <c r="C6343" s="157" t="s">
        <v>6977</v>
      </c>
      <c r="D6343" s="157" t="s">
        <v>164</v>
      </c>
      <c r="E6343" s="157" t="s">
        <v>126</v>
      </c>
      <c r="F6343" s="157" t="s">
        <v>121</v>
      </c>
      <c r="G6343" s="157">
        <v>67000</v>
      </c>
      <c r="H6343" s="157">
        <v>67000</v>
      </c>
      <c r="I6343" s="157">
        <v>1</v>
      </c>
    </row>
    <row r="6344" spans="1:9" x14ac:dyDescent="0.25">
      <c r="A6344" s="953"/>
      <c r="B6344" s="919"/>
      <c r="C6344" s="157" t="s">
        <v>6978</v>
      </c>
      <c r="D6344" s="157" t="s">
        <v>164</v>
      </c>
      <c r="E6344" s="157" t="s">
        <v>126</v>
      </c>
      <c r="F6344" s="157" t="s">
        <v>121</v>
      </c>
      <c r="G6344" s="157">
        <v>95000</v>
      </c>
      <c r="H6344" s="157">
        <v>95000</v>
      </c>
      <c r="I6344" s="157">
        <v>1</v>
      </c>
    </row>
    <row r="6345" spans="1:9" ht="45" x14ac:dyDescent="0.25">
      <c r="A6345" s="953"/>
      <c r="B6345" s="919"/>
      <c r="C6345" s="157" t="s">
        <v>3638</v>
      </c>
      <c r="D6345" s="142" t="s">
        <v>3639</v>
      </c>
      <c r="E6345" s="12" t="s">
        <v>126</v>
      </c>
      <c r="F6345" s="12" t="s">
        <v>121</v>
      </c>
      <c r="G6345" s="14">
        <v>21000</v>
      </c>
      <c r="H6345" s="14">
        <v>21000</v>
      </c>
      <c r="I6345" s="14">
        <v>1</v>
      </c>
    </row>
    <row r="6346" spans="1:9" s="8" customFormat="1" x14ac:dyDescent="0.25">
      <c r="A6346" s="953"/>
      <c r="B6346" s="920"/>
      <c r="C6346" s="139">
        <v>50531140</v>
      </c>
      <c r="D6346" s="140" t="s">
        <v>164</v>
      </c>
      <c r="E6346" s="15" t="s">
        <v>126</v>
      </c>
      <c r="F6346" s="15" t="s">
        <v>121</v>
      </c>
      <c r="G6346" s="16">
        <v>476900</v>
      </c>
      <c r="H6346" s="16">
        <v>476900</v>
      </c>
      <c r="I6346" s="16">
        <v>1</v>
      </c>
    </row>
    <row r="6347" spans="1:9" x14ac:dyDescent="0.25">
      <c r="A6347" s="953"/>
      <c r="B6347" s="925" t="s">
        <v>524</v>
      </c>
      <c r="C6347" s="925"/>
      <c r="D6347" s="925"/>
      <c r="E6347" s="925"/>
      <c r="F6347" s="925"/>
      <c r="G6347" s="925"/>
      <c r="H6347" s="2">
        <v>1000000</v>
      </c>
      <c r="I6347" s="2"/>
    </row>
    <row r="6348" spans="1:9" x14ac:dyDescent="0.25">
      <c r="A6348" s="953"/>
      <c r="B6348" s="890" t="s">
        <v>118</v>
      </c>
      <c r="C6348" s="890"/>
      <c r="D6348" s="890"/>
      <c r="E6348" s="890"/>
      <c r="F6348" s="890"/>
      <c r="G6348" s="890"/>
      <c r="H6348" s="72">
        <v>1000000</v>
      </c>
      <c r="I6348" s="72"/>
    </row>
    <row r="6349" spans="1:9" s="8" customFormat="1" ht="45" x14ac:dyDescent="0.25">
      <c r="A6349" s="953"/>
      <c r="B6349" s="895">
        <v>4239</v>
      </c>
      <c r="C6349" s="139">
        <v>60171100</v>
      </c>
      <c r="D6349" s="140" t="s">
        <v>3640</v>
      </c>
      <c r="E6349" s="15" t="s">
        <v>126</v>
      </c>
      <c r="F6349" s="15" t="s">
        <v>121</v>
      </c>
      <c r="G6349" s="16">
        <v>400000</v>
      </c>
      <c r="H6349" s="16">
        <v>400000</v>
      </c>
      <c r="I6349" s="16">
        <v>1</v>
      </c>
    </row>
    <row r="6350" spans="1:9" s="8" customFormat="1" ht="45" x14ac:dyDescent="0.25">
      <c r="A6350" s="953"/>
      <c r="B6350" s="895"/>
      <c r="C6350" s="139">
        <v>60171100</v>
      </c>
      <c r="D6350" s="140" t="s">
        <v>3641</v>
      </c>
      <c r="E6350" s="15" t="s">
        <v>126</v>
      </c>
      <c r="F6350" s="15" t="s">
        <v>121</v>
      </c>
      <c r="G6350" s="16">
        <v>600000</v>
      </c>
      <c r="H6350" s="16">
        <v>600000</v>
      </c>
      <c r="I6350" s="16">
        <v>1</v>
      </c>
    </row>
    <row r="6351" spans="1:9" x14ac:dyDescent="0.25">
      <c r="A6351" s="953"/>
      <c r="B6351" s="925" t="s">
        <v>3642</v>
      </c>
      <c r="C6351" s="925"/>
      <c r="D6351" s="925"/>
      <c r="E6351" s="925"/>
      <c r="F6351" s="925"/>
      <c r="G6351" s="925"/>
      <c r="H6351" s="2">
        <v>159152000</v>
      </c>
      <c r="I6351" s="2"/>
    </row>
    <row r="6352" spans="1:9" x14ac:dyDescent="0.25">
      <c r="A6352" s="953"/>
      <c r="B6352" s="890" t="s">
        <v>154</v>
      </c>
      <c r="C6352" s="890"/>
      <c r="D6352" s="890"/>
      <c r="E6352" s="890"/>
      <c r="F6352" s="890"/>
      <c r="G6352" s="890"/>
      <c r="H6352" s="72">
        <v>156000000</v>
      </c>
      <c r="I6352" s="72"/>
    </row>
    <row r="6353" spans="1:9" ht="30" x14ac:dyDescent="0.25">
      <c r="A6353" s="953"/>
      <c r="B6353" s="896">
        <v>4251</v>
      </c>
      <c r="C6353" s="157" t="s">
        <v>3643</v>
      </c>
      <c r="D6353" s="142" t="s">
        <v>167</v>
      </c>
      <c r="E6353" s="12" t="s">
        <v>149</v>
      </c>
      <c r="F6353" s="12" t="s">
        <v>121</v>
      </c>
      <c r="G6353" s="14">
        <v>156000000</v>
      </c>
      <c r="H6353" s="14">
        <v>156000000</v>
      </c>
      <c r="I6353" s="14">
        <v>1</v>
      </c>
    </row>
    <row r="6354" spans="1:9" x14ac:dyDescent="0.25">
      <c r="A6354" s="953"/>
      <c r="B6354" s="890" t="s">
        <v>118</v>
      </c>
      <c r="C6354" s="890"/>
      <c r="D6354" s="890"/>
      <c r="E6354" s="890"/>
      <c r="F6354" s="890"/>
      <c r="G6354" s="890"/>
      <c r="H6354" s="72">
        <v>3152000</v>
      </c>
      <c r="I6354" s="72"/>
    </row>
    <row r="6355" spans="1:9" ht="30" x14ac:dyDescent="0.25">
      <c r="A6355" s="953"/>
      <c r="B6355" s="896">
        <v>4251</v>
      </c>
      <c r="C6355" s="157" t="s">
        <v>3644</v>
      </c>
      <c r="D6355" s="158" t="s">
        <v>168</v>
      </c>
      <c r="E6355" s="12" t="s">
        <v>149</v>
      </c>
      <c r="F6355" s="12" t="s">
        <v>121</v>
      </c>
      <c r="G6355" s="14">
        <v>3152000</v>
      </c>
      <c r="H6355" s="14">
        <v>3152000</v>
      </c>
      <c r="I6355" s="14">
        <v>1</v>
      </c>
    </row>
    <row r="6356" spans="1:9" x14ac:dyDescent="0.25">
      <c r="A6356" s="953"/>
      <c r="B6356" s="925" t="s">
        <v>169</v>
      </c>
      <c r="C6356" s="925"/>
      <c r="D6356" s="925"/>
      <c r="E6356" s="925"/>
      <c r="F6356" s="925"/>
      <c r="G6356" s="925"/>
      <c r="H6356" s="2">
        <v>6441276</v>
      </c>
      <c r="I6356" s="2"/>
    </row>
    <row r="6357" spans="1:9" x14ac:dyDescent="0.25">
      <c r="A6357" s="953"/>
      <c r="B6357" s="890" t="s">
        <v>154</v>
      </c>
      <c r="C6357" s="890"/>
      <c r="D6357" s="890"/>
      <c r="E6357" s="890"/>
      <c r="F6357" s="890"/>
      <c r="G6357" s="890"/>
      <c r="H6357" s="72">
        <v>6314976</v>
      </c>
      <c r="I6357" s="72"/>
    </row>
    <row r="6358" spans="1:9" ht="30" x14ac:dyDescent="0.25">
      <c r="A6358" s="953"/>
      <c r="B6358" s="896">
        <v>4251</v>
      </c>
      <c r="C6358" s="157" t="s">
        <v>3645</v>
      </c>
      <c r="D6358" s="142" t="s">
        <v>529</v>
      </c>
      <c r="E6358" s="12" t="s">
        <v>149</v>
      </c>
      <c r="F6358" s="17" t="s">
        <v>121</v>
      </c>
      <c r="G6358" s="14">
        <v>6314976</v>
      </c>
      <c r="H6358" s="14">
        <v>6314976</v>
      </c>
      <c r="I6358" s="14">
        <v>1</v>
      </c>
    </row>
    <row r="6359" spans="1:9" x14ac:dyDescent="0.25">
      <c r="A6359" s="953"/>
      <c r="B6359" s="890" t="s">
        <v>118</v>
      </c>
      <c r="C6359" s="890"/>
      <c r="D6359" s="890"/>
      <c r="E6359" s="890"/>
      <c r="F6359" s="890"/>
      <c r="G6359" s="890"/>
      <c r="H6359" s="72">
        <v>126300</v>
      </c>
      <c r="I6359" s="72"/>
    </row>
    <row r="6360" spans="1:9" ht="30" x14ac:dyDescent="0.25">
      <c r="A6360" s="953"/>
      <c r="B6360" s="896">
        <v>4251</v>
      </c>
      <c r="C6360" s="157" t="s">
        <v>3646</v>
      </c>
      <c r="D6360" s="24" t="s">
        <v>168</v>
      </c>
      <c r="E6360" s="12" t="s">
        <v>149</v>
      </c>
      <c r="F6360" s="12" t="s">
        <v>121</v>
      </c>
      <c r="G6360" s="14">
        <v>126300</v>
      </c>
      <c r="H6360" s="14">
        <v>126300</v>
      </c>
      <c r="I6360" s="14">
        <v>1</v>
      </c>
    </row>
    <row r="6361" spans="1:9" x14ac:dyDescent="0.25">
      <c r="A6361" s="953"/>
      <c r="B6361" s="925" t="s">
        <v>173</v>
      </c>
      <c r="C6361" s="925"/>
      <c r="D6361" s="925"/>
      <c r="E6361" s="925"/>
      <c r="F6361" s="925"/>
      <c r="G6361" s="925"/>
      <c r="H6361" s="2">
        <v>9995325</v>
      </c>
      <c r="I6361" s="2"/>
    </row>
    <row r="6362" spans="1:9" x14ac:dyDescent="0.25">
      <c r="A6362" s="953"/>
      <c r="B6362" s="890" t="s">
        <v>154</v>
      </c>
      <c r="C6362" s="890"/>
      <c r="D6362" s="890"/>
      <c r="E6362" s="890"/>
      <c r="F6362" s="890"/>
      <c r="G6362" s="890"/>
      <c r="H6362" s="72">
        <v>9799325</v>
      </c>
      <c r="I6362" s="72"/>
    </row>
    <row r="6363" spans="1:9" ht="30" x14ac:dyDescent="0.25">
      <c r="A6363" s="953"/>
      <c r="B6363" s="896">
        <v>4251</v>
      </c>
      <c r="C6363" s="157" t="s">
        <v>3647</v>
      </c>
      <c r="D6363" s="142" t="s">
        <v>539</v>
      </c>
      <c r="E6363" s="12" t="s">
        <v>149</v>
      </c>
      <c r="F6363" s="12" t="s">
        <v>121</v>
      </c>
      <c r="G6363" s="14">
        <v>9799325</v>
      </c>
      <c r="H6363" s="14">
        <v>9799325</v>
      </c>
      <c r="I6363" s="14">
        <v>1</v>
      </c>
    </row>
    <row r="6364" spans="1:9" x14ac:dyDescent="0.25">
      <c r="A6364" s="953"/>
      <c r="B6364" s="890" t="s">
        <v>118</v>
      </c>
      <c r="C6364" s="890"/>
      <c r="D6364" s="890"/>
      <c r="E6364" s="890"/>
      <c r="F6364" s="890"/>
      <c r="G6364" s="890"/>
      <c r="H6364" s="72">
        <v>196000</v>
      </c>
      <c r="I6364" s="72"/>
    </row>
    <row r="6365" spans="1:9" ht="30" x14ac:dyDescent="0.25">
      <c r="A6365" s="953"/>
      <c r="B6365" s="896">
        <v>4251</v>
      </c>
      <c r="C6365" s="157" t="s">
        <v>3648</v>
      </c>
      <c r="D6365" s="24" t="s">
        <v>168</v>
      </c>
      <c r="E6365" s="12" t="s">
        <v>149</v>
      </c>
      <c r="F6365" s="12" t="s">
        <v>121</v>
      </c>
      <c r="G6365" s="14">
        <v>196000</v>
      </c>
      <c r="H6365" s="14">
        <v>196000</v>
      </c>
      <c r="I6365" s="14">
        <v>1</v>
      </c>
    </row>
    <row r="6366" spans="1:9" x14ac:dyDescent="0.25">
      <c r="A6366" s="953"/>
      <c r="B6366" s="925" t="s">
        <v>175</v>
      </c>
      <c r="C6366" s="925"/>
      <c r="D6366" s="925"/>
      <c r="E6366" s="925"/>
      <c r="F6366" s="925"/>
      <c r="G6366" s="925"/>
      <c r="H6366" s="2">
        <v>24987672</v>
      </c>
      <c r="I6366" s="2"/>
    </row>
    <row r="6367" spans="1:9" x14ac:dyDescent="0.25">
      <c r="A6367" s="953"/>
      <c r="B6367" s="890" t="s">
        <v>154</v>
      </c>
      <c r="C6367" s="890"/>
      <c r="D6367" s="890"/>
      <c r="E6367" s="890"/>
      <c r="F6367" s="890"/>
      <c r="G6367" s="890"/>
      <c r="H6367" s="72">
        <v>24416332</v>
      </c>
      <c r="I6367" s="72"/>
    </row>
    <row r="6368" spans="1:9" ht="30" x14ac:dyDescent="0.25">
      <c r="A6368" s="953"/>
      <c r="B6368" s="157" t="s">
        <v>5274</v>
      </c>
      <c r="C6368" s="157" t="s">
        <v>6699</v>
      </c>
      <c r="D6368" s="398" t="s">
        <v>536</v>
      </c>
      <c r="E6368" s="157" t="s">
        <v>126</v>
      </c>
      <c r="F6368" s="157" t="s">
        <v>121</v>
      </c>
      <c r="G6368" s="157">
        <v>7677060</v>
      </c>
      <c r="H6368" s="157">
        <v>7677060</v>
      </c>
      <c r="I6368" s="157">
        <v>1</v>
      </c>
    </row>
    <row r="6369" spans="1:9" ht="30" x14ac:dyDescent="0.25">
      <c r="A6369" s="953"/>
      <c r="B6369" s="896">
        <v>4251</v>
      </c>
      <c r="C6369" s="157" t="s">
        <v>3649</v>
      </c>
      <c r="D6369" s="142" t="s">
        <v>171</v>
      </c>
      <c r="E6369" s="12" t="s">
        <v>149</v>
      </c>
      <c r="F6369" s="12" t="s">
        <v>121</v>
      </c>
      <c r="G6369" s="14">
        <v>16316335</v>
      </c>
      <c r="H6369" s="14">
        <v>16316335</v>
      </c>
      <c r="I6369" s="14">
        <v>1</v>
      </c>
    </row>
    <row r="6370" spans="1:9" s="8" customFormat="1" ht="30" x14ac:dyDescent="0.25">
      <c r="A6370" s="953"/>
      <c r="B6370" s="895">
        <v>5113</v>
      </c>
      <c r="C6370" s="139">
        <v>45611300</v>
      </c>
      <c r="D6370" s="140" t="s">
        <v>536</v>
      </c>
      <c r="E6370" s="15" t="s">
        <v>126</v>
      </c>
      <c r="F6370" s="15" t="s">
        <v>121</v>
      </c>
      <c r="G6370" s="16">
        <v>8099997</v>
      </c>
      <c r="H6370" s="16">
        <v>8099997</v>
      </c>
      <c r="I6370" s="16">
        <v>1</v>
      </c>
    </row>
    <row r="6371" spans="1:9" x14ac:dyDescent="0.25">
      <c r="A6371" s="953"/>
      <c r="B6371" s="890" t="s">
        <v>118</v>
      </c>
      <c r="C6371" s="890"/>
      <c r="D6371" s="890"/>
      <c r="E6371" s="890"/>
      <c r="F6371" s="890"/>
      <c r="G6371" s="890"/>
      <c r="H6371" s="72">
        <v>571340</v>
      </c>
      <c r="I6371" s="72"/>
    </row>
    <row r="6372" spans="1:9" ht="30" x14ac:dyDescent="0.25">
      <c r="A6372" s="953"/>
      <c r="B6372" s="566"/>
      <c r="C6372" s="564" t="s">
        <v>6828</v>
      </c>
      <c r="D6372" s="564" t="s">
        <v>5270</v>
      </c>
      <c r="E6372" s="564" t="s">
        <v>172</v>
      </c>
      <c r="F6372" s="564" t="s">
        <v>121</v>
      </c>
      <c r="G6372" s="564">
        <v>154000</v>
      </c>
      <c r="H6372" s="564">
        <v>154000</v>
      </c>
      <c r="I6372" s="564">
        <v>1</v>
      </c>
    </row>
    <row r="6373" spans="1:9" ht="45" x14ac:dyDescent="0.25">
      <c r="A6373" s="953"/>
      <c r="B6373" s="1050" t="s">
        <v>5274</v>
      </c>
      <c r="C6373" s="558" t="s">
        <v>6788</v>
      </c>
      <c r="D6373" s="558" t="s">
        <v>6789</v>
      </c>
      <c r="E6373" s="558" t="s">
        <v>120</v>
      </c>
      <c r="F6373" s="558" t="s">
        <v>121</v>
      </c>
      <c r="G6373" s="558">
        <v>46000</v>
      </c>
      <c r="H6373" s="558">
        <v>46000</v>
      </c>
      <c r="I6373" s="560">
        <v>1</v>
      </c>
    </row>
    <row r="6374" spans="1:9" ht="30" x14ac:dyDescent="0.25">
      <c r="A6374" s="953"/>
      <c r="B6374" s="1051"/>
      <c r="C6374" s="515" t="s">
        <v>6700</v>
      </c>
      <c r="D6374" s="515" t="s">
        <v>532</v>
      </c>
      <c r="E6374" s="515" t="s">
        <v>120</v>
      </c>
      <c r="F6374" s="515" t="s">
        <v>121</v>
      </c>
      <c r="G6374" s="515">
        <v>38400</v>
      </c>
      <c r="H6374" s="515">
        <v>38400</v>
      </c>
      <c r="I6374" s="515">
        <v>1</v>
      </c>
    </row>
    <row r="6375" spans="1:9" ht="30" x14ac:dyDescent="0.25">
      <c r="A6375" s="953"/>
      <c r="B6375" s="896">
        <v>4251</v>
      </c>
      <c r="C6375" s="157" t="s">
        <v>3650</v>
      </c>
      <c r="D6375" s="24" t="s">
        <v>168</v>
      </c>
      <c r="E6375" s="12" t="s">
        <v>149</v>
      </c>
      <c r="F6375" s="12" t="s">
        <v>121</v>
      </c>
      <c r="G6375" s="14">
        <v>326340</v>
      </c>
      <c r="H6375" s="14">
        <v>326340</v>
      </c>
      <c r="I6375" s="14">
        <v>1</v>
      </c>
    </row>
    <row r="6376" spans="1:9" s="8" customFormat="1" ht="30" x14ac:dyDescent="0.25">
      <c r="A6376" s="953"/>
      <c r="B6376" s="895">
        <v>5113</v>
      </c>
      <c r="C6376" s="139">
        <v>71351540</v>
      </c>
      <c r="D6376" s="140" t="s">
        <v>168</v>
      </c>
      <c r="E6376" s="15" t="s">
        <v>149</v>
      </c>
      <c r="F6376" s="15" t="s">
        <v>121</v>
      </c>
      <c r="G6376" s="16">
        <v>162000</v>
      </c>
      <c r="H6376" s="16">
        <v>162000</v>
      </c>
      <c r="I6376" s="16">
        <v>1</v>
      </c>
    </row>
    <row r="6377" spans="1:9" s="8" customFormat="1" ht="30" x14ac:dyDescent="0.25">
      <c r="A6377" s="953"/>
      <c r="B6377" s="895"/>
      <c r="C6377" s="139">
        <v>98111140</v>
      </c>
      <c r="D6377" s="140" t="s">
        <v>532</v>
      </c>
      <c r="E6377" s="15" t="s">
        <v>120</v>
      </c>
      <c r="F6377" s="15" t="s">
        <v>121</v>
      </c>
      <c r="G6377" s="16">
        <v>83000</v>
      </c>
      <c r="H6377" s="16">
        <v>83000</v>
      </c>
      <c r="I6377" s="16">
        <v>1</v>
      </c>
    </row>
    <row r="6378" spans="1:9" x14ac:dyDescent="0.25">
      <c r="A6378" s="953"/>
      <c r="B6378" s="925" t="s">
        <v>540</v>
      </c>
      <c r="C6378" s="925"/>
      <c r="D6378" s="925"/>
      <c r="E6378" s="925"/>
      <c r="F6378" s="925"/>
      <c r="G6378" s="925"/>
      <c r="H6378" s="2">
        <v>1341280</v>
      </c>
      <c r="I6378" s="2"/>
    </row>
    <row r="6379" spans="1:9" x14ac:dyDescent="0.25">
      <c r="A6379" s="953"/>
      <c r="B6379" s="890" t="s">
        <v>154</v>
      </c>
      <c r="C6379" s="890"/>
      <c r="D6379" s="890"/>
      <c r="E6379" s="890"/>
      <c r="F6379" s="890"/>
      <c r="G6379" s="890"/>
      <c r="H6379" s="72">
        <v>1307320</v>
      </c>
      <c r="I6379" s="72"/>
    </row>
    <row r="6380" spans="1:9" ht="30" x14ac:dyDescent="0.25">
      <c r="A6380" s="953"/>
      <c r="B6380" s="896">
        <v>5112</v>
      </c>
      <c r="C6380" s="157" t="s">
        <v>3651</v>
      </c>
      <c r="D6380" s="142" t="s">
        <v>171</v>
      </c>
      <c r="E6380" s="12" t="s">
        <v>149</v>
      </c>
      <c r="F6380" s="12" t="s">
        <v>121</v>
      </c>
      <c r="G6380" s="14">
        <v>1307320</v>
      </c>
      <c r="H6380" s="14">
        <v>1307320</v>
      </c>
      <c r="I6380" s="14">
        <v>1</v>
      </c>
    </row>
    <row r="6381" spans="1:9" x14ac:dyDescent="0.25">
      <c r="A6381" s="953"/>
      <c r="B6381" s="890" t="s">
        <v>118</v>
      </c>
      <c r="C6381" s="890"/>
      <c r="D6381" s="890"/>
      <c r="E6381" s="890"/>
      <c r="F6381" s="890"/>
      <c r="G6381" s="890"/>
      <c r="H6381" s="72">
        <v>33960</v>
      </c>
      <c r="I6381" s="72"/>
    </row>
    <row r="6382" spans="1:9" ht="30" x14ac:dyDescent="0.25">
      <c r="A6382" s="953"/>
      <c r="B6382" s="896">
        <v>5112</v>
      </c>
      <c r="C6382" s="157" t="s">
        <v>3652</v>
      </c>
      <c r="D6382" s="24" t="s">
        <v>168</v>
      </c>
      <c r="E6382" s="12" t="s">
        <v>149</v>
      </c>
      <c r="F6382" s="12" t="s">
        <v>121</v>
      </c>
      <c r="G6382" s="14">
        <v>26160</v>
      </c>
      <c r="H6382" s="14">
        <v>26160</v>
      </c>
      <c r="I6382" s="14">
        <v>1</v>
      </c>
    </row>
    <row r="6383" spans="1:9" ht="30" x14ac:dyDescent="0.25">
      <c r="A6383" s="953"/>
      <c r="B6383" s="896"/>
      <c r="C6383" s="157" t="s">
        <v>3653</v>
      </c>
      <c r="D6383" s="142" t="s">
        <v>532</v>
      </c>
      <c r="E6383" s="12" t="s">
        <v>120</v>
      </c>
      <c r="F6383" s="12" t="s">
        <v>121</v>
      </c>
      <c r="G6383" s="14">
        <v>7800</v>
      </c>
      <c r="H6383" s="14">
        <v>7800</v>
      </c>
      <c r="I6383" s="14">
        <v>1</v>
      </c>
    </row>
    <row r="6384" spans="1:9" x14ac:dyDescent="0.25">
      <c r="A6384" s="953"/>
      <c r="B6384" s="925" t="s">
        <v>2465</v>
      </c>
      <c r="C6384" s="925"/>
      <c r="D6384" s="925"/>
      <c r="E6384" s="925"/>
      <c r="F6384" s="925"/>
      <c r="G6384" s="925"/>
      <c r="H6384" s="2">
        <v>1500000</v>
      </c>
      <c r="I6384" s="2"/>
    </row>
    <row r="6385" spans="1:9" x14ac:dyDescent="0.25">
      <c r="A6385" s="953"/>
      <c r="B6385" s="890" t="s">
        <v>11</v>
      </c>
      <c r="C6385" s="890"/>
      <c r="D6385" s="890"/>
      <c r="E6385" s="890"/>
      <c r="F6385" s="890"/>
      <c r="G6385" s="890"/>
      <c r="H6385" s="72">
        <v>1500000</v>
      </c>
      <c r="I6385" s="72"/>
    </row>
    <row r="6386" spans="1:9" ht="45" x14ac:dyDescent="0.25">
      <c r="A6386" s="953"/>
      <c r="B6386" s="896">
        <v>5129</v>
      </c>
      <c r="C6386" s="157" t="s">
        <v>3654</v>
      </c>
      <c r="D6386" s="142" t="s">
        <v>3655</v>
      </c>
      <c r="E6386" s="12" t="s">
        <v>14</v>
      </c>
      <c r="F6386" s="12" t="s">
        <v>15</v>
      </c>
      <c r="G6386" s="14">
        <v>750000</v>
      </c>
      <c r="H6386" s="14">
        <v>1500000</v>
      </c>
      <c r="I6386" s="14">
        <v>2</v>
      </c>
    </row>
    <row r="6387" spans="1:9" x14ac:dyDescent="0.25">
      <c r="A6387" s="953"/>
      <c r="B6387" s="925" t="s">
        <v>178</v>
      </c>
      <c r="C6387" s="925"/>
      <c r="D6387" s="925"/>
      <c r="E6387" s="925"/>
      <c r="F6387" s="925"/>
      <c r="G6387" s="925"/>
      <c r="H6387" s="2">
        <v>6187148.46</v>
      </c>
      <c r="I6387" s="2"/>
    </row>
    <row r="6388" spans="1:9" x14ac:dyDescent="0.25">
      <c r="A6388" s="953"/>
      <c r="B6388" s="890" t="s">
        <v>118</v>
      </c>
      <c r="C6388" s="890"/>
      <c r="D6388" s="890"/>
      <c r="E6388" s="890"/>
      <c r="F6388" s="890"/>
      <c r="G6388" s="890"/>
      <c r="H6388" s="72">
        <v>6187148.46</v>
      </c>
      <c r="I6388" s="72"/>
    </row>
    <row r="6389" spans="1:9" ht="30" x14ac:dyDescent="0.25">
      <c r="A6389" s="953"/>
      <c r="B6389" s="896">
        <v>5129</v>
      </c>
      <c r="C6389" s="157" t="s">
        <v>3656</v>
      </c>
      <c r="D6389" s="142" t="s">
        <v>543</v>
      </c>
      <c r="E6389" s="12" t="s">
        <v>126</v>
      </c>
      <c r="F6389" s="12" t="s">
        <v>121</v>
      </c>
      <c r="G6389" s="14">
        <v>6062800.46</v>
      </c>
      <c r="H6389" s="14">
        <v>6062800.46</v>
      </c>
      <c r="I6389" s="14">
        <v>1</v>
      </c>
    </row>
    <row r="6390" spans="1:9" ht="30" x14ac:dyDescent="0.25">
      <c r="A6390" s="953"/>
      <c r="B6390" s="896"/>
      <c r="C6390" s="23" t="s">
        <v>3657</v>
      </c>
      <c r="D6390" s="24" t="s">
        <v>168</v>
      </c>
      <c r="E6390" s="18" t="s">
        <v>172</v>
      </c>
      <c r="F6390" s="18" t="s">
        <v>121</v>
      </c>
      <c r="G6390" s="53">
        <v>124348</v>
      </c>
      <c r="H6390" s="53">
        <v>124348</v>
      </c>
      <c r="I6390" s="53">
        <v>1</v>
      </c>
    </row>
    <row r="6391" spans="1:9" x14ac:dyDescent="0.25">
      <c r="A6391" s="953"/>
      <c r="B6391" s="925" t="s">
        <v>210</v>
      </c>
      <c r="C6391" s="925"/>
      <c r="D6391" s="925"/>
      <c r="E6391" s="925"/>
      <c r="F6391" s="925"/>
      <c r="G6391" s="925"/>
      <c r="H6391" s="2">
        <v>29992000</v>
      </c>
      <c r="I6391" s="2"/>
    </row>
    <row r="6392" spans="1:9" x14ac:dyDescent="0.25">
      <c r="A6392" s="953"/>
      <c r="B6392" s="890" t="s">
        <v>154</v>
      </c>
      <c r="C6392" s="890"/>
      <c r="D6392" s="890"/>
      <c r="E6392" s="890"/>
      <c r="F6392" s="890"/>
      <c r="G6392" s="890"/>
      <c r="H6392" s="72">
        <v>19600000</v>
      </c>
      <c r="I6392" s="72"/>
    </row>
    <row r="6393" spans="1:9" ht="30" x14ac:dyDescent="0.25">
      <c r="A6393" s="953"/>
      <c r="B6393" s="896">
        <v>4861</v>
      </c>
      <c r="C6393" s="157" t="s">
        <v>3658</v>
      </c>
      <c r="D6393" s="142" t="s">
        <v>171</v>
      </c>
      <c r="E6393" s="12" t="s">
        <v>149</v>
      </c>
      <c r="F6393" s="12" t="s">
        <v>121</v>
      </c>
      <c r="G6393" s="14">
        <v>19600000</v>
      </c>
      <c r="H6393" s="14">
        <v>19600000</v>
      </c>
      <c r="I6393" s="14">
        <v>1</v>
      </c>
    </row>
    <row r="6394" spans="1:9" x14ac:dyDescent="0.25">
      <c r="A6394" s="953"/>
      <c r="B6394" s="890" t="s">
        <v>118</v>
      </c>
      <c r="C6394" s="890"/>
      <c r="D6394" s="890"/>
      <c r="E6394" s="890"/>
      <c r="F6394" s="890"/>
      <c r="G6394" s="890"/>
      <c r="H6394" s="72">
        <v>10392000</v>
      </c>
      <c r="I6394" s="72"/>
    </row>
    <row r="6395" spans="1:9" ht="30" x14ac:dyDescent="0.25">
      <c r="A6395" s="953"/>
      <c r="B6395" s="896">
        <v>4861</v>
      </c>
      <c r="C6395" s="157" t="s">
        <v>3659</v>
      </c>
      <c r="D6395" s="142" t="s">
        <v>213</v>
      </c>
      <c r="E6395" s="12" t="s">
        <v>149</v>
      </c>
      <c r="F6395" s="12" t="s">
        <v>121</v>
      </c>
      <c r="G6395" s="14">
        <v>10000000</v>
      </c>
      <c r="H6395" s="14">
        <v>10000000</v>
      </c>
      <c r="I6395" s="14">
        <v>1</v>
      </c>
    </row>
    <row r="6396" spans="1:9" ht="30" x14ac:dyDescent="0.25">
      <c r="A6396" s="953"/>
      <c r="B6396" s="896"/>
      <c r="C6396" s="157" t="s">
        <v>3660</v>
      </c>
      <c r="D6396" s="142" t="s">
        <v>168</v>
      </c>
      <c r="E6396" s="12" t="s">
        <v>149</v>
      </c>
      <c r="F6396" s="12" t="s">
        <v>121</v>
      </c>
      <c r="G6396" s="14">
        <v>392000</v>
      </c>
      <c r="H6396" s="14">
        <v>392000</v>
      </c>
      <c r="I6396" s="14">
        <v>1</v>
      </c>
    </row>
    <row r="6397" spans="1:9" x14ac:dyDescent="0.25">
      <c r="A6397" s="953"/>
      <c r="B6397" s="925" t="s">
        <v>547</v>
      </c>
      <c r="C6397" s="925"/>
      <c r="D6397" s="925"/>
      <c r="E6397" s="925"/>
      <c r="F6397" s="925"/>
      <c r="G6397" s="925"/>
      <c r="H6397" s="14"/>
      <c r="I6397" s="14"/>
    </row>
    <row r="6398" spans="1:9" x14ac:dyDescent="0.25">
      <c r="A6398" s="953"/>
      <c r="B6398" s="890" t="s">
        <v>154</v>
      </c>
      <c r="C6398" s="890"/>
      <c r="D6398" s="890"/>
      <c r="E6398" s="890"/>
      <c r="F6398" s="890"/>
      <c r="G6398" s="890"/>
      <c r="H6398" s="14"/>
      <c r="I6398" s="14"/>
    </row>
    <row r="6399" spans="1:9" ht="30" x14ac:dyDescent="0.25">
      <c r="A6399" s="953"/>
      <c r="B6399" s="837" t="s">
        <v>5304</v>
      </c>
      <c r="C6399" s="142" t="s">
        <v>7988</v>
      </c>
      <c r="D6399" s="142" t="s">
        <v>5435</v>
      </c>
      <c r="E6399" s="142" t="s">
        <v>172</v>
      </c>
      <c r="F6399" s="142" t="s">
        <v>121</v>
      </c>
      <c r="G6399" s="142">
        <v>31188600</v>
      </c>
      <c r="H6399" s="142">
        <v>31188600</v>
      </c>
      <c r="I6399" s="142">
        <v>1</v>
      </c>
    </row>
    <row r="6400" spans="1:9" x14ac:dyDescent="0.25">
      <c r="A6400" s="953"/>
      <c r="B6400" s="890" t="s">
        <v>118</v>
      </c>
      <c r="C6400" s="890"/>
      <c r="D6400" s="890"/>
      <c r="E6400" s="890"/>
      <c r="F6400" s="890"/>
      <c r="G6400" s="890"/>
      <c r="H6400" s="142"/>
      <c r="I6400" s="142"/>
    </row>
    <row r="6401" spans="1:9" x14ac:dyDescent="0.25">
      <c r="A6401" s="953"/>
      <c r="B6401" s="142"/>
      <c r="C6401" s="837" t="s">
        <v>7989</v>
      </c>
      <c r="D6401" s="837" t="s">
        <v>532</v>
      </c>
      <c r="E6401" s="142" t="s">
        <v>120</v>
      </c>
      <c r="F6401" s="142" t="s">
        <v>121</v>
      </c>
      <c r="G6401" s="838">
        <v>192440</v>
      </c>
      <c r="H6401" s="838">
        <v>192440</v>
      </c>
      <c r="I6401" s="142">
        <v>1</v>
      </c>
    </row>
    <row r="6402" spans="1:9" x14ac:dyDescent="0.25">
      <c r="A6402" s="953"/>
      <c r="B6402" s="142"/>
      <c r="C6402" s="142"/>
      <c r="D6402" s="142"/>
      <c r="E6402" s="142"/>
      <c r="F6402" s="142"/>
      <c r="G6402" s="142"/>
      <c r="H6402" s="142"/>
      <c r="I6402" s="142"/>
    </row>
    <row r="6403" spans="1:9" x14ac:dyDescent="0.25">
      <c r="A6403" s="953"/>
      <c r="B6403" s="925" t="s">
        <v>547</v>
      </c>
      <c r="C6403" s="925"/>
      <c r="D6403" s="925"/>
      <c r="E6403" s="925"/>
      <c r="F6403" s="925"/>
      <c r="G6403" s="925"/>
      <c r="H6403" s="2">
        <v>5500000</v>
      </c>
      <c r="I6403" s="2"/>
    </row>
    <row r="6404" spans="1:9" x14ac:dyDescent="0.25">
      <c r="A6404" s="953"/>
      <c r="B6404" s="890" t="s">
        <v>118</v>
      </c>
      <c r="C6404" s="890"/>
      <c r="D6404" s="890"/>
      <c r="E6404" s="890"/>
      <c r="F6404" s="890"/>
      <c r="G6404" s="890"/>
      <c r="H6404" s="72">
        <v>5500000</v>
      </c>
      <c r="I6404" s="72"/>
    </row>
    <row r="6405" spans="1:9" ht="30" x14ac:dyDescent="0.25">
      <c r="A6405" s="953"/>
      <c r="B6405" s="896">
        <v>4213</v>
      </c>
      <c r="C6405" s="157" t="s">
        <v>3661</v>
      </c>
      <c r="D6405" s="142" t="s">
        <v>3662</v>
      </c>
      <c r="E6405" s="12" t="s">
        <v>126</v>
      </c>
      <c r="F6405" s="12" t="s">
        <v>121</v>
      </c>
      <c r="G6405" s="14">
        <v>2000000</v>
      </c>
      <c r="H6405" s="14">
        <v>2000000</v>
      </c>
      <c r="I6405" s="14">
        <v>1</v>
      </c>
    </row>
    <row r="6406" spans="1:9" ht="30" x14ac:dyDescent="0.25">
      <c r="A6406" s="953"/>
      <c r="B6406" s="896"/>
      <c r="C6406" s="159" t="s">
        <v>3663</v>
      </c>
      <c r="D6406" s="158" t="s">
        <v>3664</v>
      </c>
      <c r="E6406" s="19" t="s">
        <v>126</v>
      </c>
      <c r="F6406" s="19" t="s">
        <v>121</v>
      </c>
      <c r="G6406" s="54">
        <v>3500000</v>
      </c>
      <c r="H6406" s="54">
        <v>3500000</v>
      </c>
      <c r="I6406" s="54">
        <v>1</v>
      </c>
    </row>
    <row r="6407" spans="1:9" x14ac:dyDescent="0.25">
      <c r="A6407" s="953"/>
      <c r="B6407" s="925" t="s">
        <v>549</v>
      </c>
      <c r="C6407" s="925"/>
      <c r="D6407" s="925"/>
      <c r="E6407" s="925"/>
      <c r="F6407" s="925"/>
      <c r="G6407" s="925"/>
      <c r="H6407" s="2">
        <v>2800000</v>
      </c>
      <c r="I6407" s="2"/>
    </row>
    <row r="6408" spans="1:9" x14ac:dyDescent="0.25">
      <c r="A6408" s="953"/>
      <c r="B6408" s="890" t="s">
        <v>118</v>
      </c>
      <c r="C6408" s="890"/>
      <c r="D6408" s="890"/>
      <c r="E6408" s="890"/>
      <c r="F6408" s="890"/>
      <c r="G6408" s="890"/>
      <c r="H6408" s="72">
        <v>2800000</v>
      </c>
      <c r="I6408" s="72"/>
    </row>
    <row r="6409" spans="1:9" ht="45" x14ac:dyDescent="0.25">
      <c r="A6409" s="953"/>
      <c r="B6409" s="896">
        <v>4213</v>
      </c>
      <c r="C6409" s="157" t="s">
        <v>3665</v>
      </c>
      <c r="D6409" s="142" t="s">
        <v>551</v>
      </c>
      <c r="E6409" s="12" t="s">
        <v>126</v>
      </c>
      <c r="F6409" s="12" t="s">
        <v>121</v>
      </c>
      <c r="G6409" s="14">
        <v>2800000</v>
      </c>
      <c r="H6409" s="14">
        <v>2800000</v>
      </c>
      <c r="I6409" s="14">
        <v>1</v>
      </c>
    </row>
    <row r="6410" spans="1:9" x14ac:dyDescent="0.25">
      <c r="A6410" s="953"/>
      <c r="B6410" s="925" t="s">
        <v>214</v>
      </c>
      <c r="C6410" s="925"/>
      <c r="D6410" s="925"/>
      <c r="E6410" s="925"/>
      <c r="F6410" s="925"/>
      <c r="G6410" s="925"/>
      <c r="H6410" s="2">
        <v>55000000</v>
      </c>
      <c r="I6410" s="2"/>
    </row>
    <row r="6411" spans="1:9" x14ac:dyDescent="0.25">
      <c r="A6411" s="953"/>
      <c r="B6411" s="890" t="s">
        <v>154</v>
      </c>
      <c r="C6411" s="890"/>
      <c r="D6411" s="890"/>
      <c r="E6411" s="890"/>
      <c r="F6411" s="890"/>
      <c r="G6411" s="890"/>
      <c r="H6411" s="72">
        <v>53900000</v>
      </c>
      <c r="I6411" s="72"/>
    </row>
    <row r="6412" spans="1:9" ht="30" x14ac:dyDescent="0.25">
      <c r="A6412" s="953"/>
      <c r="B6412" s="896">
        <v>4251</v>
      </c>
      <c r="C6412" s="157" t="s">
        <v>3666</v>
      </c>
      <c r="D6412" s="142" t="s">
        <v>216</v>
      </c>
      <c r="E6412" s="12" t="s">
        <v>149</v>
      </c>
      <c r="F6412" s="12" t="s">
        <v>121</v>
      </c>
      <c r="G6412" s="14">
        <v>53900000</v>
      </c>
      <c r="H6412" s="14">
        <v>53900000</v>
      </c>
      <c r="I6412" s="14">
        <v>1</v>
      </c>
    </row>
    <row r="6413" spans="1:9" x14ac:dyDescent="0.25">
      <c r="A6413" s="953"/>
      <c r="B6413" s="890" t="s">
        <v>118</v>
      </c>
      <c r="C6413" s="890"/>
      <c r="D6413" s="890"/>
      <c r="E6413" s="890"/>
      <c r="F6413" s="890"/>
      <c r="G6413" s="890"/>
      <c r="H6413" s="72">
        <v>1100000</v>
      </c>
      <c r="I6413" s="72"/>
    </row>
    <row r="6414" spans="1:9" ht="30" x14ac:dyDescent="0.25">
      <c r="A6414" s="953"/>
      <c r="B6414" s="896">
        <v>4251</v>
      </c>
      <c r="C6414" s="157" t="s">
        <v>3667</v>
      </c>
      <c r="D6414" s="142" t="s">
        <v>168</v>
      </c>
      <c r="E6414" s="12" t="s">
        <v>149</v>
      </c>
      <c r="F6414" s="12" t="s">
        <v>121</v>
      </c>
      <c r="G6414" s="14">
        <v>1100000</v>
      </c>
      <c r="H6414" s="14">
        <v>1100000</v>
      </c>
      <c r="I6414" s="14">
        <v>1</v>
      </c>
    </row>
    <row r="6415" spans="1:9" x14ac:dyDescent="0.25">
      <c r="A6415" s="953"/>
      <c r="B6415" s="925" t="s">
        <v>217</v>
      </c>
      <c r="C6415" s="925"/>
      <c r="D6415" s="925"/>
      <c r="E6415" s="925"/>
      <c r="F6415" s="925"/>
      <c r="G6415" s="925"/>
      <c r="H6415" s="2">
        <v>141481912</v>
      </c>
      <c r="I6415" s="2"/>
    </row>
    <row r="6416" spans="1:9" x14ac:dyDescent="0.25">
      <c r="A6416" s="953"/>
      <c r="B6416" s="890" t="s">
        <v>11</v>
      </c>
      <c r="C6416" s="890"/>
      <c r="D6416" s="890"/>
      <c r="E6416" s="890"/>
      <c r="F6416" s="890"/>
      <c r="G6416" s="890"/>
      <c r="H6416" s="72">
        <v>19993530</v>
      </c>
      <c r="I6416" s="72"/>
    </row>
    <row r="6417" spans="1:9" ht="30" x14ac:dyDescent="0.25">
      <c r="A6417" s="953"/>
      <c r="B6417" s="896">
        <v>4269</v>
      </c>
      <c r="C6417" s="157" t="s">
        <v>3668</v>
      </c>
      <c r="D6417" s="142" t="s">
        <v>3669</v>
      </c>
      <c r="E6417" s="12" t="s">
        <v>14</v>
      </c>
      <c r="F6417" s="12" t="s">
        <v>470</v>
      </c>
      <c r="G6417" s="14">
        <v>3910</v>
      </c>
      <c r="H6417" s="14">
        <v>2932500</v>
      </c>
      <c r="I6417" s="14">
        <v>750</v>
      </c>
    </row>
    <row r="6418" spans="1:9" x14ac:dyDescent="0.25">
      <c r="A6418" s="953"/>
      <c r="B6418" s="896"/>
      <c r="C6418" s="157" t="s">
        <v>3670</v>
      </c>
      <c r="D6418" s="142" t="s">
        <v>3671</v>
      </c>
      <c r="E6418" s="12" t="s">
        <v>14</v>
      </c>
      <c r="F6418" s="12" t="s">
        <v>470</v>
      </c>
      <c r="G6418" s="14">
        <v>4590</v>
      </c>
      <c r="H6418" s="14">
        <v>17061030</v>
      </c>
      <c r="I6418" s="14">
        <v>3717</v>
      </c>
    </row>
    <row r="6419" spans="1:9" x14ac:dyDescent="0.25">
      <c r="A6419" s="953"/>
      <c r="B6419" s="890" t="s">
        <v>154</v>
      </c>
      <c r="C6419" s="890"/>
      <c r="D6419" s="890"/>
      <c r="E6419" s="890"/>
      <c r="F6419" s="890"/>
      <c r="G6419" s="890"/>
      <c r="H6419" s="72">
        <v>120042850</v>
      </c>
      <c r="I6419" s="72"/>
    </row>
    <row r="6420" spans="1:9" ht="45" x14ac:dyDescent="0.25">
      <c r="A6420" s="953"/>
      <c r="B6420" s="896">
        <v>5113</v>
      </c>
      <c r="C6420" s="157" t="s">
        <v>3672</v>
      </c>
      <c r="D6420" s="142" t="s">
        <v>3673</v>
      </c>
      <c r="E6420" s="12" t="s">
        <v>149</v>
      </c>
      <c r="F6420" s="12" t="s">
        <v>121</v>
      </c>
      <c r="G6420" s="14">
        <v>37446560</v>
      </c>
      <c r="H6420" s="14">
        <v>37446560</v>
      </c>
      <c r="I6420" s="14">
        <v>1</v>
      </c>
    </row>
    <row r="6421" spans="1:9" ht="45" x14ac:dyDescent="0.25">
      <c r="A6421" s="953"/>
      <c r="B6421" s="896"/>
      <c r="C6421" s="157" t="s">
        <v>3674</v>
      </c>
      <c r="D6421" s="142" t="s">
        <v>3675</v>
      </c>
      <c r="E6421" s="12" t="s">
        <v>149</v>
      </c>
      <c r="F6421" s="12" t="s">
        <v>121</v>
      </c>
      <c r="G6421" s="14">
        <v>43583400</v>
      </c>
      <c r="H6421" s="14">
        <v>43583400</v>
      </c>
      <c r="I6421" s="14">
        <v>1</v>
      </c>
    </row>
    <row r="6422" spans="1:9" ht="45" x14ac:dyDescent="0.25">
      <c r="A6422" s="953"/>
      <c r="B6422" s="896"/>
      <c r="C6422" s="157" t="s">
        <v>3676</v>
      </c>
      <c r="D6422" s="142" t="s">
        <v>3677</v>
      </c>
      <c r="E6422" s="12" t="s">
        <v>149</v>
      </c>
      <c r="F6422" s="12" t="s">
        <v>121</v>
      </c>
      <c r="G6422" s="14">
        <v>39012890</v>
      </c>
      <c r="H6422" s="14">
        <v>39012890</v>
      </c>
      <c r="I6422" s="14">
        <v>1</v>
      </c>
    </row>
    <row r="6423" spans="1:9" x14ac:dyDescent="0.25">
      <c r="A6423" s="953"/>
      <c r="B6423" s="890" t="s">
        <v>118</v>
      </c>
      <c r="C6423" s="890"/>
      <c r="D6423" s="890"/>
      <c r="E6423" s="890"/>
      <c r="F6423" s="890"/>
      <c r="G6423" s="890"/>
      <c r="H6423" s="72">
        <v>1445532</v>
      </c>
      <c r="I6423" s="72"/>
    </row>
    <row r="6424" spans="1:9" ht="45" x14ac:dyDescent="0.25">
      <c r="A6424" s="953"/>
      <c r="B6424" s="20"/>
      <c r="C6424" s="23" t="s">
        <v>3678</v>
      </c>
      <c r="D6424" s="24" t="s">
        <v>3679</v>
      </c>
      <c r="E6424" s="18" t="s">
        <v>149</v>
      </c>
      <c r="F6424" s="18" t="s">
        <v>121</v>
      </c>
      <c r="G6424" s="53">
        <v>767688</v>
      </c>
      <c r="H6424" s="53">
        <v>767688</v>
      </c>
      <c r="I6424" s="53">
        <v>1</v>
      </c>
    </row>
    <row r="6425" spans="1:9" ht="45" x14ac:dyDescent="0.25">
      <c r="A6425" s="953"/>
      <c r="B6425" s="20"/>
      <c r="C6425" s="23" t="s">
        <v>3680</v>
      </c>
      <c r="D6425" s="24" t="s">
        <v>3681</v>
      </c>
      <c r="E6425" s="18" t="s">
        <v>149</v>
      </c>
      <c r="F6425" s="18" t="s">
        <v>121</v>
      </c>
      <c r="G6425" s="53">
        <v>857628</v>
      </c>
      <c r="H6425" s="53">
        <v>857628</v>
      </c>
      <c r="I6425" s="53">
        <v>1</v>
      </c>
    </row>
    <row r="6426" spans="1:9" ht="45" x14ac:dyDescent="0.25">
      <c r="A6426" s="953"/>
      <c r="B6426" s="896">
        <v>5113</v>
      </c>
      <c r="C6426" s="23" t="s">
        <v>3682</v>
      </c>
      <c r="D6426" s="24" t="s">
        <v>3683</v>
      </c>
      <c r="E6426" s="18" t="s">
        <v>149</v>
      </c>
      <c r="F6426" s="18" t="s">
        <v>121</v>
      </c>
      <c r="G6426" s="53">
        <v>736872</v>
      </c>
      <c r="H6426" s="53">
        <v>736872</v>
      </c>
      <c r="I6426" s="53">
        <v>1</v>
      </c>
    </row>
    <row r="6427" spans="1:9" ht="45" x14ac:dyDescent="0.25">
      <c r="A6427" s="953"/>
      <c r="B6427" s="896"/>
      <c r="C6427" s="157" t="s">
        <v>3684</v>
      </c>
      <c r="D6427" s="142" t="s">
        <v>3685</v>
      </c>
      <c r="E6427" s="12" t="s">
        <v>120</v>
      </c>
      <c r="F6427" s="12" t="s">
        <v>121</v>
      </c>
      <c r="G6427" s="14">
        <v>230304</v>
      </c>
      <c r="H6427" s="14">
        <v>230304</v>
      </c>
      <c r="I6427" s="14">
        <v>1</v>
      </c>
    </row>
    <row r="6428" spans="1:9" ht="45" x14ac:dyDescent="0.25">
      <c r="A6428" s="953"/>
      <c r="B6428" s="896"/>
      <c r="C6428" s="157" t="s">
        <v>3686</v>
      </c>
      <c r="D6428" s="142" t="s">
        <v>3687</v>
      </c>
      <c r="E6428" s="12" t="s">
        <v>120</v>
      </c>
      <c r="F6428" s="12" t="s">
        <v>121</v>
      </c>
      <c r="G6428" s="14">
        <v>257292</v>
      </c>
      <c r="H6428" s="14">
        <v>257292</v>
      </c>
      <c r="I6428" s="14">
        <v>1</v>
      </c>
    </row>
    <row r="6429" spans="1:9" ht="45" x14ac:dyDescent="0.25">
      <c r="A6429" s="953"/>
      <c r="B6429" s="896"/>
      <c r="C6429" s="157" t="s">
        <v>3688</v>
      </c>
      <c r="D6429" s="142" t="s">
        <v>3689</v>
      </c>
      <c r="E6429" s="12" t="s">
        <v>120</v>
      </c>
      <c r="F6429" s="12" t="s">
        <v>121</v>
      </c>
      <c r="G6429" s="14">
        <v>221064</v>
      </c>
      <c r="H6429" s="14">
        <v>221064</v>
      </c>
      <c r="I6429" s="14">
        <v>1</v>
      </c>
    </row>
    <row r="6430" spans="1:9" x14ac:dyDescent="0.25">
      <c r="A6430" s="953"/>
      <c r="B6430" s="925" t="s">
        <v>228</v>
      </c>
      <c r="C6430" s="925"/>
      <c r="D6430" s="925"/>
      <c r="E6430" s="925"/>
      <c r="F6430" s="925"/>
      <c r="G6430" s="925"/>
      <c r="H6430" s="2">
        <v>79914531</v>
      </c>
      <c r="I6430" s="2"/>
    </row>
    <row r="6431" spans="1:9" x14ac:dyDescent="0.25">
      <c r="A6431" s="953"/>
      <c r="B6431" s="890" t="s">
        <v>11</v>
      </c>
      <c r="C6431" s="890"/>
      <c r="D6431" s="890"/>
      <c r="E6431" s="890"/>
      <c r="F6431" s="890"/>
      <c r="G6431" s="890"/>
      <c r="H6431" s="72">
        <v>17926917</v>
      </c>
      <c r="I6431" s="72"/>
    </row>
    <row r="6432" spans="1:9" x14ac:dyDescent="0.25">
      <c r="A6432" s="953"/>
      <c r="B6432" s="677"/>
      <c r="C6432" s="677"/>
      <c r="D6432" s="677"/>
      <c r="E6432" s="677"/>
      <c r="F6432" s="677"/>
      <c r="G6432" s="677"/>
      <c r="H6432" s="678"/>
      <c r="I6432" s="678"/>
    </row>
    <row r="6433" spans="1:9" x14ac:dyDescent="0.25">
      <c r="A6433" s="953"/>
      <c r="B6433" s="896">
        <v>5129</v>
      </c>
      <c r="C6433" s="157" t="s">
        <v>5826</v>
      </c>
      <c r="D6433" s="142" t="s">
        <v>3690</v>
      </c>
      <c r="E6433" s="12" t="s">
        <v>14</v>
      </c>
      <c r="F6433" s="12" t="s">
        <v>15</v>
      </c>
      <c r="G6433" s="142">
        <v>13544</v>
      </c>
      <c r="H6433" s="14">
        <f>G6433*I6433</f>
        <v>3074488</v>
      </c>
      <c r="I6433" s="14">
        <v>227</v>
      </c>
    </row>
    <row r="6434" spans="1:9" ht="30" x14ac:dyDescent="0.25">
      <c r="A6434" s="953"/>
      <c r="B6434" s="896"/>
      <c r="C6434" s="142" t="s">
        <v>6276</v>
      </c>
      <c r="D6434" s="142" t="s">
        <v>3973</v>
      </c>
      <c r="E6434" s="142" t="s">
        <v>126</v>
      </c>
      <c r="F6434" s="142" t="s">
        <v>15</v>
      </c>
      <c r="G6434" s="142">
        <v>59300</v>
      </c>
      <c r="H6434" s="356">
        <v>296.5</v>
      </c>
      <c r="I6434" s="14">
        <v>5</v>
      </c>
    </row>
    <row r="6435" spans="1:9" ht="30" x14ac:dyDescent="0.25">
      <c r="A6435" s="953"/>
      <c r="B6435" s="896"/>
      <c r="C6435" s="142" t="s">
        <v>6277</v>
      </c>
      <c r="D6435" s="142" t="s">
        <v>3973</v>
      </c>
      <c r="E6435" s="142" t="s">
        <v>126</v>
      </c>
      <c r="F6435" s="142" t="s">
        <v>15</v>
      </c>
      <c r="G6435" s="142">
        <v>165573</v>
      </c>
      <c r="H6435" s="356">
        <v>827.86500000000001</v>
      </c>
      <c r="I6435" s="14">
        <v>5</v>
      </c>
    </row>
    <row r="6436" spans="1:9" ht="30" x14ac:dyDescent="0.25">
      <c r="A6436" s="953"/>
      <c r="B6436" s="896"/>
      <c r="C6436" s="142" t="s">
        <v>6278</v>
      </c>
      <c r="D6436" s="142" t="s">
        <v>3981</v>
      </c>
      <c r="E6436" s="142" t="s">
        <v>126</v>
      </c>
      <c r="F6436" s="142" t="s">
        <v>15</v>
      </c>
      <c r="G6436" s="142">
        <v>208557</v>
      </c>
      <c r="H6436" s="356">
        <v>1668.4559999999999</v>
      </c>
      <c r="I6436" s="14">
        <v>8</v>
      </c>
    </row>
    <row r="6437" spans="1:9" x14ac:dyDescent="0.25">
      <c r="A6437" s="953"/>
      <c r="B6437" s="896"/>
      <c r="C6437" s="687" t="s">
        <v>7277</v>
      </c>
      <c r="D6437" s="142" t="s">
        <v>586</v>
      </c>
      <c r="E6437" s="12" t="s">
        <v>14</v>
      </c>
      <c r="F6437" s="12" t="s">
        <v>15</v>
      </c>
      <c r="G6437" s="14">
        <v>50000</v>
      </c>
      <c r="H6437" s="14">
        <v>2500000</v>
      </c>
      <c r="I6437" s="14">
        <v>50</v>
      </c>
    </row>
    <row r="6438" spans="1:9" x14ac:dyDescent="0.25">
      <c r="A6438" s="953"/>
      <c r="B6438" s="896"/>
      <c r="C6438" s="14" t="s">
        <v>5870</v>
      </c>
      <c r="D6438" s="372" t="s">
        <v>3691</v>
      </c>
      <c r="E6438" s="14" t="s">
        <v>126</v>
      </c>
      <c r="F6438" s="14" t="s">
        <v>15</v>
      </c>
      <c r="G6438" s="14">
        <v>187369</v>
      </c>
      <c r="H6438" s="14">
        <v>9555819</v>
      </c>
      <c r="I6438" s="14">
        <v>51</v>
      </c>
    </row>
    <row r="6439" spans="1:9" x14ac:dyDescent="0.25">
      <c r="A6439" s="953"/>
      <c r="B6439" s="890" t="s">
        <v>154</v>
      </c>
      <c r="C6439" s="890"/>
      <c r="D6439" s="890"/>
      <c r="E6439" s="890"/>
      <c r="F6439" s="890"/>
      <c r="G6439" s="890"/>
      <c r="H6439" s="72">
        <v>60135120</v>
      </c>
      <c r="I6439" s="72"/>
    </row>
    <row r="6440" spans="1:9" ht="45" x14ac:dyDescent="0.25">
      <c r="A6440" s="953"/>
      <c r="B6440" s="896"/>
      <c r="C6440" s="157" t="s">
        <v>3692</v>
      </c>
      <c r="D6440" s="142" t="s">
        <v>3693</v>
      </c>
      <c r="E6440" s="12" t="s">
        <v>149</v>
      </c>
      <c r="F6440" s="12" t="s">
        <v>121</v>
      </c>
      <c r="G6440" s="14">
        <v>7495740</v>
      </c>
      <c r="H6440" s="14">
        <v>7495740</v>
      </c>
      <c r="I6440" s="14">
        <v>1</v>
      </c>
    </row>
    <row r="6441" spans="1:9" ht="75" x14ac:dyDescent="0.25">
      <c r="A6441" s="953"/>
      <c r="B6441" s="896"/>
      <c r="C6441" s="157" t="s">
        <v>3694</v>
      </c>
      <c r="D6441" s="142" t="s">
        <v>3695</v>
      </c>
      <c r="E6441" s="12" t="s">
        <v>149</v>
      </c>
      <c r="F6441" s="12" t="s">
        <v>121</v>
      </c>
      <c r="G6441" s="14">
        <v>22822940</v>
      </c>
      <c r="H6441" s="14">
        <v>22822940</v>
      </c>
      <c r="I6441" s="14">
        <v>1</v>
      </c>
    </row>
    <row r="6442" spans="1:9" ht="60" x14ac:dyDescent="0.25">
      <c r="A6442" s="953"/>
      <c r="B6442" s="896"/>
      <c r="C6442" s="157" t="s">
        <v>3696</v>
      </c>
      <c r="D6442" s="142" t="s">
        <v>3697</v>
      </c>
      <c r="E6442" s="12" t="s">
        <v>149</v>
      </c>
      <c r="F6442" s="12" t="s">
        <v>121</v>
      </c>
      <c r="G6442" s="14">
        <v>12192220</v>
      </c>
      <c r="H6442" s="14">
        <v>12192220</v>
      </c>
      <c r="I6442" s="14">
        <v>1</v>
      </c>
    </row>
    <row r="6443" spans="1:9" ht="60" x14ac:dyDescent="0.25">
      <c r="A6443" s="953"/>
      <c r="B6443" s="896"/>
      <c r="C6443" s="157" t="s">
        <v>3698</v>
      </c>
      <c r="D6443" s="142" t="s">
        <v>3699</v>
      </c>
      <c r="E6443" s="12" t="s">
        <v>149</v>
      </c>
      <c r="F6443" s="12" t="s">
        <v>121</v>
      </c>
      <c r="G6443" s="14">
        <v>9445940</v>
      </c>
      <c r="H6443" s="14">
        <v>9445940</v>
      </c>
      <c r="I6443" s="14">
        <v>1</v>
      </c>
    </row>
    <row r="6444" spans="1:9" ht="45" x14ac:dyDescent="0.25">
      <c r="A6444" s="953"/>
      <c r="B6444" s="896"/>
      <c r="C6444" s="157" t="s">
        <v>3700</v>
      </c>
      <c r="D6444" s="142" t="s">
        <v>3701</v>
      </c>
      <c r="E6444" s="12" t="s">
        <v>149</v>
      </c>
      <c r="F6444" s="12" t="s">
        <v>121</v>
      </c>
      <c r="G6444" s="14">
        <v>8178280</v>
      </c>
      <c r="H6444" s="14">
        <v>8178280</v>
      </c>
      <c r="I6444" s="14">
        <v>1</v>
      </c>
    </row>
    <row r="6445" spans="1:9" x14ac:dyDescent="0.25">
      <c r="A6445" s="953"/>
      <c r="B6445" s="890" t="s">
        <v>118</v>
      </c>
      <c r="C6445" s="890"/>
      <c r="D6445" s="890"/>
      <c r="E6445" s="890"/>
      <c r="F6445" s="890"/>
      <c r="G6445" s="890"/>
      <c r="H6445" s="72">
        <v>1852494</v>
      </c>
      <c r="I6445" s="72"/>
    </row>
    <row r="6446" spans="1:9" ht="45" x14ac:dyDescent="0.25">
      <c r="A6446" s="953"/>
      <c r="B6446" s="896">
        <v>5113</v>
      </c>
      <c r="C6446" s="23" t="s">
        <v>3702</v>
      </c>
      <c r="D6446" s="24" t="s">
        <v>3703</v>
      </c>
      <c r="E6446" s="18" t="s">
        <v>149</v>
      </c>
      <c r="F6446" s="18" t="s">
        <v>121</v>
      </c>
      <c r="G6446" s="53">
        <v>146652</v>
      </c>
      <c r="H6446" s="53">
        <v>146652</v>
      </c>
      <c r="I6446" s="53">
        <v>1</v>
      </c>
    </row>
    <row r="6447" spans="1:9" ht="75" x14ac:dyDescent="0.25">
      <c r="A6447" s="953"/>
      <c r="B6447" s="896"/>
      <c r="C6447" s="23" t="s">
        <v>3704</v>
      </c>
      <c r="D6447" s="24" t="s">
        <v>3705</v>
      </c>
      <c r="E6447" s="18" t="s">
        <v>149</v>
      </c>
      <c r="F6447" s="18" t="s">
        <v>121</v>
      </c>
      <c r="G6447" s="53">
        <v>425808</v>
      </c>
      <c r="H6447" s="53">
        <v>425808</v>
      </c>
      <c r="I6447" s="53">
        <v>1</v>
      </c>
    </row>
    <row r="6448" spans="1:9" ht="60" x14ac:dyDescent="0.25">
      <c r="A6448" s="953"/>
      <c r="B6448" s="896"/>
      <c r="C6448" s="23" t="s">
        <v>3706</v>
      </c>
      <c r="D6448" s="24" t="s">
        <v>3707</v>
      </c>
      <c r="E6448" s="18" t="s">
        <v>149</v>
      </c>
      <c r="F6448" s="18" t="s">
        <v>121</v>
      </c>
      <c r="G6448" s="53">
        <v>243492</v>
      </c>
      <c r="H6448" s="53">
        <v>243492</v>
      </c>
      <c r="I6448" s="53">
        <v>1</v>
      </c>
    </row>
    <row r="6449" spans="1:9" ht="60" x14ac:dyDescent="0.25">
      <c r="A6449" s="953"/>
      <c r="B6449" s="896"/>
      <c r="C6449" s="23" t="s">
        <v>3708</v>
      </c>
      <c r="D6449" s="24" t="s">
        <v>3709</v>
      </c>
      <c r="E6449" s="18" t="s">
        <v>149</v>
      </c>
      <c r="F6449" s="18" t="s">
        <v>121</v>
      </c>
      <c r="G6449" s="53">
        <v>273708</v>
      </c>
      <c r="H6449" s="53">
        <v>273708</v>
      </c>
      <c r="I6449" s="53">
        <v>1</v>
      </c>
    </row>
    <row r="6450" spans="1:9" ht="60" x14ac:dyDescent="0.25">
      <c r="A6450" s="953"/>
      <c r="B6450" s="896"/>
      <c r="C6450" s="23" t="s">
        <v>3710</v>
      </c>
      <c r="D6450" s="24" t="s">
        <v>3711</v>
      </c>
      <c r="E6450" s="18" t="s">
        <v>149</v>
      </c>
      <c r="F6450" s="18" t="s">
        <v>121</v>
      </c>
      <c r="G6450" s="53">
        <v>188640</v>
      </c>
      <c r="H6450" s="53">
        <v>188640</v>
      </c>
      <c r="I6450" s="53">
        <v>1</v>
      </c>
    </row>
    <row r="6451" spans="1:9" ht="45" x14ac:dyDescent="0.25">
      <c r="A6451" s="953"/>
      <c r="B6451" s="896"/>
      <c r="C6451" s="23" t="s">
        <v>3712</v>
      </c>
      <c r="D6451" s="24" t="s">
        <v>3713</v>
      </c>
      <c r="E6451" s="18" t="s">
        <v>149</v>
      </c>
      <c r="F6451" s="18" t="s">
        <v>121</v>
      </c>
      <c r="G6451" s="53">
        <v>146710</v>
      </c>
      <c r="H6451" s="53">
        <v>146710</v>
      </c>
      <c r="I6451" s="53">
        <v>1</v>
      </c>
    </row>
    <row r="6452" spans="1:9" ht="60" x14ac:dyDescent="0.25">
      <c r="A6452" s="953"/>
      <c r="B6452" s="896"/>
      <c r="C6452" s="157" t="s">
        <v>3714</v>
      </c>
      <c r="D6452" s="142" t="s">
        <v>3715</v>
      </c>
      <c r="E6452" s="12" t="s">
        <v>120</v>
      </c>
      <c r="F6452" s="12" t="s">
        <v>121</v>
      </c>
      <c r="G6452" s="14">
        <v>56592</v>
      </c>
      <c r="H6452" s="14">
        <v>56592</v>
      </c>
      <c r="I6452" s="14">
        <v>1</v>
      </c>
    </row>
    <row r="6453" spans="1:9" ht="45" x14ac:dyDescent="0.25">
      <c r="A6453" s="953"/>
      <c r="B6453" s="896"/>
      <c r="C6453" s="157" t="s">
        <v>3716</v>
      </c>
      <c r="D6453" s="142" t="s">
        <v>3717</v>
      </c>
      <c r="E6453" s="12" t="s">
        <v>120</v>
      </c>
      <c r="F6453" s="12" t="s">
        <v>121</v>
      </c>
      <c r="G6453" s="14">
        <v>43992</v>
      </c>
      <c r="H6453" s="14">
        <v>43992</v>
      </c>
      <c r="I6453" s="14">
        <v>1</v>
      </c>
    </row>
    <row r="6454" spans="1:9" ht="75" x14ac:dyDescent="0.25">
      <c r="A6454" s="953"/>
      <c r="B6454" s="896"/>
      <c r="C6454" s="157" t="s">
        <v>3718</v>
      </c>
      <c r="D6454" s="142" t="s">
        <v>3719</v>
      </c>
      <c r="E6454" s="12" t="s">
        <v>120</v>
      </c>
      <c r="F6454" s="12" t="s">
        <v>121</v>
      </c>
      <c r="G6454" s="14">
        <v>127740</v>
      </c>
      <c r="H6454" s="14">
        <v>127740</v>
      </c>
      <c r="I6454" s="14">
        <v>1</v>
      </c>
    </row>
    <row r="6455" spans="1:9" ht="60" x14ac:dyDescent="0.25">
      <c r="A6455" s="953"/>
      <c r="B6455" s="896"/>
      <c r="C6455" s="157" t="s">
        <v>3720</v>
      </c>
      <c r="D6455" s="142" t="s">
        <v>3721</v>
      </c>
      <c r="E6455" s="12" t="s">
        <v>120</v>
      </c>
      <c r="F6455" s="12" t="s">
        <v>121</v>
      </c>
      <c r="G6455" s="14">
        <v>82116</v>
      </c>
      <c r="H6455" s="14">
        <v>82116</v>
      </c>
      <c r="I6455" s="14">
        <v>1</v>
      </c>
    </row>
    <row r="6456" spans="1:9" ht="60" x14ac:dyDescent="0.25">
      <c r="A6456" s="953"/>
      <c r="B6456" s="896"/>
      <c r="C6456" s="157" t="s">
        <v>3722</v>
      </c>
      <c r="D6456" s="142" t="s">
        <v>3723</v>
      </c>
      <c r="E6456" s="12" t="s">
        <v>120</v>
      </c>
      <c r="F6456" s="12" t="s">
        <v>121</v>
      </c>
      <c r="G6456" s="14">
        <v>73044</v>
      </c>
      <c r="H6456" s="14">
        <v>73044</v>
      </c>
      <c r="I6456" s="14">
        <v>1</v>
      </c>
    </row>
    <row r="6457" spans="1:9" ht="45" x14ac:dyDescent="0.25">
      <c r="A6457" s="953"/>
      <c r="B6457" s="896"/>
      <c r="C6457" s="157" t="s">
        <v>3724</v>
      </c>
      <c r="D6457" s="142" t="s">
        <v>3725</v>
      </c>
      <c r="E6457" s="12" t="s">
        <v>120</v>
      </c>
      <c r="F6457" s="12" t="s">
        <v>121</v>
      </c>
      <c r="G6457" s="14">
        <v>44000</v>
      </c>
      <c r="H6457" s="14">
        <v>44000</v>
      </c>
      <c r="I6457" s="14">
        <v>1</v>
      </c>
    </row>
    <row r="6458" spans="1:9" x14ac:dyDescent="0.25">
      <c r="A6458" s="953"/>
      <c r="B6458" s="925" t="s">
        <v>258</v>
      </c>
      <c r="C6458" s="925"/>
      <c r="D6458" s="925"/>
      <c r="E6458" s="925"/>
      <c r="F6458" s="925"/>
      <c r="G6458" s="925"/>
      <c r="H6458" s="2">
        <v>106706453.2</v>
      </c>
      <c r="I6458" s="2"/>
    </row>
    <row r="6459" spans="1:9" x14ac:dyDescent="0.25">
      <c r="A6459" s="953"/>
      <c r="B6459" s="890" t="s">
        <v>154</v>
      </c>
      <c r="C6459" s="890"/>
      <c r="D6459" s="890"/>
      <c r="E6459" s="890"/>
      <c r="F6459" s="890"/>
      <c r="G6459" s="890"/>
      <c r="H6459" s="72">
        <v>105129508.2</v>
      </c>
      <c r="I6459" s="72"/>
    </row>
    <row r="6460" spans="1:9" ht="60" x14ac:dyDescent="0.25">
      <c r="A6460" s="953"/>
      <c r="B6460" s="896">
        <v>4251</v>
      </c>
      <c r="C6460" s="157" t="s">
        <v>3726</v>
      </c>
      <c r="D6460" s="142" t="s">
        <v>3727</v>
      </c>
      <c r="E6460" s="12" t="s">
        <v>149</v>
      </c>
      <c r="F6460" s="12" t="s">
        <v>121</v>
      </c>
      <c r="G6460" s="14">
        <v>105129508.2</v>
      </c>
      <c r="H6460" s="14">
        <v>105129508.2</v>
      </c>
      <c r="I6460" s="14">
        <v>1</v>
      </c>
    </row>
    <row r="6461" spans="1:9" x14ac:dyDescent="0.25">
      <c r="A6461" s="953"/>
      <c r="B6461" s="890" t="s">
        <v>118</v>
      </c>
      <c r="C6461" s="890"/>
      <c r="D6461" s="890"/>
      <c r="E6461" s="890"/>
      <c r="F6461" s="890"/>
      <c r="G6461" s="890"/>
      <c r="H6461" s="72">
        <v>1576945</v>
      </c>
      <c r="I6461" s="72"/>
    </row>
    <row r="6462" spans="1:9" ht="30" x14ac:dyDescent="0.25">
      <c r="A6462" s="953"/>
      <c r="B6462" s="1063">
        <v>4251</v>
      </c>
      <c r="C6462" s="23" t="s">
        <v>3728</v>
      </c>
      <c r="D6462" s="24" t="s">
        <v>168</v>
      </c>
      <c r="E6462" s="18" t="s">
        <v>149</v>
      </c>
      <c r="F6462" s="18" t="s">
        <v>121</v>
      </c>
      <c r="G6462" s="53">
        <v>1576945</v>
      </c>
      <c r="H6462" s="53">
        <v>1576945</v>
      </c>
      <c r="I6462" s="53">
        <v>1</v>
      </c>
    </row>
    <row r="6463" spans="1:9" x14ac:dyDescent="0.25">
      <c r="A6463" s="953"/>
      <c r="B6463" s="925" t="s">
        <v>261</v>
      </c>
      <c r="C6463" s="925"/>
      <c r="D6463" s="925"/>
      <c r="E6463" s="925"/>
      <c r="F6463" s="925"/>
      <c r="G6463" s="925"/>
      <c r="H6463" s="2">
        <v>10073054</v>
      </c>
      <c r="I6463" s="2"/>
    </row>
    <row r="6464" spans="1:9" x14ac:dyDescent="0.25">
      <c r="A6464" s="953"/>
      <c r="B6464" s="890" t="s">
        <v>154</v>
      </c>
      <c r="C6464" s="890"/>
      <c r="D6464" s="890"/>
      <c r="E6464" s="890"/>
      <c r="F6464" s="890"/>
      <c r="G6464" s="890"/>
      <c r="H6464" s="72">
        <v>9817790</v>
      </c>
      <c r="I6464" s="72"/>
    </row>
    <row r="6465" spans="1:9" ht="45" x14ac:dyDescent="0.25">
      <c r="A6465" s="953"/>
      <c r="B6465" s="896">
        <v>4251</v>
      </c>
      <c r="C6465" s="157" t="s">
        <v>3729</v>
      </c>
      <c r="D6465" s="142" t="s">
        <v>3730</v>
      </c>
      <c r="E6465" s="12" t="s">
        <v>149</v>
      </c>
      <c r="F6465" s="12" t="s">
        <v>121</v>
      </c>
      <c r="G6465" s="14">
        <v>9817790</v>
      </c>
      <c r="H6465" s="14">
        <v>9817790</v>
      </c>
      <c r="I6465" s="14">
        <v>1</v>
      </c>
    </row>
    <row r="6466" spans="1:9" x14ac:dyDescent="0.25">
      <c r="A6466" s="953"/>
      <c r="B6466" s="890" t="s">
        <v>118</v>
      </c>
      <c r="C6466" s="890"/>
      <c r="D6466" s="890"/>
      <c r="E6466" s="890"/>
      <c r="F6466" s="890"/>
      <c r="G6466" s="890"/>
      <c r="H6466" s="72">
        <v>255264</v>
      </c>
      <c r="I6466" s="72"/>
    </row>
    <row r="6467" spans="1:9" ht="30" x14ac:dyDescent="0.25">
      <c r="A6467" s="953"/>
      <c r="B6467" s="896">
        <v>4251</v>
      </c>
      <c r="C6467" s="157" t="s">
        <v>3731</v>
      </c>
      <c r="D6467" s="24" t="s">
        <v>168</v>
      </c>
      <c r="E6467" s="12" t="s">
        <v>149</v>
      </c>
      <c r="F6467" s="12" t="s">
        <v>121</v>
      </c>
      <c r="G6467" s="14">
        <v>196356</v>
      </c>
      <c r="H6467" s="14">
        <v>196356</v>
      </c>
      <c r="I6467" s="14">
        <v>1</v>
      </c>
    </row>
    <row r="6468" spans="1:9" ht="30" x14ac:dyDescent="0.25">
      <c r="A6468" s="953"/>
      <c r="B6468" s="896"/>
      <c r="C6468" s="157" t="s">
        <v>3732</v>
      </c>
      <c r="D6468" s="142" t="s">
        <v>532</v>
      </c>
      <c r="E6468" s="12" t="s">
        <v>120</v>
      </c>
      <c r="F6468" s="12" t="s">
        <v>121</v>
      </c>
      <c r="G6468" s="14">
        <v>58908</v>
      </c>
      <c r="H6468" s="14">
        <v>58908</v>
      </c>
      <c r="I6468" s="14">
        <v>1</v>
      </c>
    </row>
    <row r="6469" spans="1:9" x14ac:dyDescent="0.25">
      <c r="A6469" s="953"/>
      <c r="B6469" s="925" t="s">
        <v>267</v>
      </c>
      <c r="C6469" s="925"/>
      <c r="D6469" s="925"/>
      <c r="E6469" s="925"/>
      <c r="F6469" s="925"/>
      <c r="G6469" s="925"/>
      <c r="H6469" s="2">
        <v>4698000</v>
      </c>
      <c r="I6469" s="2"/>
    </row>
    <row r="6470" spans="1:9" x14ac:dyDescent="0.25">
      <c r="A6470" s="953"/>
      <c r="B6470" s="890" t="s">
        <v>118</v>
      </c>
      <c r="C6470" s="890"/>
      <c r="D6470" s="890"/>
      <c r="E6470" s="890"/>
      <c r="F6470" s="890"/>
      <c r="G6470" s="890"/>
      <c r="H6470" s="72">
        <v>4698000</v>
      </c>
      <c r="I6470" s="72"/>
    </row>
    <row r="6471" spans="1:9" ht="45" x14ac:dyDescent="0.25">
      <c r="A6471" s="953"/>
      <c r="B6471" s="896">
        <v>4239</v>
      </c>
      <c r="C6471" s="157" t="s">
        <v>3733</v>
      </c>
      <c r="D6471" s="142" t="s">
        <v>3734</v>
      </c>
      <c r="E6471" s="12" t="s">
        <v>14</v>
      </c>
      <c r="F6471" s="12" t="s">
        <v>121</v>
      </c>
      <c r="G6471" s="14">
        <v>382800</v>
      </c>
      <c r="H6471" s="14">
        <v>382800</v>
      </c>
      <c r="I6471" s="14">
        <v>1</v>
      </c>
    </row>
    <row r="6472" spans="1:9" ht="45" x14ac:dyDescent="0.25">
      <c r="A6472" s="953"/>
      <c r="B6472" s="896"/>
      <c r="C6472" s="157" t="s">
        <v>3735</v>
      </c>
      <c r="D6472" s="142" t="s">
        <v>3736</v>
      </c>
      <c r="E6472" s="12" t="s">
        <v>14</v>
      </c>
      <c r="F6472" s="12" t="s">
        <v>121</v>
      </c>
      <c r="G6472" s="14">
        <v>873600</v>
      </c>
      <c r="H6472" s="14">
        <v>873600</v>
      </c>
      <c r="I6472" s="14">
        <v>1</v>
      </c>
    </row>
    <row r="6473" spans="1:9" ht="45" x14ac:dyDescent="0.25">
      <c r="A6473" s="953"/>
      <c r="B6473" s="896"/>
      <c r="C6473" s="157" t="s">
        <v>3737</v>
      </c>
      <c r="D6473" s="142" t="s">
        <v>3738</v>
      </c>
      <c r="E6473" s="12" t="s">
        <v>14</v>
      </c>
      <c r="F6473" s="12" t="s">
        <v>121</v>
      </c>
      <c r="G6473" s="14">
        <v>426000</v>
      </c>
      <c r="H6473" s="14">
        <v>426000</v>
      </c>
      <c r="I6473" s="14">
        <v>1</v>
      </c>
    </row>
    <row r="6474" spans="1:9" ht="45" x14ac:dyDescent="0.25">
      <c r="A6474" s="953"/>
      <c r="B6474" s="896"/>
      <c r="C6474" s="157" t="s">
        <v>3739</v>
      </c>
      <c r="D6474" s="142" t="s">
        <v>1596</v>
      </c>
      <c r="E6474" s="12" t="s">
        <v>14</v>
      </c>
      <c r="F6474" s="12" t="s">
        <v>121</v>
      </c>
      <c r="G6474" s="14">
        <v>292000</v>
      </c>
      <c r="H6474" s="14">
        <v>292000</v>
      </c>
      <c r="I6474" s="14">
        <v>1</v>
      </c>
    </row>
    <row r="6475" spans="1:9" ht="60" x14ac:dyDescent="0.25">
      <c r="A6475" s="953"/>
      <c r="B6475" s="896"/>
      <c r="C6475" s="157" t="s">
        <v>3740</v>
      </c>
      <c r="D6475" s="142" t="s">
        <v>3741</v>
      </c>
      <c r="E6475" s="12" t="s">
        <v>14</v>
      </c>
      <c r="F6475" s="12" t="s">
        <v>121</v>
      </c>
      <c r="G6475" s="14">
        <v>226800</v>
      </c>
      <c r="H6475" s="14">
        <v>226800</v>
      </c>
      <c r="I6475" s="14">
        <v>1</v>
      </c>
    </row>
    <row r="6476" spans="1:9" ht="45" x14ac:dyDescent="0.25">
      <c r="A6476" s="953"/>
      <c r="B6476" s="896"/>
      <c r="C6476" s="157" t="s">
        <v>3742</v>
      </c>
      <c r="D6476" s="142" t="s">
        <v>595</v>
      </c>
      <c r="E6476" s="12" t="s">
        <v>14</v>
      </c>
      <c r="F6476" s="12" t="s">
        <v>121</v>
      </c>
      <c r="G6476" s="14">
        <v>774000</v>
      </c>
      <c r="H6476" s="14">
        <v>774000</v>
      </c>
      <c r="I6476" s="14">
        <v>1</v>
      </c>
    </row>
    <row r="6477" spans="1:9" ht="45" x14ac:dyDescent="0.25">
      <c r="A6477" s="953"/>
      <c r="B6477" s="896"/>
      <c r="C6477" s="157" t="s">
        <v>3743</v>
      </c>
      <c r="D6477" s="142" t="s">
        <v>1594</v>
      </c>
      <c r="E6477" s="12" t="s">
        <v>14</v>
      </c>
      <c r="F6477" s="12" t="s">
        <v>121</v>
      </c>
      <c r="G6477" s="14">
        <v>792000</v>
      </c>
      <c r="H6477" s="14">
        <v>792000</v>
      </c>
      <c r="I6477" s="14">
        <v>1</v>
      </c>
    </row>
    <row r="6478" spans="1:9" ht="45" x14ac:dyDescent="0.25">
      <c r="A6478" s="953"/>
      <c r="B6478" s="896"/>
      <c r="C6478" s="157" t="s">
        <v>3744</v>
      </c>
      <c r="D6478" s="142" t="s">
        <v>3745</v>
      </c>
      <c r="E6478" s="12" t="s">
        <v>14</v>
      </c>
      <c r="F6478" s="12" t="s">
        <v>121</v>
      </c>
      <c r="G6478" s="14">
        <v>748800</v>
      </c>
      <c r="H6478" s="14">
        <v>748800</v>
      </c>
      <c r="I6478" s="14">
        <v>1</v>
      </c>
    </row>
    <row r="6479" spans="1:9" ht="45" x14ac:dyDescent="0.25">
      <c r="A6479" s="953"/>
      <c r="B6479" s="896"/>
      <c r="C6479" s="157" t="s">
        <v>3746</v>
      </c>
      <c r="D6479" s="142" t="s">
        <v>3747</v>
      </c>
      <c r="E6479" s="12" t="s">
        <v>14</v>
      </c>
      <c r="F6479" s="12" t="s">
        <v>121</v>
      </c>
      <c r="G6479" s="14">
        <v>182000</v>
      </c>
      <c r="H6479" s="14">
        <v>182000</v>
      </c>
      <c r="I6479" s="14">
        <v>1</v>
      </c>
    </row>
    <row r="6480" spans="1:9" x14ac:dyDescent="0.25">
      <c r="A6480" s="953"/>
      <c r="B6480" s="925" t="s">
        <v>274</v>
      </c>
      <c r="C6480" s="925"/>
      <c r="D6480" s="925"/>
      <c r="E6480" s="925"/>
      <c r="F6480" s="925"/>
      <c r="G6480" s="925"/>
      <c r="H6480" s="2">
        <v>33680000</v>
      </c>
      <c r="I6480" s="2"/>
    </row>
    <row r="6481" spans="1:9" x14ac:dyDescent="0.25">
      <c r="A6481" s="953"/>
      <c r="B6481" s="890" t="s">
        <v>11</v>
      </c>
      <c r="C6481" s="890"/>
      <c r="D6481" s="890"/>
      <c r="E6481" s="890"/>
      <c r="F6481" s="890"/>
      <c r="G6481" s="890"/>
      <c r="H6481" s="72">
        <v>3080000</v>
      </c>
      <c r="I6481" s="72"/>
    </row>
    <row r="6482" spans="1:9" x14ac:dyDescent="0.25">
      <c r="A6482" s="953"/>
      <c r="B6482" s="896">
        <v>4267</v>
      </c>
      <c r="C6482" s="141">
        <v>15897200</v>
      </c>
      <c r="D6482" s="142" t="s">
        <v>276</v>
      </c>
      <c r="E6482" s="12" t="s">
        <v>126</v>
      </c>
      <c r="F6482" s="12" t="s">
        <v>15</v>
      </c>
      <c r="G6482" s="14">
        <v>1100</v>
      </c>
      <c r="H6482" s="14">
        <v>3080000</v>
      </c>
      <c r="I6482" s="14">
        <v>2800</v>
      </c>
    </row>
    <row r="6483" spans="1:9" x14ac:dyDescent="0.25">
      <c r="A6483" s="953"/>
      <c r="B6483" s="890" t="s">
        <v>118</v>
      </c>
      <c r="C6483" s="890"/>
      <c r="D6483" s="890"/>
      <c r="E6483" s="890"/>
      <c r="F6483" s="890"/>
      <c r="G6483" s="890"/>
      <c r="H6483" s="72">
        <v>30600000</v>
      </c>
      <c r="I6483" s="72"/>
    </row>
    <row r="6484" spans="1:9" ht="30" x14ac:dyDescent="0.25">
      <c r="A6484" s="953"/>
      <c r="B6484" s="142" t="s">
        <v>5598</v>
      </c>
      <c r="C6484" s="142" t="s">
        <v>7852</v>
      </c>
      <c r="D6484" s="142" t="s">
        <v>5455</v>
      </c>
      <c r="E6484" s="142" t="s">
        <v>14</v>
      </c>
      <c r="F6484" s="142" t="s">
        <v>121</v>
      </c>
      <c r="G6484" s="142">
        <v>4000000</v>
      </c>
      <c r="H6484" s="142">
        <v>4000000</v>
      </c>
      <c r="I6484" s="14">
        <v>1</v>
      </c>
    </row>
    <row r="6485" spans="1:9" ht="30" x14ac:dyDescent="0.25">
      <c r="A6485" s="953"/>
      <c r="B6485" s="142" t="s">
        <v>5598</v>
      </c>
      <c r="C6485" s="142" t="s">
        <v>7853</v>
      </c>
      <c r="D6485" s="142" t="s">
        <v>5455</v>
      </c>
      <c r="E6485" s="142" t="s">
        <v>14</v>
      </c>
      <c r="F6485" s="142" t="s">
        <v>121</v>
      </c>
      <c r="G6485" s="142">
        <v>7000000</v>
      </c>
      <c r="H6485" s="142">
        <v>7000000</v>
      </c>
      <c r="I6485" s="14">
        <v>1</v>
      </c>
    </row>
    <row r="6486" spans="1:9" ht="45" x14ac:dyDescent="0.25">
      <c r="A6486" s="953"/>
      <c r="B6486" s="896">
        <v>4239</v>
      </c>
      <c r="C6486" s="157" t="s">
        <v>3748</v>
      </c>
      <c r="D6486" s="142" t="s">
        <v>3749</v>
      </c>
      <c r="E6486" s="12" t="s">
        <v>14</v>
      </c>
      <c r="F6486" s="12" t="s">
        <v>121</v>
      </c>
      <c r="G6486" s="14">
        <v>1000000</v>
      </c>
      <c r="H6486" s="14">
        <v>1000000</v>
      </c>
      <c r="I6486" s="14">
        <v>1</v>
      </c>
    </row>
    <row r="6487" spans="1:9" ht="45" x14ac:dyDescent="0.25">
      <c r="A6487" s="953"/>
      <c r="B6487" s="896"/>
      <c r="C6487" s="157" t="s">
        <v>3750</v>
      </c>
      <c r="D6487" s="142" t="s">
        <v>3751</v>
      </c>
      <c r="E6487" s="12" t="s">
        <v>14</v>
      </c>
      <c r="F6487" s="12" t="s">
        <v>121</v>
      </c>
      <c r="G6487" s="14">
        <v>1000000</v>
      </c>
      <c r="H6487" s="14">
        <v>1000000</v>
      </c>
      <c r="I6487" s="14">
        <v>1</v>
      </c>
    </row>
    <row r="6488" spans="1:9" ht="45" x14ac:dyDescent="0.25">
      <c r="A6488" s="953"/>
      <c r="B6488" s="896"/>
      <c r="C6488" s="157" t="s">
        <v>3752</v>
      </c>
      <c r="D6488" s="142" t="s">
        <v>3753</v>
      </c>
      <c r="E6488" s="12" t="s">
        <v>14</v>
      </c>
      <c r="F6488" s="12" t="s">
        <v>121</v>
      </c>
      <c r="G6488" s="14">
        <v>700000</v>
      </c>
      <c r="H6488" s="14">
        <v>700000</v>
      </c>
      <c r="I6488" s="14">
        <v>1</v>
      </c>
    </row>
    <row r="6489" spans="1:9" ht="45" x14ac:dyDescent="0.25">
      <c r="A6489" s="953"/>
      <c r="B6489" s="896"/>
      <c r="C6489" s="157" t="s">
        <v>3754</v>
      </c>
      <c r="D6489" s="142" t="s">
        <v>3755</v>
      </c>
      <c r="E6489" s="12" t="s">
        <v>14</v>
      </c>
      <c r="F6489" s="12" t="s">
        <v>121</v>
      </c>
      <c r="G6489" s="14">
        <v>400000</v>
      </c>
      <c r="H6489" s="14">
        <v>400000</v>
      </c>
      <c r="I6489" s="14">
        <v>1</v>
      </c>
    </row>
    <row r="6490" spans="1:9" ht="45" x14ac:dyDescent="0.25">
      <c r="A6490" s="953"/>
      <c r="B6490" s="896"/>
      <c r="C6490" s="157" t="s">
        <v>3756</v>
      </c>
      <c r="D6490" s="142" t="s">
        <v>3757</v>
      </c>
      <c r="E6490" s="12" t="s">
        <v>14</v>
      </c>
      <c r="F6490" s="12" t="s">
        <v>121</v>
      </c>
      <c r="G6490" s="14">
        <v>400000</v>
      </c>
      <c r="H6490" s="14">
        <v>400000</v>
      </c>
      <c r="I6490" s="14">
        <v>1</v>
      </c>
    </row>
    <row r="6491" spans="1:9" ht="45" x14ac:dyDescent="0.25">
      <c r="A6491" s="953"/>
      <c r="B6491" s="896"/>
      <c r="C6491" s="157" t="s">
        <v>3758</v>
      </c>
      <c r="D6491" s="142" t="s">
        <v>3759</v>
      </c>
      <c r="E6491" s="12" t="s">
        <v>14</v>
      </c>
      <c r="F6491" s="12" t="s">
        <v>121</v>
      </c>
      <c r="G6491" s="14">
        <v>2200000</v>
      </c>
      <c r="H6491" s="14">
        <v>2200000</v>
      </c>
      <c r="I6491" s="14">
        <v>1</v>
      </c>
    </row>
    <row r="6492" spans="1:9" ht="45" x14ac:dyDescent="0.25">
      <c r="A6492" s="953"/>
      <c r="B6492" s="896"/>
      <c r="C6492" s="157" t="s">
        <v>3760</v>
      </c>
      <c r="D6492" s="142" t="s">
        <v>3761</v>
      </c>
      <c r="E6492" s="12" t="s">
        <v>14</v>
      </c>
      <c r="F6492" s="12" t="s">
        <v>121</v>
      </c>
      <c r="G6492" s="14">
        <v>600000</v>
      </c>
      <c r="H6492" s="14">
        <v>600000</v>
      </c>
      <c r="I6492" s="14">
        <v>1</v>
      </c>
    </row>
    <row r="6493" spans="1:9" ht="45" x14ac:dyDescent="0.25">
      <c r="A6493" s="953"/>
      <c r="B6493" s="896"/>
      <c r="C6493" s="157" t="s">
        <v>3762</v>
      </c>
      <c r="D6493" s="142" t="s">
        <v>3763</v>
      </c>
      <c r="E6493" s="12" t="s">
        <v>14</v>
      </c>
      <c r="F6493" s="12" t="s">
        <v>121</v>
      </c>
      <c r="G6493" s="14">
        <v>600000</v>
      </c>
      <c r="H6493" s="14">
        <v>600000</v>
      </c>
      <c r="I6493" s="14">
        <v>1</v>
      </c>
    </row>
    <row r="6494" spans="1:9" ht="45" x14ac:dyDescent="0.25">
      <c r="A6494" s="953"/>
      <c r="B6494" s="896"/>
      <c r="C6494" s="142" t="s">
        <v>6640</v>
      </c>
      <c r="D6494" s="142" t="s">
        <v>6641</v>
      </c>
      <c r="E6494" s="515" t="s">
        <v>14</v>
      </c>
      <c r="F6494" s="515" t="s">
        <v>121</v>
      </c>
      <c r="G6494" s="524">
        <v>7000000</v>
      </c>
      <c r="H6494" s="524">
        <v>7000000</v>
      </c>
      <c r="I6494" s="14">
        <v>1</v>
      </c>
    </row>
    <row r="6495" spans="1:9" ht="45" x14ac:dyDescent="0.25">
      <c r="A6495" s="953"/>
      <c r="B6495" s="896"/>
      <c r="C6495" s="157" t="s">
        <v>3764</v>
      </c>
      <c r="D6495" s="142" t="s">
        <v>3765</v>
      </c>
      <c r="E6495" s="12" t="s">
        <v>14</v>
      </c>
      <c r="F6495" s="12" t="s">
        <v>121</v>
      </c>
      <c r="G6495" s="14">
        <v>400000</v>
      </c>
      <c r="H6495" s="14">
        <v>400000</v>
      </c>
      <c r="I6495" s="14">
        <v>1</v>
      </c>
    </row>
    <row r="6496" spans="1:9" ht="45" x14ac:dyDescent="0.25">
      <c r="A6496" s="953"/>
      <c r="B6496" s="896"/>
      <c r="C6496" s="157" t="s">
        <v>3766</v>
      </c>
      <c r="D6496" s="142" t="s">
        <v>3767</v>
      </c>
      <c r="E6496" s="12" t="s">
        <v>14</v>
      </c>
      <c r="F6496" s="12" t="s">
        <v>121</v>
      </c>
      <c r="G6496" s="14">
        <v>400000</v>
      </c>
      <c r="H6496" s="14">
        <v>400000</v>
      </c>
      <c r="I6496" s="14">
        <v>1</v>
      </c>
    </row>
    <row r="6497" spans="1:9" ht="45" x14ac:dyDescent="0.25">
      <c r="A6497" s="953"/>
      <c r="B6497" s="896"/>
      <c r="C6497" s="157" t="s">
        <v>3768</v>
      </c>
      <c r="D6497" s="142" t="s">
        <v>3769</v>
      </c>
      <c r="E6497" s="12" t="s">
        <v>14</v>
      </c>
      <c r="F6497" s="12" t="s">
        <v>121</v>
      </c>
      <c r="G6497" s="14">
        <v>700000</v>
      </c>
      <c r="H6497" s="14">
        <v>700000</v>
      </c>
      <c r="I6497" s="14">
        <v>1</v>
      </c>
    </row>
    <row r="6498" spans="1:9" ht="45" x14ac:dyDescent="0.25">
      <c r="A6498" s="953"/>
      <c r="B6498" s="896"/>
      <c r="C6498" s="157" t="s">
        <v>3770</v>
      </c>
      <c r="D6498" s="142" t="s">
        <v>3771</v>
      </c>
      <c r="E6498" s="12" t="s">
        <v>14</v>
      </c>
      <c r="F6498" s="12" t="s">
        <v>121</v>
      </c>
      <c r="G6498" s="14">
        <v>800000</v>
      </c>
      <c r="H6498" s="14">
        <v>800000</v>
      </c>
      <c r="I6498" s="14">
        <v>1</v>
      </c>
    </row>
    <row r="6499" spans="1:9" ht="45" x14ac:dyDescent="0.25">
      <c r="A6499" s="953"/>
      <c r="B6499" s="896"/>
      <c r="C6499" s="157" t="s">
        <v>3772</v>
      </c>
      <c r="D6499" s="142" t="s">
        <v>3773</v>
      </c>
      <c r="E6499" s="12" t="s">
        <v>14</v>
      </c>
      <c r="F6499" s="12" t="s">
        <v>121</v>
      </c>
      <c r="G6499" s="14">
        <v>800000</v>
      </c>
      <c r="H6499" s="14">
        <v>800000</v>
      </c>
      <c r="I6499" s="14">
        <v>1</v>
      </c>
    </row>
    <row r="6500" spans="1:9" ht="45" x14ac:dyDescent="0.25">
      <c r="A6500" s="953"/>
      <c r="B6500" s="896"/>
      <c r="C6500" s="157" t="s">
        <v>3774</v>
      </c>
      <c r="D6500" s="142" t="s">
        <v>3210</v>
      </c>
      <c r="E6500" s="12" t="s">
        <v>14</v>
      </c>
      <c r="F6500" s="12" t="s">
        <v>121</v>
      </c>
      <c r="G6500" s="14">
        <v>300000</v>
      </c>
      <c r="H6500" s="14">
        <v>300000</v>
      </c>
      <c r="I6500" s="14">
        <v>1</v>
      </c>
    </row>
    <row r="6501" spans="1:9" ht="45" x14ac:dyDescent="0.25">
      <c r="A6501" s="953"/>
      <c r="B6501" s="896"/>
      <c r="C6501" s="157" t="s">
        <v>3775</v>
      </c>
      <c r="D6501" s="142" t="s">
        <v>625</v>
      </c>
      <c r="E6501" s="12" t="s">
        <v>14</v>
      </c>
      <c r="F6501" s="12" t="s">
        <v>121</v>
      </c>
      <c r="G6501" s="14">
        <v>300000</v>
      </c>
      <c r="H6501" s="14">
        <v>300000</v>
      </c>
      <c r="I6501" s="14">
        <v>1</v>
      </c>
    </row>
    <row r="6502" spans="1:9" ht="45" x14ac:dyDescent="0.25">
      <c r="A6502" s="953"/>
      <c r="B6502" s="896"/>
      <c r="C6502" s="157" t="s">
        <v>3776</v>
      </c>
      <c r="D6502" s="142" t="s">
        <v>3183</v>
      </c>
      <c r="E6502" s="12" t="s">
        <v>14</v>
      </c>
      <c r="F6502" s="12" t="s">
        <v>121</v>
      </c>
      <c r="G6502" s="14">
        <v>400000</v>
      </c>
      <c r="H6502" s="14">
        <v>400000</v>
      </c>
      <c r="I6502" s="14">
        <v>1</v>
      </c>
    </row>
    <row r="6503" spans="1:9" ht="45" x14ac:dyDescent="0.25">
      <c r="A6503" s="953"/>
      <c r="B6503" s="896"/>
      <c r="C6503" s="157" t="s">
        <v>3777</v>
      </c>
      <c r="D6503" s="142" t="s">
        <v>3778</v>
      </c>
      <c r="E6503" s="12" t="s">
        <v>14</v>
      </c>
      <c r="F6503" s="12" t="s">
        <v>121</v>
      </c>
      <c r="G6503" s="14">
        <v>800000</v>
      </c>
      <c r="H6503" s="14">
        <v>800000</v>
      </c>
      <c r="I6503" s="14">
        <v>1</v>
      </c>
    </row>
    <row r="6504" spans="1:9" ht="45" x14ac:dyDescent="0.25">
      <c r="A6504" s="953"/>
      <c r="B6504" s="896"/>
      <c r="C6504" s="157" t="s">
        <v>3779</v>
      </c>
      <c r="D6504" s="142" t="s">
        <v>629</v>
      </c>
      <c r="E6504" s="12" t="s">
        <v>14</v>
      </c>
      <c r="F6504" s="12" t="s">
        <v>121</v>
      </c>
      <c r="G6504" s="14">
        <v>800000</v>
      </c>
      <c r="H6504" s="14">
        <v>800000</v>
      </c>
      <c r="I6504" s="14">
        <v>1</v>
      </c>
    </row>
    <row r="6505" spans="1:9" s="8" customFormat="1" ht="45" x14ac:dyDescent="0.25">
      <c r="A6505" s="953"/>
      <c r="B6505" s="896"/>
      <c r="C6505" s="139">
        <v>79951110</v>
      </c>
      <c r="D6505" s="140" t="s">
        <v>3780</v>
      </c>
      <c r="E6505" s="15" t="s">
        <v>14</v>
      </c>
      <c r="F6505" s="15" t="s">
        <v>121</v>
      </c>
      <c r="G6505" s="16">
        <v>7000000</v>
      </c>
      <c r="H6505" s="16">
        <v>7000000</v>
      </c>
      <c r="I6505" s="16">
        <v>1</v>
      </c>
    </row>
    <row r="6506" spans="1:9" s="8" customFormat="1" ht="45" x14ac:dyDescent="0.25">
      <c r="A6506" s="953"/>
      <c r="B6506" s="896"/>
      <c r="C6506" s="139">
        <v>79951110</v>
      </c>
      <c r="D6506" s="140" t="s">
        <v>3781</v>
      </c>
      <c r="E6506" s="15" t="s">
        <v>14</v>
      </c>
      <c r="F6506" s="15" t="s">
        <v>121</v>
      </c>
      <c r="G6506" s="16">
        <v>11000000</v>
      </c>
      <c r="H6506" s="16">
        <v>11000000</v>
      </c>
      <c r="I6506" s="16">
        <v>1</v>
      </c>
    </row>
    <row r="6507" spans="1:9" x14ac:dyDescent="0.25">
      <c r="A6507" s="953"/>
      <c r="B6507" s="925" t="s">
        <v>2264</v>
      </c>
      <c r="C6507" s="925"/>
      <c r="D6507" s="925"/>
      <c r="E6507" s="925"/>
      <c r="F6507" s="925"/>
      <c r="G6507" s="925"/>
      <c r="H6507" s="2">
        <v>3000000</v>
      </c>
      <c r="I6507" s="2"/>
    </row>
    <row r="6508" spans="1:9" x14ac:dyDescent="0.25">
      <c r="A6508" s="953"/>
      <c r="B6508" s="890" t="s">
        <v>118</v>
      </c>
      <c r="C6508" s="890"/>
      <c r="D6508" s="890"/>
      <c r="E6508" s="890"/>
      <c r="F6508" s="890"/>
      <c r="G6508" s="890"/>
      <c r="H6508" s="72">
        <v>3000000</v>
      </c>
      <c r="I6508" s="72"/>
    </row>
    <row r="6509" spans="1:9" ht="30" x14ac:dyDescent="0.25">
      <c r="A6509" s="953"/>
      <c r="B6509" s="896">
        <v>4251</v>
      </c>
      <c r="C6509" s="157" t="s">
        <v>3782</v>
      </c>
      <c r="D6509" s="142" t="s">
        <v>2266</v>
      </c>
      <c r="E6509" s="12" t="s">
        <v>126</v>
      </c>
      <c r="F6509" s="12" t="s">
        <v>121</v>
      </c>
      <c r="G6509" s="14">
        <v>3000000</v>
      </c>
      <c r="H6509" s="14">
        <v>3000000</v>
      </c>
      <c r="I6509" s="14">
        <v>1</v>
      </c>
    </row>
    <row r="6510" spans="1:9" x14ac:dyDescent="0.25">
      <c r="A6510" s="953"/>
      <c r="B6510" s="925" t="s">
        <v>7890</v>
      </c>
      <c r="C6510" s="925"/>
      <c r="D6510" s="925"/>
      <c r="E6510" s="925"/>
      <c r="F6510" s="925"/>
      <c r="G6510" s="925"/>
      <c r="H6510" s="14"/>
      <c r="I6510" s="14"/>
    </row>
    <row r="6511" spans="1:9" x14ac:dyDescent="0.25">
      <c r="A6511" s="953"/>
      <c r="B6511" s="890" t="s">
        <v>118</v>
      </c>
      <c r="C6511" s="890"/>
      <c r="D6511" s="890"/>
      <c r="E6511" s="890"/>
      <c r="F6511" s="890"/>
      <c r="G6511" s="890"/>
      <c r="H6511" s="14"/>
      <c r="I6511" s="14"/>
    </row>
    <row r="6512" spans="1:9" x14ac:dyDescent="0.25">
      <c r="A6512" s="953"/>
      <c r="B6512" s="862"/>
      <c r="C6512" s="829"/>
      <c r="D6512" s="829"/>
      <c r="E6512" s="862"/>
      <c r="F6512" s="862"/>
      <c r="G6512" s="14"/>
      <c r="H6512" s="14"/>
      <c r="I6512" s="14"/>
    </row>
    <row r="6513" spans="1:9" x14ac:dyDescent="0.25">
      <c r="A6513" s="953"/>
      <c r="B6513" s="862"/>
      <c r="C6513" s="157"/>
      <c r="D6513" s="142"/>
      <c r="E6513" s="862"/>
      <c r="F6513" s="862"/>
      <c r="G6513" s="14"/>
      <c r="H6513" s="14"/>
      <c r="I6513" s="14"/>
    </row>
    <row r="6514" spans="1:9" x14ac:dyDescent="0.25">
      <c r="A6514" s="953"/>
      <c r="B6514" s="925" t="s">
        <v>295</v>
      </c>
      <c r="C6514" s="925"/>
      <c r="D6514" s="925"/>
      <c r="E6514" s="925"/>
      <c r="F6514" s="925"/>
      <c r="G6514" s="925"/>
      <c r="H6514" s="2">
        <v>0</v>
      </c>
      <c r="I6514" s="2"/>
    </row>
    <row r="6515" spans="1:9" x14ac:dyDescent="0.25">
      <c r="A6515" s="953"/>
      <c r="B6515" s="890" t="s">
        <v>11</v>
      </c>
      <c r="C6515" s="890"/>
      <c r="D6515" s="890"/>
      <c r="E6515" s="890"/>
      <c r="F6515" s="890"/>
      <c r="G6515" s="890"/>
      <c r="H6515" s="72"/>
      <c r="I6515" s="72"/>
    </row>
    <row r="6516" spans="1:9" x14ac:dyDescent="0.25">
      <c r="A6516" s="953"/>
      <c r="B6516" s="142" t="s">
        <v>5705</v>
      </c>
      <c r="C6516" s="142" t="s">
        <v>7449</v>
      </c>
      <c r="D6516" s="142" t="s">
        <v>115</v>
      </c>
      <c r="E6516" s="142" t="s">
        <v>14</v>
      </c>
      <c r="F6516" s="142" t="s">
        <v>15</v>
      </c>
      <c r="G6516" s="142">
        <v>500000</v>
      </c>
      <c r="H6516" s="399">
        <v>500</v>
      </c>
      <c r="I6516" s="100">
        <v>1</v>
      </c>
    </row>
    <row r="6517" spans="1:9" x14ac:dyDescent="0.25">
      <c r="A6517" s="953"/>
      <c r="B6517" s="142" t="s">
        <v>5705</v>
      </c>
      <c r="C6517" s="142" t="s">
        <v>7450</v>
      </c>
      <c r="D6517" s="142" t="s">
        <v>4057</v>
      </c>
      <c r="E6517" s="142" t="s">
        <v>14</v>
      </c>
      <c r="F6517" s="142" t="s">
        <v>15</v>
      </c>
      <c r="G6517" s="142">
        <v>135000</v>
      </c>
      <c r="H6517" s="399">
        <v>135</v>
      </c>
      <c r="I6517" s="100">
        <v>1</v>
      </c>
    </row>
    <row r="6518" spans="1:9" x14ac:dyDescent="0.25">
      <c r="A6518" s="953"/>
      <c r="B6518" s="142" t="s">
        <v>5705</v>
      </c>
      <c r="C6518" s="142" t="s">
        <v>7451</v>
      </c>
      <c r="D6518" s="142" t="s">
        <v>4058</v>
      </c>
      <c r="E6518" s="142" t="s">
        <v>14</v>
      </c>
      <c r="F6518" s="142" t="s">
        <v>15</v>
      </c>
      <c r="G6518" s="142">
        <v>150000</v>
      </c>
      <c r="H6518" s="399">
        <v>150</v>
      </c>
      <c r="I6518" s="100">
        <v>1</v>
      </c>
    </row>
    <row r="6519" spans="1:9" x14ac:dyDescent="0.25">
      <c r="A6519" s="953"/>
      <c r="B6519" s="142" t="s">
        <v>5705</v>
      </c>
      <c r="C6519" s="142" t="s">
        <v>7452</v>
      </c>
      <c r="D6519" s="142" t="s">
        <v>4059</v>
      </c>
      <c r="E6519" s="142" t="s">
        <v>14</v>
      </c>
      <c r="F6519" s="142" t="s">
        <v>15</v>
      </c>
      <c r="G6519" s="142">
        <v>150000</v>
      </c>
      <c r="H6519" s="399">
        <v>450</v>
      </c>
      <c r="I6519" s="100">
        <v>3</v>
      </c>
    </row>
    <row r="6520" spans="1:9" x14ac:dyDescent="0.25">
      <c r="A6520" s="953"/>
      <c r="B6520" s="142" t="s">
        <v>5705</v>
      </c>
      <c r="C6520" s="142" t="s">
        <v>7453</v>
      </c>
      <c r="D6520" s="142" t="s">
        <v>4061</v>
      </c>
      <c r="E6520" s="142" t="s">
        <v>14</v>
      </c>
      <c r="F6520" s="142" t="s">
        <v>15</v>
      </c>
      <c r="G6520" s="142">
        <v>135000</v>
      </c>
      <c r="H6520" s="399">
        <v>945</v>
      </c>
      <c r="I6520" s="100">
        <v>7</v>
      </c>
    </row>
    <row r="6521" spans="1:9" x14ac:dyDescent="0.25">
      <c r="A6521" s="953"/>
      <c r="B6521" s="142" t="s">
        <v>5705</v>
      </c>
      <c r="C6521" s="142" t="s">
        <v>7454</v>
      </c>
      <c r="D6521" s="142" t="s">
        <v>4065</v>
      </c>
      <c r="E6521" s="142" t="s">
        <v>14</v>
      </c>
      <c r="F6521" s="142" t="s">
        <v>15</v>
      </c>
      <c r="G6521" s="142">
        <v>140000</v>
      </c>
      <c r="H6521" s="399">
        <v>980</v>
      </c>
      <c r="I6521" s="100">
        <v>7</v>
      </c>
    </row>
    <row r="6522" spans="1:9" x14ac:dyDescent="0.25">
      <c r="A6522" s="953"/>
      <c r="B6522" s="157" t="s">
        <v>5705</v>
      </c>
      <c r="C6522" s="142" t="s">
        <v>7447</v>
      </c>
      <c r="D6522" s="142" t="s">
        <v>7448</v>
      </c>
      <c r="E6522" s="721" t="s">
        <v>126</v>
      </c>
      <c r="F6522" s="721" t="s">
        <v>15</v>
      </c>
      <c r="G6522" s="528">
        <v>150</v>
      </c>
      <c r="H6522" s="528">
        <v>150</v>
      </c>
      <c r="I6522" s="723">
        <v>1</v>
      </c>
    </row>
    <row r="6523" spans="1:9" ht="40.5" customHeight="1" x14ac:dyDescent="0.25">
      <c r="A6523" s="953"/>
      <c r="B6523" s="971" t="s">
        <v>296</v>
      </c>
      <c r="C6523" s="972"/>
      <c r="D6523" s="972"/>
      <c r="E6523" s="972"/>
      <c r="F6523" s="972"/>
      <c r="G6523" s="973"/>
      <c r="H6523" s="2">
        <v>16706000</v>
      </c>
      <c r="I6523" s="2"/>
    </row>
    <row r="6524" spans="1:9" x14ac:dyDescent="0.25">
      <c r="A6524" s="953"/>
      <c r="B6524" s="890" t="s">
        <v>11</v>
      </c>
      <c r="C6524" s="890"/>
      <c r="D6524" s="890"/>
      <c r="E6524" s="890"/>
      <c r="F6524" s="890"/>
      <c r="G6524" s="890"/>
      <c r="H6524" s="72">
        <v>10690000</v>
      </c>
      <c r="I6524" s="72"/>
    </row>
    <row r="6525" spans="1:9" x14ac:dyDescent="0.25">
      <c r="A6525" s="953"/>
      <c r="B6525" s="896">
        <v>4267</v>
      </c>
      <c r="C6525" s="157" t="s">
        <v>3783</v>
      </c>
      <c r="D6525" s="142" t="s">
        <v>276</v>
      </c>
      <c r="E6525" s="12" t="s">
        <v>126</v>
      </c>
      <c r="F6525" s="12" t="s">
        <v>15</v>
      </c>
      <c r="G6525" s="14">
        <v>6850</v>
      </c>
      <c r="H6525" s="14">
        <v>2740000</v>
      </c>
      <c r="I6525" s="14">
        <v>400</v>
      </c>
    </row>
    <row r="6526" spans="1:9" x14ac:dyDescent="0.25">
      <c r="A6526" s="953"/>
      <c r="B6526" s="392"/>
      <c r="C6526" s="141" t="s">
        <v>6569</v>
      </c>
      <c r="D6526" s="142" t="s">
        <v>5615</v>
      </c>
      <c r="E6526" s="142" t="s">
        <v>14</v>
      </c>
      <c r="F6526" s="142" t="s">
        <v>15</v>
      </c>
      <c r="G6526" s="396">
        <v>12450</v>
      </c>
      <c r="H6526" s="397">
        <v>2490</v>
      </c>
      <c r="I6526" s="396">
        <v>200</v>
      </c>
    </row>
    <row r="6527" spans="1:9" s="8" customFormat="1" ht="45" x14ac:dyDescent="0.25">
      <c r="A6527" s="953"/>
      <c r="B6527" s="895">
        <v>4269</v>
      </c>
      <c r="C6527" s="139">
        <v>30192700</v>
      </c>
      <c r="D6527" s="140" t="s">
        <v>3784</v>
      </c>
      <c r="E6527" s="15" t="s">
        <v>14</v>
      </c>
      <c r="F6527" s="15" t="s">
        <v>121</v>
      </c>
      <c r="G6527" s="16">
        <v>2500000</v>
      </c>
      <c r="H6527" s="16">
        <v>2500000</v>
      </c>
      <c r="I6527" s="16">
        <v>1</v>
      </c>
    </row>
    <row r="6528" spans="1:9" s="8" customFormat="1" x14ac:dyDescent="0.25">
      <c r="A6528" s="953"/>
      <c r="B6528" s="895"/>
      <c r="C6528" s="139">
        <v>44110000</v>
      </c>
      <c r="D6528" s="140" t="s">
        <v>3785</v>
      </c>
      <c r="E6528" s="15" t="s">
        <v>14</v>
      </c>
      <c r="F6528" s="15" t="s">
        <v>121</v>
      </c>
      <c r="G6528" s="16">
        <v>5450000</v>
      </c>
      <c r="H6528" s="16">
        <v>5450000</v>
      </c>
      <c r="I6528" s="16">
        <v>1</v>
      </c>
    </row>
    <row r="6529" spans="1:9" x14ac:dyDescent="0.25">
      <c r="A6529" s="953"/>
      <c r="B6529" s="890" t="s">
        <v>154</v>
      </c>
      <c r="C6529" s="890"/>
      <c r="D6529" s="890"/>
      <c r="E6529" s="890"/>
      <c r="F6529" s="890"/>
      <c r="G6529" s="890"/>
      <c r="H6529" s="72">
        <v>2050000</v>
      </c>
      <c r="I6529" s="72"/>
    </row>
    <row r="6530" spans="1:9" ht="30" x14ac:dyDescent="0.25">
      <c r="A6530" s="953"/>
      <c r="B6530" s="157">
        <v>4251</v>
      </c>
      <c r="C6530" s="157" t="s">
        <v>6900</v>
      </c>
      <c r="D6530" s="157" t="s">
        <v>536</v>
      </c>
      <c r="E6530" s="157" t="s">
        <v>126</v>
      </c>
      <c r="F6530" s="157" t="s">
        <v>121</v>
      </c>
      <c r="G6530" s="157">
        <v>3567000</v>
      </c>
      <c r="H6530" s="157">
        <v>3567000</v>
      </c>
      <c r="I6530" s="157">
        <v>1</v>
      </c>
    </row>
    <row r="6531" spans="1:9" ht="30" x14ac:dyDescent="0.25">
      <c r="A6531" s="953"/>
      <c r="B6531" s="157" t="s">
        <v>5628</v>
      </c>
      <c r="C6531" s="157" t="s">
        <v>6901</v>
      </c>
      <c r="D6531" s="157" t="s">
        <v>536</v>
      </c>
      <c r="E6531" s="157" t="s">
        <v>126</v>
      </c>
      <c r="F6531" s="157" t="s">
        <v>121</v>
      </c>
      <c r="G6531" s="157">
        <v>980000</v>
      </c>
      <c r="H6531" s="157">
        <v>980000</v>
      </c>
      <c r="I6531" s="157">
        <v>1</v>
      </c>
    </row>
    <row r="6532" spans="1:9" s="8" customFormat="1" ht="30" x14ac:dyDescent="0.25">
      <c r="A6532" s="953"/>
      <c r="B6532" s="15">
        <v>4251</v>
      </c>
      <c r="C6532" s="139">
        <v>45211100</v>
      </c>
      <c r="D6532" s="140" t="s">
        <v>635</v>
      </c>
      <c r="E6532" s="15" t="s">
        <v>126</v>
      </c>
      <c r="F6532" s="15" t="s">
        <v>121</v>
      </c>
      <c r="G6532" s="16">
        <v>2050000</v>
      </c>
      <c r="H6532" s="16">
        <v>2050000</v>
      </c>
      <c r="I6532" s="16">
        <v>1</v>
      </c>
    </row>
    <row r="6533" spans="1:9" x14ac:dyDescent="0.25">
      <c r="A6533" s="953"/>
      <c r="B6533" s="890" t="s">
        <v>118</v>
      </c>
      <c r="C6533" s="890"/>
      <c r="D6533" s="890"/>
      <c r="E6533" s="890"/>
      <c r="F6533" s="890"/>
      <c r="G6533" s="890"/>
      <c r="H6533" s="72">
        <v>3966000</v>
      </c>
      <c r="I6533" s="72"/>
    </row>
    <row r="6534" spans="1:9" s="8" customFormat="1" ht="30" x14ac:dyDescent="0.25">
      <c r="A6534" s="953"/>
      <c r="B6534" s="895">
        <v>4239</v>
      </c>
      <c r="C6534" s="139">
        <v>79951110</v>
      </c>
      <c r="D6534" s="140" t="s">
        <v>633</v>
      </c>
      <c r="E6534" s="15" t="s">
        <v>14</v>
      </c>
      <c r="F6534" s="15" t="s">
        <v>121</v>
      </c>
      <c r="G6534" s="16">
        <v>3966000</v>
      </c>
      <c r="H6534" s="16">
        <v>3966000</v>
      </c>
      <c r="I6534" s="16">
        <v>1</v>
      </c>
    </row>
    <row r="6535" spans="1:9" s="8" customFormat="1" x14ac:dyDescent="0.25">
      <c r="A6535" s="953"/>
      <c r="B6535" s="925" t="s">
        <v>6387</v>
      </c>
      <c r="C6535" s="925"/>
      <c r="D6535" s="925"/>
      <c r="E6535" s="925"/>
      <c r="F6535" s="925"/>
      <c r="G6535" s="925"/>
      <c r="H6535" s="16"/>
      <c r="I6535" s="16"/>
    </row>
    <row r="6536" spans="1:9" s="8" customFormat="1" x14ac:dyDescent="0.25">
      <c r="A6536" s="953"/>
      <c r="B6536" s="1055" t="s">
        <v>118</v>
      </c>
      <c r="C6536" s="1056"/>
      <c r="D6536" s="1056"/>
      <c r="E6536" s="1056"/>
      <c r="F6536" s="1056"/>
      <c r="G6536" s="1056"/>
      <c r="H6536" s="1056"/>
      <c r="I6536" s="1057"/>
    </row>
    <row r="6537" spans="1:9" s="8" customFormat="1" ht="30" x14ac:dyDescent="0.25">
      <c r="A6537" s="953"/>
      <c r="B6537" s="1059" t="s">
        <v>5598</v>
      </c>
      <c r="C6537" s="437" t="s">
        <v>6388</v>
      </c>
      <c r="D6537" s="437" t="s">
        <v>5470</v>
      </c>
      <c r="E6537" s="437" t="s">
        <v>14</v>
      </c>
      <c r="F6537" s="437" t="s">
        <v>121</v>
      </c>
      <c r="G6537" s="437">
        <v>368000</v>
      </c>
      <c r="H6537" s="437">
        <v>368000</v>
      </c>
      <c r="I6537" s="437">
        <v>1</v>
      </c>
    </row>
    <row r="6538" spans="1:9" s="8" customFormat="1" ht="30" x14ac:dyDescent="0.25">
      <c r="A6538" s="953"/>
      <c r="B6538" s="1060"/>
      <c r="C6538" s="437" t="s">
        <v>6389</v>
      </c>
      <c r="D6538" s="437" t="s">
        <v>5470</v>
      </c>
      <c r="E6538" s="437" t="s">
        <v>14</v>
      </c>
      <c r="F6538" s="437" t="s">
        <v>121</v>
      </c>
      <c r="G6538" s="437">
        <v>396000</v>
      </c>
      <c r="H6538" s="437">
        <v>396000</v>
      </c>
      <c r="I6538" s="437">
        <v>1</v>
      </c>
    </row>
    <row r="6539" spans="1:9" s="8" customFormat="1" ht="30" x14ac:dyDescent="0.25">
      <c r="A6539" s="953"/>
      <c r="B6539" s="1060"/>
      <c r="C6539" s="437" t="s">
        <v>6390</v>
      </c>
      <c r="D6539" s="437" t="s">
        <v>5470</v>
      </c>
      <c r="E6539" s="437" t="s">
        <v>14</v>
      </c>
      <c r="F6539" s="437" t="s">
        <v>121</v>
      </c>
      <c r="G6539" s="437">
        <v>360000</v>
      </c>
      <c r="H6539" s="437">
        <v>360000</v>
      </c>
      <c r="I6539" s="437">
        <v>1</v>
      </c>
    </row>
    <row r="6540" spans="1:9" s="8" customFormat="1" ht="30" x14ac:dyDescent="0.25">
      <c r="A6540" s="953"/>
      <c r="B6540" s="1061"/>
      <c r="C6540" s="437" t="s">
        <v>6391</v>
      </c>
      <c r="D6540" s="437" t="s">
        <v>5470</v>
      </c>
      <c r="E6540" s="437" t="s">
        <v>14</v>
      </c>
      <c r="F6540" s="437" t="s">
        <v>121</v>
      </c>
      <c r="G6540" s="437">
        <v>376000</v>
      </c>
      <c r="H6540" s="437">
        <v>376000</v>
      </c>
      <c r="I6540" s="437">
        <v>1</v>
      </c>
    </row>
    <row r="6541" spans="1:9" x14ac:dyDescent="0.25">
      <c r="A6541" s="953"/>
      <c r="B6541" s="925" t="s">
        <v>297</v>
      </c>
      <c r="C6541" s="925"/>
      <c r="D6541" s="925"/>
      <c r="E6541" s="925"/>
      <c r="F6541" s="925"/>
      <c r="G6541" s="925"/>
      <c r="H6541" s="2">
        <v>6934000</v>
      </c>
      <c r="I6541" s="2"/>
    </row>
    <row r="6542" spans="1:9" x14ac:dyDescent="0.25">
      <c r="A6542" s="953"/>
      <c r="B6542" s="890" t="s">
        <v>11</v>
      </c>
      <c r="C6542" s="890"/>
      <c r="D6542" s="890"/>
      <c r="E6542" s="890"/>
      <c r="F6542" s="890"/>
      <c r="G6542" s="890"/>
      <c r="H6542" s="72">
        <v>3750000</v>
      </c>
      <c r="I6542" s="72"/>
    </row>
    <row r="6543" spans="1:9" s="8" customFormat="1" x14ac:dyDescent="0.25">
      <c r="A6543" s="953"/>
      <c r="B6543" s="15">
        <v>4267</v>
      </c>
      <c r="C6543" s="139">
        <v>39221400</v>
      </c>
      <c r="D6543" s="140" t="s">
        <v>3786</v>
      </c>
      <c r="E6543" s="15" t="s">
        <v>126</v>
      </c>
      <c r="F6543" s="15" t="s">
        <v>15</v>
      </c>
      <c r="G6543" s="16">
        <v>6000</v>
      </c>
      <c r="H6543" s="16">
        <v>1200000</v>
      </c>
      <c r="I6543" s="16">
        <v>200</v>
      </c>
    </row>
    <row r="6544" spans="1:9" s="8" customFormat="1" x14ac:dyDescent="0.25">
      <c r="A6544" s="953"/>
      <c r="B6544" s="15">
        <v>4269</v>
      </c>
      <c r="C6544" s="139">
        <v>44110000</v>
      </c>
      <c r="D6544" s="140" t="s">
        <v>3785</v>
      </c>
      <c r="E6544" s="15" t="s">
        <v>14</v>
      </c>
      <c r="F6544" s="15" t="s">
        <v>121</v>
      </c>
      <c r="G6544" s="16">
        <v>2550000</v>
      </c>
      <c r="H6544" s="16">
        <v>2550000</v>
      </c>
      <c r="I6544" s="16">
        <v>1</v>
      </c>
    </row>
    <row r="6545" spans="1:9" s="8" customFormat="1" x14ac:dyDescent="0.25">
      <c r="A6545" s="953"/>
      <c r="B6545" s="225">
        <v>4267</v>
      </c>
      <c r="C6545" s="225" t="s">
        <v>5456</v>
      </c>
      <c r="D6545" s="198" t="s">
        <v>3786</v>
      </c>
      <c r="E6545" s="225" t="s">
        <v>126</v>
      </c>
      <c r="F6545" s="225" t="s">
        <v>121</v>
      </c>
      <c r="G6545" s="245">
        <v>411000</v>
      </c>
      <c r="H6545" s="245">
        <v>411000</v>
      </c>
      <c r="I6545" s="53">
        <v>1</v>
      </c>
    </row>
    <row r="6546" spans="1:9" s="8" customFormat="1" ht="30" x14ac:dyDescent="0.25">
      <c r="A6546" s="953"/>
      <c r="B6546" s="225">
        <v>4267</v>
      </c>
      <c r="C6546" s="225" t="s">
        <v>5457</v>
      </c>
      <c r="D6546" s="198" t="s">
        <v>5462</v>
      </c>
      <c r="E6546" s="225" t="s">
        <v>14</v>
      </c>
      <c r="F6546" s="225" t="s">
        <v>15</v>
      </c>
      <c r="G6546" s="246" t="s">
        <v>5463</v>
      </c>
      <c r="H6546" s="245">
        <v>168000</v>
      </c>
      <c r="I6546" s="247">
        <v>1680</v>
      </c>
    </row>
    <row r="6547" spans="1:9" s="8" customFormat="1" ht="30" x14ac:dyDescent="0.25">
      <c r="A6547" s="953"/>
      <c r="B6547" s="225">
        <v>4267</v>
      </c>
      <c r="C6547" s="225" t="s">
        <v>5458</v>
      </c>
      <c r="D6547" s="198" t="s">
        <v>5462</v>
      </c>
      <c r="E6547" s="225" t="s">
        <v>14</v>
      </c>
      <c r="F6547" s="225" t="s">
        <v>15</v>
      </c>
      <c r="G6547" s="246" t="s">
        <v>5464</v>
      </c>
      <c r="H6547" s="245">
        <v>166320</v>
      </c>
      <c r="I6547" s="247">
        <v>1386</v>
      </c>
    </row>
    <row r="6548" spans="1:9" s="8" customFormat="1" ht="30" x14ac:dyDescent="0.25">
      <c r="A6548" s="953"/>
      <c r="B6548" s="225">
        <v>4267</v>
      </c>
      <c r="C6548" s="225" t="s">
        <v>5459</v>
      </c>
      <c r="D6548" s="198" t="s">
        <v>5462</v>
      </c>
      <c r="E6548" s="225" t="s">
        <v>14</v>
      </c>
      <c r="F6548" s="225" t="s">
        <v>15</v>
      </c>
      <c r="G6548" s="246" t="s">
        <v>5465</v>
      </c>
      <c r="H6548" s="245">
        <v>166320</v>
      </c>
      <c r="I6548" s="247">
        <v>924</v>
      </c>
    </row>
    <row r="6549" spans="1:9" s="8" customFormat="1" ht="30" x14ac:dyDescent="0.25">
      <c r="A6549" s="953"/>
      <c r="B6549" s="225">
        <v>4267</v>
      </c>
      <c r="C6549" s="225" t="s">
        <v>5460</v>
      </c>
      <c r="D6549" s="198" t="s">
        <v>5462</v>
      </c>
      <c r="E6549" s="225" t="s">
        <v>14</v>
      </c>
      <c r="F6549" s="225" t="s">
        <v>15</v>
      </c>
      <c r="G6549" s="246" t="s">
        <v>5466</v>
      </c>
      <c r="H6549" s="245">
        <v>143880</v>
      </c>
      <c r="I6549" s="247">
        <v>660</v>
      </c>
    </row>
    <row r="6550" spans="1:9" s="8" customFormat="1" ht="30" x14ac:dyDescent="0.25">
      <c r="A6550" s="953"/>
      <c r="B6550" s="225">
        <v>4267</v>
      </c>
      <c r="C6550" s="225" t="s">
        <v>5461</v>
      </c>
      <c r="D6550" s="198" t="s">
        <v>5462</v>
      </c>
      <c r="E6550" s="225" t="s">
        <v>14</v>
      </c>
      <c r="F6550" s="225" t="s">
        <v>15</v>
      </c>
      <c r="G6550" s="246" t="s">
        <v>5467</v>
      </c>
      <c r="H6550" s="245">
        <v>143880</v>
      </c>
      <c r="I6550" s="247">
        <v>660</v>
      </c>
    </row>
    <row r="6551" spans="1:9" x14ac:dyDescent="0.25">
      <c r="A6551" s="953"/>
      <c r="B6551" s="890" t="s">
        <v>154</v>
      </c>
      <c r="C6551" s="890"/>
      <c r="D6551" s="890"/>
      <c r="E6551" s="890"/>
      <c r="F6551" s="890"/>
      <c r="G6551" s="890"/>
      <c r="H6551" s="72">
        <v>1000000</v>
      </c>
      <c r="I6551" s="72"/>
    </row>
    <row r="6552" spans="1:9" s="8" customFormat="1" ht="30" x14ac:dyDescent="0.25">
      <c r="A6552" s="953"/>
      <c r="B6552" s="15">
        <v>4251</v>
      </c>
      <c r="C6552" s="139">
        <v>45211100</v>
      </c>
      <c r="D6552" s="140" t="s">
        <v>635</v>
      </c>
      <c r="E6552" s="15" t="s">
        <v>126</v>
      </c>
      <c r="F6552" s="15" t="s">
        <v>121</v>
      </c>
      <c r="G6552" s="16">
        <v>1000000</v>
      </c>
      <c r="H6552" s="16">
        <v>1000000</v>
      </c>
      <c r="I6552" s="16">
        <v>1</v>
      </c>
    </row>
    <row r="6553" spans="1:9" x14ac:dyDescent="0.25">
      <c r="A6553" s="953"/>
      <c r="B6553" s="1149" t="s">
        <v>118</v>
      </c>
      <c r="C6553" s="1149"/>
      <c r="D6553" s="1149"/>
      <c r="E6553" s="1149"/>
      <c r="F6553" s="1149"/>
      <c r="G6553" s="1149"/>
      <c r="H6553" s="72">
        <v>2184000</v>
      </c>
      <c r="I6553" s="72"/>
    </row>
    <row r="6554" spans="1:9" x14ac:dyDescent="0.25">
      <c r="A6554" s="953"/>
      <c r="B6554" s="896">
        <v>4239</v>
      </c>
      <c r="C6554" s="157" t="s">
        <v>3787</v>
      </c>
      <c r="D6554" s="142" t="s">
        <v>294</v>
      </c>
      <c r="E6554" s="12" t="s">
        <v>120</v>
      </c>
      <c r="F6554" s="12" t="s">
        <v>121</v>
      </c>
      <c r="G6554" s="14">
        <v>2184000</v>
      </c>
      <c r="H6554" s="14">
        <v>2184000</v>
      </c>
      <c r="I6554" s="14">
        <v>1</v>
      </c>
    </row>
    <row r="6555" spans="1:9" x14ac:dyDescent="0.25">
      <c r="A6555" s="953"/>
      <c r="B6555" s="925" t="s">
        <v>299</v>
      </c>
      <c r="C6555" s="925"/>
      <c r="D6555" s="925"/>
      <c r="E6555" s="925"/>
      <c r="F6555" s="925"/>
      <c r="G6555" s="925"/>
      <c r="H6555" s="2">
        <v>41952000</v>
      </c>
      <c r="I6555" s="2"/>
    </row>
    <row r="6556" spans="1:9" x14ac:dyDescent="0.25">
      <c r="A6556" s="953"/>
      <c r="B6556" s="890" t="s">
        <v>118</v>
      </c>
      <c r="C6556" s="890"/>
      <c r="D6556" s="890"/>
      <c r="E6556" s="890"/>
      <c r="F6556" s="890"/>
      <c r="G6556" s="890"/>
      <c r="H6556" s="72">
        <v>41952000</v>
      </c>
      <c r="I6556" s="72"/>
    </row>
    <row r="6557" spans="1:9" s="8" customFormat="1" ht="30" x14ac:dyDescent="0.25">
      <c r="A6557" s="953"/>
      <c r="B6557" s="895">
        <v>4215</v>
      </c>
      <c r="C6557" s="139">
        <v>66511120</v>
      </c>
      <c r="D6557" s="140" t="s">
        <v>300</v>
      </c>
      <c r="E6557" s="15" t="s">
        <v>149</v>
      </c>
      <c r="F6557" s="15" t="s">
        <v>121</v>
      </c>
      <c r="G6557" s="16">
        <v>41952000</v>
      </c>
      <c r="H6557" s="16">
        <v>41952000</v>
      </c>
      <c r="I6557" s="16">
        <v>1</v>
      </c>
    </row>
    <row r="6558" spans="1:9" x14ac:dyDescent="0.25">
      <c r="A6558" s="953"/>
      <c r="B6558" s="925" t="s">
        <v>3788</v>
      </c>
      <c r="C6558" s="925"/>
      <c r="D6558" s="925"/>
      <c r="E6558" s="925"/>
      <c r="F6558" s="925"/>
      <c r="G6558" s="925"/>
      <c r="H6558" s="2">
        <v>10203109</v>
      </c>
      <c r="I6558" s="2"/>
    </row>
    <row r="6559" spans="1:9" x14ac:dyDescent="0.25">
      <c r="A6559" s="953"/>
      <c r="B6559" s="890" t="s">
        <v>154</v>
      </c>
      <c r="C6559" s="890"/>
      <c r="D6559" s="890"/>
      <c r="E6559" s="890"/>
      <c r="F6559" s="890"/>
      <c r="G6559" s="890"/>
      <c r="H6559" s="72">
        <v>9876901</v>
      </c>
      <c r="I6559" s="72"/>
    </row>
    <row r="6560" spans="1:9" ht="30" x14ac:dyDescent="0.25">
      <c r="A6560" s="953"/>
      <c r="B6560" s="896">
        <v>5112</v>
      </c>
      <c r="C6560" s="157" t="s">
        <v>3789</v>
      </c>
      <c r="D6560" s="142" t="s">
        <v>1447</v>
      </c>
      <c r="E6560" s="12" t="s">
        <v>126</v>
      </c>
      <c r="F6560" s="12" t="s">
        <v>121</v>
      </c>
      <c r="G6560" s="14">
        <v>9876901</v>
      </c>
      <c r="H6560" s="14">
        <v>9876901</v>
      </c>
      <c r="I6560" s="14">
        <v>1</v>
      </c>
    </row>
    <row r="6561" spans="1:9" x14ac:dyDescent="0.25">
      <c r="A6561" s="953"/>
      <c r="B6561" s="890" t="s">
        <v>118</v>
      </c>
      <c r="C6561" s="890"/>
      <c r="D6561" s="890"/>
      <c r="E6561" s="890"/>
      <c r="F6561" s="890"/>
      <c r="G6561" s="890"/>
      <c r="H6561" s="72">
        <v>326208</v>
      </c>
      <c r="I6561" s="72"/>
    </row>
    <row r="6562" spans="1:9" ht="30" x14ac:dyDescent="0.25">
      <c r="A6562" s="953"/>
      <c r="B6562" s="896">
        <v>5112</v>
      </c>
      <c r="C6562" s="157" t="s">
        <v>3790</v>
      </c>
      <c r="D6562" s="142" t="s">
        <v>168</v>
      </c>
      <c r="E6562" s="12" t="s">
        <v>172</v>
      </c>
      <c r="F6562" s="12" t="s">
        <v>121</v>
      </c>
      <c r="G6562" s="14">
        <v>250932</v>
      </c>
      <c r="H6562" s="14">
        <v>250932</v>
      </c>
      <c r="I6562" s="14">
        <v>1</v>
      </c>
    </row>
    <row r="6563" spans="1:9" ht="30" x14ac:dyDescent="0.25">
      <c r="A6563" s="953"/>
      <c r="B6563" s="896"/>
      <c r="C6563" s="157" t="s">
        <v>3791</v>
      </c>
      <c r="D6563" s="142" t="s">
        <v>532</v>
      </c>
      <c r="E6563" s="12" t="s">
        <v>120</v>
      </c>
      <c r="F6563" s="12" t="s">
        <v>121</v>
      </c>
      <c r="G6563" s="14">
        <v>75276</v>
      </c>
      <c r="H6563" s="14">
        <v>75276</v>
      </c>
      <c r="I6563" s="14">
        <v>1</v>
      </c>
    </row>
    <row r="6564" spans="1:9" x14ac:dyDescent="0.25">
      <c r="A6564" s="953"/>
      <c r="B6564" s="925" t="s">
        <v>642</v>
      </c>
      <c r="C6564" s="925"/>
      <c r="D6564" s="925"/>
      <c r="E6564" s="925"/>
      <c r="F6564" s="925"/>
      <c r="G6564" s="925"/>
      <c r="H6564" s="2">
        <v>1500000</v>
      </c>
      <c r="I6564" s="2"/>
    </row>
    <row r="6565" spans="1:9" x14ac:dyDescent="0.25">
      <c r="A6565" s="953"/>
      <c r="B6565" s="890" t="s">
        <v>118</v>
      </c>
      <c r="C6565" s="890"/>
      <c r="D6565" s="890"/>
      <c r="E6565" s="890"/>
      <c r="F6565" s="890"/>
      <c r="G6565" s="890"/>
      <c r="H6565" s="72">
        <v>1500000</v>
      </c>
      <c r="I6565" s="72"/>
    </row>
    <row r="6566" spans="1:9" x14ac:dyDescent="0.25">
      <c r="A6566" s="953"/>
      <c r="B6566" s="896">
        <v>4239</v>
      </c>
      <c r="C6566" s="157" t="s">
        <v>3792</v>
      </c>
      <c r="D6566" s="142" t="s">
        <v>294</v>
      </c>
      <c r="E6566" s="12" t="s">
        <v>120</v>
      </c>
      <c r="F6566" s="12" t="s">
        <v>121</v>
      </c>
      <c r="G6566" s="693">
        <v>2548</v>
      </c>
      <c r="H6566" s="693">
        <v>2548</v>
      </c>
      <c r="I6566" s="14">
        <v>1</v>
      </c>
    </row>
    <row r="6567" spans="1:9" x14ac:dyDescent="0.25">
      <c r="A6567" s="953"/>
      <c r="B6567" s="959" t="s">
        <v>301</v>
      </c>
      <c r="C6567" s="959"/>
      <c r="D6567" s="959"/>
      <c r="E6567" s="959"/>
      <c r="F6567" s="959"/>
      <c r="G6567" s="959"/>
      <c r="H6567" s="2">
        <v>841674715.20001841</v>
      </c>
      <c r="I6567" s="2"/>
    </row>
    <row r="6568" spans="1:9" ht="38.25" customHeight="1" x14ac:dyDescent="0.25">
      <c r="A6568" s="982" t="s">
        <v>5259</v>
      </c>
      <c r="B6568" s="907" t="s">
        <v>3794</v>
      </c>
      <c r="C6568" s="907"/>
      <c r="D6568" s="907"/>
      <c r="E6568" s="907"/>
      <c r="F6568" s="907"/>
      <c r="G6568" s="907"/>
      <c r="H6568" s="907"/>
      <c r="I6568" s="907"/>
    </row>
    <row r="6569" spans="1:9" x14ac:dyDescent="0.25">
      <c r="A6569" s="982"/>
      <c r="B6569" s="41"/>
      <c r="C6569" s="160"/>
      <c r="D6569" s="160"/>
      <c r="E6569" s="41"/>
      <c r="F6569" s="41"/>
      <c r="G6569" s="55"/>
      <c r="H6569" s="55"/>
      <c r="I6569" s="55"/>
    </row>
    <row r="6570" spans="1:9" x14ac:dyDescent="0.25">
      <c r="A6570" s="982"/>
      <c r="B6570" s="991" t="s">
        <v>1</v>
      </c>
      <c r="C6570" s="990" t="s">
        <v>2</v>
      </c>
      <c r="D6570" s="990"/>
      <c r="E6570" s="991" t="s">
        <v>3</v>
      </c>
      <c r="F6570" s="991" t="s">
        <v>4</v>
      </c>
      <c r="G6570" s="912" t="s">
        <v>5</v>
      </c>
      <c r="H6570" s="912" t="s">
        <v>6</v>
      </c>
      <c r="I6570" s="912" t="s">
        <v>7</v>
      </c>
    </row>
    <row r="6571" spans="1:9" ht="60" x14ac:dyDescent="0.25">
      <c r="A6571" s="982"/>
      <c r="B6571" s="991"/>
      <c r="C6571" s="161" t="s">
        <v>8</v>
      </c>
      <c r="D6571" s="161" t="s">
        <v>9</v>
      </c>
      <c r="E6571" s="991"/>
      <c r="F6571" s="991"/>
      <c r="G6571" s="912"/>
      <c r="H6571" s="912"/>
      <c r="I6571" s="912"/>
    </row>
    <row r="6572" spans="1:9" x14ac:dyDescent="0.25">
      <c r="A6572" s="982"/>
      <c r="B6572" s="42"/>
      <c r="C6572" s="161">
        <v>1</v>
      </c>
      <c r="D6572" s="161">
        <v>2</v>
      </c>
      <c r="E6572" s="42">
        <v>3</v>
      </c>
      <c r="F6572" s="42">
        <v>4</v>
      </c>
      <c r="G6572" s="72">
        <v>5</v>
      </c>
      <c r="H6572" s="72">
        <v>6</v>
      </c>
      <c r="I6572" s="72">
        <v>7</v>
      </c>
    </row>
    <row r="6573" spans="1:9" x14ac:dyDescent="0.25">
      <c r="A6573" s="982"/>
      <c r="B6573" s="1009" t="s">
        <v>10</v>
      </c>
      <c r="C6573" s="1009"/>
      <c r="D6573" s="1009"/>
      <c r="E6573" s="1009"/>
      <c r="F6573" s="1009"/>
      <c r="G6573" s="1009"/>
      <c r="H6573" s="2"/>
      <c r="I6573" s="2"/>
    </row>
    <row r="6574" spans="1:9" x14ac:dyDescent="0.25">
      <c r="A6574" s="982"/>
      <c r="B6574" s="1003" t="s">
        <v>11</v>
      </c>
      <c r="C6574" s="1004"/>
      <c r="D6574" s="1004"/>
      <c r="E6574" s="1004"/>
      <c r="F6574" s="1004"/>
      <c r="G6574" s="1004"/>
      <c r="H6574" s="1004"/>
      <c r="I6574" s="1005"/>
    </row>
    <row r="6575" spans="1:9" s="52" customFormat="1" x14ac:dyDescent="0.25">
      <c r="A6575" s="982"/>
      <c r="B6575" s="51">
        <v>4222</v>
      </c>
      <c r="C6575" s="162">
        <v>22451280</v>
      </c>
      <c r="D6575" s="163" t="s">
        <v>3795</v>
      </c>
      <c r="E6575" s="51" t="s">
        <v>120</v>
      </c>
      <c r="F6575" s="51" t="s">
        <v>15</v>
      </c>
      <c r="G6575" s="56">
        <v>300000</v>
      </c>
      <c r="H6575" s="56">
        <v>600000</v>
      </c>
      <c r="I6575" s="56">
        <v>2</v>
      </c>
    </row>
    <row r="6576" spans="1:9" x14ac:dyDescent="0.25">
      <c r="A6576" s="982"/>
      <c r="B6576" s="983">
        <v>4261</v>
      </c>
      <c r="C6576" s="164" t="s">
        <v>5784</v>
      </c>
      <c r="D6576" s="165" t="s">
        <v>48</v>
      </c>
      <c r="E6576" s="43" t="s">
        <v>14</v>
      </c>
      <c r="F6576" s="43" t="s">
        <v>49</v>
      </c>
      <c r="G6576" s="57">
        <v>1500</v>
      </c>
      <c r="H6576" s="57">
        <v>1800000</v>
      </c>
      <c r="I6576" s="57">
        <v>1200</v>
      </c>
    </row>
    <row r="6577" spans="1:9" ht="60" x14ac:dyDescent="0.25">
      <c r="A6577" s="982"/>
      <c r="B6577" s="984"/>
      <c r="C6577" s="164" t="s">
        <v>3797</v>
      </c>
      <c r="D6577" s="165" t="s">
        <v>3798</v>
      </c>
      <c r="E6577" s="43" t="s">
        <v>14</v>
      </c>
      <c r="F6577" s="43" t="s">
        <v>15</v>
      </c>
      <c r="G6577" s="57">
        <v>30000</v>
      </c>
      <c r="H6577" s="57">
        <v>60000</v>
      </c>
      <c r="I6577" s="57">
        <v>2</v>
      </c>
    </row>
    <row r="6578" spans="1:9" ht="30" x14ac:dyDescent="0.25">
      <c r="A6578" s="982"/>
      <c r="B6578" s="984"/>
      <c r="C6578" s="164" t="s">
        <v>3799</v>
      </c>
      <c r="D6578" s="165" t="s">
        <v>3800</v>
      </c>
      <c r="E6578" s="43" t="s">
        <v>14</v>
      </c>
      <c r="F6578" s="43" t="s">
        <v>15</v>
      </c>
      <c r="G6578" s="57">
        <v>20000</v>
      </c>
      <c r="H6578" s="57">
        <v>40000</v>
      </c>
      <c r="I6578" s="57">
        <v>2</v>
      </c>
    </row>
    <row r="6579" spans="1:9" x14ac:dyDescent="0.25">
      <c r="A6579" s="982"/>
      <c r="B6579" s="984"/>
      <c r="C6579" s="165" t="s">
        <v>6993</v>
      </c>
      <c r="D6579" s="165" t="s">
        <v>13</v>
      </c>
      <c r="E6579" s="608" t="s">
        <v>14</v>
      </c>
      <c r="F6579" s="608" t="s">
        <v>15</v>
      </c>
      <c r="G6579" s="57">
        <v>5700</v>
      </c>
      <c r="H6579" s="356">
        <v>28.5</v>
      </c>
      <c r="I6579" s="57">
        <v>5</v>
      </c>
    </row>
    <row r="6580" spans="1:9" x14ac:dyDescent="0.25">
      <c r="A6580" s="982"/>
      <c r="B6580" s="984"/>
      <c r="C6580" s="165" t="s">
        <v>6994</v>
      </c>
      <c r="D6580" s="165" t="s">
        <v>313</v>
      </c>
      <c r="E6580" s="608" t="s">
        <v>14</v>
      </c>
      <c r="F6580" s="608" t="s">
        <v>15</v>
      </c>
      <c r="G6580" s="57">
        <v>120</v>
      </c>
      <c r="H6580" s="356">
        <v>3.6</v>
      </c>
      <c r="I6580" s="57">
        <v>30</v>
      </c>
    </row>
    <row r="6581" spans="1:9" ht="30" x14ac:dyDescent="0.25">
      <c r="A6581" s="982"/>
      <c r="B6581" s="984"/>
      <c r="C6581" s="165" t="s">
        <v>6995</v>
      </c>
      <c r="D6581" s="165" t="s">
        <v>6531</v>
      </c>
      <c r="E6581" s="608" t="s">
        <v>14</v>
      </c>
      <c r="F6581" s="608" t="s">
        <v>15</v>
      </c>
      <c r="G6581" s="57">
        <v>10000</v>
      </c>
      <c r="H6581" s="356">
        <v>120</v>
      </c>
      <c r="I6581" s="57">
        <v>12</v>
      </c>
    </row>
    <row r="6582" spans="1:9" x14ac:dyDescent="0.25">
      <c r="A6582" s="982"/>
      <c r="B6582" s="984"/>
      <c r="C6582" s="165" t="s">
        <v>6996</v>
      </c>
      <c r="D6582" s="165" t="s">
        <v>6997</v>
      </c>
      <c r="E6582" s="608" t="s">
        <v>14</v>
      </c>
      <c r="F6582" s="608" t="s">
        <v>15</v>
      </c>
      <c r="G6582" s="57">
        <v>350</v>
      </c>
      <c r="H6582" s="356">
        <v>3.5</v>
      </c>
      <c r="I6582" s="57">
        <v>10</v>
      </c>
    </row>
    <row r="6583" spans="1:9" x14ac:dyDescent="0.25">
      <c r="A6583" s="982"/>
      <c r="B6583" s="984"/>
      <c r="C6583" s="165" t="s">
        <v>6998</v>
      </c>
      <c r="D6583" s="165" t="s">
        <v>17</v>
      </c>
      <c r="E6583" s="608" t="s">
        <v>14</v>
      </c>
      <c r="F6583" s="608" t="s">
        <v>15</v>
      </c>
      <c r="G6583" s="57">
        <v>120</v>
      </c>
      <c r="H6583" s="356">
        <v>63.6</v>
      </c>
      <c r="I6583" s="57">
        <v>530</v>
      </c>
    </row>
    <row r="6584" spans="1:9" x14ac:dyDescent="0.25">
      <c r="A6584" s="982"/>
      <c r="B6584" s="984"/>
      <c r="C6584" s="165" t="s">
        <v>6999</v>
      </c>
      <c r="D6584" s="165" t="s">
        <v>17</v>
      </c>
      <c r="E6584" s="608" t="s">
        <v>14</v>
      </c>
      <c r="F6584" s="608" t="s">
        <v>15</v>
      </c>
      <c r="G6584" s="57">
        <v>1200</v>
      </c>
      <c r="H6584" s="356">
        <v>36</v>
      </c>
      <c r="I6584" s="57">
        <v>30</v>
      </c>
    </row>
    <row r="6585" spans="1:9" x14ac:dyDescent="0.25">
      <c r="A6585" s="982"/>
      <c r="B6585" s="984"/>
      <c r="C6585" s="165" t="s">
        <v>7000</v>
      </c>
      <c r="D6585" s="165" t="s">
        <v>19</v>
      </c>
      <c r="E6585" s="608" t="s">
        <v>14</v>
      </c>
      <c r="F6585" s="608" t="s">
        <v>15</v>
      </c>
      <c r="G6585" s="57">
        <v>250</v>
      </c>
      <c r="H6585" s="356">
        <v>20</v>
      </c>
      <c r="I6585" s="57">
        <v>80</v>
      </c>
    </row>
    <row r="6586" spans="1:9" x14ac:dyDescent="0.25">
      <c r="A6586" s="982"/>
      <c r="B6586" s="984"/>
      <c r="C6586" s="165" t="s">
        <v>7001</v>
      </c>
      <c r="D6586" s="165" t="s">
        <v>21</v>
      </c>
      <c r="E6586" s="608" t="s">
        <v>14</v>
      </c>
      <c r="F6586" s="608" t="s">
        <v>15</v>
      </c>
      <c r="G6586" s="57">
        <v>60</v>
      </c>
      <c r="H6586" s="356">
        <v>3</v>
      </c>
      <c r="I6586" s="57">
        <v>50</v>
      </c>
    </row>
    <row r="6587" spans="1:9" x14ac:dyDescent="0.25">
      <c r="A6587" s="982"/>
      <c r="B6587" s="984"/>
      <c r="C6587" s="165" t="s">
        <v>7002</v>
      </c>
      <c r="D6587" s="165" t="s">
        <v>7003</v>
      </c>
      <c r="E6587" s="608" t="s">
        <v>14</v>
      </c>
      <c r="F6587" s="608" t="s">
        <v>15</v>
      </c>
      <c r="G6587" s="57">
        <v>16500</v>
      </c>
      <c r="H6587" s="356">
        <v>16.5</v>
      </c>
      <c r="I6587" s="57">
        <v>1</v>
      </c>
    </row>
    <row r="6588" spans="1:9" x14ac:dyDescent="0.25">
      <c r="A6588" s="982"/>
      <c r="B6588" s="984"/>
      <c r="C6588" s="165" t="s">
        <v>7004</v>
      </c>
      <c r="D6588" s="165" t="s">
        <v>7003</v>
      </c>
      <c r="E6588" s="608" t="s">
        <v>14</v>
      </c>
      <c r="F6588" s="608" t="s">
        <v>15</v>
      </c>
      <c r="G6588" s="57">
        <v>15000</v>
      </c>
      <c r="H6588" s="356">
        <v>15</v>
      </c>
      <c r="I6588" s="57">
        <v>1</v>
      </c>
    </row>
    <row r="6589" spans="1:9" x14ac:dyDescent="0.25">
      <c r="A6589" s="982"/>
      <c r="B6589" s="984"/>
      <c r="C6589" s="165" t="s">
        <v>7005</v>
      </c>
      <c r="D6589" s="165" t="s">
        <v>7006</v>
      </c>
      <c r="E6589" s="608" t="s">
        <v>14</v>
      </c>
      <c r="F6589" s="608" t="s">
        <v>15</v>
      </c>
      <c r="G6589" s="57">
        <v>13000</v>
      </c>
      <c r="H6589" s="356">
        <v>13</v>
      </c>
      <c r="I6589" s="57">
        <v>1</v>
      </c>
    </row>
    <row r="6590" spans="1:9" x14ac:dyDescent="0.25">
      <c r="A6590" s="982"/>
      <c r="B6590" s="984"/>
      <c r="C6590" s="165" t="s">
        <v>7007</v>
      </c>
      <c r="D6590" s="165" t="s">
        <v>7008</v>
      </c>
      <c r="E6590" s="608" t="s">
        <v>14</v>
      </c>
      <c r="F6590" s="608" t="s">
        <v>15</v>
      </c>
      <c r="G6590" s="57">
        <v>3000</v>
      </c>
      <c r="H6590" s="356">
        <v>6</v>
      </c>
      <c r="I6590" s="57">
        <v>2</v>
      </c>
    </row>
    <row r="6591" spans="1:9" x14ac:dyDescent="0.25">
      <c r="A6591" s="982"/>
      <c r="B6591" s="984"/>
      <c r="C6591" s="165" t="s">
        <v>7009</v>
      </c>
      <c r="D6591" s="165" t="s">
        <v>7010</v>
      </c>
      <c r="E6591" s="608" t="s">
        <v>14</v>
      </c>
      <c r="F6591" s="608" t="s">
        <v>15</v>
      </c>
      <c r="G6591" s="57">
        <v>300</v>
      </c>
      <c r="H6591" s="356">
        <v>15</v>
      </c>
      <c r="I6591" s="57">
        <v>50</v>
      </c>
    </row>
    <row r="6592" spans="1:9" x14ac:dyDescent="0.25">
      <c r="A6592" s="982"/>
      <c r="B6592" s="984"/>
      <c r="C6592" s="165" t="s">
        <v>7011</v>
      </c>
      <c r="D6592" s="165" t="s">
        <v>7012</v>
      </c>
      <c r="E6592" s="608" t="s">
        <v>14</v>
      </c>
      <c r="F6592" s="608" t="s">
        <v>15</v>
      </c>
      <c r="G6592" s="57">
        <v>500</v>
      </c>
      <c r="H6592" s="356">
        <v>2.5</v>
      </c>
      <c r="I6592" s="57">
        <v>5</v>
      </c>
    </row>
    <row r="6593" spans="1:9" x14ac:dyDescent="0.25">
      <c r="A6593" s="982"/>
      <c r="B6593" s="984"/>
      <c r="C6593" s="165" t="s">
        <v>7013</v>
      </c>
      <c r="D6593" s="165" t="s">
        <v>25</v>
      </c>
      <c r="E6593" s="608" t="s">
        <v>14</v>
      </c>
      <c r="F6593" s="608" t="s">
        <v>15</v>
      </c>
      <c r="G6593" s="57">
        <v>500</v>
      </c>
      <c r="H6593" s="356">
        <v>15</v>
      </c>
      <c r="I6593" s="57">
        <v>30</v>
      </c>
    </row>
    <row r="6594" spans="1:9" x14ac:dyDescent="0.25">
      <c r="A6594" s="982"/>
      <c r="B6594" s="984"/>
      <c r="C6594" s="165" t="s">
        <v>7014</v>
      </c>
      <c r="D6594" s="165" t="s">
        <v>7015</v>
      </c>
      <c r="E6594" s="608" t="s">
        <v>14</v>
      </c>
      <c r="F6594" s="608" t="s">
        <v>15</v>
      </c>
      <c r="G6594" s="57">
        <v>250</v>
      </c>
      <c r="H6594" s="356">
        <v>20</v>
      </c>
      <c r="I6594" s="57">
        <v>80</v>
      </c>
    </row>
    <row r="6595" spans="1:9" x14ac:dyDescent="0.25">
      <c r="A6595" s="982"/>
      <c r="B6595" s="984"/>
      <c r="C6595" s="165" t="s">
        <v>7016</v>
      </c>
      <c r="D6595" s="165" t="s">
        <v>7017</v>
      </c>
      <c r="E6595" s="608" t="s">
        <v>14</v>
      </c>
      <c r="F6595" s="608" t="s">
        <v>15</v>
      </c>
      <c r="G6595" s="57">
        <v>250</v>
      </c>
      <c r="H6595" s="356">
        <v>12.5</v>
      </c>
      <c r="I6595" s="57">
        <v>50</v>
      </c>
    </row>
    <row r="6596" spans="1:9" x14ac:dyDescent="0.25">
      <c r="A6596" s="982"/>
      <c r="B6596" s="984"/>
      <c r="C6596" s="165" t="s">
        <v>7018</v>
      </c>
      <c r="D6596" s="165" t="s">
        <v>6463</v>
      </c>
      <c r="E6596" s="608" t="s">
        <v>14</v>
      </c>
      <c r="F6596" s="608" t="s">
        <v>15</v>
      </c>
      <c r="G6596" s="57">
        <v>700</v>
      </c>
      <c r="H6596" s="356">
        <v>42</v>
      </c>
      <c r="I6596" s="57">
        <v>60</v>
      </c>
    </row>
    <row r="6597" spans="1:9" x14ac:dyDescent="0.25">
      <c r="A6597" s="982"/>
      <c r="B6597" s="984"/>
      <c r="C6597" s="165" t="s">
        <v>7019</v>
      </c>
      <c r="D6597" s="165" t="s">
        <v>6463</v>
      </c>
      <c r="E6597" s="608" t="s">
        <v>14</v>
      </c>
      <c r="F6597" s="608" t="s">
        <v>15</v>
      </c>
      <c r="G6597" s="57">
        <v>3000</v>
      </c>
      <c r="H6597" s="356">
        <v>90</v>
      </c>
      <c r="I6597" s="57">
        <v>30</v>
      </c>
    </row>
    <row r="6598" spans="1:9" x14ac:dyDescent="0.25">
      <c r="A6598" s="982"/>
      <c r="B6598" s="984"/>
      <c r="C6598" s="165" t="s">
        <v>7020</v>
      </c>
      <c r="D6598" s="165" t="s">
        <v>7021</v>
      </c>
      <c r="E6598" s="608" t="s">
        <v>14</v>
      </c>
      <c r="F6598" s="608" t="s">
        <v>30</v>
      </c>
      <c r="G6598" s="57">
        <v>100</v>
      </c>
      <c r="H6598" s="356">
        <v>5</v>
      </c>
      <c r="I6598" s="57">
        <v>50</v>
      </c>
    </row>
    <row r="6599" spans="1:9" x14ac:dyDescent="0.25">
      <c r="A6599" s="982"/>
      <c r="B6599" s="984"/>
      <c r="C6599" s="165" t="s">
        <v>7022</v>
      </c>
      <c r="D6599" s="165" t="s">
        <v>7023</v>
      </c>
      <c r="E6599" s="608" t="s">
        <v>14</v>
      </c>
      <c r="F6599" s="608" t="s">
        <v>30</v>
      </c>
      <c r="G6599" s="57">
        <v>200</v>
      </c>
      <c r="H6599" s="356">
        <v>10</v>
      </c>
      <c r="I6599" s="57">
        <v>50</v>
      </c>
    </row>
    <row r="6600" spans="1:9" x14ac:dyDescent="0.25">
      <c r="A6600" s="982"/>
      <c r="B6600" s="984"/>
      <c r="C6600" s="165" t="s">
        <v>7024</v>
      </c>
      <c r="D6600" s="165" t="s">
        <v>6465</v>
      </c>
      <c r="E6600" s="608" t="s">
        <v>14</v>
      </c>
      <c r="F6600" s="608" t="s">
        <v>30</v>
      </c>
      <c r="G6600" s="57">
        <v>200</v>
      </c>
      <c r="H6600" s="356">
        <v>2</v>
      </c>
      <c r="I6600" s="57">
        <v>10</v>
      </c>
    </row>
    <row r="6601" spans="1:9" x14ac:dyDescent="0.25">
      <c r="A6601" s="982"/>
      <c r="B6601" s="984"/>
      <c r="C6601" s="165" t="s">
        <v>7025</v>
      </c>
      <c r="D6601" s="165" t="s">
        <v>7026</v>
      </c>
      <c r="E6601" s="608" t="s">
        <v>14</v>
      </c>
      <c r="F6601" s="608" t="s">
        <v>15</v>
      </c>
      <c r="G6601" s="57">
        <v>400</v>
      </c>
      <c r="H6601" s="356">
        <v>20</v>
      </c>
      <c r="I6601" s="57">
        <v>50</v>
      </c>
    </row>
    <row r="6602" spans="1:9" x14ac:dyDescent="0.25">
      <c r="A6602" s="982"/>
      <c r="B6602" s="984"/>
      <c r="C6602" s="165" t="s">
        <v>7027</v>
      </c>
      <c r="D6602" s="165" t="s">
        <v>7026</v>
      </c>
      <c r="E6602" s="608" t="s">
        <v>14</v>
      </c>
      <c r="F6602" s="608" t="s">
        <v>15</v>
      </c>
      <c r="G6602" s="57">
        <v>200</v>
      </c>
      <c r="H6602" s="356">
        <v>20</v>
      </c>
      <c r="I6602" s="57">
        <v>100</v>
      </c>
    </row>
    <row r="6603" spans="1:9" x14ac:dyDescent="0.25">
      <c r="A6603" s="982"/>
      <c r="B6603" s="984"/>
      <c r="C6603" s="165" t="s">
        <v>7028</v>
      </c>
      <c r="D6603" s="165" t="s">
        <v>4190</v>
      </c>
      <c r="E6603" s="608" t="s">
        <v>14</v>
      </c>
      <c r="F6603" s="608" t="s">
        <v>15</v>
      </c>
      <c r="G6603" s="57">
        <v>1000</v>
      </c>
      <c r="H6603" s="356">
        <v>70</v>
      </c>
      <c r="I6603" s="57">
        <v>70</v>
      </c>
    </row>
    <row r="6604" spans="1:9" x14ac:dyDescent="0.25">
      <c r="A6604" s="982"/>
      <c r="B6604" s="984"/>
      <c r="C6604" s="165" t="s">
        <v>7029</v>
      </c>
      <c r="D6604" s="165" t="s">
        <v>4190</v>
      </c>
      <c r="E6604" s="608" t="s">
        <v>14</v>
      </c>
      <c r="F6604" s="608" t="s">
        <v>15</v>
      </c>
      <c r="G6604" s="57">
        <v>200</v>
      </c>
      <c r="H6604" s="356">
        <v>6</v>
      </c>
      <c r="I6604" s="57">
        <v>30</v>
      </c>
    </row>
    <row r="6605" spans="1:9" ht="30" x14ac:dyDescent="0.25">
      <c r="A6605" s="982"/>
      <c r="B6605" s="984"/>
      <c r="C6605" s="165" t="s">
        <v>7030</v>
      </c>
      <c r="D6605" s="165" t="s">
        <v>36</v>
      </c>
      <c r="E6605" s="608" t="s">
        <v>14</v>
      </c>
      <c r="F6605" s="608" t="s">
        <v>15</v>
      </c>
      <c r="G6605" s="57">
        <v>1200</v>
      </c>
      <c r="H6605" s="356">
        <v>180</v>
      </c>
      <c r="I6605" s="57">
        <v>150</v>
      </c>
    </row>
    <row r="6606" spans="1:9" x14ac:dyDescent="0.25">
      <c r="A6606" s="982"/>
      <c r="B6606" s="984"/>
      <c r="C6606" s="165" t="s">
        <v>7031</v>
      </c>
      <c r="D6606" s="165" t="s">
        <v>38</v>
      </c>
      <c r="E6606" s="608" t="s">
        <v>14</v>
      </c>
      <c r="F6606" s="608" t="s">
        <v>15</v>
      </c>
      <c r="G6606" s="57">
        <v>100</v>
      </c>
      <c r="H6606" s="356">
        <v>10</v>
      </c>
      <c r="I6606" s="57">
        <v>100</v>
      </c>
    </row>
    <row r="6607" spans="1:9" x14ac:dyDescent="0.25">
      <c r="A6607" s="982"/>
      <c r="B6607" s="984"/>
      <c r="C6607" s="165" t="s">
        <v>7032</v>
      </c>
      <c r="D6607" s="165" t="s">
        <v>40</v>
      </c>
      <c r="E6607" s="608" t="s">
        <v>14</v>
      </c>
      <c r="F6607" s="608" t="s">
        <v>15</v>
      </c>
      <c r="G6607" s="57">
        <v>100</v>
      </c>
      <c r="H6607" s="356">
        <v>8</v>
      </c>
      <c r="I6607" s="57">
        <v>80</v>
      </c>
    </row>
    <row r="6608" spans="1:9" x14ac:dyDescent="0.25">
      <c r="A6608" s="982"/>
      <c r="B6608" s="984"/>
      <c r="C6608" s="165" t="s">
        <v>7033</v>
      </c>
      <c r="D6608" s="165" t="s">
        <v>42</v>
      </c>
      <c r="E6608" s="608" t="s">
        <v>14</v>
      </c>
      <c r="F6608" s="608" t="s">
        <v>15</v>
      </c>
      <c r="G6608" s="57">
        <v>2600</v>
      </c>
      <c r="H6608" s="356">
        <v>26</v>
      </c>
      <c r="I6608" s="57">
        <v>10</v>
      </c>
    </row>
    <row r="6609" spans="1:9" x14ac:dyDescent="0.25">
      <c r="A6609" s="982"/>
      <c r="B6609" s="984"/>
      <c r="C6609" s="165" t="s">
        <v>7034</v>
      </c>
      <c r="D6609" s="165" t="s">
        <v>44</v>
      </c>
      <c r="E6609" s="608" t="s">
        <v>14</v>
      </c>
      <c r="F6609" s="608" t="s">
        <v>15</v>
      </c>
      <c r="G6609" s="57">
        <v>2000</v>
      </c>
      <c r="H6609" s="356">
        <v>20</v>
      </c>
      <c r="I6609" s="57">
        <v>10</v>
      </c>
    </row>
    <row r="6610" spans="1:9" x14ac:dyDescent="0.25">
      <c r="A6610" s="982"/>
      <c r="B6610" s="984"/>
      <c r="C6610" s="165" t="s">
        <v>7035</v>
      </c>
      <c r="D6610" s="165" t="s">
        <v>46</v>
      </c>
      <c r="E6610" s="608" t="s">
        <v>14</v>
      </c>
      <c r="F6610" s="608" t="s">
        <v>15</v>
      </c>
      <c r="G6610" s="57">
        <v>4500</v>
      </c>
      <c r="H6610" s="356">
        <v>45</v>
      </c>
      <c r="I6610" s="57">
        <v>10</v>
      </c>
    </row>
    <row r="6611" spans="1:9" x14ac:dyDescent="0.25">
      <c r="A6611" s="982"/>
      <c r="B6611" s="984"/>
      <c r="C6611" s="165" t="s">
        <v>7036</v>
      </c>
      <c r="D6611" s="165" t="s">
        <v>7037</v>
      </c>
      <c r="E6611" s="608" t="s">
        <v>14</v>
      </c>
      <c r="F6611" s="608" t="s">
        <v>15</v>
      </c>
      <c r="G6611" s="57">
        <v>3500</v>
      </c>
      <c r="H6611" s="356">
        <v>35</v>
      </c>
      <c r="I6611" s="57">
        <v>10</v>
      </c>
    </row>
    <row r="6612" spans="1:9" x14ac:dyDescent="0.25">
      <c r="A6612" s="982"/>
      <c r="B6612" s="984"/>
      <c r="C6612" s="165" t="s">
        <v>7038</v>
      </c>
      <c r="D6612" s="165" t="s">
        <v>7039</v>
      </c>
      <c r="E6612" s="608" t="s">
        <v>14</v>
      </c>
      <c r="F6612" s="608" t="s">
        <v>15</v>
      </c>
      <c r="G6612" s="57">
        <v>350</v>
      </c>
      <c r="H6612" s="356">
        <v>3.5</v>
      </c>
      <c r="I6612" s="57">
        <v>10</v>
      </c>
    </row>
    <row r="6613" spans="1:9" x14ac:dyDescent="0.25">
      <c r="A6613" s="982"/>
      <c r="B6613" s="984"/>
      <c r="C6613" s="598" t="s">
        <v>7659</v>
      </c>
      <c r="D6613" s="165" t="s">
        <v>7040</v>
      </c>
      <c r="E6613" s="608" t="s">
        <v>14</v>
      </c>
      <c r="F6613" s="608" t="s">
        <v>49</v>
      </c>
      <c r="G6613" s="57">
        <v>6000</v>
      </c>
      <c r="H6613" s="356">
        <v>3</v>
      </c>
      <c r="I6613" s="794">
        <v>0.5</v>
      </c>
    </row>
    <row r="6614" spans="1:9" ht="30" x14ac:dyDescent="0.25">
      <c r="A6614" s="982"/>
      <c r="B6614" s="984"/>
      <c r="C6614" s="165" t="s">
        <v>7041</v>
      </c>
      <c r="D6614" s="165" t="s">
        <v>53</v>
      </c>
      <c r="E6614" s="608" t="s">
        <v>14</v>
      </c>
      <c r="F6614" s="608" t="s">
        <v>15</v>
      </c>
      <c r="G6614" s="57">
        <v>300</v>
      </c>
      <c r="H6614" s="356">
        <v>15</v>
      </c>
      <c r="I6614" s="57">
        <v>50</v>
      </c>
    </row>
    <row r="6615" spans="1:9" x14ac:dyDescent="0.25">
      <c r="A6615" s="982"/>
      <c r="B6615" s="984"/>
      <c r="C6615" s="165" t="s">
        <v>7042</v>
      </c>
      <c r="D6615" s="165" t="s">
        <v>6235</v>
      </c>
      <c r="E6615" s="608" t="s">
        <v>14</v>
      </c>
      <c r="F6615" s="608" t="s">
        <v>15</v>
      </c>
      <c r="G6615" s="57">
        <v>600</v>
      </c>
      <c r="H6615" s="356">
        <v>18</v>
      </c>
      <c r="I6615" s="57">
        <v>30</v>
      </c>
    </row>
    <row r="6616" spans="1:9" x14ac:dyDescent="0.25">
      <c r="A6616" s="982"/>
      <c r="B6616" s="984"/>
      <c r="C6616" s="165" t="s">
        <v>7043</v>
      </c>
      <c r="D6616" s="165" t="s">
        <v>2294</v>
      </c>
      <c r="E6616" s="608" t="s">
        <v>14</v>
      </c>
      <c r="F6616" s="608" t="s">
        <v>15</v>
      </c>
      <c r="G6616" s="57">
        <v>4500</v>
      </c>
      <c r="H6616" s="356">
        <v>22.5</v>
      </c>
      <c r="I6616" s="57">
        <v>5</v>
      </c>
    </row>
    <row r="6617" spans="1:9" x14ac:dyDescent="0.25">
      <c r="A6617" s="982"/>
      <c r="B6617" s="984"/>
      <c r="C6617" s="165" t="s">
        <v>7044</v>
      </c>
      <c r="D6617" s="165" t="s">
        <v>1724</v>
      </c>
      <c r="E6617" s="608" t="s">
        <v>14</v>
      </c>
      <c r="F6617" s="608" t="s">
        <v>15</v>
      </c>
      <c r="G6617" s="57">
        <v>7000</v>
      </c>
      <c r="H6617" s="356">
        <v>35</v>
      </c>
      <c r="I6617" s="57">
        <v>5</v>
      </c>
    </row>
    <row r="6618" spans="1:9" ht="30" x14ac:dyDescent="0.25">
      <c r="A6618" s="982"/>
      <c r="B6618" s="984"/>
      <c r="C6618" s="165" t="s">
        <v>7045</v>
      </c>
      <c r="D6618" s="165" t="s">
        <v>6303</v>
      </c>
      <c r="E6618" s="608" t="s">
        <v>14</v>
      </c>
      <c r="F6618" s="608" t="s">
        <v>15</v>
      </c>
      <c r="G6618" s="57">
        <v>4800</v>
      </c>
      <c r="H6618" s="356">
        <v>96</v>
      </c>
      <c r="I6618" s="57">
        <v>20</v>
      </c>
    </row>
    <row r="6619" spans="1:9" ht="30" x14ac:dyDescent="0.25">
      <c r="A6619" s="982"/>
      <c r="B6619" s="984"/>
      <c r="C6619" s="165" t="s">
        <v>7046</v>
      </c>
      <c r="D6619" s="165" t="s">
        <v>6303</v>
      </c>
      <c r="E6619" s="608" t="s">
        <v>14</v>
      </c>
      <c r="F6619" s="608" t="s">
        <v>15</v>
      </c>
      <c r="G6619" s="57">
        <v>5000</v>
      </c>
      <c r="H6619" s="356">
        <v>75</v>
      </c>
      <c r="I6619" s="57">
        <v>15</v>
      </c>
    </row>
    <row r="6620" spans="1:9" ht="30" x14ac:dyDescent="0.25">
      <c r="A6620" s="982"/>
      <c r="B6620" s="984"/>
      <c r="C6620" s="165" t="s">
        <v>7047</v>
      </c>
      <c r="D6620" s="165" t="s">
        <v>6303</v>
      </c>
      <c r="E6620" s="608" t="s">
        <v>14</v>
      </c>
      <c r="F6620" s="608" t="s">
        <v>15</v>
      </c>
      <c r="G6620" s="57">
        <v>7700</v>
      </c>
      <c r="H6620" s="356">
        <v>46.2</v>
      </c>
      <c r="I6620" s="57">
        <v>6</v>
      </c>
    </row>
    <row r="6621" spans="1:9" ht="30" x14ac:dyDescent="0.25">
      <c r="A6621" s="982"/>
      <c r="B6621" s="984"/>
      <c r="C6621" s="165" t="s">
        <v>7048</v>
      </c>
      <c r="D6621" s="165" t="s">
        <v>6303</v>
      </c>
      <c r="E6621" s="608" t="s">
        <v>14</v>
      </c>
      <c r="F6621" s="608" t="s">
        <v>15</v>
      </c>
      <c r="G6621" s="57">
        <v>38000</v>
      </c>
      <c r="H6621" s="356">
        <v>76</v>
      </c>
      <c r="I6621" s="57">
        <v>2</v>
      </c>
    </row>
    <row r="6622" spans="1:9" x14ac:dyDescent="0.25">
      <c r="A6622" s="982"/>
      <c r="B6622" s="984"/>
      <c r="C6622" s="165" t="s">
        <v>7049</v>
      </c>
      <c r="D6622" s="165" t="s">
        <v>6237</v>
      </c>
      <c r="E6622" s="608" t="s">
        <v>14</v>
      </c>
      <c r="F6622" s="608" t="s">
        <v>15</v>
      </c>
      <c r="G6622" s="57">
        <v>400</v>
      </c>
      <c r="H6622" s="356">
        <v>4</v>
      </c>
      <c r="I6622" s="57">
        <v>10</v>
      </c>
    </row>
    <row r="6623" spans="1:9" x14ac:dyDescent="0.25">
      <c r="A6623" s="982"/>
      <c r="B6623" s="984"/>
      <c r="C6623" s="165" t="s">
        <v>7050</v>
      </c>
      <c r="D6623" s="165" t="s">
        <v>6239</v>
      </c>
      <c r="E6623" s="608" t="s">
        <v>14</v>
      </c>
      <c r="F6623" s="608" t="s">
        <v>15</v>
      </c>
      <c r="G6623" s="57">
        <v>600</v>
      </c>
      <c r="H6623" s="356">
        <v>6</v>
      </c>
      <c r="I6623" s="57">
        <v>10</v>
      </c>
    </row>
    <row r="6624" spans="1:9" x14ac:dyDescent="0.25">
      <c r="A6624" s="982"/>
      <c r="B6624" s="984"/>
      <c r="C6624" s="165" t="s">
        <v>7051</v>
      </c>
      <c r="D6624" s="165" t="s">
        <v>7052</v>
      </c>
      <c r="E6624" s="608" t="s">
        <v>14</v>
      </c>
      <c r="F6624" s="608" t="s">
        <v>15</v>
      </c>
      <c r="G6624" s="57">
        <v>3500</v>
      </c>
      <c r="H6624" s="356">
        <v>35</v>
      </c>
      <c r="I6624" s="57">
        <v>10</v>
      </c>
    </row>
    <row r="6625" spans="1:9" x14ac:dyDescent="0.25">
      <c r="A6625" s="982"/>
      <c r="B6625" s="984"/>
      <c r="C6625" s="165" t="s">
        <v>7053</v>
      </c>
      <c r="D6625" s="165" t="s">
        <v>7054</v>
      </c>
      <c r="E6625" s="608" t="s">
        <v>14</v>
      </c>
      <c r="F6625" s="608" t="s">
        <v>15</v>
      </c>
      <c r="G6625" s="57">
        <v>200</v>
      </c>
      <c r="H6625" s="356">
        <v>10</v>
      </c>
      <c r="I6625" s="57">
        <v>50</v>
      </c>
    </row>
    <row r="6626" spans="1:9" x14ac:dyDescent="0.25">
      <c r="A6626" s="982"/>
      <c r="B6626" s="984"/>
      <c r="C6626" s="165" t="s">
        <v>7055</v>
      </c>
      <c r="D6626" s="165" t="s">
        <v>7056</v>
      </c>
      <c r="E6626" s="608" t="s">
        <v>14</v>
      </c>
      <c r="F6626" s="608" t="s">
        <v>15</v>
      </c>
      <c r="G6626" s="57">
        <v>350</v>
      </c>
      <c r="H6626" s="356">
        <v>17.5</v>
      </c>
      <c r="I6626" s="57">
        <v>50</v>
      </c>
    </row>
    <row r="6627" spans="1:9" x14ac:dyDescent="0.25">
      <c r="A6627" s="982"/>
      <c r="B6627" s="984"/>
      <c r="C6627" s="165" t="s">
        <v>7057</v>
      </c>
      <c r="D6627" s="165" t="s">
        <v>7058</v>
      </c>
      <c r="E6627" s="608" t="s">
        <v>14</v>
      </c>
      <c r="F6627" s="608" t="s">
        <v>15</v>
      </c>
      <c r="G6627" s="57">
        <v>500</v>
      </c>
      <c r="H6627" s="356">
        <v>15</v>
      </c>
      <c r="I6627" s="57">
        <v>30</v>
      </c>
    </row>
    <row r="6628" spans="1:9" x14ac:dyDescent="0.25">
      <c r="A6628" s="982"/>
      <c r="B6628" s="984"/>
      <c r="C6628" s="165" t="s">
        <v>7059</v>
      </c>
      <c r="D6628" s="165" t="s">
        <v>358</v>
      </c>
      <c r="E6628" s="608" t="s">
        <v>14</v>
      </c>
      <c r="F6628" s="608" t="s">
        <v>15</v>
      </c>
      <c r="G6628" s="57">
        <v>200</v>
      </c>
      <c r="H6628" s="356">
        <v>4</v>
      </c>
      <c r="I6628" s="57">
        <v>20</v>
      </c>
    </row>
    <row r="6629" spans="1:9" s="52" customFormat="1" x14ac:dyDescent="0.25">
      <c r="A6629" s="982"/>
      <c r="B6629" s="983">
        <v>4264</v>
      </c>
      <c r="C6629" s="162" t="s">
        <v>64</v>
      </c>
      <c r="D6629" s="163" t="s">
        <v>65</v>
      </c>
      <c r="E6629" s="51" t="s">
        <v>149</v>
      </c>
      <c r="F6629" s="51" t="s">
        <v>66</v>
      </c>
      <c r="G6629" s="56">
        <v>465</v>
      </c>
      <c r="H6629" s="56">
        <v>13186470</v>
      </c>
      <c r="I6629" s="56">
        <v>28358</v>
      </c>
    </row>
    <row r="6630" spans="1:9" x14ac:dyDescent="0.25">
      <c r="A6630" s="982"/>
      <c r="B6630" s="984"/>
      <c r="C6630" s="164" t="s">
        <v>3801</v>
      </c>
      <c r="D6630" s="165" t="s">
        <v>3358</v>
      </c>
      <c r="E6630" s="43" t="s">
        <v>14</v>
      </c>
      <c r="F6630" s="43" t="s">
        <v>15</v>
      </c>
      <c r="G6630" s="57">
        <v>26500</v>
      </c>
      <c r="H6630" s="57">
        <v>106000</v>
      </c>
      <c r="I6630" s="57">
        <v>4</v>
      </c>
    </row>
    <row r="6631" spans="1:9" x14ac:dyDescent="0.25">
      <c r="A6631" s="982"/>
      <c r="B6631" s="984"/>
      <c r="C6631" s="164" t="s">
        <v>3802</v>
      </c>
      <c r="D6631" s="165" t="s">
        <v>3358</v>
      </c>
      <c r="E6631" s="43" t="s">
        <v>14</v>
      </c>
      <c r="F6631" s="43" t="s">
        <v>15</v>
      </c>
      <c r="G6631" s="57">
        <v>27000</v>
      </c>
      <c r="H6631" s="57">
        <v>324000</v>
      </c>
      <c r="I6631" s="57">
        <v>12</v>
      </c>
    </row>
    <row r="6632" spans="1:9" x14ac:dyDescent="0.25">
      <c r="A6632" s="982"/>
      <c r="B6632" s="984"/>
      <c r="C6632" s="164" t="s">
        <v>3803</v>
      </c>
      <c r="D6632" s="165" t="s">
        <v>3358</v>
      </c>
      <c r="E6632" s="43" t="s">
        <v>14</v>
      </c>
      <c r="F6632" s="43" t="s">
        <v>15</v>
      </c>
      <c r="G6632" s="57">
        <v>30500</v>
      </c>
      <c r="H6632" s="57">
        <v>366000</v>
      </c>
      <c r="I6632" s="57">
        <v>12</v>
      </c>
    </row>
    <row r="6633" spans="1:9" x14ac:dyDescent="0.25">
      <c r="A6633" s="982"/>
      <c r="B6633" s="1008"/>
      <c r="C6633" s="164" t="s">
        <v>3804</v>
      </c>
      <c r="D6633" s="165" t="s">
        <v>3358</v>
      </c>
      <c r="E6633" s="43" t="s">
        <v>14</v>
      </c>
      <c r="F6633" s="43" t="s">
        <v>15</v>
      </c>
      <c r="G6633" s="57">
        <v>21000</v>
      </c>
      <c r="H6633" s="57">
        <v>84000</v>
      </c>
      <c r="I6633" s="57">
        <v>4</v>
      </c>
    </row>
    <row r="6634" spans="1:9" x14ac:dyDescent="0.25">
      <c r="A6634" s="982"/>
      <c r="B6634" s="983">
        <v>4267</v>
      </c>
      <c r="C6634" s="164" t="s">
        <v>3805</v>
      </c>
      <c r="D6634" s="165" t="s">
        <v>68</v>
      </c>
      <c r="E6634" s="43" t="s">
        <v>14</v>
      </c>
      <c r="F6634" s="43" t="s">
        <v>15</v>
      </c>
      <c r="G6634" s="57">
        <v>265</v>
      </c>
      <c r="H6634" s="57">
        <v>53000</v>
      </c>
      <c r="I6634" s="57">
        <v>200</v>
      </c>
    </row>
    <row r="6635" spans="1:9" x14ac:dyDescent="0.25">
      <c r="A6635" s="982"/>
      <c r="B6635" s="984"/>
      <c r="C6635" s="164" t="s">
        <v>3806</v>
      </c>
      <c r="D6635" s="165" t="s">
        <v>82</v>
      </c>
      <c r="E6635" s="43" t="s">
        <v>14</v>
      </c>
      <c r="F6635" s="43" t="s">
        <v>15</v>
      </c>
      <c r="G6635" s="57">
        <v>150</v>
      </c>
      <c r="H6635" s="57">
        <v>52350</v>
      </c>
      <c r="I6635" s="57">
        <v>349</v>
      </c>
    </row>
    <row r="6636" spans="1:9" x14ac:dyDescent="0.25">
      <c r="A6636" s="982"/>
      <c r="B6636" s="984"/>
      <c r="C6636" s="164" t="s">
        <v>3807</v>
      </c>
      <c r="D6636" s="165" t="s">
        <v>411</v>
      </c>
      <c r="E6636" s="43" t="s">
        <v>14</v>
      </c>
      <c r="F6636" s="43" t="s">
        <v>15</v>
      </c>
      <c r="G6636" s="57">
        <v>600</v>
      </c>
      <c r="H6636" s="57">
        <v>2400</v>
      </c>
      <c r="I6636" s="57">
        <v>4</v>
      </c>
    </row>
    <row r="6637" spans="1:9" x14ac:dyDescent="0.25">
      <c r="A6637" s="982"/>
      <c r="B6637" s="984"/>
      <c r="C6637" s="164" t="s">
        <v>3808</v>
      </c>
      <c r="D6637" s="165" t="s">
        <v>3809</v>
      </c>
      <c r="E6637" s="43" t="s">
        <v>14</v>
      </c>
      <c r="F6637" s="43" t="s">
        <v>15</v>
      </c>
      <c r="G6637" s="57">
        <v>400</v>
      </c>
      <c r="H6637" s="57">
        <v>40000</v>
      </c>
      <c r="I6637" s="57">
        <v>100</v>
      </c>
    </row>
    <row r="6638" spans="1:9" x14ac:dyDescent="0.25">
      <c r="A6638" s="982"/>
      <c r="B6638" s="984"/>
      <c r="C6638" s="164" t="s">
        <v>3810</v>
      </c>
      <c r="D6638" s="165" t="s">
        <v>3811</v>
      </c>
      <c r="E6638" s="43" t="s">
        <v>14</v>
      </c>
      <c r="F6638" s="43" t="s">
        <v>66</v>
      </c>
      <c r="G6638" s="57">
        <v>350</v>
      </c>
      <c r="H6638" s="57">
        <v>7000</v>
      </c>
      <c r="I6638" s="57">
        <v>20</v>
      </c>
    </row>
    <row r="6639" spans="1:9" x14ac:dyDescent="0.25">
      <c r="A6639" s="982"/>
      <c r="B6639" s="984"/>
      <c r="C6639" s="164" t="s">
        <v>3812</v>
      </c>
      <c r="D6639" s="165" t="s">
        <v>3813</v>
      </c>
      <c r="E6639" s="43" t="s">
        <v>14</v>
      </c>
      <c r="F6639" s="43" t="s">
        <v>66</v>
      </c>
      <c r="G6639" s="57">
        <v>1200</v>
      </c>
      <c r="H6639" s="57">
        <v>12000</v>
      </c>
      <c r="I6639" s="57">
        <v>10</v>
      </c>
    </row>
    <row r="6640" spans="1:9" ht="30" x14ac:dyDescent="0.25">
      <c r="A6640" s="982"/>
      <c r="B6640" s="984"/>
      <c r="C6640" s="164" t="s">
        <v>3814</v>
      </c>
      <c r="D6640" s="165" t="s">
        <v>3815</v>
      </c>
      <c r="E6640" s="43" t="s">
        <v>14</v>
      </c>
      <c r="F6640" s="43" t="s">
        <v>66</v>
      </c>
      <c r="G6640" s="57">
        <v>400</v>
      </c>
      <c r="H6640" s="57">
        <v>8000</v>
      </c>
      <c r="I6640" s="57">
        <v>20</v>
      </c>
    </row>
    <row r="6641" spans="1:9" x14ac:dyDescent="0.25">
      <c r="A6641" s="982"/>
      <c r="B6641" s="984"/>
      <c r="C6641" s="165" t="s">
        <v>7070</v>
      </c>
      <c r="D6641" s="165" t="s">
        <v>7071</v>
      </c>
      <c r="E6641" s="165" t="s">
        <v>14</v>
      </c>
      <c r="F6641" s="165" t="s">
        <v>15</v>
      </c>
      <c r="G6641" s="165">
        <v>20</v>
      </c>
      <c r="H6641" s="621">
        <v>4.0999999999999996</v>
      </c>
      <c r="I6641" s="57">
        <v>205</v>
      </c>
    </row>
    <row r="6642" spans="1:9" x14ac:dyDescent="0.25">
      <c r="A6642" s="982"/>
      <c r="B6642" s="984"/>
      <c r="C6642" s="165" t="s">
        <v>7072</v>
      </c>
      <c r="D6642" s="165" t="s">
        <v>7073</v>
      </c>
      <c r="E6642" s="165" t="s">
        <v>14</v>
      </c>
      <c r="F6642" s="165" t="s">
        <v>15</v>
      </c>
      <c r="G6642" s="165">
        <v>8000</v>
      </c>
      <c r="H6642" s="621">
        <v>80</v>
      </c>
      <c r="I6642" s="57">
        <v>10</v>
      </c>
    </row>
    <row r="6643" spans="1:9" x14ac:dyDescent="0.25">
      <c r="A6643" s="982"/>
      <c r="B6643" s="984"/>
      <c r="C6643" s="165" t="s">
        <v>7074</v>
      </c>
      <c r="D6643" s="165" t="s">
        <v>6260</v>
      </c>
      <c r="E6643" s="165" t="s">
        <v>14</v>
      </c>
      <c r="F6643" s="165" t="s">
        <v>15</v>
      </c>
      <c r="G6643" s="165">
        <v>2600</v>
      </c>
      <c r="H6643" s="621">
        <v>13</v>
      </c>
      <c r="I6643" s="57">
        <v>5</v>
      </c>
    </row>
    <row r="6644" spans="1:9" x14ac:dyDescent="0.25">
      <c r="A6644" s="982"/>
      <c r="B6644" s="984"/>
      <c r="C6644" s="165" t="s">
        <v>7075</v>
      </c>
      <c r="D6644" s="165" t="s">
        <v>6260</v>
      </c>
      <c r="E6644" s="165" t="s">
        <v>14</v>
      </c>
      <c r="F6644" s="165" t="s">
        <v>15</v>
      </c>
      <c r="G6644" s="165">
        <v>3400</v>
      </c>
      <c r="H6644" s="621">
        <v>17</v>
      </c>
      <c r="I6644" s="57">
        <v>5</v>
      </c>
    </row>
    <row r="6645" spans="1:9" x14ac:dyDescent="0.25">
      <c r="A6645" s="982"/>
      <c r="B6645" s="984"/>
      <c r="C6645" s="165" t="s">
        <v>7076</v>
      </c>
      <c r="D6645" s="165" t="s">
        <v>7077</v>
      </c>
      <c r="E6645" s="165" t="s">
        <v>14</v>
      </c>
      <c r="F6645" s="165" t="s">
        <v>15</v>
      </c>
      <c r="G6645" s="165">
        <v>5000</v>
      </c>
      <c r="H6645" s="621">
        <v>25</v>
      </c>
      <c r="I6645" s="57">
        <v>5</v>
      </c>
    </row>
    <row r="6646" spans="1:9" x14ac:dyDescent="0.25">
      <c r="A6646" s="982"/>
      <c r="B6646" s="984"/>
      <c r="C6646" s="165" t="s">
        <v>7078</v>
      </c>
      <c r="D6646" s="165" t="s">
        <v>82</v>
      </c>
      <c r="E6646" s="165" t="s">
        <v>14</v>
      </c>
      <c r="F6646" s="165" t="s">
        <v>15</v>
      </c>
      <c r="G6646" s="165">
        <v>150</v>
      </c>
      <c r="H6646" s="621">
        <v>30</v>
      </c>
      <c r="I6646" s="57">
        <v>200</v>
      </c>
    </row>
    <row r="6647" spans="1:9" x14ac:dyDescent="0.25">
      <c r="A6647" s="982"/>
      <c r="B6647" s="984"/>
      <c r="C6647" s="165" t="s">
        <v>7079</v>
      </c>
      <c r="D6647" s="165" t="s">
        <v>7080</v>
      </c>
      <c r="E6647" s="165" t="s">
        <v>14</v>
      </c>
      <c r="F6647" s="165" t="s">
        <v>15</v>
      </c>
      <c r="G6647" s="165">
        <v>9200</v>
      </c>
      <c r="H6647" s="621">
        <v>27.6</v>
      </c>
      <c r="I6647" s="57">
        <v>3</v>
      </c>
    </row>
    <row r="6648" spans="1:9" x14ac:dyDescent="0.25">
      <c r="A6648" s="982"/>
      <c r="B6648" s="984"/>
      <c r="C6648" s="165" t="s">
        <v>7081</v>
      </c>
      <c r="D6648" s="165" t="s">
        <v>7080</v>
      </c>
      <c r="E6648" s="165" t="s">
        <v>14</v>
      </c>
      <c r="F6648" s="165" t="s">
        <v>15</v>
      </c>
      <c r="G6648" s="165">
        <v>9200</v>
      </c>
      <c r="H6648" s="621">
        <v>27.6</v>
      </c>
      <c r="I6648" s="57">
        <v>3</v>
      </c>
    </row>
    <row r="6649" spans="1:9" x14ac:dyDescent="0.25">
      <c r="A6649" s="982"/>
      <c r="B6649" s="984"/>
      <c r="C6649" s="165" t="s">
        <v>7082</v>
      </c>
      <c r="D6649" s="165" t="s">
        <v>5479</v>
      </c>
      <c r="E6649" s="165" t="s">
        <v>14</v>
      </c>
      <c r="F6649" s="165" t="s">
        <v>15</v>
      </c>
      <c r="G6649" s="165">
        <v>500</v>
      </c>
      <c r="H6649" s="621">
        <v>147</v>
      </c>
      <c r="I6649" s="57">
        <v>294</v>
      </c>
    </row>
    <row r="6650" spans="1:9" x14ac:dyDescent="0.25">
      <c r="A6650" s="982"/>
      <c r="B6650" s="984"/>
      <c r="C6650" s="165" t="s">
        <v>7083</v>
      </c>
      <c r="D6650" s="165" t="s">
        <v>7084</v>
      </c>
      <c r="E6650" s="165" t="s">
        <v>14</v>
      </c>
      <c r="F6650" s="165" t="s">
        <v>470</v>
      </c>
      <c r="G6650" s="165">
        <v>6000</v>
      </c>
      <c r="H6650" s="621">
        <v>60</v>
      </c>
      <c r="I6650" s="57">
        <v>10</v>
      </c>
    </row>
    <row r="6651" spans="1:9" x14ac:dyDescent="0.25">
      <c r="A6651" s="982"/>
      <c r="B6651" s="984"/>
      <c r="C6651" s="165" t="s">
        <v>7085</v>
      </c>
      <c r="D6651" s="165" t="s">
        <v>6209</v>
      </c>
      <c r="E6651" s="165" t="s">
        <v>14</v>
      </c>
      <c r="F6651" s="165" t="s">
        <v>15</v>
      </c>
      <c r="G6651" s="165">
        <v>1200</v>
      </c>
      <c r="H6651" s="621">
        <v>12</v>
      </c>
      <c r="I6651" s="57">
        <v>10</v>
      </c>
    </row>
    <row r="6652" spans="1:9" ht="30" x14ac:dyDescent="0.25">
      <c r="A6652" s="982"/>
      <c r="B6652" s="984"/>
      <c r="C6652" s="165" t="s">
        <v>7086</v>
      </c>
      <c r="D6652" s="165" t="s">
        <v>7087</v>
      </c>
      <c r="E6652" s="165" t="s">
        <v>14</v>
      </c>
      <c r="F6652" s="165" t="s">
        <v>6219</v>
      </c>
      <c r="G6652" s="165">
        <v>1000</v>
      </c>
      <c r="H6652" s="621">
        <v>15</v>
      </c>
      <c r="I6652" s="57">
        <v>15</v>
      </c>
    </row>
    <row r="6653" spans="1:9" ht="30" x14ac:dyDescent="0.25">
      <c r="A6653" s="982"/>
      <c r="B6653" s="984"/>
      <c r="C6653" s="165" t="s">
        <v>7088</v>
      </c>
      <c r="D6653" s="165" t="s">
        <v>7087</v>
      </c>
      <c r="E6653" s="165" t="s">
        <v>14</v>
      </c>
      <c r="F6653" s="165" t="s">
        <v>6219</v>
      </c>
      <c r="G6653" s="165">
        <v>1000</v>
      </c>
      <c r="H6653" s="621">
        <v>5</v>
      </c>
      <c r="I6653" s="57">
        <v>5</v>
      </c>
    </row>
    <row r="6654" spans="1:9" x14ac:dyDescent="0.25">
      <c r="A6654" s="982"/>
      <c r="B6654" s="984"/>
      <c r="C6654" s="165" t="s">
        <v>7089</v>
      </c>
      <c r="D6654" s="165" t="s">
        <v>7090</v>
      </c>
      <c r="E6654" s="165" t="s">
        <v>14</v>
      </c>
      <c r="F6654" s="165" t="s">
        <v>66</v>
      </c>
      <c r="G6654" s="165">
        <v>2000</v>
      </c>
      <c r="H6654" s="621">
        <v>14</v>
      </c>
      <c r="I6654" s="57">
        <v>7</v>
      </c>
    </row>
    <row r="6655" spans="1:9" ht="30" x14ac:dyDescent="0.25">
      <c r="A6655" s="982"/>
      <c r="B6655" s="984"/>
      <c r="C6655" s="165" t="s">
        <v>7091</v>
      </c>
      <c r="D6655" s="165" t="s">
        <v>7092</v>
      </c>
      <c r="E6655" s="165" t="s">
        <v>14</v>
      </c>
      <c r="F6655" s="165" t="s">
        <v>15</v>
      </c>
      <c r="G6655" s="165">
        <v>1500</v>
      </c>
      <c r="H6655" s="621">
        <v>7.5</v>
      </c>
      <c r="I6655" s="57">
        <v>5</v>
      </c>
    </row>
    <row r="6656" spans="1:9" x14ac:dyDescent="0.25">
      <c r="A6656" s="982"/>
      <c r="B6656" s="984"/>
      <c r="C6656" s="165" t="s">
        <v>7093</v>
      </c>
      <c r="D6656" s="165" t="s">
        <v>7094</v>
      </c>
      <c r="E6656" s="165" t="s">
        <v>14</v>
      </c>
      <c r="F6656" s="165" t="s">
        <v>15</v>
      </c>
      <c r="G6656" s="165">
        <v>1500</v>
      </c>
      <c r="H6656" s="621">
        <v>15</v>
      </c>
      <c r="I6656" s="57">
        <v>10</v>
      </c>
    </row>
    <row r="6657" spans="1:9" x14ac:dyDescent="0.25">
      <c r="A6657" s="982"/>
      <c r="B6657" s="984"/>
      <c r="C6657" s="165" t="s">
        <v>7095</v>
      </c>
      <c r="D6657" s="165" t="s">
        <v>7096</v>
      </c>
      <c r="E6657" s="165" t="s">
        <v>14</v>
      </c>
      <c r="F6657" s="165" t="s">
        <v>15</v>
      </c>
      <c r="G6657" s="165">
        <v>2000</v>
      </c>
      <c r="H6657" s="621">
        <v>4</v>
      </c>
      <c r="I6657" s="57">
        <v>2</v>
      </c>
    </row>
    <row r="6658" spans="1:9" x14ac:dyDescent="0.25">
      <c r="A6658" s="982"/>
      <c r="B6658" s="984"/>
      <c r="C6658" s="165" t="s">
        <v>7097</v>
      </c>
      <c r="D6658" s="165" t="s">
        <v>7096</v>
      </c>
      <c r="E6658" s="165" t="s">
        <v>14</v>
      </c>
      <c r="F6658" s="165" t="s">
        <v>15</v>
      </c>
      <c r="G6658" s="165">
        <v>5000</v>
      </c>
      <c r="H6658" s="621">
        <v>10</v>
      </c>
      <c r="I6658" s="57">
        <v>2</v>
      </c>
    </row>
    <row r="6659" spans="1:9" x14ac:dyDescent="0.25">
      <c r="A6659" s="982"/>
      <c r="B6659" s="984"/>
      <c r="C6659" s="165" t="s">
        <v>7098</v>
      </c>
      <c r="D6659" s="165" t="s">
        <v>7099</v>
      </c>
      <c r="E6659" s="165" t="s">
        <v>14</v>
      </c>
      <c r="F6659" s="165" t="s">
        <v>15</v>
      </c>
      <c r="G6659" s="165">
        <v>2700</v>
      </c>
      <c r="H6659" s="621">
        <v>2.7</v>
      </c>
      <c r="I6659" s="57">
        <v>1</v>
      </c>
    </row>
    <row r="6660" spans="1:9" x14ac:dyDescent="0.25">
      <c r="A6660" s="982"/>
      <c r="B6660" s="984"/>
      <c r="C6660" s="165" t="s">
        <v>7100</v>
      </c>
      <c r="D6660" s="165" t="s">
        <v>7099</v>
      </c>
      <c r="E6660" s="165" t="s">
        <v>14</v>
      </c>
      <c r="F6660" s="165" t="s">
        <v>15</v>
      </c>
      <c r="G6660" s="165">
        <v>3400</v>
      </c>
      <c r="H6660" s="621">
        <v>3.4</v>
      </c>
      <c r="I6660" s="57">
        <v>1</v>
      </c>
    </row>
    <row r="6661" spans="1:9" x14ac:dyDescent="0.25">
      <c r="A6661" s="982"/>
      <c r="B6661" s="984"/>
      <c r="C6661" s="165" t="s">
        <v>7101</v>
      </c>
      <c r="D6661" s="165" t="s">
        <v>7102</v>
      </c>
      <c r="E6661" s="165" t="s">
        <v>14</v>
      </c>
      <c r="F6661" s="165" t="s">
        <v>15</v>
      </c>
      <c r="G6661" s="165">
        <v>38000</v>
      </c>
      <c r="H6661" s="621">
        <v>38</v>
      </c>
      <c r="I6661" s="57">
        <v>1</v>
      </c>
    </row>
    <row r="6662" spans="1:9" x14ac:dyDescent="0.25">
      <c r="A6662" s="982"/>
      <c r="B6662" s="984"/>
      <c r="C6662" s="165" t="s">
        <v>7103</v>
      </c>
      <c r="D6662" s="165" t="s">
        <v>7104</v>
      </c>
      <c r="E6662" s="165" t="s">
        <v>14</v>
      </c>
      <c r="F6662" s="165" t="s">
        <v>15</v>
      </c>
      <c r="G6662" s="165">
        <v>2700</v>
      </c>
      <c r="H6662" s="621">
        <v>2.7</v>
      </c>
      <c r="I6662" s="57">
        <v>1</v>
      </c>
    </row>
    <row r="6663" spans="1:9" x14ac:dyDescent="0.25">
      <c r="A6663" s="982"/>
      <c r="B6663" s="984"/>
      <c r="C6663" s="165" t="s">
        <v>7105</v>
      </c>
      <c r="D6663" s="165" t="s">
        <v>7106</v>
      </c>
      <c r="E6663" s="165" t="s">
        <v>14</v>
      </c>
      <c r="F6663" s="165" t="s">
        <v>15</v>
      </c>
      <c r="G6663" s="165">
        <v>5000</v>
      </c>
      <c r="H6663" s="621">
        <v>50</v>
      </c>
      <c r="I6663" s="57">
        <v>10</v>
      </c>
    </row>
    <row r="6664" spans="1:9" x14ac:dyDescent="0.25">
      <c r="A6664" s="982"/>
      <c r="B6664" s="984"/>
      <c r="C6664" s="165" t="s">
        <v>7107</v>
      </c>
      <c r="D6664" s="165" t="s">
        <v>6218</v>
      </c>
      <c r="E6664" s="165" t="s">
        <v>14</v>
      </c>
      <c r="F6664" s="165" t="s">
        <v>15</v>
      </c>
      <c r="G6664" s="165">
        <v>2500</v>
      </c>
      <c r="H6664" s="621">
        <v>50</v>
      </c>
      <c r="I6664" s="57">
        <v>20</v>
      </c>
    </row>
    <row r="6665" spans="1:9" x14ac:dyDescent="0.25">
      <c r="A6665" s="982"/>
      <c r="B6665" s="984"/>
      <c r="C6665" s="164" t="s">
        <v>3816</v>
      </c>
      <c r="D6665" s="165" t="s">
        <v>3076</v>
      </c>
      <c r="E6665" s="43" t="s">
        <v>14</v>
      </c>
      <c r="F6665" s="43" t="s">
        <v>15</v>
      </c>
      <c r="G6665" s="57">
        <v>8000</v>
      </c>
      <c r="H6665" s="57">
        <v>24000</v>
      </c>
      <c r="I6665" s="57">
        <v>3</v>
      </c>
    </row>
    <row r="6666" spans="1:9" x14ac:dyDescent="0.25">
      <c r="A6666" s="982"/>
      <c r="B6666" s="984"/>
      <c r="C6666" s="57" t="s">
        <v>5678</v>
      </c>
      <c r="D6666" s="57" t="s">
        <v>5679</v>
      </c>
      <c r="E6666" s="57" t="s">
        <v>14</v>
      </c>
      <c r="F6666" s="57" t="s">
        <v>15</v>
      </c>
      <c r="G6666" s="57">
        <v>200</v>
      </c>
      <c r="H6666" s="57">
        <f>G6666*I6666</f>
        <v>50000</v>
      </c>
      <c r="I6666" s="57">
        <v>250</v>
      </c>
    </row>
    <row r="6667" spans="1:9" x14ac:dyDescent="0.25">
      <c r="A6667" s="982"/>
      <c r="B6667" s="984"/>
      <c r="C6667" s="57" t="s">
        <v>5680</v>
      </c>
      <c r="D6667" s="57" t="s">
        <v>5679</v>
      </c>
      <c r="E6667" s="57" t="s">
        <v>14</v>
      </c>
      <c r="F6667" s="57" t="s">
        <v>15</v>
      </c>
      <c r="G6667" s="57">
        <v>100</v>
      </c>
      <c r="H6667" s="57">
        <f>G6667*I6667</f>
        <v>450000</v>
      </c>
      <c r="I6667" s="57">
        <v>4500</v>
      </c>
    </row>
    <row r="6668" spans="1:9" x14ac:dyDescent="0.25">
      <c r="A6668" s="982"/>
      <c r="B6668" s="984"/>
      <c r="C6668" s="164"/>
      <c r="D6668" s="165"/>
      <c r="E6668" s="43"/>
      <c r="F6668" s="43"/>
      <c r="G6668" s="57"/>
      <c r="H6668" s="57"/>
      <c r="I6668" s="57"/>
    </row>
    <row r="6669" spans="1:9" x14ac:dyDescent="0.25">
      <c r="A6669" s="982"/>
      <c r="B6669" s="983">
        <v>4269</v>
      </c>
      <c r="C6669" s="164" t="s">
        <v>3817</v>
      </c>
      <c r="D6669" s="165" t="s">
        <v>1187</v>
      </c>
      <c r="E6669" s="43" t="s">
        <v>14</v>
      </c>
      <c r="F6669" s="43" t="s">
        <v>15</v>
      </c>
      <c r="G6669" s="57">
        <v>700</v>
      </c>
      <c r="H6669" s="57">
        <v>1050000</v>
      </c>
      <c r="I6669" s="57">
        <v>1500</v>
      </c>
    </row>
    <row r="6670" spans="1:9" x14ac:dyDescent="0.25">
      <c r="A6670" s="982"/>
      <c r="B6670" s="984"/>
      <c r="C6670" s="164" t="s">
        <v>3818</v>
      </c>
      <c r="D6670" s="165" t="s">
        <v>1189</v>
      </c>
      <c r="E6670" s="43" t="s">
        <v>14</v>
      </c>
      <c r="F6670" s="43" t="s">
        <v>15</v>
      </c>
      <c r="G6670" s="57">
        <v>220</v>
      </c>
      <c r="H6670" s="57">
        <v>229900</v>
      </c>
      <c r="I6670" s="57">
        <v>1045</v>
      </c>
    </row>
    <row r="6671" spans="1:9" x14ac:dyDescent="0.25">
      <c r="A6671" s="982"/>
      <c r="B6671" s="984"/>
      <c r="C6671" s="164" t="s">
        <v>5639</v>
      </c>
      <c r="D6671" s="165" t="s">
        <v>4118</v>
      </c>
      <c r="E6671" s="164" t="s">
        <v>120</v>
      </c>
      <c r="F6671" s="164" t="s">
        <v>15</v>
      </c>
      <c r="G6671" s="314">
        <v>25500</v>
      </c>
      <c r="H6671" s="314">
        <f t="shared" ref="H6671:H6677" si="54">G6671*I6671</f>
        <v>51000</v>
      </c>
      <c r="I6671" s="314">
        <v>2</v>
      </c>
    </row>
    <row r="6672" spans="1:9" x14ac:dyDescent="0.25">
      <c r="A6672" s="982"/>
      <c r="B6672" s="984"/>
      <c r="C6672" s="164" t="s">
        <v>5640</v>
      </c>
      <c r="D6672" s="165" t="s">
        <v>4118</v>
      </c>
      <c r="E6672" s="164" t="s">
        <v>120</v>
      </c>
      <c r="F6672" s="164" t="s">
        <v>15</v>
      </c>
      <c r="G6672" s="314">
        <v>24000</v>
      </c>
      <c r="H6672" s="314">
        <f t="shared" si="54"/>
        <v>48000</v>
      </c>
      <c r="I6672" s="314">
        <v>2</v>
      </c>
    </row>
    <row r="6673" spans="1:9" x14ac:dyDescent="0.25">
      <c r="A6673" s="982"/>
      <c r="B6673" s="984"/>
      <c r="C6673" s="164" t="s">
        <v>5641</v>
      </c>
      <c r="D6673" s="165" t="s">
        <v>4118</v>
      </c>
      <c r="E6673" s="164" t="s">
        <v>120</v>
      </c>
      <c r="F6673" s="164" t="s">
        <v>15</v>
      </c>
      <c r="G6673" s="314">
        <v>30000</v>
      </c>
      <c r="H6673" s="314">
        <f t="shared" si="54"/>
        <v>300000</v>
      </c>
      <c r="I6673" s="314">
        <v>10</v>
      </c>
    </row>
    <row r="6674" spans="1:9" x14ac:dyDescent="0.25">
      <c r="A6674" s="982"/>
      <c r="B6674" s="984"/>
      <c r="C6674" s="164" t="s">
        <v>5642</v>
      </c>
      <c r="D6674" s="165" t="s">
        <v>4118</v>
      </c>
      <c r="E6674" s="164" t="s">
        <v>120</v>
      </c>
      <c r="F6674" s="164" t="s">
        <v>15</v>
      </c>
      <c r="G6674" s="314">
        <v>26000</v>
      </c>
      <c r="H6674" s="314">
        <f t="shared" si="54"/>
        <v>260000</v>
      </c>
      <c r="I6674" s="314">
        <v>10</v>
      </c>
    </row>
    <row r="6675" spans="1:9" x14ac:dyDescent="0.25">
      <c r="A6675" s="982"/>
      <c r="B6675" s="984"/>
      <c r="C6675" s="598" t="s">
        <v>6931</v>
      </c>
      <c r="D6675" s="598" t="s">
        <v>6932</v>
      </c>
      <c r="E6675" s="596" t="s">
        <v>14</v>
      </c>
      <c r="F6675" s="164" t="s">
        <v>121</v>
      </c>
      <c r="G6675" s="512">
        <v>3000000</v>
      </c>
      <c r="H6675" s="512">
        <v>3000000</v>
      </c>
      <c r="I6675" s="314">
        <v>1</v>
      </c>
    </row>
    <row r="6676" spans="1:9" x14ac:dyDescent="0.25">
      <c r="A6676" s="982"/>
      <c r="B6676" s="984"/>
      <c r="C6676" s="164" t="s">
        <v>5643</v>
      </c>
      <c r="D6676" s="165" t="s">
        <v>4118</v>
      </c>
      <c r="E6676" s="164" t="s">
        <v>120</v>
      </c>
      <c r="F6676" s="164" t="s">
        <v>15</v>
      </c>
      <c r="G6676" s="314">
        <v>22600</v>
      </c>
      <c r="H6676" s="314">
        <f t="shared" si="54"/>
        <v>22600</v>
      </c>
      <c r="I6676" s="314">
        <v>1</v>
      </c>
    </row>
    <row r="6677" spans="1:9" x14ac:dyDescent="0.25">
      <c r="A6677" s="982"/>
      <c r="B6677" s="984"/>
      <c r="C6677" s="164" t="s">
        <v>5644</v>
      </c>
      <c r="D6677" s="165" t="s">
        <v>4118</v>
      </c>
      <c r="E6677" s="164" t="s">
        <v>120</v>
      </c>
      <c r="F6677" s="164" t="s">
        <v>15</v>
      </c>
      <c r="G6677" s="314">
        <v>31000</v>
      </c>
      <c r="H6677" s="314">
        <f t="shared" si="54"/>
        <v>310000</v>
      </c>
      <c r="I6677" s="314">
        <v>10</v>
      </c>
    </row>
    <row r="6678" spans="1:9" ht="30" x14ac:dyDescent="0.25">
      <c r="A6678" s="982"/>
      <c r="B6678" s="1008"/>
      <c r="C6678" s="164" t="s">
        <v>3819</v>
      </c>
      <c r="D6678" s="165" t="s">
        <v>1191</v>
      </c>
      <c r="E6678" s="43" t="s">
        <v>14</v>
      </c>
      <c r="F6678" s="43" t="s">
        <v>15</v>
      </c>
      <c r="G6678" s="57">
        <v>30000</v>
      </c>
      <c r="H6678" s="57">
        <v>600000</v>
      </c>
      <c r="I6678" s="57">
        <v>20</v>
      </c>
    </row>
    <row r="6679" spans="1:9" x14ac:dyDescent="0.25">
      <c r="A6679" s="982"/>
      <c r="B6679" s="598" t="s">
        <v>5705</v>
      </c>
      <c r="C6679" s="598" t="s">
        <v>7068</v>
      </c>
      <c r="D6679" s="598" t="s">
        <v>7069</v>
      </c>
      <c r="E6679" s="618" t="s">
        <v>14</v>
      </c>
      <c r="F6679" s="618" t="s">
        <v>15</v>
      </c>
      <c r="G6679" s="620">
        <v>25000</v>
      </c>
      <c r="H6679" s="620">
        <v>25000</v>
      </c>
      <c r="I6679" s="620">
        <v>1</v>
      </c>
    </row>
    <row r="6680" spans="1:9" x14ac:dyDescent="0.25">
      <c r="A6680" s="982"/>
      <c r="B6680" s="1150" t="s">
        <v>5830</v>
      </c>
      <c r="C6680" s="164"/>
      <c r="D6680" s="165"/>
      <c r="E6680" s="345"/>
      <c r="F6680" s="345"/>
      <c r="G6680" s="362"/>
      <c r="H6680" s="363"/>
      <c r="I6680" s="57"/>
    </row>
    <row r="6681" spans="1:9" ht="30" x14ac:dyDescent="0.25">
      <c r="A6681" s="982"/>
      <c r="B6681" s="1151"/>
      <c r="C6681" s="165" t="s">
        <v>7184</v>
      </c>
      <c r="D6681" s="165" t="s">
        <v>7185</v>
      </c>
      <c r="E6681" s="165" t="s">
        <v>14</v>
      </c>
      <c r="F6681" s="165" t="s">
        <v>15</v>
      </c>
      <c r="G6681" s="165">
        <v>260000</v>
      </c>
      <c r="H6681" s="621">
        <v>1300</v>
      </c>
      <c r="I6681" s="165">
        <v>5</v>
      </c>
    </row>
    <row r="6682" spans="1:9" x14ac:dyDescent="0.25">
      <c r="A6682" s="982"/>
      <c r="B6682" s="1151"/>
      <c r="C6682" s="165" t="s">
        <v>7186</v>
      </c>
      <c r="D6682" s="165" t="s">
        <v>6315</v>
      </c>
      <c r="E6682" s="165" t="s">
        <v>14</v>
      </c>
      <c r="F6682" s="165" t="s">
        <v>15</v>
      </c>
      <c r="G6682" s="165">
        <v>285000</v>
      </c>
      <c r="H6682" s="621">
        <v>285</v>
      </c>
      <c r="I6682" s="165">
        <v>1</v>
      </c>
    </row>
    <row r="6683" spans="1:9" x14ac:dyDescent="0.25">
      <c r="A6683" s="982"/>
      <c r="B6683" s="1151"/>
      <c r="C6683" s="164" t="s">
        <v>7155</v>
      </c>
      <c r="D6683" s="164" t="s">
        <v>5816</v>
      </c>
      <c r="E6683" s="164" t="s">
        <v>14</v>
      </c>
      <c r="F6683" s="164" t="s">
        <v>15</v>
      </c>
      <c r="G6683" s="164">
        <v>29000</v>
      </c>
      <c r="H6683" s="621">
        <v>580</v>
      </c>
      <c r="I6683" s="165">
        <v>20</v>
      </c>
    </row>
    <row r="6684" spans="1:9" x14ac:dyDescent="0.25">
      <c r="A6684" s="982"/>
      <c r="B6684" s="1151"/>
      <c r="C6684" s="164" t="s">
        <v>7156</v>
      </c>
      <c r="D6684" s="164" t="s">
        <v>466</v>
      </c>
      <c r="E6684" s="164" t="s">
        <v>14</v>
      </c>
      <c r="F6684" s="164" t="s">
        <v>15</v>
      </c>
      <c r="G6684" s="164">
        <v>195000</v>
      </c>
      <c r="H6684" s="621">
        <v>780</v>
      </c>
      <c r="I6684" s="164">
        <v>4</v>
      </c>
    </row>
    <row r="6685" spans="1:9" x14ac:dyDescent="0.25">
      <c r="A6685" s="982"/>
      <c r="B6685" s="1151"/>
      <c r="C6685" s="164" t="s">
        <v>7157</v>
      </c>
      <c r="D6685" s="164" t="s">
        <v>466</v>
      </c>
      <c r="E6685" s="164" t="s">
        <v>14</v>
      </c>
      <c r="F6685" s="164" t="s">
        <v>15</v>
      </c>
      <c r="G6685" s="164">
        <v>130000</v>
      </c>
      <c r="H6685" s="621">
        <v>780</v>
      </c>
      <c r="I6685" s="164">
        <v>6</v>
      </c>
    </row>
    <row r="6686" spans="1:9" ht="30" x14ac:dyDescent="0.25">
      <c r="A6686" s="982"/>
      <c r="B6686" s="1002">
        <v>5122</v>
      </c>
      <c r="C6686" s="164" t="s">
        <v>3820</v>
      </c>
      <c r="D6686" s="165" t="s">
        <v>3821</v>
      </c>
      <c r="E6686" s="43" t="s">
        <v>14</v>
      </c>
      <c r="F6686" s="43" t="s">
        <v>15</v>
      </c>
      <c r="G6686" s="57">
        <v>260000</v>
      </c>
      <c r="H6686" s="57">
        <v>4680000</v>
      </c>
      <c r="I6686" s="164">
        <v>18</v>
      </c>
    </row>
    <row r="6687" spans="1:9" x14ac:dyDescent="0.25">
      <c r="A6687" s="982"/>
      <c r="B6687" s="1002"/>
      <c r="C6687" s="164" t="s">
        <v>3822</v>
      </c>
      <c r="D6687" s="165" t="s">
        <v>3823</v>
      </c>
      <c r="E6687" s="43" t="s">
        <v>14</v>
      </c>
      <c r="F6687" s="43" t="s">
        <v>15</v>
      </c>
      <c r="G6687" s="57">
        <v>90000</v>
      </c>
      <c r="H6687" s="57">
        <v>360000</v>
      </c>
      <c r="I6687" s="57">
        <v>4</v>
      </c>
    </row>
    <row r="6688" spans="1:9" x14ac:dyDescent="0.25">
      <c r="A6688" s="982"/>
      <c r="B6688" s="1002"/>
      <c r="C6688" s="164" t="s">
        <v>3824</v>
      </c>
      <c r="D6688" s="165" t="s">
        <v>3823</v>
      </c>
      <c r="E6688" s="43" t="s">
        <v>14</v>
      </c>
      <c r="F6688" s="43" t="s">
        <v>15</v>
      </c>
      <c r="G6688" s="57">
        <v>115000</v>
      </c>
      <c r="H6688" s="57">
        <v>575000</v>
      </c>
      <c r="I6688" s="57">
        <v>5</v>
      </c>
    </row>
    <row r="6689" spans="1:9" x14ac:dyDescent="0.25">
      <c r="A6689" s="982"/>
      <c r="B6689" s="1002"/>
      <c r="C6689" s="164" t="s">
        <v>3825</v>
      </c>
      <c r="D6689" s="165" t="s">
        <v>3826</v>
      </c>
      <c r="E6689" s="43" t="s">
        <v>14</v>
      </c>
      <c r="F6689" s="43" t="s">
        <v>15</v>
      </c>
      <c r="G6689" s="57">
        <v>26000</v>
      </c>
      <c r="H6689" s="57">
        <v>104000</v>
      </c>
      <c r="I6689" s="57">
        <v>4</v>
      </c>
    </row>
    <row r="6690" spans="1:9" x14ac:dyDescent="0.25">
      <c r="A6690" s="982"/>
      <c r="B6690" s="1002"/>
      <c r="C6690" s="164" t="s">
        <v>3827</v>
      </c>
      <c r="D6690" s="165" t="s">
        <v>55</v>
      </c>
      <c r="E6690" s="43" t="s">
        <v>14</v>
      </c>
      <c r="F6690" s="43" t="s">
        <v>15</v>
      </c>
      <c r="G6690" s="57">
        <v>3000</v>
      </c>
      <c r="H6690" s="57">
        <v>63000</v>
      </c>
      <c r="I6690" s="57">
        <v>21</v>
      </c>
    </row>
    <row r="6691" spans="1:9" x14ac:dyDescent="0.25">
      <c r="A6691" s="982"/>
      <c r="B6691" s="1002"/>
      <c r="C6691" s="164" t="s">
        <v>3828</v>
      </c>
      <c r="D6691" s="165" t="s">
        <v>1864</v>
      </c>
      <c r="E6691" s="43" t="s">
        <v>14</v>
      </c>
      <c r="F6691" s="43" t="s">
        <v>15</v>
      </c>
      <c r="G6691" s="57">
        <v>5000</v>
      </c>
      <c r="H6691" s="57">
        <v>100000</v>
      </c>
      <c r="I6691" s="57">
        <v>20</v>
      </c>
    </row>
    <row r="6692" spans="1:9" ht="30" x14ac:dyDescent="0.25">
      <c r="A6692" s="982"/>
      <c r="B6692" s="1002"/>
      <c r="C6692" s="164" t="s">
        <v>5831</v>
      </c>
      <c r="D6692" s="165" t="s">
        <v>3829</v>
      </c>
      <c r="E6692" s="345" t="s">
        <v>14</v>
      </c>
      <c r="F6692" s="345" t="s">
        <v>15</v>
      </c>
      <c r="G6692" s="362">
        <v>250000</v>
      </c>
      <c r="H6692" s="363">
        <v>500</v>
      </c>
      <c r="I6692" s="57">
        <v>2</v>
      </c>
    </row>
    <row r="6693" spans="1:9" x14ac:dyDescent="0.25">
      <c r="A6693" s="982"/>
      <c r="B6693" s="1002"/>
      <c r="C6693" s="164" t="s">
        <v>5832</v>
      </c>
      <c r="D6693" s="165" t="s">
        <v>117</v>
      </c>
      <c r="E6693" s="345" t="s">
        <v>14</v>
      </c>
      <c r="F6693" s="345" t="s">
        <v>15</v>
      </c>
      <c r="G6693" s="362">
        <v>150000</v>
      </c>
      <c r="H6693" s="363">
        <v>1500</v>
      </c>
      <c r="I6693" s="57">
        <v>10</v>
      </c>
    </row>
    <row r="6694" spans="1:9" x14ac:dyDescent="0.25">
      <c r="A6694" s="982"/>
      <c r="B6694" s="1002"/>
      <c r="C6694" s="164" t="s">
        <v>5833</v>
      </c>
      <c r="D6694" s="165" t="s">
        <v>3830</v>
      </c>
      <c r="E6694" s="345" t="s">
        <v>14</v>
      </c>
      <c r="F6694" s="345" t="s">
        <v>15</v>
      </c>
      <c r="G6694" s="362">
        <v>27000</v>
      </c>
      <c r="H6694" s="363">
        <v>243</v>
      </c>
      <c r="I6694" s="57">
        <v>9</v>
      </c>
    </row>
    <row r="6695" spans="1:9" x14ac:dyDescent="0.25">
      <c r="A6695" s="982"/>
      <c r="B6695" s="1002"/>
      <c r="C6695" s="164" t="s">
        <v>5834</v>
      </c>
      <c r="D6695" s="165" t="s">
        <v>5835</v>
      </c>
      <c r="E6695" s="345" t="s">
        <v>14</v>
      </c>
      <c r="F6695" s="345" t="s">
        <v>15</v>
      </c>
      <c r="G6695" s="362">
        <v>15000</v>
      </c>
      <c r="H6695" s="363">
        <v>90</v>
      </c>
      <c r="I6695" s="57">
        <v>6</v>
      </c>
    </row>
    <row r="6696" spans="1:9" x14ac:dyDescent="0.25">
      <c r="A6696" s="982"/>
      <c r="B6696" s="1002"/>
      <c r="C6696" s="164" t="s">
        <v>5836</v>
      </c>
      <c r="D6696" s="165" t="s">
        <v>5607</v>
      </c>
      <c r="E6696" s="345" t="s">
        <v>14</v>
      </c>
      <c r="F6696" s="345" t="s">
        <v>15</v>
      </c>
      <c r="G6696" s="362">
        <v>25000</v>
      </c>
      <c r="H6696" s="363">
        <v>150</v>
      </c>
      <c r="I6696" s="57">
        <v>6</v>
      </c>
    </row>
    <row r="6697" spans="1:9" x14ac:dyDescent="0.25">
      <c r="A6697" s="982"/>
      <c r="B6697" s="1002"/>
      <c r="C6697" s="164" t="s">
        <v>5837</v>
      </c>
      <c r="D6697" s="165" t="s">
        <v>5609</v>
      </c>
      <c r="E6697" s="345" t="s">
        <v>14</v>
      </c>
      <c r="F6697" s="345" t="s">
        <v>15</v>
      </c>
      <c r="G6697" s="362">
        <v>80000</v>
      </c>
      <c r="H6697" s="363">
        <v>800</v>
      </c>
      <c r="I6697" s="57">
        <v>10</v>
      </c>
    </row>
    <row r="6698" spans="1:9" x14ac:dyDescent="0.25">
      <c r="A6698" s="982"/>
      <c r="B6698" s="1002"/>
      <c r="C6698" s="164" t="s">
        <v>5838</v>
      </c>
      <c r="D6698" s="165" t="s">
        <v>5839</v>
      </c>
      <c r="E6698" s="345" t="s">
        <v>14</v>
      </c>
      <c r="F6698" s="345" t="s">
        <v>15</v>
      </c>
      <c r="G6698" s="362">
        <v>27000</v>
      </c>
      <c r="H6698" s="363">
        <v>27</v>
      </c>
      <c r="I6698" s="57">
        <v>1</v>
      </c>
    </row>
    <row r="6699" spans="1:9" x14ac:dyDescent="0.25">
      <c r="A6699" s="982"/>
      <c r="B6699" s="1002"/>
      <c r="C6699" s="164" t="s">
        <v>5840</v>
      </c>
      <c r="D6699" s="165" t="s">
        <v>5841</v>
      </c>
      <c r="E6699" s="345" t="s">
        <v>14</v>
      </c>
      <c r="F6699" s="345" t="s">
        <v>15</v>
      </c>
      <c r="G6699" s="362">
        <v>310000</v>
      </c>
      <c r="H6699" s="363">
        <v>310</v>
      </c>
      <c r="I6699" s="57">
        <v>1</v>
      </c>
    </row>
    <row r="6700" spans="1:9" x14ac:dyDescent="0.25">
      <c r="A6700" s="982"/>
      <c r="B6700" s="1010" t="s">
        <v>154</v>
      </c>
      <c r="C6700" s="1011"/>
      <c r="D6700" s="1011"/>
      <c r="E6700" s="1011"/>
      <c r="F6700" s="1011"/>
      <c r="G6700" s="1011"/>
      <c r="H6700" s="1011"/>
      <c r="I6700" s="1012"/>
    </row>
    <row r="6701" spans="1:9" ht="30" x14ac:dyDescent="0.25">
      <c r="A6701" s="982"/>
      <c r="B6701" s="1002">
        <v>4234</v>
      </c>
      <c r="C6701" s="164" t="s">
        <v>3831</v>
      </c>
      <c r="D6701" s="165" t="s">
        <v>3832</v>
      </c>
      <c r="E6701" s="43" t="s">
        <v>14</v>
      </c>
      <c r="F6701" s="43" t="s">
        <v>121</v>
      </c>
      <c r="G6701" s="57">
        <v>7</v>
      </c>
      <c r="H6701" s="57">
        <v>210000</v>
      </c>
      <c r="I6701" s="57">
        <v>30000</v>
      </c>
    </row>
    <row r="6702" spans="1:9" ht="30" x14ac:dyDescent="0.25">
      <c r="A6702" s="982"/>
      <c r="B6702" s="1002"/>
      <c r="C6702" s="164" t="s">
        <v>3833</v>
      </c>
      <c r="D6702" s="165" t="s">
        <v>3834</v>
      </c>
      <c r="E6702" s="43" t="s">
        <v>14</v>
      </c>
      <c r="F6702" s="43" t="s">
        <v>121</v>
      </c>
      <c r="G6702" s="57">
        <v>4200</v>
      </c>
      <c r="H6702" s="57">
        <v>63000</v>
      </c>
      <c r="I6702" s="57">
        <v>15</v>
      </c>
    </row>
    <row r="6703" spans="1:9" x14ac:dyDescent="0.25">
      <c r="A6703" s="982"/>
      <c r="B6703" s="1010" t="s">
        <v>118</v>
      </c>
      <c r="C6703" s="1011"/>
      <c r="D6703" s="1011"/>
      <c r="E6703" s="1011"/>
      <c r="F6703" s="1011"/>
      <c r="G6703" s="1011"/>
      <c r="H6703" s="1011"/>
      <c r="I6703" s="1012"/>
    </row>
    <row r="6704" spans="1:9" ht="30" x14ac:dyDescent="0.25">
      <c r="A6704" s="982"/>
      <c r="B6704" s="992">
        <v>4214</v>
      </c>
      <c r="C6704" s="165" t="s">
        <v>7177</v>
      </c>
      <c r="D6704" s="165" t="s">
        <v>5793</v>
      </c>
      <c r="E6704" s="165" t="s">
        <v>126</v>
      </c>
      <c r="F6704" s="165" t="s">
        <v>121</v>
      </c>
      <c r="G6704" s="165">
        <v>210000</v>
      </c>
      <c r="H6704" s="165">
        <v>210000</v>
      </c>
      <c r="I6704" s="639">
        <v>1</v>
      </c>
    </row>
    <row r="6705" spans="1:9" ht="30" x14ac:dyDescent="0.25">
      <c r="A6705" s="982"/>
      <c r="B6705" s="993"/>
      <c r="C6705" s="164" t="s">
        <v>3835</v>
      </c>
      <c r="D6705" s="165" t="s">
        <v>128</v>
      </c>
      <c r="E6705" s="43" t="s">
        <v>120</v>
      </c>
      <c r="F6705" s="43" t="s">
        <v>121</v>
      </c>
      <c r="G6705" s="57">
        <v>12000000</v>
      </c>
      <c r="H6705" s="57">
        <v>12000000</v>
      </c>
      <c r="I6705" s="57">
        <v>1</v>
      </c>
    </row>
    <row r="6706" spans="1:9" ht="30" x14ac:dyDescent="0.25">
      <c r="A6706" s="982"/>
      <c r="B6706" s="993"/>
      <c r="C6706" s="164" t="s">
        <v>3836</v>
      </c>
      <c r="D6706" s="165" t="s">
        <v>130</v>
      </c>
      <c r="E6706" s="43" t="s">
        <v>14</v>
      </c>
      <c r="F6706" s="43" t="s">
        <v>121</v>
      </c>
      <c r="G6706" s="57">
        <v>2700000</v>
      </c>
      <c r="H6706" s="58">
        <v>2700000</v>
      </c>
      <c r="I6706" s="57">
        <v>1</v>
      </c>
    </row>
    <row r="6707" spans="1:9" ht="30" x14ac:dyDescent="0.25">
      <c r="A6707" s="982"/>
      <c r="B6707" s="994"/>
      <c r="C6707" s="164" t="s">
        <v>3837</v>
      </c>
      <c r="D6707" s="165" t="s">
        <v>133</v>
      </c>
      <c r="E6707" s="43" t="s">
        <v>14</v>
      </c>
      <c r="F6707" s="43" t="s">
        <v>121</v>
      </c>
      <c r="G6707" s="57">
        <v>228000</v>
      </c>
      <c r="H6707" s="57">
        <v>228000</v>
      </c>
      <c r="I6707" s="57">
        <v>1</v>
      </c>
    </row>
    <row r="6708" spans="1:9" ht="24" x14ac:dyDescent="0.25">
      <c r="A6708" s="982"/>
      <c r="B6708" s="598" t="s">
        <v>7313</v>
      </c>
      <c r="C6708" s="598" t="s">
        <v>7468</v>
      </c>
      <c r="D6708" s="598" t="s">
        <v>6905</v>
      </c>
      <c r="E6708" s="730" t="s">
        <v>120</v>
      </c>
      <c r="F6708" s="730" t="s">
        <v>121</v>
      </c>
      <c r="G6708" s="512">
        <v>128000</v>
      </c>
      <c r="H6708" s="512">
        <v>128000</v>
      </c>
      <c r="I6708" s="57">
        <v>1</v>
      </c>
    </row>
    <row r="6709" spans="1:9" ht="24" x14ac:dyDescent="0.25">
      <c r="A6709" s="982"/>
      <c r="B6709" s="598" t="s">
        <v>7313</v>
      </c>
      <c r="C6709" s="598" t="s">
        <v>7469</v>
      </c>
      <c r="D6709" s="598" t="s">
        <v>6905</v>
      </c>
      <c r="E6709" s="730" t="s">
        <v>120</v>
      </c>
      <c r="F6709" s="730" t="s">
        <v>121</v>
      </c>
      <c r="G6709" s="512">
        <v>128000</v>
      </c>
      <c r="H6709" s="512">
        <v>128000</v>
      </c>
      <c r="I6709" s="57">
        <v>1</v>
      </c>
    </row>
    <row r="6710" spans="1:9" ht="24" x14ac:dyDescent="0.25">
      <c r="A6710" s="982"/>
      <c r="B6710" s="598" t="s">
        <v>7313</v>
      </c>
      <c r="C6710" s="598" t="s">
        <v>7470</v>
      </c>
      <c r="D6710" s="598" t="s">
        <v>6905</v>
      </c>
      <c r="E6710" s="730" t="s">
        <v>120</v>
      </c>
      <c r="F6710" s="730" t="s">
        <v>121</v>
      </c>
      <c r="G6710" s="512">
        <v>128000</v>
      </c>
      <c r="H6710" s="512">
        <v>128000</v>
      </c>
      <c r="I6710" s="57">
        <v>1</v>
      </c>
    </row>
    <row r="6711" spans="1:9" ht="24" x14ac:dyDescent="0.25">
      <c r="A6711" s="982"/>
      <c r="B6711" s="598" t="s">
        <v>7313</v>
      </c>
      <c r="C6711" s="598" t="s">
        <v>7471</v>
      </c>
      <c r="D6711" s="598" t="s">
        <v>6905</v>
      </c>
      <c r="E6711" s="730" t="s">
        <v>120</v>
      </c>
      <c r="F6711" s="730" t="s">
        <v>121</v>
      </c>
      <c r="G6711" s="512">
        <v>37000</v>
      </c>
      <c r="H6711" s="512">
        <v>37000</v>
      </c>
      <c r="I6711" s="57">
        <v>1</v>
      </c>
    </row>
    <row r="6712" spans="1:9" s="52" customFormat="1" ht="45" x14ac:dyDescent="0.25">
      <c r="A6712" s="982"/>
      <c r="B6712" s="995">
        <v>4215</v>
      </c>
      <c r="C6712" s="162">
        <v>66511170</v>
      </c>
      <c r="D6712" s="163" t="s">
        <v>3838</v>
      </c>
      <c r="E6712" s="51" t="s">
        <v>120</v>
      </c>
      <c r="F6712" s="51" t="s">
        <v>15</v>
      </c>
      <c r="G6712" s="56">
        <v>85000</v>
      </c>
      <c r="H6712" s="56">
        <v>85000</v>
      </c>
      <c r="I6712" s="56">
        <v>1</v>
      </c>
    </row>
    <row r="6713" spans="1:9" s="52" customFormat="1" ht="45" x14ac:dyDescent="0.25">
      <c r="A6713" s="982"/>
      <c r="B6713" s="995"/>
      <c r="C6713" s="162">
        <v>66511170</v>
      </c>
      <c r="D6713" s="163" t="s">
        <v>3839</v>
      </c>
      <c r="E6713" s="51" t="s">
        <v>120</v>
      </c>
      <c r="F6713" s="51" t="s">
        <v>15</v>
      </c>
      <c r="G6713" s="56">
        <v>118000</v>
      </c>
      <c r="H6713" s="56">
        <v>118000</v>
      </c>
      <c r="I6713" s="56">
        <v>1</v>
      </c>
    </row>
    <row r="6714" spans="1:9" s="52" customFormat="1" ht="45" x14ac:dyDescent="0.25">
      <c r="A6714" s="982"/>
      <c r="B6714" s="995"/>
      <c r="C6714" s="162">
        <v>66511170</v>
      </c>
      <c r="D6714" s="163" t="s">
        <v>3840</v>
      </c>
      <c r="E6714" s="51" t="s">
        <v>120</v>
      </c>
      <c r="F6714" s="51" t="s">
        <v>15</v>
      </c>
      <c r="G6714" s="56">
        <v>118000</v>
      </c>
      <c r="H6714" s="56">
        <v>118000</v>
      </c>
      <c r="I6714" s="56">
        <v>1</v>
      </c>
    </row>
    <row r="6715" spans="1:9" s="52" customFormat="1" ht="45" x14ac:dyDescent="0.25">
      <c r="A6715" s="982"/>
      <c r="B6715" s="995"/>
      <c r="C6715" s="162">
        <v>66511170</v>
      </c>
      <c r="D6715" s="163" t="s">
        <v>3841</v>
      </c>
      <c r="E6715" s="51" t="s">
        <v>120</v>
      </c>
      <c r="F6715" s="51" t="s">
        <v>15</v>
      </c>
      <c r="G6715" s="56">
        <v>118000</v>
      </c>
      <c r="H6715" s="56">
        <v>118000</v>
      </c>
      <c r="I6715" s="56">
        <v>1</v>
      </c>
    </row>
    <row r="6716" spans="1:9" x14ac:dyDescent="0.25">
      <c r="A6716" s="982"/>
      <c r="B6716" s="43">
        <v>4231</v>
      </c>
      <c r="C6716" s="164" t="s">
        <v>3842</v>
      </c>
      <c r="D6716" s="165" t="s">
        <v>485</v>
      </c>
      <c r="E6716" s="43" t="s">
        <v>14</v>
      </c>
      <c r="F6716" s="43" t="s">
        <v>121</v>
      </c>
      <c r="G6716" s="57">
        <v>400000</v>
      </c>
      <c r="H6716" s="57">
        <v>400000</v>
      </c>
      <c r="I6716" s="57">
        <v>1</v>
      </c>
    </row>
    <row r="6717" spans="1:9" s="52" customFormat="1" ht="30" x14ac:dyDescent="0.25">
      <c r="A6717" s="982"/>
      <c r="B6717" s="51">
        <v>4232</v>
      </c>
      <c r="C6717" s="162">
        <v>72261160</v>
      </c>
      <c r="D6717" s="163" t="s">
        <v>140</v>
      </c>
      <c r="E6717" s="51" t="s">
        <v>120</v>
      </c>
      <c r="F6717" s="51" t="s">
        <v>121</v>
      </c>
      <c r="G6717" s="56">
        <v>234000</v>
      </c>
      <c r="H6717" s="56">
        <v>234000</v>
      </c>
      <c r="I6717" s="56">
        <v>1</v>
      </c>
    </row>
    <row r="6718" spans="1:9" s="52" customFormat="1" x14ac:dyDescent="0.25">
      <c r="A6718" s="982"/>
      <c r="B6718" s="63">
        <v>4237</v>
      </c>
      <c r="C6718" s="162">
        <v>79111200</v>
      </c>
      <c r="D6718" s="163" t="s">
        <v>141</v>
      </c>
      <c r="E6718" s="51" t="s">
        <v>120</v>
      </c>
      <c r="F6718" s="51" t="s">
        <v>15</v>
      </c>
      <c r="G6718" s="56">
        <v>500000</v>
      </c>
      <c r="H6718" s="56">
        <v>1000000</v>
      </c>
      <c r="I6718" s="56">
        <v>2</v>
      </c>
    </row>
    <row r="6719" spans="1:9" s="52" customFormat="1" ht="30" x14ac:dyDescent="0.25">
      <c r="A6719" s="982"/>
      <c r="B6719" s="51">
        <v>5129</v>
      </c>
      <c r="C6719" s="162">
        <v>50531110</v>
      </c>
      <c r="D6719" s="163" t="s">
        <v>2426</v>
      </c>
      <c r="E6719" s="51" t="s">
        <v>126</v>
      </c>
      <c r="F6719" s="51" t="s">
        <v>15</v>
      </c>
      <c r="G6719" s="56">
        <v>35000</v>
      </c>
      <c r="H6719" s="56">
        <v>210000</v>
      </c>
      <c r="I6719" s="56">
        <v>6</v>
      </c>
    </row>
    <row r="6720" spans="1:9" ht="45" x14ac:dyDescent="0.25">
      <c r="A6720" s="982"/>
      <c r="B6720" s="1026">
        <v>4231</v>
      </c>
      <c r="C6720" s="164" t="s">
        <v>3843</v>
      </c>
      <c r="D6720" s="165" t="s">
        <v>142</v>
      </c>
      <c r="E6720" s="43" t="s">
        <v>120</v>
      </c>
      <c r="F6720" s="48" t="s">
        <v>121</v>
      </c>
      <c r="G6720" s="57">
        <v>12000</v>
      </c>
      <c r="H6720" s="57">
        <v>144000</v>
      </c>
      <c r="I6720" s="57">
        <v>1</v>
      </c>
    </row>
    <row r="6721" spans="1:9" ht="30" x14ac:dyDescent="0.25">
      <c r="A6721" s="982"/>
      <c r="B6721" s="1027"/>
      <c r="C6721" s="164" t="s">
        <v>3844</v>
      </c>
      <c r="D6721" s="165" t="s">
        <v>497</v>
      </c>
      <c r="E6721" s="43" t="s">
        <v>120</v>
      </c>
      <c r="F6721" s="43" t="s">
        <v>121</v>
      </c>
      <c r="G6721" s="57">
        <v>60000</v>
      </c>
      <c r="H6721" s="57">
        <v>60000</v>
      </c>
      <c r="I6721" s="57">
        <v>1</v>
      </c>
    </row>
    <row r="6722" spans="1:9" x14ac:dyDescent="0.25">
      <c r="A6722" s="982"/>
      <c r="B6722" s="1006">
        <v>4241</v>
      </c>
      <c r="C6722" s="164" t="s">
        <v>3845</v>
      </c>
      <c r="D6722" s="165" t="s">
        <v>3846</v>
      </c>
      <c r="E6722" s="43" t="s">
        <v>14</v>
      </c>
      <c r="F6722" s="43" t="s">
        <v>121</v>
      </c>
      <c r="G6722" s="57">
        <v>298400</v>
      </c>
      <c r="H6722" s="57">
        <v>298400</v>
      </c>
      <c r="I6722" s="57">
        <v>1</v>
      </c>
    </row>
    <row r="6723" spans="1:9" x14ac:dyDescent="0.25">
      <c r="A6723" s="982"/>
      <c r="B6723" s="1006"/>
      <c r="C6723" s="164" t="s">
        <v>3847</v>
      </c>
      <c r="D6723" s="165" t="s">
        <v>3848</v>
      </c>
      <c r="E6723" s="43" t="s">
        <v>14</v>
      </c>
      <c r="F6723" s="43" t="s">
        <v>121</v>
      </c>
      <c r="G6723" s="57">
        <v>201420</v>
      </c>
      <c r="H6723" s="57">
        <v>201420</v>
      </c>
      <c r="I6723" s="57">
        <v>1</v>
      </c>
    </row>
    <row r="6724" spans="1:9" ht="30" x14ac:dyDescent="0.25">
      <c r="A6724" s="982"/>
      <c r="B6724" s="983">
        <v>4252</v>
      </c>
      <c r="C6724" s="164" t="s">
        <v>3849</v>
      </c>
      <c r="D6724" s="165" t="s">
        <v>3850</v>
      </c>
      <c r="E6724" s="43" t="s">
        <v>126</v>
      </c>
      <c r="F6724" s="43" t="s">
        <v>121</v>
      </c>
      <c r="G6724" s="57">
        <v>320000</v>
      </c>
      <c r="H6724" s="57">
        <v>320000</v>
      </c>
      <c r="I6724" s="57">
        <v>1</v>
      </c>
    </row>
    <row r="6725" spans="1:9" ht="30" x14ac:dyDescent="0.25">
      <c r="A6725" s="982"/>
      <c r="B6725" s="984"/>
      <c r="C6725" s="164" t="s">
        <v>3851</v>
      </c>
      <c r="D6725" s="165" t="s">
        <v>3852</v>
      </c>
      <c r="E6725" s="43" t="s">
        <v>126</v>
      </c>
      <c r="F6725" s="43" t="s">
        <v>121</v>
      </c>
      <c r="G6725" s="57">
        <v>500000</v>
      </c>
      <c r="H6725" s="57">
        <v>500000</v>
      </c>
      <c r="I6725" s="57">
        <v>1</v>
      </c>
    </row>
    <row r="6726" spans="1:9" ht="30" x14ac:dyDescent="0.25">
      <c r="A6726" s="982"/>
      <c r="B6726" s="984"/>
      <c r="C6726" s="164" t="s">
        <v>3853</v>
      </c>
      <c r="D6726" s="165" t="s">
        <v>3854</v>
      </c>
      <c r="E6726" s="43" t="s">
        <v>126</v>
      </c>
      <c r="F6726" s="43" t="s">
        <v>121</v>
      </c>
      <c r="G6726" s="57">
        <v>500000</v>
      </c>
      <c r="H6726" s="57">
        <v>500000</v>
      </c>
      <c r="I6726" s="57">
        <v>1</v>
      </c>
    </row>
    <row r="6727" spans="1:9" ht="30" x14ac:dyDescent="0.25">
      <c r="A6727" s="982"/>
      <c r="B6727" s="984"/>
      <c r="C6727" s="164" t="s">
        <v>3855</v>
      </c>
      <c r="D6727" s="165" t="s">
        <v>3856</v>
      </c>
      <c r="E6727" s="43" t="s">
        <v>126</v>
      </c>
      <c r="F6727" s="43" t="s">
        <v>121</v>
      </c>
      <c r="G6727" s="57">
        <v>500000</v>
      </c>
      <c r="H6727" s="57">
        <v>500000</v>
      </c>
      <c r="I6727" s="57">
        <v>1</v>
      </c>
    </row>
    <row r="6728" spans="1:9" ht="45" x14ac:dyDescent="0.25">
      <c r="A6728" s="982"/>
      <c r="B6728" s="984"/>
      <c r="C6728" s="164" t="s">
        <v>3857</v>
      </c>
      <c r="D6728" s="165" t="s">
        <v>3858</v>
      </c>
      <c r="E6728" s="43" t="s">
        <v>126</v>
      </c>
      <c r="F6728" s="43" t="s">
        <v>121</v>
      </c>
      <c r="G6728" s="57">
        <v>480000</v>
      </c>
      <c r="H6728" s="57">
        <v>480000</v>
      </c>
      <c r="I6728" s="57">
        <v>1</v>
      </c>
    </row>
    <row r="6729" spans="1:9" ht="45" x14ac:dyDescent="0.25">
      <c r="A6729" s="982"/>
      <c r="B6729" s="984"/>
      <c r="C6729" s="164" t="s">
        <v>3859</v>
      </c>
      <c r="D6729" s="165" t="s">
        <v>3860</v>
      </c>
      <c r="E6729" s="43" t="s">
        <v>126</v>
      </c>
      <c r="F6729" s="43" t="s">
        <v>121</v>
      </c>
      <c r="G6729" s="57">
        <v>100000</v>
      </c>
      <c r="H6729" s="57">
        <v>100000</v>
      </c>
      <c r="I6729" s="57">
        <v>1</v>
      </c>
    </row>
    <row r="6730" spans="1:9" ht="45" x14ac:dyDescent="0.25">
      <c r="A6730" s="982"/>
      <c r="B6730" s="984"/>
      <c r="C6730" s="164" t="s">
        <v>3861</v>
      </c>
      <c r="D6730" s="165" t="s">
        <v>509</v>
      </c>
      <c r="E6730" s="43" t="s">
        <v>126</v>
      </c>
      <c r="F6730" s="43" t="s">
        <v>121</v>
      </c>
      <c r="G6730" s="57">
        <v>207000</v>
      </c>
      <c r="H6730" s="57">
        <v>207000</v>
      </c>
      <c r="I6730" s="57">
        <v>1</v>
      </c>
    </row>
    <row r="6731" spans="1:9" ht="60" x14ac:dyDescent="0.25">
      <c r="A6731" s="982"/>
      <c r="B6731" s="984"/>
      <c r="C6731" s="164" t="s">
        <v>3862</v>
      </c>
      <c r="D6731" s="165" t="s">
        <v>3863</v>
      </c>
      <c r="E6731" s="43" t="s">
        <v>126</v>
      </c>
      <c r="F6731" s="43" t="s">
        <v>121</v>
      </c>
      <c r="G6731" s="57">
        <v>720000</v>
      </c>
      <c r="H6731" s="57">
        <v>720000</v>
      </c>
      <c r="I6731" s="57">
        <v>1</v>
      </c>
    </row>
    <row r="6732" spans="1:9" ht="30" x14ac:dyDescent="0.25">
      <c r="A6732" s="982"/>
      <c r="B6732" s="984"/>
      <c r="C6732" s="164" t="s">
        <v>3864</v>
      </c>
      <c r="D6732" s="165" t="s">
        <v>768</v>
      </c>
      <c r="E6732" s="43" t="s">
        <v>126</v>
      </c>
      <c r="F6732" s="43" t="s">
        <v>121</v>
      </c>
      <c r="G6732" s="57">
        <v>119000</v>
      </c>
      <c r="H6732" s="57">
        <v>119000</v>
      </c>
      <c r="I6732" s="57">
        <v>1</v>
      </c>
    </row>
    <row r="6733" spans="1:9" ht="75" x14ac:dyDescent="0.25">
      <c r="A6733" s="982"/>
      <c r="B6733" s="984"/>
      <c r="C6733" s="166" t="s">
        <v>3865</v>
      </c>
      <c r="D6733" s="167" t="s">
        <v>3866</v>
      </c>
      <c r="E6733" s="44" t="s">
        <v>126</v>
      </c>
      <c r="F6733" s="44" t="s">
        <v>121</v>
      </c>
      <c r="G6733" s="59">
        <v>689000</v>
      </c>
      <c r="H6733" s="59">
        <v>689000</v>
      </c>
      <c r="I6733" s="59">
        <v>1</v>
      </c>
    </row>
    <row r="6734" spans="1:9" x14ac:dyDescent="0.25">
      <c r="A6734" s="982"/>
      <c r="B6734" s="1007" t="s">
        <v>3867</v>
      </c>
      <c r="C6734" s="1007"/>
      <c r="D6734" s="1007"/>
      <c r="E6734" s="1007"/>
      <c r="F6734" s="1007"/>
      <c r="G6734" s="1007"/>
      <c r="H6734" s="1007"/>
      <c r="I6734" s="1007"/>
    </row>
    <row r="6735" spans="1:9" x14ac:dyDescent="0.25">
      <c r="A6735" s="982"/>
      <c r="B6735" s="1058" t="s">
        <v>118</v>
      </c>
      <c r="C6735" s="1058"/>
      <c r="D6735" s="1058"/>
      <c r="E6735" s="1058"/>
      <c r="F6735" s="1058"/>
      <c r="G6735" s="1058"/>
      <c r="H6735" s="1058"/>
      <c r="I6735" s="1058"/>
    </row>
    <row r="6736" spans="1:9" ht="30" x14ac:dyDescent="0.25">
      <c r="A6736" s="982"/>
      <c r="B6736" s="983">
        <v>4214</v>
      </c>
      <c r="C6736" s="166" t="s">
        <v>3868</v>
      </c>
      <c r="D6736" s="165" t="s">
        <v>3869</v>
      </c>
      <c r="E6736" s="44" t="s">
        <v>14</v>
      </c>
      <c r="F6736" s="44" t="s">
        <v>121</v>
      </c>
      <c r="G6736" s="59">
        <v>55560</v>
      </c>
      <c r="H6736" s="59">
        <v>55560</v>
      </c>
      <c r="I6736" s="59">
        <v>1</v>
      </c>
    </row>
    <row r="6737" spans="1:9" ht="30" x14ac:dyDescent="0.25">
      <c r="A6737" s="982"/>
      <c r="B6737" s="984"/>
      <c r="C6737" s="166" t="s">
        <v>3870</v>
      </c>
      <c r="D6737" s="165" t="s">
        <v>3871</v>
      </c>
      <c r="E6737" s="44" t="s">
        <v>14</v>
      </c>
      <c r="F6737" s="44" t="s">
        <v>121</v>
      </c>
      <c r="G6737" s="59">
        <v>55940</v>
      </c>
      <c r="H6737" s="59">
        <v>55940</v>
      </c>
      <c r="I6737" s="59">
        <v>1</v>
      </c>
    </row>
    <row r="6738" spans="1:9" x14ac:dyDescent="0.25">
      <c r="A6738" s="982"/>
      <c r="B6738" s="1007" t="s">
        <v>153</v>
      </c>
      <c r="C6738" s="1007"/>
      <c r="D6738" s="1007"/>
      <c r="E6738" s="1007"/>
      <c r="F6738" s="1007"/>
      <c r="G6738" s="1007"/>
      <c r="H6738" s="1007"/>
      <c r="I6738" s="1007"/>
    </row>
    <row r="6739" spans="1:9" x14ac:dyDescent="0.25">
      <c r="A6739" s="982"/>
      <c r="B6739" s="1058" t="s">
        <v>154</v>
      </c>
      <c r="C6739" s="1058"/>
      <c r="D6739" s="1058"/>
      <c r="E6739" s="1058"/>
      <c r="F6739" s="1058"/>
      <c r="G6739" s="1058"/>
      <c r="H6739" s="1058"/>
      <c r="I6739" s="1058"/>
    </row>
    <row r="6740" spans="1:9" ht="30" x14ac:dyDescent="0.25">
      <c r="A6740" s="982"/>
      <c r="B6740" s="169"/>
      <c r="C6740" s="169" t="s">
        <v>6645</v>
      </c>
      <c r="D6740" s="169" t="s">
        <v>519</v>
      </c>
      <c r="E6740" s="169" t="s">
        <v>172</v>
      </c>
      <c r="F6740" s="169" t="s">
        <v>121</v>
      </c>
      <c r="G6740" s="169">
        <v>350000</v>
      </c>
      <c r="H6740" s="169">
        <v>350000</v>
      </c>
      <c r="I6740" s="169">
        <v>1</v>
      </c>
    </row>
    <row r="6741" spans="1:9" ht="30" x14ac:dyDescent="0.25">
      <c r="A6741" s="982"/>
      <c r="B6741" s="169"/>
      <c r="C6741" s="169" t="s">
        <v>6646</v>
      </c>
      <c r="D6741" s="169" t="s">
        <v>519</v>
      </c>
      <c r="E6741" s="169" t="s">
        <v>172</v>
      </c>
      <c r="F6741" s="169" t="s">
        <v>121</v>
      </c>
      <c r="G6741" s="169">
        <v>300000</v>
      </c>
      <c r="H6741" s="169">
        <v>300000</v>
      </c>
      <c r="I6741" s="169">
        <v>1</v>
      </c>
    </row>
    <row r="6742" spans="1:9" x14ac:dyDescent="0.25">
      <c r="A6742" s="982"/>
      <c r="B6742" s="169"/>
      <c r="C6742" s="169"/>
      <c r="D6742" s="169"/>
      <c r="E6742" s="169"/>
      <c r="F6742" s="169"/>
      <c r="G6742" s="562"/>
      <c r="H6742" s="562"/>
      <c r="I6742" s="169"/>
    </row>
    <row r="6743" spans="1:9" x14ac:dyDescent="0.25">
      <c r="A6743" s="982"/>
      <c r="B6743" s="169"/>
      <c r="C6743" s="169"/>
      <c r="D6743" s="169"/>
      <c r="E6743" s="169"/>
      <c r="F6743" s="169"/>
      <c r="G6743" s="562"/>
      <c r="H6743" s="562"/>
      <c r="I6743" s="169"/>
    </row>
    <row r="6744" spans="1:9" ht="30" x14ac:dyDescent="0.25">
      <c r="A6744" s="982"/>
      <c r="B6744" s="169"/>
      <c r="C6744" s="169" t="s">
        <v>6647</v>
      </c>
      <c r="D6744" s="169" t="s">
        <v>519</v>
      </c>
      <c r="E6744" s="169" t="s">
        <v>172</v>
      </c>
      <c r="F6744" s="169" t="s">
        <v>121</v>
      </c>
      <c r="G6744" s="169">
        <v>200000</v>
      </c>
      <c r="H6744" s="169">
        <v>200000</v>
      </c>
      <c r="I6744" s="169">
        <v>1</v>
      </c>
    </row>
    <row r="6745" spans="1:9" ht="30" x14ac:dyDescent="0.25">
      <c r="A6745" s="982"/>
      <c r="B6745" s="169"/>
      <c r="C6745" s="169" t="s">
        <v>6648</v>
      </c>
      <c r="D6745" s="169" t="s">
        <v>519</v>
      </c>
      <c r="E6745" s="169" t="s">
        <v>172</v>
      </c>
      <c r="F6745" s="169" t="s">
        <v>121</v>
      </c>
      <c r="G6745" s="169">
        <v>540000</v>
      </c>
      <c r="H6745" s="169">
        <v>540000</v>
      </c>
      <c r="I6745" s="169">
        <v>1</v>
      </c>
    </row>
    <row r="6746" spans="1:9" ht="24" x14ac:dyDescent="0.25">
      <c r="A6746" s="982"/>
      <c r="B6746" s="169"/>
      <c r="C6746" s="598" t="s">
        <v>7269</v>
      </c>
      <c r="D6746" s="598" t="s">
        <v>519</v>
      </c>
      <c r="E6746" s="169" t="s">
        <v>172</v>
      </c>
      <c r="F6746" s="169" t="s">
        <v>121</v>
      </c>
      <c r="G6746" s="512">
        <v>130000</v>
      </c>
      <c r="H6746" s="512">
        <v>130000</v>
      </c>
      <c r="I6746" s="169">
        <v>1</v>
      </c>
    </row>
    <row r="6747" spans="1:9" ht="24" x14ac:dyDescent="0.25">
      <c r="A6747" s="982"/>
      <c r="B6747" s="169"/>
      <c r="C6747" s="598" t="s">
        <v>7830</v>
      </c>
      <c r="D6747" s="598" t="s">
        <v>519</v>
      </c>
      <c r="E6747" s="169" t="s">
        <v>172</v>
      </c>
      <c r="F6747" s="169" t="s">
        <v>121</v>
      </c>
      <c r="G6747" s="621">
        <v>550</v>
      </c>
      <c r="H6747" s="621">
        <v>550</v>
      </c>
      <c r="I6747" s="169">
        <v>1</v>
      </c>
    </row>
    <row r="6748" spans="1:9" ht="24" x14ac:dyDescent="0.25">
      <c r="A6748" s="982"/>
      <c r="B6748" s="169"/>
      <c r="C6748" s="598" t="s">
        <v>7831</v>
      </c>
      <c r="D6748" s="598" t="s">
        <v>519</v>
      </c>
      <c r="E6748" s="169" t="s">
        <v>172</v>
      </c>
      <c r="F6748" s="169" t="s">
        <v>121</v>
      </c>
      <c r="G6748" s="621">
        <v>550</v>
      </c>
      <c r="H6748" s="621">
        <v>550</v>
      </c>
      <c r="I6748" s="169">
        <v>1</v>
      </c>
    </row>
    <row r="6749" spans="1:9" ht="24" x14ac:dyDescent="0.25">
      <c r="A6749" s="982"/>
      <c r="B6749" s="169"/>
      <c r="C6749" s="598" t="s">
        <v>7832</v>
      </c>
      <c r="D6749" s="598" t="s">
        <v>519</v>
      </c>
      <c r="E6749" s="169" t="s">
        <v>172</v>
      </c>
      <c r="F6749" s="169" t="s">
        <v>121</v>
      </c>
      <c r="G6749" s="621">
        <v>220</v>
      </c>
      <c r="H6749" s="621">
        <v>220</v>
      </c>
      <c r="I6749" s="169">
        <v>1</v>
      </c>
    </row>
    <row r="6750" spans="1:9" ht="24" x14ac:dyDescent="0.25">
      <c r="A6750" s="982"/>
      <c r="B6750" s="169"/>
      <c r="C6750" s="598" t="s">
        <v>7833</v>
      </c>
      <c r="D6750" s="598" t="s">
        <v>519</v>
      </c>
      <c r="E6750" s="169" t="s">
        <v>172</v>
      </c>
      <c r="F6750" s="169" t="s">
        <v>121</v>
      </c>
      <c r="G6750" s="621">
        <v>200</v>
      </c>
      <c r="H6750" s="621">
        <v>200</v>
      </c>
      <c r="I6750" s="169">
        <v>1</v>
      </c>
    </row>
    <row r="6751" spans="1:9" ht="24" x14ac:dyDescent="0.25">
      <c r="A6751" s="982"/>
      <c r="B6751" s="169"/>
      <c r="C6751" s="598" t="s">
        <v>7834</v>
      </c>
      <c r="D6751" s="598" t="s">
        <v>519</v>
      </c>
      <c r="E6751" s="169" t="s">
        <v>172</v>
      </c>
      <c r="F6751" s="169" t="s">
        <v>121</v>
      </c>
      <c r="G6751" s="621">
        <v>200</v>
      </c>
      <c r="H6751" s="621">
        <v>200</v>
      </c>
      <c r="I6751" s="169">
        <v>1</v>
      </c>
    </row>
    <row r="6752" spans="1:9" ht="24" x14ac:dyDescent="0.25">
      <c r="A6752" s="982"/>
      <c r="B6752" s="169"/>
      <c r="C6752" s="598" t="s">
        <v>7835</v>
      </c>
      <c r="D6752" s="598" t="s">
        <v>519</v>
      </c>
      <c r="E6752" s="169" t="s">
        <v>172</v>
      </c>
      <c r="F6752" s="169" t="s">
        <v>121</v>
      </c>
      <c r="G6752" s="621">
        <v>100</v>
      </c>
      <c r="H6752" s="621">
        <v>100</v>
      </c>
      <c r="I6752" s="169">
        <v>1</v>
      </c>
    </row>
    <row r="6753" spans="1:9" ht="24" x14ac:dyDescent="0.25">
      <c r="A6753" s="982"/>
      <c r="B6753" s="169"/>
      <c r="C6753" s="598" t="s">
        <v>7270</v>
      </c>
      <c r="D6753" s="598" t="s">
        <v>519</v>
      </c>
      <c r="E6753" s="169" t="s">
        <v>172</v>
      </c>
      <c r="F6753" s="169" t="s">
        <v>121</v>
      </c>
      <c r="G6753" s="512">
        <v>250000</v>
      </c>
      <c r="H6753" s="512">
        <v>250000</v>
      </c>
      <c r="I6753" s="169">
        <v>1</v>
      </c>
    </row>
    <row r="6754" spans="1:9" ht="24" x14ac:dyDescent="0.25">
      <c r="A6754" s="982"/>
      <c r="B6754" s="169"/>
      <c r="C6754" s="598" t="s">
        <v>7271</v>
      </c>
      <c r="D6754" s="598" t="s">
        <v>519</v>
      </c>
      <c r="E6754" s="169" t="s">
        <v>172</v>
      </c>
      <c r="F6754" s="169" t="s">
        <v>121</v>
      </c>
      <c r="G6754" s="512">
        <v>150000</v>
      </c>
      <c r="H6754" s="512">
        <v>150000</v>
      </c>
      <c r="I6754" s="169">
        <v>1</v>
      </c>
    </row>
    <row r="6755" spans="1:9" ht="24" x14ac:dyDescent="0.25">
      <c r="A6755" s="982"/>
      <c r="B6755" s="169"/>
      <c r="C6755" s="598" t="s">
        <v>7272</v>
      </c>
      <c r="D6755" s="598" t="s">
        <v>519</v>
      </c>
      <c r="E6755" s="169" t="s">
        <v>172</v>
      </c>
      <c r="F6755" s="169" t="s">
        <v>121</v>
      </c>
      <c r="G6755" s="512">
        <v>300000</v>
      </c>
      <c r="H6755" s="512">
        <v>300000</v>
      </c>
      <c r="I6755" s="169">
        <v>1</v>
      </c>
    </row>
    <row r="6756" spans="1:9" ht="24" x14ac:dyDescent="0.25">
      <c r="A6756" s="982"/>
      <c r="B6756" s="169"/>
      <c r="C6756" s="598" t="s">
        <v>7273</v>
      </c>
      <c r="D6756" s="598" t="s">
        <v>519</v>
      </c>
      <c r="E6756" s="169" t="s">
        <v>172</v>
      </c>
      <c r="F6756" s="169" t="s">
        <v>121</v>
      </c>
      <c r="G6756" s="512">
        <v>200000</v>
      </c>
      <c r="H6756" s="512">
        <v>200000</v>
      </c>
      <c r="I6756" s="169">
        <v>1</v>
      </c>
    </row>
    <row r="6757" spans="1:9" ht="24" x14ac:dyDescent="0.25">
      <c r="A6757" s="982"/>
      <c r="B6757" s="169"/>
      <c r="C6757" s="598" t="s">
        <v>7274</v>
      </c>
      <c r="D6757" s="598" t="s">
        <v>519</v>
      </c>
      <c r="E6757" s="169" t="s">
        <v>172</v>
      </c>
      <c r="F6757" s="169" t="s">
        <v>121</v>
      </c>
      <c r="G6757" s="512">
        <v>200000</v>
      </c>
      <c r="H6757" s="512">
        <v>200000</v>
      </c>
      <c r="I6757" s="169">
        <v>1</v>
      </c>
    </row>
    <row r="6758" spans="1:9" ht="24" x14ac:dyDescent="0.25">
      <c r="A6758" s="982"/>
      <c r="B6758" s="169"/>
      <c r="C6758" s="598" t="s">
        <v>7689</v>
      </c>
      <c r="D6758" s="598" t="s">
        <v>519</v>
      </c>
      <c r="E6758" s="169" t="s">
        <v>172</v>
      </c>
      <c r="F6758" s="169" t="s">
        <v>121</v>
      </c>
      <c r="G6758" s="512">
        <v>150000</v>
      </c>
      <c r="H6758" s="512">
        <v>150000</v>
      </c>
      <c r="I6758" s="169">
        <v>1</v>
      </c>
    </row>
    <row r="6759" spans="1:9" ht="24" x14ac:dyDescent="0.25">
      <c r="A6759" s="982"/>
      <c r="B6759" s="169"/>
      <c r="C6759" s="598" t="s">
        <v>7690</v>
      </c>
      <c r="D6759" s="598" t="s">
        <v>519</v>
      </c>
      <c r="E6759" s="169" t="s">
        <v>172</v>
      </c>
      <c r="F6759" s="169" t="s">
        <v>121</v>
      </c>
      <c r="G6759" s="512">
        <v>200000</v>
      </c>
      <c r="H6759" s="512">
        <v>200000</v>
      </c>
      <c r="I6759" s="169">
        <v>1</v>
      </c>
    </row>
    <row r="6760" spans="1:9" ht="24" x14ac:dyDescent="0.25">
      <c r="A6760" s="982"/>
      <c r="B6760" s="169"/>
      <c r="C6760" s="598" t="s">
        <v>7691</v>
      </c>
      <c r="D6760" s="598" t="s">
        <v>519</v>
      </c>
      <c r="E6760" s="169" t="s">
        <v>172</v>
      </c>
      <c r="F6760" s="169" t="s">
        <v>121</v>
      </c>
      <c r="G6760" s="512">
        <v>170000</v>
      </c>
      <c r="H6760" s="512">
        <v>170000</v>
      </c>
      <c r="I6760" s="169">
        <v>1</v>
      </c>
    </row>
    <row r="6761" spans="1:9" ht="24" x14ac:dyDescent="0.25">
      <c r="A6761" s="982"/>
      <c r="B6761" s="169"/>
      <c r="C6761" s="598" t="s">
        <v>7692</v>
      </c>
      <c r="D6761" s="598" t="s">
        <v>519</v>
      </c>
      <c r="E6761" s="169" t="s">
        <v>172</v>
      </c>
      <c r="F6761" s="169" t="s">
        <v>121</v>
      </c>
      <c r="G6761" s="512">
        <v>150000</v>
      </c>
      <c r="H6761" s="512">
        <v>150000</v>
      </c>
      <c r="I6761" s="169">
        <v>1</v>
      </c>
    </row>
    <row r="6762" spans="1:9" ht="24" x14ac:dyDescent="0.25">
      <c r="A6762" s="982"/>
      <c r="B6762" s="169"/>
      <c r="C6762" s="598" t="s">
        <v>7693</v>
      </c>
      <c r="D6762" s="598" t="s">
        <v>519</v>
      </c>
      <c r="E6762" s="169" t="s">
        <v>172</v>
      </c>
      <c r="F6762" s="169" t="s">
        <v>121</v>
      </c>
      <c r="G6762" s="512">
        <v>200000</v>
      </c>
      <c r="H6762" s="512">
        <v>200000</v>
      </c>
      <c r="I6762" s="169">
        <v>1</v>
      </c>
    </row>
    <row r="6763" spans="1:9" ht="30" x14ac:dyDescent="0.25">
      <c r="A6763" s="982"/>
      <c r="B6763" s="169"/>
      <c r="C6763" s="169" t="s">
        <v>6649</v>
      </c>
      <c r="D6763" s="169" t="s">
        <v>519</v>
      </c>
      <c r="E6763" s="169" t="s">
        <v>172</v>
      </c>
      <c r="F6763" s="169" t="s">
        <v>121</v>
      </c>
      <c r="G6763" s="169">
        <v>250000</v>
      </c>
      <c r="H6763" s="169">
        <v>250000</v>
      </c>
      <c r="I6763" s="169">
        <v>1</v>
      </c>
    </row>
    <row r="6764" spans="1:9" ht="30" x14ac:dyDescent="0.25">
      <c r="A6764" s="982"/>
      <c r="B6764" s="169"/>
      <c r="C6764" s="169" t="s">
        <v>6650</v>
      </c>
      <c r="D6764" s="169" t="s">
        <v>519</v>
      </c>
      <c r="E6764" s="169" t="s">
        <v>172</v>
      </c>
      <c r="F6764" s="169" t="s">
        <v>121</v>
      </c>
      <c r="G6764" s="169">
        <v>200000</v>
      </c>
      <c r="H6764" s="169">
        <v>200000</v>
      </c>
      <c r="I6764" s="169">
        <v>1</v>
      </c>
    </row>
    <row r="6765" spans="1:9" ht="30" x14ac:dyDescent="0.25">
      <c r="A6765" s="982"/>
      <c r="B6765" s="169"/>
      <c r="C6765" s="169" t="s">
        <v>6651</v>
      </c>
      <c r="D6765" s="169" t="s">
        <v>519</v>
      </c>
      <c r="E6765" s="169" t="s">
        <v>172</v>
      </c>
      <c r="F6765" s="169" t="s">
        <v>121</v>
      </c>
      <c r="G6765" s="169">
        <v>350000</v>
      </c>
      <c r="H6765" s="169">
        <v>350000</v>
      </c>
      <c r="I6765" s="169">
        <v>1</v>
      </c>
    </row>
    <row r="6766" spans="1:9" ht="30" x14ac:dyDescent="0.25">
      <c r="A6766" s="982"/>
      <c r="B6766" s="169"/>
      <c r="C6766" s="169" t="s">
        <v>6652</v>
      </c>
      <c r="D6766" s="169" t="s">
        <v>519</v>
      </c>
      <c r="E6766" s="169" t="s">
        <v>172</v>
      </c>
      <c r="F6766" s="169" t="s">
        <v>121</v>
      </c>
      <c r="G6766" s="169">
        <v>200000</v>
      </c>
      <c r="H6766" s="169">
        <v>200000</v>
      </c>
      <c r="I6766" s="169">
        <v>1</v>
      </c>
    </row>
    <row r="6767" spans="1:9" ht="30" x14ac:dyDescent="0.25">
      <c r="A6767" s="982"/>
      <c r="B6767" s="169"/>
      <c r="C6767" s="169" t="s">
        <v>6653</v>
      </c>
      <c r="D6767" s="169" t="s">
        <v>519</v>
      </c>
      <c r="E6767" s="169" t="s">
        <v>172</v>
      </c>
      <c r="F6767" s="169" t="s">
        <v>121</v>
      </c>
      <c r="G6767" s="169">
        <v>250000</v>
      </c>
      <c r="H6767" s="169">
        <v>250000</v>
      </c>
      <c r="I6767" s="169">
        <v>1</v>
      </c>
    </row>
    <row r="6768" spans="1:9" ht="30" x14ac:dyDescent="0.25">
      <c r="A6768" s="982"/>
      <c r="B6768" s="169"/>
      <c r="C6768" s="169" t="s">
        <v>6654</v>
      </c>
      <c r="D6768" s="169" t="s">
        <v>519</v>
      </c>
      <c r="E6768" s="169" t="s">
        <v>172</v>
      </c>
      <c r="F6768" s="169" t="s">
        <v>121</v>
      </c>
      <c r="G6768" s="169">
        <v>200000</v>
      </c>
      <c r="H6768" s="169">
        <v>200000</v>
      </c>
      <c r="I6768" s="169">
        <v>1</v>
      </c>
    </row>
    <row r="6769" spans="1:9" ht="30" x14ac:dyDescent="0.25">
      <c r="A6769" s="982"/>
      <c r="B6769" s="169"/>
      <c r="C6769" s="169" t="s">
        <v>6655</v>
      </c>
      <c r="D6769" s="169" t="s">
        <v>519</v>
      </c>
      <c r="E6769" s="169" t="s">
        <v>172</v>
      </c>
      <c r="F6769" s="169" t="s">
        <v>121</v>
      </c>
      <c r="G6769" s="169">
        <v>400000</v>
      </c>
      <c r="H6769" s="169">
        <v>400000</v>
      </c>
      <c r="I6769" s="169">
        <v>1</v>
      </c>
    </row>
    <row r="6770" spans="1:9" ht="30" x14ac:dyDescent="0.25">
      <c r="A6770" s="982"/>
      <c r="B6770" s="169"/>
      <c r="C6770" s="169" t="s">
        <v>6656</v>
      </c>
      <c r="D6770" s="169" t="s">
        <v>519</v>
      </c>
      <c r="E6770" s="169" t="s">
        <v>172</v>
      </c>
      <c r="F6770" s="169" t="s">
        <v>121</v>
      </c>
      <c r="G6770" s="169">
        <v>200000</v>
      </c>
      <c r="H6770" s="169">
        <v>200000</v>
      </c>
      <c r="I6770" s="169">
        <v>1</v>
      </c>
    </row>
    <row r="6771" spans="1:9" ht="30" x14ac:dyDescent="0.25">
      <c r="A6771" s="982"/>
      <c r="B6771" s="169"/>
      <c r="C6771" s="169" t="s">
        <v>6657</v>
      </c>
      <c r="D6771" s="169" t="s">
        <v>519</v>
      </c>
      <c r="E6771" s="169" t="s">
        <v>172</v>
      </c>
      <c r="F6771" s="169" t="s">
        <v>121</v>
      </c>
      <c r="G6771" s="169">
        <v>200000</v>
      </c>
      <c r="H6771" s="169">
        <v>200000</v>
      </c>
      <c r="I6771" s="169">
        <v>1</v>
      </c>
    </row>
    <row r="6772" spans="1:9" ht="30" x14ac:dyDescent="0.25">
      <c r="A6772" s="982"/>
      <c r="B6772" s="169"/>
      <c r="C6772" s="169" t="s">
        <v>6658</v>
      </c>
      <c r="D6772" s="169" t="s">
        <v>519</v>
      </c>
      <c r="E6772" s="169" t="s">
        <v>172</v>
      </c>
      <c r="F6772" s="169" t="s">
        <v>121</v>
      </c>
      <c r="G6772" s="169">
        <v>250000</v>
      </c>
      <c r="H6772" s="169">
        <v>250000</v>
      </c>
      <c r="I6772" s="169">
        <v>1</v>
      </c>
    </row>
    <row r="6773" spans="1:9" ht="30" x14ac:dyDescent="0.25">
      <c r="A6773" s="982"/>
      <c r="B6773" s="169"/>
      <c r="C6773" s="169" t="s">
        <v>6659</v>
      </c>
      <c r="D6773" s="169" t="s">
        <v>519</v>
      </c>
      <c r="E6773" s="169" t="s">
        <v>172</v>
      </c>
      <c r="F6773" s="169" t="s">
        <v>121</v>
      </c>
      <c r="G6773" s="169">
        <v>250000</v>
      </c>
      <c r="H6773" s="169">
        <v>250000</v>
      </c>
      <c r="I6773" s="169">
        <v>1</v>
      </c>
    </row>
    <row r="6774" spans="1:9" ht="30" x14ac:dyDescent="0.25">
      <c r="A6774" s="982"/>
      <c r="B6774" s="169"/>
      <c r="C6774" s="169" t="s">
        <v>6660</v>
      </c>
      <c r="D6774" s="169" t="s">
        <v>519</v>
      </c>
      <c r="E6774" s="169" t="s">
        <v>172</v>
      </c>
      <c r="F6774" s="169" t="s">
        <v>121</v>
      </c>
      <c r="G6774" s="169">
        <v>500000</v>
      </c>
      <c r="H6774" s="169">
        <v>500000</v>
      </c>
      <c r="I6774" s="169">
        <v>1</v>
      </c>
    </row>
    <row r="6775" spans="1:9" ht="45" x14ac:dyDescent="0.25">
      <c r="A6775" s="982"/>
      <c r="B6775" s="992">
        <v>5134</v>
      </c>
      <c r="C6775" s="168" t="s">
        <v>3872</v>
      </c>
      <c r="D6775" s="169" t="s">
        <v>3873</v>
      </c>
      <c r="E6775" s="46" t="s">
        <v>149</v>
      </c>
      <c r="F6775" s="46" t="s">
        <v>121</v>
      </c>
      <c r="G6775" s="60">
        <v>400000</v>
      </c>
      <c r="H6775" s="60">
        <v>400000</v>
      </c>
      <c r="I6775" s="60">
        <v>1</v>
      </c>
    </row>
    <row r="6776" spans="1:9" ht="45" x14ac:dyDescent="0.25">
      <c r="A6776" s="982"/>
      <c r="B6776" s="993"/>
      <c r="C6776" s="164" t="s">
        <v>3874</v>
      </c>
      <c r="D6776" s="165" t="s">
        <v>3875</v>
      </c>
      <c r="E6776" s="43" t="s">
        <v>172</v>
      </c>
      <c r="F6776" s="43" t="s">
        <v>121</v>
      </c>
      <c r="G6776" s="57">
        <v>500000</v>
      </c>
      <c r="H6776" s="57">
        <v>500000</v>
      </c>
      <c r="I6776" s="57">
        <v>1</v>
      </c>
    </row>
    <row r="6777" spans="1:9" ht="30" x14ac:dyDescent="0.25">
      <c r="A6777" s="982"/>
      <c r="B6777" s="993"/>
      <c r="C6777" s="164" t="s">
        <v>5649</v>
      </c>
      <c r="D6777" s="165" t="s">
        <v>519</v>
      </c>
      <c r="E6777" s="305" t="s">
        <v>149</v>
      </c>
      <c r="F6777" s="305" t="s">
        <v>121</v>
      </c>
      <c r="G6777" s="112">
        <v>250</v>
      </c>
      <c r="H6777" s="112">
        <v>250</v>
      </c>
      <c r="I6777" s="57">
        <v>1</v>
      </c>
    </row>
    <row r="6778" spans="1:9" ht="30" x14ac:dyDescent="0.25">
      <c r="A6778" s="982"/>
      <c r="B6778" s="993"/>
      <c r="C6778" s="164" t="s">
        <v>5650</v>
      </c>
      <c r="D6778" s="165" t="s">
        <v>519</v>
      </c>
      <c r="E6778" s="305" t="s">
        <v>149</v>
      </c>
      <c r="F6778" s="305" t="s">
        <v>121</v>
      </c>
      <c r="G6778" s="112">
        <v>230</v>
      </c>
      <c r="H6778" s="112">
        <v>230</v>
      </c>
      <c r="I6778" s="57">
        <v>1</v>
      </c>
    </row>
    <row r="6779" spans="1:9" ht="60" x14ac:dyDescent="0.25">
      <c r="A6779" s="982"/>
      <c r="B6779" s="993"/>
      <c r="C6779" s="164" t="s">
        <v>3876</v>
      </c>
      <c r="D6779" s="165" t="s">
        <v>3877</v>
      </c>
      <c r="E6779" s="43" t="s">
        <v>172</v>
      </c>
      <c r="F6779" s="43" t="s">
        <v>121</v>
      </c>
      <c r="G6779" s="57">
        <v>400000</v>
      </c>
      <c r="H6779" s="57">
        <v>400000</v>
      </c>
      <c r="I6779" s="57">
        <v>1</v>
      </c>
    </row>
    <row r="6780" spans="1:9" ht="30" x14ac:dyDescent="0.25">
      <c r="A6780" s="982"/>
      <c r="B6780" s="993"/>
      <c r="C6780" s="164" t="s">
        <v>3878</v>
      </c>
      <c r="D6780" s="165" t="s">
        <v>3879</v>
      </c>
      <c r="E6780" s="43" t="s">
        <v>149</v>
      </c>
      <c r="F6780" s="43" t="s">
        <v>121</v>
      </c>
      <c r="G6780" s="57">
        <v>300000</v>
      </c>
      <c r="H6780" s="57">
        <v>300000</v>
      </c>
      <c r="I6780" s="57">
        <v>1</v>
      </c>
    </row>
    <row r="6781" spans="1:9" ht="45" x14ac:dyDescent="0.25">
      <c r="A6781" s="982"/>
      <c r="B6781" s="993"/>
      <c r="C6781" s="164" t="s">
        <v>3880</v>
      </c>
      <c r="D6781" s="165" t="s">
        <v>3881</v>
      </c>
      <c r="E6781" s="43" t="s">
        <v>149</v>
      </c>
      <c r="F6781" s="43" t="s">
        <v>121</v>
      </c>
      <c r="G6781" s="57">
        <v>800000</v>
      </c>
      <c r="H6781" s="57">
        <v>800000</v>
      </c>
      <c r="I6781" s="57">
        <v>1</v>
      </c>
    </row>
    <row r="6782" spans="1:9" ht="45" x14ac:dyDescent="0.25">
      <c r="A6782" s="982"/>
      <c r="B6782" s="993"/>
      <c r="C6782" s="164" t="s">
        <v>3882</v>
      </c>
      <c r="D6782" s="165" t="s">
        <v>3883</v>
      </c>
      <c r="E6782" s="43" t="s">
        <v>149</v>
      </c>
      <c r="F6782" s="43" t="s">
        <v>121</v>
      </c>
      <c r="G6782" s="57">
        <v>300000</v>
      </c>
      <c r="H6782" s="57">
        <v>300000</v>
      </c>
      <c r="I6782" s="57">
        <v>1</v>
      </c>
    </row>
    <row r="6783" spans="1:9" ht="45" x14ac:dyDescent="0.25">
      <c r="A6783" s="982"/>
      <c r="B6783" s="993"/>
      <c r="C6783" s="166" t="s">
        <v>3884</v>
      </c>
      <c r="D6783" s="167" t="s">
        <v>3885</v>
      </c>
      <c r="E6783" s="44" t="s">
        <v>149</v>
      </c>
      <c r="F6783" s="44" t="s">
        <v>121</v>
      </c>
      <c r="G6783" s="59">
        <v>300000</v>
      </c>
      <c r="H6783" s="59">
        <v>300000</v>
      </c>
      <c r="I6783" s="59">
        <v>1</v>
      </c>
    </row>
    <row r="6784" spans="1:9" x14ac:dyDescent="0.25">
      <c r="A6784" s="982"/>
      <c r="B6784" s="1018" t="s">
        <v>118</v>
      </c>
      <c r="C6784" s="1018"/>
      <c r="D6784" s="1018"/>
      <c r="E6784" s="1018"/>
      <c r="F6784" s="1018"/>
      <c r="G6784" s="1018"/>
      <c r="H6784" s="1018"/>
      <c r="I6784" s="1018"/>
    </row>
    <row r="6785" spans="1:9" x14ac:dyDescent="0.25">
      <c r="A6785" s="982"/>
      <c r="B6785" s="598" t="s">
        <v>6689</v>
      </c>
      <c r="C6785" s="598" t="s">
        <v>7688</v>
      </c>
      <c r="D6785" s="598" t="s">
        <v>164</v>
      </c>
      <c r="E6785" s="791" t="s">
        <v>126</v>
      </c>
      <c r="F6785" s="791" t="s">
        <v>121</v>
      </c>
      <c r="G6785" s="512">
        <v>87000</v>
      </c>
      <c r="H6785" s="512">
        <v>87000</v>
      </c>
      <c r="I6785" s="796">
        <v>1</v>
      </c>
    </row>
    <row r="6786" spans="1:9" x14ac:dyDescent="0.25">
      <c r="A6786" s="982"/>
      <c r="B6786" s="520"/>
      <c r="C6786" s="573" t="s">
        <v>6866</v>
      </c>
      <c r="D6786" s="573" t="s">
        <v>164</v>
      </c>
      <c r="E6786" s="573" t="s">
        <v>126</v>
      </c>
      <c r="F6786" s="573" t="s">
        <v>121</v>
      </c>
      <c r="G6786" s="573">
        <v>464000</v>
      </c>
      <c r="H6786" s="573">
        <v>464000</v>
      </c>
      <c r="I6786" s="573">
        <v>1</v>
      </c>
    </row>
    <row r="6787" spans="1:9" x14ac:dyDescent="0.25">
      <c r="A6787" s="982"/>
      <c r="B6787" s="673"/>
      <c r="C6787" s="598" t="s">
        <v>7275</v>
      </c>
      <c r="D6787" s="598" t="s">
        <v>164</v>
      </c>
      <c r="E6787" s="672" t="s">
        <v>126</v>
      </c>
      <c r="F6787" s="676" t="s">
        <v>121</v>
      </c>
      <c r="G6787" s="512">
        <v>123000</v>
      </c>
      <c r="H6787" s="512">
        <v>123000</v>
      </c>
      <c r="I6787" s="676">
        <v>1</v>
      </c>
    </row>
    <row r="6788" spans="1:9" x14ac:dyDescent="0.25">
      <c r="A6788" s="982"/>
      <c r="B6788" s="307"/>
      <c r="C6788" s="166" t="s">
        <v>5651</v>
      </c>
      <c r="D6788" s="166" t="s">
        <v>164</v>
      </c>
      <c r="E6788" s="306" t="s">
        <v>126</v>
      </c>
      <c r="F6788" s="306" t="s">
        <v>121</v>
      </c>
      <c r="G6788" s="112">
        <v>25</v>
      </c>
      <c r="H6788" s="112">
        <v>25</v>
      </c>
      <c r="I6788" s="59">
        <v>1</v>
      </c>
    </row>
    <row r="6789" spans="1:9" x14ac:dyDescent="0.25">
      <c r="A6789" s="982"/>
      <c r="B6789" s="307"/>
      <c r="C6789" s="166" t="s">
        <v>5652</v>
      </c>
      <c r="D6789" s="166" t="s">
        <v>164</v>
      </c>
      <c r="E6789" s="306" t="s">
        <v>126</v>
      </c>
      <c r="F6789" s="306" t="s">
        <v>121</v>
      </c>
      <c r="G6789" s="112">
        <v>23</v>
      </c>
      <c r="H6789" s="112">
        <v>23</v>
      </c>
      <c r="I6789" s="59">
        <v>1</v>
      </c>
    </row>
    <row r="6790" spans="1:9" x14ac:dyDescent="0.25">
      <c r="A6790" s="982"/>
      <c r="B6790" s="850"/>
      <c r="C6790" s="598" t="s">
        <v>7836</v>
      </c>
      <c r="D6790" s="598" t="s">
        <v>164</v>
      </c>
      <c r="E6790" s="849" t="s">
        <v>126</v>
      </c>
      <c r="F6790" s="849" t="s">
        <v>121</v>
      </c>
      <c r="G6790" s="621">
        <v>55</v>
      </c>
      <c r="H6790" s="621">
        <v>55</v>
      </c>
      <c r="I6790" s="59">
        <v>1</v>
      </c>
    </row>
    <row r="6791" spans="1:9" x14ac:dyDescent="0.25">
      <c r="A6791" s="982"/>
      <c r="B6791" s="850"/>
      <c r="C6791" s="598" t="s">
        <v>7837</v>
      </c>
      <c r="D6791" s="598" t="s">
        <v>164</v>
      </c>
      <c r="E6791" s="849" t="s">
        <v>126</v>
      </c>
      <c r="F6791" s="849" t="s">
        <v>121</v>
      </c>
      <c r="G6791" s="621">
        <v>55</v>
      </c>
      <c r="H6791" s="621">
        <v>55</v>
      </c>
      <c r="I6791" s="59">
        <v>1</v>
      </c>
    </row>
    <row r="6792" spans="1:9" x14ac:dyDescent="0.25">
      <c r="A6792" s="982"/>
      <c r="B6792" s="850"/>
      <c r="C6792" s="598" t="s">
        <v>7838</v>
      </c>
      <c r="D6792" s="598" t="s">
        <v>164</v>
      </c>
      <c r="E6792" s="849" t="s">
        <v>126</v>
      </c>
      <c r="F6792" s="849" t="s">
        <v>121</v>
      </c>
      <c r="G6792" s="621">
        <v>20</v>
      </c>
      <c r="H6792" s="621">
        <v>20</v>
      </c>
      <c r="I6792" s="59">
        <v>1</v>
      </c>
    </row>
    <row r="6793" spans="1:9" x14ac:dyDescent="0.25">
      <c r="A6793" s="982"/>
      <c r="B6793" s="850"/>
      <c r="C6793" s="598" t="s">
        <v>7839</v>
      </c>
      <c r="D6793" s="598" t="s">
        <v>164</v>
      </c>
      <c r="E6793" s="849" t="s">
        <v>126</v>
      </c>
      <c r="F6793" s="849" t="s">
        <v>121</v>
      </c>
      <c r="G6793" s="621">
        <v>20</v>
      </c>
      <c r="H6793" s="621">
        <v>20</v>
      </c>
      <c r="I6793" s="59">
        <v>1</v>
      </c>
    </row>
    <row r="6794" spans="1:9" x14ac:dyDescent="0.25">
      <c r="A6794" s="982"/>
      <c r="B6794" s="850"/>
      <c r="C6794" s="598" t="s">
        <v>7840</v>
      </c>
      <c r="D6794" s="598" t="s">
        <v>164</v>
      </c>
      <c r="E6794" s="849" t="s">
        <v>126</v>
      </c>
      <c r="F6794" s="849" t="s">
        <v>121</v>
      </c>
      <c r="G6794" s="621">
        <v>20</v>
      </c>
      <c r="H6794" s="621">
        <v>20</v>
      </c>
      <c r="I6794" s="59">
        <v>1</v>
      </c>
    </row>
    <row r="6795" spans="1:9" x14ac:dyDescent="0.25">
      <c r="A6795" s="982"/>
      <c r="B6795" s="850"/>
      <c r="C6795" s="598" t="s">
        <v>7841</v>
      </c>
      <c r="D6795" s="598" t="s">
        <v>164</v>
      </c>
      <c r="E6795" s="849" t="s">
        <v>126</v>
      </c>
      <c r="F6795" s="849" t="s">
        <v>121</v>
      </c>
      <c r="G6795" s="621">
        <v>10</v>
      </c>
      <c r="H6795" s="621">
        <v>10</v>
      </c>
      <c r="I6795" s="59">
        <v>1</v>
      </c>
    </row>
    <row r="6796" spans="1:9" ht="30" x14ac:dyDescent="0.25">
      <c r="A6796" s="982"/>
      <c r="B6796" s="992">
        <v>5134</v>
      </c>
      <c r="C6796" s="168" t="s">
        <v>3886</v>
      </c>
      <c r="D6796" s="169" t="s">
        <v>3887</v>
      </c>
      <c r="E6796" s="46" t="s">
        <v>126</v>
      </c>
      <c r="F6796" s="46" t="s">
        <v>121</v>
      </c>
      <c r="G6796" s="60">
        <v>18000</v>
      </c>
      <c r="H6796" s="60">
        <v>18000</v>
      </c>
      <c r="I6796" s="60">
        <v>1</v>
      </c>
    </row>
    <row r="6797" spans="1:9" ht="30" x14ac:dyDescent="0.25">
      <c r="A6797" s="982"/>
      <c r="B6797" s="993"/>
      <c r="C6797" s="164" t="s">
        <v>3888</v>
      </c>
      <c r="D6797" s="165" t="s">
        <v>3889</v>
      </c>
      <c r="E6797" s="43" t="s">
        <v>126</v>
      </c>
      <c r="F6797" s="43" t="s">
        <v>121</v>
      </c>
      <c r="G6797" s="57">
        <v>25000</v>
      </c>
      <c r="H6797" s="57">
        <v>25000</v>
      </c>
      <c r="I6797" s="57">
        <v>1</v>
      </c>
    </row>
    <row r="6798" spans="1:9" ht="30" x14ac:dyDescent="0.25">
      <c r="A6798" s="982"/>
      <c r="B6798" s="993"/>
      <c r="C6798" s="164" t="s">
        <v>3890</v>
      </c>
      <c r="D6798" s="165" t="s">
        <v>3891</v>
      </c>
      <c r="E6798" s="43" t="s">
        <v>126</v>
      </c>
      <c r="F6798" s="43" t="s">
        <v>121</v>
      </c>
      <c r="G6798" s="57">
        <v>25000</v>
      </c>
      <c r="H6798" s="57">
        <v>25000</v>
      </c>
      <c r="I6798" s="57">
        <v>1</v>
      </c>
    </row>
    <row r="6799" spans="1:9" ht="45" x14ac:dyDescent="0.25">
      <c r="A6799" s="982"/>
      <c r="B6799" s="993"/>
      <c r="C6799" s="164" t="s">
        <v>3892</v>
      </c>
      <c r="D6799" s="165" t="s">
        <v>3893</v>
      </c>
      <c r="E6799" s="43" t="s">
        <v>126</v>
      </c>
      <c r="F6799" s="43" t="s">
        <v>121</v>
      </c>
      <c r="G6799" s="57">
        <v>40000</v>
      </c>
      <c r="H6799" s="57">
        <v>40000</v>
      </c>
      <c r="I6799" s="57">
        <v>1</v>
      </c>
    </row>
    <row r="6800" spans="1:9" ht="45" x14ac:dyDescent="0.25">
      <c r="A6800" s="982"/>
      <c r="B6800" s="993"/>
      <c r="C6800" s="164" t="s">
        <v>3894</v>
      </c>
      <c r="D6800" s="165" t="s">
        <v>3895</v>
      </c>
      <c r="E6800" s="43" t="s">
        <v>126</v>
      </c>
      <c r="F6800" s="43" t="s">
        <v>121</v>
      </c>
      <c r="G6800" s="57">
        <v>80000</v>
      </c>
      <c r="H6800" s="57">
        <v>80000</v>
      </c>
      <c r="I6800" s="57">
        <v>1</v>
      </c>
    </row>
    <row r="6801" spans="1:9" ht="45" x14ac:dyDescent="0.25">
      <c r="A6801" s="982"/>
      <c r="B6801" s="993"/>
      <c r="C6801" s="164" t="s">
        <v>3896</v>
      </c>
      <c r="D6801" s="165" t="s">
        <v>3897</v>
      </c>
      <c r="E6801" s="43" t="s">
        <v>126</v>
      </c>
      <c r="F6801" s="43" t="s">
        <v>121</v>
      </c>
      <c r="G6801" s="57">
        <v>40000</v>
      </c>
      <c r="H6801" s="57">
        <v>40000</v>
      </c>
      <c r="I6801" s="57">
        <v>1</v>
      </c>
    </row>
    <row r="6802" spans="1:9" ht="30" x14ac:dyDescent="0.25">
      <c r="A6802" s="982"/>
      <c r="B6802" s="993"/>
      <c r="C6802" s="164" t="s">
        <v>3898</v>
      </c>
      <c r="D6802" s="165" t="s">
        <v>3899</v>
      </c>
      <c r="E6802" s="43" t="s">
        <v>126</v>
      </c>
      <c r="F6802" s="43" t="s">
        <v>121</v>
      </c>
      <c r="G6802" s="57">
        <v>30000</v>
      </c>
      <c r="H6802" s="57">
        <v>30000</v>
      </c>
      <c r="I6802" s="57">
        <v>1</v>
      </c>
    </row>
    <row r="6803" spans="1:9" ht="30" x14ac:dyDescent="0.25">
      <c r="A6803" s="982"/>
      <c r="B6803" s="993"/>
      <c r="C6803" s="164" t="s">
        <v>3900</v>
      </c>
      <c r="D6803" s="165" t="s">
        <v>3901</v>
      </c>
      <c r="E6803" s="43" t="s">
        <v>126</v>
      </c>
      <c r="F6803" s="43" t="s">
        <v>121</v>
      </c>
      <c r="G6803" s="57">
        <v>30000</v>
      </c>
      <c r="H6803" s="57">
        <v>30000</v>
      </c>
      <c r="I6803" s="57">
        <v>1</v>
      </c>
    </row>
    <row r="6804" spans="1:9" ht="45" x14ac:dyDescent="0.25">
      <c r="A6804" s="982"/>
      <c r="B6804" s="993"/>
      <c r="C6804" s="164" t="s">
        <v>3902</v>
      </c>
      <c r="D6804" s="165" t="s">
        <v>3903</v>
      </c>
      <c r="E6804" s="43" t="s">
        <v>126</v>
      </c>
      <c r="F6804" s="43" t="s">
        <v>121</v>
      </c>
      <c r="G6804" s="57">
        <v>50000</v>
      </c>
      <c r="H6804" s="57">
        <v>50000</v>
      </c>
      <c r="I6804" s="57">
        <v>1</v>
      </c>
    </row>
    <row r="6805" spans="1:9" ht="30" x14ac:dyDescent="0.25">
      <c r="A6805" s="982"/>
      <c r="B6805" s="993"/>
      <c r="C6805" s="166" t="s">
        <v>3904</v>
      </c>
      <c r="D6805" s="167" t="s">
        <v>3905</v>
      </c>
      <c r="E6805" s="44" t="s">
        <v>126</v>
      </c>
      <c r="F6805" s="44" t="s">
        <v>121</v>
      </c>
      <c r="G6805" s="59">
        <v>30000</v>
      </c>
      <c r="H6805" s="59">
        <v>30000</v>
      </c>
      <c r="I6805" s="59">
        <v>1</v>
      </c>
    </row>
    <row r="6806" spans="1:9" x14ac:dyDescent="0.25">
      <c r="A6806" s="982"/>
      <c r="B6806" s="1007" t="s">
        <v>524</v>
      </c>
      <c r="C6806" s="1007"/>
      <c r="D6806" s="1007"/>
      <c r="E6806" s="1007"/>
      <c r="F6806" s="1007"/>
      <c r="G6806" s="1007"/>
      <c r="H6806" s="1007"/>
      <c r="I6806" s="1007"/>
    </row>
    <row r="6807" spans="1:9" x14ac:dyDescent="0.25">
      <c r="A6807" s="982"/>
      <c r="B6807" s="1018" t="s">
        <v>118</v>
      </c>
      <c r="C6807" s="1018"/>
      <c r="D6807" s="1018"/>
      <c r="E6807" s="1018"/>
      <c r="F6807" s="1018"/>
      <c r="G6807" s="1018"/>
      <c r="H6807" s="1018"/>
      <c r="I6807" s="1018"/>
    </row>
    <row r="6808" spans="1:9" ht="75" x14ac:dyDescent="0.25">
      <c r="A6808" s="982"/>
      <c r="B6808" s="1002">
        <v>4216</v>
      </c>
      <c r="C6808" s="164" t="s">
        <v>3906</v>
      </c>
      <c r="D6808" s="165" t="s">
        <v>3907</v>
      </c>
      <c r="E6808" s="43" t="s">
        <v>14</v>
      </c>
      <c r="F6808" s="43" t="s">
        <v>121</v>
      </c>
      <c r="G6808" s="57">
        <v>600000</v>
      </c>
      <c r="H6808" s="57">
        <v>600000</v>
      </c>
      <c r="I6808" s="57">
        <v>1</v>
      </c>
    </row>
    <row r="6809" spans="1:9" ht="75" x14ac:dyDescent="0.25">
      <c r="A6809" s="982"/>
      <c r="B6809" s="1002"/>
      <c r="C6809" s="164" t="s">
        <v>3908</v>
      </c>
      <c r="D6809" s="165" t="s">
        <v>3909</v>
      </c>
      <c r="E6809" s="43" t="s">
        <v>14</v>
      </c>
      <c r="F6809" s="43" t="s">
        <v>121</v>
      </c>
      <c r="G6809" s="57">
        <v>1400000</v>
      </c>
      <c r="H6809" s="57">
        <v>1400000</v>
      </c>
      <c r="I6809" s="57">
        <v>1</v>
      </c>
    </row>
    <row r="6810" spans="1:9" x14ac:dyDescent="0.25">
      <c r="A6810" s="982"/>
      <c r="B6810" s="1015" t="s">
        <v>165</v>
      </c>
      <c r="C6810" s="1015"/>
      <c r="D6810" s="1015"/>
      <c r="E6810" s="1015"/>
      <c r="F6810" s="1015"/>
      <c r="G6810" s="1015"/>
      <c r="H6810" s="1015"/>
      <c r="I6810" s="1016"/>
    </row>
    <row r="6811" spans="1:9" x14ac:dyDescent="0.25">
      <c r="A6811" s="982"/>
      <c r="B6811" s="1000" t="s">
        <v>154</v>
      </c>
      <c r="C6811" s="1000"/>
      <c r="D6811" s="1000"/>
      <c r="E6811" s="1000"/>
      <c r="F6811" s="1000"/>
      <c r="G6811" s="1000"/>
      <c r="H6811" s="1000"/>
      <c r="I6811" s="1001"/>
    </row>
    <row r="6812" spans="1:9" ht="30" x14ac:dyDescent="0.25">
      <c r="A6812" s="982"/>
      <c r="B6812" s="45">
        <v>4251</v>
      </c>
      <c r="C6812" s="164" t="s">
        <v>3910</v>
      </c>
      <c r="D6812" s="165" t="s">
        <v>3911</v>
      </c>
      <c r="E6812" s="43" t="s">
        <v>149</v>
      </c>
      <c r="F6812" s="43" t="s">
        <v>470</v>
      </c>
      <c r="G6812" s="57">
        <v>3873.6</v>
      </c>
      <c r="H6812" s="57">
        <f>G6812*I6812</f>
        <v>135189999.6336</v>
      </c>
      <c r="I6812" s="57">
        <v>34900.351000000002</v>
      </c>
    </row>
    <row r="6813" spans="1:9" ht="15" customHeight="1" x14ac:dyDescent="0.25">
      <c r="A6813" s="982"/>
      <c r="B6813" s="1000" t="s">
        <v>118</v>
      </c>
      <c r="C6813" s="1004"/>
      <c r="D6813" s="1004"/>
      <c r="E6813" s="1004"/>
      <c r="F6813" s="1004"/>
      <c r="G6813" s="1004"/>
      <c r="H6813" s="1004">
        <v>2589468</v>
      </c>
      <c r="I6813" s="1005"/>
    </row>
    <row r="6814" spans="1:9" s="8" customFormat="1" ht="30" x14ac:dyDescent="0.25">
      <c r="A6814" s="982"/>
      <c r="B6814" s="64">
        <v>4251</v>
      </c>
      <c r="C6814" s="170">
        <v>71351540</v>
      </c>
      <c r="D6814" s="171" t="s">
        <v>3912</v>
      </c>
      <c r="E6814" s="65" t="s">
        <v>520</v>
      </c>
      <c r="F6814" s="65" t="s">
        <v>121</v>
      </c>
      <c r="G6814" s="7">
        <v>2589468</v>
      </c>
      <c r="H6814" s="7">
        <v>2589468</v>
      </c>
      <c r="I6814" s="7">
        <v>1</v>
      </c>
    </row>
    <row r="6815" spans="1:9" x14ac:dyDescent="0.25">
      <c r="A6815" s="982"/>
      <c r="B6815" s="1017" t="s">
        <v>169</v>
      </c>
      <c r="C6815" s="1015"/>
      <c r="D6815" s="1015"/>
      <c r="E6815" s="1015"/>
      <c r="F6815" s="1015"/>
      <c r="G6815" s="1015"/>
      <c r="H6815" s="1015"/>
      <c r="I6815" s="1016"/>
    </row>
    <row r="6816" spans="1:9" x14ac:dyDescent="0.25">
      <c r="A6816" s="982"/>
      <c r="B6816" s="1000" t="s">
        <v>154</v>
      </c>
      <c r="C6816" s="1000"/>
      <c r="D6816" s="1000"/>
      <c r="E6816" s="1000"/>
      <c r="F6816" s="1000"/>
      <c r="G6816" s="1000"/>
      <c r="H6816" s="1000">
        <v>13902650</v>
      </c>
      <c r="I6816" s="1001"/>
    </row>
    <row r="6817" spans="1:9" ht="30" x14ac:dyDescent="0.25">
      <c r="A6817" s="982"/>
      <c r="B6817" s="344" t="s">
        <v>5628</v>
      </c>
      <c r="C6817" s="344" t="s">
        <v>5844</v>
      </c>
      <c r="D6817" s="344" t="s">
        <v>5845</v>
      </c>
      <c r="E6817" s="344" t="s">
        <v>126</v>
      </c>
      <c r="F6817" s="344" t="s">
        <v>121</v>
      </c>
      <c r="G6817" s="344">
        <v>20276415</v>
      </c>
      <c r="H6817" s="344">
        <v>20276415</v>
      </c>
      <c r="I6817" s="344">
        <v>1</v>
      </c>
    </row>
    <row r="6818" spans="1:9" s="52" customFormat="1" ht="45" x14ac:dyDescent="0.25">
      <c r="A6818" s="982"/>
      <c r="B6818" s="51">
        <v>4251</v>
      </c>
      <c r="C6818" s="162">
        <v>45231177</v>
      </c>
      <c r="D6818" s="163" t="s">
        <v>3913</v>
      </c>
      <c r="E6818" s="51" t="s">
        <v>126</v>
      </c>
      <c r="F6818" s="51" t="s">
        <v>121</v>
      </c>
      <c r="G6818" s="56">
        <v>13902650</v>
      </c>
      <c r="H6818" s="56">
        <v>13902650</v>
      </c>
      <c r="I6818" s="56">
        <v>1</v>
      </c>
    </row>
    <row r="6819" spans="1:9" x14ac:dyDescent="0.25">
      <c r="A6819" s="982"/>
      <c r="B6819" s="1000" t="s">
        <v>118</v>
      </c>
      <c r="C6819" s="1000"/>
      <c r="D6819" s="1000"/>
      <c r="E6819" s="1000"/>
      <c r="F6819" s="1000"/>
      <c r="G6819" s="1000"/>
      <c r="H6819" s="1000">
        <v>173350</v>
      </c>
      <c r="I6819" s="1001"/>
    </row>
    <row r="6820" spans="1:9" ht="30" x14ac:dyDescent="0.25">
      <c r="A6820" s="982"/>
      <c r="B6820" s="1048">
        <v>4251</v>
      </c>
      <c r="C6820" s="407" t="s">
        <v>6285</v>
      </c>
      <c r="D6820" s="407" t="s">
        <v>5270</v>
      </c>
      <c r="E6820" s="407" t="s">
        <v>172</v>
      </c>
      <c r="F6820" s="407" t="s">
        <v>121</v>
      </c>
      <c r="G6820" s="407">
        <v>299585</v>
      </c>
      <c r="H6820" s="407">
        <v>299585</v>
      </c>
      <c r="I6820" s="407">
        <v>1</v>
      </c>
    </row>
    <row r="6821" spans="1:9" s="52" customFormat="1" ht="30" x14ac:dyDescent="0.25">
      <c r="A6821" s="982"/>
      <c r="B6821" s="1049"/>
      <c r="C6821" s="162">
        <v>71351540</v>
      </c>
      <c r="D6821" s="163" t="s">
        <v>924</v>
      </c>
      <c r="E6821" s="51" t="s">
        <v>172</v>
      </c>
      <c r="F6821" s="51" t="s">
        <v>121</v>
      </c>
      <c r="G6821" s="56">
        <v>173350</v>
      </c>
      <c r="H6821" s="56">
        <v>173350</v>
      </c>
      <c r="I6821" s="56">
        <v>1</v>
      </c>
    </row>
    <row r="6822" spans="1:9" x14ac:dyDescent="0.25">
      <c r="A6822" s="982"/>
      <c r="B6822" s="985" t="s">
        <v>173</v>
      </c>
      <c r="C6822" s="986"/>
      <c r="D6822" s="986"/>
      <c r="E6822" s="986"/>
      <c r="F6822" s="986"/>
      <c r="G6822" s="986"/>
      <c r="H6822" s="986"/>
      <c r="I6822" s="987"/>
    </row>
    <row r="6823" spans="1:9" x14ac:dyDescent="0.25">
      <c r="A6823" s="982"/>
      <c r="B6823" s="1000" t="s">
        <v>154</v>
      </c>
      <c r="C6823" s="1000"/>
      <c r="D6823" s="1000"/>
      <c r="E6823" s="1000"/>
      <c r="F6823" s="1000"/>
      <c r="G6823" s="1000"/>
      <c r="H6823" s="1000">
        <v>13902650</v>
      </c>
      <c r="I6823" s="1001"/>
    </row>
    <row r="6824" spans="1:9" s="52" customFormat="1" ht="45" x14ac:dyDescent="0.25">
      <c r="A6824" s="982"/>
      <c r="B6824" s="51">
        <v>4251</v>
      </c>
      <c r="C6824" s="162" t="s">
        <v>3914</v>
      </c>
      <c r="D6824" s="163" t="s">
        <v>3915</v>
      </c>
      <c r="E6824" s="51" t="s">
        <v>126</v>
      </c>
      <c r="F6824" s="51" t="s">
        <v>121</v>
      </c>
      <c r="G6824" s="56">
        <v>8844700</v>
      </c>
      <c r="H6824" s="56">
        <v>8844700</v>
      </c>
      <c r="I6824" s="56">
        <v>1</v>
      </c>
    </row>
    <row r="6825" spans="1:9" x14ac:dyDescent="0.25">
      <c r="A6825" s="982"/>
      <c r="B6825" s="1000" t="s">
        <v>118</v>
      </c>
      <c r="C6825" s="1000"/>
      <c r="D6825" s="1000"/>
      <c r="E6825" s="1000"/>
      <c r="F6825" s="1000"/>
      <c r="G6825" s="1000"/>
      <c r="H6825" s="1000">
        <v>173350</v>
      </c>
      <c r="I6825" s="1001"/>
    </row>
    <row r="6826" spans="1:9" s="52" customFormat="1" ht="30" x14ac:dyDescent="0.25">
      <c r="A6826" s="982"/>
      <c r="B6826" s="90">
        <v>4251</v>
      </c>
      <c r="C6826" s="164" t="s">
        <v>5276</v>
      </c>
      <c r="D6826" s="164" t="s">
        <v>927</v>
      </c>
      <c r="E6826" s="90" t="s">
        <v>172</v>
      </c>
      <c r="F6826" s="90" t="s">
        <v>121</v>
      </c>
      <c r="G6826" s="90">
        <v>110200</v>
      </c>
      <c r="H6826" s="90">
        <v>110200</v>
      </c>
      <c r="I6826" s="90">
        <v>1</v>
      </c>
    </row>
    <row r="6827" spans="1:9" x14ac:dyDescent="0.25">
      <c r="A6827" s="982"/>
      <c r="B6827" s="985" t="s">
        <v>175</v>
      </c>
      <c r="C6827" s="986"/>
      <c r="D6827" s="986"/>
      <c r="E6827" s="986"/>
      <c r="F6827" s="986"/>
      <c r="G6827" s="986"/>
      <c r="H6827" s="986"/>
      <c r="I6827" s="987"/>
    </row>
    <row r="6828" spans="1:9" x14ac:dyDescent="0.25">
      <c r="A6828" s="982"/>
      <c r="B6828" s="1004" t="s">
        <v>154</v>
      </c>
      <c r="C6828" s="1004"/>
      <c r="D6828" s="1004"/>
      <c r="E6828" s="1004"/>
      <c r="F6828" s="1004"/>
      <c r="G6828" s="1004"/>
      <c r="H6828" s="1004"/>
      <c r="I6828" s="1005"/>
    </row>
    <row r="6829" spans="1:9" ht="30" x14ac:dyDescent="0.25">
      <c r="A6829" s="982"/>
      <c r="B6829" s="43">
        <v>4251</v>
      </c>
      <c r="C6829" s="164" t="s">
        <v>3916</v>
      </c>
      <c r="D6829" s="165" t="s">
        <v>3917</v>
      </c>
      <c r="E6829" s="43" t="s">
        <v>126</v>
      </c>
      <c r="F6829" s="43" t="s">
        <v>121</v>
      </c>
      <c r="G6829" s="57">
        <v>5028524</v>
      </c>
      <c r="H6829" s="57">
        <v>5028524</v>
      </c>
      <c r="I6829" s="57">
        <v>1</v>
      </c>
    </row>
    <row r="6830" spans="1:9" x14ac:dyDescent="0.25">
      <c r="A6830" s="982"/>
      <c r="B6830" s="1003" t="s">
        <v>118</v>
      </c>
      <c r="C6830" s="1004"/>
      <c r="D6830" s="1004"/>
      <c r="E6830" s="1004"/>
      <c r="F6830" s="1004"/>
      <c r="G6830" s="1004"/>
      <c r="H6830" s="1004"/>
      <c r="I6830" s="1005"/>
    </row>
    <row r="6831" spans="1:9" s="52" customFormat="1" ht="30" x14ac:dyDescent="0.25">
      <c r="A6831" s="982"/>
      <c r="B6831" s="90">
        <v>4251</v>
      </c>
      <c r="C6831" s="164" t="s">
        <v>5277</v>
      </c>
      <c r="D6831" s="165" t="s">
        <v>168</v>
      </c>
      <c r="E6831" s="90" t="s">
        <v>172</v>
      </c>
      <c r="F6831" s="90" t="s">
        <v>121</v>
      </c>
      <c r="G6831" s="90">
        <v>76576</v>
      </c>
      <c r="H6831" s="90">
        <v>76576</v>
      </c>
      <c r="I6831" s="90">
        <v>1</v>
      </c>
    </row>
    <row r="6832" spans="1:9" x14ac:dyDescent="0.25">
      <c r="A6832" s="982"/>
      <c r="B6832" s="985" t="s">
        <v>540</v>
      </c>
      <c r="C6832" s="986"/>
      <c r="D6832" s="986"/>
      <c r="E6832" s="986"/>
      <c r="F6832" s="986"/>
      <c r="G6832" s="986"/>
      <c r="H6832" s="986"/>
      <c r="I6832" s="987"/>
    </row>
    <row r="6833" spans="1:9" x14ac:dyDescent="0.25">
      <c r="A6833" s="982"/>
      <c r="B6833" s="1044" t="s">
        <v>154</v>
      </c>
      <c r="C6833" s="1045"/>
      <c r="D6833" s="1045"/>
      <c r="E6833" s="1045"/>
      <c r="F6833" s="1045"/>
      <c r="G6833" s="1045"/>
      <c r="H6833" s="1045"/>
      <c r="I6833" s="1046"/>
    </row>
    <row r="6834" spans="1:9" s="52" customFormat="1" ht="60" x14ac:dyDescent="0.25">
      <c r="A6834" s="982"/>
      <c r="B6834" s="47">
        <v>5112</v>
      </c>
      <c r="C6834" s="162">
        <v>45261135</v>
      </c>
      <c r="D6834" s="163" t="s">
        <v>3918</v>
      </c>
      <c r="E6834" s="51" t="s">
        <v>126</v>
      </c>
      <c r="F6834" s="51" t="s">
        <v>121</v>
      </c>
      <c r="G6834" s="56">
        <v>2444320</v>
      </c>
      <c r="H6834" s="56">
        <v>2444320</v>
      </c>
      <c r="I6834" s="56">
        <v>1</v>
      </c>
    </row>
    <row r="6835" spans="1:9" x14ac:dyDescent="0.25">
      <c r="A6835" s="982"/>
      <c r="B6835" s="1003" t="s">
        <v>118</v>
      </c>
      <c r="C6835" s="1004"/>
      <c r="D6835" s="1004"/>
      <c r="E6835" s="1004"/>
      <c r="F6835" s="1004"/>
      <c r="G6835" s="1004"/>
      <c r="H6835" s="1004"/>
      <c r="I6835" s="1005"/>
    </row>
    <row r="6836" spans="1:9" s="52" customFormat="1" ht="30" x14ac:dyDescent="0.25">
      <c r="A6836" s="982"/>
      <c r="B6836" s="1038">
        <v>5112</v>
      </c>
      <c r="C6836" s="162">
        <v>71351540</v>
      </c>
      <c r="D6836" s="163" t="s">
        <v>928</v>
      </c>
      <c r="E6836" s="51" t="s">
        <v>172</v>
      </c>
      <c r="F6836" s="51" t="s">
        <v>121</v>
      </c>
      <c r="G6836" s="56">
        <v>42828</v>
      </c>
      <c r="H6836" s="56">
        <v>42828</v>
      </c>
      <c r="I6836" s="56">
        <v>1</v>
      </c>
    </row>
    <row r="6837" spans="1:9" s="52" customFormat="1" ht="45" x14ac:dyDescent="0.25">
      <c r="A6837" s="982"/>
      <c r="B6837" s="1039"/>
      <c r="C6837" s="162">
        <v>79121100</v>
      </c>
      <c r="D6837" s="163" t="s">
        <v>3919</v>
      </c>
      <c r="E6837" s="51" t="s">
        <v>120</v>
      </c>
      <c r="F6837" s="51" t="s">
        <v>121</v>
      </c>
      <c r="G6837" s="56">
        <v>12852</v>
      </c>
      <c r="H6837" s="56">
        <v>12852</v>
      </c>
      <c r="I6837" s="56">
        <v>1</v>
      </c>
    </row>
    <row r="6838" spans="1:9" x14ac:dyDescent="0.25">
      <c r="A6838" s="982"/>
      <c r="B6838" s="985" t="s">
        <v>178</v>
      </c>
      <c r="C6838" s="986"/>
      <c r="D6838" s="986"/>
      <c r="E6838" s="986"/>
      <c r="F6838" s="986"/>
      <c r="G6838" s="986"/>
      <c r="H6838" s="986"/>
      <c r="I6838" s="987"/>
    </row>
    <row r="6839" spans="1:9" x14ac:dyDescent="0.25">
      <c r="A6839" s="982"/>
      <c r="B6839" s="1011" t="s">
        <v>11</v>
      </c>
      <c r="C6839" s="1011"/>
      <c r="D6839" s="1011"/>
      <c r="E6839" s="1011"/>
      <c r="F6839" s="1011"/>
      <c r="G6839" s="1011"/>
      <c r="H6839" s="1011"/>
      <c r="I6839" s="1012"/>
    </row>
    <row r="6840" spans="1:9" s="52" customFormat="1" x14ac:dyDescent="0.25">
      <c r="A6840" s="982"/>
      <c r="B6840" s="755">
        <v>4251</v>
      </c>
      <c r="C6840" s="162">
        <v>38571100</v>
      </c>
      <c r="D6840" s="163" t="s">
        <v>3920</v>
      </c>
      <c r="E6840" s="51" t="s">
        <v>126</v>
      </c>
      <c r="F6840" s="51" t="s">
        <v>15</v>
      </c>
      <c r="G6840" s="56">
        <v>85000</v>
      </c>
      <c r="H6840" s="56">
        <v>3570000</v>
      </c>
      <c r="I6840" s="56">
        <v>42</v>
      </c>
    </row>
    <row r="6841" spans="1:9" s="52" customFormat="1" ht="30" x14ac:dyDescent="0.25">
      <c r="A6841" s="982"/>
      <c r="B6841" s="756"/>
      <c r="C6841" s="162">
        <v>42418100</v>
      </c>
      <c r="D6841" s="163" t="s">
        <v>3921</v>
      </c>
      <c r="E6841" s="51" t="s">
        <v>126</v>
      </c>
      <c r="F6841" s="51" t="s">
        <v>15</v>
      </c>
      <c r="G6841" s="56">
        <v>30000</v>
      </c>
      <c r="H6841" s="56">
        <v>3630000</v>
      </c>
      <c r="I6841" s="56">
        <v>121</v>
      </c>
    </row>
    <row r="6842" spans="1:9" s="52" customFormat="1" x14ac:dyDescent="0.25">
      <c r="A6842" s="982"/>
      <c r="B6842" s="757">
        <v>5129</v>
      </c>
      <c r="C6842" s="598" t="s">
        <v>7542</v>
      </c>
      <c r="D6842" s="598" t="s">
        <v>7543</v>
      </c>
      <c r="E6842" s="758" t="s">
        <v>14</v>
      </c>
      <c r="F6842" s="759" t="s">
        <v>402</v>
      </c>
      <c r="G6842" s="759">
        <v>1800</v>
      </c>
      <c r="H6842" s="621">
        <v>2880</v>
      </c>
      <c r="I6842" s="759">
        <v>1600</v>
      </c>
    </row>
    <row r="6843" spans="1:9" s="52" customFormat="1" x14ac:dyDescent="0.25">
      <c r="A6843" s="982"/>
      <c r="B6843" s="757">
        <v>5129</v>
      </c>
      <c r="C6843" s="598" t="s">
        <v>7544</v>
      </c>
      <c r="D6843" s="598" t="s">
        <v>7543</v>
      </c>
      <c r="E6843" s="758" t="s">
        <v>14</v>
      </c>
      <c r="F6843" s="759" t="s">
        <v>402</v>
      </c>
      <c r="G6843" s="759">
        <v>1700</v>
      </c>
      <c r="H6843" s="621">
        <v>2193</v>
      </c>
      <c r="I6843" s="759">
        <v>1290</v>
      </c>
    </row>
    <row r="6844" spans="1:9" s="52" customFormat="1" ht="30" x14ac:dyDescent="0.25">
      <c r="A6844" s="982"/>
      <c r="B6844" s="756"/>
      <c r="C6844" s="162">
        <v>42418100</v>
      </c>
      <c r="D6844" s="163" t="s">
        <v>3922</v>
      </c>
      <c r="E6844" s="51" t="s">
        <v>126</v>
      </c>
      <c r="F6844" s="51" t="s">
        <v>15</v>
      </c>
      <c r="G6844" s="56">
        <v>360000</v>
      </c>
      <c r="H6844" s="56">
        <v>7560000</v>
      </c>
      <c r="I6844" s="56">
        <v>21</v>
      </c>
    </row>
    <row r="6845" spans="1:9" s="52" customFormat="1" ht="30" x14ac:dyDescent="0.25">
      <c r="A6845" s="982"/>
      <c r="B6845" s="756"/>
      <c r="C6845" s="162">
        <v>42418100</v>
      </c>
      <c r="D6845" s="163" t="s">
        <v>3923</v>
      </c>
      <c r="E6845" s="51" t="s">
        <v>126</v>
      </c>
      <c r="F6845" s="51" t="s">
        <v>15</v>
      </c>
      <c r="G6845" s="56">
        <v>1000000</v>
      </c>
      <c r="H6845" s="56">
        <v>10000000</v>
      </c>
      <c r="I6845" s="56">
        <v>10</v>
      </c>
    </row>
    <row r="6846" spans="1:9" s="52" customFormat="1" ht="30" x14ac:dyDescent="0.25">
      <c r="A6846" s="982"/>
      <c r="B6846" s="756"/>
      <c r="C6846" s="162">
        <v>42418100</v>
      </c>
      <c r="D6846" s="163" t="s">
        <v>3924</v>
      </c>
      <c r="E6846" s="51" t="s">
        <v>126</v>
      </c>
      <c r="F6846" s="51" t="s">
        <v>15</v>
      </c>
      <c r="G6846" s="56">
        <v>85000</v>
      </c>
      <c r="H6846" s="56">
        <v>2125000</v>
      </c>
      <c r="I6846" s="56">
        <v>25</v>
      </c>
    </row>
    <row r="6847" spans="1:9" s="52" customFormat="1" ht="30" x14ac:dyDescent="0.25">
      <c r="A6847" s="982"/>
      <c r="B6847" s="756"/>
      <c r="C6847" s="162">
        <v>42418100</v>
      </c>
      <c r="D6847" s="163" t="s">
        <v>3925</v>
      </c>
      <c r="E6847" s="51" t="s">
        <v>126</v>
      </c>
      <c r="F6847" s="51" t="s">
        <v>15</v>
      </c>
      <c r="G6847" s="56">
        <v>60000</v>
      </c>
      <c r="H6847" s="56">
        <v>300000</v>
      </c>
      <c r="I6847" s="56">
        <v>5</v>
      </c>
    </row>
    <row r="6848" spans="1:9" s="52" customFormat="1" ht="30" x14ac:dyDescent="0.25">
      <c r="A6848" s="982"/>
      <c r="B6848" s="756"/>
      <c r="C6848" s="162">
        <v>42418100</v>
      </c>
      <c r="D6848" s="163" t="s">
        <v>3926</v>
      </c>
      <c r="E6848" s="51" t="s">
        <v>126</v>
      </c>
      <c r="F6848" s="51" t="s">
        <v>49</v>
      </c>
      <c r="G6848" s="56">
        <v>13400</v>
      </c>
      <c r="H6848" s="56">
        <v>134000</v>
      </c>
      <c r="I6848" s="56">
        <v>10</v>
      </c>
    </row>
    <row r="6849" spans="1:9" s="52" customFormat="1" ht="30" x14ac:dyDescent="0.25">
      <c r="A6849" s="982"/>
      <c r="B6849" s="756"/>
      <c r="C6849" s="162">
        <v>42418100</v>
      </c>
      <c r="D6849" s="163" t="s">
        <v>3927</v>
      </c>
      <c r="E6849" s="51" t="s">
        <v>126</v>
      </c>
      <c r="F6849" s="51" t="s">
        <v>49</v>
      </c>
      <c r="G6849" s="56">
        <v>9851</v>
      </c>
      <c r="H6849" s="56">
        <v>2265730</v>
      </c>
      <c r="I6849" s="56">
        <v>230</v>
      </c>
    </row>
    <row r="6850" spans="1:9" s="52" customFormat="1" ht="30" x14ac:dyDescent="0.25">
      <c r="A6850" s="982"/>
      <c r="B6850" s="756"/>
      <c r="C6850" s="162">
        <v>42418100</v>
      </c>
      <c r="D6850" s="163" t="s">
        <v>3928</v>
      </c>
      <c r="E6850" s="51" t="s">
        <v>126</v>
      </c>
      <c r="F6850" s="51" t="s">
        <v>49</v>
      </c>
      <c r="G6850" s="56">
        <v>12700</v>
      </c>
      <c r="H6850" s="56">
        <v>152400</v>
      </c>
      <c r="I6850" s="56">
        <v>12</v>
      </c>
    </row>
    <row r="6851" spans="1:9" s="52" customFormat="1" x14ac:dyDescent="0.25">
      <c r="A6851" s="982"/>
      <c r="B6851" s="756"/>
      <c r="C6851" s="162">
        <v>42418100</v>
      </c>
      <c r="D6851" s="163" t="s">
        <v>3929</v>
      </c>
      <c r="E6851" s="51" t="s">
        <v>126</v>
      </c>
      <c r="F6851" s="51" t="s">
        <v>402</v>
      </c>
      <c r="G6851" s="56">
        <v>4320</v>
      </c>
      <c r="H6851" s="56">
        <v>86400</v>
      </c>
      <c r="I6851" s="56">
        <v>20</v>
      </c>
    </row>
    <row r="6852" spans="1:9" s="52" customFormat="1" x14ac:dyDescent="0.25">
      <c r="A6852" s="982"/>
      <c r="B6852" s="756"/>
      <c r="C6852" s="162">
        <v>42418100</v>
      </c>
      <c r="D6852" s="163" t="s">
        <v>3930</v>
      </c>
      <c r="E6852" s="51" t="s">
        <v>126</v>
      </c>
      <c r="F6852" s="51" t="s">
        <v>181</v>
      </c>
      <c r="G6852" s="56">
        <v>858</v>
      </c>
      <c r="H6852" s="56">
        <v>140712</v>
      </c>
      <c r="I6852" s="56">
        <v>164</v>
      </c>
    </row>
    <row r="6853" spans="1:9" s="52" customFormat="1" ht="30" x14ac:dyDescent="0.25">
      <c r="A6853" s="982"/>
      <c r="B6853" s="756"/>
      <c r="C6853" s="162">
        <v>42418100</v>
      </c>
      <c r="D6853" s="163" t="s">
        <v>788</v>
      </c>
      <c r="E6853" s="51" t="s">
        <v>126</v>
      </c>
      <c r="F6853" s="51" t="s">
        <v>181</v>
      </c>
      <c r="G6853" s="56">
        <v>2244</v>
      </c>
      <c r="H6853" s="56">
        <v>134640</v>
      </c>
      <c r="I6853" s="56">
        <v>60</v>
      </c>
    </row>
    <row r="6854" spans="1:9" s="52" customFormat="1" ht="30" x14ac:dyDescent="0.25">
      <c r="A6854" s="982"/>
      <c r="B6854" s="756"/>
      <c r="C6854" s="162">
        <v>42418100</v>
      </c>
      <c r="D6854" s="163" t="s">
        <v>792</v>
      </c>
      <c r="E6854" s="51" t="s">
        <v>126</v>
      </c>
      <c r="F6854" s="51" t="s">
        <v>181</v>
      </c>
      <c r="G6854" s="56">
        <v>858</v>
      </c>
      <c r="H6854" s="56">
        <v>138138</v>
      </c>
      <c r="I6854" s="56">
        <v>161</v>
      </c>
    </row>
    <row r="6855" spans="1:9" s="52" customFormat="1" ht="30" x14ac:dyDescent="0.25">
      <c r="A6855" s="982"/>
      <c r="B6855" s="756"/>
      <c r="C6855" s="162">
        <v>42418100</v>
      </c>
      <c r="D6855" s="163" t="s">
        <v>3931</v>
      </c>
      <c r="E6855" s="51" t="s">
        <v>126</v>
      </c>
      <c r="F6855" s="51" t="s">
        <v>181</v>
      </c>
      <c r="G6855" s="56">
        <v>8000</v>
      </c>
      <c r="H6855" s="56">
        <v>160000</v>
      </c>
      <c r="I6855" s="56">
        <v>20</v>
      </c>
    </row>
    <row r="6856" spans="1:9" s="52" customFormat="1" x14ac:dyDescent="0.25">
      <c r="A6856" s="982"/>
      <c r="B6856" s="756"/>
      <c r="C6856" s="162">
        <v>42418100</v>
      </c>
      <c r="D6856" s="163" t="s">
        <v>3932</v>
      </c>
      <c r="E6856" s="51" t="s">
        <v>126</v>
      </c>
      <c r="F6856" s="51" t="s">
        <v>181</v>
      </c>
      <c r="G6856" s="56">
        <v>594</v>
      </c>
      <c r="H6856" s="56">
        <v>119394</v>
      </c>
      <c r="I6856" s="56">
        <v>201</v>
      </c>
    </row>
    <row r="6857" spans="1:9" x14ac:dyDescent="0.25">
      <c r="A6857" s="982"/>
      <c r="B6857" s="1028" t="s">
        <v>210</v>
      </c>
      <c r="C6857" s="1028"/>
      <c r="D6857" s="1028"/>
      <c r="E6857" s="1028"/>
      <c r="F6857" s="1028"/>
      <c r="G6857" s="1028"/>
      <c r="H6857" s="1028"/>
      <c r="I6857" s="1029"/>
    </row>
    <row r="6858" spans="1:9" x14ac:dyDescent="0.25">
      <c r="A6858" s="982"/>
      <c r="B6858" s="1040" t="s">
        <v>154</v>
      </c>
      <c r="C6858" s="1040"/>
      <c r="D6858" s="1040"/>
      <c r="E6858" s="1040"/>
      <c r="F6858" s="1040"/>
      <c r="G6858" s="1040"/>
      <c r="H6858" s="1040"/>
      <c r="I6858" s="1041"/>
    </row>
    <row r="6859" spans="1:9" ht="30" x14ac:dyDescent="0.25">
      <c r="A6859" s="982"/>
      <c r="B6859" s="49">
        <v>4861</v>
      </c>
      <c r="C6859" s="164" t="s">
        <v>3933</v>
      </c>
      <c r="D6859" s="165" t="s">
        <v>171</v>
      </c>
      <c r="E6859" s="43" t="s">
        <v>149</v>
      </c>
      <c r="F6859" s="43" t="s">
        <v>121</v>
      </c>
      <c r="G6859" s="57">
        <v>19600000</v>
      </c>
      <c r="H6859" s="57">
        <v>19600000</v>
      </c>
      <c r="I6859" s="57">
        <v>1</v>
      </c>
    </row>
    <row r="6860" spans="1:9" x14ac:dyDescent="0.25">
      <c r="A6860" s="982"/>
      <c r="B6860" s="1042" t="s">
        <v>118</v>
      </c>
      <c r="C6860" s="1042"/>
      <c r="D6860" s="1042"/>
      <c r="E6860" s="1042"/>
      <c r="F6860" s="1042"/>
      <c r="G6860" s="1042"/>
      <c r="H6860" s="1042"/>
      <c r="I6860" s="1043"/>
    </row>
    <row r="6861" spans="1:9" ht="30" x14ac:dyDescent="0.25">
      <c r="A6861" s="982"/>
      <c r="B6861" s="1047">
        <v>4861</v>
      </c>
      <c r="C6861" s="164" t="s">
        <v>3934</v>
      </c>
      <c r="D6861" s="165" t="s">
        <v>213</v>
      </c>
      <c r="E6861" s="43" t="s">
        <v>149</v>
      </c>
      <c r="F6861" s="43" t="s">
        <v>121</v>
      </c>
      <c r="G6861" s="57">
        <v>10000000</v>
      </c>
      <c r="H6861" s="57">
        <v>10000000</v>
      </c>
      <c r="I6861" s="57">
        <v>1</v>
      </c>
    </row>
    <row r="6862" spans="1:9" s="8" customFormat="1" ht="30" x14ac:dyDescent="0.25">
      <c r="A6862" s="982"/>
      <c r="B6862" s="1047"/>
      <c r="C6862" s="170">
        <v>71351540</v>
      </c>
      <c r="D6862" s="171" t="s">
        <v>168</v>
      </c>
      <c r="E6862" s="65" t="s">
        <v>520</v>
      </c>
      <c r="F6862" s="65" t="s">
        <v>121</v>
      </c>
      <c r="G6862" s="7">
        <v>400000</v>
      </c>
      <c r="H6862" s="7">
        <v>400000</v>
      </c>
      <c r="I6862" s="7">
        <v>1</v>
      </c>
    </row>
    <row r="6863" spans="1:9" x14ac:dyDescent="0.25">
      <c r="A6863" s="982"/>
      <c r="B6863" s="986" t="s">
        <v>214</v>
      </c>
      <c r="C6863" s="986"/>
      <c r="D6863" s="986"/>
      <c r="E6863" s="986"/>
      <c r="F6863" s="986"/>
      <c r="G6863" s="986"/>
      <c r="H6863" s="986"/>
      <c r="I6863" s="987"/>
    </row>
    <row r="6864" spans="1:9" x14ac:dyDescent="0.25">
      <c r="A6864" s="982"/>
      <c r="B6864" s="1003" t="s">
        <v>154</v>
      </c>
      <c r="C6864" s="1004"/>
      <c r="D6864" s="1004"/>
      <c r="E6864" s="1004"/>
      <c r="F6864" s="1004"/>
      <c r="G6864" s="1004"/>
      <c r="H6864" s="1004"/>
      <c r="I6864" s="1005"/>
    </row>
    <row r="6865" spans="1:9" ht="30" x14ac:dyDescent="0.25">
      <c r="A6865" s="982"/>
      <c r="B6865" s="49">
        <v>4251</v>
      </c>
      <c r="C6865" s="164" t="s">
        <v>3935</v>
      </c>
      <c r="D6865" s="165" t="s">
        <v>216</v>
      </c>
      <c r="E6865" s="43" t="s">
        <v>149</v>
      </c>
      <c r="F6865" s="43" t="s">
        <v>121</v>
      </c>
      <c r="G6865" s="57">
        <v>34633200</v>
      </c>
      <c r="H6865" s="57">
        <v>34633200</v>
      </c>
      <c r="I6865" s="57">
        <v>1</v>
      </c>
    </row>
    <row r="6866" spans="1:9" x14ac:dyDescent="0.25">
      <c r="A6866" s="982"/>
      <c r="B6866" s="1003" t="s">
        <v>118</v>
      </c>
      <c r="C6866" s="1004"/>
      <c r="D6866" s="1004"/>
      <c r="E6866" s="1004"/>
      <c r="F6866" s="1004"/>
      <c r="G6866" s="1004"/>
      <c r="H6866" s="1004"/>
      <c r="I6866" s="1005"/>
    </row>
    <row r="6867" spans="1:9" s="8" customFormat="1" ht="30" x14ac:dyDescent="0.25">
      <c r="A6867" s="982"/>
      <c r="B6867" s="64">
        <v>4251</v>
      </c>
      <c r="C6867" s="170">
        <v>71351540</v>
      </c>
      <c r="D6867" s="171" t="s">
        <v>815</v>
      </c>
      <c r="E6867" s="65" t="s">
        <v>520</v>
      </c>
      <c r="F6867" s="65" t="s">
        <v>121</v>
      </c>
      <c r="G6867" s="7">
        <v>692664</v>
      </c>
      <c r="H6867" s="7">
        <v>692664</v>
      </c>
      <c r="I6867" s="7">
        <v>1</v>
      </c>
    </row>
    <row r="6868" spans="1:9" s="8" customFormat="1" x14ac:dyDescent="0.25">
      <c r="A6868" s="982"/>
      <c r="B6868" s="986" t="s">
        <v>6289</v>
      </c>
      <c r="C6868" s="986"/>
      <c r="D6868" s="986"/>
      <c r="E6868" s="986"/>
      <c r="F6868" s="986"/>
      <c r="G6868" s="986"/>
      <c r="H6868" s="986"/>
      <c r="I6868" s="987"/>
    </row>
    <row r="6869" spans="1:9" s="8" customFormat="1" x14ac:dyDescent="0.25">
      <c r="A6869" s="982"/>
      <c r="B6869" s="1003" t="s">
        <v>11</v>
      </c>
      <c r="C6869" s="1004"/>
      <c r="D6869" s="1004"/>
      <c r="E6869" s="1004"/>
      <c r="F6869" s="1004"/>
      <c r="G6869" s="1004"/>
      <c r="H6869" s="1004"/>
      <c r="I6869" s="1005"/>
    </row>
    <row r="6870" spans="1:9" s="8" customFormat="1" x14ac:dyDescent="0.25">
      <c r="A6870" s="982"/>
      <c r="B6870" s="1136" t="s">
        <v>6295</v>
      </c>
      <c r="C6870" s="164" t="s">
        <v>6290</v>
      </c>
      <c r="D6870" s="164" t="s">
        <v>6291</v>
      </c>
      <c r="E6870" s="164" t="s">
        <v>14</v>
      </c>
      <c r="F6870" s="164" t="s">
        <v>470</v>
      </c>
      <c r="G6870" s="357">
        <v>6560</v>
      </c>
      <c r="H6870" s="336">
        <v>656</v>
      </c>
      <c r="I6870" s="357">
        <v>100</v>
      </c>
    </row>
    <row r="6871" spans="1:9" s="8" customFormat="1" x14ac:dyDescent="0.25">
      <c r="A6871" s="982"/>
      <c r="B6871" s="1137"/>
      <c r="C6871" s="164" t="s">
        <v>6292</v>
      </c>
      <c r="D6871" s="164" t="s">
        <v>6291</v>
      </c>
      <c r="E6871" s="164" t="s">
        <v>14</v>
      </c>
      <c r="F6871" s="164" t="s">
        <v>470</v>
      </c>
      <c r="G6871" s="357">
        <v>4500</v>
      </c>
      <c r="H6871" s="336">
        <v>5386.5</v>
      </c>
      <c r="I6871" s="357">
        <v>1197</v>
      </c>
    </row>
    <row r="6872" spans="1:9" s="8" customFormat="1" x14ac:dyDescent="0.25">
      <c r="A6872" s="982"/>
      <c r="B6872" s="1137"/>
      <c r="C6872" s="164" t="s">
        <v>6293</v>
      </c>
      <c r="D6872" s="164" t="s">
        <v>950</v>
      </c>
      <c r="E6872" s="164" t="s">
        <v>14</v>
      </c>
      <c r="F6872" s="164" t="s">
        <v>474</v>
      </c>
      <c r="G6872" s="357">
        <v>180000</v>
      </c>
      <c r="H6872" s="336">
        <v>720</v>
      </c>
      <c r="I6872" s="357">
        <v>4</v>
      </c>
    </row>
    <row r="6873" spans="1:9" s="8" customFormat="1" x14ac:dyDescent="0.25">
      <c r="A6873" s="982"/>
      <c r="B6873" s="1138"/>
      <c r="C6873" s="164" t="s">
        <v>6294</v>
      </c>
      <c r="D6873" s="164" t="s">
        <v>950</v>
      </c>
      <c r="E6873" s="164" t="s">
        <v>14</v>
      </c>
      <c r="F6873" s="164" t="s">
        <v>474</v>
      </c>
      <c r="G6873" s="357">
        <v>180000</v>
      </c>
      <c r="H6873" s="336">
        <v>234</v>
      </c>
      <c r="I6873" s="357">
        <v>1.3</v>
      </c>
    </row>
    <row r="6874" spans="1:9" x14ac:dyDescent="0.25">
      <c r="A6874" s="982"/>
      <c r="B6874" s="1017" t="s">
        <v>228</v>
      </c>
      <c r="C6874" s="1015"/>
      <c r="D6874" s="1015"/>
      <c r="E6874" s="1015"/>
      <c r="F6874" s="1015"/>
      <c r="G6874" s="1015"/>
      <c r="H6874" s="1015"/>
      <c r="I6874" s="1016"/>
    </row>
    <row r="6875" spans="1:9" x14ac:dyDescent="0.25">
      <c r="A6875" s="982"/>
      <c r="B6875" s="1003" t="s">
        <v>11</v>
      </c>
      <c r="C6875" s="1004"/>
      <c r="D6875" s="1004"/>
      <c r="E6875" s="1004"/>
      <c r="F6875" s="1004"/>
      <c r="G6875" s="1004"/>
      <c r="H6875" s="1004"/>
      <c r="I6875" s="1005"/>
    </row>
    <row r="6876" spans="1:9" ht="30" x14ac:dyDescent="0.25">
      <c r="A6876" s="982"/>
      <c r="B6876" s="1052">
        <v>5129</v>
      </c>
      <c r="C6876" s="164" t="s">
        <v>7178</v>
      </c>
      <c r="D6876" s="164" t="s">
        <v>3973</v>
      </c>
      <c r="E6876" s="642" t="s">
        <v>126</v>
      </c>
      <c r="F6876" s="164" t="s">
        <v>15</v>
      </c>
      <c r="G6876" s="57">
        <v>220000</v>
      </c>
      <c r="H6876" s="477">
        <v>660</v>
      </c>
      <c r="I6876" s="57">
        <v>3</v>
      </c>
    </row>
    <row r="6877" spans="1:9" ht="30" x14ac:dyDescent="0.25">
      <c r="A6877" s="982"/>
      <c r="B6877" s="1053"/>
      <c r="C6877" s="164" t="s">
        <v>7179</v>
      </c>
      <c r="D6877" s="164" t="s">
        <v>3973</v>
      </c>
      <c r="E6877" s="642" t="s">
        <v>126</v>
      </c>
      <c r="F6877" s="164" t="s">
        <v>15</v>
      </c>
      <c r="G6877" s="57">
        <v>369000</v>
      </c>
      <c r="H6877" s="477">
        <v>369</v>
      </c>
      <c r="I6877" s="57">
        <v>1</v>
      </c>
    </row>
    <row r="6878" spans="1:9" ht="30" x14ac:dyDescent="0.25">
      <c r="A6878" s="982"/>
      <c r="B6878" s="1053"/>
      <c r="C6878" s="164" t="s">
        <v>7180</v>
      </c>
      <c r="D6878" s="164" t="s">
        <v>3973</v>
      </c>
      <c r="E6878" s="642" t="s">
        <v>126</v>
      </c>
      <c r="F6878" s="164" t="s">
        <v>15</v>
      </c>
      <c r="G6878" s="57">
        <v>255000</v>
      </c>
      <c r="H6878" s="477">
        <v>765</v>
      </c>
      <c r="I6878" s="57">
        <v>3</v>
      </c>
    </row>
    <row r="6879" spans="1:9" ht="30" x14ac:dyDescent="0.25">
      <c r="A6879" s="982"/>
      <c r="B6879" s="1053"/>
      <c r="C6879" s="164" t="s">
        <v>7181</v>
      </c>
      <c r="D6879" s="164" t="s">
        <v>3973</v>
      </c>
      <c r="E6879" s="642" t="s">
        <v>126</v>
      </c>
      <c r="F6879" s="164" t="s">
        <v>15</v>
      </c>
      <c r="G6879" s="57">
        <v>285000</v>
      </c>
      <c r="H6879" s="477">
        <v>570</v>
      </c>
      <c r="I6879" s="57">
        <v>2</v>
      </c>
    </row>
    <row r="6880" spans="1:9" ht="30" x14ac:dyDescent="0.25">
      <c r="A6880" s="982"/>
      <c r="B6880" s="1054"/>
      <c r="C6880" s="164" t="s">
        <v>7182</v>
      </c>
      <c r="D6880" s="164" t="s">
        <v>7183</v>
      </c>
      <c r="E6880" s="642" t="s">
        <v>126</v>
      </c>
      <c r="F6880" s="164" t="s">
        <v>15</v>
      </c>
      <c r="G6880" s="57">
        <v>436000</v>
      </c>
      <c r="H6880" s="477">
        <v>1308</v>
      </c>
      <c r="I6880" s="57">
        <v>3</v>
      </c>
    </row>
    <row r="6881" spans="1:9" x14ac:dyDescent="0.25">
      <c r="A6881" s="982"/>
      <c r="B6881" s="1025" t="s">
        <v>154</v>
      </c>
      <c r="C6881" s="1000"/>
      <c r="D6881" s="1000"/>
      <c r="E6881" s="1000"/>
      <c r="F6881" s="1000"/>
      <c r="G6881" s="1000"/>
      <c r="H6881" s="1000"/>
      <c r="I6881" s="1001"/>
    </row>
    <row r="6882" spans="1:9" ht="30" x14ac:dyDescent="0.25">
      <c r="A6882" s="982"/>
      <c r="B6882" s="164" t="s">
        <v>5274</v>
      </c>
      <c r="C6882" s="598" t="s">
        <v>7652</v>
      </c>
      <c r="D6882" s="164" t="s">
        <v>536</v>
      </c>
      <c r="E6882" s="164" t="s">
        <v>126</v>
      </c>
      <c r="F6882" s="164" t="s">
        <v>121</v>
      </c>
      <c r="G6882" s="512">
        <v>2047660</v>
      </c>
      <c r="H6882" s="512">
        <v>2047660</v>
      </c>
      <c r="I6882" s="57">
        <v>1</v>
      </c>
    </row>
    <row r="6883" spans="1:9" ht="30" x14ac:dyDescent="0.25">
      <c r="A6883" s="982"/>
      <c r="B6883" s="164" t="s">
        <v>5274</v>
      </c>
      <c r="C6883" s="598" t="s">
        <v>7653</v>
      </c>
      <c r="D6883" s="164" t="s">
        <v>536</v>
      </c>
      <c r="E6883" s="164" t="s">
        <v>126</v>
      </c>
      <c r="F6883" s="164" t="s">
        <v>121</v>
      </c>
      <c r="G6883" s="512">
        <v>1751240</v>
      </c>
      <c r="H6883" s="512">
        <v>1751240</v>
      </c>
      <c r="I6883" s="57">
        <v>1</v>
      </c>
    </row>
    <row r="6884" spans="1:9" ht="30" x14ac:dyDescent="0.25">
      <c r="A6884" s="982"/>
      <c r="B6884" s="164" t="s">
        <v>5274</v>
      </c>
      <c r="C6884" s="598" t="s">
        <v>7654</v>
      </c>
      <c r="D6884" s="164" t="s">
        <v>536</v>
      </c>
      <c r="E6884" s="164" t="s">
        <v>126</v>
      </c>
      <c r="F6884" s="164" t="s">
        <v>121</v>
      </c>
      <c r="G6884" s="512">
        <v>1508736</v>
      </c>
      <c r="H6884" s="512">
        <v>1508736</v>
      </c>
      <c r="I6884" s="57">
        <v>1</v>
      </c>
    </row>
    <row r="6885" spans="1:9" ht="30" x14ac:dyDescent="0.25">
      <c r="A6885" s="982"/>
      <c r="B6885" s="164" t="s">
        <v>5274</v>
      </c>
      <c r="C6885" s="598" t="s">
        <v>7655</v>
      </c>
      <c r="D6885" s="164" t="s">
        <v>536</v>
      </c>
      <c r="E6885" s="164" t="s">
        <v>126</v>
      </c>
      <c r="F6885" s="164" t="s">
        <v>121</v>
      </c>
      <c r="G6885" s="512">
        <v>631770</v>
      </c>
      <c r="H6885" s="512">
        <v>631770</v>
      </c>
      <c r="I6885" s="57">
        <v>1</v>
      </c>
    </row>
    <row r="6886" spans="1:9" ht="30" x14ac:dyDescent="0.25">
      <c r="A6886" s="982"/>
      <c r="B6886" s="164" t="s">
        <v>5274</v>
      </c>
      <c r="C6886" s="598" t="s">
        <v>7661</v>
      </c>
      <c r="D6886" s="164" t="s">
        <v>536</v>
      </c>
      <c r="E6886" s="164" t="s">
        <v>126</v>
      </c>
      <c r="F6886" s="164" t="s">
        <v>121</v>
      </c>
      <c r="G6886" s="512">
        <v>876312</v>
      </c>
      <c r="H6886" s="512">
        <v>876312</v>
      </c>
      <c r="I6886" s="57">
        <v>1</v>
      </c>
    </row>
    <row r="6887" spans="1:9" ht="30" x14ac:dyDescent="0.25">
      <c r="A6887" s="982"/>
      <c r="B6887" s="49">
        <v>4251</v>
      </c>
      <c r="C6887" s="164" t="s">
        <v>3936</v>
      </c>
      <c r="D6887" s="165" t="s">
        <v>536</v>
      </c>
      <c r="E6887" s="43" t="s">
        <v>126</v>
      </c>
      <c r="F6887" s="43" t="s">
        <v>121</v>
      </c>
      <c r="G6887" s="57">
        <v>23000000</v>
      </c>
      <c r="H6887" s="57">
        <v>23000000</v>
      </c>
      <c r="I6887" s="57">
        <v>1</v>
      </c>
    </row>
    <row r="6888" spans="1:9" ht="45" x14ac:dyDescent="0.25">
      <c r="A6888" s="982"/>
      <c r="B6888" s="1034">
        <v>5113</v>
      </c>
      <c r="C6888" s="164" t="s">
        <v>3937</v>
      </c>
      <c r="D6888" s="165" t="s">
        <v>3938</v>
      </c>
      <c r="E6888" s="43" t="s">
        <v>126</v>
      </c>
      <c r="F6888" s="43" t="s">
        <v>121</v>
      </c>
      <c r="G6888" s="57">
        <v>12655510</v>
      </c>
      <c r="H6888" s="57">
        <v>12655510</v>
      </c>
      <c r="I6888" s="57">
        <v>1</v>
      </c>
    </row>
    <row r="6889" spans="1:9" ht="30" x14ac:dyDescent="0.25">
      <c r="A6889" s="982"/>
      <c r="B6889" s="1035"/>
      <c r="C6889" s="165" t="s">
        <v>5843</v>
      </c>
      <c r="D6889" s="165" t="s">
        <v>536</v>
      </c>
      <c r="E6889" s="345" t="s">
        <v>126</v>
      </c>
      <c r="F6889" s="345" t="s">
        <v>121</v>
      </c>
      <c r="G6889" s="367">
        <v>8569170</v>
      </c>
      <c r="H6889" s="367">
        <v>8569170</v>
      </c>
      <c r="I6889" s="57">
        <v>1</v>
      </c>
    </row>
    <row r="6890" spans="1:9" ht="45" x14ac:dyDescent="0.25">
      <c r="A6890" s="982"/>
      <c r="B6890" s="1035"/>
      <c r="C6890" s="164" t="s">
        <v>3939</v>
      </c>
      <c r="D6890" s="165" t="s">
        <v>3940</v>
      </c>
      <c r="E6890" s="43" t="s">
        <v>126</v>
      </c>
      <c r="F6890" s="43" t="s">
        <v>121</v>
      </c>
      <c r="G6890" s="57">
        <v>7185280</v>
      </c>
      <c r="H6890" s="57">
        <v>7185280</v>
      </c>
      <c r="I6890" s="57">
        <v>1</v>
      </c>
    </row>
    <row r="6891" spans="1:9" ht="30" x14ac:dyDescent="0.25">
      <c r="A6891" s="982"/>
      <c r="B6891" s="1035"/>
      <c r="C6891" s="164" t="s">
        <v>3941</v>
      </c>
      <c r="D6891" s="165" t="s">
        <v>3942</v>
      </c>
      <c r="E6891" s="43" t="s">
        <v>126</v>
      </c>
      <c r="F6891" s="43" t="s">
        <v>121</v>
      </c>
      <c r="G6891" s="57">
        <v>19311792</v>
      </c>
      <c r="H6891" s="57">
        <v>19311792</v>
      </c>
      <c r="I6891" s="57">
        <v>1</v>
      </c>
    </row>
    <row r="6892" spans="1:9" ht="45" x14ac:dyDescent="0.25">
      <c r="A6892" s="982"/>
      <c r="B6892" s="1035"/>
      <c r="C6892" s="164" t="s">
        <v>3943</v>
      </c>
      <c r="D6892" s="165" t="s">
        <v>3944</v>
      </c>
      <c r="E6892" s="43" t="s">
        <v>126</v>
      </c>
      <c r="F6892" s="43" t="s">
        <v>121</v>
      </c>
      <c r="G6892" s="57">
        <v>9997120</v>
      </c>
      <c r="H6892" s="57">
        <v>9997120</v>
      </c>
      <c r="I6892" s="57">
        <v>1</v>
      </c>
    </row>
    <row r="6893" spans="1:9" ht="30" x14ac:dyDescent="0.25">
      <c r="A6893" s="982"/>
      <c r="B6893" s="1035"/>
      <c r="C6893" s="164" t="s">
        <v>3945</v>
      </c>
      <c r="D6893" s="165" t="s">
        <v>3946</v>
      </c>
      <c r="E6893" s="43" t="s">
        <v>126</v>
      </c>
      <c r="F6893" s="43" t="s">
        <v>121</v>
      </c>
      <c r="G6893" s="57">
        <v>4460210</v>
      </c>
      <c r="H6893" s="57">
        <v>4460210</v>
      </c>
      <c r="I6893" s="57">
        <v>1</v>
      </c>
    </row>
    <row r="6894" spans="1:9" ht="45" x14ac:dyDescent="0.25">
      <c r="A6894" s="982"/>
      <c r="B6894" s="1035"/>
      <c r="C6894" s="164" t="s">
        <v>3947</v>
      </c>
      <c r="D6894" s="165" t="s">
        <v>3948</v>
      </c>
      <c r="E6894" s="43" t="s">
        <v>126</v>
      </c>
      <c r="F6894" s="43" t="s">
        <v>121</v>
      </c>
      <c r="G6894" s="57">
        <v>14715792</v>
      </c>
      <c r="H6894" s="57">
        <v>14715792</v>
      </c>
      <c r="I6894" s="57">
        <v>1</v>
      </c>
    </row>
    <row r="6895" spans="1:9" ht="45" x14ac:dyDescent="0.25">
      <c r="A6895" s="982"/>
      <c r="B6895" s="1062"/>
      <c r="C6895" s="164" t="s">
        <v>3949</v>
      </c>
      <c r="D6895" s="165" t="s">
        <v>3950</v>
      </c>
      <c r="E6895" s="43" t="s">
        <v>126</v>
      </c>
      <c r="F6895" s="43" t="s">
        <v>121</v>
      </c>
      <c r="G6895" s="57">
        <v>5408460</v>
      </c>
      <c r="H6895" s="57">
        <v>5408460</v>
      </c>
      <c r="I6895" s="57">
        <v>1</v>
      </c>
    </row>
    <row r="6896" spans="1:9" x14ac:dyDescent="0.25">
      <c r="A6896" s="982"/>
      <c r="B6896" s="1032" t="s">
        <v>118</v>
      </c>
      <c r="C6896" s="1032"/>
      <c r="D6896" s="1032"/>
      <c r="E6896" s="1032"/>
      <c r="F6896" s="1032"/>
      <c r="G6896" s="1032"/>
      <c r="H6896" s="1032"/>
      <c r="I6896" s="1033"/>
    </row>
    <row r="6897" spans="1:9" ht="30" x14ac:dyDescent="0.25">
      <c r="A6897" s="982"/>
      <c r="B6897" s="455" t="s">
        <v>5274</v>
      </c>
      <c r="C6897" s="165" t="s">
        <v>7552</v>
      </c>
      <c r="D6897" s="165" t="s">
        <v>5270</v>
      </c>
      <c r="E6897" s="165" t="s">
        <v>172</v>
      </c>
      <c r="F6897" s="165" t="s">
        <v>121</v>
      </c>
      <c r="G6897" s="165">
        <v>40956</v>
      </c>
      <c r="H6897" s="165">
        <v>40956</v>
      </c>
      <c r="I6897" s="165">
        <v>1</v>
      </c>
    </row>
    <row r="6898" spans="1:9" ht="30" x14ac:dyDescent="0.25">
      <c r="A6898" s="982"/>
      <c r="B6898" s="455" t="s">
        <v>5274</v>
      </c>
      <c r="C6898" s="165" t="s">
        <v>7553</v>
      </c>
      <c r="D6898" s="165" t="s">
        <v>5270</v>
      </c>
      <c r="E6898" s="165" t="s">
        <v>172</v>
      </c>
      <c r="F6898" s="165" t="s">
        <v>121</v>
      </c>
      <c r="G6898" s="165">
        <v>35028</v>
      </c>
      <c r="H6898" s="165">
        <v>35028</v>
      </c>
      <c r="I6898" s="165">
        <v>1</v>
      </c>
    </row>
    <row r="6899" spans="1:9" ht="30" x14ac:dyDescent="0.25">
      <c r="A6899" s="982"/>
      <c r="B6899" s="455" t="s">
        <v>5274</v>
      </c>
      <c r="C6899" s="165" t="s">
        <v>7554</v>
      </c>
      <c r="D6899" s="165" t="s">
        <v>5270</v>
      </c>
      <c r="E6899" s="165" t="s">
        <v>172</v>
      </c>
      <c r="F6899" s="165" t="s">
        <v>121</v>
      </c>
      <c r="G6899" s="165">
        <v>12372</v>
      </c>
      <c r="H6899" s="165">
        <v>12372</v>
      </c>
      <c r="I6899" s="165">
        <v>1</v>
      </c>
    </row>
    <row r="6900" spans="1:9" ht="30" x14ac:dyDescent="0.25">
      <c r="A6900" s="982"/>
      <c r="B6900" s="455" t="s">
        <v>5274</v>
      </c>
      <c r="C6900" s="165" t="s">
        <v>7555</v>
      </c>
      <c r="D6900" s="165" t="s">
        <v>5270</v>
      </c>
      <c r="E6900" s="165" t="s">
        <v>172</v>
      </c>
      <c r="F6900" s="165" t="s">
        <v>121</v>
      </c>
      <c r="G6900" s="165">
        <v>17532</v>
      </c>
      <c r="H6900" s="165">
        <v>17532</v>
      </c>
      <c r="I6900" s="165">
        <v>1</v>
      </c>
    </row>
    <row r="6901" spans="1:9" ht="30" x14ac:dyDescent="0.25">
      <c r="A6901" s="982"/>
      <c r="B6901" s="455" t="s">
        <v>5274</v>
      </c>
      <c r="C6901" s="165" t="s">
        <v>7556</v>
      </c>
      <c r="D6901" s="165" t="s">
        <v>5270</v>
      </c>
      <c r="E6901" s="165" t="s">
        <v>172</v>
      </c>
      <c r="F6901" s="165" t="s">
        <v>121</v>
      </c>
      <c r="G6901" s="165">
        <v>29544</v>
      </c>
      <c r="H6901" s="165">
        <v>29544</v>
      </c>
      <c r="I6901" s="165">
        <v>1</v>
      </c>
    </row>
    <row r="6902" spans="1:9" x14ac:dyDescent="0.25">
      <c r="A6902" s="982"/>
      <c r="B6902" s="598" t="s">
        <v>5274</v>
      </c>
      <c r="C6902" s="598" t="s">
        <v>7498</v>
      </c>
      <c r="D6902" s="598" t="s">
        <v>532</v>
      </c>
      <c r="E6902" s="741" t="s">
        <v>120</v>
      </c>
      <c r="F6902" s="740" t="s">
        <v>121</v>
      </c>
      <c r="G6902" s="512">
        <v>8868</v>
      </c>
      <c r="H6902" s="512">
        <v>8868</v>
      </c>
      <c r="I6902" s="57">
        <v>1</v>
      </c>
    </row>
    <row r="6903" spans="1:9" x14ac:dyDescent="0.25">
      <c r="A6903" s="982"/>
      <c r="B6903" s="598" t="s">
        <v>5274</v>
      </c>
      <c r="C6903" s="598" t="s">
        <v>7499</v>
      </c>
      <c r="D6903" s="598" t="s">
        <v>532</v>
      </c>
      <c r="E6903" s="741" t="s">
        <v>120</v>
      </c>
      <c r="F6903" s="740" t="s">
        <v>121</v>
      </c>
      <c r="G6903" s="512">
        <v>12288</v>
      </c>
      <c r="H6903" s="512">
        <v>12288</v>
      </c>
      <c r="I6903" s="57">
        <v>1</v>
      </c>
    </row>
    <row r="6904" spans="1:9" x14ac:dyDescent="0.25">
      <c r="A6904" s="982"/>
      <c r="B6904" s="598" t="s">
        <v>5274</v>
      </c>
      <c r="C6904" s="598" t="s">
        <v>7500</v>
      </c>
      <c r="D6904" s="598" t="s">
        <v>532</v>
      </c>
      <c r="E6904" s="741" t="s">
        <v>120</v>
      </c>
      <c r="F6904" s="740" t="s">
        <v>121</v>
      </c>
      <c r="G6904" s="512">
        <v>5256</v>
      </c>
      <c r="H6904" s="512">
        <v>5256</v>
      </c>
      <c r="I6904" s="57">
        <v>1</v>
      </c>
    </row>
    <row r="6905" spans="1:9" x14ac:dyDescent="0.25">
      <c r="A6905" s="982"/>
      <c r="B6905" s="598" t="s">
        <v>5274</v>
      </c>
      <c r="C6905" s="598" t="s">
        <v>7501</v>
      </c>
      <c r="D6905" s="598" t="s">
        <v>532</v>
      </c>
      <c r="E6905" s="741" t="s">
        <v>120</v>
      </c>
      <c r="F6905" s="740" t="s">
        <v>121</v>
      </c>
      <c r="G6905" s="512">
        <v>10512</v>
      </c>
      <c r="H6905" s="512">
        <v>10512</v>
      </c>
      <c r="I6905" s="57">
        <v>1</v>
      </c>
    </row>
    <row r="6906" spans="1:9" x14ac:dyDescent="0.25">
      <c r="A6906" s="982"/>
      <c r="B6906" s="598" t="s">
        <v>5274</v>
      </c>
      <c r="C6906" s="598" t="s">
        <v>7502</v>
      </c>
      <c r="D6906" s="598" t="s">
        <v>532</v>
      </c>
      <c r="E6906" s="741" t="s">
        <v>120</v>
      </c>
      <c r="F6906" s="740" t="s">
        <v>121</v>
      </c>
      <c r="G6906" s="512">
        <v>3708</v>
      </c>
      <c r="H6906" s="512">
        <v>3708</v>
      </c>
      <c r="I6906" s="57">
        <v>1</v>
      </c>
    </row>
    <row r="6907" spans="1:9" s="8" customFormat="1" ht="30" x14ac:dyDescent="0.25">
      <c r="A6907" s="982"/>
      <c r="B6907" s="65">
        <v>4252</v>
      </c>
      <c r="C6907" s="170" t="s">
        <v>5341</v>
      </c>
      <c r="D6907" s="171" t="s">
        <v>168</v>
      </c>
      <c r="E6907" s="65" t="s">
        <v>172</v>
      </c>
      <c r="F6907" s="65" t="s">
        <v>121</v>
      </c>
      <c r="G6907" s="7">
        <v>460000</v>
      </c>
      <c r="H6907" s="7">
        <v>460000</v>
      </c>
      <c r="I6907" s="7">
        <v>1</v>
      </c>
    </row>
    <row r="6908" spans="1:9" s="8" customFormat="1" ht="45" x14ac:dyDescent="0.25">
      <c r="A6908" s="982"/>
      <c r="B6908" s="1034">
        <v>5113</v>
      </c>
      <c r="C6908" s="170" t="s">
        <v>5352</v>
      </c>
      <c r="D6908" s="171" t="s">
        <v>3951</v>
      </c>
      <c r="E6908" s="65" t="s">
        <v>172</v>
      </c>
      <c r="F6908" s="65" t="s">
        <v>121</v>
      </c>
      <c r="G6908" s="7">
        <v>247800</v>
      </c>
      <c r="H6908" s="7">
        <v>247800</v>
      </c>
      <c r="I6908" s="7">
        <v>1</v>
      </c>
    </row>
    <row r="6909" spans="1:9" s="8" customFormat="1" ht="45" x14ac:dyDescent="0.25">
      <c r="A6909" s="982"/>
      <c r="B6909" s="1035"/>
      <c r="C6909" s="170" t="s">
        <v>5351</v>
      </c>
      <c r="D6909" s="171" t="s">
        <v>3952</v>
      </c>
      <c r="E6909" s="65" t="s">
        <v>172</v>
      </c>
      <c r="F6909" s="65" t="s">
        <v>121</v>
      </c>
      <c r="G6909" s="7">
        <v>140688</v>
      </c>
      <c r="H6909" s="7">
        <v>140688</v>
      </c>
      <c r="I6909" s="7">
        <v>1</v>
      </c>
    </row>
    <row r="6910" spans="1:9" s="8" customFormat="1" ht="30" x14ac:dyDescent="0.25">
      <c r="A6910" s="982"/>
      <c r="B6910" s="1035"/>
      <c r="C6910" s="170" t="s">
        <v>5342</v>
      </c>
      <c r="D6910" s="171" t="s">
        <v>3953</v>
      </c>
      <c r="E6910" s="65" t="s">
        <v>172</v>
      </c>
      <c r="F6910" s="65" t="s">
        <v>121</v>
      </c>
      <c r="G6910" s="7">
        <v>378132</v>
      </c>
      <c r="H6910" s="7">
        <v>378132</v>
      </c>
      <c r="I6910" s="7">
        <v>1</v>
      </c>
    </row>
    <row r="6911" spans="1:9" s="8" customFormat="1" ht="45" x14ac:dyDescent="0.25">
      <c r="A6911" s="982"/>
      <c r="B6911" s="1035"/>
      <c r="C6911" s="170" t="s">
        <v>5344</v>
      </c>
      <c r="D6911" s="171" t="s">
        <v>3954</v>
      </c>
      <c r="E6911" s="65" t="s">
        <v>172</v>
      </c>
      <c r="F6911" s="65" t="s">
        <v>121</v>
      </c>
      <c r="G6911" s="7">
        <v>199944</v>
      </c>
      <c r="H6911" s="7">
        <v>199944</v>
      </c>
      <c r="I6911" s="7">
        <v>1</v>
      </c>
    </row>
    <row r="6912" spans="1:9" s="8" customFormat="1" ht="30" x14ac:dyDescent="0.25">
      <c r="A6912" s="982"/>
      <c r="B6912" s="1035"/>
      <c r="C6912" s="170" t="s">
        <v>5345</v>
      </c>
      <c r="D6912" s="171" t="s">
        <v>3955</v>
      </c>
      <c r="E6912" s="65" t="s">
        <v>172</v>
      </c>
      <c r="F6912" s="65" t="s">
        <v>121</v>
      </c>
      <c r="G6912" s="7">
        <v>87336</v>
      </c>
      <c r="H6912" s="7">
        <v>87336</v>
      </c>
      <c r="I6912" s="7">
        <v>1</v>
      </c>
    </row>
    <row r="6913" spans="1:9" s="8" customFormat="1" ht="30" x14ac:dyDescent="0.25">
      <c r="A6913" s="982"/>
      <c r="B6913" s="1035"/>
      <c r="C6913" s="164" t="s">
        <v>6288</v>
      </c>
      <c r="D6913" s="164" t="s">
        <v>5270</v>
      </c>
      <c r="E6913" s="164" t="s">
        <v>172</v>
      </c>
      <c r="F6913" s="164" t="s">
        <v>121</v>
      </c>
      <c r="G6913" s="164">
        <v>159648</v>
      </c>
      <c r="H6913" s="164">
        <v>159648</v>
      </c>
      <c r="I6913" s="164">
        <v>1</v>
      </c>
    </row>
    <row r="6914" spans="1:9" s="8" customFormat="1" ht="45" x14ac:dyDescent="0.25">
      <c r="A6914" s="982"/>
      <c r="B6914" s="1035"/>
      <c r="C6914" s="170" t="s">
        <v>5343</v>
      </c>
      <c r="D6914" s="171" t="s">
        <v>3956</v>
      </c>
      <c r="E6914" s="65" t="s">
        <v>172</v>
      </c>
      <c r="F6914" s="65" t="s">
        <v>121</v>
      </c>
      <c r="G6914" s="7">
        <v>288204</v>
      </c>
      <c r="H6914" s="7">
        <v>288204</v>
      </c>
      <c r="I6914" s="7">
        <v>1</v>
      </c>
    </row>
    <row r="6915" spans="1:9" s="8" customFormat="1" ht="45" x14ac:dyDescent="0.25">
      <c r="A6915" s="982"/>
      <c r="B6915" s="1035"/>
      <c r="C6915" s="170" t="s">
        <v>5346</v>
      </c>
      <c r="D6915" s="171" t="s">
        <v>3957</v>
      </c>
      <c r="E6915" s="65" t="s">
        <v>172</v>
      </c>
      <c r="F6915" s="65" t="s">
        <v>121</v>
      </c>
      <c r="G6915" s="7">
        <v>105900</v>
      </c>
      <c r="H6915" s="7">
        <v>105900</v>
      </c>
      <c r="I6915" s="7">
        <v>1</v>
      </c>
    </row>
    <row r="6916" spans="1:9" ht="45" x14ac:dyDescent="0.25">
      <c r="A6916" s="982"/>
      <c r="B6916" s="1035"/>
      <c r="C6916" s="164" t="s">
        <v>3958</v>
      </c>
      <c r="D6916" s="165" t="s">
        <v>3959</v>
      </c>
      <c r="E6916" s="43" t="s">
        <v>120</v>
      </c>
      <c r="F6916" s="43" t="s">
        <v>121</v>
      </c>
      <c r="G6916" s="57">
        <v>74340</v>
      </c>
      <c r="H6916" s="57">
        <v>74340</v>
      </c>
      <c r="I6916" s="57">
        <v>1</v>
      </c>
    </row>
    <row r="6917" spans="1:9" ht="45" x14ac:dyDescent="0.25">
      <c r="A6917" s="982"/>
      <c r="B6917" s="1035"/>
      <c r="C6917" s="164" t="s">
        <v>3960</v>
      </c>
      <c r="D6917" s="165" t="s">
        <v>3961</v>
      </c>
      <c r="E6917" s="43" t="s">
        <v>120</v>
      </c>
      <c r="F6917" s="43" t="s">
        <v>121</v>
      </c>
      <c r="G6917" s="57">
        <v>42204</v>
      </c>
      <c r="H6917" s="57">
        <v>42204</v>
      </c>
      <c r="I6917" s="57">
        <v>1</v>
      </c>
    </row>
    <row r="6918" spans="1:9" ht="30" x14ac:dyDescent="0.25">
      <c r="A6918" s="982"/>
      <c r="B6918" s="1035"/>
      <c r="C6918" s="164" t="s">
        <v>3962</v>
      </c>
      <c r="D6918" s="165" t="s">
        <v>3963</v>
      </c>
      <c r="E6918" s="43" t="s">
        <v>120</v>
      </c>
      <c r="F6918" s="43" t="s">
        <v>121</v>
      </c>
      <c r="G6918" s="57">
        <v>113436</v>
      </c>
      <c r="H6918" s="57">
        <v>113436</v>
      </c>
      <c r="I6918" s="57">
        <v>1</v>
      </c>
    </row>
    <row r="6919" spans="1:9" ht="45" x14ac:dyDescent="0.25">
      <c r="A6919" s="982"/>
      <c r="B6919" s="1035"/>
      <c r="C6919" s="164" t="s">
        <v>3964</v>
      </c>
      <c r="D6919" s="165" t="s">
        <v>3965</v>
      </c>
      <c r="E6919" s="43" t="s">
        <v>120</v>
      </c>
      <c r="F6919" s="43" t="s">
        <v>121</v>
      </c>
      <c r="G6919" s="57">
        <v>59988</v>
      </c>
      <c r="H6919" s="57">
        <v>59988</v>
      </c>
      <c r="I6919" s="57">
        <v>1</v>
      </c>
    </row>
    <row r="6920" spans="1:9" ht="30" x14ac:dyDescent="0.25">
      <c r="A6920" s="982"/>
      <c r="B6920" s="1035"/>
      <c r="C6920" s="164" t="s">
        <v>3966</v>
      </c>
      <c r="D6920" s="165" t="s">
        <v>3967</v>
      </c>
      <c r="E6920" s="43" t="s">
        <v>120</v>
      </c>
      <c r="F6920" s="43" t="s">
        <v>121</v>
      </c>
      <c r="G6920" s="57">
        <v>26196</v>
      </c>
      <c r="H6920" s="57">
        <v>26196</v>
      </c>
      <c r="I6920" s="57">
        <v>1</v>
      </c>
    </row>
    <row r="6921" spans="1:9" ht="45" x14ac:dyDescent="0.25">
      <c r="A6921" s="982"/>
      <c r="B6921" s="1035"/>
      <c r="C6921" s="164" t="s">
        <v>3968</v>
      </c>
      <c r="D6921" s="165" t="s">
        <v>3969</v>
      </c>
      <c r="E6921" s="43" t="s">
        <v>120</v>
      </c>
      <c r="F6921" s="43" t="s">
        <v>121</v>
      </c>
      <c r="G6921" s="57">
        <v>86460</v>
      </c>
      <c r="H6921" s="57">
        <v>86460</v>
      </c>
      <c r="I6921" s="57">
        <v>1</v>
      </c>
    </row>
    <row r="6922" spans="1:9" ht="30" x14ac:dyDescent="0.25">
      <c r="A6922" s="982"/>
      <c r="B6922" s="1035"/>
      <c r="C6922" s="164" t="s">
        <v>5842</v>
      </c>
      <c r="D6922" s="164" t="s">
        <v>532</v>
      </c>
      <c r="E6922" s="164" t="s">
        <v>120</v>
      </c>
      <c r="F6922" s="164" t="s">
        <v>121</v>
      </c>
      <c r="G6922" s="164">
        <v>47.892000000000003</v>
      </c>
      <c r="H6922" s="164">
        <v>47.892000000000003</v>
      </c>
      <c r="I6922" s="164">
        <v>1</v>
      </c>
    </row>
    <row r="6923" spans="1:9" ht="45" x14ac:dyDescent="0.25">
      <c r="A6923" s="982"/>
      <c r="B6923" s="1035"/>
      <c r="C6923" s="166" t="s">
        <v>3970</v>
      </c>
      <c r="D6923" s="167" t="s">
        <v>3971</v>
      </c>
      <c r="E6923" s="44" t="s">
        <v>120</v>
      </c>
      <c r="F6923" s="44" t="s">
        <v>121</v>
      </c>
      <c r="G6923" s="59">
        <v>31764</v>
      </c>
      <c r="H6923" s="59">
        <v>31764</v>
      </c>
      <c r="I6923" s="59">
        <v>1</v>
      </c>
    </row>
    <row r="6924" spans="1:9" x14ac:dyDescent="0.25">
      <c r="A6924" s="982"/>
      <c r="B6924" s="1018" t="s">
        <v>11</v>
      </c>
      <c r="C6924" s="1018"/>
      <c r="D6924" s="1018"/>
      <c r="E6924" s="1018"/>
      <c r="F6924" s="1018"/>
      <c r="G6924" s="1018"/>
      <c r="H6924" s="1018"/>
      <c r="I6924" s="1018"/>
    </row>
    <row r="6925" spans="1:9" ht="30" x14ac:dyDescent="0.25">
      <c r="A6925" s="982"/>
      <c r="B6925" s="1035">
        <v>5129</v>
      </c>
      <c r="C6925" s="172" t="s">
        <v>3972</v>
      </c>
      <c r="D6925" s="173" t="s">
        <v>3973</v>
      </c>
      <c r="E6925" s="46" t="s">
        <v>126</v>
      </c>
      <c r="F6925" s="46" t="s">
        <v>15</v>
      </c>
      <c r="G6925" s="60">
        <v>170000</v>
      </c>
      <c r="H6925" s="60">
        <v>170000</v>
      </c>
      <c r="I6925" s="60">
        <v>1</v>
      </c>
    </row>
    <row r="6926" spans="1:9" ht="30" x14ac:dyDescent="0.25">
      <c r="A6926" s="982"/>
      <c r="B6926" s="1035"/>
      <c r="C6926" s="174" t="s">
        <v>3974</v>
      </c>
      <c r="D6926" s="175" t="s">
        <v>3973</v>
      </c>
      <c r="E6926" s="43" t="s">
        <v>126</v>
      </c>
      <c r="F6926" s="43" t="s">
        <v>15</v>
      </c>
      <c r="G6926" s="57">
        <v>195000</v>
      </c>
      <c r="H6926" s="57">
        <v>195000</v>
      </c>
      <c r="I6926" s="57">
        <v>1</v>
      </c>
    </row>
    <row r="6927" spans="1:9" ht="30" x14ac:dyDescent="0.25">
      <c r="A6927" s="982"/>
      <c r="B6927" s="1035"/>
      <c r="C6927" s="176" t="s">
        <v>3975</v>
      </c>
      <c r="D6927" s="175" t="s">
        <v>3973</v>
      </c>
      <c r="E6927" s="43" t="s">
        <v>126</v>
      </c>
      <c r="F6927" s="43" t="s">
        <v>15</v>
      </c>
      <c r="G6927" s="57">
        <v>145000</v>
      </c>
      <c r="H6927" s="57">
        <v>145000</v>
      </c>
      <c r="I6927" s="57">
        <v>1</v>
      </c>
    </row>
    <row r="6928" spans="1:9" ht="30" x14ac:dyDescent="0.25">
      <c r="A6928" s="982"/>
      <c r="B6928" s="1035"/>
      <c r="C6928" s="174" t="s">
        <v>3976</v>
      </c>
      <c r="D6928" s="175" t="s">
        <v>3973</v>
      </c>
      <c r="E6928" s="43" t="s">
        <v>126</v>
      </c>
      <c r="F6928" s="43" t="s">
        <v>15</v>
      </c>
      <c r="G6928" s="57">
        <v>145000</v>
      </c>
      <c r="H6928" s="57">
        <v>145000</v>
      </c>
      <c r="I6928" s="57">
        <v>1</v>
      </c>
    </row>
    <row r="6929" spans="1:9" ht="30" x14ac:dyDescent="0.25">
      <c r="A6929" s="982"/>
      <c r="B6929" s="1035"/>
      <c r="C6929" s="176" t="s">
        <v>3977</v>
      </c>
      <c r="D6929" s="175" t="s">
        <v>3973</v>
      </c>
      <c r="E6929" s="43" t="s">
        <v>126</v>
      </c>
      <c r="F6929" s="43" t="s">
        <v>15</v>
      </c>
      <c r="G6929" s="57">
        <v>230000</v>
      </c>
      <c r="H6929" s="57">
        <v>230000</v>
      </c>
      <c r="I6929" s="57">
        <v>1</v>
      </c>
    </row>
    <row r="6930" spans="1:9" ht="30" x14ac:dyDescent="0.25">
      <c r="A6930" s="982"/>
      <c r="B6930" s="1035"/>
      <c r="C6930" s="174" t="s">
        <v>3978</v>
      </c>
      <c r="D6930" s="175" t="s">
        <v>3973</v>
      </c>
      <c r="E6930" s="43" t="s">
        <v>126</v>
      </c>
      <c r="F6930" s="43" t="s">
        <v>15</v>
      </c>
      <c r="G6930" s="57">
        <v>145000</v>
      </c>
      <c r="H6930" s="57">
        <v>145000</v>
      </c>
      <c r="I6930" s="57">
        <v>1</v>
      </c>
    </row>
    <row r="6931" spans="1:9" ht="30" x14ac:dyDescent="0.25">
      <c r="A6931" s="982"/>
      <c r="B6931" s="1035"/>
      <c r="C6931" s="174" t="s">
        <v>3979</v>
      </c>
      <c r="D6931" s="175" t="s">
        <v>3973</v>
      </c>
      <c r="E6931" s="43" t="s">
        <v>126</v>
      </c>
      <c r="F6931" s="43" t="s">
        <v>15</v>
      </c>
      <c r="G6931" s="57">
        <v>240000</v>
      </c>
      <c r="H6931" s="57">
        <v>480000</v>
      </c>
      <c r="I6931" s="57">
        <v>2</v>
      </c>
    </row>
    <row r="6932" spans="1:9" ht="30" x14ac:dyDescent="0.25">
      <c r="A6932" s="982"/>
      <c r="B6932" s="1035"/>
      <c r="C6932" s="174" t="s">
        <v>3980</v>
      </c>
      <c r="D6932" s="175" t="s">
        <v>3981</v>
      </c>
      <c r="E6932" s="43" t="s">
        <v>126</v>
      </c>
      <c r="F6932" s="43" t="s">
        <v>15</v>
      </c>
      <c r="G6932" s="57">
        <v>6560000</v>
      </c>
      <c r="H6932" s="57">
        <v>6560000</v>
      </c>
      <c r="I6932" s="57">
        <v>1</v>
      </c>
    </row>
    <row r="6933" spans="1:9" ht="30" x14ac:dyDescent="0.25">
      <c r="A6933" s="982"/>
      <c r="B6933" s="1035"/>
      <c r="C6933" s="174" t="s">
        <v>3982</v>
      </c>
      <c r="D6933" s="175" t="s">
        <v>3981</v>
      </c>
      <c r="E6933" s="43" t="s">
        <v>126</v>
      </c>
      <c r="F6933" s="43" t="s">
        <v>15</v>
      </c>
      <c r="G6933" s="57">
        <v>2400000</v>
      </c>
      <c r="H6933" s="57">
        <v>2400000</v>
      </c>
      <c r="I6933" s="57">
        <v>1</v>
      </c>
    </row>
    <row r="6934" spans="1:9" ht="30" x14ac:dyDescent="0.25">
      <c r="A6934" s="982"/>
      <c r="B6934" s="1035"/>
      <c r="C6934" s="174" t="s">
        <v>3983</v>
      </c>
      <c r="D6934" s="175" t="s">
        <v>3981</v>
      </c>
      <c r="E6934" s="43" t="s">
        <v>126</v>
      </c>
      <c r="F6934" s="43" t="s">
        <v>15</v>
      </c>
      <c r="G6934" s="57">
        <v>2110000</v>
      </c>
      <c r="H6934" s="57">
        <v>2110000</v>
      </c>
      <c r="I6934" s="57">
        <v>1</v>
      </c>
    </row>
    <row r="6935" spans="1:9" ht="30" x14ac:dyDescent="0.25">
      <c r="A6935" s="982"/>
      <c r="B6935" s="1035"/>
      <c r="C6935" s="176" t="s">
        <v>3984</v>
      </c>
      <c r="D6935" s="175" t="s">
        <v>3981</v>
      </c>
      <c r="E6935" s="43" t="s">
        <v>126</v>
      </c>
      <c r="F6935" s="43" t="s">
        <v>15</v>
      </c>
      <c r="G6935" s="57">
        <v>2300000</v>
      </c>
      <c r="H6935" s="57">
        <v>4600000</v>
      </c>
      <c r="I6935" s="57">
        <v>2</v>
      </c>
    </row>
    <row r="6936" spans="1:9" ht="30" x14ac:dyDescent="0.25">
      <c r="A6936" s="982"/>
      <c r="B6936" s="1035"/>
      <c r="C6936" s="174" t="s">
        <v>3985</v>
      </c>
      <c r="D6936" s="175" t="s">
        <v>3981</v>
      </c>
      <c r="E6936" s="43" t="s">
        <v>126</v>
      </c>
      <c r="F6936" s="43" t="s">
        <v>15</v>
      </c>
      <c r="G6936" s="57">
        <v>1410000</v>
      </c>
      <c r="H6936" s="57">
        <v>2820000</v>
      </c>
      <c r="I6936" s="57">
        <v>2</v>
      </c>
    </row>
    <row r="6937" spans="1:9" ht="30" x14ac:dyDescent="0.25">
      <c r="A6937" s="982"/>
      <c r="B6937" s="1035"/>
      <c r="C6937" s="174" t="s">
        <v>3986</v>
      </c>
      <c r="D6937" s="175" t="s">
        <v>3981</v>
      </c>
      <c r="E6937" s="43" t="s">
        <v>126</v>
      </c>
      <c r="F6937" s="43" t="s">
        <v>15</v>
      </c>
      <c r="G6937" s="57">
        <v>1800000</v>
      </c>
      <c r="H6937" s="57">
        <v>1800000</v>
      </c>
      <c r="I6937" s="57">
        <v>1</v>
      </c>
    </row>
    <row r="6938" spans="1:9" ht="30" x14ac:dyDescent="0.25">
      <c r="A6938" s="982"/>
      <c r="B6938" s="1035"/>
      <c r="C6938" s="176" t="s">
        <v>3987</v>
      </c>
      <c r="D6938" s="175" t="s">
        <v>3981</v>
      </c>
      <c r="E6938" s="43" t="s">
        <v>126</v>
      </c>
      <c r="F6938" s="43" t="s">
        <v>15</v>
      </c>
      <c r="G6938" s="57">
        <v>1760000</v>
      </c>
      <c r="H6938" s="57">
        <v>5280000</v>
      </c>
      <c r="I6938" s="57">
        <v>3</v>
      </c>
    </row>
    <row r="6939" spans="1:9" ht="30" x14ac:dyDescent="0.25">
      <c r="A6939" s="982"/>
      <c r="B6939" s="1035"/>
      <c r="C6939" s="174" t="s">
        <v>3988</v>
      </c>
      <c r="D6939" s="175" t="s">
        <v>3981</v>
      </c>
      <c r="E6939" s="43" t="s">
        <v>126</v>
      </c>
      <c r="F6939" s="43" t="s">
        <v>15</v>
      </c>
      <c r="G6939" s="57">
        <v>3720000</v>
      </c>
      <c r="H6939" s="57">
        <v>3720000</v>
      </c>
      <c r="I6939" s="57">
        <v>1</v>
      </c>
    </row>
    <row r="6940" spans="1:9" ht="30" x14ac:dyDescent="0.25">
      <c r="A6940" s="982"/>
      <c r="B6940" s="1035"/>
      <c r="C6940" s="176" t="s">
        <v>3989</v>
      </c>
      <c r="D6940" s="175" t="s">
        <v>3990</v>
      </c>
      <c r="E6940" s="43" t="s">
        <v>126</v>
      </c>
      <c r="F6940" s="43" t="s">
        <v>15</v>
      </c>
      <c r="G6940" s="57">
        <v>155000</v>
      </c>
      <c r="H6940" s="57">
        <v>155000</v>
      </c>
      <c r="I6940" s="57">
        <v>1</v>
      </c>
    </row>
    <row r="6941" spans="1:9" ht="30" x14ac:dyDescent="0.25">
      <c r="A6941" s="982"/>
      <c r="B6941" s="1035"/>
      <c r="C6941" s="174" t="s">
        <v>3991</v>
      </c>
      <c r="D6941" s="175" t="s">
        <v>3990</v>
      </c>
      <c r="E6941" s="43" t="s">
        <v>126</v>
      </c>
      <c r="F6941" s="43" t="s">
        <v>15</v>
      </c>
      <c r="G6941" s="57">
        <v>275000</v>
      </c>
      <c r="H6941" s="57">
        <v>550000</v>
      </c>
      <c r="I6941" s="57">
        <v>2</v>
      </c>
    </row>
    <row r="6942" spans="1:9" ht="30" x14ac:dyDescent="0.25">
      <c r="A6942" s="982"/>
      <c r="B6942" s="1035"/>
      <c r="C6942" s="174" t="s">
        <v>3992</v>
      </c>
      <c r="D6942" s="175" t="s">
        <v>3990</v>
      </c>
      <c r="E6942" s="43" t="s">
        <v>126</v>
      </c>
      <c r="F6942" s="43" t="s">
        <v>15</v>
      </c>
      <c r="G6942" s="57">
        <v>280000</v>
      </c>
      <c r="H6942" s="57">
        <v>280000</v>
      </c>
      <c r="I6942" s="57">
        <v>1</v>
      </c>
    </row>
    <row r="6943" spans="1:9" ht="30" x14ac:dyDescent="0.25">
      <c r="A6943" s="982"/>
      <c r="B6943" s="1035"/>
      <c r="C6943" s="174" t="s">
        <v>3993</v>
      </c>
      <c r="D6943" s="175" t="s">
        <v>3990</v>
      </c>
      <c r="E6943" s="43" t="s">
        <v>126</v>
      </c>
      <c r="F6943" s="43" t="s">
        <v>15</v>
      </c>
      <c r="G6943" s="57">
        <v>140000</v>
      </c>
      <c r="H6943" s="57">
        <v>280000</v>
      </c>
      <c r="I6943" s="57">
        <v>2</v>
      </c>
    </row>
    <row r="6944" spans="1:9" ht="30" x14ac:dyDescent="0.25">
      <c r="A6944" s="982"/>
      <c r="B6944" s="1035"/>
      <c r="C6944" s="174" t="s">
        <v>3994</v>
      </c>
      <c r="D6944" s="175" t="s">
        <v>3990</v>
      </c>
      <c r="E6944" s="43" t="s">
        <v>126</v>
      </c>
      <c r="F6944" s="43" t="s">
        <v>15</v>
      </c>
      <c r="G6944" s="57">
        <v>140000</v>
      </c>
      <c r="H6944" s="57">
        <v>140000</v>
      </c>
      <c r="I6944" s="57">
        <v>1</v>
      </c>
    </row>
    <row r="6945" spans="1:11" ht="30" x14ac:dyDescent="0.25">
      <c r="A6945" s="982"/>
      <c r="B6945" s="1035"/>
      <c r="C6945" s="174" t="s">
        <v>3995</v>
      </c>
      <c r="D6945" s="175" t="s">
        <v>3990</v>
      </c>
      <c r="E6945" s="43" t="s">
        <v>126</v>
      </c>
      <c r="F6945" s="43" t="s">
        <v>15</v>
      </c>
      <c r="G6945" s="57">
        <v>255000</v>
      </c>
      <c r="H6945" s="57">
        <v>255000</v>
      </c>
      <c r="I6945" s="57">
        <v>1</v>
      </c>
    </row>
    <row r="6946" spans="1:11" ht="30" x14ac:dyDescent="0.25">
      <c r="A6946" s="982"/>
      <c r="B6946" s="1035"/>
      <c r="C6946" s="177" t="s">
        <v>3996</v>
      </c>
      <c r="D6946" s="175" t="s">
        <v>3997</v>
      </c>
      <c r="E6946" s="43" t="s">
        <v>14</v>
      </c>
      <c r="F6946" s="43" t="s">
        <v>15</v>
      </c>
      <c r="G6946" s="57">
        <v>40000</v>
      </c>
      <c r="H6946" s="61">
        <v>1200000</v>
      </c>
      <c r="I6946" s="57">
        <v>30</v>
      </c>
    </row>
    <row r="6947" spans="1:11" x14ac:dyDescent="0.25">
      <c r="A6947" s="982"/>
      <c r="B6947" s="1035"/>
      <c r="C6947" s="177" t="s">
        <v>3998</v>
      </c>
      <c r="D6947" s="175" t="s">
        <v>3999</v>
      </c>
      <c r="E6947" s="43" t="s">
        <v>14</v>
      </c>
      <c r="F6947" s="43" t="s">
        <v>15</v>
      </c>
      <c r="G6947" s="57">
        <v>65000</v>
      </c>
      <c r="H6947" s="61">
        <v>5200000</v>
      </c>
      <c r="I6947" s="57">
        <v>80</v>
      </c>
    </row>
    <row r="6948" spans="1:11" x14ac:dyDescent="0.25">
      <c r="A6948" s="982"/>
      <c r="B6948" s="1035"/>
      <c r="C6948" s="177" t="s">
        <v>4000</v>
      </c>
      <c r="D6948" s="175" t="s">
        <v>4001</v>
      </c>
      <c r="E6948" s="43" t="s">
        <v>14</v>
      </c>
      <c r="F6948" s="43" t="s">
        <v>15</v>
      </c>
      <c r="G6948" s="57">
        <v>60000</v>
      </c>
      <c r="H6948" s="61">
        <v>1140000</v>
      </c>
      <c r="I6948" s="57">
        <v>19</v>
      </c>
    </row>
    <row r="6949" spans="1:11" x14ac:dyDescent="0.25">
      <c r="A6949" s="982"/>
      <c r="B6949" s="1036" t="s">
        <v>258</v>
      </c>
      <c r="C6949" s="1036"/>
      <c r="D6949" s="1036"/>
      <c r="E6949" s="1036"/>
      <c r="F6949" s="1036"/>
      <c r="G6949" s="1036"/>
      <c r="H6949" s="1036"/>
      <c r="I6949" s="1037"/>
    </row>
    <row r="6950" spans="1:11" x14ac:dyDescent="0.25">
      <c r="A6950" s="982"/>
      <c r="B6950" s="1004" t="s">
        <v>154</v>
      </c>
      <c r="C6950" s="1004"/>
      <c r="D6950" s="1004"/>
      <c r="E6950" s="1004"/>
      <c r="F6950" s="1004"/>
      <c r="G6950" s="1004"/>
      <c r="H6950" s="1004"/>
      <c r="I6950" s="1005"/>
    </row>
    <row r="6951" spans="1:11" s="52" customFormat="1" ht="30" x14ac:dyDescent="0.25">
      <c r="A6951" s="982"/>
      <c r="B6951" s="66">
        <v>4251</v>
      </c>
      <c r="C6951" s="162">
        <v>45211113</v>
      </c>
      <c r="D6951" s="163" t="s">
        <v>260</v>
      </c>
      <c r="E6951" s="51" t="s">
        <v>126</v>
      </c>
      <c r="F6951" s="51" t="s">
        <v>121</v>
      </c>
      <c r="G6951" s="56">
        <v>63998000</v>
      </c>
      <c r="H6951" s="56">
        <v>63998000</v>
      </c>
      <c r="I6951" s="56">
        <v>1</v>
      </c>
    </row>
    <row r="6952" spans="1:11" s="52" customFormat="1" x14ac:dyDescent="0.25">
      <c r="A6952" s="982"/>
      <c r="B6952" s="66"/>
      <c r="C6952" s="297"/>
      <c r="D6952" s="1004" t="s">
        <v>118</v>
      </c>
      <c r="E6952" s="1004"/>
      <c r="F6952" s="1004"/>
      <c r="G6952" s="1004"/>
      <c r="H6952" s="1004"/>
      <c r="I6952" s="1004"/>
      <c r="J6952" s="1004"/>
      <c r="K6952" s="1005"/>
    </row>
    <row r="6953" spans="1:11" s="52" customFormat="1" ht="28.5" x14ac:dyDescent="0.25">
      <c r="A6953" s="982"/>
      <c r="B6953" s="298" t="s">
        <v>5628</v>
      </c>
      <c r="C6953" s="298" t="s">
        <v>5627</v>
      </c>
      <c r="D6953" s="299" t="s">
        <v>5270</v>
      </c>
      <c r="E6953" s="298" t="s">
        <v>3127</v>
      </c>
      <c r="F6953" s="298" t="s">
        <v>121</v>
      </c>
      <c r="G6953" s="298">
        <v>946620</v>
      </c>
      <c r="H6953" s="298">
        <v>946620</v>
      </c>
      <c r="I6953" s="298">
        <v>1</v>
      </c>
    </row>
    <row r="6954" spans="1:11" x14ac:dyDescent="0.25">
      <c r="A6954" s="982"/>
      <c r="B6954" s="986" t="s">
        <v>261</v>
      </c>
      <c r="C6954" s="986"/>
      <c r="D6954" s="986"/>
      <c r="E6954" s="986"/>
      <c r="F6954" s="986"/>
      <c r="G6954" s="986"/>
      <c r="H6954" s="986"/>
      <c r="I6954" s="987"/>
    </row>
    <row r="6955" spans="1:11" x14ac:dyDescent="0.25">
      <c r="A6955" s="982"/>
      <c r="B6955" s="1004" t="s">
        <v>154</v>
      </c>
      <c r="C6955" s="1004"/>
      <c r="D6955" s="1004"/>
      <c r="E6955" s="1004"/>
      <c r="F6955" s="1004"/>
      <c r="G6955" s="1004"/>
      <c r="H6955" s="1004"/>
      <c r="I6955" s="1005"/>
    </row>
    <row r="6956" spans="1:11" s="52" customFormat="1" ht="30" x14ac:dyDescent="0.25">
      <c r="A6956" s="982"/>
      <c r="B6956" s="67">
        <v>4251</v>
      </c>
      <c r="C6956" s="162">
        <v>45261170</v>
      </c>
      <c r="D6956" s="163" t="s">
        <v>263</v>
      </c>
      <c r="E6956" s="51" t="s">
        <v>126</v>
      </c>
      <c r="F6956" s="51" t="s">
        <v>121</v>
      </c>
      <c r="G6956" s="56">
        <v>6439725</v>
      </c>
      <c r="H6956" s="56">
        <v>6439725</v>
      </c>
      <c r="I6956" s="56">
        <v>1</v>
      </c>
    </row>
    <row r="6957" spans="1:11" x14ac:dyDescent="0.25">
      <c r="A6957" s="982"/>
      <c r="B6957" s="1004" t="s">
        <v>118</v>
      </c>
      <c r="C6957" s="1004"/>
      <c r="D6957" s="1004"/>
      <c r="E6957" s="1004"/>
      <c r="F6957" s="1004"/>
      <c r="G6957" s="1004"/>
      <c r="H6957" s="1004"/>
      <c r="I6957" s="1005"/>
    </row>
    <row r="6958" spans="1:11" s="8" customFormat="1" ht="30" x14ac:dyDescent="0.25">
      <c r="A6958" s="982"/>
      <c r="B6958" s="65">
        <v>4251</v>
      </c>
      <c r="C6958" s="170">
        <v>71351540</v>
      </c>
      <c r="D6958" s="171" t="s">
        <v>2929</v>
      </c>
      <c r="E6958" s="65" t="s">
        <v>172</v>
      </c>
      <c r="F6958" s="65" t="s">
        <v>121</v>
      </c>
      <c r="G6958" s="7">
        <v>60275</v>
      </c>
      <c r="H6958" s="7">
        <v>60275</v>
      </c>
      <c r="I6958" s="7">
        <v>1</v>
      </c>
    </row>
    <row r="6959" spans="1:11" s="8" customFormat="1" ht="15" customHeight="1" x14ac:dyDescent="0.25">
      <c r="A6959" s="982"/>
      <c r="B6959" s="985" t="s">
        <v>6560</v>
      </c>
      <c r="C6959" s="986"/>
      <c r="D6959" s="986"/>
      <c r="E6959" s="986"/>
      <c r="F6959" s="986"/>
      <c r="G6959" s="986"/>
      <c r="H6959" s="986"/>
      <c r="I6959" s="987"/>
    </row>
    <row r="6960" spans="1:11" s="8" customFormat="1" x14ac:dyDescent="0.25">
      <c r="A6960" s="982"/>
      <c r="B6960" s="484"/>
      <c r="C6960" s="485"/>
      <c r="D6960" s="486"/>
      <c r="E6960" s="487"/>
      <c r="F6960" s="487"/>
      <c r="G6960" s="488"/>
      <c r="H6960" s="488"/>
      <c r="I6960" s="489"/>
    </row>
    <row r="6961" spans="1:9" s="8" customFormat="1" x14ac:dyDescent="0.25">
      <c r="A6961" s="982"/>
      <c r="B6961" s="728"/>
      <c r="C6961" s="598" t="s">
        <v>7436</v>
      </c>
      <c r="D6961" s="598" t="s">
        <v>6562</v>
      </c>
      <c r="E6961" s="165" t="s">
        <v>126</v>
      </c>
      <c r="F6961" s="165" t="s">
        <v>121</v>
      </c>
      <c r="G6961" s="512">
        <v>72485200</v>
      </c>
      <c r="H6961" s="512">
        <v>72485200</v>
      </c>
      <c r="I6961" s="489">
        <v>1</v>
      </c>
    </row>
    <row r="6962" spans="1:9" s="8" customFormat="1" ht="30" x14ac:dyDescent="0.25">
      <c r="A6962" s="982"/>
      <c r="B6962" s="988" t="s">
        <v>5304</v>
      </c>
      <c r="C6962" s="165" t="s">
        <v>6561</v>
      </c>
      <c r="D6962" s="165" t="s">
        <v>6562</v>
      </c>
      <c r="E6962" s="165" t="s">
        <v>126</v>
      </c>
      <c r="F6962" s="165" t="s">
        <v>121</v>
      </c>
      <c r="G6962" s="336">
        <v>19737.63</v>
      </c>
      <c r="H6962" s="336">
        <v>19737.63</v>
      </c>
      <c r="I6962" s="165">
        <v>1</v>
      </c>
    </row>
    <row r="6963" spans="1:9" s="8" customFormat="1" ht="30" x14ac:dyDescent="0.25">
      <c r="A6963" s="982"/>
      <c r="B6963" s="989"/>
      <c r="C6963" s="165" t="s">
        <v>6563</v>
      </c>
      <c r="D6963" s="165" t="s">
        <v>6562</v>
      </c>
      <c r="E6963" s="165" t="s">
        <v>126</v>
      </c>
      <c r="F6963" s="165" t="s">
        <v>121</v>
      </c>
      <c r="G6963" s="336">
        <v>18620.36</v>
      </c>
      <c r="H6963" s="336">
        <v>18620.36</v>
      </c>
      <c r="I6963" s="165">
        <v>1</v>
      </c>
    </row>
    <row r="6964" spans="1:9" s="8" customFormat="1" x14ac:dyDescent="0.25">
      <c r="A6964" s="982"/>
      <c r="B6964" s="598" t="s">
        <v>5304</v>
      </c>
      <c r="C6964" s="598" t="s">
        <v>7437</v>
      </c>
      <c r="D6964" s="598" t="s">
        <v>532</v>
      </c>
      <c r="E6964" s="729" t="s">
        <v>120</v>
      </c>
      <c r="F6964" s="165" t="s">
        <v>121</v>
      </c>
      <c r="G6964" s="512">
        <v>430000</v>
      </c>
      <c r="H6964" s="512">
        <v>430000</v>
      </c>
      <c r="I6964" s="175">
        <v>1</v>
      </c>
    </row>
    <row r="6965" spans="1:9" s="8" customFormat="1" ht="30" x14ac:dyDescent="0.25">
      <c r="A6965" s="982"/>
      <c r="B6965" s="455" t="s">
        <v>5304</v>
      </c>
      <c r="C6965" s="165" t="s">
        <v>7557</v>
      </c>
      <c r="D6965" s="165" t="s">
        <v>5270</v>
      </c>
      <c r="E6965" s="165" t="s">
        <v>172</v>
      </c>
      <c r="F6965" s="165" t="s">
        <v>121</v>
      </c>
      <c r="G6965" s="165">
        <v>1289900</v>
      </c>
      <c r="H6965" s="165">
        <v>1289900</v>
      </c>
      <c r="I6965" s="175">
        <v>1</v>
      </c>
    </row>
    <row r="6966" spans="1:9" s="8" customFormat="1" x14ac:dyDescent="0.25">
      <c r="A6966" s="982"/>
      <c r="B6966" s="484"/>
      <c r="C6966" s="485"/>
      <c r="D6966" s="486"/>
      <c r="E6966" s="487"/>
      <c r="F6966" s="487"/>
      <c r="G6966" s="488"/>
      <c r="H6966" s="488"/>
      <c r="I6966" s="489"/>
    </row>
    <row r="6967" spans="1:9" x14ac:dyDescent="0.25">
      <c r="A6967" s="982"/>
      <c r="B6967" s="985" t="s">
        <v>267</v>
      </c>
      <c r="C6967" s="986"/>
      <c r="D6967" s="986"/>
      <c r="E6967" s="986"/>
      <c r="F6967" s="986"/>
      <c r="G6967" s="986"/>
      <c r="H6967" s="986"/>
      <c r="I6967" s="987"/>
    </row>
    <row r="6968" spans="1:9" x14ac:dyDescent="0.25">
      <c r="A6968" s="982"/>
      <c r="B6968" s="1003" t="s">
        <v>118</v>
      </c>
      <c r="C6968" s="1004"/>
      <c r="D6968" s="1004"/>
      <c r="E6968" s="1004"/>
      <c r="F6968" s="1004"/>
      <c r="G6968" s="1004"/>
      <c r="H6968" s="1004"/>
      <c r="I6968" s="1005"/>
    </row>
    <row r="6969" spans="1:9" ht="45" x14ac:dyDescent="0.25">
      <c r="A6969" s="982"/>
      <c r="B6969" s="1026">
        <v>4239</v>
      </c>
      <c r="C6969" s="164" t="s">
        <v>4002</v>
      </c>
      <c r="D6969" s="165" t="s">
        <v>4003</v>
      </c>
      <c r="E6969" s="43" t="s">
        <v>14</v>
      </c>
      <c r="F6969" s="43" t="s">
        <v>121</v>
      </c>
      <c r="G6969" s="57">
        <v>407200</v>
      </c>
      <c r="H6969" s="57">
        <v>407200</v>
      </c>
      <c r="I6969" s="57">
        <v>1</v>
      </c>
    </row>
    <row r="6970" spans="1:9" ht="75" x14ac:dyDescent="0.25">
      <c r="A6970" s="982"/>
      <c r="B6970" s="1027"/>
      <c r="C6970" s="164" t="s">
        <v>4004</v>
      </c>
      <c r="D6970" s="165" t="s">
        <v>4005</v>
      </c>
      <c r="E6970" s="43" t="s">
        <v>14</v>
      </c>
      <c r="F6970" s="43" t="s">
        <v>121</v>
      </c>
      <c r="G6970" s="57">
        <v>955500</v>
      </c>
      <c r="H6970" s="57">
        <v>955500</v>
      </c>
      <c r="I6970" s="57">
        <v>1</v>
      </c>
    </row>
    <row r="6971" spans="1:9" ht="45" x14ac:dyDescent="0.25">
      <c r="A6971" s="982"/>
      <c r="B6971" s="1027"/>
      <c r="C6971" s="164" t="s">
        <v>4006</v>
      </c>
      <c r="D6971" s="165" t="s">
        <v>4007</v>
      </c>
      <c r="E6971" s="43" t="s">
        <v>14</v>
      </c>
      <c r="F6971" s="43" t="s">
        <v>121</v>
      </c>
      <c r="G6971" s="57">
        <v>871200</v>
      </c>
      <c r="H6971" s="57">
        <v>871200</v>
      </c>
      <c r="I6971" s="57">
        <v>1</v>
      </c>
    </row>
    <row r="6972" spans="1:9" ht="45" x14ac:dyDescent="0.25">
      <c r="A6972" s="982"/>
      <c r="B6972" s="1027"/>
      <c r="C6972" s="164" t="s">
        <v>4008</v>
      </c>
      <c r="D6972" s="165" t="s">
        <v>4009</v>
      </c>
      <c r="E6972" s="43" t="s">
        <v>14</v>
      </c>
      <c r="F6972" s="43" t="s">
        <v>121</v>
      </c>
      <c r="G6972" s="57">
        <v>992800</v>
      </c>
      <c r="H6972" s="57">
        <v>992800</v>
      </c>
      <c r="I6972" s="57">
        <v>1</v>
      </c>
    </row>
    <row r="6973" spans="1:9" ht="45" x14ac:dyDescent="0.25">
      <c r="A6973" s="982"/>
      <c r="B6973" s="1027"/>
      <c r="C6973" s="164" t="s">
        <v>4010</v>
      </c>
      <c r="D6973" s="165" t="s">
        <v>4011</v>
      </c>
      <c r="E6973" s="43" t="s">
        <v>14</v>
      </c>
      <c r="F6973" s="43" t="s">
        <v>121</v>
      </c>
      <c r="G6973" s="57">
        <v>487200</v>
      </c>
      <c r="H6973" s="57">
        <v>487200</v>
      </c>
      <c r="I6973" s="57">
        <v>1</v>
      </c>
    </row>
    <row r="6974" spans="1:9" ht="45" x14ac:dyDescent="0.25">
      <c r="A6974" s="982"/>
      <c r="B6974" s="1027"/>
      <c r="C6974" s="164" t="s">
        <v>4012</v>
      </c>
      <c r="D6974" s="165" t="s">
        <v>4013</v>
      </c>
      <c r="E6974" s="43" t="s">
        <v>14</v>
      </c>
      <c r="F6974" s="43" t="s">
        <v>121</v>
      </c>
      <c r="G6974" s="57">
        <v>459000</v>
      </c>
      <c r="H6974" s="57">
        <v>459000</v>
      </c>
      <c r="I6974" s="57">
        <v>1</v>
      </c>
    </row>
    <row r="6975" spans="1:9" ht="45" x14ac:dyDescent="0.25">
      <c r="A6975" s="982"/>
      <c r="B6975" s="1027"/>
      <c r="C6975" s="164" t="s">
        <v>4014</v>
      </c>
      <c r="D6975" s="165" t="s">
        <v>4015</v>
      </c>
      <c r="E6975" s="43" t="s">
        <v>14</v>
      </c>
      <c r="F6975" s="43" t="s">
        <v>121</v>
      </c>
      <c r="G6975" s="57">
        <v>517500</v>
      </c>
      <c r="H6975" s="57">
        <v>517500</v>
      </c>
      <c r="I6975" s="57">
        <v>1</v>
      </c>
    </row>
    <row r="6976" spans="1:9" ht="45" x14ac:dyDescent="0.25">
      <c r="A6976" s="982"/>
      <c r="B6976" s="1027"/>
      <c r="C6976" s="164" t="s">
        <v>4016</v>
      </c>
      <c r="D6976" s="165" t="s">
        <v>4017</v>
      </c>
      <c r="E6976" s="43" t="s">
        <v>14</v>
      </c>
      <c r="F6976" s="43" t="s">
        <v>121</v>
      </c>
      <c r="G6976" s="57">
        <v>714600</v>
      </c>
      <c r="H6976" s="57">
        <v>714600</v>
      </c>
      <c r="I6976" s="57">
        <v>1</v>
      </c>
    </row>
    <row r="6977" spans="1:9" ht="45" x14ac:dyDescent="0.25">
      <c r="A6977" s="982"/>
      <c r="B6977" s="1027"/>
      <c r="C6977" s="164" t="s">
        <v>4018</v>
      </c>
      <c r="D6977" s="165" t="s">
        <v>4019</v>
      </c>
      <c r="E6977" s="43" t="s">
        <v>14</v>
      </c>
      <c r="F6977" s="43" t="s">
        <v>121</v>
      </c>
      <c r="G6977" s="57">
        <v>871200</v>
      </c>
      <c r="H6977" s="57">
        <v>871200</v>
      </c>
      <c r="I6977" s="57">
        <v>1</v>
      </c>
    </row>
    <row r="6978" spans="1:9" ht="60" x14ac:dyDescent="0.25">
      <c r="A6978" s="982"/>
      <c r="B6978" s="1027"/>
      <c r="C6978" s="164" t="s">
        <v>4020</v>
      </c>
      <c r="D6978" s="165" t="s">
        <v>4021</v>
      </c>
      <c r="E6978" s="43" t="s">
        <v>14</v>
      </c>
      <c r="F6978" s="43" t="s">
        <v>121</v>
      </c>
      <c r="G6978" s="57">
        <v>1465000</v>
      </c>
      <c r="H6978" s="57">
        <v>1465000</v>
      </c>
      <c r="I6978" s="57">
        <v>1</v>
      </c>
    </row>
    <row r="6979" spans="1:9" ht="45" x14ac:dyDescent="0.25">
      <c r="A6979" s="982"/>
      <c r="B6979" s="1027"/>
      <c r="C6979" s="164" t="s">
        <v>4022</v>
      </c>
      <c r="D6979" s="165" t="s">
        <v>4023</v>
      </c>
      <c r="E6979" s="43" t="s">
        <v>14</v>
      </c>
      <c r="F6979" s="43" t="s">
        <v>121</v>
      </c>
      <c r="G6979" s="57">
        <v>288000</v>
      </c>
      <c r="H6979" s="57">
        <v>288000</v>
      </c>
      <c r="I6979" s="57">
        <v>1</v>
      </c>
    </row>
    <row r="6980" spans="1:9" ht="45" x14ac:dyDescent="0.25">
      <c r="A6980" s="982"/>
      <c r="B6980" s="1027"/>
      <c r="C6980" s="164" t="s">
        <v>4024</v>
      </c>
      <c r="D6980" s="165" t="s">
        <v>4025</v>
      </c>
      <c r="E6980" s="43" t="s">
        <v>14</v>
      </c>
      <c r="F6980" s="43" t="s">
        <v>121</v>
      </c>
      <c r="G6980" s="57">
        <v>320400</v>
      </c>
      <c r="H6980" s="57">
        <v>320400</v>
      </c>
      <c r="I6980" s="57">
        <v>1</v>
      </c>
    </row>
    <row r="6981" spans="1:9" ht="60" x14ac:dyDescent="0.25">
      <c r="A6981" s="982"/>
      <c r="B6981" s="1027"/>
      <c r="C6981" s="164" t="s">
        <v>4026</v>
      </c>
      <c r="D6981" s="165" t="s">
        <v>4027</v>
      </c>
      <c r="E6981" s="43" t="s">
        <v>14</v>
      </c>
      <c r="F6981" s="43" t="s">
        <v>121</v>
      </c>
      <c r="G6981" s="57">
        <v>326400</v>
      </c>
      <c r="H6981" s="57">
        <v>326400</v>
      </c>
      <c r="I6981" s="57">
        <v>1</v>
      </c>
    </row>
    <row r="6982" spans="1:9" x14ac:dyDescent="0.25">
      <c r="A6982" s="982"/>
      <c r="B6982" s="1028" t="s">
        <v>896</v>
      </c>
      <c r="C6982" s="1028"/>
      <c r="D6982" s="1028"/>
      <c r="E6982" s="1028"/>
      <c r="F6982" s="1028"/>
      <c r="G6982" s="1028"/>
      <c r="H6982" s="1028"/>
      <c r="I6982" s="1029"/>
    </row>
    <row r="6983" spans="1:9" x14ac:dyDescent="0.25">
      <c r="A6983" s="982"/>
      <c r="B6983" s="991" t="s">
        <v>154</v>
      </c>
      <c r="C6983" s="991"/>
      <c r="D6983" s="991"/>
      <c r="E6983" s="991"/>
      <c r="F6983" s="991"/>
      <c r="G6983" s="991"/>
      <c r="H6983" s="991"/>
      <c r="I6983" s="991"/>
    </row>
    <row r="6984" spans="1:9" s="8" customFormat="1" ht="30" x14ac:dyDescent="0.25">
      <c r="A6984" s="982"/>
      <c r="B6984" s="1030">
        <v>5112</v>
      </c>
      <c r="C6984" s="178">
        <v>45211140</v>
      </c>
      <c r="D6984" s="179" t="s">
        <v>4028</v>
      </c>
      <c r="E6984" s="68" t="s">
        <v>126</v>
      </c>
      <c r="F6984" s="68" t="s">
        <v>121</v>
      </c>
      <c r="G6984" s="69">
        <v>18620360</v>
      </c>
      <c r="H6984" s="69">
        <v>18620360</v>
      </c>
      <c r="I6984" s="69">
        <v>1</v>
      </c>
    </row>
    <row r="6985" spans="1:9" s="8" customFormat="1" ht="30" x14ac:dyDescent="0.25">
      <c r="A6985" s="982"/>
      <c r="B6985" s="1031"/>
      <c r="C6985" s="180">
        <v>45211140</v>
      </c>
      <c r="D6985" s="181" t="s">
        <v>4029</v>
      </c>
      <c r="E6985" s="70" t="s">
        <v>126</v>
      </c>
      <c r="F6985" s="70" t="s">
        <v>121</v>
      </c>
      <c r="G6985" s="71">
        <v>19737630</v>
      </c>
      <c r="H6985" s="71">
        <v>19737630</v>
      </c>
      <c r="I6985" s="71">
        <v>1</v>
      </c>
    </row>
    <row r="6986" spans="1:9" x14ac:dyDescent="0.25">
      <c r="A6986" s="982"/>
      <c r="B6986" s="991" t="s">
        <v>118</v>
      </c>
      <c r="C6986" s="991"/>
      <c r="D6986" s="991"/>
      <c r="E6986" s="991"/>
      <c r="F6986" s="991"/>
      <c r="G6986" s="991"/>
      <c r="H6986" s="991"/>
      <c r="I6986" s="991"/>
    </row>
    <row r="6987" spans="1:9" s="8" customFormat="1" ht="30" x14ac:dyDescent="0.25">
      <c r="A6987" s="982"/>
      <c r="B6987" s="1022">
        <v>5112</v>
      </c>
      <c r="C6987" s="164" t="s">
        <v>6286</v>
      </c>
      <c r="D6987" s="165" t="s">
        <v>4030</v>
      </c>
      <c r="E6987" s="164" t="s">
        <v>172</v>
      </c>
      <c r="F6987" s="164" t="s">
        <v>121</v>
      </c>
      <c r="G6987" s="164">
        <v>364272</v>
      </c>
      <c r="H6987" s="164">
        <v>364272</v>
      </c>
      <c r="I6987" s="164">
        <v>1</v>
      </c>
    </row>
    <row r="6988" spans="1:9" s="8" customFormat="1" ht="30" x14ac:dyDescent="0.25">
      <c r="A6988" s="982"/>
      <c r="B6988" s="1023"/>
      <c r="C6988" s="164" t="s">
        <v>6287</v>
      </c>
      <c r="D6988" s="165" t="s">
        <v>4031</v>
      </c>
      <c r="E6988" s="164" t="s">
        <v>172</v>
      </c>
      <c r="F6988" s="164" t="s">
        <v>121</v>
      </c>
      <c r="G6988" s="164">
        <v>389328</v>
      </c>
      <c r="H6988" s="164">
        <v>389328</v>
      </c>
      <c r="I6988" s="164">
        <v>1</v>
      </c>
    </row>
    <row r="6989" spans="1:9" s="8" customFormat="1" ht="30" x14ac:dyDescent="0.25">
      <c r="A6989" s="982"/>
      <c r="B6989" s="1023"/>
      <c r="C6989" s="431" t="s">
        <v>6353</v>
      </c>
      <c r="D6989" s="432" t="s">
        <v>4032</v>
      </c>
      <c r="E6989" s="433" t="s">
        <v>120</v>
      </c>
      <c r="F6989" s="433" t="s">
        <v>121</v>
      </c>
      <c r="G6989" s="32">
        <v>109284</v>
      </c>
      <c r="H6989" s="32">
        <v>109284</v>
      </c>
      <c r="I6989" s="434">
        <v>1</v>
      </c>
    </row>
    <row r="6990" spans="1:9" s="8" customFormat="1" ht="30" x14ac:dyDescent="0.25">
      <c r="A6990" s="982"/>
      <c r="B6990" s="1024"/>
      <c r="C6990" s="431" t="s">
        <v>6354</v>
      </c>
      <c r="D6990" s="432" t="s">
        <v>4033</v>
      </c>
      <c r="E6990" s="433" t="s">
        <v>120</v>
      </c>
      <c r="F6990" s="433" t="s">
        <v>121</v>
      </c>
      <c r="G6990" s="32">
        <v>116796</v>
      </c>
      <c r="H6990" s="32">
        <v>116796</v>
      </c>
      <c r="I6990" s="434">
        <v>1</v>
      </c>
    </row>
    <row r="6991" spans="1:9" x14ac:dyDescent="0.25">
      <c r="A6991" s="982"/>
      <c r="B6991" s="1017" t="s">
        <v>274</v>
      </c>
      <c r="C6991" s="1015"/>
      <c r="D6991" s="1015"/>
      <c r="E6991" s="1015"/>
      <c r="F6991" s="1015"/>
      <c r="G6991" s="1015"/>
      <c r="H6991" s="1015"/>
      <c r="I6991" s="1016"/>
    </row>
    <row r="6992" spans="1:9" x14ac:dyDescent="0.25">
      <c r="A6992" s="982"/>
      <c r="B6992" s="1025" t="s">
        <v>11</v>
      </c>
      <c r="C6992" s="1000"/>
      <c r="D6992" s="1000"/>
      <c r="E6992" s="1000"/>
      <c r="F6992" s="1000"/>
      <c r="G6992" s="1000"/>
      <c r="H6992" s="1000"/>
      <c r="I6992" s="1001"/>
    </row>
    <row r="6993" spans="1:9" s="8" customFormat="1" x14ac:dyDescent="0.25">
      <c r="A6993" s="982"/>
      <c r="B6993" s="64">
        <v>4267</v>
      </c>
      <c r="C6993" s="170">
        <v>15897200</v>
      </c>
      <c r="D6993" s="171" t="s">
        <v>276</v>
      </c>
      <c r="E6993" s="65" t="s">
        <v>14</v>
      </c>
      <c r="F6993" s="65" t="s">
        <v>15</v>
      </c>
      <c r="G6993" s="7">
        <v>1205</v>
      </c>
      <c r="H6993" s="7">
        <v>5829790</v>
      </c>
      <c r="I6993" s="7">
        <v>4838</v>
      </c>
    </row>
    <row r="6994" spans="1:9" x14ac:dyDescent="0.25">
      <c r="A6994" s="982"/>
      <c r="B6994" s="1018" t="s">
        <v>118</v>
      </c>
      <c r="C6994" s="1018"/>
      <c r="D6994" s="1018"/>
      <c r="E6994" s="1018"/>
      <c r="F6994" s="1018"/>
      <c r="G6994" s="1018"/>
      <c r="H6994" s="1018"/>
      <c r="I6994" s="1018"/>
    </row>
    <row r="6995" spans="1:9" ht="30" x14ac:dyDescent="0.25">
      <c r="A6995" s="982"/>
      <c r="B6995" s="1002">
        <v>4239</v>
      </c>
      <c r="C6995" s="168" t="s">
        <v>4034</v>
      </c>
      <c r="D6995" s="169" t="s">
        <v>4035</v>
      </c>
      <c r="E6995" s="46" t="s">
        <v>14</v>
      </c>
      <c r="F6995" s="46" t="s">
        <v>121</v>
      </c>
      <c r="G6995" s="60">
        <v>800000</v>
      </c>
      <c r="H6995" s="60">
        <v>800000</v>
      </c>
      <c r="I6995" s="60">
        <v>1</v>
      </c>
    </row>
    <row r="6996" spans="1:9" ht="45" x14ac:dyDescent="0.25">
      <c r="A6996" s="982"/>
      <c r="B6996" s="1002"/>
      <c r="C6996" s="164" t="s">
        <v>4036</v>
      </c>
      <c r="D6996" s="165" t="s">
        <v>4037</v>
      </c>
      <c r="E6996" s="43" t="s">
        <v>14</v>
      </c>
      <c r="F6996" s="43" t="s">
        <v>121</v>
      </c>
      <c r="G6996" s="57">
        <v>840000</v>
      </c>
      <c r="H6996" s="57">
        <v>840000</v>
      </c>
      <c r="I6996" s="57">
        <v>1</v>
      </c>
    </row>
    <row r="6997" spans="1:9" ht="45" x14ac:dyDescent="0.25">
      <c r="A6997" s="982"/>
      <c r="B6997" s="1002"/>
      <c r="C6997" s="164" t="s">
        <v>4038</v>
      </c>
      <c r="D6997" s="165" t="s">
        <v>4039</v>
      </c>
      <c r="E6997" s="43" t="s">
        <v>14</v>
      </c>
      <c r="F6997" s="43" t="s">
        <v>121</v>
      </c>
      <c r="G6997" s="57">
        <v>430000</v>
      </c>
      <c r="H6997" s="57">
        <v>430000</v>
      </c>
      <c r="I6997" s="57">
        <v>1</v>
      </c>
    </row>
    <row r="6998" spans="1:9" ht="30" x14ac:dyDescent="0.25">
      <c r="A6998" s="982"/>
      <c r="B6998" s="1002"/>
      <c r="C6998" s="164" t="s">
        <v>4040</v>
      </c>
      <c r="D6998" s="165" t="s">
        <v>4041</v>
      </c>
      <c r="E6998" s="43" t="s">
        <v>14</v>
      </c>
      <c r="F6998" s="43" t="s">
        <v>121</v>
      </c>
      <c r="G6998" s="57">
        <v>840000</v>
      </c>
      <c r="H6998" s="57">
        <v>840000</v>
      </c>
      <c r="I6998" s="57">
        <v>1</v>
      </c>
    </row>
    <row r="6999" spans="1:9" ht="45" x14ac:dyDescent="0.25">
      <c r="A6999" s="982"/>
      <c r="B6999" s="1002"/>
      <c r="C6999" s="164" t="s">
        <v>4042</v>
      </c>
      <c r="D6999" s="165" t="s">
        <v>4043</v>
      </c>
      <c r="E6999" s="43" t="s">
        <v>14</v>
      </c>
      <c r="F6999" s="43" t="s">
        <v>121</v>
      </c>
      <c r="G6999" s="57">
        <v>800000</v>
      </c>
      <c r="H6999" s="57">
        <v>800000</v>
      </c>
      <c r="I6999" s="57">
        <v>1</v>
      </c>
    </row>
    <row r="7000" spans="1:9" ht="30" x14ac:dyDescent="0.25">
      <c r="A7000" s="982"/>
      <c r="B7000" s="1002"/>
      <c r="C7000" s="164" t="s">
        <v>4044</v>
      </c>
      <c r="D7000" s="165" t="s">
        <v>4045</v>
      </c>
      <c r="E7000" s="43" t="s">
        <v>14</v>
      </c>
      <c r="F7000" s="43" t="s">
        <v>121</v>
      </c>
      <c r="G7000" s="57">
        <v>430000</v>
      </c>
      <c r="H7000" s="57">
        <v>430000</v>
      </c>
      <c r="I7000" s="57">
        <v>1</v>
      </c>
    </row>
    <row r="7001" spans="1:9" ht="45" x14ac:dyDescent="0.25">
      <c r="A7001" s="982"/>
      <c r="B7001" s="1002"/>
      <c r="C7001" s="164" t="s">
        <v>4046</v>
      </c>
      <c r="D7001" s="165" t="s">
        <v>4047</v>
      </c>
      <c r="E7001" s="43" t="s">
        <v>14</v>
      </c>
      <c r="F7001" s="43" t="s">
        <v>121</v>
      </c>
      <c r="G7001" s="57">
        <v>2540000</v>
      </c>
      <c r="H7001" s="57">
        <v>2540000</v>
      </c>
      <c r="I7001" s="57">
        <v>1</v>
      </c>
    </row>
    <row r="7002" spans="1:9" ht="45" x14ac:dyDescent="0.25">
      <c r="A7002" s="982"/>
      <c r="B7002" s="1002"/>
      <c r="C7002" s="164" t="s">
        <v>4048</v>
      </c>
      <c r="D7002" s="165" t="s">
        <v>4049</v>
      </c>
      <c r="E7002" s="43" t="s">
        <v>14</v>
      </c>
      <c r="F7002" s="43" t="s">
        <v>121</v>
      </c>
      <c r="G7002" s="57">
        <v>1150000</v>
      </c>
      <c r="H7002" s="57">
        <v>1150000</v>
      </c>
      <c r="I7002" s="57">
        <v>1</v>
      </c>
    </row>
    <row r="7003" spans="1:9" s="52" customFormat="1" ht="45" x14ac:dyDescent="0.25">
      <c r="A7003" s="982"/>
      <c r="B7003" s="1002"/>
      <c r="C7003" s="162">
        <v>79951100</v>
      </c>
      <c r="D7003" s="163" t="s">
        <v>4050</v>
      </c>
      <c r="E7003" s="51" t="s">
        <v>14</v>
      </c>
      <c r="F7003" s="51" t="s">
        <v>121</v>
      </c>
      <c r="G7003" s="56">
        <v>25000000</v>
      </c>
      <c r="H7003" s="56">
        <v>25000000</v>
      </c>
      <c r="I7003" s="56">
        <v>1</v>
      </c>
    </row>
    <row r="7004" spans="1:9" x14ac:dyDescent="0.25">
      <c r="A7004" s="982"/>
      <c r="B7004" s="1015" t="s">
        <v>4051</v>
      </c>
      <c r="C7004" s="1015"/>
      <c r="D7004" s="1015"/>
      <c r="E7004" s="1015"/>
      <c r="F7004" s="1015"/>
      <c r="G7004" s="1015"/>
      <c r="H7004" s="1015"/>
      <c r="I7004" s="1016"/>
    </row>
    <row r="7005" spans="1:9" x14ac:dyDescent="0.25">
      <c r="A7005" s="982"/>
      <c r="B7005" s="1040" t="s">
        <v>154</v>
      </c>
      <c r="C7005" s="1040"/>
      <c r="D7005" s="1040"/>
      <c r="E7005" s="1040"/>
      <c r="F7005" s="1040"/>
      <c r="G7005" s="1040"/>
      <c r="H7005" s="1040"/>
      <c r="I7005" s="1041"/>
    </row>
    <row r="7006" spans="1:9" x14ac:dyDescent="0.25">
      <c r="A7006" s="982"/>
      <c r="B7006" s="640"/>
      <c r="C7006" s="640"/>
      <c r="D7006" s="640"/>
      <c r="E7006" s="640"/>
      <c r="F7006" s="640"/>
      <c r="G7006" s="640"/>
      <c r="H7006" s="640"/>
      <c r="I7006" s="641"/>
    </row>
    <row r="7007" spans="1:9" ht="30" x14ac:dyDescent="0.25">
      <c r="A7007" s="982"/>
      <c r="B7007" s="43">
        <v>5113</v>
      </c>
      <c r="C7007" s="164" t="s">
        <v>4052</v>
      </c>
      <c r="D7007" s="165" t="s">
        <v>4053</v>
      </c>
      <c r="E7007" s="43" t="s">
        <v>149</v>
      </c>
      <c r="F7007" s="43" t="s">
        <v>121</v>
      </c>
      <c r="G7007" s="57">
        <v>0</v>
      </c>
      <c r="H7007" s="57">
        <v>0</v>
      </c>
      <c r="I7007" s="57">
        <v>1</v>
      </c>
    </row>
    <row r="7008" spans="1:9" x14ac:dyDescent="0.25">
      <c r="A7008" s="982"/>
      <c r="B7008" s="1040" t="s">
        <v>118</v>
      </c>
      <c r="C7008" s="1040"/>
      <c r="D7008" s="1040"/>
      <c r="E7008" s="1040"/>
      <c r="F7008" s="1040"/>
      <c r="G7008" s="1040"/>
      <c r="H7008" s="1040"/>
      <c r="I7008" s="1041"/>
    </row>
    <row r="7009" spans="1:9" s="52" customFormat="1" ht="45" x14ac:dyDescent="0.25">
      <c r="A7009" s="982"/>
      <c r="B7009" s="1002">
        <v>5113</v>
      </c>
      <c r="C7009" s="164" t="s">
        <v>5281</v>
      </c>
      <c r="D7009" s="165" t="s">
        <v>4054</v>
      </c>
      <c r="E7009" s="51" t="s">
        <v>520</v>
      </c>
      <c r="F7009" s="51" t="s">
        <v>121</v>
      </c>
      <c r="G7009" s="56">
        <v>0</v>
      </c>
      <c r="H7009" s="56">
        <v>0</v>
      </c>
      <c r="I7009" s="56">
        <v>1</v>
      </c>
    </row>
    <row r="7010" spans="1:9" s="52" customFormat="1" x14ac:dyDescent="0.25">
      <c r="A7010" s="982"/>
      <c r="B7010" s="1002"/>
      <c r="C7010" s="598" t="s">
        <v>7703</v>
      </c>
      <c r="D7010" s="598" t="s">
        <v>532</v>
      </c>
      <c r="E7010" s="165" t="s">
        <v>120</v>
      </c>
      <c r="F7010" s="165" t="s">
        <v>121</v>
      </c>
      <c r="G7010" s="512">
        <v>441024</v>
      </c>
      <c r="H7010" s="512">
        <v>441024</v>
      </c>
      <c r="I7010" s="56">
        <v>1</v>
      </c>
    </row>
    <row r="7011" spans="1:9" s="52" customFormat="1" ht="30" x14ac:dyDescent="0.25">
      <c r="A7011" s="982"/>
      <c r="B7011" s="1002"/>
      <c r="C7011" s="165" t="s">
        <v>7175</v>
      </c>
      <c r="D7011" s="165" t="s">
        <v>532</v>
      </c>
      <c r="E7011" s="165" t="s">
        <v>120</v>
      </c>
      <c r="F7011" s="165" t="s">
        <v>121</v>
      </c>
      <c r="G7011" s="165">
        <v>2814000</v>
      </c>
      <c r="H7011" s="165">
        <v>2814000</v>
      </c>
      <c r="I7011" s="57">
        <v>1</v>
      </c>
    </row>
    <row r="7012" spans="1:9" ht="30" x14ac:dyDescent="0.25">
      <c r="A7012" s="982"/>
      <c r="B7012" s="1002"/>
      <c r="C7012" s="164" t="s">
        <v>4055</v>
      </c>
      <c r="D7012" s="165" t="s">
        <v>532</v>
      </c>
      <c r="E7012" s="43" t="s">
        <v>120</v>
      </c>
      <c r="F7012" s="43" t="s">
        <v>121</v>
      </c>
      <c r="G7012" s="57">
        <v>0</v>
      </c>
      <c r="H7012" s="57">
        <v>0</v>
      </c>
      <c r="I7012" s="57">
        <v>1</v>
      </c>
    </row>
    <row r="7013" spans="1:9" x14ac:dyDescent="0.25">
      <c r="A7013" s="982"/>
      <c r="B7013" s="986" t="s">
        <v>295</v>
      </c>
      <c r="C7013" s="986"/>
      <c r="D7013" s="986"/>
      <c r="E7013" s="986"/>
      <c r="F7013" s="986"/>
      <c r="G7013" s="986"/>
      <c r="H7013" s="986"/>
      <c r="I7013" s="987"/>
    </row>
    <row r="7014" spans="1:9" x14ac:dyDescent="0.25">
      <c r="A7014" s="982"/>
      <c r="B7014" s="1003" t="s">
        <v>11</v>
      </c>
      <c r="C7014" s="1004"/>
      <c r="D7014" s="1004"/>
      <c r="E7014" s="1004"/>
      <c r="F7014" s="1004"/>
      <c r="G7014" s="1004"/>
      <c r="H7014" s="1004"/>
      <c r="I7014" s="1005"/>
    </row>
    <row r="7015" spans="1:9" x14ac:dyDescent="0.25">
      <c r="A7015" s="982"/>
      <c r="B7015" s="1073" t="s">
        <v>5705</v>
      </c>
      <c r="C7015" s="455" t="s">
        <v>6854</v>
      </c>
      <c r="D7015" s="183" t="s">
        <v>4056</v>
      </c>
      <c r="E7015" s="45" t="s">
        <v>14</v>
      </c>
      <c r="F7015" s="45" t="s">
        <v>15</v>
      </c>
      <c r="G7015" s="14">
        <v>250000</v>
      </c>
      <c r="H7015" s="14">
        <v>250000</v>
      </c>
      <c r="I7015" s="14">
        <v>1</v>
      </c>
    </row>
    <row r="7016" spans="1:9" x14ac:dyDescent="0.25">
      <c r="A7016" s="982"/>
      <c r="B7016" s="1074"/>
      <c r="C7016" s="455" t="s">
        <v>6855</v>
      </c>
      <c r="D7016" s="183" t="s">
        <v>4057</v>
      </c>
      <c r="E7016" s="45" t="s">
        <v>14</v>
      </c>
      <c r="F7016" s="45" t="s">
        <v>15</v>
      </c>
      <c r="G7016" s="14">
        <v>150000</v>
      </c>
      <c r="H7016" s="14">
        <v>600000</v>
      </c>
      <c r="I7016" s="14">
        <v>4</v>
      </c>
    </row>
    <row r="7017" spans="1:9" x14ac:dyDescent="0.25">
      <c r="A7017" s="982"/>
      <c r="B7017" s="1074"/>
      <c r="C7017" s="455" t="s">
        <v>6856</v>
      </c>
      <c r="D7017" s="183" t="s">
        <v>4058</v>
      </c>
      <c r="E7017" s="45" t="s">
        <v>14</v>
      </c>
      <c r="F7017" s="45" t="s">
        <v>15</v>
      </c>
      <c r="G7017" s="14">
        <v>150000</v>
      </c>
      <c r="H7017" s="14">
        <v>300000</v>
      </c>
      <c r="I7017" s="14">
        <v>2</v>
      </c>
    </row>
    <row r="7018" spans="1:9" x14ac:dyDescent="0.25">
      <c r="A7018" s="982"/>
      <c r="B7018" s="1074"/>
      <c r="C7018" s="455" t="s">
        <v>6857</v>
      </c>
      <c r="D7018" s="183" t="s">
        <v>4059</v>
      </c>
      <c r="E7018" s="45" t="s">
        <v>14</v>
      </c>
      <c r="F7018" s="45" t="s">
        <v>15</v>
      </c>
      <c r="G7018" s="14">
        <v>150000</v>
      </c>
      <c r="H7018" s="14">
        <v>2400000</v>
      </c>
      <c r="I7018" s="14">
        <v>16</v>
      </c>
    </row>
    <row r="7019" spans="1:9" x14ac:dyDescent="0.25">
      <c r="A7019" s="982"/>
      <c r="B7019" s="1074"/>
      <c r="C7019" s="455" t="s">
        <v>6858</v>
      </c>
      <c r="D7019" s="183" t="s">
        <v>4060</v>
      </c>
      <c r="E7019" s="45" t="s">
        <v>14</v>
      </c>
      <c r="F7019" s="45" t="s">
        <v>15</v>
      </c>
      <c r="G7019" s="14">
        <v>100000</v>
      </c>
      <c r="H7019" s="14">
        <v>300000</v>
      </c>
      <c r="I7019" s="14">
        <v>3</v>
      </c>
    </row>
    <row r="7020" spans="1:9" x14ac:dyDescent="0.25">
      <c r="A7020" s="982"/>
      <c r="B7020" s="1074"/>
      <c r="C7020" s="455" t="s">
        <v>6859</v>
      </c>
      <c r="D7020" s="183" t="s">
        <v>4061</v>
      </c>
      <c r="E7020" s="45" t="s">
        <v>14</v>
      </c>
      <c r="F7020" s="45" t="s">
        <v>15</v>
      </c>
      <c r="G7020" s="61">
        <v>125000</v>
      </c>
      <c r="H7020" s="14">
        <v>250000</v>
      </c>
      <c r="I7020" s="61">
        <v>2</v>
      </c>
    </row>
    <row r="7021" spans="1:9" x14ac:dyDescent="0.25">
      <c r="A7021" s="982"/>
      <c r="B7021" s="1074"/>
      <c r="C7021" s="455" t="s">
        <v>6860</v>
      </c>
      <c r="D7021" s="183" t="s">
        <v>4062</v>
      </c>
      <c r="E7021" s="45" t="s">
        <v>14</v>
      </c>
      <c r="F7021" s="45" t="s">
        <v>15</v>
      </c>
      <c r="G7021" s="61">
        <v>150000</v>
      </c>
      <c r="H7021" s="14">
        <v>900000</v>
      </c>
      <c r="I7021" s="61">
        <v>6</v>
      </c>
    </row>
    <row r="7022" spans="1:9" ht="30" x14ac:dyDescent="0.25">
      <c r="A7022" s="982"/>
      <c r="B7022" s="1074"/>
      <c r="C7022" s="455" t="s">
        <v>6861</v>
      </c>
      <c r="D7022" s="183" t="s">
        <v>4063</v>
      </c>
      <c r="E7022" s="45" t="s">
        <v>14</v>
      </c>
      <c r="F7022" s="45" t="s">
        <v>15</v>
      </c>
      <c r="G7022" s="61">
        <v>30000</v>
      </c>
      <c r="H7022" s="14">
        <v>180000</v>
      </c>
      <c r="I7022" s="61">
        <v>6</v>
      </c>
    </row>
    <row r="7023" spans="1:9" x14ac:dyDescent="0.25">
      <c r="A7023" s="982"/>
      <c r="B7023" s="1074"/>
      <c r="C7023" s="455" t="s">
        <v>6862</v>
      </c>
      <c r="D7023" s="183" t="s">
        <v>4064</v>
      </c>
      <c r="E7023" s="45" t="s">
        <v>14</v>
      </c>
      <c r="F7023" s="45" t="s">
        <v>15</v>
      </c>
      <c r="G7023" s="61">
        <v>70000</v>
      </c>
      <c r="H7023" s="14">
        <v>280000</v>
      </c>
      <c r="I7023" s="61">
        <v>4</v>
      </c>
    </row>
    <row r="7024" spans="1:9" x14ac:dyDescent="0.25">
      <c r="A7024" s="982"/>
      <c r="B7024" s="1074"/>
      <c r="C7024" s="455" t="s">
        <v>6863</v>
      </c>
      <c r="D7024" s="183" t="s">
        <v>4065</v>
      </c>
      <c r="E7024" s="45" t="s">
        <v>14</v>
      </c>
      <c r="F7024" s="45" t="s">
        <v>15</v>
      </c>
      <c r="G7024" s="61">
        <v>120000</v>
      </c>
      <c r="H7024" s="14">
        <v>720000</v>
      </c>
      <c r="I7024" s="61">
        <v>6</v>
      </c>
    </row>
    <row r="7025" spans="1:11" x14ac:dyDescent="0.25">
      <c r="A7025" s="982"/>
      <c r="B7025" s="1075"/>
      <c r="C7025" s="455" t="s">
        <v>6864</v>
      </c>
      <c r="D7025" s="183" t="s">
        <v>4066</v>
      </c>
      <c r="E7025" s="45" t="s">
        <v>14</v>
      </c>
      <c r="F7025" s="45" t="s">
        <v>15</v>
      </c>
      <c r="G7025" s="14">
        <v>50000</v>
      </c>
      <c r="H7025" s="14">
        <v>100000</v>
      </c>
      <c r="I7025" s="14">
        <v>2</v>
      </c>
    </row>
    <row r="7026" spans="1:11" x14ac:dyDescent="0.25">
      <c r="A7026" s="982"/>
      <c r="B7026" s="585">
        <v>4861</v>
      </c>
      <c r="C7026" s="182" t="s">
        <v>4067</v>
      </c>
      <c r="D7026" s="183" t="s">
        <v>4068</v>
      </c>
      <c r="E7026" s="45" t="s">
        <v>126</v>
      </c>
      <c r="F7026" s="45" t="s">
        <v>15</v>
      </c>
      <c r="G7026" s="14">
        <v>12000</v>
      </c>
      <c r="H7026" s="14">
        <v>720000</v>
      </c>
      <c r="I7026" s="14">
        <v>60</v>
      </c>
    </row>
    <row r="7027" spans="1:11" x14ac:dyDescent="0.25">
      <c r="A7027" s="982"/>
      <c r="B7027" s="328"/>
      <c r="C7027" s="182" t="s">
        <v>5674</v>
      </c>
      <c r="D7027" s="182" t="s">
        <v>4068</v>
      </c>
      <c r="E7027" s="182" t="s">
        <v>126</v>
      </c>
      <c r="F7027" s="182" t="s">
        <v>15</v>
      </c>
      <c r="G7027" s="334">
        <v>10360</v>
      </c>
      <c r="H7027" s="334">
        <v>621600</v>
      </c>
      <c r="I7027" s="334">
        <v>60</v>
      </c>
    </row>
    <row r="7028" spans="1:11" x14ac:dyDescent="0.25">
      <c r="A7028" s="982"/>
      <c r="B7028" s="328"/>
      <c r="C7028" s="182" t="s">
        <v>5675</v>
      </c>
      <c r="D7028" s="182" t="s">
        <v>3786</v>
      </c>
      <c r="E7028" s="182" t="s">
        <v>126</v>
      </c>
      <c r="F7028" s="404" t="s">
        <v>121</v>
      </c>
      <c r="G7028" s="334">
        <v>98400</v>
      </c>
      <c r="H7028" s="334">
        <v>98400</v>
      </c>
      <c r="I7028" s="334" t="s">
        <v>5301</v>
      </c>
    </row>
    <row r="7029" spans="1:11" x14ac:dyDescent="0.25">
      <c r="A7029" s="982"/>
      <c r="B7029" s="289"/>
      <c r="C7029" s="300"/>
      <c r="D7029" s="1044" t="s">
        <v>118</v>
      </c>
      <c r="E7029" s="1045"/>
      <c r="F7029" s="1045"/>
      <c r="G7029" s="1045"/>
      <c r="H7029" s="1045"/>
      <c r="I7029" s="1045"/>
      <c r="J7029" s="1045"/>
      <c r="K7029" s="1046"/>
    </row>
    <row r="7030" spans="1:11" x14ac:dyDescent="0.25">
      <c r="A7030" s="982"/>
    </row>
    <row r="7031" spans="1:11" x14ac:dyDescent="0.25">
      <c r="A7031" s="982"/>
      <c r="B7031" s="1017" t="s">
        <v>296</v>
      </c>
      <c r="C7031" s="1015"/>
      <c r="D7031" s="1015"/>
      <c r="E7031" s="1015"/>
      <c r="F7031" s="1015"/>
      <c r="G7031" s="1015"/>
      <c r="H7031" s="1015"/>
      <c r="I7031" s="1016"/>
    </row>
    <row r="7032" spans="1:11" x14ac:dyDescent="0.25">
      <c r="A7032" s="982"/>
      <c r="B7032" s="1025"/>
      <c r="C7032" s="1000"/>
      <c r="D7032" s="1000"/>
      <c r="E7032" s="1000"/>
      <c r="F7032" s="1000"/>
      <c r="G7032" s="1000"/>
      <c r="H7032" s="1000"/>
      <c r="I7032" s="1001"/>
    </row>
    <row r="7033" spans="1:11" x14ac:dyDescent="0.25">
      <c r="A7033" s="982"/>
      <c r="B7033" s="285"/>
      <c r="C7033" s="286"/>
      <c r="D7033" s="286"/>
      <c r="E7033" s="286"/>
      <c r="F7033" s="286"/>
      <c r="G7033" s="286"/>
      <c r="H7033" s="286"/>
      <c r="I7033" s="287"/>
    </row>
    <row r="7034" spans="1:11" ht="30" x14ac:dyDescent="0.25">
      <c r="A7034" s="982"/>
      <c r="B7034" s="1070">
        <v>4251</v>
      </c>
      <c r="C7034" s="288" t="s">
        <v>5629</v>
      </c>
      <c r="D7034" s="248" t="s">
        <v>5270</v>
      </c>
      <c r="E7034" s="288" t="s">
        <v>3127</v>
      </c>
      <c r="F7034" s="288" t="s">
        <v>121</v>
      </c>
      <c r="G7034" s="288">
        <v>94500</v>
      </c>
      <c r="H7034" s="288">
        <v>94500</v>
      </c>
      <c r="I7034" s="288">
        <v>1</v>
      </c>
    </row>
    <row r="7035" spans="1:11" ht="30" x14ac:dyDescent="0.25">
      <c r="A7035" s="982"/>
      <c r="B7035" s="1072"/>
      <c r="C7035" s="223" t="s">
        <v>4069</v>
      </c>
      <c r="D7035" s="248" t="s">
        <v>4070</v>
      </c>
      <c r="E7035" s="223" t="s">
        <v>126</v>
      </c>
      <c r="F7035" s="445" t="s">
        <v>121</v>
      </c>
      <c r="G7035" s="57">
        <v>6205500</v>
      </c>
      <c r="H7035" s="57">
        <v>6205500</v>
      </c>
      <c r="I7035" s="57">
        <v>1</v>
      </c>
    </row>
    <row r="7036" spans="1:11" ht="30" x14ac:dyDescent="0.25">
      <c r="A7036" s="982"/>
      <c r="B7036" s="1070">
        <v>4239</v>
      </c>
      <c r="C7036" s="182" t="s">
        <v>6408</v>
      </c>
      <c r="D7036" s="183" t="s">
        <v>5470</v>
      </c>
      <c r="E7036" s="449" t="s">
        <v>14</v>
      </c>
      <c r="F7036" s="449" t="s">
        <v>121</v>
      </c>
      <c r="G7036" s="421">
        <v>1040000</v>
      </c>
      <c r="H7036" s="421">
        <v>1040000</v>
      </c>
      <c r="I7036" s="57">
        <v>1</v>
      </c>
    </row>
    <row r="7037" spans="1:11" ht="30" x14ac:dyDescent="0.25">
      <c r="A7037" s="982"/>
      <c r="B7037" s="1071"/>
      <c r="C7037" s="182" t="s">
        <v>6409</v>
      </c>
      <c r="D7037" s="183" t="s">
        <v>5470</v>
      </c>
      <c r="E7037" s="449" t="s">
        <v>14</v>
      </c>
      <c r="F7037" s="449" t="s">
        <v>121</v>
      </c>
      <c r="G7037" s="421">
        <v>900000</v>
      </c>
      <c r="H7037" s="421">
        <v>900000</v>
      </c>
      <c r="I7037" s="57">
        <v>1</v>
      </c>
    </row>
    <row r="7038" spans="1:11" ht="30" x14ac:dyDescent="0.25">
      <c r="A7038" s="982"/>
      <c r="B7038" s="1071"/>
      <c r="C7038" s="182" t="s">
        <v>4072</v>
      </c>
      <c r="D7038" s="183" t="s">
        <v>4071</v>
      </c>
      <c r="E7038" s="43" t="s">
        <v>14</v>
      </c>
      <c r="F7038" s="43" t="s">
        <v>121</v>
      </c>
      <c r="G7038" s="14">
        <v>700000</v>
      </c>
      <c r="H7038" s="14">
        <v>700000</v>
      </c>
      <c r="I7038" s="72">
        <v>1</v>
      </c>
    </row>
    <row r="7039" spans="1:11" ht="30" x14ac:dyDescent="0.25">
      <c r="A7039" s="982"/>
      <c r="B7039" s="1071"/>
      <c r="C7039" s="182" t="s">
        <v>4073</v>
      </c>
      <c r="D7039" s="183" t="s">
        <v>4071</v>
      </c>
      <c r="E7039" s="43" t="s">
        <v>14</v>
      </c>
      <c r="F7039" s="43" t="s">
        <v>121</v>
      </c>
      <c r="G7039" s="14">
        <v>600000</v>
      </c>
      <c r="H7039" s="14">
        <v>600000</v>
      </c>
      <c r="I7039" s="72">
        <v>1</v>
      </c>
    </row>
    <row r="7040" spans="1:11" ht="30" x14ac:dyDescent="0.25">
      <c r="A7040" s="982"/>
      <c r="B7040" s="1071"/>
      <c r="C7040" s="182" t="s">
        <v>4074</v>
      </c>
      <c r="D7040" s="183" t="s">
        <v>4071</v>
      </c>
      <c r="E7040" s="43" t="s">
        <v>14</v>
      </c>
      <c r="F7040" s="43" t="s">
        <v>121</v>
      </c>
      <c r="G7040" s="14">
        <v>1260000</v>
      </c>
      <c r="H7040" s="14">
        <v>1260000</v>
      </c>
      <c r="I7040" s="72">
        <v>1</v>
      </c>
    </row>
    <row r="7041" spans="1:9" ht="30" x14ac:dyDescent="0.25">
      <c r="A7041" s="982"/>
      <c r="B7041" s="1071"/>
      <c r="C7041" s="182" t="s">
        <v>4075</v>
      </c>
      <c r="D7041" s="183" t="s">
        <v>4071</v>
      </c>
      <c r="E7041" s="43" t="s">
        <v>14</v>
      </c>
      <c r="F7041" s="43" t="s">
        <v>121</v>
      </c>
      <c r="G7041" s="14">
        <v>1000000</v>
      </c>
      <c r="H7041" s="14">
        <v>1000000</v>
      </c>
      <c r="I7041" s="72">
        <v>1</v>
      </c>
    </row>
    <row r="7042" spans="1:9" ht="30" x14ac:dyDescent="0.25">
      <c r="A7042" s="982"/>
      <c r="B7042" s="1072"/>
      <c r="C7042" s="182" t="s">
        <v>4076</v>
      </c>
      <c r="D7042" s="183" t="s">
        <v>4071</v>
      </c>
      <c r="E7042" s="43" t="s">
        <v>14</v>
      </c>
      <c r="F7042" s="43" t="s">
        <v>121</v>
      </c>
      <c r="G7042" s="14">
        <v>2000000</v>
      </c>
      <c r="H7042" s="14">
        <v>2000000</v>
      </c>
      <c r="I7042" s="72">
        <v>1</v>
      </c>
    </row>
    <row r="7043" spans="1:9" x14ac:dyDescent="0.25">
      <c r="A7043" s="982"/>
      <c r="B7043" s="1064" t="s">
        <v>297</v>
      </c>
      <c r="C7043" s="1065"/>
      <c r="D7043" s="1065"/>
      <c r="E7043" s="1065"/>
      <c r="F7043" s="1065"/>
      <c r="G7043" s="1065"/>
      <c r="H7043" s="1065"/>
      <c r="I7043" s="1066"/>
    </row>
    <row r="7044" spans="1:9" x14ac:dyDescent="0.25">
      <c r="A7044" s="982"/>
      <c r="B7044" s="1044" t="s">
        <v>11</v>
      </c>
      <c r="C7044" s="1045"/>
      <c r="D7044" s="1045"/>
      <c r="E7044" s="1045"/>
      <c r="F7044" s="1045"/>
      <c r="G7044" s="1045"/>
      <c r="H7044" s="1045"/>
      <c r="I7044" s="1046"/>
    </row>
    <row r="7045" spans="1:9" x14ac:dyDescent="0.25">
      <c r="A7045" s="982"/>
      <c r="B7045" s="1067">
        <v>4861</v>
      </c>
      <c r="C7045" s="435" t="s">
        <v>5676</v>
      </c>
      <c r="D7045" s="184" t="s">
        <v>4068</v>
      </c>
      <c r="E7045" s="330" t="s">
        <v>126</v>
      </c>
      <c r="F7045" s="50" t="s">
        <v>15</v>
      </c>
      <c r="G7045" s="329">
        <v>7850</v>
      </c>
      <c r="H7045" s="329">
        <v>785000</v>
      </c>
      <c r="I7045" s="329">
        <v>100</v>
      </c>
    </row>
    <row r="7046" spans="1:9" x14ac:dyDescent="0.25">
      <c r="A7046" s="982"/>
      <c r="B7046" s="1068"/>
      <c r="C7046" s="435" t="s">
        <v>5677</v>
      </c>
      <c r="D7046" s="184" t="s">
        <v>3786</v>
      </c>
      <c r="E7046" s="330" t="s">
        <v>126</v>
      </c>
      <c r="F7046" s="404" t="s">
        <v>121</v>
      </c>
      <c r="G7046" s="329">
        <v>215000</v>
      </c>
      <c r="H7046" s="329">
        <v>215000</v>
      </c>
      <c r="I7046" s="329" t="s">
        <v>5301</v>
      </c>
    </row>
    <row r="7047" spans="1:9" x14ac:dyDescent="0.25">
      <c r="A7047" s="982"/>
      <c r="B7047" s="1069"/>
      <c r="C7047" s="182" t="s">
        <v>4077</v>
      </c>
      <c r="D7047" s="184" t="s">
        <v>4068</v>
      </c>
      <c r="E7047" s="45" t="s">
        <v>126</v>
      </c>
      <c r="F7047" s="50" t="s">
        <v>15</v>
      </c>
      <c r="G7047" s="329">
        <v>10000</v>
      </c>
      <c r="H7047" s="329">
        <v>1000000</v>
      </c>
      <c r="I7047" s="329">
        <v>100</v>
      </c>
    </row>
    <row r="7048" spans="1:9" x14ac:dyDescent="0.25">
      <c r="A7048" s="982"/>
    </row>
    <row r="7049" spans="1:9" ht="15" customHeight="1" x14ac:dyDescent="0.25">
      <c r="A7049" s="982"/>
      <c r="B7049" s="1044" t="s">
        <v>154</v>
      </c>
      <c r="C7049" s="1045"/>
      <c r="D7049" s="1045"/>
      <c r="E7049" s="1045"/>
      <c r="F7049" s="1045"/>
      <c r="G7049" s="1045"/>
      <c r="H7049" s="1045"/>
      <c r="I7049" s="1046"/>
    </row>
    <row r="7050" spans="1:9" ht="30" x14ac:dyDescent="0.25">
      <c r="A7050" s="982"/>
      <c r="B7050" s="222">
        <v>4251</v>
      </c>
      <c r="C7050" s="223" t="s">
        <v>4078</v>
      </c>
      <c r="D7050" s="248" t="s">
        <v>171</v>
      </c>
      <c r="E7050" s="223" t="s">
        <v>126</v>
      </c>
      <c r="F7050" s="223" t="s">
        <v>121</v>
      </c>
      <c r="G7050" s="57">
        <v>3940000</v>
      </c>
      <c r="H7050" s="57">
        <v>3940000</v>
      </c>
      <c r="I7050" s="57">
        <v>1</v>
      </c>
    </row>
    <row r="7051" spans="1:9" x14ac:dyDescent="0.25">
      <c r="A7051" s="982"/>
      <c r="B7051" s="1044" t="s">
        <v>118</v>
      </c>
      <c r="C7051" s="1045"/>
      <c r="D7051" s="1045"/>
      <c r="E7051" s="1045"/>
      <c r="F7051" s="1045"/>
      <c r="G7051" s="1045"/>
      <c r="H7051" s="1045"/>
      <c r="I7051" s="1046"/>
    </row>
    <row r="7052" spans="1:9" ht="30" x14ac:dyDescent="0.25">
      <c r="A7052" s="982"/>
      <c r="B7052" s="288" t="s">
        <v>5628</v>
      </c>
      <c r="C7052" s="288" t="s">
        <v>5630</v>
      </c>
      <c r="D7052" s="248" t="s">
        <v>5270</v>
      </c>
      <c r="E7052" s="288" t="s">
        <v>3127</v>
      </c>
      <c r="F7052" s="288" t="s">
        <v>121</v>
      </c>
      <c r="G7052" s="436">
        <v>60000</v>
      </c>
      <c r="H7052" s="436">
        <v>60000</v>
      </c>
      <c r="I7052" s="436">
        <v>1</v>
      </c>
    </row>
    <row r="7053" spans="1:9" ht="21.75" customHeight="1" x14ac:dyDescent="0.25">
      <c r="A7053" s="982"/>
      <c r="B7053" s="45">
        <v>4239</v>
      </c>
      <c r="C7053" s="164" t="s">
        <v>4079</v>
      </c>
      <c r="D7053" s="165" t="s">
        <v>294</v>
      </c>
      <c r="E7053" s="43" t="s">
        <v>120</v>
      </c>
      <c r="F7053" s="43" t="s">
        <v>121</v>
      </c>
      <c r="G7053" s="57">
        <v>3000000</v>
      </c>
      <c r="H7053" s="57">
        <v>3000000</v>
      </c>
      <c r="I7053" s="57">
        <v>1</v>
      </c>
    </row>
    <row r="7054" spans="1:9" x14ac:dyDescent="0.25">
      <c r="A7054" s="982"/>
      <c r="B7054" s="985" t="s">
        <v>299</v>
      </c>
      <c r="C7054" s="986"/>
      <c r="D7054" s="986"/>
      <c r="E7054" s="986"/>
      <c r="F7054" s="986"/>
      <c r="G7054" s="986"/>
      <c r="H7054" s="986"/>
      <c r="I7054" s="987"/>
    </row>
    <row r="7055" spans="1:9" x14ac:dyDescent="0.25">
      <c r="A7055" s="982"/>
      <c r="B7055" s="1044" t="s">
        <v>118</v>
      </c>
      <c r="C7055" s="1045"/>
      <c r="D7055" s="1045"/>
      <c r="E7055" s="1045"/>
      <c r="F7055" s="1045"/>
      <c r="G7055" s="1045"/>
      <c r="H7055" s="1045"/>
      <c r="I7055" s="1046"/>
    </row>
    <row r="7056" spans="1:9" s="52" customFormat="1" ht="45" x14ac:dyDescent="0.25">
      <c r="A7056" s="982"/>
      <c r="B7056" s="1038">
        <v>4215</v>
      </c>
      <c r="C7056" s="162">
        <v>66511140</v>
      </c>
      <c r="D7056" s="163" t="s">
        <v>4080</v>
      </c>
      <c r="E7056" s="51" t="s">
        <v>149</v>
      </c>
      <c r="F7056" s="51" t="s">
        <v>121</v>
      </c>
      <c r="G7056" s="56">
        <v>8550000</v>
      </c>
      <c r="H7056" s="56">
        <v>8550000</v>
      </c>
      <c r="I7056" s="56">
        <v>1</v>
      </c>
    </row>
    <row r="7057" spans="1:9" s="52" customFormat="1" ht="60" x14ac:dyDescent="0.25">
      <c r="A7057" s="982"/>
      <c r="B7057" s="1039"/>
      <c r="C7057" s="162">
        <v>66511140</v>
      </c>
      <c r="D7057" s="163" t="s">
        <v>4081</v>
      </c>
      <c r="E7057" s="51" t="s">
        <v>149</v>
      </c>
      <c r="F7057" s="51" t="s">
        <v>121</v>
      </c>
      <c r="G7057" s="56">
        <v>51015000</v>
      </c>
      <c r="H7057" s="56">
        <v>51015000</v>
      </c>
      <c r="I7057" s="56">
        <v>1</v>
      </c>
    </row>
    <row r="7058" spans="1:9" x14ac:dyDescent="0.25">
      <c r="A7058" s="982"/>
      <c r="B7058" s="985" t="s">
        <v>642</v>
      </c>
      <c r="C7058" s="986"/>
      <c r="D7058" s="986"/>
      <c r="E7058" s="986"/>
      <c r="F7058" s="986"/>
      <c r="G7058" s="986"/>
      <c r="H7058" s="986"/>
      <c r="I7058" s="987"/>
    </row>
    <row r="7059" spans="1:9" x14ac:dyDescent="0.25">
      <c r="A7059" s="982"/>
      <c r="B7059" s="1044" t="s">
        <v>118</v>
      </c>
      <c r="C7059" s="1045"/>
      <c r="D7059" s="1045"/>
      <c r="E7059" s="1045"/>
      <c r="F7059" s="1045"/>
      <c r="G7059" s="1045"/>
      <c r="H7059" s="1045"/>
      <c r="I7059" s="1046"/>
    </row>
    <row r="7060" spans="1:9" x14ac:dyDescent="0.25">
      <c r="A7060" s="982"/>
      <c r="B7060" s="43">
        <v>4239</v>
      </c>
      <c r="C7060" s="164" t="s">
        <v>4082</v>
      </c>
      <c r="D7060" s="165" t="s">
        <v>294</v>
      </c>
      <c r="E7060" s="43" t="s">
        <v>120</v>
      </c>
      <c r="F7060" s="43" t="s">
        <v>121</v>
      </c>
      <c r="G7060" s="57">
        <v>1985900</v>
      </c>
      <c r="H7060" s="57">
        <v>1985900</v>
      </c>
      <c r="I7060" s="57">
        <v>1</v>
      </c>
    </row>
  </sheetData>
  <autoFilter ref="A12:I1918">
    <filterColumn colId="2" showButton="0"/>
  </autoFilter>
  <mergeCells count="1727">
    <mergeCell ref="B1732:B1734"/>
    <mergeCell ref="B6397:G6397"/>
    <mergeCell ref="B6398:G6398"/>
    <mergeCell ref="B1740:G1740"/>
    <mergeCell ref="B1741:G1741"/>
    <mergeCell ref="B924:G924"/>
    <mergeCell ref="B925:G925"/>
    <mergeCell ref="B1698:B1710"/>
    <mergeCell ref="B1715:B1720"/>
    <mergeCell ref="B1759:G1759"/>
    <mergeCell ref="B1095:G1095"/>
    <mergeCell ref="B5511:G5511"/>
    <mergeCell ref="B1228:B1231"/>
    <mergeCell ref="B1787:G1787"/>
    <mergeCell ref="B2013:G2013"/>
    <mergeCell ref="B1245:G1245"/>
    <mergeCell ref="B6510:G6510"/>
    <mergeCell ref="B2416:G2416"/>
    <mergeCell ref="B2124:B2128"/>
    <mergeCell ref="B2420:G2420"/>
    <mergeCell ref="B2349:B2352"/>
    <mergeCell ref="B2498:G2498"/>
    <mergeCell ref="B2500:G2500"/>
    <mergeCell ref="B2504:B2505"/>
    <mergeCell ref="B2519:G2519"/>
    <mergeCell ref="B2347:B2348"/>
    <mergeCell ref="B2177:I2177"/>
    <mergeCell ref="B2364:B2369"/>
    <mergeCell ref="B2370:B2376"/>
    <mergeCell ref="B4695:G4695"/>
    <mergeCell ref="B4696:B4701"/>
    <mergeCell ref="B2099:G2099"/>
    <mergeCell ref="B6511:G6511"/>
    <mergeCell ref="B5055:G5055"/>
    <mergeCell ref="B5056:G5056"/>
    <mergeCell ref="B1126:G1126"/>
    <mergeCell ref="B1144:G1144"/>
    <mergeCell ref="B1080:G1080"/>
    <mergeCell ref="B1105:G1105"/>
    <mergeCell ref="B6290"/>
    <mergeCell ref="B6302:G6302"/>
    <mergeCell ref="B6125:B6127"/>
    <mergeCell ref="B1758:G1758"/>
    <mergeCell ref="B1745:G1745"/>
    <mergeCell ref="B2634:B2636"/>
    <mergeCell ref="B4914:G4914"/>
    <mergeCell ref="B3043:B3044"/>
    <mergeCell ref="B5521:G5521"/>
    <mergeCell ref="B2606:G2606"/>
    <mergeCell ref="B5131:B5139"/>
    <mergeCell ref="B2658:G2658"/>
    <mergeCell ref="B1752:G1752"/>
    <mergeCell ref="B1753:G1753"/>
    <mergeCell ref="B1979:B1981"/>
    <mergeCell ref="B5708:G5708"/>
    <mergeCell ref="B2184:B2240"/>
    <mergeCell ref="B1772:G1772"/>
    <mergeCell ref="B1779:G1779"/>
    <mergeCell ref="B5683:G5683"/>
    <mergeCell ref="B2067:G2067"/>
    <mergeCell ref="B2069:G2069"/>
    <mergeCell ref="B1776:G1776"/>
    <mergeCell ref="B1746:G1746"/>
    <mergeCell ref="B1921:I1921"/>
    <mergeCell ref="B6680:B6685"/>
    <mergeCell ref="B3061:G3061"/>
    <mergeCell ref="D3062:I3062"/>
    <mergeCell ref="B1598:B1658"/>
    <mergeCell ref="B1597:G1597"/>
    <mergeCell ref="B1593:G1593"/>
    <mergeCell ref="B1594:G1594"/>
    <mergeCell ref="B6466:G6466"/>
    <mergeCell ref="B6469:G6469"/>
    <mergeCell ref="B6471:B6479"/>
    <mergeCell ref="B6305:B6306"/>
    <mergeCell ref="B6295"/>
    <mergeCell ref="B6153:I6153"/>
    <mergeCell ref="B6392:G6392"/>
    <mergeCell ref="B6347:G6347"/>
    <mergeCell ref="B6296:B6300"/>
    <mergeCell ref="B6430:G6430"/>
    <mergeCell ref="B6433:B6438"/>
    <mergeCell ref="B6481:G6481"/>
    <mergeCell ref="B6338:B6346"/>
    <mergeCell ref="B2172:G2172"/>
    <mergeCell ref="B4913:G4913"/>
    <mergeCell ref="B1596:G1596"/>
    <mergeCell ref="B5868:G5868"/>
    <mergeCell ref="B5894:G5894"/>
    <mergeCell ref="B5818:G5818"/>
    <mergeCell ref="B5819:G5819"/>
    <mergeCell ref="B6514:G6514"/>
    <mergeCell ref="B6361:G6361"/>
    <mergeCell ref="B6426:B6429"/>
    <mergeCell ref="B6423:G6423"/>
    <mergeCell ref="B6446:B6457"/>
    <mergeCell ref="B6868:I6868"/>
    <mergeCell ref="B6562:B6563"/>
    <mergeCell ref="B6561:G6561"/>
    <mergeCell ref="B6564:G6564"/>
    <mergeCell ref="B6556:G6556"/>
    <mergeCell ref="B6553:G6553"/>
    <mergeCell ref="B6483:G6483"/>
    <mergeCell ref="B6533:G6533"/>
    <mergeCell ref="B6567:G6567"/>
    <mergeCell ref="F6155:F6156"/>
    <mergeCell ref="G6155:G6156"/>
    <mergeCell ref="B6414"/>
    <mergeCell ref="B6413:G6413"/>
    <mergeCell ref="B6362:G6362"/>
    <mergeCell ref="B6365"/>
    <mergeCell ref="B6364:G6364"/>
    <mergeCell ref="B6366:G6366"/>
    <mergeCell ref="B6358"/>
    <mergeCell ref="B6357:G6357"/>
    <mergeCell ref="B6360"/>
    <mergeCell ref="B6359:G6359"/>
    <mergeCell ref="B6560"/>
    <mergeCell ref="B6559:G6559"/>
    <mergeCell ref="B6515:G6515"/>
    <mergeCell ref="B6389:B6390"/>
    <mergeCell ref="B6388:G6388"/>
    <mergeCell ref="B6244:B6249"/>
    <mergeCell ref="B6160:B6198"/>
    <mergeCell ref="B6250:B6269"/>
    <mergeCell ref="B6524:G6524"/>
    <mergeCell ref="B6486:B6506"/>
    <mergeCell ref="B6482"/>
    <mergeCell ref="B2133:B2150"/>
    <mergeCell ref="F2179:F2180"/>
    <mergeCell ref="B2039:G2039"/>
    <mergeCell ref="B6014:G6014"/>
    <mergeCell ref="B2390:G2390"/>
    <mergeCell ref="F2664:F2665"/>
    <mergeCell ref="G2664:G2665"/>
    <mergeCell ref="H2664:H2665"/>
    <mergeCell ref="I2664:I2665"/>
    <mergeCell ref="B2458:G2458"/>
    <mergeCell ref="I6155:I6156"/>
    <mergeCell ref="H6155:H6156"/>
    <mergeCell ref="B5969:B5978"/>
    <mergeCell ref="B6048:G6048"/>
    <mergeCell ref="B3712"/>
    <mergeCell ref="B3065:G3065"/>
    <mergeCell ref="B3188:G3188"/>
    <mergeCell ref="B3686:I3686"/>
    <mergeCell ref="B3687:G3687"/>
    <mergeCell ref="B3163:G3163"/>
    <mergeCell ref="B4612:B4618"/>
    <mergeCell ref="B2615:G2615"/>
    <mergeCell ref="B5927:B5931"/>
    <mergeCell ref="B3185:B3186"/>
    <mergeCell ref="B3101:G3101"/>
    <mergeCell ref="B5874:G5874"/>
    <mergeCell ref="B5876:G5876"/>
    <mergeCell ref="B2418:B2419"/>
    <mergeCell ref="B2522:B2535"/>
    <mergeCell ref="B2536:G2536"/>
    <mergeCell ref="B2487:G2487"/>
    <mergeCell ref="B2488:G2488"/>
    <mergeCell ref="B2645:G2645"/>
    <mergeCell ref="B2648:G2648"/>
    <mergeCell ref="B2660:G2660"/>
    <mergeCell ref="B6408:G6408"/>
    <mergeCell ref="B6309:B6321"/>
    <mergeCell ref="C5513:H5513"/>
    <mergeCell ref="B5515:B5520"/>
    <mergeCell ref="B5996"/>
    <mergeCell ref="B5998:G5998"/>
    <mergeCell ref="B6011:G6011"/>
    <mergeCell ref="B5989:G5989"/>
    <mergeCell ref="B5684:G5684"/>
    <mergeCell ref="B6470:G6470"/>
    <mergeCell ref="B6458:G6458"/>
    <mergeCell ref="B6460"/>
    <mergeCell ref="B2244:B2315"/>
    <mergeCell ref="B2317:B2342"/>
    <mergeCell ref="B2343:G2343"/>
    <mergeCell ref="B2345:B2346"/>
    <mergeCell ref="B2378:G2378"/>
    <mergeCell ref="B2632:G2632"/>
    <mergeCell ref="B2662:I2662"/>
    <mergeCell ref="B2484:G2484"/>
    <mergeCell ref="C2664:D2664"/>
    <mergeCell ref="E2664:E2665"/>
    <mergeCell ref="B2468:G2468"/>
    <mergeCell ref="B2471:G2471"/>
    <mergeCell ref="B2612:G2612"/>
    <mergeCell ref="B2614:G2614"/>
    <mergeCell ref="B2497:G2497"/>
    <mergeCell ref="B2454:G2454"/>
    <mergeCell ref="B2464:G2464"/>
    <mergeCell ref="B2430:G2430"/>
    <mergeCell ref="B2605:G2605"/>
    <mergeCell ref="B2581:B2604"/>
    <mergeCell ref="B6060:G6060"/>
    <mergeCell ref="B2241:B2243"/>
    <mergeCell ref="B1252:G1252"/>
    <mergeCell ref="B2485:G2485"/>
    <mergeCell ref="B2359:B2360"/>
    <mergeCell ref="B3046:G3046"/>
    <mergeCell ref="B1663:G1663"/>
    <mergeCell ref="B1669:B1670"/>
    <mergeCell ref="B1671:G1671"/>
    <mergeCell ref="B6128"/>
    <mergeCell ref="B6129"/>
    <mergeCell ref="B6062:B6078"/>
    <mergeCell ref="B6440:B6444"/>
    <mergeCell ref="B5697:B5704"/>
    <mergeCell ref="B5952"/>
    <mergeCell ref="B5951:G5951"/>
    <mergeCell ref="B5953:G5953"/>
    <mergeCell ref="B5981"/>
    <mergeCell ref="B4705:G4705"/>
    <mergeCell ref="B4706:G4706"/>
    <mergeCell ref="B4708:G4708"/>
    <mergeCell ref="B4855:B4856"/>
    <mergeCell ref="B4854:G4854"/>
    <mergeCell ref="B4826:B4827"/>
    <mergeCell ref="B4992:B4995"/>
    <mergeCell ref="B4991:G4991"/>
    <mergeCell ref="B6130"/>
    <mergeCell ref="B6151"/>
    <mergeCell ref="B5918:G5918"/>
    <mergeCell ref="B6303:G6303"/>
    <mergeCell ref="B6285"/>
    <mergeCell ref="B6121:B6124"/>
    <mergeCell ref="B1112:G1112"/>
    <mergeCell ref="B1222:G1222"/>
    <mergeCell ref="B1246:G1246"/>
    <mergeCell ref="B1659:G1659"/>
    <mergeCell ref="B1320:G1320"/>
    <mergeCell ref="B1267:B1316"/>
    <mergeCell ref="B1232:G1232"/>
    <mergeCell ref="B1235:B1236"/>
    <mergeCell ref="B1237:B1238"/>
    <mergeCell ref="B1127:G1127"/>
    <mergeCell ref="B1331:B1592"/>
    <mergeCell ref="B1114:B1125"/>
    <mergeCell ref="B6870:B6873"/>
    <mergeCell ref="B6155:B6156"/>
    <mergeCell ref="C6155:D6155"/>
    <mergeCell ref="E6155:E6156"/>
    <mergeCell ref="B1256:G1256"/>
    <mergeCell ref="B1317:G1317"/>
    <mergeCell ref="B1257:B1259"/>
    <mergeCell ref="B1261:G1261"/>
    <mergeCell ref="B1879:B1895"/>
    <mergeCell ref="B5833:G5833"/>
    <mergeCell ref="B5834:B5860"/>
    <mergeCell ref="B5861:G5861"/>
    <mergeCell ref="B5862:G5862"/>
    <mergeCell ref="B5816:G5816"/>
    <mergeCell ref="B5706:B5707"/>
    <mergeCell ref="B2070:B2071"/>
    <mergeCell ref="B2103:B2110"/>
    <mergeCell ref="B2111:G2111"/>
    <mergeCell ref="B2182:G2182"/>
    <mergeCell ref="B2183:G2183"/>
    <mergeCell ref="B695:B704"/>
    <mergeCell ref="B728:B730"/>
    <mergeCell ref="B796:G796"/>
    <mergeCell ref="B884:I884"/>
    <mergeCell ref="B961:G961"/>
    <mergeCell ref="B852:G852"/>
    <mergeCell ref="B853:G853"/>
    <mergeCell ref="B534:B538"/>
    <mergeCell ref="B773:B774"/>
    <mergeCell ref="B886:B889"/>
    <mergeCell ref="C814:H814"/>
    <mergeCell ref="B881:G881"/>
    <mergeCell ref="B691:B692"/>
    <mergeCell ref="B766:G766"/>
    <mergeCell ref="B554:B686"/>
    <mergeCell ref="B831:G831"/>
    <mergeCell ref="B786:G786"/>
    <mergeCell ref="B734:G734"/>
    <mergeCell ref="B736:G736"/>
    <mergeCell ref="B895:G895"/>
    <mergeCell ref="B896:G896"/>
    <mergeCell ref="B705:B709"/>
    <mergeCell ref="B897:B902"/>
    <mergeCell ref="B906:G906"/>
    <mergeCell ref="C921:H921"/>
    <mergeCell ref="B919:B923"/>
    <mergeCell ref="B856:B861"/>
    <mergeCell ref="B833:B836"/>
    <mergeCell ref="B916:B917"/>
    <mergeCell ref="B787:B788"/>
    <mergeCell ref="B761:B763"/>
    <mergeCell ref="B764:G764"/>
    <mergeCell ref="B767:G767"/>
    <mergeCell ref="B1055:B1066"/>
    <mergeCell ref="B1067:G1067"/>
    <mergeCell ref="B1091:G1091"/>
    <mergeCell ref="B1054:G1054"/>
    <mergeCell ref="B1053:G1053"/>
    <mergeCell ref="B964:G964"/>
    <mergeCell ref="B969:G969"/>
    <mergeCell ref="B1021:G1021"/>
    <mergeCell ref="B970:G970"/>
    <mergeCell ref="C975:H975"/>
    <mergeCell ref="B1027:G1027"/>
    <mergeCell ref="B890:G890"/>
    <mergeCell ref="B789:G789"/>
    <mergeCell ref="B909:G909"/>
    <mergeCell ref="B910:G910"/>
    <mergeCell ref="B876:I876"/>
    <mergeCell ref="B877:G877"/>
    <mergeCell ref="B1028:B1029"/>
    <mergeCell ref="B1039:G1039"/>
    <mergeCell ref="B1040:G1040"/>
    <mergeCell ref="B1043:G1043"/>
    <mergeCell ref="B1044:B1045"/>
    <mergeCell ref="B1019:B1020"/>
    <mergeCell ref="B798:B799"/>
    <mergeCell ref="B1768:G1768"/>
    <mergeCell ref="B1748:B1751"/>
    <mergeCell ref="B1322:G1322"/>
    <mergeCell ref="B1240:B1244"/>
    <mergeCell ref="B1318:G1318"/>
    <mergeCell ref="B1323:G1323"/>
    <mergeCell ref="D1326:I1326"/>
    <mergeCell ref="B1102:G1102"/>
    <mergeCell ref="B1769:G1769"/>
    <mergeCell ref="B893:G893"/>
    <mergeCell ref="B785:G785"/>
    <mergeCell ref="B1048:B1049"/>
    <mergeCell ref="B1030:B1033"/>
    <mergeCell ref="B840:G840"/>
    <mergeCell ref="B847:B848"/>
    <mergeCell ref="B782:B783"/>
    <mergeCell ref="B795:G795"/>
    <mergeCell ref="B1094:G1094"/>
    <mergeCell ref="B1672:G1672"/>
    <mergeCell ref="B1673:B1685"/>
    <mergeCell ref="B1133:G1133"/>
    <mergeCell ref="B1113:G1113"/>
    <mergeCell ref="B1150:G1150"/>
    <mergeCell ref="B1260:G1260"/>
    <mergeCell ref="B1223:G1223"/>
    <mergeCell ref="B1730:G1730"/>
    <mergeCell ref="B1253:G1253"/>
    <mergeCell ref="B1143:G1143"/>
    <mergeCell ref="B1145:B1148"/>
    <mergeCell ref="B1149:G1149"/>
    <mergeCell ref="B1167:B1221"/>
    <mergeCell ref="B1263:G1263"/>
    <mergeCell ref="B1106:G1106"/>
    <mergeCell ref="B1110:B1111"/>
    <mergeCell ref="B1034:G1034"/>
    <mergeCell ref="B1035:G1035"/>
    <mergeCell ref="B1047:G1047"/>
    <mergeCell ref="B1085:B1090"/>
    <mergeCell ref="B1017:G1017"/>
    <mergeCell ref="B983:G983"/>
    <mergeCell ref="B991:G991"/>
    <mergeCell ref="B1050:G1050"/>
    <mergeCell ref="B1068:B1079"/>
    <mergeCell ref="B995:B1016"/>
    <mergeCell ref="B984:B990"/>
    <mergeCell ref="B1081:G1081"/>
    <mergeCell ref="B912:G912"/>
    <mergeCell ref="B978:G978"/>
    <mergeCell ref="B1042:G1042"/>
    <mergeCell ref="B1108:G1108"/>
    <mergeCell ref="B918:G918"/>
    <mergeCell ref="B960:G960"/>
    <mergeCell ref="B2006:B2011"/>
    <mergeCell ref="B5992"/>
    <mergeCell ref="B547:B550"/>
    <mergeCell ref="B5990:G5990"/>
    <mergeCell ref="B4803:B4804"/>
    <mergeCell ref="B5537:G5537"/>
    <mergeCell ref="B5709:G5709"/>
    <mergeCell ref="B5711:G5711"/>
    <mergeCell ref="B1984:G1984"/>
    <mergeCell ref="B1985:B1988"/>
    <mergeCell ref="B2029:G2029"/>
    <mergeCell ref="B871:I871"/>
    <mergeCell ref="B849:B851"/>
    <mergeCell ref="B2012:G2012"/>
    <mergeCell ref="B2633:G2633"/>
    <mergeCell ref="B759:G759"/>
    <mergeCell ref="B1018:G1018"/>
    <mergeCell ref="B971:B974"/>
    <mergeCell ref="B551:G551"/>
    <mergeCell ref="B693:G693"/>
    <mergeCell ref="B694:G694"/>
    <mergeCell ref="B718:G718"/>
    <mergeCell ref="B720:G720"/>
    <mergeCell ref="B552:G552"/>
    <mergeCell ref="B687:G687"/>
    <mergeCell ref="B2122:G2122"/>
    <mergeCell ref="B2036:G2036"/>
    <mergeCell ref="B2082:B2085"/>
    <mergeCell ref="B2086:G2086"/>
    <mergeCell ref="B2132:G2132"/>
    <mergeCell ref="B832:G832"/>
    <mergeCell ref="B885:G885"/>
    <mergeCell ref="B409:B410"/>
    <mergeCell ref="B416:B423"/>
    <mergeCell ref="B425:B427"/>
    <mergeCell ref="B441:B447"/>
    <mergeCell ref="B448:B471"/>
    <mergeCell ref="B472:B491"/>
    <mergeCell ref="B495:B496"/>
    <mergeCell ref="B506:B524"/>
    <mergeCell ref="B689:G689"/>
    <mergeCell ref="B712:G712"/>
    <mergeCell ref="B719:G719"/>
    <mergeCell ref="B726:G726"/>
    <mergeCell ref="B1046:G1046"/>
    <mergeCell ref="B690:G690"/>
    <mergeCell ref="B792:G792"/>
    <mergeCell ref="B793:G793"/>
    <mergeCell ref="B903:G903"/>
    <mergeCell ref="B904:G904"/>
    <mergeCell ref="B775:G775"/>
    <mergeCell ref="B802:B830"/>
    <mergeCell ref="B800:G800"/>
    <mergeCell ref="B723:B725"/>
    <mergeCell ref="B862:G862"/>
    <mergeCell ref="B982:G982"/>
    <mergeCell ref="B733:G733"/>
    <mergeCell ref="B1024:B1026"/>
    <mergeCell ref="B914:G914"/>
    <mergeCell ref="B915:G915"/>
    <mergeCell ref="B738:B747"/>
    <mergeCell ref="B748:G748"/>
    <mergeCell ref="B749:B758"/>
    <mergeCell ref="B760:G760"/>
    <mergeCell ref="B525:B528"/>
    <mergeCell ref="B429:B431"/>
    <mergeCell ref="B499:B505"/>
    <mergeCell ref="B387:G387"/>
    <mergeCell ref="B401:B407"/>
    <mergeCell ref="B1989:B1993"/>
    <mergeCell ref="B1994:B1997"/>
    <mergeCell ref="B2019:B2023"/>
    <mergeCell ref="B2024:G2024"/>
    <mergeCell ref="B5717:G5717"/>
    <mergeCell ref="B5719:G5719"/>
    <mergeCell ref="B2116:G2116"/>
    <mergeCell ref="B5865:B5866"/>
    <mergeCell ref="B5820:B5829"/>
    <mergeCell ref="B4988:G4988"/>
    <mergeCell ref="B4939:B4940"/>
    <mergeCell ref="B4982:G4982"/>
    <mergeCell ref="B4983:G4983"/>
    <mergeCell ref="B4857:G4857"/>
    <mergeCell ref="B4924:G4924"/>
    <mergeCell ref="B5678:G5678"/>
    <mergeCell ref="B2389:G2389"/>
    <mergeCell ref="B2075:G2075"/>
    <mergeCell ref="B2077:G2077"/>
    <mergeCell ref="B2078:G2078"/>
    <mergeCell ref="B2079:B2080"/>
    <mergeCell ref="B2081:G2081"/>
    <mergeCell ref="B2031:G2031"/>
    <mergeCell ref="B2033:G2033"/>
    <mergeCell ref="B2034:G2034"/>
    <mergeCell ref="B394:B395"/>
    <mergeCell ref="B408:G408"/>
    <mergeCell ref="B2072:G2072"/>
    <mergeCell ref="B2073:G2073"/>
    <mergeCell ref="B2087:G2087"/>
    <mergeCell ref="B2154:G2154"/>
    <mergeCell ref="B1923:B1924"/>
    <mergeCell ref="C1923:D1923"/>
    <mergeCell ref="E1923:E1924"/>
    <mergeCell ref="F1923:F1924"/>
    <mergeCell ref="G1923:G1924"/>
    <mergeCell ref="B432:B438"/>
    <mergeCell ref="B530:B533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76"/>
    <mergeCell ref="B77:B204"/>
    <mergeCell ref="B226:B245"/>
    <mergeCell ref="B208:B225"/>
    <mergeCell ref="B247:B365"/>
    <mergeCell ref="H1923:H1924"/>
    <mergeCell ref="I1923:I1924"/>
    <mergeCell ref="B366:B385"/>
    <mergeCell ref="B3:D6"/>
    <mergeCell ref="H2179:H2180"/>
    <mergeCell ref="I2179:I2180"/>
    <mergeCell ref="B1926:G1926"/>
    <mergeCell ref="B1927:G1927"/>
    <mergeCell ref="B1928:B1951"/>
    <mergeCell ref="B1953:B1974"/>
    <mergeCell ref="B1975:B1978"/>
    <mergeCell ref="B1982:B1983"/>
    <mergeCell ref="B2179:B2180"/>
    <mergeCell ref="B2042:G2042"/>
    <mergeCell ref="B2044:G2044"/>
    <mergeCell ref="B2045:G2045"/>
    <mergeCell ref="B2047:G2047"/>
    <mergeCell ref="B2049:G2049"/>
    <mergeCell ref="B2050:G2050"/>
    <mergeCell ref="B2051:B2065"/>
    <mergeCell ref="B2028:G2028"/>
    <mergeCell ref="B2157:G2157"/>
    <mergeCell ref="B2114:G2114"/>
    <mergeCell ref="B2120:B2121"/>
    <mergeCell ref="B1998:B2000"/>
    <mergeCell ref="B2066:G2066"/>
    <mergeCell ref="B2151:G2151"/>
    <mergeCell ref="B2152:G2152"/>
    <mergeCell ref="B2117:G2117"/>
    <mergeCell ref="G2179:G2180"/>
    <mergeCell ref="B2094:B2098"/>
    <mergeCell ref="B2163:G2163"/>
    <mergeCell ref="B2161:G2161"/>
    <mergeCell ref="B2129:G2129"/>
    <mergeCell ref="B2155:G2155"/>
    <mergeCell ref="B2164:G2164"/>
    <mergeCell ref="B1735:G1735"/>
    <mergeCell ref="E2179:E2180"/>
    <mergeCell ref="B2421:G2421"/>
    <mergeCell ref="B2462:G2462"/>
    <mergeCell ref="B2446:G2446"/>
    <mergeCell ref="B2431:G2431"/>
    <mergeCell ref="B2387:G2387"/>
    <mergeCell ref="B2575:G2575"/>
    <mergeCell ref="B2576:G2576"/>
    <mergeCell ref="B2423:G2423"/>
    <mergeCell ref="B2425:G2425"/>
    <mergeCell ref="B2426:G2426"/>
    <mergeCell ref="B2428:G2428"/>
    <mergeCell ref="B2417:G2417"/>
    <mergeCell ref="B2472:G2472"/>
    <mergeCell ref="B2465:G2465"/>
    <mergeCell ref="B2451:G2451"/>
    <mergeCell ref="B2452:G2452"/>
    <mergeCell ref="B2413:G2413"/>
    <mergeCell ref="B1755:G1755"/>
    <mergeCell ref="B1876:G1876"/>
    <mergeCell ref="B2391:B2412"/>
    <mergeCell ref="B2510:G2510"/>
    <mergeCell ref="B2040:G2040"/>
    <mergeCell ref="B2123:G2123"/>
    <mergeCell ref="B2088:B2091"/>
    <mergeCell ref="B2092:G2092"/>
    <mergeCell ref="B2112:G2112"/>
    <mergeCell ref="B2130:G2130"/>
    <mergeCell ref="B2119:G2119"/>
    <mergeCell ref="B2459:G2459"/>
    <mergeCell ref="B2448:G2448"/>
    <mergeCell ref="B2502:G2502"/>
    <mergeCell ref="B2503:G2503"/>
    <mergeCell ref="B2546:G2546"/>
    <mergeCell ref="B2548:B2549"/>
    <mergeCell ref="B2474:B2477"/>
    <mergeCell ref="B2479:G2479"/>
    <mergeCell ref="B2478:G2478"/>
    <mergeCell ref="B2616:B2621"/>
    <mergeCell ref="B2578:G2578"/>
    <mergeCell ref="B2623:B2625"/>
    <mergeCell ref="C2179:D2179"/>
    <mergeCell ref="B2553:G2553"/>
    <mergeCell ref="B2491:G2491"/>
    <mergeCell ref="B2169:B2170"/>
    <mergeCell ref="B2168:G2168"/>
    <mergeCell ref="B2637:B2642"/>
    <mergeCell ref="B2664:B2665"/>
    <mergeCell ref="B2643:G2643"/>
    <mergeCell ref="B2173:G2173"/>
    <mergeCell ref="B2175:G2175"/>
    <mergeCell ref="B2543:B2545"/>
    <mergeCell ref="B2481:G2481"/>
    <mergeCell ref="B2482:B2483"/>
    <mergeCell ref="B2520:G2520"/>
    <mergeCell ref="B2382:G2382"/>
    <mergeCell ref="B2386:G2386"/>
    <mergeCell ref="B2377:G2377"/>
    <mergeCell ref="B2649:G2649"/>
    <mergeCell ref="B2651:G2651"/>
    <mergeCell ref="B2652:G2652"/>
    <mergeCell ref="B2654:G2654"/>
    <mergeCell ref="B2657:G2657"/>
    <mergeCell ref="B2881:G2881"/>
    <mergeCell ref="B2883:B2896"/>
    <mergeCell ref="B2667:G2667"/>
    <mergeCell ref="B2669:B2710"/>
    <mergeCell ref="B2711"/>
    <mergeCell ref="B2736:B2750"/>
    <mergeCell ref="B2668:G2668"/>
    <mergeCell ref="B2785"/>
    <mergeCell ref="B2786:B2789"/>
    <mergeCell ref="B2792"/>
    <mergeCell ref="B2751:G2751"/>
    <mergeCell ref="B2758:B2759"/>
    <mergeCell ref="B2763:B2766"/>
    <mergeCell ref="B2767"/>
    <mergeCell ref="B2794:B2803"/>
    <mergeCell ref="B2756:G2756"/>
    <mergeCell ref="B2804:G2804"/>
    <mergeCell ref="B2824"/>
    <mergeCell ref="B2805:G2805"/>
    <mergeCell ref="B2827"/>
    <mergeCell ref="B2826:G2826"/>
    <mergeCell ref="B2768"/>
    <mergeCell ref="B2769:B2770"/>
    <mergeCell ref="B2771:B2784"/>
    <mergeCell ref="B2877:B2878"/>
    <mergeCell ref="B2839:G2839"/>
    <mergeCell ref="B2853:G2853"/>
    <mergeCell ref="B2752:B2755"/>
    <mergeCell ref="B2879:G2879"/>
    <mergeCell ref="B2833:G2833"/>
    <mergeCell ref="B2834:G2834"/>
    <mergeCell ref="B2828:G2828"/>
    <mergeCell ref="B2830"/>
    <mergeCell ref="B2829:G2829"/>
    <mergeCell ref="B2838:G2838"/>
    <mergeCell ref="B2855:B2868"/>
    <mergeCell ref="B2854:G2854"/>
    <mergeCell ref="B2870"/>
    <mergeCell ref="B2869:G2869"/>
    <mergeCell ref="B2965:G2965"/>
    <mergeCell ref="B2970:B2971"/>
    <mergeCell ref="B2969:G2969"/>
    <mergeCell ref="B2983:G2983"/>
    <mergeCell ref="B2985:B2996"/>
    <mergeCell ref="B2984:G2984"/>
    <mergeCell ref="B2997:G2997"/>
    <mergeCell ref="B2999:B3001"/>
    <mergeCell ref="B2998:G2998"/>
    <mergeCell ref="B2871:G2871"/>
    <mergeCell ref="B2873:B2875"/>
    <mergeCell ref="B2872:G2872"/>
    <mergeCell ref="B2876:G2876"/>
    <mergeCell ref="B2880"/>
    <mergeCell ref="B2850:G2850"/>
    <mergeCell ref="B2882:G2882"/>
    <mergeCell ref="B2898:B2900"/>
    <mergeCell ref="B2897:G2897"/>
    <mergeCell ref="B2902:B2907"/>
    <mergeCell ref="B2901:G2901"/>
    <mergeCell ref="B2908:G2908"/>
    <mergeCell ref="B2911:B2926"/>
    <mergeCell ref="B2909:G2909"/>
    <mergeCell ref="B2929"/>
    <mergeCell ref="B2930:B2936"/>
    <mergeCell ref="B2927:G2927"/>
    <mergeCell ref="B2938"/>
    <mergeCell ref="B2939:B2960"/>
    <mergeCell ref="B3034:G3034"/>
    <mergeCell ref="B2980:G2980"/>
    <mergeCell ref="C2973:H2973"/>
    <mergeCell ref="B3067:G3067"/>
    <mergeCell ref="B3068:G3068"/>
    <mergeCell ref="B3074:G3074"/>
    <mergeCell ref="B3041:G3041"/>
    <mergeCell ref="B3052:G3052"/>
    <mergeCell ref="B3053:G3053"/>
    <mergeCell ref="B3058:B3060"/>
    <mergeCell ref="B2961:G2961"/>
    <mergeCell ref="B2981:G2981"/>
    <mergeCell ref="B2966:B2968"/>
    <mergeCell ref="B2937:G2937"/>
    <mergeCell ref="B2964:G2964"/>
    <mergeCell ref="B2976:G2976"/>
    <mergeCell ref="B3054:B3057"/>
    <mergeCell ref="B3007"/>
    <mergeCell ref="B3006:G3006"/>
    <mergeCell ref="B3033:G3033"/>
    <mergeCell ref="B3036:G3036"/>
    <mergeCell ref="B3038:G3038"/>
    <mergeCell ref="B3002:G3002"/>
    <mergeCell ref="B3137:G3137"/>
    <mergeCell ref="B3156"/>
    <mergeCell ref="B3155:G3155"/>
    <mergeCell ref="B3210:G3210"/>
    <mergeCell ref="B3211:G3211"/>
    <mergeCell ref="C3098:D3098"/>
    <mergeCell ref="E3098:E3099"/>
    <mergeCell ref="B3149"/>
    <mergeCell ref="B3148:G3148"/>
    <mergeCell ref="B3151"/>
    <mergeCell ref="B3150:G3150"/>
    <mergeCell ref="B3152:G3152"/>
    <mergeCell ref="B3154"/>
    <mergeCell ref="B3153:G3153"/>
    <mergeCell ref="B3157:G3157"/>
    <mergeCell ref="B3159"/>
    <mergeCell ref="B3085:G3085"/>
    <mergeCell ref="F3098:F3099"/>
    <mergeCell ref="B3131:G3131"/>
    <mergeCell ref="B3115:G3115"/>
    <mergeCell ref="B3096:I3096"/>
    <mergeCell ref="B3133:B3136"/>
    <mergeCell ref="H3098:H3099"/>
    <mergeCell ref="I3098:I3099"/>
    <mergeCell ref="G3098:G3099"/>
    <mergeCell ref="B3187:G3187"/>
    <mergeCell ref="B3191:B3192"/>
    <mergeCell ref="B3158:G3158"/>
    <mergeCell ref="B3144"/>
    <mergeCell ref="B3143:G3143"/>
    <mergeCell ref="B3167:G3167"/>
    <mergeCell ref="B3169:B3182"/>
    <mergeCell ref="B3168:G3168"/>
    <mergeCell ref="B3183:G3183"/>
    <mergeCell ref="B3184:G3184"/>
    <mergeCell ref="B3303"/>
    <mergeCell ref="B3301:B3302"/>
    <mergeCell ref="B3260:B3275"/>
    <mergeCell ref="B3276"/>
    <mergeCell ref="B3277:B3287"/>
    <mergeCell ref="B3003:B3004"/>
    <mergeCell ref="B3091:G3091"/>
    <mergeCell ref="B3121:G3121"/>
    <mergeCell ref="B3132:G3132"/>
    <mergeCell ref="B3008:G3008"/>
    <mergeCell ref="B3005:G3005"/>
    <mergeCell ref="B3064:G3064"/>
    <mergeCell ref="B3010:B3032"/>
    <mergeCell ref="B3160:G3160"/>
    <mergeCell ref="B3162"/>
    <mergeCell ref="B3161:G3161"/>
    <mergeCell ref="B3202:G3202"/>
    <mergeCell ref="B3098:B3099"/>
    <mergeCell ref="B3213:G3213"/>
    <mergeCell ref="B3228:G3228"/>
    <mergeCell ref="B3229:G3229"/>
    <mergeCell ref="B3238:G3238"/>
    <mergeCell ref="B3314:G3314"/>
    <mergeCell ref="B3316:G3316"/>
    <mergeCell ref="B3203:G3203"/>
    <mergeCell ref="B3329:G3329"/>
    <mergeCell ref="B3319:G3319"/>
    <mergeCell ref="B3321:B3322"/>
    <mergeCell ref="B3320:G3320"/>
    <mergeCell ref="B3324:B3325"/>
    <mergeCell ref="B3323:G3323"/>
    <mergeCell ref="B3326:G3326"/>
    <mergeCell ref="B3305:B3306"/>
    <mergeCell ref="B3307"/>
    <mergeCell ref="B3308:B3312"/>
    <mergeCell ref="B3288"/>
    <mergeCell ref="B3193:G3193"/>
    <mergeCell ref="B3259"/>
    <mergeCell ref="B3195:B3201"/>
    <mergeCell ref="B3194:G3194"/>
    <mergeCell ref="B3251:G3251"/>
    <mergeCell ref="B3239:G3239"/>
    <mergeCell ref="B3250:G3250"/>
    <mergeCell ref="B3214:B3227"/>
    <mergeCell ref="B3470"/>
    <mergeCell ref="B3331:I3331"/>
    <mergeCell ref="B3333:B3334"/>
    <mergeCell ref="C3333:D3333"/>
    <mergeCell ref="E3333:E3334"/>
    <mergeCell ref="F3333:F3334"/>
    <mergeCell ref="G3333:G3334"/>
    <mergeCell ref="H3333:H3334"/>
    <mergeCell ref="B3423:B3447"/>
    <mergeCell ref="B3471:B3475"/>
    <mergeCell ref="B3482:B3495"/>
    <mergeCell ref="B3467"/>
    <mergeCell ref="B3317:G3317"/>
    <mergeCell ref="B3327:G3327"/>
    <mergeCell ref="B3451:G3451"/>
    <mergeCell ref="B3456:B3457"/>
    <mergeCell ref="B3460:B3462"/>
    <mergeCell ref="B3450"/>
    <mergeCell ref="B3448:G3448"/>
    <mergeCell ref="I3333:I3334"/>
    <mergeCell ref="B3419:B3422"/>
    <mergeCell ref="B3713:G3713"/>
    <mergeCell ref="B3717"/>
    <mergeCell ref="B3716:G3716"/>
    <mergeCell ref="B3476"/>
    <mergeCell ref="B3496:G3496"/>
    <mergeCell ref="B3708:G3708"/>
    <mergeCell ref="B3704"/>
    <mergeCell ref="B3703:G3703"/>
    <mergeCell ref="B3702:G3702"/>
    <mergeCell ref="B3693:G3693"/>
    <mergeCell ref="B3304"/>
    <mergeCell ref="B3497:G3497"/>
    <mergeCell ref="B3676"/>
    <mergeCell ref="B3296"/>
    <mergeCell ref="B3257:G3257"/>
    <mergeCell ref="B3258:G3258"/>
    <mergeCell ref="B3297:B3300"/>
    <mergeCell ref="B3313:G3313"/>
    <mergeCell ref="B3315"/>
    <mergeCell ref="B3289:B3292"/>
    <mergeCell ref="B3295:G3295"/>
    <mergeCell ref="B3294"/>
    <mergeCell ref="B3293:G3293"/>
    <mergeCell ref="B3337:G3337"/>
    <mergeCell ref="B3699:B3700"/>
    <mergeCell ref="B3381:B3418"/>
    <mergeCell ref="B3683:G3683"/>
    <mergeCell ref="B3690:G3690"/>
    <mergeCell ref="B3678:G3678"/>
    <mergeCell ref="B3697"/>
    <mergeCell ref="B3468"/>
    <mergeCell ref="B3469"/>
    <mergeCell ref="B3720"/>
    <mergeCell ref="B3721:G3721"/>
    <mergeCell ref="B3750:G3750"/>
    <mergeCell ref="B3725:G3725"/>
    <mergeCell ref="B3785:B3866"/>
    <mergeCell ref="B3726:G3726"/>
    <mergeCell ref="B3745:G3745"/>
    <mergeCell ref="B3751:B3752"/>
    <mergeCell ref="B3727:B3734"/>
    <mergeCell ref="B3715"/>
    <mergeCell ref="B3714:G3714"/>
    <mergeCell ref="B3719:G3719"/>
    <mergeCell ref="B3723:B3724"/>
    <mergeCell ref="B3718:G3718"/>
    <mergeCell ref="B3328"/>
    <mergeCell ref="B3463:B3466"/>
    <mergeCell ref="B3675:G3675"/>
    <mergeCell ref="B3477:B3481"/>
    <mergeCell ref="B3701"/>
    <mergeCell ref="B3698:G3698"/>
    <mergeCell ref="B3696"/>
    <mergeCell ref="B3706"/>
    <mergeCell ref="B3705:G3705"/>
    <mergeCell ref="B3707:G3707"/>
    <mergeCell ref="B3709"/>
    <mergeCell ref="B3677:G3677"/>
    <mergeCell ref="B3694:G3694"/>
    <mergeCell ref="B3458:B3459"/>
    <mergeCell ref="B3336:G3336"/>
    <mergeCell ref="B3338:B3379"/>
    <mergeCell ref="B3380"/>
    <mergeCell ref="B3711:G3711"/>
    <mergeCell ref="B3737:G3737"/>
    <mergeCell ref="B3740"/>
    <mergeCell ref="B3783:G3783"/>
    <mergeCell ref="B3768:B3769"/>
    <mergeCell ref="B3964:G3964"/>
    <mergeCell ref="B3965:G3965"/>
    <mergeCell ref="B3736"/>
    <mergeCell ref="B3735:G3735"/>
    <mergeCell ref="B3875"/>
    <mergeCell ref="B3884:B3896"/>
    <mergeCell ref="B3867:G3867"/>
    <mergeCell ref="B3898"/>
    <mergeCell ref="B3738:G3738"/>
    <mergeCell ref="B3742:B3744"/>
    <mergeCell ref="B3741:G3741"/>
    <mergeCell ref="B3753:G3753"/>
    <mergeCell ref="B3755"/>
    <mergeCell ref="B3754:G3754"/>
    <mergeCell ref="B3756:G3756"/>
    <mergeCell ref="B3758:B3759"/>
    <mergeCell ref="B3757:G3757"/>
    <mergeCell ref="B3760:G3760"/>
    <mergeCell ref="B4098:G4098"/>
    <mergeCell ref="B4908:G4908"/>
    <mergeCell ref="B3968:G3968"/>
    <mergeCell ref="B3762"/>
    <mergeCell ref="B3761:G3761"/>
    <mergeCell ref="B3767"/>
    <mergeCell ref="B3765:G3765"/>
    <mergeCell ref="B3770:G3770"/>
    <mergeCell ref="B3772"/>
    <mergeCell ref="B3771:G3771"/>
    <mergeCell ref="B3774"/>
    <mergeCell ref="B3773:G3773"/>
    <mergeCell ref="B3775:G3775"/>
    <mergeCell ref="B3777:B3781"/>
    <mergeCell ref="B3776:G3776"/>
    <mergeCell ref="B3782:G3782"/>
    <mergeCell ref="B3763:B3764"/>
    <mergeCell ref="B4038:G4038"/>
    <mergeCell ref="B3971:G3971"/>
    <mergeCell ref="B3973:B3981"/>
    <mergeCell ref="B3972:G3972"/>
    <mergeCell ref="B3982:G3982"/>
    <mergeCell ref="B3984:B3985"/>
    <mergeCell ref="B3983:G3983"/>
    <mergeCell ref="B3987:B3988"/>
    <mergeCell ref="B3986:G3986"/>
    <mergeCell ref="B3992:G3992"/>
    <mergeCell ref="B3993:G3993"/>
    <mergeCell ref="B4035:G4035"/>
    <mergeCell ref="B4037:G4037"/>
    <mergeCell ref="B4030:G4030"/>
    <mergeCell ref="B3989:I3989"/>
    <mergeCell ref="B5157"/>
    <mergeCell ref="B5101:B5121"/>
    <mergeCell ref="B4977:G4977"/>
    <mergeCell ref="B4979"/>
    <mergeCell ref="B5146:G5146"/>
    <mergeCell ref="B5058:G5058"/>
    <mergeCell ref="B5068:B5076"/>
    <mergeCell ref="B5007:B5016"/>
    <mergeCell ref="B5126:G5126"/>
    <mergeCell ref="B5128:G5128"/>
    <mergeCell ref="B4917"/>
    <mergeCell ref="B4903:G4903"/>
    <mergeCell ref="B4905:B4907"/>
    <mergeCell ref="B4904:G4904"/>
    <mergeCell ref="B4104:G4104"/>
    <mergeCell ref="B4105:B4172"/>
    <mergeCell ref="B4173:B4176"/>
    <mergeCell ref="B4177:B4233"/>
    <mergeCell ref="B4912"/>
    <mergeCell ref="B4911:G4911"/>
    <mergeCell ref="B4937:G4937"/>
    <mergeCell ref="B4922:B4923"/>
    <mergeCell ref="B4974:B4976"/>
    <mergeCell ref="B4948"/>
    <mergeCell ref="B4076:G4076"/>
    <mergeCell ref="B4085:B4086"/>
    <mergeCell ref="B4087:B4091"/>
    <mergeCell ref="B4083:G4083"/>
    <mergeCell ref="B4942:G4942"/>
    <mergeCell ref="B4959:G4959"/>
    <mergeCell ref="B4947:G4947"/>
    <mergeCell ref="B4945"/>
    <mergeCell ref="B4944:G4944"/>
    <mergeCell ref="B4946:G4946"/>
    <mergeCell ref="B4952:G4952"/>
    <mergeCell ref="B4955"/>
    <mergeCell ref="B4953:G4953"/>
    <mergeCell ref="B4962"/>
    <mergeCell ref="B4956:G4956"/>
    <mergeCell ref="B4971:B4972"/>
    <mergeCell ref="B4970:G4970"/>
    <mergeCell ref="B4967:G4967"/>
    <mergeCell ref="B4969"/>
    <mergeCell ref="B4968:G4968"/>
    <mergeCell ref="B4910"/>
    <mergeCell ref="B4858"/>
    <mergeCell ref="B4859:G4859"/>
    <mergeCell ref="B4860:G4860"/>
    <mergeCell ref="B4902"/>
    <mergeCell ref="B4900:G4900"/>
    <mergeCell ref="B4915"/>
    <mergeCell ref="B4916:G4916"/>
    <mergeCell ref="B4919:G4919"/>
    <mergeCell ref="B5333:G5333"/>
    <mergeCell ref="B5365:G5365"/>
    <mergeCell ref="B5052:G5052"/>
    <mergeCell ref="B5022"/>
    <mergeCell ref="B5023:B5041"/>
    <mergeCell ref="B5017:G5017"/>
    <mergeCell ref="B5042:G5042"/>
    <mergeCell ref="B5045"/>
    <mergeCell ref="B5159:G5159"/>
    <mergeCell ref="B5147:B5148"/>
    <mergeCell ref="B5123:B5124"/>
    <mergeCell ref="B5167:I5167"/>
    <mergeCell ref="B5169:B5170"/>
    <mergeCell ref="C5169:D5169"/>
    <mergeCell ref="E5169:E5170"/>
    <mergeCell ref="F5169:F5170"/>
    <mergeCell ref="G5169:G5170"/>
    <mergeCell ref="H5169:H5170"/>
    <mergeCell ref="B5077:G5077"/>
    <mergeCell ref="B5079"/>
    <mergeCell ref="B5080:B5081"/>
    <mergeCell ref="B5144:G5144"/>
    <mergeCell ref="B5127"/>
    <mergeCell ref="B4964:G4964"/>
    <mergeCell ref="B4987"/>
    <mergeCell ref="B4986:G4986"/>
    <mergeCell ref="B6395:B6396"/>
    <mergeCell ref="B6394:G6394"/>
    <mergeCell ref="B6403:G6403"/>
    <mergeCell ref="B6405:B6406"/>
    <mergeCell ref="B6404:G6404"/>
    <mergeCell ref="B6407:G6407"/>
    <mergeCell ref="B6387:G6387"/>
    <mergeCell ref="B6363"/>
    <mergeCell ref="B5360:G5360"/>
    <mergeCell ref="B5366:G5366"/>
    <mergeCell ref="B5377:G5377"/>
    <mergeCell ref="B5379:G5379"/>
    <mergeCell ref="B5402:G5402"/>
    <mergeCell ref="B5389:B5399"/>
    <mergeCell ref="B5405:G5405"/>
    <mergeCell ref="B5406:B5407"/>
    <mergeCell ref="B5467:G5467"/>
    <mergeCell ref="B5419:G5419"/>
    <mergeCell ref="B5469:G5469"/>
    <mergeCell ref="B5471:G5471"/>
    <mergeCell ref="B5527:G5527"/>
    <mergeCell ref="B5472:G5472"/>
    <mergeCell ref="B5156:G5156"/>
    <mergeCell ref="B5163:G5163"/>
    <mergeCell ref="B6118:B6119"/>
    <mergeCell ref="B5510:G5510"/>
    <mergeCell ref="B5524:G5524"/>
    <mergeCell ref="B5165"/>
    <mergeCell ref="B5164:G5164"/>
    <mergeCell ref="B5525:B5526"/>
    <mergeCell ref="B6869:I6869"/>
    <mergeCell ref="B6566"/>
    <mergeCell ref="B6565:G6565"/>
    <mergeCell ref="B6554"/>
    <mergeCell ref="I5169:I5170"/>
    <mergeCell ref="B5048"/>
    <mergeCell ref="B5158"/>
    <mergeCell ref="B6286"/>
    <mergeCell ref="B6287:B6289"/>
    <mergeCell ref="B6735:I6735"/>
    <mergeCell ref="B6827:I6827"/>
    <mergeCell ref="B6816:I6816"/>
    <mergeCell ref="B6291:B6294"/>
    <mergeCell ref="B5095:G5095"/>
    <mergeCell ref="B5097"/>
    <mergeCell ref="B5096:G5096"/>
    <mergeCell ref="B5125:G5125"/>
    <mergeCell ref="B5082:B5083"/>
    <mergeCell ref="B5078:G5078"/>
    <mergeCell ref="B5331:G5331"/>
    <mergeCell ref="B5064:G5064"/>
    <mergeCell ref="B6349:B6350"/>
    <mergeCell ref="B6348:G6348"/>
    <mergeCell ref="B6351:G6351"/>
    <mergeCell ref="B6353"/>
    <mergeCell ref="B6355"/>
    <mergeCell ref="B6354:G6354"/>
    <mergeCell ref="B6307:G6307"/>
    <mergeCell ref="B6308:G6308"/>
    <mergeCell ref="B5049:G5049"/>
    <mergeCell ref="B5155:G5155"/>
    <mergeCell ref="B6507:G6507"/>
    <mergeCell ref="B7059:I7059"/>
    <mergeCell ref="B7056:B7057"/>
    <mergeCell ref="B7014:I7014"/>
    <mergeCell ref="B7031:I7031"/>
    <mergeCell ref="B7032:I7032"/>
    <mergeCell ref="B7004:I7004"/>
    <mergeCell ref="B7005:I7005"/>
    <mergeCell ref="B7008:I7008"/>
    <mergeCell ref="B7009:B7012"/>
    <mergeCell ref="B7013:I7013"/>
    <mergeCell ref="B7043:I7043"/>
    <mergeCell ref="B7044:I7044"/>
    <mergeCell ref="B7051:I7051"/>
    <mergeCell ref="B7054:I7054"/>
    <mergeCell ref="B7055:I7055"/>
    <mergeCell ref="B7058:I7058"/>
    <mergeCell ref="B7045:B7047"/>
    <mergeCell ref="B7049:I7049"/>
    <mergeCell ref="B7036:B7042"/>
    <mergeCell ref="B7034:B7035"/>
    <mergeCell ref="D7029:K7029"/>
    <mergeCell ref="B7015:B7025"/>
    <mergeCell ref="B6465"/>
    <mergeCell ref="B6555:G6555"/>
    <mergeCell ref="B6557"/>
    <mergeCell ref="B6415:G6415"/>
    <mergeCell ref="B6410:G6410"/>
    <mergeCell ref="B6412"/>
    <mergeCell ref="B6379:G6379"/>
    <mergeCell ref="B6382:B6383"/>
    <mergeCell ref="B6381:G6381"/>
    <mergeCell ref="B6384:G6384"/>
    <mergeCell ref="B6386"/>
    <mergeCell ref="B6385:G6385"/>
    <mergeCell ref="B6337:G6337"/>
    <mergeCell ref="B6367:G6367"/>
    <mergeCell ref="B6375"/>
    <mergeCell ref="B6534"/>
    <mergeCell ref="B6480:G6480"/>
    <mergeCell ref="B6509"/>
    <mergeCell ref="B6370"/>
    <mergeCell ref="B6420:B6422"/>
    <mergeCell ref="B6419:G6419"/>
    <mergeCell ref="B6369"/>
    <mergeCell ref="B6525"/>
    <mergeCell ref="B6393"/>
    <mergeCell ref="B6445:G6445"/>
    <mergeCell ref="B6411:G6411"/>
    <mergeCell ref="B6541:G6541"/>
    <mergeCell ref="B6463:G6463"/>
    <mergeCell ref="B6356:G6356"/>
    <mergeCell ref="B6459:G6459"/>
    <mergeCell ref="B6462"/>
    <mergeCell ref="B6461:G6461"/>
    <mergeCell ref="B6861:B6862"/>
    <mergeCell ref="B6863:I6863"/>
    <mergeCell ref="B6807:I6807"/>
    <mergeCell ref="B6820:B6821"/>
    <mergeCell ref="B6431:G6431"/>
    <mergeCell ref="B6376:B6377"/>
    <mergeCell ref="B6371:G6371"/>
    <mergeCell ref="B6409"/>
    <mergeCell ref="B6373:B6374"/>
    <mergeCell ref="B6417:B6418"/>
    <mergeCell ref="B6416:G6416"/>
    <mergeCell ref="B6391:G6391"/>
    <mergeCell ref="D6952:K6952"/>
    <mergeCell ref="B6875:I6875"/>
    <mergeCell ref="B6876:B6880"/>
    <mergeCell ref="B6508:G6508"/>
    <mergeCell ref="B6819:I6819"/>
    <mergeCell ref="B6536:I6536"/>
    <mergeCell ref="B6523:G6523"/>
    <mergeCell ref="B6558:G6558"/>
    <mergeCell ref="I6570:I6571"/>
    <mergeCell ref="B6568:I6568"/>
    <mergeCell ref="B6739:I6739"/>
    <mergeCell ref="B6378:G6378"/>
    <mergeCell ref="B6537:B6540"/>
    <mergeCell ref="B6720:B6721"/>
    <mergeCell ref="B6881:I6881"/>
    <mergeCell ref="B6888:B6895"/>
    <mergeCell ref="B6464:G6464"/>
    <mergeCell ref="B6467:B6468"/>
    <mergeCell ref="B6551:G6551"/>
    <mergeCell ref="B6542:G6542"/>
    <mergeCell ref="B6994:I6994"/>
    <mergeCell ref="B6995:B7003"/>
    <mergeCell ref="B6987:B6990"/>
    <mergeCell ref="B6991:I6991"/>
    <mergeCell ref="B6992:I6992"/>
    <mergeCell ref="B6968:I6968"/>
    <mergeCell ref="B6969:B6981"/>
    <mergeCell ref="B6982:I6982"/>
    <mergeCell ref="B6983:I6983"/>
    <mergeCell ref="B6986:I6986"/>
    <mergeCell ref="B6984:B6985"/>
    <mergeCell ref="B6736:B6737"/>
    <mergeCell ref="B6864:I6864"/>
    <mergeCell ref="B6967:I6967"/>
    <mergeCell ref="B6896:I6896"/>
    <mergeCell ref="B6908:B6923"/>
    <mergeCell ref="B6924:I6924"/>
    <mergeCell ref="B6925:B6948"/>
    <mergeCell ref="B6949:I6949"/>
    <mergeCell ref="B6866:I6866"/>
    <mergeCell ref="B6874:I6874"/>
    <mergeCell ref="B6950:I6950"/>
    <mergeCell ref="B6954:I6954"/>
    <mergeCell ref="B6955:I6955"/>
    <mergeCell ref="B6957:I6957"/>
    <mergeCell ref="B6857:I6857"/>
    <mergeCell ref="B6836:B6837"/>
    <mergeCell ref="B6838:I6838"/>
    <mergeCell ref="B6839:I6839"/>
    <mergeCell ref="B6858:I6858"/>
    <mergeCell ref="B6860:I6860"/>
    <mergeCell ref="B6833:I6833"/>
    <mergeCell ref="B6835:I6835"/>
    <mergeCell ref="B6734:I6734"/>
    <mergeCell ref="B5720:G5720"/>
    <mergeCell ref="B6059"/>
    <mergeCell ref="B6058:G6058"/>
    <mergeCell ref="B6810:I6810"/>
    <mergeCell ref="B6811:I6811"/>
    <mergeCell ref="B6813:I6813"/>
    <mergeCell ref="B6815:I6815"/>
    <mergeCell ref="B6784:I6784"/>
    <mergeCell ref="B6796:B6805"/>
    <mergeCell ref="B6806:I6806"/>
    <mergeCell ref="B6529:G6529"/>
    <mergeCell ref="B6527:B6528"/>
    <mergeCell ref="B5993:G5993"/>
    <mergeCell ref="B5997:G5997"/>
    <mergeCell ref="B5980:G5980"/>
    <mergeCell ref="B5983:B5984"/>
    <mergeCell ref="B5982:G5982"/>
    <mergeCell ref="B6132:B6134"/>
    <mergeCell ref="B6135:B6141"/>
    <mergeCell ref="B6047:G6047"/>
    <mergeCell ref="B6050:B6052"/>
    <mergeCell ref="B6015:B6037"/>
    <mergeCell ref="B6038:G6038"/>
    <mergeCell ref="B6040:B6042"/>
    <mergeCell ref="B6159:G6159"/>
    <mergeCell ref="B5897:G5897"/>
    <mergeCell ref="B5907:G5907"/>
    <mergeCell ref="B6830:I6830"/>
    <mergeCell ref="B6832:I6832"/>
    <mergeCell ref="B6822:I6822"/>
    <mergeCell ref="B5436:G5436"/>
    <mergeCell ref="B5408:G5408"/>
    <mergeCell ref="B5409:G5409"/>
    <mergeCell ref="B5411:G5411"/>
    <mergeCell ref="B5371:G5371"/>
    <mergeCell ref="B5373:G5373"/>
    <mergeCell ref="B5374:B5375"/>
    <mergeCell ref="B5690:G5690"/>
    <mergeCell ref="B5658:B5662"/>
    <mergeCell ref="B6120"/>
    <mergeCell ref="B6282:B6284"/>
    <mergeCell ref="B5363:G5363"/>
    <mergeCell ref="B5474:G5474"/>
    <mergeCell ref="B5475:B5476"/>
    <mergeCell ref="B5477:G5477"/>
    <mergeCell ref="B5478:G5478"/>
    <mergeCell ref="B5479:B5484"/>
    <mergeCell ref="B5530:G5530"/>
    <mergeCell ref="B5485:G5485"/>
    <mergeCell ref="B5486:G5486"/>
    <mergeCell ref="B5488:G5488"/>
    <mergeCell ref="B5664:B5669"/>
    <mergeCell ref="B5425:B5434"/>
    <mergeCell ref="B5444:B5464"/>
    <mergeCell ref="B5466:G5466"/>
    <mergeCell ref="B5414:G5414"/>
    <mergeCell ref="B5416:G5416"/>
    <mergeCell ref="B5417:G5417"/>
    <mergeCell ref="B5368:G5368"/>
    <mergeCell ref="B5533:B5534"/>
    <mergeCell ref="B5538:B5562"/>
    <mergeCell ref="B5642:B5643"/>
    <mergeCell ref="B5644:B5650"/>
    <mergeCell ref="B5651:G5651"/>
    <mergeCell ref="B5679:G5679"/>
    <mergeCell ref="B5714:G5714"/>
    <mergeCell ref="B5921:B5922"/>
    <mergeCell ref="C5921:D5921"/>
    <mergeCell ref="E5921:E5922"/>
    <mergeCell ref="F5921:F5922"/>
    <mergeCell ref="B5656:G5656"/>
    <mergeCell ref="B5657:G5657"/>
    <mergeCell ref="B5687:B5688"/>
    <mergeCell ref="B5689:G5689"/>
    <mergeCell ref="B5919:I5919"/>
    <mergeCell ref="B5830:G5830"/>
    <mergeCell ref="B5831:G5831"/>
    <mergeCell ref="B5686:G5686"/>
    <mergeCell ref="B5692:G5692"/>
    <mergeCell ref="B5670:G5670"/>
    <mergeCell ref="I5921:I5922"/>
    <mergeCell ref="B5916:G5916"/>
    <mergeCell ref="B5869:B5873"/>
    <mergeCell ref="B5877:B5883"/>
    <mergeCell ref="B5676:G5676"/>
    <mergeCell ref="B5674:G5674"/>
    <mergeCell ref="B6823:I6823"/>
    <mergeCell ref="B6825:I6825"/>
    <mergeCell ref="B6808:B6809"/>
    <mergeCell ref="B6352:G6352"/>
    <mergeCell ref="B6574:I6574"/>
    <mergeCell ref="B6722:B6723"/>
    <mergeCell ref="B6738:I6738"/>
    <mergeCell ref="B6828:I6828"/>
    <mergeCell ref="B5790:G5790"/>
    <mergeCell ref="B5798:B5811"/>
    <mergeCell ref="B5813:G5813"/>
    <mergeCell ref="B5814:G5814"/>
    <mergeCell ref="B5712:B5713"/>
    <mergeCell ref="B6150:G6150"/>
    <mergeCell ref="B6152:G6152"/>
    <mergeCell ref="B6061:G6061"/>
    <mergeCell ref="B5771:G5771"/>
    <mergeCell ref="B5787:B5789"/>
    <mergeCell ref="B5956:G5956"/>
    <mergeCell ref="B6081:B6107"/>
    <mergeCell ref="B5867:G5867"/>
    <mergeCell ref="B6775:B6783"/>
    <mergeCell ref="B6669:B6678"/>
    <mergeCell ref="B6634:B6668"/>
    <mergeCell ref="B6701:B6702"/>
    <mergeCell ref="B6573:G6573"/>
    <mergeCell ref="B6686:B6699"/>
    <mergeCell ref="B6576:B6628"/>
    <mergeCell ref="B6629:B6633"/>
    <mergeCell ref="B6700:I6700"/>
    <mergeCell ref="B6703:I6703"/>
    <mergeCell ref="B6570:B6571"/>
    <mergeCell ref="A5531:A5918"/>
    <mergeCell ref="B5979:G5979"/>
    <mergeCell ref="B6271"/>
    <mergeCell ref="B6270:G6270"/>
    <mergeCell ref="B6273:B6274"/>
    <mergeCell ref="B6276:B6277"/>
    <mergeCell ref="B6158:G6158"/>
    <mergeCell ref="B6199:B6201"/>
    <mergeCell ref="B6039:G6039"/>
    <mergeCell ref="B6053:G6053"/>
    <mergeCell ref="B6117:G6117"/>
    <mergeCell ref="B5721:B5770"/>
    <mergeCell ref="B5999:B6010"/>
    <mergeCell ref="B5968:G5968"/>
    <mergeCell ref="B5962:B5967"/>
    <mergeCell ref="B5616:B5631"/>
    <mergeCell ref="B5635:G5635"/>
    <mergeCell ref="G5921:G5922"/>
    <mergeCell ref="B5960:G5960"/>
    <mergeCell ref="B5961:G5961"/>
    <mergeCell ref="B6043:G6043"/>
    <mergeCell ref="B5715:G5715"/>
    <mergeCell ref="B5959"/>
    <mergeCell ref="B5958:G5958"/>
    <mergeCell ref="B5950:G5950"/>
    <mergeCell ref="B5954"/>
    <mergeCell ref="B5652:G5652"/>
    <mergeCell ref="B5654:G5654"/>
    <mergeCell ref="B6142:B6144"/>
    <mergeCell ref="B6149:G6149"/>
    <mergeCell ref="B6108:B6116"/>
    <mergeCell ref="B5924:G5924"/>
    <mergeCell ref="E6570:E6571"/>
    <mergeCell ref="F6570:F6571"/>
    <mergeCell ref="G6570:G6571"/>
    <mergeCell ref="B6704:B6707"/>
    <mergeCell ref="B6712:B6715"/>
    <mergeCell ref="B5536:G5536"/>
    <mergeCell ref="B5633:G5633"/>
    <mergeCell ref="B5564:B5603"/>
    <mergeCell ref="C5533:D5533"/>
    <mergeCell ref="E5533:E5534"/>
    <mergeCell ref="F5533:F5534"/>
    <mergeCell ref="G5533:G5534"/>
    <mergeCell ref="B5489:B5509"/>
    <mergeCell ref="B5531:I5531"/>
    <mergeCell ref="B6202:B6243"/>
    <mergeCell ref="B5986:G5986"/>
    <mergeCell ref="H5921:H5922"/>
    <mergeCell ref="B5681:G5681"/>
    <mergeCell ref="I5533:I5534"/>
    <mergeCell ref="H5522:I5522"/>
    <mergeCell ref="B5522:G5522"/>
    <mergeCell ref="B5636:B5638"/>
    <mergeCell ref="B5695:G5695"/>
    <mergeCell ref="B5696:G5696"/>
    <mergeCell ref="B5705:G5705"/>
    <mergeCell ref="B5693:B5694"/>
    <mergeCell ref="B5955:G5955"/>
    <mergeCell ref="B5957"/>
    <mergeCell ref="B5898:G5898"/>
    <mergeCell ref="B6044:G6044"/>
    <mergeCell ref="B6057:G6057"/>
    <mergeCell ref="B5663:G5663"/>
    <mergeCell ref="B6131"/>
    <mergeCell ref="A6568:A7060"/>
    <mergeCell ref="B4941:G4941"/>
    <mergeCell ref="B4830:B4833"/>
    <mergeCell ref="B4835"/>
    <mergeCell ref="B4836"/>
    <mergeCell ref="B4837"/>
    <mergeCell ref="B4861:B4897"/>
    <mergeCell ref="B4926:B4927"/>
    <mergeCell ref="B4925:G4925"/>
    <mergeCell ref="B4929:B4932"/>
    <mergeCell ref="B4928:G4928"/>
    <mergeCell ref="B4933:G4933"/>
    <mergeCell ref="B4935"/>
    <mergeCell ref="B4918:G4918"/>
    <mergeCell ref="B4920"/>
    <mergeCell ref="B6724:B6733"/>
    <mergeCell ref="B5376:G5376"/>
    <mergeCell ref="B6959:I6959"/>
    <mergeCell ref="B6962:B6963"/>
    <mergeCell ref="B5912:G5912"/>
    <mergeCell ref="B5913:B5914"/>
    <mergeCell ref="B5915:G5915"/>
    <mergeCell ref="B5528:G5528"/>
    <mergeCell ref="B5671:G5671"/>
    <mergeCell ref="B6439:G6439"/>
    <mergeCell ref="B5357:G5357"/>
    <mergeCell ref="B5358:B5359"/>
    <mergeCell ref="H6570:H6571"/>
    <mergeCell ref="H5533:H5534"/>
    <mergeCell ref="B6380"/>
    <mergeCell ref="C6570:D6570"/>
    <mergeCell ref="B5381:G5381"/>
    <mergeCell ref="B5382:G5382"/>
    <mergeCell ref="B5412:G5412"/>
    <mergeCell ref="B5172:G5172"/>
    <mergeCell ref="B5173:G5173"/>
    <mergeCell ref="B5174:B5219"/>
    <mergeCell ref="B5221:B5273"/>
    <mergeCell ref="B5274:B5291"/>
    <mergeCell ref="B5294:B5296"/>
    <mergeCell ref="B5297:G5297"/>
    <mergeCell ref="B5298:B5299"/>
    <mergeCell ref="B5300:B5301"/>
    <mergeCell ref="B6278:B6281"/>
    <mergeCell ref="B2507:B2509"/>
    <mergeCell ref="B2848:G2848"/>
    <mergeCell ref="B1896:G1896"/>
    <mergeCell ref="B1914:G1914"/>
    <mergeCell ref="B1916:B1917"/>
    <mergeCell ref="B1918:G1918"/>
    <mergeCell ref="B2626:G2626"/>
    <mergeCell ref="B2552:G2552"/>
    <mergeCell ref="B2556:G2556"/>
    <mergeCell ref="B3138:B3141"/>
    <mergeCell ref="B5151"/>
    <mergeCell ref="B5149:G5149"/>
    <mergeCell ref="B5043:G5043"/>
    <mergeCell ref="B4996:G4996"/>
    <mergeCell ref="B4998:B5001"/>
    <mergeCell ref="B4997:G4997"/>
    <mergeCell ref="B6272:G6272"/>
    <mergeCell ref="B5320:B5322"/>
    <mergeCell ref="B5985:G5985"/>
    <mergeCell ref="A1921:A2175"/>
    <mergeCell ref="B6535:G6535"/>
    <mergeCell ref="A12:A1918"/>
    <mergeCell ref="B5420:G5420"/>
    <mergeCell ref="B5421:B5423"/>
    <mergeCell ref="B5424:G5424"/>
    <mergeCell ref="B4716:B4717"/>
    <mergeCell ref="B5323:B5329"/>
    <mergeCell ref="B4934:G4934"/>
    <mergeCell ref="B4938"/>
    <mergeCell ref="B1764:G1764"/>
    <mergeCell ref="B2712:B2735"/>
    <mergeCell ref="B5143:G5143"/>
    <mergeCell ref="B4936"/>
    <mergeCell ref="B1832:B1834"/>
    <mergeCell ref="A4709:A5166"/>
    <mergeCell ref="B4750:B4752"/>
    <mergeCell ref="B5086"/>
    <mergeCell ref="B5087:B5090"/>
    <mergeCell ref="B5091:B5094"/>
    <mergeCell ref="B5084:G5084"/>
    <mergeCell ref="B5141:G5141"/>
    <mergeCell ref="B4682:G4682"/>
    <mergeCell ref="B4453:G4453"/>
    <mergeCell ref="B1785:B1786"/>
    <mergeCell ref="B5050:G5050"/>
    <mergeCell ref="B5053:B5054"/>
    <mergeCell ref="B5006"/>
    <mergeCell ref="B4989:B4990"/>
    <mergeCell ref="B2559:G2559"/>
    <mergeCell ref="B2560:G2560"/>
    <mergeCell ref="B6301"/>
    <mergeCell ref="A6153:A6567"/>
    <mergeCell ref="B4828:B4829"/>
    <mergeCell ref="B5673:G5673"/>
    <mergeCell ref="B5864:G5864"/>
    <mergeCell ref="B5895:G5895"/>
    <mergeCell ref="B5911:G5911"/>
    <mergeCell ref="B6079:B6080"/>
    <mergeCell ref="B5987:B5988"/>
    <mergeCell ref="B5939:G5939"/>
    <mergeCell ref="B5949"/>
    <mergeCell ref="B5948:G5948"/>
    <mergeCell ref="B5938:G5938"/>
    <mergeCell ref="B5940:B5947"/>
    <mergeCell ref="B6054:B6056"/>
    <mergeCell ref="A5919:A6152"/>
    <mergeCell ref="A5167:A5529"/>
    <mergeCell ref="B5337:G5337"/>
    <mergeCell ref="B5354:G5354"/>
    <mergeCell ref="B5370:G5370"/>
    <mergeCell ref="B5361:G5361"/>
    <mergeCell ref="B5310:B5319"/>
    <mergeCell ref="B5122:I5122"/>
    <mergeCell ref="B5900:G5900"/>
    <mergeCell ref="B5884:G5884"/>
    <mergeCell ref="B5384:G5384"/>
    <mergeCell ref="B5385:B5386"/>
    <mergeCell ref="B5387:G5387"/>
    <mergeCell ref="B5388:G5388"/>
    <mergeCell ref="B5356:G5356"/>
    <mergeCell ref="B5400:G5400"/>
    <mergeCell ref="B5403:G5403"/>
    <mergeCell ref="B4838"/>
    <mergeCell ref="B4973:G4973"/>
    <mergeCell ref="B4672:G4672"/>
    <mergeCell ref="B3680:I3680"/>
    <mergeCell ref="E4711:E4712"/>
    <mergeCell ref="F4711:F4712"/>
    <mergeCell ref="B4689:B4690"/>
    <mergeCell ref="B4451:G4451"/>
    <mergeCell ref="B3124:G3124"/>
    <mergeCell ref="B4673:G4673"/>
    <mergeCell ref="B4384:B4385"/>
    <mergeCell ref="C3039:H3039"/>
    <mergeCell ref="B4823:G4823"/>
    <mergeCell ref="B5129:G5129"/>
    <mergeCell ref="B5142"/>
    <mergeCell ref="B5002:G5002"/>
    <mergeCell ref="B4985:G4985"/>
    <mergeCell ref="G4711:G4712"/>
    <mergeCell ref="B4582:G4582"/>
    <mergeCell ref="B4583:B4584"/>
    <mergeCell ref="B4459:G4459"/>
    <mergeCell ref="B4461:G4461"/>
    <mergeCell ref="B4462:G4462"/>
    <mergeCell ref="B4978:G4978"/>
    <mergeCell ref="B4981"/>
    <mergeCell ref="B4980:G4980"/>
    <mergeCell ref="B4963:G4963"/>
    <mergeCell ref="B5046:G5046"/>
    <mergeCell ref="B4950:B4951"/>
    <mergeCell ref="B4949:G4949"/>
    <mergeCell ref="B4825:G4825"/>
    <mergeCell ref="B5140"/>
    <mergeCell ref="B4965:B4966"/>
    <mergeCell ref="B4909:G4909"/>
    <mergeCell ref="B1722:B1726"/>
    <mergeCell ref="B1840:B1875"/>
    <mergeCell ref="B5336:G5336"/>
    <mergeCell ref="B3990:B3991"/>
    <mergeCell ref="B1780:G1780"/>
    <mergeCell ref="B4943"/>
    <mergeCell ref="B5166:G5166"/>
    <mergeCell ref="B5302:B5305"/>
    <mergeCell ref="B4592:G4592"/>
    <mergeCell ref="B4593:B4598"/>
    <mergeCell ref="B4599:G4599"/>
    <mergeCell ref="B4600:G4600"/>
    <mergeCell ref="B4601:B4602"/>
    <mergeCell ref="B4603:G4603"/>
    <mergeCell ref="B1781:B1782"/>
    <mergeCell ref="B1783:G1783"/>
    <mergeCell ref="B1912:G1912"/>
    <mergeCell ref="B5098:G5098"/>
    <mergeCell ref="B4575:G4575"/>
    <mergeCell ref="B4687:G4687"/>
    <mergeCell ref="B4688:G4688"/>
    <mergeCell ref="B4702:G4702"/>
    <mergeCell ref="B4703:G4703"/>
    <mergeCell ref="B5330:G5330"/>
    <mergeCell ref="B4839:B4844"/>
    <mergeCell ref="B4845:B4852"/>
    <mergeCell ref="B4921:G4921"/>
    <mergeCell ref="B4853:G4853"/>
    <mergeCell ref="B4585:G4585"/>
    <mergeCell ref="B5051"/>
    <mergeCell ref="B5152"/>
    <mergeCell ref="B4714:G4714"/>
    <mergeCell ref="B4457:G4457"/>
    <mergeCell ref="B4468:G4468"/>
    <mergeCell ref="B4454:G4454"/>
    <mergeCell ref="B4456:G4456"/>
    <mergeCell ref="B4421:B4436"/>
    <mergeCell ref="B4577:G4577"/>
    <mergeCell ref="B4685:B4686"/>
    <mergeCell ref="B4691:G4691"/>
    <mergeCell ref="B4465:B4466"/>
    <mergeCell ref="A2177:A2660"/>
    <mergeCell ref="A2662:A3094"/>
    <mergeCell ref="B1697:G1697"/>
    <mergeCell ref="B1877:G1877"/>
    <mergeCell ref="A3096:A3329"/>
    <mergeCell ref="A3331:A4097"/>
    <mergeCell ref="A4099:A4707"/>
    <mergeCell ref="B4604:B4607"/>
    <mergeCell ref="B4608:G4608"/>
    <mergeCell ref="B4609:G4609"/>
    <mergeCell ref="B4611:G4611"/>
    <mergeCell ref="B4666:G4666"/>
    <mergeCell ref="B4667:G4667"/>
    <mergeCell ref="B4669:G4669"/>
    <mergeCell ref="B4619:B4662"/>
    <mergeCell ref="B4663:B4664"/>
    <mergeCell ref="B1770:B1771"/>
    <mergeCell ref="B4386:G4386"/>
    <mergeCell ref="B4387:G4387"/>
    <mergeCell ref="B4389:G4389"/>
    <mergeCell ref="B4390:G4390"/>
    <mergeCell ref="B4392:G4392"/>
    <mergeCell ref="B1898:B1910"/>
    <mergeCell ref="B1911:G1911"/>
    <mergeCell ref="B1774:G1774"/>
    <mergeCell ref="B4580:G4580"/>
    <mergeCell ref="B4347:G4347"/>
    <mergeCell ref="B4382:G4382"/>
    <mergeCell ref="B4437:G4437"/>
    <mergeCell ref="B4438:G4438"/>
    <mergeCell ref="B4440:G4440"/>
    <mergeCell ref="B4517:G4517"/>
    <mergeCell ref="B4518:B4519"/>
    <mergeCell ref="B4520:G4520"/>
    <mergeCell ref="B4524:B4530"/>
    <mergeCell ref="B4531:B4537"/>
    <mergeCell ref="B4538:G4538"/>
    <mergeCell ref="B4540:B4558"/>
    <mergeCell ref="B4559:B4573"/>
    <mergeCell ref="B4574:G4574"/>
    <mergeCell ref="B4300:B4305"/>
    <mergeCell ref="B4307:B4310"/>
    <mergeCell ref="B4311:B4336"/>
    <mergeCell ref="B4337:G4337"/>
    <mergeCell ref="B4338:G4338"/>
    <mergeCell ref="B4340:G4340"/>
    <mergeCell ref="B4341:B4342"/>
    <mergeCell ref="B4343:G4343"/>
    <mergeCell ref="B4344:G4344"/>
    <mergeCell ref="B4464:G4464"/>
    <mergeCell ref="B3999:B4029"/>
    <mergeCell ref="B3995:G3995"/>
    <mergeCell ref="B4034:G4034"/>
    <mergeCell ref="B4036"/>
    <mergeCell ref="B2554:B2555"/>
    <mergeCell ref="B2537:B2542"/>
    <mergeCell ref="B2414:B2415"/>
    <mergeCell ref="B1791:G1791"/>
    <mergeCell ref="B1792:G1792"/>
    <mergeCell ref="B3165:G3165"/>
    <mergeCell ref="B3206:G3206"/>
    <mergeCell ref="B1835:G1835"/>
    <mergeCell ref="B1837:G1837"/>
    <mergeCell ref="B1763:G1763"/>
    <mergeCell ref="B1765:B1767"/>
    <mergeCell ref="B1727:G1727"/>
    <mergeCell ref="B1788:B1790"/>
    <mergeCell ref="B2353:B2356"/>
    <mergeCell ref="B1795:B1829"/>
    <mergeCell ref="B1784:G1784"/>
    <mergeCell ref="B2972:I2972"/>
    <mergeCell ref="B1736:G1736"/>
    <mergeCell ref="B1728:G1728"/>
    <mergeCell ref="B2845:G2845"/>
    <mergeCell ref="B2846:G2846"/>
    <mergeCell ref="B2506:G2506"/>
    <mergeCell ref="B2628:B2629"/>
    <mergeCell ref="B2841:G2841"/>
    <mergeCell ref="B2563:B2574"/>
    <mergeCell ref="B3145:G3145"/>
    <mergeCell ref="B3147:G3147"/>
    <mergeCell ref="B3142:G3142"/>
    <mergeCell ref="B3102:G3102"/>
    <mergeCell ref="B3120:G3120"/>
    <mergeCell ref="B3103:B3114"/>
    <mergeCell ref="B3146"/>
    <mergeCell ref="B4103:G4103"/>
    <mergeCell ref="B4100:B4101"/>
    <mergeCell ref="C4100:D4100"/>
    <mergeCell ref="B4093:G4093"/>
    <mergeCell ref="B4095:G4095"/>
    <mergeCell ref="B3899:B3953"/>
    <mergeCell ref="B3897:G3897"/>
    <mergeCell ref="B3954:G3954"/>
    <mergeCell ref="B3956:B3958"/>
    <mergeCell ref="B3955:G3955"/>
    <mergeCell ref="B3961:B3963"/>
    <mergeCell ref="B3959:G3959"/>
    <mergeCell ref="B4467:G4467"/>
    <mergeCell ref="B4094"/>
    <mergeCell ref="B4092:G4092"/>
    <mergeCell ref="B1687:B1696"/>
    <mergeCell ref="B2436:G2436"/>
    <mergeCell ref="B2445:G2445"/>
    <mergeCell ref="C2158:H2158"/>
    <mergeCell ref="D2166:I2166"/>
    <mergeCell ref="B4394:G4394"/>
    <mergeCell ref="B4395:G4395"/>
    <mergeCell ref="B4397:G4397"/>
    <mergeCell ref="B4399:G4399"/>
    <mergeCell ref="B4400:G4400"/>
    <mergeCell ref="B4401:B4402"/>
    <mergeCell ref="B4403:G4403"/>
    <mergeCell ref="B4404:B4407"/>
    <mergeCell ref="B4408:G4408"/>
    <mergeCell ref="B4409:G4409"/>
    <mergeCell ref="B4411:B4418"/>
    <mergeCell ref="B4419:G4419"/>
    <mergeCell ref="B3080:G3080"/>
    <mergeCell ref="B3081:I3081"/>
    <mergeCell ref="B2836:G2836"/>
    <mergeCell ref="B4234:B4260"/>
    <mergeCell ref="B4261:B4288"/>
    <mergeCell ref="B4289:G4289"/>
    <mergeCell ref="B4291:B4292"/>
    <mergeCell ref="B4294:B4296"/>
    <mergeCell ref="B4348:B4381"/>
    <mergeCell ref="B2511:B2518"/>
    <mergeCell ref="B2622:G2622"/>
    <mergeCell ref="E4100:E4101"/>
    <mergeCell ref="F4100:F4101"/>
    <mergeCell ref="G4100:G4101"/>
    <mergeCell ref="B4346:G4346"/>
    <mergeCell ref="B4049"/>
    <mergeCell ref="B4050:B4052"/>
    <mergeCell ref="B4048:G4048"/>
    <mergeCell ref="B4053:G4053"/>
    <mergeCell ref="B4060:B4061"/>
    <mergeCell ref="B4054:G4054"/>
    <mergeCell ref="B4065:B4070"/>
    <mergeCell ref="B4071:B4074"/>
    <mergeCell ref="B4064:G4064"/>
    <mergeCell ref="B4075:G4075"/>
    <mergeCell ref="B4096:G4096"/>
    <mergeCell ref="D4080:I4080"/>
    <mergeCell ref="B4081:B4082"/>
    <mergeCell ref="B4077:B4079"/>
    <mergeCell ref="B4062:G4062"/>
    <mergeCell ref="H4100:H4101"/>
    <mergeCell ref="I4100:I4101"/>
    <mergeCell ref="B6400:G6400"/>
    <mergeCell ref="B1250:G1250"/>
    <mergeCell ref="B1100:G1100"/>
    <mergeCell ref="B5059:G5059"/>
    <mergeCell ref="B3970"/>
    <mergeCell ref="B4718:B4749"/>
    <mergeCell ref="B4753:B4802"/>
    <mergeCell ref="B4809:B4822"/>
    <mergeCell ref="C4711:D4711"/>
    <mergeCell ref="B4590:B4591"/>
    <mergeCell ref="B4670:G4670"/>
    <mergeCell ref="B4471:B4484"/>
    <mergeCell ref="B4485:G4485"/>
    <mergeCell ref="B4488:B4515"/>
    <mergeCell ref="B4516:G4516"/>
    <mergeCell ref="B5334:B5335"/>
    <mergeCell ref="B965:B968"/>
    <mergeCell ref="B4715:G4715"/>
    <mergeCell ref="B4709:I4709"/>
    <mergeCell ref="B4711:B4712"/>
    <mergeCell ref="B3083:G3083"/>
    <mergeCell ref="B1773:G1773"/>
    <mergeCell ref="B1731:G1731"/>
    <mergeCell ref="H4711:H4712"/>
    <mergeCell ref="I4711:I4712"/>
    <mergeCell ref="B4099:I4099"/>
    <mergeCell ref="B4442:G4442"/>
    <mergeCell ref="B4443:G4443"/>
    <mergeCell ref="B4445:G4445"/>
    <mergeCell ref="B4446:G4446"/>
    <mergeCell ref="B4448:G4448"/>
    <mergeCell ref="B4450:G4450"/>
  </mergeCells>
  <conditionalFormatting sqref="E2613:F2613">
    <cfRule type="duplicateValues" dxfId="1" priority="3"/>
  </conditionalFormatting>
  <conditionalFormatting sqref="E4488:F4488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ZHbqtf4AY3d9ndLd1mBcM14Pi7OnFztuUsuTeouW0J0=</DigestValue>
    </Reference>
    <Reference Type="http://www.w3.org/2000/09/xmldsig#Object" URI="#idOfficeObject">
      <DigestMethod Algorithm="http://www.w3.org/2001/04/xmlenc#sha256"/>
      <DigestValue>iZ2ACEoJQcY6Yq+30NRQ3uwCNHzKQ6qz0lF2Q8baJgM=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xPUbbf/gFLenlqdcBGHosNUBaNeyLJ9haGnABGrL9Uk=</DigestValue>
    </Reference>
    <Reference Type="http://www.w3.org/2000/09/xmldsig#Object" URI="#idValidSigLnImg">
      <DigestMethod Algorithm="http://www.w3.org/2001/04/xmlenc#sha256"/>
      <DigestValue>2VeHCRngQEfp/j4CPUzAVWXUUUo+FSYurJQLovkSq28=</DigestValue>
    </Reference>
    <Reference Type="http://www.w3.org/2000/09/xmldsig#Object" URI="#idInvalidSigLnImg">
      <DigestMethod Algorithm="http://www.w3.org/2001/04/xmlenc#sha256"/>
      <DigestValue>NfqO7WR3luK2FKHf3cq5lxRCVoe1WS+ZGoD3HibkpmI=</DigestValue>
    </Reference>
  </SignedInfo>
  <SignatureValue>nV6sbbLgCND927QIIqLEX/pGPzzUGcGpatJgEtiVflt/G1gIjKkcSLqNK/L3WB9r5j712qzuQJQk
zMlzYPnF/33ScKw7ySE/QV0dKyOltovbeKIc2SYyVf2aHKyRzZZeRA9V9Wy7WhYpQVZ2hF16Cnm5
VYZP9QrQFznPku8KoBg0mBzW1r+vN+l+H0eXc9eY/yO6yAKDnoc+V+rMFZ7J1uTxYE0Xva0AcBHM
QVVp9Bgn8YGPeFoc1hO6qtkUskAe2MKMGufNZOadWxkXEuFPT5x5pxZeiBUUQx9a9tkFG+zWX9np
OLwFQAeGsbg8wbdvBHea9CXoqm14p4JBqFpFQA==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XOWu3EauE4CEUq5sNVhbjHFdwPoc9XVWInS47jX+G7U=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DKG99kAOi7u2XW6JWjaXZFlDCvi3ryUXBjez/RU3zzg=</DigestValue>
      </Reference>
      <Reference URI="/xl/media/image1.emf?ContentType=image/x-emf">
        <DigestMethod Algorithm="http://www.w3.org/2001/04/xmlenc#sha256"/>
        <DigestValue>A75i81UgyOQkJQLCjNX57+YYSFPROYAzotyHxz0Sh5Q=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CnbOdWqmVq2+PsYuFyN0xyMvc1UbT+AL2tju3AkJva4=</DigestValue>
      </Reference>
      <Reference URI="/xl/styles.xml?ContentType=application/vnd.openxmlformats-officedocument.spreadsheetml.styles+xml">
        <DigestMethod Algorithm="http://www.w3.org/2001/04/xmlenc#sha256"/>
        <DigestValue>fy1elcGqP+dNaP8MGmeX5/I79fhbwzoOTLqh0vVNj8M=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dSpC1C8655lo4QkC2Ji7eDKqKlknjI1mS8oz6x0gAyM=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iGFBsD5JA+lJJA+AkyAdd8qr0EuiXusk3bk7RkC5mFU=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2022-09-26T14:28:19Z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{D50D6717-0C35-4EDC-BF33-F6BD3E148098}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2022-09-26T14:28:19Z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GtvAFDXAC6XJ3HYxvUB8AzbA5+XJ3EBAAAAAAAAABAA4gMAAAAAAQAAANjG9QEkx/UBEADiAwAAAADGd2DOtMb1AZAoQXHYxvUB9AzbAwAAAAAAAK92mHhrbxjH9QGLAdoDBQAAAAAAAAAAAAAAUanBOgAAAACYyPUBCfGadQAAAAAAAAAAAAAAAAAAAAAAAAAAJMf1AQAAAAAYENoDBQAAAJyMjrM0x/UBvZWFdQAAr3Yox/UBAAAAADDH9QEAAAAAAAAAALGfhHUAAAAACQAAAEjI9QFIyPUBAAIAAPz///8BAAAAAAAAAAAAAAAAAAAAAAAAAAAAAACIXJIHZHYACAAAAAAlAAAADAAAAAEAAAAYAAAADAAAAAAAAAISAAAADAAAAAEAAAAeAAAAGAAAAMMAAAAEAAAA9wAAABEAAAAlAAAADAAAAAEAAABUAAAAhAAAAMQAAAAEAAAA9QAAABAAAAABAAAAVZXbQV9C20HEAAAABAAAAAkAAABMAAAAAAAAAAAAAAAAAAAA//////////9gAAAAOQAvADIANgAvADIAMAAyADIA09EGAAAABAAAAAYAAAAGAAAABAAAAAYAAAAGAAAABgAAAAYAAABLAAAAQAAAADAAAAAFAAAAIAAAAAEAAAABAAAAEAAAAAAAAAAAAAAAAAEAAIAAAAAAAAAAAAAAAAABAACAAAAAUgAAAHABAAACAAAAEAAAAAcAAAAAAAAAAAAAALwCAAAAAAAAAQICIlMAeQBzAHQAZQBtAAAAAAAAAAAAAAAAAAAAAAAAAAAAAAAAAAAAAAAAAAAAAAAAAAAAAAAAAAAAAAAAAAAAAAAAAAAAAgAAAAAA/QEQ7fUBEO31AWjsEm4CAAAAxHdJbtgUeQ4oAAAAAAgOAmQAAAAHDgQAhHqNd7g2UBQAAP0BIAAAAAAAAAAAAAAAAAAOAgIAAAACAAAAZAAAAAAAAADoGEcUVAAAAAAAAACNAFQAmC5QFLg2UBTYGEcUAAD9AQAA9QF07fUBJjyJdwIAAAAAAAAAAAAAAAAA/QG4NlAUAgAAAHDu9QH0Kol3AAD9AQIAAAC4NlAU7KWOs7A2UBQAAAAAAAAAALGfhHW47fUBBwAAAMDu9QHA7vUBAAIAAPz///8BAAAAAAAAAAAAAAAAAAAAAAAAAAAAAACIXJIH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jgc42fUBHNv1Ae7xmnUNAQAAAAAAAPESCvEAAAAAAwIAAIcBAADQqP0BAQAAAOgzLBcAAAAAAM1cFwAAAADgxgEBENJcFwAAAAAAzVwXsJIWbgMAAAC4khZuAQAAADDBAQK8akluvS0RblPNp45Ft8E6IBQFAoza9QEJ8Zp1AAD1AQYAAAAV8Zp1hN/1AeD///8AAAAAAAAAAAAAAACQAQAAAAAAAQAAAABhAHIAaQBhAGwAAAAAAAAAAAAAAAAAAAAGAAAAAAAAALGfhHUAAAAABgAAADza9QE82vUBAAIAAPz///8BAAAAAAAAAAAAAAAAAAAAiFySB+TEPHdkdgAIAAAAACUAAAAMAAAAAwAAABgAAAAMAAAAAAAAAhIAAAAMAAAAAQAAABYAAAAMAAAACAAAAFQAAABUAAAACgAAACcAAAAeAAAASgAAAAEAAABVldtBX0LbQQoAAABLAAAAAQAAAEwAAAAEAAAACQAAACcAAAAgAAAASwAAAFAAAABYALQN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JCg9QG9m5t1QBEAAFCg9QEbESFSGxFSAAAAAAD/////QBH6//////90IwAACvoKAKxijgcAAAAAGxFS//////90IwAAIVIBAIAFgxwAAAAAnD1ydUk9mXUbESFS7HhMFAEAAAD/////AAAAANwgZhe8pPUBAAAAANwgZhcAAHsXWj2ZdYAFgxwbESFSAQAAAOx4TBTcIGYXAAAAAAAAAAAbEVIAvKT1ARsRUv//////dCMAACFSAQCABYMcAAAAAJEVnXUbESFS0LoIAgkAAAD/////AAAAABAAAAADAQAAQZkAABwAAAEbESFSMgAAAAAAAAABAAAA5MQ8d2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UUAAAAAfqbJd6PIeqDCQFZ4JTd0Lk/HMVPSGy5uFiE4GypVJ0KnHjN9AAABLQAAAACcz+7S6ffb7fnC0t1haH0hMm8aLXIuT8ggOIwoRKslP58cK08AAAFl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rbwBQ1wAulydx2Mb1AfAM2wOflydxAQAAAAAAAAAQAOIDAAAAAAEAAADYxvUBJMf1ARAA4gMAAAAAxndgzrTG9QGQKEFx2Mb1AfQM2wMAAAAAAACvdph4a28Yx/UBiwHaAwUAAAAAAAAAAAAAAFGpwToAAAAAmMj1AQnxmnUAAAAAAAAAAAAAAAAAAAAAAAAAACTH9QEAAAAAGBDaAwUAAACcjI6zNMf1Ab2VhXUAAK92KMf1AQAAAAAwx/UBAAAAAAAAAACxn4R1AAAAAAkAAABIyPUBSMj1AQACAAD8////AQAAAAAAAAAAAAAAAAAAAAAAAAAAAAAAiFyS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P0BEO31ARDt9QFo7BJuAgAAAMR3SW7YFHkOKAAAAAAIDgJkAAAABw4EAIR6jXe4NlAUAAD9ASAAAAAAAAAAAAAAAAAADgICAAAAAgAAAGQAAAAAAAAA6BhHFFQAAAAAAAAAjQBUAJguUBS4NlAU2BhHFAAA/QEAAPUBdO31ASY8iXcCAAAAAAAAAAAAAAAAAP0BuDZQFAIAAABw7vUB9CqJdwAA/QECAAAAuDZQFOyljrOwNlAUAAAAAAAAAACxn4R1uO31AQcAAADA7vUBwO71AQACAAD8////AQAAAAAAAAAAAAAAAAAAAAAAAAAAAAAAiFyS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I4HONn1ARzb9QHu8Zp1DQEAAAAAAADxEgrxAAAAAAMCAACHAQAA0Kj9AQEAAADoMywXAAAAAADNXBcAAAAA4MYBARDSXBcAAAAAAM1cF7CSFm4DAAAAuJIWbgEAAAAwwQECvGpJbr0tEW5TzaeORbfBOiAUBQKM2vUBCfGadQAA9QEGAAAAFfGadYTf9QHg////AAAAAAAAAAAAAAAAkAEAAAAAAAEAAAAAYQByAGkAYQBsAAAAAAAAAAAAAAAAAAAABgAAAAAAAACxn4R1AAAAAAYAAAA82vUBPNr1AQACAAD8////AQAAAAAAAAAAAAAAAAAAAIhckgfkxDx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QoPUBvZubdUARAABQoPUBbxQhum8UugAAAAAAXk4jbkAR+v//////dCMAAAr6CgCsYo4HAAAAAG8Uuv//////dCMAACG6AQCABYMcAAAAAJw9cnVJPZl1bxQhuux4TBQBAAAA/////wAAAACIJGYXvKT1AQAAAACIJGYXAAB7F1o9mXWABYMcbxQhugEAAADseEwUiCRmFwAAAAAAAAAAbxS6ALyk9QFvFLr//////3QjAAAhugEAgAWDHAAAAACRFZ11bxQhunDQmg4RAAAA/////wAAAAAQAAAAAwEAAEGZAAAcAAABbxQhulYAAAAAAAAAAQAAAOTEPH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2022-09-26T14:28:11Z</dcterms:modified>
</cp:coreProperties>
</file>